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/Desktop/git-hub-justin-grigg/testPythonDissAnalysis/src/"/>
    </mc:Choice>
  </mc:AlternateContent>
  <xr:revisionPtr revIDLastSave="0" documentId="13_ncr:1_{8398AB83-5F67-6E4D-961E-2781BDB1B440}" xr6:coauthVersionLast="45" xr6:coauthVersionMax="45" xr10:uidLastSave="{00000000-0000-0000-0000-000000000000}"/>
  <bookViews>
    <workbookView xWindow="1020" yWindow="3760" windowWidth="23080" windowHeight="13760" activeTab="5" xr2:uid="{1B67CA12-EF3A-F343-A372-16DFF042F79F}"/>
  </bookViews>
  <sheets>
    <sheet name="Cover" sheetId="2" r:id="rId1"/>
    <sheet name="Sheet1" sheetId="14" r:id="rId2"/>
    <sheet name="Charts" sheetId="10" r:id="rId3"/>
    <sheet name="CreditSpread" sheetId="22" r:id="rId4"/>
    <sheet name="YTW-All-Values" sheetId="11" r:id="rId5"/>
    <sheet name="Yield-to-Worst-All" sheetId="1" r:id="rId6"/>
    <sheet name="Sheet4" sheetId="25" r:id="rId7"/>
    <sheet name="1-Month Treasury Daily" sheetId="23" r:id="rId8"/>
    <sheet name="3 Month Treasury Daily" sheetId="4" r:id="rId9"/>
    <sheet name="1 Year Treasury Daily" sheetId="12" r:id="rId10"/>
    <sheet name="5 Year Treasury Daily" sheetId="5" r:id="rId11"/>
    <sheet name="3 Month Treasury Monthly" sheetId="3" r:id="rId12"/>
    <sheet name="Long-Term Government Bond Yield" sheetId="8" r:id="rId13"/>
    <sheet name="SP500" sheetId="21" r:id="rId14"/>
    <sheet name="CPIAUCSL-old" sheetId="13" r:id="rId15"/>
    <sheet name="CPIAUCSL" sheetId="28" r:id="rId16"/>
    <sheet name="UNRATE" sheetId="17" r:id="rId17"/>
    <sheet name="INDPRO" sheetId="18" r:id="rId18"/>
    <sheet name="DSPIC96" sheetId="19" r:id="rId19"/>
    <sheet name="PCE" sheetId="20" r:id="rId20"/>
    <sheet name="CPILFESL-PC-1YR" sheetId="26" r:id="rId21"/>
    <sheet name="CPILFESL" sheetId="27" r:id="rId22"/>
  </sheets>
  <definedNames>
    <definedName name="_1YearTreasury">'Yield-to-Worst-All'!$G$15:$G$386</definedName>
    <definedName name="_3MonthTreasury">'Yield-to-Worst-All'!$F$15:$F$386</definedName>
    <definedName name="_5YearTreasury">'Yield-to-Worst-All'!$H$15:$H$386</definedName>
    <definedName name="_xlnm._FilterDatabase" localSheetId="5" hidden="1">'Yield-to-Worst-All'!$A$14:$BB$5271</definedName>
  </definedNames>
  <calcPr calcId="191029"/>
  <pivotCaches>
    <pivotCache cacheId="8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6" i="1" l="1"/>
  <c r="AE16" i="1"/>
  <c r="AF16" i="1"/>
  <c r="AG16" i="1"/>
  <c r="AH16" i="1"/>
  <c r="AI16" i="1"/>
  <c r="AJ16" i="1"/>
  <c r="AK16" i="1"/>
  <c r="AL16" i="1"/>
  <c r="AM16" i="1"/>
  <c r="AN16" i="1"/>
  <c r="AO16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K16" i="1" l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L15" i="1"/>
  <c r="K15" i="1"/>
  <c r="AX15" i="1"/>
  <c r="AY15" i="1"/>
  <c r="M15" i="1"/>
  <c r="N15" i="1"/>
  <c r="AX16" i="1" l="1"/>
  <c r="AY16" i="1"/>
  <c r="AX17" i="1"/>
  <c r="AY17" i="1"/>
  <c r="AX18" i="1"/>
  <c r="AY18" i="1"/>
  <c r="AX19" i="1"/>
  <c r="AY19" i="1"/>
  <c r="AX20" i="1"/>
  <c r="AY20" i="1"/>
  <c r="AX21" i="1"/>
  <c r="AY21" i="1"/>
  <c r="AX22" i="1"/>
  <c r="AY22" i="1"/>
  <c r="AX23" i="1"/>
  <c r="AY23" i="1"/>
  <c r="AX24" i="1"/>
  <c r="AY24" i="1"/>
  <c r="AX25" i="1"/>
  <c r="AY25" i="1"/>
  <c r="AX26" i="1"/>
  <c r="AY26" i="1"/>
  <c r="AX27" i="1"/>
  <c r="AY27" i="1"/>
  <c r="AX28" i="1"/>
  <c r="AY28" i="1"/>
  <c r="AX29" i="1"/>
  <c r="AY29" i="1"/>
  <c r="AX30" i="1"/>
  <c r="AY30" i="1"/>
  <c r="AX31" i="1"/>
  <c r="AY31" i="1"/>
  <c r="AX32" i="1"/>
  <c r="AY32" i="1"/>
  <c r="AX33" i="1"/>
  <c r="AY33" i="1"/>
  <c r="AX34" i="1"/>
  <c r="AY34" i="1"/>
  <c r="AX35" i="1"/>
  <c r="AY35" i="1"/>
  <c r="AX36" i="1"/>
  <c r="AY36" i="1"/>
  <c r="AX37" i="1"/>
  <c r="AY37" i="1"/>
  <c r="AX38" i="1"/>
  <c r="AY38" i="1"/>
  <c r="AX39" i="1"/>
  <c r="AY39" i="1"/>
  <c r="AX40" i="1"/>
  <c r="AY40" i="1"/>
  <c r="AX41" i="1"/>
  <c r="AY41" i="1"/>
  <c r="AX42" i="1"/>
  <c r="AY42" i="1"/>
  <c r="AX43" i="1"/>
  <c r="AY43" i="1"/>
  <c r="AX44" i="1"/>
  <c r="AY44" i="1"/>
  <c r="AX45" i="1"/>
  <c r="AY45" i="1"/>
  <c r="AX46" i="1"/>
  <c r="AY46" i="1"/>
  <c r="AX47" i="1"/>
  <c r="AY47" i="1"/>
  <c r="AX48" i="1"/>
  <c r="AY48" i="1"/>
  <c r="AX49" i="1"/>
  <c r="AY49" i="1"/>
  <c r="AX50" i="1"/>
  <c r="AY50" i="1"/>
  <c r="AX51" i="1"/>
  <c r="AY51" i="1"/>
  <c r="AX52" i="1"/>
  <c r="AY52" i="1"/>
  <c r="AX53" i="1"/>
  <c r="AY53" i="1"/>
  <c r="AX54" i="1"/>
  <c r="AY54" i="1"/>
  <c r="AX55" i="1"/>
  <c r="AY55" i="1"/>
  <c r="AX56" i="1"/>
  <c r="AY56" i="1"/>
  <c r="AX57" i="1"/>
  <c r="AY57" i="1"/>
  <c r="AX58" i="1"/>
  <c r="AY58" i="1"/>
  <c r="AX59" i="1"/>
  <c r="AY59" i="1"/>
  <c r="AX60" i="1"/>
  <c r="AY60" i="1"/>
  <c r="AX61" i="1"/>
  <c r="AY61" i="1"/>
  <c r="AX62" i="1"/>
  <c r="AY62" i="1"/>
  <c r="AX63" i="1"/>
  <c r="AY63" i="1"/>
  <c r="AX64" i="1"/>
  <c r="AY64" i="1"/>
  <c r="AX65" i="1"/>
  <c r="AY65" i="1"/>
  <c r="AX66" i="1"/>
  <c r="AY66" i="1"/>
  <c r="AX67" i="1"/>
  <c r="AY67" i="1"/>
  <c r="AX68" i="1"/>
  <c r="AY68" i="1"/>
  <c r="AX69" i="1"/>
  <c r="AY69" i="1"/>
  <c r="AX70" i="1"/>
  <c r="AY70" i="1"/>
  <c r="AX71" i="1"/>
  <c r="AY71" i="1"/>
  <c r="AX72" i="1"/>
  <c r="AY72" i="1"/>
  <c r="AX73" i="1"/>
  <c r="AY73" i="1"/>
  <c r="AX74" i="1"/>
  <c r="AY74" i="1"/>
  <c r="AX75" i="1"/>
  <c r="AY75" i="1"/>
  <c r="AX76" i="1"/>
  <c r="AY76" i="1"/>
  <c r="AX77" i="1"/>
  <c r="AY77" i="1"/>
  <c r="AX78" i="1"/>
  <c r="AY78" i="1"/>
  <c r="AX79" i="1"/>
  <c r="AY79" i="1"/>
  <c r="AX80" i="1"/>
  <c r="AY80" i="1"/>
  <c r="AX81" i="1"/>
  <c r="AY81" i="1"/>
  <c r="AX82" i="1"/>
  <c r="AY82" i="1"/>
  <c r="AX83" i="1"/>
  <c r="AY83" i="1"/>
  <c r="AX84" i="1"/>
  <c r="AY84" i="1"/>
  <c r="AX85" i="1"/>
  <c r="AY85" i="1"/>
  <c r="AX86" i="1"/>
  <c r="AY86" i="1"/>
  <c r="AX87" i="1"/>
  <c r="AY87" i="1"/>
  <c r="AX88" i="1"/>
  <c r="AY88" i="1"/>
  <c r="AX89" i="1"/>
  <c r="AY89" i="1"/>
  <c r="AX90" i="1"/>
  <c r="AY90" i="1"/>
  <c r="AX91" i="1"/>
  <c r="AY91" i="1"/>
  <c r="AX92" i="1"/>
  <c r="AY92" i="1"/>
  <c r="AX93" i="1"/>
  <c r="AY93" i="1"/>
  <c r="AX94" i="1"/>
  <c r="AY94" i="1"/>
  <c r="AX95" i="1"/>
  <c r="AY95" i="1"/>
  <c r="AX96" i="1"/>
  <c r="AY96" i="1"/>
  <c r="AX97" i="1"/>
  <c r="AY97" i="1"/>
  <c r="AX98" i="1"/>
  <c r="AY98" i="1"/>
  <c r="AX99" i="1"/>
  <c r="AY99" i="1"/>
  <c r="AX100" i="1"/>
  <c r="AY100" i="1"/>
  <c r="AX101" i="1"/>
  <c r="AY101" i="1"/>
  <c r="AX102" i="1"/>
  <c r="AY102" i="1"/>
  <c r="AX103" i="1"/>
  <c r="AY103" i="1"/>
  <c r="AX104" i="1"/>
  <c r="AY104" i="1"/>
  <c r="AX105" i="1"/>
  <c r="AY105" i="1"/>
  <c r="AX106" i="1"/>
  <c r="AY106" i="1"/>
  <c r="AX107" i="1"/>
  <c r="AY107" i="1"/>
  <c r="AX108" i="1"/>
  <c r="AY108" i="1"/>
  <c r="AX109" i="1"/>
  <c r="AY109" i="1"/>
  <c r="AX110" i="1"/>
  <c r="AY110" i="1"/>
  <c r="AX111" i="1"/>
  <c r="AY111" i="1"/>
  <c r="AX112" i="1"/>
  <c r="AY112" i="1"/>
  <c r="AX113" i="1"/>
  <c r="AY113" i="1"/>
  <c r="AX114" i="1"/>
  <c r="AY114" i="1"/>
  <c r="AX115" i="1"/>
  <c r="AY115" i="1"/>
  <c r="AX116" i="1"/>
  <c r="AY116" i="1"/>
  <c r="AX117" i="1"/>
  <c r="AY117" i="1"/>
  <c r="AX118" i="1"/>
  <c r="AY118" i="1"/>
  <c r="AX119" i="1"/>
  <c r="AY119" i="1"/>
  <c r="AX120" i="1"/>
  <c r="AY120" i="1"/>
  <c r="AX121" i="1"/>
  <c r="AY121" i="1"/>
  <c r="AX122" i="1"/>
  <c r="AY122" i="1"/>
  <c r="AX123" i="1"/>
  <c r="AY123" i="1"/>
  <c r="AX124" i="1"/>
  <c r="AY124" i="1"/>
  <c r="AX125" i="1"/>
  <c r="AY125" i="1"/>
  <c r="AX126" i="1"/>
  <c r="AY126" i="1"/>
  <c r="AX127" i="1"/>
  <c r="AY127" i="1"/>
  <c r="AX128" i="1"/>
  <c r="AY128" i="1"/>
  <c r="AX129" i="1"/>
  <c r="AY129" i="1"/>
  <c r="AX130" i="1"/>
  <c r="AY130" i="1"/>
  <c r="AX131" i="1"/>
  <c r="AY131" i="1"/>
  <c r="AX132" i="1"/>
  <c r="AY132" i="1"/>
  <c r="AX133" i="1"/>
  <c r="AY133" i="1"/>
  <c r="AX134" i="1"/>
  <c r="AY134" i="1"/>
  <c r="AX135" i="1"/>
  <c r="AY135" i="1"/>
  <c r="AX136" i="1"/>
  <c r="AY136" i="1"/>
  <c r="AX137" i="1"/>
  <c r="AY137" i="1"/>
  <c r="AX138" i="1"/>
  <c r="AY138" i="1"/>
  <c r="AX139" i="1"/>
  <c r="AY139" i="1"/>
  <c r="AX140" i="1"/>
  <c r="AY140" i="1"/>
  <c r="AX141" i="1"/>
  <c r="AY141" i="1"/>
  <c r="AX142" i="1"/>
  <c r="AY142" i="1"/>
  <c r="AX143" i="1"/>
  <c r="AY143" i="1"/>
  <c r="AX144" i="1"/>
  <c r="AY144" i="1"/>
  <c r="AX145" i="1"/>
  <c r="AY145" i="1"/>
  <c r="AX146" i="1"/>
  <c r="AY146" i="1"/>
  <c r="AX147" i="1"/>
  <c r="AY147" i="1"/>
  <c r="AX148" i="1"/>
  <c r="AY148" i="1"/>
  <c r="AX149" i="1"/>
  <c r="AY149" i="1"/>
  <c r="AX150" i="1"/>
  <c r="AY150" i="1"/>
  <c r="AX151" i="1"/>
  <c r="AY151" i="1"/>
  <c r="AX152" i="1"/>
  <c r="AY152" i="1"/>
  <c r="AX153" i="1"/>
  <c r="AY153" i="1"/>
  <c r="AX154" i="1"/>
  <c r="AY154" i="1"/>
  <c r="AX155" i="1"/>
  <c r="AY155" i="1"/>
  <c r="AX156" i="1"/>
  <c r="AY156" i="1"/>
  <c r="AX157" i="1"/>
  <c r="AY157" i="1"/>
  <c r="AX158" i="1"/>
  <c r="AY158" i="1"/>
  <c r="AX159" i="1"/>
  <c r="AY159" i="1"/>
  <c r="AX160" i="1"/>
  <c r="AY160" i="1"/>
  <c r="AX161" i="1"/>
  <c r="AY161" i="1"/>
  <c r="AX162" i="1"/>
  <c r="AY162" i="1"/>
  <c r="AX163" i="1"/>
  <c r="AY163" i="1"/>
  <c r="AX164" i="1"/>
  <c r="AY164" i="1"/>
  <c r="AX165" i="1"/>
  <c r="AY165" i="1"/>
  <c r="AX166" i="1"/>
  <c r="AY166" i="1"/>
  <c r="AX167" i="1"/>
  <c r="AY167" i="1"/>
  <c r="AX168" i="1"/>
  <c r="AY168" i="1"/>
  <c r="AX169" i="1"/>
  <c r="AY169" i="1"/>
  <c r="AX170" i="1"/>
  <c r="AY170" i="1"/>
  <c r="AX171" i="1"/>
  <c r="AY171" i="1"/>
  <c r="AX172" i="1"/>
  <c r="AY172" i="1"/>
  <c r="AX173" i="1"/>
  <c r="AY173" i="1"/>
  <c r="AX174" i="1"/>
  <c r="AY174" i="1"/>
  <c r="AX175" i="1"/>
  <c r="AY175" i="1"/>
  <c r="AX176" i="1"/>
  <c r="AY176" i="1"/>
  <c r="AX177" i="1"/>
  <c r="AY177" i="1"/>
  <c r="AX178" i="1"/>
  <c r="AY178" i="1"/>
  <c r="AX179" i="1"/>
  <c r="AY179" i="1"/>
  <c r="AX180" i="1"/>
  <c r="AY180" i="1"/>
  <c r="AX181" i="1"/>
  <c r="AY181" i="1"/>
  <c r="AX182" i="1"/>
  <c r="AY182" i="1"/>
  <c r="AX183" i="1"/>
  <c r="AY183" i="1"/>
  <c r="AX184" i="1"/>
  <c r="AY184" i="1"/>
  <c r="AX185" i="1"/>
  <c r="AY185" i="1"/>
  <c r="AX186" i="1"/>
  <c r="AY186" i="1"/>
  <c r="AX187" i="1"/>
  <c r="AY187" i="1"/>
  <c r="AX188" i="1"/>
  <c r="AY188" i="1"/>
  <c r="AX189" i="1"/>
  <c r="AY189" i="1"/>
  <c r="AX190" i="1"/>
  <c r="AY190" i="1"/>
  <c r="AX191" i="1"/>
  <c r="AY191" i="1"/>
  <c r="AX192" i="1"/>
  <c r="AY192" i="1"/>
  <c r="AX193" i="1"/>
  <c r="AY193" i="1"/>
  <c r="AX194" i="1"/>
  <c r="AY194" i="1"/>
  <c r="AX195" i="1"/>
  <c r="AY195" i="1"/>
  <c r="AX196" i="1"/>
  <c r="AY196" i="1"/>
  <c r="AX197" i="1"/>
  <c r="AY197" i="1"/>
  <c r="AX198" i="1"/>
  <c r="AY198" i="1"/>
  <c r="AX199" i="1"/>
  <c r="AY199" i="1"/>
  <c r="AX200" i="1"/>
  <c r="AY200" i="1"/>
  <c r="AX201" i="1"/>
  <c r="AY201" i="1"/>
  <c r="AX202" i="1"/>
  <c r="AY202" i="1"/>
  <c r="AX203" i="1"/>
  <c r="AY203" i="1"/>
  <c r="AX204" i="1"/>
  <c r="AY204" i="1"/>
  <c r="AX205" i="1"/>
  <c r="AY205" i="1"/>
  <c r="AX206" i="1"/>
  <c r="AY206" i="1"/>
  <c r="AX207" i="1"/>
  <c r="AY207" i="1"/>
  <c r="AX208" i="1"/>
  <c r="AY208" i="1"/>
  <c r="AX209" i="1"/>
  <c r="AY209" i="1"/>
  <c r="AX210" i="1"/>
  <c r="AY210" i="1"/>
  <c r="AX211" i="1"/>
  <c r="AY211" i="1"/>
  <c r="AX212" i="1"/>
  <c r="AY212" i="1"/>
  <c r="AX213" i="1"/>
  <c r="AY213" i="1"/>
  <c r="AX214" i="1"/>
  <c r="AY214" i="1"/>
  <c r="AX215" i="1"/>
  <c r="AY215" i="1"/>
  <c r="AX216" i="1"/>
  <c r="AY216" i="1"/>
  <c r="AX217" i="1"/>
  <c r="AY217" i="1"/>
  <c r="AX218" i="1"/>
  <c r="AY218" i="1"/>
  <c r="AX219" i="1"/>
  <c r="AY219" i="1"/>
  <c r="AX220" i="1"/>
  <c r="AY220" i="1"/>
  <c r="AX221" i="1"/>
  <c r="AY221" i="1"/>
  <c r="AX222" i="1"/>
  <c r="AY222" i="1"/>
  <c r="AX223" i="1"/>
  <c r="AY223" i="1"/>
  <c r="AX224" i="1"/>
  <c r="AY224" i="1"/>
  <c r="AX225" i="1"/>
  <c r="AY225" i="1"/>
  <c r="AX226" i="1"/>
  <c r="AY226" i="1"/>
  <c r="AX227" i="1"/>
  <c r="AY227" i="1"/>
  <c r="AX228" i="1"/>
  <c r="AY228" i="1"/>
  <c r="AX229" i="1"/>
  <c r="AY229" i="1"/>
  <c r="AX230" i="1"/>
  <c r="AY230" i="1"/>
  <c r="AX231" i="1"/>
  <c r="AY231" i="1"/>
  <c r="AX232" i="1"/>
  <c r="AY232" i="1"/>
  <c r="AX233" i="1"/>
  <c r="AY233" i="1"/>
  <c r="AX234" i="1"/>
  <c r="AY234" i="1"/>
  <c r="AX235" i="1"/>
  <c r="AY235" i="1"/>
  <c r="AX236" i="1"/>
  <c r="AY236" i="1"/>
  <c r="AX237" i="1"/>
  <c r="AY237" i="1"/>
  <c r="AX238" i="1"/>
  <c r="AY238" i="1"/>
  <c r="AX239" i="1"/>
  <c r="AY239" i="1"/>
  <c r="AX240" i="1"/>
  <c r="AY240" i="1"/>
  <c r="AX241" i="1"/>
  <c r="AY241" i="1"/>
  <c r="AX242" i="1"/>
  <c r="AY242" i="1"/>
  <c r="AX243" i="1"/>
  <c r="AY243" i="1"/>
  <c r="AX244" i="1"/>
  <c r="AY244" i="1"/>
  <c r="AX245" i="1"/>
  <c r="AY245" i="1"/>
  <c r="AX246" i="1"/>
  <c r="AY246" i="1"/>
  <c r="AX247" i="1"/>
  <c r="AY247" i="1"/>
  <c r="AX248" i="1"/>
  <c r="AY248" i="1"/>
  <c r="AX249" i="1"/>
  <c r="AY249" i="1"/>
  <c r="AX250" i="1"/>
  <c r="AY250" i="1"/>
  <c r="AX251" i="1"/>
  <c r="AY251" i="1"/>
  <c r="AX252" i="1"/>
  <c r="AY252" i="1"/>
  <c r="AX253" i="1"/>
  <c r="AY253" i="1"/>
  <c r="AX254" i="1"/>
  <c r="AY254" i="1"/>
  <c r="AX255" i="1"/>
  <c r="AY255" i="1"/>
  <c r="AX256" i="1"/>
  <c r="AY256" i="1"/>
  <c r="AX257" i="1"/>
  <c r="AY257" i="1"/>
  <c r="AX258" i="1"/>
  <c r="AY258" i="1"/>
  <c r="AX259" i="1"/>
  <c r="AY259" i="1"/>
  <c r="AX260" i="1"/>
  <c r="AY260" i="1"/>
  <c r="AX261" i="1"/>
  <c r="AY261" i="1"/>
  <c r="AX262" i="1"/>
  <c r="AY262" i="1"/>
  <c r="AX263" i="1"/>
  <c r="AY263" i="1"/>
  <c r="AX264" i="1"/>
  <c r="AY264" i="1"/>
  <c r="AX265" i="1"/>
  <c r="AY265" i="1"/>
  <c r="AX266" i="1"/>
  <c r="AY266" i="1"/>
  <c r="AX267" i="1"/>
  <c r="AY267" i="1"/>
  <c r="AX268" i="1"/>
  <c r="AY268" i="1"/>
  <c r="AX269" i="1"/>
  <c r="AY269" i="1"/>
  <c r="AX270" i="1"/>
  <c r="AY270" i="1"/>
  <c r="AX271" i="1"/>
  <c r="AY271" i="1"/>
  <c r="AX272" i="1"/>
  <c r="AY272" i="1"/>
  <c r="AX273" i="1"/>
  <c r="AY273" i="1"/>
  <c r="AX274" i="1"/>
  <c r="AY274" i="1"/>
  <c r="AX275" i="1"/>
  <c r="AY275" i="1"/>
  <c r="AX276" i="1"/>
  <c r="AY276" i="1"/>
  <c r="AX277" i="1"/>
  <c r="AY277" i="1"/>
  <c r="AX278" i="1"/>
  <c r="AY278" i="1"/>
  <c r="AX279" i="1"/>
  <c r="AY279" i="1"/>
  <c r="AX280" i="1"/>
  <c r="AY280" i="1"/>
  <c r="AX281" i="1"/>
  <c r="AY281" i="1"/>
  <c r="AX282" i="1"/>
  <c r="AY282" i="1"/>
  <c r="AX283" i="1"/>
  <c r="AY283" i="1"/>
  <c r="AX284" i="1"/>
  <c r="AY284" i="1"/>
  <c r="AX285" i="1"/>
  <c r="AY285" i="1"/>
  <c r="AX286" i="1"/>
  <c r="AY286" i="1"/>
  <c r="AX287" i="1"/>
  <c r="AY287" i="1"/>
  <c r="AX288" i="1"/>
  <c r="AY288" i="1"/>
  <c r="AX289" i="1"/>
  <c r="AY289" i="1"/>
  <c r="AX290" i="1"/>
  <c r="AY290" i="1"/>
  <c r="AX291" i="1"/>
  <c r="AY291" i="1"/>
  <c r="AX292" i="1"/>
  <c r="AY292" i="1"/>
  <c r="AX293" i="1"/>
  <c r="AY293" i="1"/>
  <c r="AX294" i="1"/>
  <c r="AY294" i="1"/>
  <c r="AX295" i="1"/>
  <c r="AY295" i="1"/>
  <c r="AX296" i="1"/>
  <c r="AY296" i="1"/>
  <c r="AX297" i="1"/>
  <c r="AY297" i="1"/>
  <c r="AX298" i="1"/>
  <c r="AY298" i="1"/>
  <c r="AX299" i="1"/>
  <c r="AY299" i="1"/>
  <c r="AX300" i="1"/>
  <c r="AY300" i="1"/>
  <c r="AX301" i="1"/>
  <c r="AY301" i="1"/>
  <c r="AX302" i="1"/>
  <c r="AY302" i="1"/>
  <c r="AX303" i="1"/>
  <c r="AY303" i="1"/>
  <c r="AX304" i="1"/>
  <c r="AY304" i="1"/>
  <c r="AX305" i="1"/>
  <c r="AY305" i="1"/>
  <c r="AX306" i="1"/>
  <c r="AY306" i="1"/>
  <c r="AX307" i="1"/>
  <c r="AY307" i="1"/>
  <c r="AX308" i="1"/>
  <c r="AY308" i="1"/>
  <c r="AX309" i="1"/>
  <c r="AY309" i="1"/>
  <c r="AX310" i="1"/>
  <c r="AY310" i="1"/>
  <c r="AX311" i="1"/>
  <c r="AY311" i="1"/>
  <c r="AX312" i="1"/>
  <c r="AY312" i="1"/>
  <c r="AX313" i="1"/>
  <c r="AY313" i="1"/>
  <c r="AX314" i="1"/>
  <c r="AY314" i="1"/>
  <c r="AX315" i="1"/>
  <c r="AY315" i="1"/>
  <c r="AX316" i="1"/>
  <c r="AY316" i="1"/>
  <c r="AX317" i="1"/>
  <c r="AY317" i="1"/>
  <c r="AX318" i="1"/>
  <c r="AY318" i="1"/>
  <c r="AX319" i="1"/>
  <c r="AY319" i="1"/>
  <c r="AX320" i="1"/>
  <c r="AY320" i="1"/>
  <c r="AX321" i="1"/>
  <c r="AY321" i="1"/>
  <c r="AX322" i="1"/>
  <c r="AY322" i="1"/>
  <c r="AX323" i="1"/>
  <c r="AY323" i="1"/>
  <c r="AX324" i="1"/>
  <c r="AY324" i="1"/>
  <c r="AX325" i="1"/>
  <c r="AY325" i="1"/>
  <c r="AX326" i="1"/>
  <c r="AY326" i="1"/>
  <c r="AX327" i="1"/>
  <c r="AY327" i="1"/>
  <c r="AX328" i="1"/>
  <c r="AY328" i="1"/>
  <c r="AX329" i="1"/>
  <c r="AY329" i="1"/>
  <c r="AX330" i="1"/>
  <c r="AY330" i="1"/>
  <c r="AX331" i="1"/>
  <c r="AY331" i="1"/>
  <c r="AX332" i="1"/>
  <c r="AY332" i="1"/>
  <c r="AX333" i="1"/>
  <c r="AY333" i="1"/>
  <c r="AX334" i="1"/>
  <c r="AY334" i="1"/>
  <c r="AX335" i="1"/>
  <c r="AY335" i="1"/>
  <c r="AX336" i="1"/>
  <c r="AY336" i="1"/>
  <c r="AX337" i="1"/>
  <c r="AY337" i="1"/>
  <c r="AX338" i="1"/>
  <c r="AY338" i="1"/>
  <c r="AX339" i="1"/>
  <c r="AY339" i="1"/>
  <c r="AX340" i="1"/>
  <c r="AY340" i="1"/>
  <c r="AX341" i="1"/>
  <c r="AY341" i="1"/>
  <c r="AX342" i="1"/>
  <c r="AY342" i="1"/>
  <c r="AX343" i="1"/>
  <c r="AY343" i="1"/>
  <c r="AX344" i="1"/>
  <c r="AY344" i="1"/>
  <c r="AX345" i="1"/>
  <c r="AY345" i="1"/>
  <c r="AX346" i="1"/>
  <c r="AY346" i="1"/>
  <c r="AX347" i="1"/>
  <c r="AY347" i="1"/>
  <c r="AX348" i="1"/>
  <c r="AY348" i="1"/>
  <c r="AX349" i="1"/>
  <c r="AY349" i="1"/>
  <c r="AX350" i="1"/>
  <c r="AY350" i="1"/>
  <c r="AX351" i="1"/>
  <c r="AY351" i="1"/>
  <c r="AX352" i="1"/>
  <c r="AY352" i="1"/>
  <c r="AX353" i="1"/>
  <c r="AY353" i="1"/>
  <c r="AX354" i="1"/>
  <c r="AY354" i="1"/>
  <c r="AX355" i="1"/>
  <c r="AY355" i="1"/>
  <c r="AX356" i="1"/>
  <c r="AY356" i="1"/>
  <c r="AX357" i="1"/>
  <c r="AY357" i="1"/>
  <c r="AX358" i="1"/>
  <c r="AY358" i="1"/>
  <c r="AX359" i="1"/>
  <c r="AY359" i="1"/>
  <c r="AX360" i="1"/>
  <c r="AY360" i="1"/>
  <c r="AX361" i="1"/>
  <c r="AY361" i="1"/>
  <c r="AX362" i="1"/>
  <c r="AY362" i="1"/>
  <c r="AX363" i="1"/>
  <c r="AY363" i="1"/>
  <c r="AX364" i="1"/>
  <c r="AY364" i="1"/>
  <c r="AX365" i="1"/>
  <c r="AY365" i="1"/>
  <c r="AX366" i="1"/>
  <c r="AY366" i="1"/>
  <c r="AX367" i="1"/>
  <c r="AY367" i="1"/>
  <c r="AX368" i="1"/>
  <c r="AY368" i="1"/>
  <c r="AX369" i="1"/>
  <c r="AY369" i="1"/>
  <c r="AX370" i="1"/>
  <c r="AY370" i="1"/>
  <c r="AX371" i="1"/>
  <c r="AY371" i="1"/>
  <c r="AX372" i="1"/>
  <c r="AY372" i="1"/>
  <c r="AX373" i="1"/>
  <c r="AY373" i="1"/>
  <c r="AX374" i="1"/>
  <c r="AY374" i="1"/>
  <c r="AX375" i="1"/>
  <c r="AY375" i="1"/>
  <c r="AX376" i="1"/>
  <c r="AY376" i="1"/>
  <c r="AX377" i="1"/>
  <c r="AY377" i="1"/>
  <c r="AX378" i="1"/>
  <c r="AY378" i="1"/>
  <c r="AX379" i="1"/>
  <c r="AY379" i="1"/>
  <c r="AX380" i="1"/>
  <c r="AY380" i="1"/>
  <c r="AX381" i="1"/>
  <c r="AY381" i="1"/>
  <c r="AX382" i="1"/>
  <c r="AY382" i="1"/>
  <c r="AX383" i="1"/>
  <c r="AY383" i="1"/>
  <c r="AX384" i="1"/>
  <c r="AY384" i="1"/>
  <c r="AX385" i="1"/>
  <c r="AY385" i="1"/>
  <c r="AX386" i="1"/>
  <c r="AY386" i="1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13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A593" i="28"/>
  <c r="A594" i="28"/>
  <c r="A595" i="28"/>
  <c r="A596" i="28"/>
  <c r="A597" i="28"/>
  <c r="A598" i="28"/>
  <c r="A599" i="28"/>
  <c r="A600" i="28"/>
  <c r="A601" i="28"/>
  <c r="A602" i="28"/>
  <c r="A603" i="28"/>
  <c r="A604" i="28"/>
  <c r="A605" i="28"/>
  <c r="A606" i="28"/>
  <c r="A607" i="28"/>
  <c r="A608" i="28"/>
  <c r="A609" i="28"/>
  <c r="A610" i="28"/>
  <c r="A611" i="28"/>
  <c r="A612" i="28"/>
  <c r="A613" i="28"/>
  <c r="A614" i="28"/>
  <c r="A615" i="28"/>
  <c r="A616" i="28"/>
  <c r="A617" i="28"/>
  <c r="A618" i="28"/>
  <c r="A619" i="28"/>
  <c r="A620" i="28"/>
  <c r="A621" i="28"/>
  <c r="A622" i="28"/>
  <c r="A623" i="28"/>
  <c r="A624" i="28"/>
  <c r="A625" i="28"/>
  <c r="A626" i="28"/>
  <c r="A627" i="28"/>
  <c r="A628" i="28"/>
  <c r="A629" i="28"/>
  <c r="A630" i="28"/>
  <c r="A631" i="28"/>
  <c r="A632" i="28"/>
  <c r="A633" i="28"/>
  <c r="A634" i="28"/>
  <c r="A635" i="28"/>
  <c r="A636" i="28"/>
  <c r="A637" i="28"/>
  <c r="A638" i="28"/>
  <c r="A639" i="28"/>
  <c r="A640" i="28"/>
  <c r="A641" i="28"/>
  <c r="A642" i="28"/>
  <c r="A643" i="28"/>
  <c r="A644" i="28"/>
  <c r="A645" i="28"/>
  <c r="A646" i="28"/>
  <c r="A647" i="28"/>
  <c r="A648" i="28"/>
  <c r="A649" i="28"/>
  <c r="A650" i="28"/>
  <c r="A651" i="28"/>
  <c r="A652" i="28"/>
  <c r="A653" i="28"/>
  <c r="A654" i="28"/>
  <c r="A655" i="28"/>
  <c r="A656" i="28"/>
  <c r="A657" i="28"/>
  <c r="A658" i="28"/>
  <c r="A659" i="28"/>
  <c r="A660" i="28"/>
  <c r="A661" i="28"/>
  <c r="A662" i="28"/>
  <c r="A663" i="28"/>
  <c r="A664" i="28"/>
  <c r="A665" i="28"/>
  <c r="A666" i="28"/>
  <c r="A667" i="28"/>
  <c r="A668" i="28"/>
  <c r="A669" i="28"/>
  <c r="A670" i="28"/>
  <c r="A671" i="28"/>
  <c r="A672" i="28"/>
  <c r="A673" i="28"/>
  <c r="A674" i="28"/>
  <c r="A675" i="28"/>
  <c r="A676" i="28"/>
  <c r="A677" i="28"/>
  <c r="A678" i="28"/>
  <c r="A679" i="28"/>
  <c r="A680" i="28"/>
  <c r="A681" i="28"/>
  <c r="A682" i="28"/>
  <c r="A683" i="28"/>
  <c r="A684" i="28"/>
  <c r="A685" i="28"/>
  <c r="A686" i="28"/>
  <c r="A687" i="28"/>
  <c r="A688" i="28"/>
  <c r="A689" i="28"/>
  <c r="A690" i="28"/>
  <c r="A691" i="28"/>
  <c r="A692" i="28"/>
  <c r="A693" i="28"/>
  <c r="A694" i="28"/>
  <c r="A695" i="28"/>
  <c r="A696" i="28"/>
  <c r="A697" i="28"/>
  <c r="A698" i="28"/>
  <c r="A699" i="28"/>
  <c r="A700" i="28"/>
  <c r="A701" i="28"/>
  <c r="A702" i="28"/>
  <c r="A703" i="28"/>
  <c r="A704" i="28"/>
  <c r="A705" i="28"/>
  <c r="A706" i="28"/>
  <c r="A707" i="28"/>
  <c r="A708" i="28"/>
  <c r="A709" i="28"/>
  <c r="A710" i="28"/>
  <c r="A711" i="28"/>
  <c r="A712" i="28"/>
  <c r="A713" i="28"/>
  <c r="A714" i="28"/>
  <c r="A715" i="28"/>
  <c r="A716" i="28"/>
  <c r="A717" i="28"/>
  <c r="A718" i="28"/>
  <c r="A719" i="28"/>
  <c r="A720" i="28"/>
  <c r="A721" i="28"/>
  <c r="A722" i="28"/>
  <c r="A723" i="28"/>
  <c r="A724" i="28"/>
  <c r="A725" i="28"/>
  <c r="A726" i="28"/>
  <c r="A727" i="28"/>
  <c r="A728" i="28"/>
  <c r="A729" i="28"/>
  <c r="A730" i="28"/>
  <c r="A731" i="28"/>
  <c r="A732" i="28"/>
  <c r="A733" i="28"/>
  <c r="A734" i="28"/>
  <c r="A735" i="28"/>
  <c r="A736" i="28"/>
  <c r="A737" i="28"/>
  <c r="A738" i="28"/>
  <c r="A739" i="28"/>
  <c r="A740" i="28"/>
  <c r="A741" i="28"/>
  <c r="A742" i="28"/>
  <c r="A743" i="28"/>
  <c r="A744" i="28"/>
  <c r="A745" i="28"/>
  <c r="A746" i="28"/>
  <c r="A747" i="28"/>
  <c r="A748" i="28"/>
  <c r="A749" i="28"/>
  <c r="A750" i="28"/>
  <c r="A751" i="28"/>
  <c r="A752" i="28"/>
  <c r="A753" i="28"/>
  <c r="A754" i="28"/>
  <c r="A755" i="28"/>
  <c r="A756" i="28"/>
  <c r="A757" i="28"/>
  <c r="A758" i="28"/>
  <c r="A759" i="28"/>
  <c r="A760" i="28"/>
  <c r="A761" i="28"/>
  <c r="A762" i="28"/>
  <c r="A763" i="28"/>
  <c r="A764" i="28"/>
  <c r="A765" i="28"/>
  <c r="A766" i="28"/>
  <c r="A767" i="28"/>
  <c r="A768" i="28"/>
  <c r="A769" i="28"/>
  <c r="A770" i="28"/>
  <c r="A771" i="28"/>
  <c r="A772" i="28"/>
  <c r="A773" i="28"/>
  <c r="A774" i="28"/>
  <c r="A775" i="28"/>
  <c r="A776" i="28"/>
  <c r="A777" i="28"/>
  <c r="A778" i="28"/>
  <c r="A779" i="28"/>
  <c r="A780" i="28"/>
  <c r="A781" i="28"/>
  <c r="A782" i="28"/>
  <c r="A783" i="28"/>
  <c r="A784" i="28"/>
  <c r="A785" i="28"/>
  <c r="A786" i="28"/>
  <c r="A787" i="28"/>
  <c r="A788" i="28"/>
  <c r="A789" i="28"/>
  <c r="A790" i="28"/>
  <c r="A791" i="28"/>
  <c r="A792" i="28"/>
  <c r="A793" i="28"/>
  <c r="A794" i="28"/>
  <c r="A795" i="28"/>
  <c r="A796" i="28"/>
  <c r="A797" i="28"/>
  <c r="A798" i="28"/>
  <c r="A799" i="28"/>
  <c r="A800" i="28"/>
  <c r="A801" i="28"/>
  <c r="A802" i="28"/>
  <c r="A803" i="28"/>
  <c r="A804" i="28"/>
  <c r="A805" i="28"/>
  <c r="A806" i="28"/>
  <c r="A807" i="28"/>
  <c r="A808" i="28"/>
  <c r="A809" i="28"/>
  <c r="A810" i="28"/>
  <c r="A811" i="28"/>
  <c r="A812" i="28"/>
  <c r="A813" i="28"/>
  <c r="A814" i="28"/>
  <c r="A815" i="28"/>
  <c r="A816" i="28"/>
  <c r="A817" i="28"/>
  <c r="A818" i="28"/>
  <c r="A819" i="28"/>
  <c r="A820" i="28"/>
  <c r="A821" i="28"/>
  <c r="A822" i="28"/>
  <c r="A823" i="28"/>
  <c r="A824" i="28"/>
  <c r="A825" i="28"/>
  <c r="A826" i="28"/>
  <c r="A827" i="28"/>
  <c r="A828" i="28"/>
  <c r="A829" i="28"/>
  <c r="A830" i="28"/>
  <c r="A831" i="28"/>
  <c r="A832" i="28"/>
  <c r="A833" i="28"/>
  <c r="A834" i="28"/>
  <c r="A835" i="28"/>
  <c r="A836" i="28"/>
  <c r="A837" i="28"/>
  <c r="A838" i="28"/>
  <c r="A839" i="28"/>
  <c r="A840" i="28"/>
  <c r="A841" i="28"/>
  <c r="A842" i="28"/>
  <c r="A843" i="28"/>
  <c r="A844" i="28"/>
  <c r="A845" i="28"/>
  <c r="A846" i="28"/>
  <c r="A847" i="28"/>
  <c r="A848" i="28"/>
  <c r="A849" i="28"/>
  <c r="A850" i="28"/>
  <c r="A851" i="28"/>
  <c r="A852" i="28"/>
  <c r="A853" i="28"/>
  <c r="A854" i="28"/>
  <c r="A855" i="28"/>
  <c r="A856" i="28"/>
  <c r="A857" i="28"/>
  <c r="A858" i="28"/>
  <c r="A859" i="28"/>
  <c r="A860" i="28"/>
  <c r="A861" i="28"/>
  <c r="A862" i="28"/>
  <c r="A863" i="28"/>
  <c r="A864" i="28"/>
  <c r="A865" i="28"/>
  <c r="A866" i="28"/>
  <c r="A867" i="28"/>
  <c r="A868" i="28"/>
  <c r="A869" i="28"/>
  <c r="A870" i="28"/>
  <c r="A871" i="28"/>
  <c r="A872" i="28"/>
  <c r="A873" i="28"/>
  <c r="A874" i="28"/>
  <c r="A875" i="28"/>
  <c r="A876" i="28"/>
  <c r="A877" i="28"/>
  <c r="A878" i="28"/>
  <c r="A879" i="28"/>
  <c r="A880" i="28"/>
  <c r="A881" i="28"/>
  <c r="A882" i="28"/>
  <c r="A883" i="28"/>
  <c r="A884" i="28"/>
  <c r="A885" i="28"/>
  <c r="A886" i="28"/>
  <c r="A887" i="28"/>
  <c r="A888" i="28"/>
  <c r="A889" i="28"/>
  <c r="A890" i="28"/>
  <c r="A891" i="28"/>
  <c r="A892" i="28"/>
  <c r="A893" i="28"/>
  <c r="A894" i="28"/>
  <c r="A12" i="28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13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A412" i="27"/>
  <c r="A413" i="27"/>
  <c r="A414" i="27"/>
  <c r="A415" i="27"/>
  <c r="A416" i="27"/>
  <c r="A417" i="27"/>
  <c r="A418" i="27"/>
  <c r="A419" i="27"/>
  <c r="A420" i="27"/>
  <c r="A421" i="27"/>
  <c r="A422" i="27"/>
  <c r="A423" i="27"/>
  <c r="A424" i="27"/>
  <c r="A425" i="27"/>
  <c r="A426" i="27"/>
  <c r="A427" i="27"/>
  <c r="A428" i="27"/>
  <c r="A429" i="27"/>
  <c r="A430" i="27"/>
  <c r="A431" i="27"/>
  <c r="A432" i="27"/>
  <c r="A433" i="27"/>
  <c r="A434" i="27"/>
  <c r="A435" i="27"/>
  <c r="A436" i="27"/>
  <c r="A437" i="27"/>
  <c r="A438" i="27"/>
  <c r="A439" i="27"/>
  <c r="A440" i="27"/>
  <c r="A441" i="27"/>
  <c r="A442" i="27"/>
  <c r="A443" i="27"/>
  <c r="A444" i="27"/>
  <c r="A445" i="27"/>
  <c r="A446" i="27"/>
  <c r="A447" i="27"/>
  <c r="A448" i="27"/>
  <c r="A449" i="27"/>
  <c r="A450" i="27"/>
  <c r="A451" i="27"/>
  <c r="A452" i="27"/>
  <c r="A453" i="27"/>
  <c r="A454" i="27"/>
  <c r="A455" i="27"/>
  <c r="A456" i="27"/>
  <c r="A457" i="27"/>
  <c r="A458" i="27"/>
  <c r="A459" i="27"/>
  <c r="A460" i="27"/>
  <c r="A461" i="27"/>
  <c r="A462" i="27"/>
  <c r="A463" i="27"/>
  <c r="A464" i="27"/>
  <c r="A465" i="27"/>
  <c r="A466" i="27"/>
  <c r="A467" i="27"/>
  <c r="A468" i="27"/>
  <c r="A469" i="27"/>
  <c r="A470" i="27"/>
  <c r="A471" i="27"/>
  <c r="A472" i="27"/>
  <c r="A473" i="27"/>
  <c r="A474" i="27"/>
  <c r="A475" i="27"/>
  <c r="A476" i="27"/>
  <c r="A477" i="27"/>
  <c r="A478" i="27"/>
  <c r="A479" i="27"/>
  <c r="A480" i="27"/>
  <c r="A481" i="27"/>
  <c r="A482" i="27"/>
  <c r="A483" i="27"/>
  <c r="A484" i="27"/>
  <c r="A485" i="27"/>
  <c r="A486" i="27"/>
  <c r="A487" i="27"/>
  <c r="A488" i="27"/>
  <c r="A489" i="27"/>
  <c r="A490" i="27"/>
  <c r="A491" i="27"/>
  <c r="A492" i="27"/>
  <c r="A493" i="27"/>
  <c r="A494" i="27"/>
  <c r="A495" i="27"/>
  <c r="A496" i="27"/>
  <c r="A497" i="27"/>
  <c r="A498" i="27"/>
  <c r="A499" i="27"/>
  <c r="A500" i="27"/>
  <c r="A501" i="27"/>
  <c r="A502" i="27"/>
  <c r="A503" i="27"/>
  <c r="A504" i="27"/>
  <c r="A505" i="27"/>
  <c r="A506" i="27"/>
  <c r="A507" i="27"/>
  <c r="A508" i="27"/>
  <c r="A509" i="27"/>
  <c r="A510" i="27"/>
  <c r="A511" i="27"/>
  <c r="A512" i="27"/>
  <c r="A513" i="27"/>
  <c r="A514" i="27"/>
  <c r="A515" i="27"/>
  <c r="A516" i="27"/>
  <c r="A517" i="27"/>
  <c r="A518" i="27"/>
  <c r="A519" i="27"/>
  <c r="A520" i="27"/>
  <c r="A521" i="27"/>
  <c r="A522" i="27"/>
  <c r="A523" i="27"/>
  <c r="A524" i="27"/>
  <c r="A525" i="27"/>
  <c r="A526" i="27"/>
  <c r="A527" i="27"/>
  <c r="A528" i="27"/>
  <c r="A529" i="27"/>
  <c r="A530" i="27"/>
  <c r="A531" i="27"/>
  <c r="A532" i="27"/>
  <c r="A533" i="27"/>
  <c r="A534" i="27"/>
  <c r="A535" i="27"/>
  <c r="A536" i="27"/>
  <c r="A537" i="27"/>
  <c r="A538" i="27"/>
  <c r="A539" i="27"/>
  <c r="A540" i="27"/>
  <c r="A541" i="27"/>
  <c r="A542" i="27"/>
  <c r="A543" i="27"/>
  <c r="A544" i="27"/>
  <c r="A545" i="27"/>
  <c r="A546" i="27"/>
  <c r="A547" i="27"/>
  <c r="A548" i="27"/>
  <c r="A549" i="27"/>
  <c r="A550" i="27"/>
  <c r="A551" i="27"/>
  <c r="A552" i="27"/>
  <c r="A553" i="27"/>
  <c r="A554" i="27"/>
  <c r="A555" i="27"/>
  <c r="A556" i="27"/>
  <c r="A557" i="27"/>
  <c r="A558" i="27"/>
  <c r="A559" i="27"/>
  <c r="A560" i="27"/>
  <c r="A561" i="27"/>
  <c r="A562" i="27"/>
  <c r="A563" i="27"/>
  <c r="A564" i="27"/>
  <c r="A565" i="27"/>
  <c r="A566" i="27"/>
  <c r="A567" i="27"/>
  <c r="A568" i="27"/>
  <c r="A569" i="27"/>
  <c r="A570" i="27"/>
  <c r="A571" i="27"/>
  <c r="A572" i="27"/>
  <c r="A573" i="27"/>
  <c r="A574" i="27"/>
  <c r="A575" i="27"/>
  <c r="A576" i="27"/>
  <c r="A577" i="27"/>
  <c r="A578" i="27"/>
  <c r="A579" i="27"/>
  <c r="A580" i="27"/>
  <c r="A581" i="27"/>
  <c r="A582" i="27"/>
  <c r="A583" i="27"/>
  <c r="A584" i="27"/>
  <c r="A585" i="27"/>
  <c r="A586" i="27"/>
  <c r="A587" i="27"/>
  <c r="A588" i="27"/>
  <c r="A589" i="27"/>
  <c r="A590" i="27"/>
  <c r="A591" i="27"/>
  <c r="A592" i="27"/>
  <c r="A593" i="27"/>
  <c r="A594" i="27"/>
  <c r="A595" i="27"/>
  <c r="A596" i="27"/>
  <c r="A597" i="27"/>
  <c r="A598" i="27"/>
  <c r="A599" i="27"/>
  <c r="A600" i="27"/>
  <c r="A601" i="27"/>
  <c r="A602" i="27"/>
  <c r="A603" i="27"/>
  <c r="A604" i="27"/>
  <c r="A605" i="27"/>
  <c r="A606" i="27"/>
  <c r="A607" i="27"/>
  <c r="A608" i="27"/>
  <c r="A609" i="27"/>
  <c r="A610" i="27"/>
  <c r="A611" i="27"/>
  <c r="A612" i="27"/>
  <c r="A613" i="27"/>
  <c r="A614" i="27"/>
  <c r="A615" i="27"/>
  <c r="A616" i="27"/>
  <c r="A617" i="27"/>
  <c r="A618" i="27"/>
  <c r="A619" i="27"/>
  <c r="A620" i="27"/>
  <c r="A621" i="27"/>
  <c r="A622" i="27"/>
  <c r="A623" i="27"/>
  <c r="A624" i="27"/>
  <c r="A625" i="27"/>
  <c r="A626" i="27"/>
  <c r="A627" i="27"/>
  <c r="A628" i="27"/>
  <c r="A629" i="27"/>
  <c r="A630" i="27"/>
  <c r="A631" i="27"/>
  <c r="A632" i="27"/>
  <c r="A633" i="27"/>
  <c r="A634" i="27"/>
  <c r="A635" i="27"/>
  <c r="A636" i="27"/>
  <c r="A637" i="27"/>
  <c r="A638" i="27"/>
  <c r="A639" i="27"/>
  <c r="A640" i="27"/>
  <c r="A641" i="27"/>
  <c r="A642" i="27"/>
  <c r="A643" i="27"/>
  <c r="A644" i="27"/>
  <c r="A645" i="27"/>
  <c r="A646" i="27"/>
  <c r="A647" i="27"/>
  <c r="A648" i="27"/>
  <c r="A649" i="27"/>
  <c r="A650" i="27"/>
  <c r="A651" i="27"/>
  <c r="A652" i="27"/>
  <c r="A653" i="27"/>
  <c r="A654" i="27"/>
  <c r="A655" i="27"/>
  <c r="A656" i="27"/>
  <c r="A657" i="27"/>
  <c r="A658" i="27"/>
  <c r="A659" i="27"/>
  <c r="A660" i="27"/>
  <c r="A661" i="27"/>
  <c r="A662" i="27"/>
  <c r="A663" i="27"/>
  <c r="A664" i="27"/>
  <c r="A665" i="27"/>
  <c r="A666" i="27"/>
  <c r="A667" i="27"/>
  <c r="A668" i="27"/>
  <c r="A669" i="27"/>
  <c r="A670" i="27"/>
  <c r="A671" i="27"/>
  <c r="A672" i="27"/>
  <c r="A673" i="27"/>
  <c r="A674" i="27"/>
  <c r="A675" i="27"/>
  <c r="A676" i="27"/>
  <c r="A677" i="27"/>
  <c r="A678" i="27"/>
  <c r="A679" i="27"/>
  <c r="A680" i="27"/>
  <c r="A681" i="27"/>
  <c r="A682" i="27"/>
  <c r="A683" i="27"/>
  <c r="A684" i="27"/>
  <c r="A685" i="27"/>
  <c r="A686" i="27"/>
  <c r="A687" i="27"/>
  <c r="A688" i="27"/>
  <c r="A689" i="27"/>
  <c r="A690" i="27"/>
  <c r="A691" i="27"/>
  <c r="A692" i="27"/>
  <c r="A693" i="27"/>
  <c r="A694" i="27"/>
  <c r="A695" i="27"/>
  <c r="A696" i="27"/>
  <c r="A697" i="27"/>
  <c r="A698" i="27"/>
  <c r="A699" i="27"/>
  <c r="A700" i="27"/>
  <c r="A701" i="27"/>
  <c r="A702" i="27"/>
  <c r="A703" i="27"/>
  <c r="A704" i="27"/>
  <c r="A705" i="27"/>
  <c r="A706" i="27"/>
  <c r="A707" i="27"/>
  <c r="A708" i="27"/>
  <c r="A709" i="27"/>
  <c r="A710" i="27"/>
  <c r="A711" i="27"/>
  <c r="A712" i="27"/>
  <c r="A713" i="27"/>
  <c r="A714" i="27"/>
  <c r="A715" i="27"/>
  <c r="A716" i="27"/>
  <c r="A717" i="27"/>
  <c r="A718" i="27"/>
  <c r="A719" i="27"/>
  <c r="A720" i="27"/>
  <c r="A721" i="27"/>
  <c r="A722" i="27"/>
  <c r="A723" i="27"/>
  <c r="A724" i="27"/>
  <c r="A725" i="27"/>
  <c r="A726" i="27"/>
  <c r="A727" i="27"/>
  <c r="A728" i="27"/>
  <c r="A729" i="27"/>
  <c r="A730" i="27"/>
  <c r="A731" i="27"/>
  <c r="A732" i="27"/>
  <c r="A733" i="27"/>
  <c r="A734" i="27"/>
  <c r="A735" i="27"/>
  <c r="A736" i="27"/>
  <c r="A737" i="27"/>
  <c r="A738" i="27"/>
  <c r="A739" i="27"/>
  <c r="A740" i="27"/>
  <c r="A741" i="27"/>
  <c r="A742" i="27"/>
  <c r="A743" i="27"/>
  <c r="A744" i="27"/>
  <c r="A745" i="27"/>
  <c r="A746" i="27"/>
  <c r="A747" i="27"/>
  <c r="A748" i="27"/>
  <c r="A749" i="27"/>
  <c r="A750" i="27"/>
  <c r="A751" i="27"/>
  <c r="A752" i="27"/>
  <c r="A753" i="27"/>
  <c r="A754" i="27"/>
  <c r="A755" i="27"/>
  <c r="A756" i="27"/>
  <c r="A757" i="27"/>
  <c r="A758" i="27"/>
  <c r="A759" i="27"/>
  <c r="A760" i="27"/>
  <c r="A761" i="27"/>
  <c r="A762" i="27"/>
  <c r="A763" i="27"/>
  <c r="A764" i="27"/>
  <c r="A765" i="27"/>
  <c r="A766" i="27"/>
  <c r="A767" i="27"/>
  <c r="A768" i="27"/>
  <c r="A769" i="27"/>
  <c r="A770" i="27"/>
  <c r="A771" i="27"/>
  <c r="A772" i="27"/>
  <c r="A773" i="27"/>
  <c r="A774" i="27"/>
  <c r="A12" i="27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14" i="13"/>
  <c r="AV16" i="1" l="1"/>
  <c r="AW16" i="1"/>
  <c r="AV17" i="1"/>
  <c r="AW17" i="1"/>
  <c r="AV18" i="1"/>
  <c r="AW18" i="1"/>
  <c r="AV19" i="1"/>
  <c r="AW19" i="1"/>
  <c r="AV20" i="1"/>
  <c r="AW20" i="1"/>
  <c r="AV21" i="1"/>
  <c r="AW21" i="1"/>
  <c r="AV22" i="1"/>
  <c r="AW22" i="1"/>
  <c r="AV23" i="1"/>
  <c r="AW23" i="1"/>
  <c r="AV24" i="1"/>
  <c r="AW24" i="1"/>
  <c r="AV25" i="1"/>
  <c r="AW25" i="1"/>
  <c r="AV26" i="1"/>
  <c r="AW26" i="1"/>
  <c r="AV27" i="1"/>
  <c r="AW27" i="1"/>
  <c r="AV28" i="1"/>
  <c r="AW28" i="1"/>
  <c r="AV29" i="1"/>
  <c r="AW29" i="1"/>
  <c r="AV30" i="1"/>
  <c r="AW30" i="1"/>
  <c r="AV31" i="1"/>
  <c r="AW31" i="1"/>
  <c r="AV32" i="1"/>
  <c r="AW32" i="1"/>
  <c r="AV33" i="1"/>
  <c r="AW33" i="1"/>
  <c r="AV34" i="1"/>
  <c r="AW34" i="1"/>
  <c r="AV35" i="1"/>
  <c r="AW35" i="1"/>
  <c r="AV36" i="1"/>
  <c r="AW36" i="1"/>
  <c r="AV37" i="1"/>
  <c r="AW37" i="1"/>
  <c r="AV38" i="1"/>
  <c r="AW38" i="1"/>
  <c r="AV39" i="1"/>
  <c r="AW39" i="1"/>
  <c r="AV40" i="1"/>
  <c r="AW40" i="1"/>
  <c r="AV41" i="1"/>
  <c r="AW41" i="1"/>
  <c r="AV42" i="1"/>
  <c r="AW42" i="1"/>
  <c r="AV43" i="1"/>
  <c r="AW43" i="1"/>
  <c r="AV44" i="1"/>
  <c r="AW44" i="1"/>
  <c r="AV45" i="1"/>
  <c r="AW45" i="1"/>
  <c r="AV46" i="1"/>
  <c r="AW46" i="1"/>
  <c r="AV47" i="1"/>
  <c r="AW47" i="1"/>
  <c r="AV48" i="1"/>
  <c r="AW48" i="1"/>
  <c r="AV49" i="1"/>
  <c r="AW49" i="1"/>
  <c r="AV50" i="1"/>
  <c r="AW50" i="1"/>
  <c r="AV51" i="1"/>
  <c r="AW51" i="1"/>
  <c r="AV52" i="1"/>
  <c r="AW52" i="1"/>
  <c r="AV53" i="1"/>
  <c r="AW53" i="1"/>
  <c r="AV54" i="1"/>
  <c r="AW54" i="1"/>
  <c r="AV55" i="1"/>
  <c r="AW55" i="1"/>
  <c r="AV56" i="1"/>
  <c r="AW56" i="1"/>
  <c r="AV57" i="1"/>
  <c r="AW57" i="1"/>
  <c r="AV58" i="1"/>
  <c r="AW58" i="1"/>
  <c r="AV59" i="1"/>
  <c r="AW59" i="1"/>
  <c r="AV60" i="1"/>
  <c r="AW60" i="1"/>
  <c r="AV61" i="1"/>
  <c r="AW61" i="1"/>
  <c r="AV62" i="1"/>
  <c r="AW62" i="1"/>
  <c r="AV63" i="1"/>
  <c r="AW63" i="1"/>
  <c r="AV64" i="1"/>
  <c r="AW64" i="1"/>
  <c r="AV65" i="1"/>
  <c r="AW65" i="1"/>
  <c r="AV66" i="1"/>
  <c r="AW66" i="1"/>
  <c r="AV67" i="1"/>
  <c r="AW67" i="1"/>
  <c r="AV68" i="1"/>
  <c r="AW68" i="1"/>
  <c r="AV69" i="1"/>
  <c r="AW69" i="1"/>
  <c r="AV70" i="1"/>
  <c r="AW70" i="1"/>
  <c r="AV71" i="1"/>
  <c r="AW71" i="1"/>
  <c r="AV72" i="1"/>
  <c r="AW72" i="1"/>
  <c r="AV73" i="1"/>
  <c r="AW73" i="1"/>
  <c r="AV74" i="1"/>
  <c r="AW74" i="1"/>
  <c r="AV75" i="1"/>
  <c r="AW75" i="1"/>
  <c r="AV76" i="1"/>
  <c r="AW76" i="1"/>
  <c r="AV77" i="1"/>
  <c r="AW77" i="1"/>
  <c r="AV78" i="1"/>
  <c r="AW78" i="1"/>
  <c r="AV79" i="1"/>
  <c r="AW79" i="1"/>
  <c r="AV80" i="1"/>
  <c r="AW80" i="1"/>
  <c r="AV81" i="1"/>
  <c r="AW81" i="1"/>
  <c r="AV82" i="1"/>
  <c r="AW82" i="1"/>
  <c r="AV83" i="1"/>
  <c r="AW83" i="1"/>
  <c r="AV84" i="1"/>
  <c r="AW84" i="1"/>
  <c r="AV85" i="1"/>
  <c r="AW85" i="1"/>
  <c r="AV86" i="1"/>
  <c r="AW86" i="1"/>
  <c r="AV87" i="1"/>
  <c r="AW87" i="1"/>
  <c r="AV88" i="1"/>
  <c r="AW88" i="1"/>
  <c r="AV89" i="1"/>
  <c r="AW89" i="1"/>
  <c r="AV90" i="1"/>
  <c r="AW90" i="1"/>
  <c r="AV91" i="1"/>
  <c r="AW91" i="1"/>
  <c r="AV92" i="1"/>
  <c r="AW92" i="1"/>
  <c r="AV93" i="1"/>
  <c r="AW93" i="1"/>
  <c r="AV94" i="1"/>
  <c r="AW94" i="1"/>
  <c r="AV95" i="1"/>
  <c r="AW95" i="1"/>
  <c r="AV96" i="1"/>
  <c r="AW96" i="1"/>
  <c r="AV97" i="1"/>
  <c r="AW97" i="1"/>
  <c r="AV98" i="1"/>
  <c r="AW98" i="1"/>
  <c r="AV99" i="1"/>
  <c r="AW99" i="1"/>
  <c r="AV100" i="1"/>
  <c r="AW100" i="1"/>
  <c r="AV101" i="1"/>
  <c r="AW101" i="1"/>
  <c r="AV102" i="1"/>
  <c r="AW102" i="1"/>
  <c r="AV103" i="1"/>
  <c r="AW103" i="1"/>
  <c r="AV104" i="1"/>
  <c r="AW104" i="1"/>
  <c r="AV105" i="1"/>
  <c r="AW105" i="1"/>
  <c r="AV106" i="1"/>
  <c r="AW106" i="1"/>
  <c r="AV107" i="1"/>
  <c r="AW107" i="1"/>
  <c r="AV108" i="1"/>
  <c r="AW108" i="1"/>
  <c r="AV109" i="1"/>
  <c r="AW109" i="1"/>
  <c r="AV110" i="1"/>
  <c r="AW110" i="1"/>
  <c r="AV111" i="1"/>
  <c r="AW111" i="1"/>
  <c r="AV112" i="1"/>
  <c r="AW112" i="1"/>
  <c r="AV113" i="1"/>
  <c r="AW113" i="1"/>
  <c r="AV114" i="1"/>
  <c r="AW114" i="1"/>
  <c r="AV115" i="1"/>
  <c r="AW115" i="1"/>
  <c r="AV116" i="1"/>
  <c r="AW116" i="1"/>
  <c r="AV117" i="1"/>
  <c r="AW117" i="1"/>
  <c r="AV118" i="1"/>
  <c r="AW118" i="1"/>
  <c r="AV119" i="1"/>
  <c r="AW119" i="1"/>
  <c r="AV120" i="1"/>
  <c r="AW120" i="1"/>
  <c r="AV121" i="1"/>
  <c r="AW121" i="1"/>
  <c r="AV122" i="1"/>
  <c r="AW122" i="1"/>
  <c r="AV123" i="1"/>
  <c r="AW123" i="1"/>
  <c r="AV124" i="1"/>
  <c r="AW124" i="1"/>
  <c r="AV125" i="1"/>
  <c r="AW125" i="1"/>
  <c r="AV126" i="1"/>
  <c r="AW126" i="1"/>
  <c r="AV127" i="1"/>
  <c r="AW127" i="1"/>
  <c r="AV128" i="1"/>
  <c r="AW128" i="1"/>
  <c r="AV129" i="1"/>
  <c r="AW129" i="1"/>
  <c r="AV130" i="1"/>
  <c r="AW130" i="1"/>
  <c r="AV131" i="1"/>
  <c r="AW131" i="1"/>
  <c r="AV132" i="1"/>
  <c r="AW132" i="1"/>
  <c r="AV133" i="1"/>
  <c r="AW133" i="1"/>
  <c r="AV134" i="1"/>
  <c r="AW134" i="1"/>
  <c r="AV135" i="1"/>
  <c r="AW135" i="1"/>
  <c r="AV136" i="1"/>
  <c r="AW136" i="1"/>
  <c r="AV137" i="1"/>
  <c r="AW137" i="1"/>
  <c r="AV138" i="1"/>
  <c r="AW138" i="1"/>
  <c r="AV139" i="1"/>
  <c r="AW139" i="1"/>
  <c r="AV140" i="1"/>
  <c r="AW140" i="1"/>
  <c r="AV141" i="1"/>
  <c r="AW141" i="1"/>
  <c r="AV142" i="1"/>
  <c r="AW142" i="1"/>
  <c r="AV143" i="1"/>
  <c r="AW143" i="1"/>
  <c r="AV144" i="1"/>
  <c r="AW144" i="1"/>
  <c r="AV145" i="1"/>
  <c r="AW145" i="1"/>
  <c r="AV146" i="1"/>
  <c r="AW146" i="1"/>
  <c r="AV147" i="1"/>
  <c r="AW147" i="1"/>
  <c r="AV148" i="1"/>
  <c r="AW148" i="1"/>
  <c r="AV149" i="1"/>
  <c r="AW149" i="1"/>
  <c r="AV150" i="1"/>
  <c r="AW150" i="1"/>
  <c r="AV151" i="1"/>
  <c r="AW151" i="1"/>
  <c r="AV152" i="1"/>
  <c r="AW152" i="1"/>
  <c r="AV153" i="1"/>
  <c r="AW153" i="1"/>
  <c r="AV154" i="1"/>
  <c r="AW154" i="1"/>
  <c r="AV155" i="1"/>
  <c r="AW155" i="1"/>
  <c r="AV156" i="1"/>
  <c r="AW156" i="1"/>
  <c r="AV157" i="1"/>
  <c r="AW157" i="1"/>
  <c r="AV158" i="1"/>
  <c r="AW158" i="1"/>
  <c r="AV159" i="1"/>
  <c r="AW159" i="1"/>
  <c r="AV160" i="1"/>
  <c r="AW160" i="1"/>
  <c r="AV161" i="1"/>
  <c r="AW161" i="1"/>
  <c r="AV162" i="1"/>
  <c r="AW162" i="1"/>
  <c r="AV163" i="1"/>
  <c r="AW163" i="1"/>
  <c r="AV164" i="1"/>
  <c r="AW164" i="1"/>
  <c r="AV165" i="1"/>
  <c r="AW165" i="1"/>
  <c r="AV166" i="1"/>
  <c r="AW166" i="1"/>
  <c r="AV167" i="1"/>
  <c r="AW167" i="1"/>
  <c r="AV168" i="1"/>
  <c r="AW168" i="1"/>
  <c r="AV169" i="1"/>
  <c r="AW169" i="1"/>
  <c r="AV170" i="1"/>
  <c r="AW170" i="1"/>
  <c r="AV171" i="1"/>
  <c r="AW171" i="1"/>
  <c r="AV172" i="1"/>
  <c r="AW172" i="1"/>
  <c r="AV173" i="1"/>
  <c r="AW173" i="1"/>
  <c r="AV174" i="1"/>
  <c r="AW174" i="1"/>
  <c r="AV175" i="1"/>
  <c r="AW175" i="1"/>
  <c r="AV176" i="1"/>
  <c r="AW176" i="1"/>
  <c r="AV177" i="1"/>
  <c r="AW177" i="1"/>
  <c r="AV178" i="1"/>
  <c r="AW178" i="1"/>
  <c r="AV179" i="1"/>
  <c r="AW179" i="1"/>
  <c r="AV180" i="1"/>
  <c r="AW180" i="1"/>
  <c r="AV181" i="1"/>
  <c r="AW181" i="1"/>
  <c r="AV182" i="1"/>
  <c r="AW182" i="1"/>
  <c r="AV183" i="1"/>
  <c r="AW183" i="1"/>
  <c r="AV184" i="1"/>
  <c r="AW184" i="1"/>
  <c r="AV185" i="1"/>
  <c r="AW185" i="1"/>
  <c r="AV186" i="1"/>
  <c r="AW186" i="1"/>
  <c r="AV187" i="1"/>
  <c r="AW187" i="1"/>
  <c r="AV188" i="1"/>
  <c r="AW188" i="1"/>
  <c r="AV189" i="1"/>
  <c r="AW189" i="1"/>
  <c r="AV190" i="1"/>
  <c r="AW190" i="1"/>
  <c r="AV191" i="1"/>
  <c r="AW191" i="1"/>
  <c r="AV192" i="1"/>
  <c r="AW192" i="1"/>
  <c r="AV193" i="1"/>
  <c r="AW193" i="1"/>
  <c r="AV194" i="1"/>
  <c r="AW194" i="1"/>
  <c r="AV195" i="1"/>
  <c r="AW195" i="1"/>
  <c r="AV196" i="1"/>
  <c r="AW196" i="1"/>
  <c r="AV197" i="1"/>
  <c r="AW197" i="1"/>
  <c r="AV198" i="1"/>
  <c r="AW198" i="1"/>
  <c r="AV199" i="1"/>
  <c r="AW199" i="1"/>
  <c r="AV200" i="1"/>
  <c r="AW200" i="1"/>
  <c r="AV201" i="1"/>
  <c r="AW201" i="1"/>
  <c r="AV202" i="1"/>
  <c r="AW202" i="1"/>
  <c r="AV203" i="1"/>
  <c r="AW203" i="1"/>
  <c r="AV204" i="1"/>
  <c r="AW204" i="1"/>
  <c r="AV205" i="1"/>
  <c r="AW205" i="1"/>
  <c r="AV206" i="1"/>
  <c r="AW206" i="1"/>
  <c r="AV207" i="1"/>
  <c r="AW207" i="1"/>
  <c r="AV208" i="1"/>
  <c r="AW208" i="1"/>
  <c r="AV209" i="1"/>
  <c r="AW209" i="1"/>
  <c r="AV210" i="1"/>
  <c r="AW210" i="1"/>
  <c r="AV211" i="1"/>
  <c r="AW211" i="1"/>
  <c r="AV212" i="1"/>
  <c r="AW212" i="1"/>
  <c r="AV213" i="1"/>
  <c r="AW213" i="1"/>
  <c r="AV214" i="1"/>
  <c r="AW214" i="1"/>
  <c r="AV215" i="1"/>
  <c r="AW215" i="1"/>
  <c r="AV216" i="1"/>
  <c r="AW216" i="1"/>
  <c r="AV217" i="1"/>
  <c r="AW217" i="1"/>
  <c r="AV218" i="1"/>
  <c r="AW218" i="1"/>
  <c r="AV219" i="1"/>
  <c r="AW219" i="1"/>
  <c r="AV220" i="1"/>
  <c r="AW220" i="1"/>
  <c r="AV221" i="1"/>
  <c r="AW221" i="1"/>
  <c r="AV222" i="1"/>
  <c r="AW222" i="1"/>
  <c r="AV223" i="1"/>
  <c r="AW223" i="1"/>
  <c r="AV224" i="1"/>
  <c r="AW224" i="1"/>
  <c r="AV225" i="1"/>
  <c r="AW225" i="1"/>
  <c r="AV226" i="1"/>
  <c r="AW226" i="1"/>
  <c r="AV227" i="1"/>
  <c r="AW227" i="1"/>
  <c r="AV228" i="1"/>
  <c r="AW228" i="1"/>
  <c r="AV229" i="1"/>
  <c r="AW229" i="1"/>
  <c r="AV230" i="1"/>
  <c r="AW230" i="1"/>
  <c r="AV231" i="1"/>
  <c r="AW231" i="1"/>
  <c r="AV232" i="1"/>
  <c r="AW232" i="1"/>
  <c r="AV233" i="1"/>
  <c r="AW233" i="1"/>
  <c r="AV234" i="1"/>
  <c r="AW234" i="1"/>
  <c r="AV235" i="1"/>
  <c r="AW235" i="1"/>
  <c r="AV236" i="1"/>
  <c r="AW236" i="1"/>
  <c r="AV237" i="1"/>
  <c r="AW237" i="1"/>
  <c r="AV238" i="1"/>
  <c r="AW238" i="1"/>
  <c r="AV239" i="1"/>
  <c r="AW239" i="1"/>
  <c r="AV240" i="1"/>
  <c r="AW240" i="1"/>
  <c r="AV241" i="1"/>
  <c r="AW241" i="1"/>
  <c r="AV242" i="1"/>
  <c r="AW242" i="1"/>
  <c r="AV243" i="1"/>
  <c r="AW243" i="1"/>
  <c r="AV244" i="1"/>
  <c r="AW244" i="1"/>
  <c r="AV245" i="1"/>
  <c r="AW245" i="1"/>
  <c r="AV246" i="1"/>
  <c r="AW246" i="1"/>
  <c r="AV247" i="1"/>
  <c r="AW247" i="1"/>
  <c r="AV248" i="1"/>
  <c r="AW248" i="1"/>
  <c r="AV249" i="1"/>
  <c r="AW249" i="1"/>
  <c r="AV250" i="1"/>
  <c r="AW250" i="1"/>
  <c r="AV251" i="1"/>
  <c r="AW251" i="1"/>
  <c r="AV252" i="1"/>
  <c r="AW252" i="1"/>
  <c r="AV253" i="1"/>
  <c r="AW253" i="1"/>
  <c r="AV254" i="1"/>
  <c r="AW254" i="1"/>
  <c r="AV255" i="1"/>
  <c r="AW255" i="1"/>
  <c r="AV256" i="1"/>
  <c r="AW256" i="1"/>
  <c r="AV257" i="1"/>
  <c r="AW257" i="1"/>
  <c r="AV258" i="1"/>
  <c r="AW258" i="1"/>
  <c r="AV259" i="1"/>
  <c r="AW259" i="1"/>
  <c r="AV260" i="1"/>
  <c r="AW260" i="1"/>
  <c r="AV261" i="1"/>
  <c r="AW261" i="1"/>
  <c r="AV262" i="1"/>
  <c r="AW262" i="1"/>
  <c r="AV263" i="1"/>
  <c r="AW263" i="1"/>
  <c r="AV264" i="1"/>
  <c r="AW264" i="1"/>
  <c r="AV265" i="1"/>
  <c r="AW265" i="1"/>
  <c r="AV266" i="1"/>
  <c r="AW266" i="1"/>
  <c r="AV267" i="1"/>
  <c r="AW267" i="1"/>
  <c r="AV268" i="1"/>
  <c r="AW268" i="1"/>
  <c r="AV269" i="1"/>
  <c r="AW269" i="1"/>
  <c r="AV270" i="1"/>
  <c r="AW270" i="1"/>
  <c r="AV271" i="1"/>
  <c r="AW271" i="1"/>
  <c r="AV272" i="1"/>
  <c r="AW272" i="1"/>
  <c r="AV273" i="1"/>
  <c r="AW273" i="1"/>
  <c r="AV274" i="1"/>
  <c r="AW274" i="1"/>
  <c r="AV275" i="1"/>
  <c r="AW275" i="1"/>
  <c r="AV276" i="1"/>
  <c r="AW276" i="1"/>
  <c r="AV277" i="1"/>
  <c r="AW277" i="1"/>
  <c r="AV278" i="1"/>
  <c r="AW278" i="1"/>
  <c r="AV279" i="1"/>
  <c r="AW279" i="1"/>
  <c r="AV280" i="1"/>
  <c r="AW280" i="1"/>
  <c r="AV281" i="1"/>
  <c r="AW281" i="1"/>
  <c r="AV282" i="1"/>
  <c r="AW282" i="1"/>
  <c r="AV283" i="1"/>
  <c r="AW283" i="1"/>
  <c r="AV284" i="1"/>
  <c r="AW284" i="1"/>
  <c r="AV285" i="1"/>
  <c r="AW285" i="1"/>
  <c r="AV286" i="1"/>
  <c r="AW286" i="1"/>
  <c r="AV287" i="1"/>
  <c r="AW287" i="1"/>
  <c r="AV288" i="1"/>
  <c r="AW288" i="1"/>
  <c r="AV289" i="1"/>
  <c r="AW289" i="1"/>
  <c r="AV290" i="1"/>
  <c r="AW290" i="1"/>
  <c r="AV291" i="1"/>
  <c r="AW291" i="1"/>
  <c r="AV292" i="1"/>
  <c r="AW292" i="1"/>
  <c r="AV293" i="1"/>
  <c r="AW293" i="1"/>
  <c r="AV294" i="1"/>
  <c r="AW294" i="1"/>
  <c r="AV295" i="1"/>
  <c r="AW295" i="1"/>
  <c r="AV296" i="1"/>
  <c r="AW296" i="1"/>
  <c r="AV297" i="1"/>
  <c r="AW297" i="1"/>
  <c r="AV298" i="1"/>
  <c r="AW298" i="1"/>
  <c r="AV299" i="1"/>
  <c r="AW299" i="1"/>
  <c r="AV300" i="1"/>
  <c r="AW300" i="1"/>
  <c r="AV301" i="1"/>
  <c r="AW301" i="1"/>
  <c r="AV302" i="1"/>
  <c r="AW302" i="1"/>
  <c r="AV303" i="1"/>
  <c r="AW303" i="1"/>
  <c r="AV304" i="1"/>
  <c r="AW304" i="1"/>
  <c r="AV305" i="1"/>
  <c r="AW305" i="1"/>
  <c r="AV306" i="1"/>
  <c r="AW306" i="1"/>
  <c r="AV307" i="1"/>
  <c r="AW307" i="1"/>
  <c r="AV308" i="1"/>
  <c r="AW308" i="1"/>
  <c r="AV309" i="1"/>
  <c r="AW309" i="1"/>
  <c r="AV310" i="1"/>
  <c r="AW310" i="1"/>
  <c r="AV311" i="1"/>
  <c r="AW311" i="1"/>
  <c r="AV312" i="1"/>
  <c r="AW312" i="1"/>
  <c r="AV313" i="1"/>
  <c r="AW313" i="1"/>
  <c r="AV314" i="1"/>
  <c r="AW314" i="1"/>
  <c r="AV315" i="1"/>
  <c r="AW315" i="1"/>
  <c r="AV316" i="1"/>
  <c r="AW316" i="1"/>
  <c r="AV317" i="1"/>
  <c r="AW317" i="1"/>
  <c r="AV318" i="1"/>
  <c r="AW318" i="1"/>
  <c r="AV319" i="1"/>
  <c r="AW319" i="1"/>
  <c r="AV320" i="1"/>
  <c r="AW320" i="1"/>
  <c r="AV321" i="1"/>
  <c r="AW321" i="1"/>
  <c r="AV322" i="1"/>
  <c r="AW322" i="1"/>
  <c r="AV323" i="1"/>
  <c r="AW323" i="1"/>
  <c r="AV324" i="1"/>
  <c r="AW324" i="1"/>
  <c r="AV325" i="1"/>
  <c r="AW325" i="1"/>
  <c r="AV326" i="1"/>
  <c r="AW326" i="1"/>
  <c r="AV327" i="1"/>
  <c r="AW327" i="1"/>
  <c r="AV328" i="1"/>
  <c r="AW328" i="1"/>
  <c r="AV329" i="1"/>
  <c r="AW329" i="1"/>
  <c r="AV330" i="1"/>
  <c r="AW330" i="1"/>
  <c r="AV331" i="1"/>
  <c r="AW331" i="1"/>
  <c r="AV332" i="1"/>
  <c r="AW332" i="1"/>
  <c r="AV333" i="1"/>
  <c r="AW333" i="1"/>
  <c r="AV334" i="1"/>
  <c r="AW334" i="1"/>
  <c r="AV335" i="1"/>
  <c r="AW335" i="1"/>
  <c r="AV336" i="1"/>
  <c r="AW336" i="1"/>
  <c r="AV337" i="1"/>
  <c r="AW337" i="1"/>
  <c r="AV338" i="1"/>
  <c r="AW338" i="1"/>
  <c r="AV339" i="1"/>
  <c r="AW339" i="1"/>
  <c r="AV340" i="1"/>
  <c r="AW340" i="1"/>
  <c r="AV341" i="1"/>
  <c r="AW341" i="1"/>
  <c r="AV342" i="1"/>
  <c r="AW342" i="1"/>
  <c r="AV343" i="1"/>
  <c r="AW343" i="1"/>
  <c r="AV344" i="1"/>
  <c r="AW344" i="1"/>
  <c r="AV345" i="1"/>
  <c r="AW345" i="1"/>
  <c r="AV346" i="1"/>
  <c r="AW346" i="1"/>
  <c r="AV347" i="1"/>
  <c r="AW347" i="1"/>
  <c r="AV348" i="1"/>
  <c r="AW348" i="1"/>
  <c r="AV349" i="1"/>
  <c r="AW349" i="1"/>
  <c r="AV350" i="1"/>
  <c r="AW350" i="1"/>
  <c r="AV351" i="1"/>
  <c r="AW351" i="1"/>
  <c r="AV352" i="1"/>
  <c r="AW352" i="1"/>
  <c r="AV353" i="1"/>
  <c r="AW353" i="1"/>
  <c r="AV354" i="1"/>
  <c r="AW354" i="1"/>
  <c r="AV355" i="1"/>
  <c r="AW355" i="1"/>
  <c r="AV356" i="1"/>
  <c r="AW356" i="1"/>
  <c r="AV357" i="1"/>
  <c r="AW357" i="1"/>
  <c r="AV358" i="1"/>
  <c r="AW358" i="1"/>
  <c r="AV359" i="1"/>
  <c r="AW359" i="1"/>
  <c r="AV360" i="1"/>
  <c r="AW360" i="1"/>
  <c r="AV361" i="1"/>
  <c r="AW361" i="1"/>
  <c r="AV362" i="1"/>
  <c r="AW362" i="1"/>
  <c r="AV363" i="1"/>
  <c r="AW363" i="1"/>
  <c r="AV364" i="1"/>
  <c r="AW364" i="1"/>
  <c r="AV365" i="1"/>
  <c r="AW365" i="1"/>
  <c r="AV366" i="1"/>
  <c r="AW366" i="1"/>
  <c r="AV367" i="1"/>
  <c r="AW367" i="1"/>
  <c r="AV368" i="1"/>
  <c r="AW368" i="1"/>
  <c r="AV369" i="1"/>
  <c r="AW369" i="1"/>
  <c r="AV370" i="1"/>
  <c r="AW370" i="1"/>
  <c r="AV371" i="1"/>
  <c r="AW371" i="1"/>
  <c r="AV372" i="1"/>
  <c r="AW372" i="1"/>
  <c r="AV373" i="1"/>
  <c r="AW373" i="1"/>
  <c r="AV374" i="1"/>
  <c r="AW374" i="1"/>
  <c r="AV375" i="1"/>
  <c r="AW375" i="1"/>
  <c r="AV376" i="1"/>
  <c r="AW376" i="1"/>
  <c r="AV377" i="1"/>
  <c r="AW377" i="1"/>
  <c r="AV378" i="1"/>
  <c r="AW378" i="1"/>
  <c r="AV379" i="1"/>
  <c r="AW379" i="1"/>
  <c r="AV380" i="1"/>
  <c r="AW380" i="1"/>
  <c r="AV381" i="1"/>
  <c r="AW381" i="1"/>
  <c r="AV382" i="1"/>
  <c r="AW382" i="1"/>
  <c r="AV383" i="1"/>
  <c r="AW383" i="1"/>
  <c r="AV384" i="1"/>
  <c r="AW384" i="1"/>
  <c r="AV385" i="1"/>
  <c r="AW385" i="1"/>
  <c r="AV386" i="1"/>
  <c r="AW386" i="1"/>
  <c r="AV15" i="1"/>
  <c r="AW15" i="1"/>
  <c r="A15" i="26" l="1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A660" i="26"/>
  <c r="A661" i="26"/>
  <c r="A662" i="26"/>
  <c r="A663" i="26"/>
  <c r="A664" i="26"/>
  <c r="A665" i="26"/>
  <c r="A666" i="26"/>
  <c r="A667" i="26"/>
  <c r="A668" i="26"/>
  <c r="A669" i="26"/>
  <c r="A670" i="26"/>
  <c r="A671" i="26"/>
  <c r="A672" i="26"/>
  <c r="A673" i="26"/>
  <c r="A674" i="26"/>
  <c r="A675" i="26"/>
  <c r="A676" i="26"/>
  <c r="A677" i="26"/>
  <c r="A678" i="26"/>
  <c r="A679" i="26"/>
  <c r="A680" i="26"/>
  <c r="A681" i="26"/>
  <c r="A682" i="26"/>
  <c r="A683" i="26"/>
  <c r="A684" i="26"/>
  <c r="A685" i="26"/>
  <c r="A686" i="26"/>
  <c r="A687" i="26"/>
  <c r="A688" i="26"/>
  <c r="A689" i="26"/>
  <c r="A690" i="26"/>
  <c r="A691" i="26"/>
  <c r="A692" i="26"/>
  <c r="A693" i="26"/>
  <c r="A694" i="26"/>
  <c r="A695" i="26"/>
  <c r="A696" i="26"/>
  <c r="A697" i="26"/>
  <c r="A698" i="26"/>
  <c r="A699" i="26"/>
  <c r="A700" i="26"/>
  <c r="A701" i="26"/>
  <c r="A702" i="26"/>
  <c r="A703" i="26"/>
  <c r="A704" i="26"/>
  <c r="A705" i="26"/>
  <c r="A706" i="26"/>
  <c r="A707" i="26"/>
  <c r="A708" i="26"/>
  <c r="A709" i="26"/>
  <c r="A710" i="26"/>
  <c r="A711" i="26"/>
  <c r="A712" i="26"/>
  <c r="A713" i="26"/>
  <c r="A714" i="26"/>
  <c r="A715" i="26"/>
  <c r="A716" i="26"/>
  <c r="A717" i="26"/>
  <c r="A718" i="26"/>
  <c r="A14" i="26"/>
  <c r="O16" i="1" l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15" i="1"/>
  <c r="P15" i="1" s="1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C1004" i="23"/>
  <c r="C1005" i="23"/>
  <c r="C1006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C1169" i="23"/>
  <c r="C1170" i="23"/>
  <c r="C1171" i="23"/>
  <c r="C1172" i="23"/>
  <c r="C1173" i="23"/>
  <c r="C1174" i="23"/>
  <c r="C1175" i="23"/>
  <c r="C1176" i="23"/>
  <c r="C1177" i="23"/>
  <c r="C1178" i="23"/>
  <c r="C1179" i="23"/>
  <c r="C1180" i="23"/>
  <c r="C1181" i="23"/>
  <c r="C1182" i="23"/>
  <c r="C1183" i="23"/>
  <c r="C1184" i="23"/>
  <c r="C1185" i="23"/>
  <c r="C1186" i="23"/>
  <c r="C1187" i="23"/>
  <c r="C1188" i="23"/>
  <c r="C1189" i="23"/>
  <c r="C1190" i="23"/>
  <c r="C1191" i="23"/>
  <c r="C1192" i="23"/>
  <c r="C1193" i="23"/>
  <c r="C1194" i="23"/>
  <c r="C1195" i="23"/>
  <c r="C1196" i="23"/>
  <c r="C1197" i="23"/>
  <c r="C1198" i="23"/>
  <c r="C1199" i="23"/>
  <c r="C1200" i="23"/>
  <c r="C1201" i="23"/>
  <c r="C1202" i="23"/>
  <c r="C1203" i="23"/>
  <c r="C1204" i="23"/>
  <c r="C1205" i="23"/>
  <c r="C1206" i="23"/>
  <c r="C1207" i="23"/>
  <c r="C1208" i="23"/>
  <c r="C1209" i="23"/>
  <c r="C1210" i="23"/>
  <c r="C1211" i="23"/>
  <c r="C1212" i="23"/>
  <c r="C1213" i="23"/>
  <c r="C1214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237" i="23"/>
  <c r="C1238" i="23"/>
  <c r="C1239" i="23"/>
  <c r="C1240" i="23"/>
  <c r="C1241" i="23"/>
  <c r="C1242" i="23"/>
  <c r="C1243" i="23"/>
  <c r="C1244" i="23"/>
  <c r="C1245" i="23"/>
  <c r="C1246" i="23"/>
  <c r="C1247" i="23"/>
  <c r="C1248" i="23"/>
  <c r="C1249" i="23"/>
  <c r="C1250" i="23"/>
  <c r="C1251" i="23"/>
  <c r="C1252" i="23"/>
  <c r="C1253" i="23"/>
  <c r="C1254" i="23"/>
  <c r="C1255" i="23"/>
  <c r="C1256" i="23"/>
  <c r="C1257" i="23"/>
  <c r="C1258" i="23"/>
  <c r="C1259" i="23"/>
  <c r="C1260" i="23"/>
  <c r="C1261" i="23"/>
  <c r="C1262" i="23"/>
  <c r="C1263" i="23"/>
  <c r="C1264" i="23"/>
  <c r="C1265" i="23"/>
  <c r="C1266" i="23"/>
  <c r="C1267" i="23"/>
  <c r="C1268" i="23"/>
  <c r="C1269" i="23"/>
  <c r="C1270" i="23"/>
  <c r="C1271" i="23"/>
  <c r="C1272" i="23"/>
  <c r="C1273" i="23"/>
  <c r="C1274" i="23"/>
  <c r="C1275" i="23"/>
  <c r="C1276" i="23"/>
  <c r="C1277" i="23"/>
  <c r="C1278" i="23"/>
  <c r="C1279" i="23"/>
  <c r="C1280" i="23"/>
  <c r="C1281" i="23"/>
  <c r="C1282" i="23"/>
  <c r="C1283" i="23"/>
  <c r="C1284" i="23"/>
  <c r="C1285" i="23"/>
  <c r="C1286" i="23"/>
  <c r="C1287" i="23"/>
  <c r="C1288" i="23"/>
  <c r="C1289" i="23"/>
  <c r="C1290" i="23"/>
  <c r="C1291" i="23"/>
  <c r="C1292" i="23"/>
  <c r="C1293" i="23"/>
  <c r="C1294" i="23"/>
  <c r="C1295" i="23"/>
  <c r="C1296" i="23"/>
  <c r="C1297" i="23"/>
  <c r="C1298" i="23"/>
  <c r="C1299" i="23"/>
  <c r="C1300" i="23"/>
  <c r="C1301" i="23"/>
  <c r="C1302" i="23"/>
  <c r="C1303" i="23"/>
  <c r="C1304" i="23"/>
  <c r="C1305" i="23"/>
  <c r="C1306" i="23"/>
  <c r="C1307" i="23"/>
  <c r="C1308" i="23"/>
  <c r="C1309" i="23"/>
  <c r="C1310" i="23"/>
  <c r="C1311" i="23"/>
  <c r="C1312" i="23"/>
  <c r="C1313" i="23"/>
  <c r="C1314" i="23"/>
  <c r="C1315" i="23"/>
  <c r="C1316" i="23"/>
  <c r="C1317" i="23"/>
  <c r="C1318" i="23"/>
  <c r="C1319" i="23"/>
  <c r="C1320" i="23"/>
  <c r="C1321" i="23"/>
  <c r="C1322" i="23"/>
  <c r="C1323" i="23"/>
  <c r="C1324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1380" i="23"/>
  <c r="C1381" i="23"/>
  <c r="C1382" i="23"/>
  <c r="C1383" i="23"/>
  <c r="C1384" i="23"/>
  <c r="C1385" i="23"/>
  <c r="C1386" i="23"/>
  <c r="C1387" i="23"/>
  <c r="C1388" i="23"/>
  <c r="C1389" i="23"/>
  <c r="C1390" i="23"/>
  <c r="C1391" i="23"/>
  <c r="C1392" i="23"/>
  <c r="C1393" i="23"/>
  <c r="C1394" i="23"/>
  <c r="C1395" i="23"/>
  <c r="C1396" i="23"/>
  <c r="C1397" i="23"/>
  <c r="C1398" i="23"/>
  <c r="C1399" i="23"/>
  <c r="C1400" i="23"/>
  <c r="C1401" i="23"/>
  <c r="C1402" i="23"/>
  <c r="C1403" i="23"/>
  <c r="C1404" i="23"/>
  <c r="C1405" i="23"/>
  <c r="C1406" i="23"/>
  <c r="C1407" i="23"/>
  <c r="C1408" i="23"/>
  <c r="C1409" i="23"/>
  <c r="C1410" i="23"/>
  <c r="C1411" i="23"/>
  <c r="C1412" i="23"/>
  <c r="C1413" i="23"/>
  <c r="C1414" i="23"/>
  <c r="C1415" i="23"/>
  <c r="C1416" i="23"/>
  <c r="C1417" i="23"/>
  <c r="C1418" i="23"/>
  <c r="C1419" i="23"/>
  <c r="C1420" i="23"/>
  <c r="C1421" i="23"/>
  <c r="C1422" i="23"/>
  <c r="C1423" i="23"/>
  <c r="C1424" i="23"/>
  <c r="C1425" i="23"/>
  <c r="C1426" i="23"/>
  <c r="C1427" i="23"/>
  <c r="C1428" i="23"/>
  <c r="C1429" i="23"/>
  <c r="C1430" i="23"/>
  <c r="C1431" i="23"/>
  <c r="C1432" i="23"/>
  <c r="C1433" i="23"/>
  <c r="C1434" i="23"/>
  <c r="C1435" i="23"/>
  <c r="C1436" i="23"/>
  <c r="C1437" i="23"/>
  <c r="C1438" i="23"/>
  <c r="C1439" i="23"/>
  <c r="C1440" i="23"/>
  <c r="C1441" i="23"/>
  <c r="C1442" i="23"/>
  <c r="C1443" i="23"/>
  <c r="C1444" i="23"/>
  <c r="C1445" i="23"/>
  <c r="C1446" i="23"/>
  <c r="C1447" i="23"/>
  <c r="C1448" i="23"/>
  <c r="C1449" i="23"/>
  <c r="C1450" i="23"/>
  <c r="C1451" i="23"/>
  <c r="C1452" i="23"/>
  <c r="C1453" i="23"/>
  <c r="C1454" i="23"/>
  <c r="C1455" i="23"/>
  <c r="C1456" i="23"/>
  <c r="C1457" i="23"/>
  <c r="C1458" i="23"/>
  <c r="C1459" i="23"/>
  <c r="C1460" i="23"/>
  <c r="C1461" i="23"/>
  <c r="C1462" i="23"/>
  <c r="C1463" i="23"/>
  <c r="C1464" i="23"/>
  <c r="C1465" i="23"/>
  <c r="C1466" i="23"/>
  <c r="C1467" i="23"/>
  <c r="C1468" i="23"/>
  <c r="C1469" i="23"/>
  <c r="C1470" i="23"/>
  <c r="C1471" i="23"/>
  <c r="C1472" i="23"/>
  <c r="C1473" i="23"/>
  <c r="C1474" i="23"/>
  <c r="C1475" i="23"/>
  <c r="C1476" i="23"/>
  <c r="C1477" i="23"/>
  <c r="C1478" i="23"/>
  <c r="C1479" i="23"/>
  <c r="C1480" i="23"/>
  <c r="C1481" i="23"/>
  <c r="C1482" i="23"/>
  <c r="C1483" i="23"/>
  <c r="C1484" i="23"/>
  <c r="C1485" i="23"/>
  <c r="C1486" i="23"/>
  <c r="C1487" i="23"/>
  <c r="C1488" i="23"/>
  <c r="C1489" i="23"/>
  <c r="C1490" i="23"/>
  <c r="C1491" i="23"/>
  <c r="C1492" i="23"/>
  <c r="C1493" i="23"/>
  <c r="C1494" i="23"/>
  <c r="C1495" i="23"/>
  <c r="C1496" i="23"/>
  <c r="C1497" i="23"/>
  <c r="C1498" i="23"/>
  <c r="C1499" i="23"/>
  <c r="C1500" i="23"/>
  <c r="C1501" i="23"/>
  <c r="C1502" i="23"/>
  <c r="C1503" i="23"/>
  <c r="C1504" i="23"/>
  <c r="C1505" i="23"/>
  <c r="C1506" i="23"/>
  <c r="C1507" i="23"/>
  <c r="C1508" i="23"/>
  <c r="C1509" i="23"/>
  <c r="C1510" i="23"/>
  <c r="C1511" i="23"/>
  <c r="C1512" i="23"/>
  <c r="C1513" i="23"/>
  <c r="C1514" i="23"/>
  <c r="C1515" i="23"/>
  <c r="C1516" i="23"/>
  <c r="C1517" i="23"/>
  <c r="C1518" i="23"/>
  <c r="C1519" i="23"/>
  <c r="C1520" i="23"/>
  <c r="C1521" i="23"/>
  <c r="C1522" i="23"/>
  <c r="C1523" i="23"/>
  <c r="C1524" i="23"/>
  <c r="C1525" i="23"/>
  <c r="C1526" i="23"/>
  <c r="C1527" i="23"/>
  <c r="C1528" i="23"/>
  <c r="C1529" i="23"/>
  <c r="C1530" i="23"/>
  <c r="C1531" i="23"/>
  <c r="C1532" i="23"/>
  <c r="C1533" i="23"/>
  <c r="C1534" i="23"/>
  <c r="C1535" i="23"/>
  <c r="C1536" i="23"/>
  <c r="C1537" i="23"/>
  <c r="C1538" i="23"/>
  <c r="C1539" i="23"/>
  <c r="C1540" i="23"/>
  <c r="C1541" i="23"/>
  <c r="C1542" i="23"/>
  <c r="C1543" i="23"/>
  <c r="C1544" i="23"/>
  <c r="C1545" i="23"/>
  <c r="C1546" i="23"/>
  <c r="C1547" i="23"/>
  <c r="C1548" i="23"/>
  <c r="C1549" i="23"/>
  <c r="C1550" i="23"/>
  <c r="C1551" i="23"/>
  <c r="C1552" i="23"/>
  <c r="C1553" i="23"/>
  <c r="C1554" i="23"/>
  <c r="C1555" i="23"/>
  <c r="C1556" i="23"/>
  <c r="C1557" i="23"/>
  <c r="C1558" i="23"/>
  <c r="C1559" i="23"/>
  <c r="C1560" i="23"/>
  <c r="C1561" i="23"/>
  <c r="C1562" i="23"/>
  <c r="C1563" i="23"/>
  <c r="C1564" i="23"/>
  <c r="C1565" i="23"/>
  <c r="C1566" i="23"/>
  <c r="C1567" i="23"/>
  <c r="C1568" i="23"/>
  <c r="C1569" i="23"/>
  <c r="C1570" i="23"/>
  <c r="C1571" i="23"/>
  <c r="C1572" i="23"/>
  <c r="C1573" i="23"/>
  <c r="C1574" i="23"/>
  <c r="C1575" i="23"/>
  <c r="C1576" i="23"/>
  <c r="C1577" i="23"/>
  <c r="C157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596" i="23"/>
  <c r="C1597" i="23"/>
  <c r="C1598" i="23"/>
  <c r="C1599" i="23"/>
  <c r="C1600" i="23"/>
  <c r="C1601" i="23"/>
  <c r="C1602" i="23"/>
  <c r="C1603" i="23"/>
  <c r="C1604" i="23"/>
  <c r="C1605" i="23"/>
  <c r="C1606" i="23"/>
  <c r="C1607" i="23"/>
  <c r="C1608" i="23"/>
  <c r="C1609" i="23"/>
  <c r="C1610" i="23"/>
  <c r="C1611" i="23"/>
  <c r="C1612" i="23"/>
  <c r="C1613" i="23"/>
  <c r="C1614" i="23"/>
  <c r="C1615" i="23"/>
  <c r="C1616" i="23"/>
  <c r="C1617" i="23"/>
  <c r="C1618" i="23"/>
  <c r="C1619" i="23"/>
  <c r="C1620" i="23"/>
  <c r="C1621" i="23"/>
  <c r="C1622" i="23"/>
  <c r="C1623" i="23"/>
  <c r="C1624" i="23"/>
  <c r="C1625" i="23"/>
  <c r="C1626" i="23"/>
  <c r="C1627" i="23"/>
  <c r="C1628" i="23"/>
  <c r="C1629" i="23"/>
  <c r="C1630" i="23"/>
  <c r="C1631" i="23"/>
  <c r="C1632" i="23"/>
  <c r="C1633" i="23"/>
  <c r="C1634" i="23"/>
  <c r="C1635" i="23"/>
  <c r="C1636" i="23"/>
  <c r="C1637" i="23"/>
  <c r="C1638" i="23"/>
  <c r="C1639" i="23"/>
  <c r="C1640" i="23"/>
  <c r="C1641" i="23"/>
  <c r="C1642" i="23"/>
  <c r="C1643" i="23"/>
  <c r="C1644" i="23"/>
  <c r="C1645" i="23"/>
  <c r="C1646" i="23"/>
  <c r="C1647" i="23"/>
  <c r="C1648" i="23"/>
  <c r="C1649" i="23"/>
  <c r="C1650" i="23"/>
  <c r="C1651" i="23"/>
  <c r="C1652" i="23"/>
  <c r="C1653" i="23"/>
  <c r="C1654" i="23"/>
  <c r="C1655" i="23"/>
  <c r="C1656" i="23"/>
  <c r="C1657" i="23"/>
  <c r="C1658" i="23"/>
  <c r="C1659" i="23"/>
  <c r="C1660" i="23"/>
  <c r="C1661" i="23"/>
  <c r="C1662" i="23"/>
  <c r="C1663" i="23"/>
  <c r="C1664" i="23"/>
  <c r="C1665" i="23"/>
  <c r="C1666" i="23"/>
  <c r="C1667" i="23"/>
  <c r="C1668" i="23"/>
  <c r="C1669" i="23"/>
  <c r="C1670" i="23"/>
  <c r="C1671" i="23"/>
  <c r="C1672" i="23"/>
  <c r="C1673" i="23"/>
  <c r="C1674" i="23"/>
  <c r="C1675" i="23"/>
  <c r="C1676" i="23"/>
  <c r="C1677" i="23"/>
  <c r="C1678" i="23"/>
  <c r="C1679" i="23"/>
  <c r="C1680" i="23"/>
  <c r="C1681" i="23"/>
  <c r="C1682" i="23"/>
  <c r="C1683" i="23"/>
  <c r="C1684" i="23"/>
  <c r="C1685" i="23"/>
  <c r="C1686" i="23"/>
  <c r="C1687" i="23"/>
  <c r="C1688" i="23"/>
  <c r="C1689" i="23"/>
  <c r="C1690" i="23"/>
  <c r="C1691" i="23"/>
  <c r="C1692" i="23"/>
  <c r="C1693" i="23"/>
  <c r="C1694" i="23"/>
  <c r="C1695" i="23"/>
  <c r="C1696" i="23"/>
  <c r="C1697" i="23"/>
  <c r="C1698" i="23"/>
  <c r="C1699" i="23"/>
  <c r="C1700" i="23"/>
  <c r="C1701" i="23"/>
  <c r="C1702" i="23"/>
  <c r="C1703" i="23"/>
  <c r="C1704" i="23"/>
  <c r="C1705" i="23"/>
  <c r="C1706" i="23"/>
  <c r="C1707" i="23"/>
  <c r="C1708" i="23"/>
  <c r="C1709" i="23"/>
  <c r="C1710" i="23"/>
  <c r="C1711" i="23"/>
  <c r="C1712" i="23"/>
  <c r="C1713" i="23"/>
  <c r="C1714" i="23"/>
  <c r="C1715" i="23"/>
  <c r="C1716" i="23"/>
  <c r="C1717" i="23"/>
  <c r="C1718" i="23"/>
  <c r="C1719" i="23"/>
  <c r="C1720" i="23"/>
  <c r="C1721" i="23"/>
  <c r="C1722" i="23"/>
  <c r="C1723" i="23"/>
  <c r="C1724" i="23"/>
  <c r="C1725" i="23"/>
  <c r="C1726" i="23"/>
  <c r="C1727" i="23"/>
  <c r="C1728" i="23"/>
  <c r="C1729" i="23"/>
  <c r="C1730" i="23"/>
  <c r="C1731" i="23"/>
  <c r="C1732" i="23"/>
  <c r="C1733" i="23"/>
  <c r="C1734" i="23"/>
  <c r="C1735" i="23"/>
  <c r="C1736" i="23"/>
  <c r="C1737" i="23"/>
  <c r="C1738" i="23"/>
  <c r="C1739" i="23"/>
  <c r="C1740" i="23"/>
  <c r="C1741" i="23"/>
  <c r="C1742" i="23"/>
  <c r="C1743" i="23"/>
  <c r="C1744" i="23"/>
  <c r="C1745" i="23"/>
  <c r="C1746" i="23"/>
  <c r="C1747" i="23"/>
  <c r="C1748" i="23"/>
  <c r="C1749" i="23"/>
  <c r="C1750" i="23"/>
  <c r="C1751" i="23"/>
  <c r="C1752" i="23"/>
  <c r="C1753" i="23"/>
  <c r="C1754" i="23"/>
  <c r="C1755" i="23"/>
  <c r="C1756" i="23"/>
  <c r="C1757" i="23"/>
  <c r="C1758" i="23"/>
  <c r="C1759" i="23"/>
  <c r="C1760" i="23"/>
  <c r="C1761" i="23"/>
  <c r="C1762" i="23"/>
  <c r="C1763" i="23"/>
  <c r="C1764" i="23"/>
  <c r="C1765" i="23"/>
  <c r="C1766" i="23"/>
  <c r="C1767" i="23"/>
  <c r="C1768" i="23"/>
  <c r="C1769" i="23"/>
  <c r="C1770" i="23"/>
  <c r="C1771" i="23"/>
  <c r="C1772" i="23"/>
  <c r="C1773" i="23"/>
  <c r="C1774" i="23"/>
  <c r="C1775" i="23"/>
  <c r="C1776" i="23"/>
  <c r="C1777" i="23"/>
  <c r="C1778" i="23"/>
  <c r="C1779" i="23"/>
  <c r="C1780" i="23"/>
  <c r="C1781" i="23"/>
  <c r="C1782" i="23"/>
  <c r="C1783" i="23"/>
  <c r="C1784" i="23"/>
  <c r="C1785" i="23"/>
  <c r="C1786" i="23"/>
  <c r="C1787" i="23"/>
  <c r="C1788" i="23"/>
  <c r="C1789" i="23"/>
  <c r="C1790" i="23"/>
  <c r="C1791" i="23"/>
  <c r="C1792" i="23"/>
  <c r="C1793" i="23"/>
  <c r="C1794" i="23"/>
  <c r="C1795" i="23"/>
  <c r="C1796" i="23"/>
  <c r="C1797" i="23"/>
  <c r="C1798" i="23"/>
  <c r="C1799" i="23"/>
  <c r="C1800" i="23"/>
  <c r="C1801" i="23"/>
  <c r="C1802" i="23"/>
  <c r="C1803" i="23"/>
  <c r="C1804" i="23"/>
  <c r="C1805" i="23"/>
  <c r="C1806" i="23"/>
  <c r="C1807" i="23"/>
  <c r="C1808" i="23"/>
  <c r="C1809" i="23"/>
  <c r="C1810" i="23"/>
  <c r="C1811" i="23"/>
  <c r="C1812" i="23"/>
  <c r="C1813" i="23"/>
  <c r="C1814" i="23"/>
  <c r="C1815" i="23"/>
  <c r="C1816" i="23"/>
  <c r="C1817" i="23"/>
  <c r="C1818" i="23"/>
  <c r="C1819" i="23"/>
  <c r="C1820" i="23"/>
  <c r="C1821" i="23"/>
  <c r="C1822" i="23"/>
  <c r="C1823" i="23"/>
  <c r="C1824" i="23"/>
  <c r="C1825" i="23"/>
  <c r="C1826" i="23"/>
  <c r="C1827" i="23"/>
  <c r="C1828" i="23"/>
  <c r="C1829" i="23"/>
  <c r="C1830" i="23"/>
  <c r="C1831" i="23"/>
  <c r="C1832" i="23"/>
  <c r="C1833" i="23"/>
  <c r="C1834" i="23"/>
  <c r="C1835" i="23"/>
  <c r="C1836" i="23"/>
  <c r="C1837" i="23"/>
  <c r="C1838" i="23"/>
  <c r="C1839" i="23"/>
  <c r="C1840" i="23"/>
  <c r="C1841" i="23"/>
  <c r="C1842" i="23"/>
  <c r="C1843" i="23"/>
  <c r="C1844" i="23"/>
  <c r="C1845" i="23"/>
  <c r="C1846" i="23"/>
  <c r="C1847" i="23"/>
  <c r="C1848" i="23"/>
  <c r="C1849" i="23"/>
  <c r="C1850" i="23"/>
  <c r="C1851" i="23"/>
  <c r="C1852" i="23"/>
  <c r="C1853" i="23"/>
  <c r="C1854" i="23"/>
  <c r="C1855" i="23"/>
  <c r="C1856" i="23"/>
  <c r="C1857" i="23"/>
  <c r="C1858" i="23"/>
  <c r="C1859" i="23"/>
  <c r="C1860" i="23"/>
  <c r="C1861" i="23"/>
  <c r="C1862" i="23"/>
  <c r="C1863" i="23"/>
  <c r="C1864" i="23"/>
  <c r="C1865" i="23"/>
  <c r="C1866" i="23"/>
  <c r="C1867" i="23"/>
  <c r="C1868" i="23"/>
  <c r="C1869" i="23"/>
  <c r="C1870" i="23"/>
  <c r="C1871" i="23"/>
  <c r="C1872" i="23"/>
  <c r="C1873" i="23"/>
  <c r="C1874" i="23"/>
  <c r="C1875" i="23"/>
  <c r="C1876" i="23"/>
  <c r="C1877" i="23"/>
  <c r="C1878" i="23"/>
  <c r="C1879" i="23"/>
  <c r="C1880" i="23"/>
  <c r="C1881" i="23"/>
  <c r="C1882" i="23"/>
  <c r="C1883" i="23"/>
  <c r="C1884" i="23"/>
  <c r="C1885" i="23"/>
  <c r="C1886" i="23"/>
  <c r="C1887" i="23"/>
  <c r="C1888" i="23"/>
  <c r="C1889" i="23"/>
  <c r="C1890" i="23"/>
  <c r="C1891" i="23"/>
  <c r="C1892" i="23"/>
  <c r="C1893" i="23"/>
  <c r="C1894" i="23"/>
  <c r="C1895" i="23"/>
  <c r="C1896" i="23"/>
  <c r="C1897" i="23"/>
  <c r="C1898" i="23"/>
  <c r="C1899" i="23"/>
  <c r="C1900" i="23"/>
  <c r="C1901" i="23"/>
  <c r="C1902" i="23"/>
  <c r="C1903" i="23"/>
  <c r="C1904" i="23"/>
  <c r="C1905" i="23"/>
  <c r="C1906" i="23"/>
  <c r="C1907" i="23"/>
  <c r="C1908" i="23"/>
  <c r="C1909" i="23"/>
  <c r="C1910" i="23"/>
  <c r="C1911" i="23"/>
  <c r="C1912" i="23"/>
  <c r="C1913" i="23"/>
  <c r="C1914" i="23"/>
  <c r="C1915" i="23"/>
  <c r="C1916" i="23"/>
  <c r="C1917" i="23"/>
  <c r="C1918" i="23"/>
  <c r="C1919" i="23"/>
  <c r="C1920" i="23"/>
  <c r="C1921" i="23"/>
  <c r="C1922" i="23"/>
  <c r="C1923" i="23"/>
  <c r="C1924" i="23"/>
  <c r="C1925" i="23"/>
  <c r="C1926" i="23"/>
  <c r="C1927" i="23"/>
  <c r="C1928" i="23"/>
  <c r="C1929" i="23"/>
  <c r="C1930" i="23"/>
  <c r="C1931" i="23"/>
  <c r="C1932" i="23"/>
  <c r="C1933" i="23"/>
  <c r="C1934" i="23"/>
  <c r="C1935" i="23"/>
  <c r="C1936" i="23"/>
  <c r="C1937" i="23"/>
  <c r="C1938" i="23"/>
  <c r="C1939" i="23"/>
  <c r="C1940" i="23"/>
  <c r="C1941" i="23"/>
  <c r="C1942" i="23"/>
  <c r="C1943" i="23"/>
  <c r="C1944" i="23"/>
  <c r="C1945" i="23"/>
  <c r="C1946" i="23"/>
  <c r="C1947" i="23"/>
  <c r="C1948" i="23"/>
  <c r="C1949" i="23"/>
  <c r="C1950" i="23"/>
  <c r="C1951" i="23"/>
  <c r="C1952" i="23"/>
  <c r="C1953" i="23"/>
  <c r="C1954" i="23"/>
  <c r="C1955" i="23"/>
  <c r="C1956" i="23"/>
  <c r="C1957" i="23"/>
  <c r="C1958" i="23"/>
  <c r="C1959" i="23"/>
  <c r="C1960" i="23"/>
  <c r="C1961" i="23"/>
  <c r="C1962" i="23"/>
  <c r="C1963" i="23"/>
  <c r="C1964" i="23"/>
  <c r="C1965" i="23"/>
  <c r="C1966" i="23"/>
  <c r="C1967" i="23"/>
  <c r="C1968" i="23"/>
  <c r="C1969" i="23"/>
  <c r="C1970" i="23"/>
  <c r="C1971" i="23"/>
  <c r="C1972" i="23"/>
  <c r="C1973" i="23"/>
  <c r="C1974" i="23"/>
  <c r="C1975" i="23"/>
  <c r="C1976" i="23"/>
  <c r="C1977" i="23"/>
  <c r="C1978" i="23"/>
  <c r="C1979" i="23"/>
  <c r="C1980" i="23"/>
  <c r="C1981" i="23"/>
  <c r="C1982" i="23"/>
  <c r="C1983" i="23"/>
  <c r="C1984" i="23"/>
  <c r="C1985" i="23"/>
  <c r="C1986" i="23"/>
  <c r="C1987" i="23"/>
  <c r="C1988" i="23"/>
  <c r="C1989" i="23"/>
  <c r="C1990" i="23"/>
  <c r="C1991" i="23"/>
  <c r="C1992" i="23"/>
  <c r="C1993" i="23"/>
  <c r="C1994" i="23"/>
  <c r="C1995" i="23"/>
  <c r="C1996" i="23"/>
  <c r="C1997" i="23"/>
  <c r="C1998" i="23"/>
  <c r="C1999" i="23"/>
  <c r="C2000" i="23"/>
  <c r="C2001" i="23"/>
  <c r="C2002" i="23"/>
  <c r="C2003" i="23"/>
  <c r="C2004" i="23"/>
  <c r="C2005" i="23"/>
  <c r="C2006" i="23"/>
  <c r="C2007" i="23"/>
  <c r="C2008" i="23"/>
  <c r="C2009" i="23"/>
  <c r="C2010" i="23"/>
  <c r="C2011" i="23"/>
  <c r="C2012" i="23"/>
  <c r="C2013" i="23"/>
  <c r="C2014" i="23"/>
  <c r="C2015" i="23"/>
  <c r="C2016" i="23"/>
  <c r="C2017" i="23"/>
  <c r="C2018" i="23"/>
  <c r="C2019" i="23"/>
  <c r="C2020" i="23"/>
  <c r="C2021" i="23"/>
  <c r="C2022" i="23"/>
  <c r="C2023" i="23"/>
  <c r="C2024" i="23"/>
  <c r="C2025" i="23"/>
  <c r="C2026" i="23"/>
  <c r="C2027" i="23"/>
  <c r="C2028" i="23"/>
  <c r="C2029" i="23"/>
  <c r="C2030" i="23"/>
  <c r="C2031" i="23"/>
  <c r="C2032" i="23"/>
  <c r="C2033" i="23"/>
  <c r="C2034" i="23"/>
  <c r="C2035" i="23"/>
  <c r="C2036" i="23"/>
  <c r="C2037" i="23"/>
  <c r="C2038" i="23"/>
  <c r="C2039" i="23"/>
  <c r="C2040" i="23"/>
  <c r="C2041" i="23"/>
  <c r="C2042" i="23"/>
  <c r="C2043" i="23"/>
  <c r="C2044" i="23"/>
  <c r="C2045" i="23"/>
  <c r="C2046" i="23"/>
  <c r="C2047" i="23"/>
  <c r="C2048" i="23"/>
  <c r="C2049" i="23"/>
  <c r="C2050" i="23"/>
  <c r="C2051" i="23"/>
  <c r="C2052" i="23"/>
  <c r="C2053" i="23"/>
  <c r="C2054" i="23"/>
  <c r="C2055" i="23"/>
  <c r="C2056" i="23"/>
  <c r="C2057" i="23"/>
  <c r="C2058" i="23"/>
  <c r="C2059" i="23"/>
  <c r="C2060" i="23"/>
  <c r="C2061" i="23"/>
  <c r="C2062" i="23"/>
  <c r="C2063" i="23"/>
  <c r="C2064" i="23"/>
  <c r="C2065" i="23"/>
  <c r="C2066" i="23"/>
  <c r="C2067" i="23"/>
  <c r="C2068" i="23"/>
  <c r="C2069" i="23"/>
  <c r="C2070" i="23"/>
  <c r="C2071" i="23"/>
  <c r="C2072" i="23"/>
  <c r="C2073" i="23"/>
  <c r="C2074" i="23"/>
  <c r="C2075" i="23"/>
  <c r="C2076" i="23"/>
  <c r="C2077" i="23"/>
  <c r="C2078" i="23"/>
  <c r="C2079" i="23"/>
  <c r="C2080" i="23"/>
  <c r="C2081" i="23"/>
  <c r="C2082" i="23"/>
  <c r="C2083" i="23"/>
  <c r="C2084" i="23"/>
  <c r="C2085" i="23"/>
  <c r="C2086" i="23"/>
  <c r="C2087" i="23"/>
  <c r="C2088" i="23"/>
  <c r="C2089" i="23"/>
  <c r="C2090" i="23"/>
  <c r="C2091" i="23"/>
  <c r="C2092" i="23"/>
  <c r="C2093" i="23"/>
  <c r="C2094" i="23"/>
  <c r="C2095" i="23"/>
  <c r="C2096" i="23"/>
  <c r="C2097" i="23"/>
  <c r="C2098" i="23"/>
  <c r="C2099" i="23"/>
  <c r="C2100" i="23"/>
  <c r="C2101" i="23"/>
  <c r="C2102" i="23"/>
  <c r="C2103" i="23"/>
  <c r="C2104" i="23"/>
  <c r="C2105" i="23"/>
  <c r="C2106" i="23"/>
  <c r="C2107" i="23"/>
  <c r="C2108" i="23"/>
  <c r="C2109" i="23"/>
  <c r="C2110" i="23"/>
  <c r="C2111" i="23"/>
  <c r="C2112" i="23"/>
  <c r="C2113" i="23"/>
  <c r="C2114" i="23"/>
  <c r="C2115" i="23"/>
  <c r="C2116" i="23"/>
  <c r="C2117" i="23"/>
  <c r="C2118" i="23"/>
  <c r="C2119" i="23"/>
  <c r="C2120" i="23"/>
  <c r="C2121" i="23"/>
  <c r="C2122" i="23"/>
  <c r="C2123" i="23"/>
  <c r="C2124" i="23"/>
  <c r="C2125" i="23"/>
  <c r="C2126" i="23"/>
  <c r="C2127" i="23"/>
  <c r="C2128" i="23"/>
  <c r="C2129" i="23"/>
  <c r="C2130" i="23"/>
  <c r="C2131" i="23"/>
  <c r="C2132" i="23"/>
  <c r="C2133" i="23"/>
  <c r="C2134" i="23"/>
  <c r="C2135" i="23"/>
  <c r="C2136" i="23"/>
  <c r="C2137" i="23"/>
  <c r="C2138" i="23"/>
  <c r="C2139" i="23"/>
  <c r="C2140" i="23"/>
  <c r="C2141" i="23"/>
  <c r="C2142" i="23"/>
  <c r="C2143" i="23"/>
  <c r="C2144" i="23"/>
  <c r="C2145" i="23"/>
  <c r="C2146" i="23"/>
  <c r="C2147" i="23"/>
  <c r="C2148" i="23"/>
  <c r="C2149" i="23"/>
  <c r="C2150" i="23"/>
  <c r="C2151" i="23"/>
  <c r="C2152" i="23"/>
  <c r="C2153" i="23"/>
  <c r="C2154" i="23"/>
  <c r="C2155" i="23"/>
  <c r="C2156" i="23"/>
  <c r="C2157" i="23"/>
  <c r="C2158" i="23"/>
  <c r="C2159" i="23"/>
  <c r="C2160" i="23"/>
  <c r="C2161" i="23"/>
  <c r="C2162" i="23"/>
  <c r="C2163" i="23"/>
  <c r="C2164" i="23"/>
  <c r="C2165" i="23"/>
  <c r="C2166" i="23"/>
  <c r="C2167" i="23"/>
  <c r="C2168" i="23"/>
  <c r="C2169" i="23"/>
  <c r="C2170" i="23"/>
  <c r="C2171" i="23"/>
  <c r="C2172" i="23"/>
  <c r="C2173" i="23"/>
  <c r="C2174" i="23"/>
  <c r="C2175" i="23"/>
  <c r="C2176" i="23"/>
  <c r="C2177" i="23"/>
  <c r="C2178" i="23"/>
  <c r="C2179" i="23"/>
  <c r="C2180" i="23"/>
  <c r="C2181" i="23"/>
  <c r="C2182" i="23"/>
  <c r="C2183" i="23"/>
  <c r="C2184" i="23"/>
  <c r="C2185" i="23"/>
  <c r="C2186" i="23"/>
  <c r="C2187" i="23"/>
  <c r="C2188" i="23"/>
  <c r="C2189" i="23"/>
  <c r="C2190" i="23"/>
  <c r="C2191" i="23"/>
  <c r="C2192" i="23"/>
  <c r="C2193" i="23"/>
  <c r="C2194" i="23"/>
  <c r="C2195" i="23"/>
  <c r="C2196" i="23"/>
  <c r="C2197" i="23"/>
  <c r="C2198" i="23"/>
  <c r="C2199" i="23"/>
  <c r="C2200" i="23"/>
  <c r="C2201" i="23"/>
  <c r="C2202" i="23"/>
  <c r="C2203" i="23"/>
  <c r="C2204" i="23"/>
  <c r="C2205" i="23"/>
  <c r="C2206" i="23"/>
  <c r="C2207" i="23"/>
  <c r="C2208" i="23"/>
  <c r="C2209" i="23"/>
  <c r="C2210" i="23"/>
  <c r="C2211" i="23"/>
  <c r="C2212" i="23"/>
  <c r="C2213" i="23"/>
  <c r="C2214" i="23"/>
  <c r="C2215" i="23"/>
  <c r="C2216" i="23"/>
  <c r="C2217" i="23"/>
  <c r="C2218" i="23"/>
  <c r="C2219" i="23"/>
  <c r="C2220" i="23"/>
  <c r="C2221" i="23"/>
  <c r="C2222" i="23"/>
  <c r="C2223" i="23"/>
  <c r="C2224" i="23"/>
  <c r="C2225" i="23"/>
  <c r="C2226" i="23"/>
  <c r="C2227" i="23"/>
  <c r="C2228" i="23"/>
  <c r="C2229" i="23"/>
  <c r="C2230" i="23"/>
  <c r="C2231" i="23"/>
  <c r="C2232" i="23"/>
  <c r="C2233" i="23"/>
  <c r="C2234" i="23"/>
  <c r="C2235" i="23"/>
  <c r="C2236" i="23"/>
  <c r="C2237" i="23"/>
  <c r="C2238" i="23"/>
  <c r="C2239" i="23"/>
  <c r="C2240" i="23"/>
  <c r="C2241" i="23"/>
  <c r="C2242" i="23"/>
  <c r="C2243" i="23"/>
  <c r="C2244" i="23"/>
  <c r="C2245" i="23"/>
  <c r="C2246" i="23"/>
  <c r="C2247" i="23"/>
  <c r="C2248" i="23"/>
  <c r="C2249" i="23"/>
  <c r="C2250" i="23"/>
  <c r="C2251" i="23"/>
  <c r="C2252" i="23"/>
  <c r="C2253" i="23"/>
  <c r="C2254" i="23"/>
  <c r="C2255" i="23"/>
  <c r="C2256" i="23"/>
  <c r="C2257" i="23"/>
  <c r="C2258" i="23"/>
  <c r="C2259" i="23"/>
  <c r="C2260" i="23"/>
  <c r="C2261" i="23"/>
  <c r="C2262" i="23"/>
  <c r="C2263" i="23"/>
  <c r="C2264" i="23"/>
  <c r="C2265" i="23"/>
  <c r="C2266" i="23"/>
  <c r="C2267" i="23"/>
  <c r="C2268" i="23"/>
  <c r="C2269" i="23"/>
  <c r="C2270" i="23"/>
  <c r="C2271" i="23"/>
  <c r="C2272" i="23"/>
  <c r="C2273" i="23"/>
  <c r="C2274" i="23"/>
  <c r="C2275" i="23"/>
  <c r="C2276" i="23"/>
  <c r="C2277" i="23"/>
  <c r="C2278" i="23"/>
  <c r="C2279" i="23"/>
  <c r="C2280" i="23"/>
  <c r="C2281" i="23"/>
  <c r="C2282" i="23"/>
  <c r="C2283" i="23"/>
  <c r="C2284" i="23"/>
  <c r="C2285" i="23"/>
  <c r="C2286" i="23"/>
  <c r="C2287" i="23"/>
  <c r="C2288" i="23"/>
  <c r="C2289" i="23"/>
  <c r="C2290" i="23"/>
  <c r="C2291" i="23"/>
  <c r="C2292" i="23"/>
  <c r="C2293" i="23"/>
  <c r="C2294" i="23"/>
  <c r="C2295" i="23"/>
  <c r="C2296" i="23"/>
  <c r="C2297" i="23"/>
  <c r="C2298" i="23"/>
  <c r="C2299" i="23"/>
  <c r="C2300" i="23"/>
  <c r="C2301" i="23"/>
  <c r="C2302" i="23"/>
  <c r="C2303" i="23"/>
  <c r="C2304" i="23"/>
  <c r="C2305" i="23"/>
  <c r="C2306" i="23"/>
  <c r="C2307" i="23"/>
  <c r="C2308" i="23"/>
  <c r="C2309" i="23"/>
  <c r="C2310" i="23"/>
  <c r="C2311" i="23"/>
  <c r="C2312" i="23"/>
  <c r="C2313" i="23"/>
  <c r="C2314" i="23"/>
  <c r="C2315" i="23"/>
  <c r="C2316" i="23"/>
  <c r="C2317" i="23"/>
  <c r="C2318" i="23"/>
  <c r="C2319" i="23"/>
  <c r="C2320" i="23"/>
  <c r="C2321" i="23"/>
  <c r="C2322" i="23"/>
  <c r="C2323" i="23"/>
  <c r="C2324" i="23"/>
  <c r="C2325" i="23"/>
  <c r="C2326" i="23"/>
  <c r="C2327" i="23"/>
  <c r="C2328" i="23"/>
  <c r="C2329" i="23"/>
  <c r="C2330" i="23"/>
  <c r="C2331" i="23"/>
  <c r="C2332" i="23"/>
  <c r="C2333" i="23"/>
  <c r="C2334" i="23"/>
  <c r="C2335" i="23"/>
  <c r="C2336" i="23"/>
  <c r="C2337" i="23"/>
  <c r="C2338" i="23"/>
  <c r="C2339" i="23"/>
  <c r="C2340" i="23"/>
  <c r="C2341" i="23"/>
  <c r="C2342" i="23"/>
  <c r="C2343" i="23"/>
  <c r="C2344" i="23"/>
  <c r="C2345" i="23"/>
  <c r="C2346" i="23"/>
  <c r="C2347" i="23"/>
  <c r="C2348" i="23"/>
  <c r="C2349" i="23"/>
  <c r="C2350" i="23"/>
  <c r="C2351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2406" i="23"/>
  <c r="C2407" i="23"/>
  <c r="C2408" i="23"/>
  <c r="C2409" i="23"/>
  <c r="C2410" i="23"/>
  <c r="C2411" i="23"/>
  <c r="C2412" i="23"/>
  <c r="C2413" i="23"/>
  <c r="C2414" i="23"/>
  <c r="C2415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2433" i="23"/>
  <c r="C2434" i="23"/>
  <c r="C2435" i="23"/>
  <c r="C2436" i="23"/>
  <c r="C2437" i="23"/>
  <c r="C2438" i="23"/>
  <c r="C2439" i="23"/>
  <c r="C2440" i="23"/>
  <c r="C2441" i="23"/>
  <c r="C2442" i="23"/>
  <c r="C2443" i="23"/>
  <c r="C2444" i="23"/>
  <c r="C2445" i="23"/>
  <c r="C2446" i="23"/>
  <c r="C2447" i="23"/>
  <c r="C2448" i="23"/>
  <c r="C2449" i="23"/>
  <c r="C2450" i="23"/>
  <c r="C2451" i="23"/>
  <c r="C2452" i="23"/>
  <c r="C2453" i="23"/>
  <c r="C2454" i="23"/>
  <c r="C2455" i="23"/>
  <c r="C2456" i="23"/>
  <c r="C2457" i="23"/>
  <c r="C2458" i="23"/>
  <c r="C2459" i="23"/>
  <c r="C2460" i="23"/>
  <c r="C2461" i="23"/>
  <c r="C2462" i="23"/>
  <c r="C2463" i="23"/>
  <c r="C2464" i="23"/>
  <c r="C2465" i="23"/>
  <c r="C2466" i="23"/>
  <c r="C2467" i="23"/>
  <c r="C2468" i="23"/>
  <c r="C2469" i="23"/>
  <c r="C2470" i="23"/>
  <c r="C2471" i="23"/>
  <c r="C2472" i="23"/>
  <c r="C2473" i="23"/>
  <c r="C2474" i="23"/>
  <c r="C2475" i="23"/>
  <c r="C2476" i="23"/>
  <c r="C2477" i="23"/>
  <c r="C2478" i="23"/>
  <c r="C2479" i="23"/>
  <c r="C2480" i="23"/>
  <c r="C2481" i="23"/>
  <c r="C2482" i="23"/>
  <c r="C2483" i="23"/>
  <c r="C2484" i="23"/>
  <c r="C2485" i="23"/>
  <c r="C2486" i="23"/>
  <c r="C2487" i="23"/>
  <c r="C2488" i="23"/>
  <c r="C2489" i="23"/>
  <c r="C2490" i="23"/>
  <c r="C2491" i="23"/>
  <c r="C2492" i="23"/>
  <c r="C2493" i="23"/>
  <c r="C2494" i="23"/>
  <c r="C2495" i="23"/>
  <c r="C2496" i="23"/>
  <c r="C2497" i="23"/>
  <c r="C2498" i="23"/>
  <c r="C2499" i="23"/>
  <c r="C2500" i="23"/>
  <c r="C2501" i="23"/>
  <c r="C2502" i="23"/>
  <c r="C2503" i="23"/>
  <c r="C2504" i="23"/>
  <c r="C2505" i="23"/>
  <c r="C2506" i="23"/>
  <c r="C2507" i="23"/>
  <c r="C2508" i="23"/>
  <c r="C2509" i="23"/>
  <c r="C2510" i="23"/>
  <c r="C2511" i="23"/>
  <c r="C2512" i="23"/>
  <c r="C2513" i="23"/>
  <c r="C2514" i="23"/>
  <c r="C2515" i="23"/>
  <c r="C2516" i="23"/>
  <c r="C2517" i="23"/>
  <c r="C2518" i="23"/>
  <c r="C2519" i="23"/>
  <c r="C2520" i="23"/>
  <c r="C2521" i="23"/>
  <c r="C2522" i="23"/>
  <c r="C2523" i="23"/>
  <c r="C2524" i="23"/>
  <c r="C2525" i="23"/>
  <c r="C2526" i="23"/>
  <c r="C2527" i="23"/>
  <c r="C2528" i="23"/>
  <c r="C2529" i="23"/>
  <c r="C2530" i="23"/>
  <c r="C2531" i="23"/>
  <c r="C2532" i="23"/>
  <c r="C2533" i="23"/>
  <c r="C2534" i="23"/>
  <c r="C2535" i="23"/>
  <c r="C2536" i="23"/>
  <c r="C2537" i="23"/>
  <c r="C2538" i="23"/>
  <c r="C2539" i="23"/>
  <c r="C2540" i="23"/>
  <c r="C2541" i="23"/>
  <c r="C2542" i="23"/>
  <c r="C2543" i="23"/>
  <c r="C2544" i="23"/>
  <c r="C2545" i="23"/>
  <c r="C2546" i="23"/>
  <c r="C2547" i="23"/>
  <c r="C2548" i="23"/>
  <c r="C2549" i="23"/>
  <c r="C2550" i="23"/>
  <c r="C2551" i="23"/>
  <c r="C2552" i="23"/>
  <c r="C2553" i="23"/>
  <c r="C2554" i="23"/>
  <c r="C2555" i="23"/>
  <c r="C2556" i="23"/>
  <c r="C2557" i="23"/>
  <c r="C2558" i="23"/>
  <c r="C2559" i="23"/>
  <c r="C2560" i="23"/>
  <c r="C2561" i="23"/>
  <c r="C2562" i="23"/>
  <c r="C2563" i="23"/>
  <c r="C2564" i="23"/>
  <c r="C2565" i="23"/>
  <c r="C2566" i="23"/>
  <c r="C2567" i="23"/>
  <c r="C2568" i="23"/>
  <c r="C2569" i="23"/>
  <c r="C2570" i="23"/>
  <c r="C2571" i="23"/>
  <c r="C2572" i="23"/>
  <c r="C2573" i="23"/>
  <c r="C2574" i="23"/>
  <c r="C2575" i="23"/>
  <c r="C2576" i="23"/>
  <c r="C2577" i="23"/>
  <c r="C2578" i="23"/>
  <c r="C2579" i="23"/>
  <c r="C2580" i="23"/>
  <c r="C2581" i="23"/>
  <c r="C2582" i="23"/>
  <c r="C2583" i="23"/>
  <c r="C2584" i="23"/>
  <c r="C2585" i="23"/>
  <c r="C2586" i="23"/>
  <c r="C2587" i="23"/>
  <c r="C2588" i="23"/>
  <c r="C2589" i="23"/>
  <c r="C2590" i="23"/>
  <c r="C2591" i="23"/>
  <c r="C2592" i="23"/>
  <c r="C2593" i="23"/>
  <c r="C2594" i="23"/>
  <c r="C2595" i="23"/>
  <c r="C2596" i="23"/>
  <c r="C2597" i="23"/>
  <c r="C2598" i="23"/>
  <c r="C2599" i="23"/>
  <c r="C2600" i="23"/>
  <c r="C2601" i="23"/>
  <c r="C2602" i="23"/>
  <c r="C2603" i="23"/>
  <c r="C2604" i="23"/>
  <c r="C2605" i="23"/>
  <c r="C2606" i="23"/>
  <c r="C2607" i="23"/>
  <c r="C2608" i="23"/>
  <c r="C2609" i="23"/>
  <c r="C2610" i="23"/>
  <c r="C2611" i="23"/>
  <c r="C2612" i="23"/>
  <c r="C2613" i="23"/>
  <c r="C2614" i="23"/>
  <c r="C2615" i="23"/>
  <c r="C2616" i="23"/>
  <c r="C2617" i="23"/>
  <c r="C2618" i="23"/>
  <c r="C2619" i="23"/>
  <c r="C2620" i="23"/>
  <c r="C2621" i="23"/>
  <c r="C2622" i="23"/>
  <c r="C2623" i="23"/>
  <c r="C2624" i="23"/>
  <c r="C2625" i="23"/>
  <c r="C2626" i="23"/>
  <c r="C2627" i="23"/>
  <c r="C2628" i="23"/>
  <c r="C2629" i="23"/>
  <c r="C2630" i="23"/>
  <c r="C2631" i="23"/>
  <c r="C2632" i="23"/>
  <c r="C2633" i="23"/>
  <c r="C2634" i="23"/>
  <c r="C2635" i="23"/>
  <c r="C2636" i="23"/>
  <c r="C2637" i="23"/>
  <c r="C2638" i="23"/>
  <c r="C2639" i="23"/>
  <c r="C2640" i="23"/>
  <c r="C2641" i="23"/>
  <c r="C2642" i="23"/>
  <c r="C2643" i="23"/>
  <c r="C2644" i="23"/>
  <c r="C2645" i="23"/>
  <c r="C2646" i="23"/>
  <c r="C2647" i="23"/>
  <c r="C2648" i="23"/>
  <c r="C2649" i="23"/>
  <c r="C2650" i="23"/>
  <c r="C2651" i="23"/>
  <c r="C2652" i="23"/>
  <c r="C2653" i="23"/>
  <c r="C2654" i="23"/>
  <c r="C2655" i="23"/>
  <c r="C2656" i="23"/>
  <c r="C2657" i="23"/>
  <c r="C2658" i="23"/>
  <c r="C2659" i="23"/>
  <c r="C2660" i="23"/>
  <c r="C2661" i="23"/>
  <c r="C2662" i="23"/>
  <c r="C2663" i="23"/>
  <c r="C2664" i="23"/>
  <c r="C2665" i="23"/>
  <c r="C2666" i="23"/>
  <c r="C2667" i="23"/>
  <c r="C2668" i="23"/>
  <c r="C2669" i="23"/>
  <c r="C2670" i="23"/>
  <c r="C2671" i="23"/>
  <c r="C2672" i="23"/>
  <c r="C2673" i="23"/>
  <c r="C2674" i="23"/>
  <c r="C2675" i="23"/>
  <c r="C2676" i="23"/>
  <c r="C2677" i="23"/>
  <c r="C2678" i="23"/>
  <c r="C2679" i="23"/>
  <c r="C2680" i="23"/>
  <c r="C2681" i="23"/>
  <c r="C2682" i="23"/>
  <c r="C2683" i="23"/>
  <c r="C2684" i="23"/>
  <c r="C2685" i="23"/>
  <c r="C2686" i="23"/>
  <c r="C2687" i="23"/>
  <c r="C2688" i="23"/>
  <c r="C2689" i="23"/>
  <c r="C2690" i="23"/>
  <c r="C2691" i="23"/>
  <c r="C2692" i="23"/>
  <c r="C2693" i="23"/>
  <c r="C2694" i="23"/>
  <c r="C2695" i="23"/>
  <c r="C2696" i="23"/>
  <c r="C2697" i="23"/>
  <c r="C2698" i="23"/>
  <c r="C2699" i="23"/>
  <c r="C2700" i="23"/>
  <c r="C2701" i="23"/>
  <c r="C2702" i="23"/>
  <c r="C2703" i="23"/>
  <c r="C2704" i="23"/>
  <c r="C2705" i="23"/>
  <c r="C2706" i="23"/>
  <c r="C2707" i="23"/>
  <c r="C2708" i="23"/>
  <c r="C2709" i="23"/>
  <c r="C2710" i="23"/>
  <c r="C2711" i="23"/>
  <c r="C2712" i="23"/>
  <c r="C2713" i="23"/>
  <c r="C2714" i="23"/>
  <c r="C2715" i="23"/>
  <c r="C2716" i="23"/>
  <c r="C2717" i="23"/>
  <c r="C2718" i="23"/>
  <c r="C2719" i="23"/>
  <c r="C2720" i="23"/>
  <c r="C2721" i="23"/>
  <c r="C2722" i="23"/>
  <c r="C2723" i="23"/>
  <c r="C2724" i="23"/>
  <c r="C2725" i="23"/>
  <c r="C2726" i="23"/>
  <c r="C2727" i="23"/>
  <c r="C2728" i="23"/>
  <c r="C2729" i="23"/>
  <c r="C2730" i="23"/>
  <c r="C2731" i="23"/>
  <c r="C2732" i="23"/>
  <c r="C2733" i="23"/>
  <c r="C2734" i="23"/>
  <c r="C2735" i="23"/>
  <c r="C2736" i="23"/>
  <c r="C2737" i="23"/>
  <c r="C2738" i="23"/>
  <c r="C2739" i="23"/>
  <c r="C2740" i="23"/>
  <c r="C2741" i="23"/>
  <c r="C2742" i="23"/>
  <c r="C2743" i="23"/>
  <c r="C2744" i="23"/>
  <c r="C2745" i="23"/>
  <c r="C2746" i="23"/>
  <c r="C2747" i="23"/>
  <c r="C2748" i="23"/>
  <c r="C2749" i="23"/>
  <c r="C2750" i="23"/>
  <c r="C2751" i="23"/>
  <c r="C2752" i="23"/>
  <c r="C2753" i="23"/>
  <c r="C2754" i="23"/>
  <c r="C2755" i="23"/>
  <c r="C2756" i="23"/>
  <c r="C2757" i="23"/>
  <c r="C2758" i="23"/>
  <c r="C2759" i="23"/>
  <c r="C2760" i="23"/>
  <c r="C2761" i="23"/>
  <c r="C2762" i="23"/>
  <c r="C2763" i="23"/>
  <c r="C2764" i="23"/>
  <c r="C2765" i="23"/>
  <c r="C2766" i="23"/>
  <c r="C2767" i="23"/>
  <c r="C2768" i="23"/>
  <c r="C2769" i="23"/>
  <c r="C2770" i="23"/>
  <c r="C2771" i="23"/>
  <c r="C2772" i="23"/>
  <c r="C2773" i="23"/>
  <c r="C2774" i="23"/>
  <c r="C2775" i="23"/>
  <c r="C2776" i="23"/>
  <c r="C2777" i="23"/>
  <c r="C2778" i="23"/>
  <c r="C2779" i="23"/>
  <c r="C2780" i="23"/>
  <c r="C2781" i="23"/>
  <c r="C2782" i="23"/>
  <c r="C2783" i="23"/>
  <c r="C2784" i="23"/>
  <c r="C2785" i="23"/>
  <c r="C2786" i="23"/>
  <c r="C2787" i="23"/>
  <c r="C2788" i="23"/>
  <c r="C2789" i="23"/>
  <c r="C2790" i="23"/>
  <c r="C2791" i="23"/>
  <c r="C2792" i="23"/>
  <c r="C2793" i="23"/>
  <c r="C2794" i="23"/>
  <c r="C2795" i="23"/>
  <c r="C2796" i="23"/>
  <c r="C2797" i="23"/>
  <c r="C2798" i="23"/>
  <c r="C2799" i="23"/>
  <c r="C2800" i="23"/>
  <c r="C2801" i="23"/>
  <c r="C2802" i="23"/>
  <c r="C2803" i="23"/>
  <c r="C2804" i="23"/>
  <c r="C2805" i="23"/>
  <c r="C2806" i="23"/>
  <c r="C2807" i="23"/>
  <c r="C2808" i="23"/>
  <c r="C2809" i="23"/>
  <c r="C2810" i="23"/>
  <c r="C2811" i="23"/>
  <c r="C2812" i="23"/>
  <c r="C2813" i="23"/>
  <c r="C2814" i="23"/>
  <c r="C2815" i="23"/>
  <c r="C2816" i="23"/>
  <c r="C2817" i="23"/>
  <c r="C2818" i="23"/>
  <c r="C2819" i="23"/>
  <c r="C2820" i="23"/>
  <c r="C2821" i="23"/>
  <c r="C2822" i="23"/>
  <c r="C2823" i="23"/>
  <c r="C2824" i="23"/>
  <c r="C2825" i="23"/>
  <c r="C2826" i="23"/>
  <c r="C2827" i="23"/>
  <c r="C2828" i="23"/>
  <c r="C2829" i="23"/>
  <c r="C2830" i="23"/>
  <c r="C2831" i="23"/>
  <c r="C2832" i="23"/>
  <c r="C2833" i="23"/>
  <c r="C2834" i="23"/>
  <c r="C2835" i="23"/>
  <c r="C2836" i="23"/>
  <c r="C2837" i="23"/>
  <c r="C2838" i="23"/>
  <c r="C2839" i="23"/>
  <c r="C2840" i="23"/>
  <c r="C2841" i="23"/>
  <c r="C2842" i="23"/>
  <c r="C2843" i="23"/>
  <c r="C2844" i="23"/>
  <c r="C2845" i="23"/>
  <c r="C2846" i="23"/>
  <c r="C2847" i="23"/>
  <c r="C2848" i="23"/>
  <c r="C2849" i="23"/>
  <c r="C2850" i="23"/>
  <c r="C2851" i="23"/>
  <c r="C2852" i="23"/>
  <c r="C2853" i="23"/>
  <c r="C2854" i="23"/>
  <c r="C2855" i="23"/>
  <c r="C2856" i="23"/>
  <c r="C2857" i="23"/>
  <c r="C2858" i="23"/>
  <c r="C2859" i="23"/>
  <c r="C2860" i="23"/>
  <c r="C2861" i="23"/>
  <c r="C2862" i="23"/>
  <c r="C2863" i="23"/>
  <c r="C2864" i="23"/>
  <c r="C2865" i="23"/>
  <c r="C2866" i="23"/>
  <c r="C2867" i="23"/>
  <c r="C2868" i="23"/>
  <c r="C2869" i="23"/>
  <c r="C2870" i="23"/>
  <c r="C2871" i="23"/>
  <c r="C2872" i="23"/>
  <c r="C2873" i="23"/>
  <c r="C2874" i="23"/>
  <c r="C2875" i="23"/>
  <c r="C2876" i="23"/>
  <c r="C2877" i="23"/>
  <c r="C2878" i="23"/>
  <c r="C2879" i="23"/>
  <c r="C2880" i="23"/>
  <c r="C2881" i="23"/>
  <c r="C2882" i="23"/>
  <c r="C2883" i="23"/>
  <c r="C2884" i="23"/>
  <c r="C2885" i="23"/>
  <c r="C2886" i="23"/>
  <c r="C2887" i="23"/>
  <c r="C2888" i="23"/>
  <c r="C2889" i="23"/>
  <c r="C2890" i="23"/>
  <c r="C2891" i="23"/>
  <c r="C2892" i="23"/>
  <c r="C2893" i="23"/>
  <c r="C2894" i="23"/>
  <c r="C2895" i="23"/>
  <c r="C2896" i="23"/>
  <c r="C2897" i="23"/>
  <c r="C2898" i="23"/>
  <c r="C2899" i="23"/>
  <c r="C2900" i="23"/>
  <c r="C2901" i="23"/>
  <c r="C2902" i="23"/>
  <c r="C2903" i="23"/>
  <c r="C2904" i="23"/>
  <c r="C2905" i="23"/>
  <c r="C2906" i="23"/>
  <c r="C2907" i="23"/>
  <c r="C2908" i="23"/>
  <c r="C2909" i="23"/>
  <c r="C2910" i="23"/>
  <c r="C2911" i="23"/>
  <c r="C2912" i="23"/>
  <c r="C2913" i="23"/>
  <c r="C2914" i="23"/>
  <c r="C2915" i="23"/>
  <c r="C2916" i="23"/>
  <c r="C2917" i="23"/>
  <c r="C2918" i="23"/>
  <c r="C2919" i="23"/>
  <c r="C2920" i="23"/>
  <c r="C2921" i="23"/>
  <c r="C2922" i="23"/>
  <c r="C2923" i="23"/>
  <c r="C2924" i="23"/>
  <c r="C2925" i="23"/>
  <c r="C2926" i="23"/>
  <c r="C2927" i="23"/>
  <c r="C2928" i="23"/>
  <c r="C2929" i="23"/>
  <c r="C2930" i="23"/>
  <c r="C2931" i="23"/>
  <c r="C2932" i="23"/>
  <c r="C2933" i="23"/>
  <c r="C2934" i="23"/>
  <c r="C2935" i="23"/>
  <c r="C2936" i="23"/>
  <c r="C2937" i="23"/>
  <c r="C2938" i="23"/>
  <c r="C2939" i="23"/>
  <c r="C2940" i="23"/>
  <c r="C2941" i="23"/>
  <c r="C2942" i="23"/>
  <c r="C2943" i="23"/>
  <c r="C2944" i="23"/>
  <c r="C2945" i="23"/>
  <c r="C2946" i="23"/>
  <c r="C2947" i="23"/>
  <c r="C2948" i="23"/>
  <c r="C2949" i="23"/>
  <c r="C2950" i="23"/>
  <c r="C2951" i="23"/>
  <c r="C2952" i="23"/>
  <c r="C2953" i="23"/>
  <c r="C2954" i="23"/>
  <c r="C2955" i="23"/>
  <c r="C2956" i="23"/>
  <c r="C2957" i="23"/>
  <c r="C2958" i="23"/>
  <c r="C2959" i="23"/>
  <c r="C2960" i="23"/>
  <c r="C2961" i="23"/>
  <c r="C2962" i="23"/>
  <c r="C2963" i="23"/>
  <c r="C2964" i="23"/>
  <c r="C2965" i="23"/>
  <c r="C2966" i="23"/>
  <c r="C2967" i="23"/>
  <c r="C2968" i="23"/>
  <c r="C2969" i="23"/>
  <c r="C2970" i="23"/>
  <c r="C2971" i="23"/>
  <c r="C2972" i="23"/>
  <c r="C2973" i="23"/>
  <c r="C2974" i="23"/>
  <c r="C2975" i="23"/>
  <c r="C2976" i="23"/>
  <c r="C2977" i="23"/>
  <c r="C2978" i="23"/>
  <c r="C2979" i="23"/>
  <c r="C2980" i="23"/>
  <c r="C2981" i="23"/>
  <c r="C2982" i="23"/>
  <c r="C2983" i="23"/>
  <c r="C2984" i="23"/>
  <c r="C2985" i="23"/>
  <c r="C2986" i="23"/>
  <c r="C2987" i="23"/>
  <c r="C2988" i="23"/>
  <c r="C2989" i="23"/>
  <c r="C2990" i="23"/>
  <c r="C2991" i="23"/>
  <c r="C2992" i="23"/>
  <c r="C2993" i="23"/>
  <c r="C2994" i="23"/>
  <c r="C2995" i="23"/>
  <c r="C2996" i="23"/>
  <c r="C2997" i="23"/>
  <c r="C2998" i="23"/>
  <c r="C2999" i="23"/>
  <c r="C3000" i="23"/>
  <c r="C3001" i="23"/>
  <c r="C3002" i="23"/>
  <c r="C3003" i="23"/>
  <c r="C3004" i="23"/>
  <c r="C3005" i="23"/>
  <c r="C3006" i="23"/>
  <c r="C3007" i="23"/>
  <c r="C3008" i="23"/>
  <c r="C3009" i="23"/>
  <c r="C3010" i="23"/>
  <c r="C3011" i="23"/>
  <c r="C3012" i="23"/>
  <c r="C3013" i="23"/>
  <c r="C3014" i="23"/>
  <c r="C3015" i="23"/>
  <c r="C3016" i="23"/>
  <c r="C3017" i="23"/>
  <c r="C3018" i="23"/>
  <c r="C3019" i="23"/>
  <c r="C3020" i="23"/>
  <c r="C3021" i="23"/>
  <c r="C3022" i="23"/>
  <c r="C3023" i="23"/>
  <c r="C3024" i="23"/>
  <c r="C3025" i="23"/>
  <c r="C3026" i="23"/>
  <c r="C3027" i="23"/>
  <c r="C3028" i="23"/>
  <c r="C3029" i="23"/>
  <c r="C3030" i="23"/>
  <c r="C3031" i="23"/>
  <c r="C3032" i="23"/>
  <c r="C3033" i="23"/>
  <c r="C3034" i="23"/>
  <c r="C3035" i="23"/>
  <c r="C3036" i="23"/>
  <c r="C3037" i="23"/>
  <c r="C3038" i="23"/>
  <c r="C3039" i="23"/>
  <c r="C3040" i="23"/>
  <c r="C3041" i="23"/>
  <c r="C3042" i="23"/>
  <c r="C3043" i="23"/>
  <c r="C3044" i="23"/>
  <c r="C3045" i="23"/>
  <c r="C3046" i="23"/>
  <c r="C3047" i="23"/>
  <c r="C3048" i="23"/>
  <c r="C3049" i="23"/>
  <c r="C3050" i="23"/>
  <c r="C3051" i="23"/>
  <c r="C3052" i="23"/>
  <c r="C3053" i="23"/>
  <c r="C3054" i="23"/>
  <c r="C3055" i="23"/>
  <c r="C3056" i="23"/>
  <c r="C3057" i="23"/>
  <c r="C3058" i="23"/>
  <c r="C3059" i="23"/>
  <c r="C3060" i="23"/>
  <c r="C3061" i="23"/>
  <c r="C3062" i="23"/>
  <c r="C3063" i="23"/>
  <c r="C3064" i="23"/>
  <c r="C3065" i="23"/>
  <c r="C3066" i="23"/>
  <c r="C3067" i="23"/>
  <c r="C3068" i="23"/>
  <c r="C3069" i="23"/>
  <c r="C3070" i="23"/>
  <c r="C3071" i="23"/>
  <c r="C3072" i="23"/>
  <c r="C3073" i="23"/>
  <c r="C3074" i="23"/>
  <c r="C3075" i="23"/>
  <c r="C3076" i="23"/>
  <c r="C3077" i="23"/>
  <c r="C3078" i="23"/>
  <c r="C3079" i="23"/>
  <c r="C3080" i="23"/>
  <c r="C3081" i="23"/>
  <c r="C3082" i="23"/>
  <c r="C3083" i="23"/>
  <c r="C3084" i="23"/>
  <c r="C3085" i="23"/>
  <c r="C3086" i="23"/>
  <c r="C3087" i="23"/>
  <c r="C3088" i="23"/>
  <c r="C3089" i="23"/>
  <c r="C3090" i="23"/>
  <c r="C3091" i="23"/>
  <c r="C3092" i="23"/>
  <c r="C3093" i="23"/>
  <c r="C3094" i="23"/>
  <c r="C3095" i="23"/>
  <c r="C3096" i="23"/>
  <c r="C3097" i="23"/>
  <c r="C3098" i="23"/>
  <c r="C3099" i="23"/>
  <c r="C3100" i="23"/>
  <c r="C3101" i="23"/>
  <c r="C3102" i="23"/>
  <c r="C3103" i="23"/>
  <c r="C3104" i="23"/>
  <c r="C3105" i="23"/>
  <c r="C3106" i="23"/>
  <c r="C3107" i="23"/>
  <c r="C3108" i="23"/>
  <c r="C3109" i="23"/>
  <c r="C3110" i="23"/>
  <c r="C3111" i="23"/>
  <c r="C3112" i="23"/>
  <c r="C3113" i="23"/>
  <c r="C3114" i="23"/>
  <c r="C3115" i="23"/>
  <c r="C3116" i="23"/>
  <c r="C3117" i="23"/>
  <c r="C3118" i="23"/>
  <c r="C3119" i="23"/>
  <c r="C3120" i="23"/>
  <c r="C3121" i="23"/>
  <c r="C3122" i="23"/>
  <c r="C3123" i="23"/>
  <c r="C3124" i="23"/>
  <c r="C3125" i="23"/>
  <c r="C3126" i="23"/>
  <c r="C3127" i="23"/>
  <c r="C3128" i="23"/>
  <c r="C3129" i="23"/>
  <c r="C3130" i="23"/>
  <c r="C3131" i="23"/>
  <c r="C3132" i="23"/>
  <c r="C3133" i="23"/>
  <c r="C3134" i="23"/>
  <c r="C3135" i="23"/>
  <c r="C3136" i="23"/>
  <c r="C3137" i="23"/>
  <c r="C3138" i="23"/>
  <c r="C3139" i="23"/>
  <c r="C3140" i="23"/>
  <c r="C3141" i="23"/>
  <c r="C3142" i="23"/>
  <c r="C3143" i="23"/>
  <c r="C3144" i="23"/>
  <c r="C3145" i="23"/>
  <c r="C3146" i="23"/>
  <c r="C3147" i="23"/>
  <c r="C3148" i="23"/>
  <c r="C3149" i="23"/>
  <c r="C3150" i="23"/>
  <c r="C3151" i="23"/>
  <c r="C3152" i="23"/>
  <c r="C3153" i="23"/>
  <c r="C3154" i="23"/>
  <c r="C3155" i="23"/>
  <c r="C3156" i="23"/>
  <c r="C3157" i="23"/>
  <c r="C3158" i="23"/>
  <c r="C3159" i="23"/>
  <c r="C3160" i="23"/>
  <c r="C3161" i="23"/>
  <c r="C3162" i="23"/>
  <c r="C3163" i="23"/>
  <c r="C3164" i="23"/>
  <c r="C3165" i="23"/>
  <c r="C3166" i="23"/>
  <c r="C3167" i="23"/>
  <c r="C3168" i="23"/>
  <c r="C3169" i="23"/>
  <c r="C3170" i="23"/>
  <c r="C3171" i="23"/>
  <c r="C3172" i="23"/>
  <c r="C3173" i="23"/>
  <c r="C3174" i="23"/>
  <c r="C3175" i="23"/>
  <c r="C3176" i="23"/>
  <c r="C3177" i="23"/>
  <c r="C3178" i="23"/>
  <c r="C3179" i="23"/>
  <c r="C3180" i="23"/>
  <c r="C3181" i="23"/>
  <c r="C3182" i="23"/>
  <c r="C3183" i="23"/>
  <c r="C3184" i="23"/>
  <c r="C3185" i="23"/>
  <c r="C3186" i="23"/>
  <c r="C3187" i="23"/>
  <c r="C3188" i="23"/>
  <c r="C3189" i="23"/>
  <c r="C3190" i="23"/>
  <c r="C3191" i="23"/>
  <c r="C3192" i="23"/>
  <c r="C3193" i="23"/>
  <c r="C3194" i="23"/>
  <c r="C3195" i="23"/>
  <c r="C3196" i="23"/>
  <c r="C3197" i="23"/>
  <c r="C3198" i="23"/>
  <c r="C3199" i="23"/>
  <c r="C3200" i="23"/>
  <c r="C3201" i="23"/>
  <c r="C3202" i="23"/>
  <c r="C3203" i="23"/>
  <c r="C3204" i="23"/>
  <c r="C3205" i="23"/>
  <c r="C3206" i="23"/>
  <c r="C3207" i="23"/>
  <c r="C3208" i="23"/>
  <c r="C3209" i="23"/>
  <c r="C3210" i="23"/>
  <c r="C3211" i="23"/>
  <c r="C3212" i="23"/>
  <c r="C3213" i="23"/>
  <c r="C3214" i="23"/>
  <c r="C3215" i="23"/>
  <c r="C3216" i="23"/>
  <c r="C3217" i="23"/>
  <c r="C3218" i="23"/>
  <c r="C3219" i="23"/>
  <c r="C3220" i="23"/>
  <c r="C3221" i="23"/>
  <c r="C3222" i="23"/>
  <c r="C3223" i="23"/>
  <c r="C3224" i="23"/>
  <c r="C3225" i="23"/>
  <c r="C3226" i="23"/>
  <c r="C3227" i="23"/>
  <c r="C3228" i="23"/>
  <c r="C3229" i="23"/>
  <c r="C3230" i="23"/>
  <c r="C3231" i="23"/>
  <c r="C3232" i="23"/>
  <c r="C3233" i="23"/>
  <c r="C3234" i="23"/>
  <c r="C3235" i="23"/>
  <c r="C3236" i="23"/>
  <c r="C3237" i="23"/>
  <c r="C3238" i="23"/>
  <c r="C3239" i="23"/>
  <c r="C3240" i="23"/>
  <c r="C3241" i="23"/>
  <c r="C3242" i="23"/>
  <c r="C3243" i="23"/>
  <c r="C3244" i="23"/>
  <c r="C3245" i="23"/>
  <c r="C3246" i="23"/>
  <c r="C3247" i="23"/>
  <c r="C3248" i="23"/>
  <c r="C3249" i="23"/>
  <c r="C3250" i="23"/>
  <c r="C3251" i="23"/>
  <c r="C3252" i="23"/>
  <c r="C3253" i="23"/>
  <c r="C3254" i="23"/>
  <c r="C3255" i="23"/>
  <c r="C3256" i="23"/>
  <c r="C3257" i="23"/>
  <c r="C3258" i="23"/>
  <c r="C3259" i="23"/>
  <c r="C3260" i="23"/>
  <c r="C3261" i="23"/>
  <c r="C3262" i="23"/>
  <c r="C3263" i="23"/>
  <c r="C3264" i="23"/>
  <c r="C3265" i="23"/>
  <c r="C3266" i="23"/>
  <c r="C3267" i="23"/>
  <c r="C3268" i="23"/>
  <c r="C3269" i="23"/>
  <c r="C3270" i="23"/>
  <c r="C3271" i="23"/>
  <c r="C3272" i="23"/>
  <c r="C3273" i="23"/>
  <c r="C3274" i="23"/>
  <c r="C3275" i="23"/>
  <c r="C3276" i="23"/>
  <c r="C3277" i="23"/>
  <c r="C3278" i="23"/>
  <c r="C3279" i="23"/>
  <c r="C3280" i="23"/>
  <c r="C3281" i="23"/>
  <c r="C3282" i="23"/>
  <c r="C3283" i="23"/>
  <c r="C3284" i="23"/>
  <c r="C3285" i="23"/>
  <c r="C3286" i="23"/>
  <c r="C3287" i="23"/>
  <c r="C3288" i="23"/>
  <c r="C3289" i="23"/>
  <c r="C3290" i="23"/>
  <c r="C3291" i="23"/>
  <c r="C3292" i="23"/>
  <c r="C3293" i="23"/>
  <c r="C3294" i="23"/>
  <c r="C3295" i="23"/>
  <c r="C3296" i="23"/>
  <c r="C3297" i="23"/>
  <c r="C3298" i="23"/>
  <c r="C3299" i="23"/>
  <c r="C3300" i="23"/>
  <c r="C3301" i="23"/>
  <c r="C3302" i="23"/>
  <c r="C3303" i="23"/>
  <c r="C3304" i="23"/>
  <c r="C3305" i="23"/>
  <c r="C3306" i="23"/>
  <c r="C3307" i="23"/>
  <c r="C3308" i="23"/>
  <c r="C3309" i="23"/>
  <c r="C3310" i="23"/>
  <c r="C3311" i="23"/>
  <c r="C3312" i="23"/>
  <c r="C3313" i="23"/>
  <c r="C3314" i="23"/>
  <c r="C3315" i="23"/>
  <c r="C3316" i="23"/>
  <c r="C3317" i="23"/>
  <c r="C3318" i="23"/>
  <c r="C3319" i="23"/>
  <c r="C3320" i="23"/>
  <c r="C3321" i="23"/>
  <c r="C3322" i="23"/>
  <c r="C3323" i="23"/>
  <c r="C3324" i="23"/>
  <c r="C3325" i="23"/>
  <c r="C3326" i="23"/>
  <c r="C3327" i="23"/>
  <c r="C3328" i="23"/>
  <c r="C3329" i="23"/>
  <c r="C3330" i="23"/>
  <c r="C3331" i="23"/>
  <c r="C3332" i="23"/>
  <c r="C3333" i="23"/>
  <c r="C3334" i="23"/>
  <c r="C3335" i="23"/>
  <c r="C3336" i="23"/>
  <c r="C3337" i="23"/>
  <c r="C3338" i="23"/>
  <c r="C3339" i="23"/>
  <c r="C3340" i="23"/>
  <c r="C3341" i="23"/>
  <c r="C3342" i="23"/>
  <c r="C3343" i="23"/>
  <c r="C3344" i="23"/>
  <c r="C3345" i="23"/>
  <c r="C3346" i="23"/>
  <c r="C3347" i="23"/>
  <c r="C3348" i="23"/>
  <c r="C3349" i="23"/>
  <c r="C3350" i="23"/>
  <c r="C3351" i="23"/>
  <c r="C3352" i="23"/>
  <c r="C3353" i="23"/>
  <c r="C3354" i="23"/>
  <c r="C3355" i="23"/>
  <c r="C3356" i="23"/>
  <c r="C3357" i="23"/>
  <c r="C3358" i="23"/>
  <c r="C3359" i="23"/>
  <c r="C3360" i="23"/>
  <c r="C3361" i="23"/>
  <c r="C3362" i="23"/>
  <c r="C3363" i="23"/>
  <c r="C3364" i="23"/>
  <c r="C3365" i="23"/>
  <c r="C3366" i="23"/>
  <c r="C3367" i="23"/>
  <c r="C3368" i="23"/>
  <c r="C3369" i="23"/>
  <c r="C3370" i="23"/>
  <c r="C3371" i="23"/>
  <c r="C3372" i="23"/>
  <c r="C3373" i="23"/>
  <c r="C3374" i="23"/>
  <c r="C3375" i="23"/>
  <c r="C3376" i="23"/>
  <c r="C3377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3459" i="23"/>
  <c r="C3460" i="23"/>
  <c r="C3461" i="23"/>
  <c r="C3462" i="23"/>
  <c r="C3463" i="23"/>
  <c r="C3464" i="23"/>
  <c r="C3465" i="23"/>
  <c r="C3466" i="23"/>
  <c r="C3467" i="23"/>
  <c r="C3468" i="23"/>
  <c r="C3469" i="23"/>
  <c r="C3470" i="23"/>
  <c r="C3471" i="23"/>
  <c r="C3472" i="23"/>
  <c r="C3473" i="23"/>
  <c r="C3474" i="23"/>
  <c r="C3475" i="23"/>
  <c r="C3476" i="23"/>
  <c r="C3477" i="23"/>
  <c r="C3478" i="23"/>
  <c r="C3479" i="23"/>
  <c r="C3480" i="23"/>
  <c r="C3481" i="23"/>
  <c r="C3482" i="23"/>
  <c r="C3483" i="23"/>
  <c r="C3484" i="23"/>
  <c r="C3485" i="23"/>
  <c r="C3486" i="23"/>
  <c r="C3487" i="23"/>
  <c r="C3488" i="23"/>
  <c r="C3489" i="23"/>
  <c r="C3490" i="23"/>
  <c r="C3491" i="23"/>
  <c r="C3492" i="23"/>
  <c r="C3493" i="23"/>
  <c r="C3494" i="23"/>
  <c r="C3495" i="23"/>
  <c r="C3496" i="23"/>
  <c r="C3497" i="23"/>
  <c r="C3498" i="23"/>
  <c r="C3499" i="23"/>
  <c r="C3500" i="23"/>
  <c r="C3501" i="23"/>
  <c r="C3502" i="23"/>
  <c r="C3503" i="23"/>
  <c r="C3504" i="23"/>
  <c r="C3505" i="23"/>
  <c r="C3506" i="23"/>
  <c r="C3507" i="23"/>
  <c r="C3508" i="23"/>
  <c r="C3509" i="23"/>
  <c r="C3510" i="23"/>
  <c r="C3511" i="23"/>
  <c r="C3512" i="23"/>
  <c r="C3513" i="23"/>
  <c r="C3514" i="23"/>
  <c r="C3515" i="23"/>
  <c r="C3516" i="23"/>
  <c r="C3517" i="23"/>
  <c r="C3518" i="23"/>
  <c r="C3519" i="23"/>
  <c r="C3520" i="23"/>
  <c r="C3521" i="23"/>
  <c r="C3522" i="23"/>
  <c r="C3523" i="23"/>
  <c r="C3524" i="23"/>
  <c r="C3525" i="23"/>
  <c r="C3526" i="23"/>
  <c r="C3527" i="23"/>
  <c r="C3528" i="23"/>
  <c r="C3529" i="23"/>
  <c r="C3530" i="23"/>
  <c r="C3531" i="23"/>
  <c r="C3532" i="23"/>
  <c r="C3533" i="23"/>
  <c r="C3534" i="23"/>
  <c r="C3535" i="23"/>
  <c r="C3536" i="23"/>
  <c r="C3537" i="23"/>
  <c r="C3538" i="23"/>
  <c r="C3539" i="23"/>
  <c r="C3540" i="23"/>
  <c r="C3541" i="23"/>
  <c r="C3542" i="23"/>
  <c r="C3543" i="23"/>
  <c r="C3544" i="23"/>
  <c r="C3545" i="23"/>
  <c r="C3546" i="23"/>
  <c r="C3547" i="23"/>
  <c r="C3548" i="23"/>
  <c r="C3549" i="23"/>
  <c r="C3550" i="23"/>
  <c r="C3551" i="23"/>
  <c r="C3552" i="23"/>
  <c r="C3553" i="23"/>
  <c r="C3554" i="23"/>
  <c r="C3555" i="23"/>
  <c r="C3556" i="23"/>
  <c r="C3557" i="23"/>
  <c r="C3558" i="23"/>
  <c r="C3559" i="23"/>
  <c r="C3560" i="23"/>
  <c r="C3561" i="23"/>
  <c r="C3562" i="23"/>
  <c r="C3563" i="23"/>
  <c r="C3564" i="23"/>
  <c r="C3565" i="23"/>
  <c r="C3566" i="23"/>
  <c r="C3567" i="23"/>
  <c r="C3568" i="23"/>
  <c r="C3569" i="23"/>
  <c r="C3570" i="23"/>
  <c r="C3571" i="23"/>
  <c r="C3572" i="23"/>
  <c r="C3573" i="23"/>
  <c r="C3574" i="23"/>
  <c r="C3575" i="23"/>
  <c r="C3576" i="23"/>
  <c r="C3577" i="23"/>
  <c r="C3578" i="23"/>
  <c r="C3579" i="23"/>
  <c r="C3580" i="23"/>
  <c r="C3581" i="23"/>
  <c r="C3582" i="23"/>
  <c r="C3583" i="23"/>
  <c r="C3584" i="23"/>
  <c r="C3585" i="23"/>
  <c r="C3586" i="23"/>
  <c r="C3587" i="23"/>
  <c r="C3588" i="23"/>
  <c r="C3589" i="23"/>
  <c r="C3590" i="23"/>
  <c r="C3591" i="23"/>
  <c r="C3592" i="23"/>
  <c r="C3593" i="23"/>
  <c r="C3594" i="23"/>
  <c r="C3595" i="23"/>
  <c r="C3596" i="23"/>
  <c r="C3597" i="23"/>
  <c r="C3598" i="23"/>
  <c r="C3599" i="23"/>
  <c r="C3600" i="23"/>
  <c r="C3601" i="23"/>
  <c r="C3602" i="23"/>
  <c r="C3603" i="23"/>
  <c r="C3604" i="23"/>
  <c r="C3605" i="23"/>
  <c r="C3606" i="23"/>
  <c r="C3607" i="23"/>
  <c r="C3608" i="23"/>
  <c r="C3609" i="23"/>
  <c r="C3610" i="23"/>
  <c r="C3611" i="23"/>
  <c r="C3612" i="23"/>
  <c r="C3613" i="23"/>
  <c r="C3614" i="23"/>
  <c r="C3615" i="23"/>
  <c r="C3616" i="23"/>
  <c r="C3617" i="23"/>
  <c r="C3618" i="23"/>
  <c r="C3619" i="23"/>
  <c r="C3620" i="23"/>
  <c r="C3621" i="23"/>
  <c r="C3622" i="23"/>
  <c r="C3623" i="23"/>
  <c r="C3624" i="23"/>
  <c r="C3625" i="23"/>
  <c r="C3626" i="23"/>
  <c r="C3627" i="23"/>
  <c r="C3628" i="23"/>
  <c r="C3629" i="23"/>
  <c r="C3630" i="23"/>
  <c r="C3631" i="23"/>
  <c r="C3632" i="23"/>
  <c r="C3633" i="23"/>
  <c r="C3634" i="23"/>
  <c r="C3635" i="23"/>
  <c r="C3636" i="23"/>
  <c r="C3637" i="23"/>
  <c r="C3638" i="23"/>
  <c r="C3639" i="23"/>
  <c r="C3640" i="23"/>
  <c r="C3641" i="23"/>
  <c r="C3642" i="23"/>
  <c r="C3643" i="23"/>
  <c r="C3644" i="23"/>
  <c r="C3645" i="23"/>
  <c r="C3646" i="23"/>
  <c r="C3647" i="23"/>
  <c r="C3648" i="23"/>
  <c r="C3649" i="23"/>
  <c r="C3650" i="23"/>
  <c r="C3651" i="23"/>
  <c r="C3652" i="23"/>
  <c r="C3653" i="23"/>
  <c r="C3654" i="23"/>
  <c r="C3655" i="23"/>
  <c r="C3656" i="23"/>
  <c r="C3657" i="23"/>
  <c r="C3658" i="23"/>
  <c r="C3659" i="23"/>
  <c r="C3660" i="23"/>
  <c r="C3661" i="23"/>
  <c r="C3662" i="23"/>
  <c r="C3663" i="23"/>
  <c r="C3664" i="23"/>
  <c r="C3665" i="23"/>
  <c r="C3666" i="23"/>
  <c r="C3667" i="23"/>
  <c r="C3668" i="23"/>
  <c r="C3669" i="23"/>
  <c r="C3670" i="23"/>
  <c r="C3671" i="23"/>
  <c r="C3672" i="23"/>
  <c r="C3673" i="23"/>
  <c r="C3674" i="23"/>
  <c r="C3675" i="23"/>
  <c r="C3676" i="23"/>
  <c r="C3677" i="23"/>
  <c r="C3678" i="23"/>
  <c r="C3679" i="23"/>
  <c r="C3680" i="23"/>
  <c r="C3681" i="23"/>
  <c r="C3682" i="23"/>
  <c r="C3683" i="23"/>
  <c r="C3684" i="23"/>
  <c r="C3685" i="23"/>
  <c r="C3686" i="23"/>
  <c r="C3687" i="23"/>
  <c r="C3688" i="23"/>
  <c r="C3689" i="23"/>
  <c r="C3690" i="23"/>
  <c r="C3691" i="23"/>
  <c r="C3692" i="23"/>
  <c r="C3693" i="23"/>
  <c r="C3694" i="23"/>
  <c r="C3695" i="23"/>
  <c r="C3696" i="23"/>
  <c r="C3697" i="23"/>
  <c r="C3698" i="23"/>
  <c r="C3699" i="23"/>
  <c r="C3700" i="23"/>
  <c r="C3701" i="23"/>
  <c r="C3702" i="23"/>
  <c r="C3703" i="23"/>
  <c r="C3704" i="23"/>
  <c r="C3705" i="23"/>
  <c r="C3706" i="23"/>
  <c r="C3707" i="23"/>
  <c r="C3708" i="23"/>
  <c r="C3709" i="23"/>
  <c r="C3710" i="23"/>
  <c r="C3711" i="23"/>
  <c r="C3712" i="23"/>
  <c r="C3713" i="23"/>
  <c r="C3714" i="23"/>
  <c r="C3715" i="23"/>
  <c r="C3716" i="23"/>
  <c r="C3717" i="23"/>
  <c r="C3718" i="23"/>
  <c r="C3719" i="23"/>
  <c r="C3720" i="23"/>
  <c r="C3721" i="23"/>
  <c r="C3722" i="23"/>
  <c r="C3723" i="23"/>
  <c r="C3724" i="23"/>
  <c r="C3725" i="23"/>
  <c r="C3726" i="23"/>
  <c r="C3727" i="23"/>
  <c r="C3728" i="23"/>
  <c r="C3729" i="23"/>
  <c r="C3730" i="23"/>
  <c r="C3731" i="23"/>
  <c r="C3732" i="23"/>
  <c r="C3733" i="23"/>
  <c r="C3734" i="23"/>
  <c r="C3735" i="23"/>
  <c r="C3736" i="23"/>
  <c r="C3737" i="23"/>
  <c r="C3738" i="23"/>
  <c r="C3739" i="23"/>
  <c r="C3740" i="23"/>
  <c r="C3741" i="23"/>
  <c r="C3742" i="23"/>
  <c r="C3743" i="23"/>
  <c r="C3744" i="23"/>
  <c r="C3745" i="23"/>
  <c r="C3746" i="23"/>
  <c r="C3747" i="23"/>
  <c r="C3748" i="23"/>
  <c r="C3749" i="23"/>
  <c r="C3750" i="23"/>
  <c r="C3751" i="23"/>
  <c r="C3752" i="23"/>
  <c r="C3753" i="23"/>
  <c r="C3754" i="23"/>
  <c r="C3755" i="23"/>
  <c r="C3756" i="23"/>
  <c r="C3757" i="23"/>
  <c r="C3758" i="23"/>
  <c r="C3759" i="23"/>
  <c r="C3760" i="23"/>
  <c r="C3761" i="23"/>
  <c r="C3762" i="23"/>
  <c r="C3763" i="23"/>
  <c r="C3764" i="23"/>
  <c r="C3765" i="23"/>
  <c r="C3766" i="23"/>
  <c r="C3767" i="23"/>
  <c r="C3768" i="23"/>
  <c r="C3769" i="23"/>
  <c r="C3770" i="23"/>
  <c r="C3771" i="23"/>
  <c r="C3772" i="23"/>
  <c r="C3773" i="23"/>
  <c r="C3774" i="23"/>
  <c r="C3775" i="23"/>
  <c r="C3776" i="23"/>
  <c r="C3777" i="23"/>
  <c r="C3778" i="23"/>
  <c r="C3779" i="23"/>
  <c r="C3780" i="23"/>
  <c r="C3781" i="23"/>
  <c r="C3782" i="23"/>
  <c r="C3783" i="23"/>
  <c r="C3784" i="23"/>
  <c r="C3785" i="23"/>
  <c r="C3786" i="23"/>
  <c r="C3787" i="23"/>
  <c r="C3788" i="23"/>
  <c r="C3789" i="23"/>
  <c r="C3790" i="23"/>
  <c r="C3791" i="23"/>
  <c r="C3792" i="23"/>
  <c r="C3793" i="23"/>
  <c r="C3794" i="23"/>
  <c r="C3795" i="23"/>
  <c r="C3796" i="23"/>
  <c r="C3797" i="23"/>
  <c r="C3798" i="23"/>
  <c r="C3799" i="23"/>
  <c r="C3800" i="23"/>
  <c r="C3801" i="23"/>
  <c r="C3802" i="23"/>
  <c r="C3803" i="23"/>
  <c r="C3804" i="23"/>
  <c r="C3805" i="23"/>
  <c r="C3806" i="23"/>
  <c r="C3807" i="23"/>
  <c r="C3808" i="23"/>
  <c r="C3809" i="23"/>
  <c r="C3810" i="23"/>
  <c r="C3811" i="23"/>
  <c r="C3812" i="23"/>
  <c r="C3813" i="23"/>
  <c r="C3814" i="23"/>
  <c r="C3815" i="23"/>
  <c r="C3816" i="23"/>
  <c r="C3817" i="23"/>
  <c r="C3818" i="23"/>
  <c r="C3819" i="23"/>
  <c r="C3820" i="23"/>
  <c r="C3821" i="23"/>
  <c r="C3822" i="23"/>
  <c r="C3823" i="23"/>
  <c r="C3824" i="23"/>
  <c r="C3825" i="23"/>
  <c r="C3826" i="23"/>
  <c r="C3827" i="23"/>
  <c r="C3828" i="23"/>
  <c r="C3829" i="23"/>
  <c r="C3830" i="23"/>
  <c r="C3831" i="23"/>
  <c r="C3832" i="23"/>
  <c r="C3833" i="23"/>
  <c r="C3834" i="23"/>
  <c r="C3835" i="23"/>
  <c r="C3836" i="23"/>
  <c r="C3837" i="23"/>
  <c r="C3838" i="23"/>
  <c r="C3839" i="23"/>
  <c r="C3840" i="23"/>
  <c r="C3841" i="23"/>
  <c r="C3842" i="23"/>
  <c r="C3843" i="23"/>
  <c r="C3844" i="23"/>
  <c r="C3845" i="23"/>
  <c r="C3846" i="23"/>
  <c r="C3847" i="23"/>
  <c r="C3848" i="23"/>
  <c r="C3849" i="23"/>
  <c r="C3850" i="23"/>
  <c r="C3851" i="23"/>
  <c r="C3852" i="23"/>
  <c r="C3853" i="23"/>
  <c r="C3854" i="23"/>
  <c r="C3855" i="23"/>
  <c r="C3856" i="23"/>
  <c r="C3857" i="23"/>
  <c r="C3858" i="23"/>
  <c r="C3859" i="23"/>
  <c r="C3860" i="23"/>
  <c r="C3861" i="23"/>
  <c r="C3862" i="23"/>
  <c r="C3863" i="23"/>
  <c r="C3864" i="23"/>
  <c r="C3865" i="23"/>
  <c r="C3866" i="23"/>
  <c r="C3867" i="23"/>
  <c r="C3868" i="23"/>
  <c r="C3869" i="23"/>
  <c r="C3870" i="23"/>
  <c r="C3871" i="23"/>
  <c r="C3872" i="23"/>
  <c r="C3873" i="23"/>
  <c r="C3874" i="23"/>
  <c r="C3875" i="23"/>
  <c r="C3876" i="23"/>
  <c r="C3877" i="23"/>
  <c r="C3878" i="23"/>
  <c r="C3879" i="23"/>
  <c r="C3880" i="23"/>
  <c r="C3881" i="23"/>
  <c r="C3882" i="23"/>
  <c r="C3883" i="23"/>
  <c r="C3884" i="23"/>
  <c r="C3885" i="23"/>
  <c r="C3886" i="23"/>
  <c r="C3887" i="23"/>
  <c r="C3888" i="23"/>
  <c r="C3889" i="23"/>
  <c r="C3890" i="23"/>
  <c r="C3891" i="23"/>
  <c r="C3892" i="23"/>
  <c r="C3893" i="23"/>
  <c r="C3894" i="23"/>
  <c r="C3895" i="23"/>
  <c r="C3896" i="23"/>
  <c r="C3897" i="23"/>
  <c r="C3898" i="23"/>
  <c r="C3899" i="23"/>
  <c r="C3900" i="23"/>
  <c r="C3901" i="23"/>
  <c r="C3902" i="23"/>
  <c r="C3903" i="23"/>
  <c r="C3904" i="23"/>
  <c r="C3905" i="23"/>
  <c r="C3906" i="23"/>
  <c r="C3907" i="23"/>
  <c r="C3908" i="23"/>
  <c r="C3909" i="23"/>
  <c r="C3910" i="23"/>
  <c r="C3911" i="23"/>
  <c r="C3912" i="23"/>
  <c r="C3913" i="23"/>
  <c r="C3914" i="23"/>
  <c r="C3915" i="23"/>
  <c r="C3916" i="23"/>
  <c r="C3917" i="23"/>
  <c r="C3918" i="23"/>
  <c r="C3919" i="23"/>
  <c r="C3920" i="23"/>
  <c r="C3921" i="23"/>
  <c r="C3922" i="23"/>
  <c r="C3923" i="23"/>
  <c r="C3924" i="23"/>
  <c r="C3925" i="23"/>
  <c r="C3926" i="23"/>
  <c r="C3927" i="23"/>
  <c r="C3928" i="23"/>
  <c r="C3929" i="23"/>
  <c r="C3930" i="23"/>
  <c r="C3931" i="23"/>
  <c r="C3932" i="23"/>
  <c r="C3933" i="23"/>
  <c r="C3934" i="23"/>
  <c r="C3935" i="23"/>
  <c r="C3936" i="23"/>
  <c r="C3937" i="23"/>
  <c r="C3938" i="23"/>
  <c r="C3939" i="23"/>
  <c r="C3940" i="23"/>
  <c r="C3941" i="23"/>
  <c r="C3942" i="23"/>
  <c r="C3943" i="23"/>
  <c r="C3944" i="23"/>
  <c r="C3945" i="23"/>
  <c r="C3946" i="23"/>
  <c r="C3947" i="23"/>
  <c r="C3948" i="23"/>
  <c r="C3949" i="23"/>
  <c r="C3950" i="23"/>
  <c r="C3951" i="23"/>
  <c r="C3952" i="23"/>
  <c r="C3953" i="23"/>
  <c r="C3954" i="23"/>
  <c r="C3955" i="23"/>
  <c r="C3956" i="23"/>
  <c r="C3957" i="23"/>
  <c r="C3958" i="23"/>
  <c r="C3959" i="23"/>
  <c r="C3960" i="23"/>
  <c r="C3961" i="23"/>
  <c r="C3962" i="23"/>
  <c r="C3963" i="23"/>
  <c r="C3964" i="23"/>
  <c r="C3965" i="23"/>
  <c r="C3966" i="23"/>
  <c r="C3967" i="23"/>
  <c r="C3968" i="23"/>
  <c r="C3969" i="23"/>
  <c r="C3970" i="23"/>
  <c r="C3971" i="23"/>
  <c r="C3972" i="23"/>
  <c r="C3973" i="23"/>
  <c r="C3974" i="23"/>
  <c r="C3975" i="23"/>
  <c r="C3976" i="23"/>
  <c r="C3977" i="23"/>
  <c r="C3978" i="23"/>
  <c r="C3979" i="23"/>
  <c r="C3980" i="23"/>
  <c r="C3981" i="23"/>
  <c r="C3982" i="23"/>
  <c r="C3983" i="23"/>
  <c r="C3984" i="23"/>
  <c r="C3985" i="23"/>
  <c r="C3986" i="23"/>
  <c r="C3987" i="23"/>
  <c r="C3988" i="23"/>
  <c r="C3989" i="23"/>
  <c r="C3990" i="23"/>
  <c r="C3991" i="23"/>
  <c r="C3992" i="23"/>
  <c r="C3993" i="23"/>
  <c r="C3994" i="23"/>
  <c r="C3995" i="23"/>
  <c r="C3996" i="23"/>
  <c r="C3997" i="23"/>
  <c r="C3998" i="23"/>
  <c r="C3999" i="23"/>
  <c r="C4000" i="23"/>
  <c r="C4001" i="23"/>
  <c r="C4002" i="23"/>
  <c r="C4003" i="23"/>
  <c r="C4004" i="23"/>
  <c r="C4005" i="23"/>
  <c r="C4006" i="23"/>
  <c r="C4007" i="23"/>
  <c r="C4008" i="23"/>
  <c r="C4009" i="23"/>
  <c r="C4010" i="23"/>
  <c r="C4011" i="23"/>
  <c r="C4012" i="23"/>
  <c r="C4013" i="23"/>
  <c r="C4014" i="23"/>
  <c r="C4015" i="23"/>
  <c r="C4016" i="23"/>
  <c r="C4017" i="23"/>
  <c r="C4018" i="23"/>
  <c r="C4019" i="23"/>
  <c r="C4020" i="23"/>
  <c r="C4021" i="23"/>
  <c r="C4022" i="23"/>
  <c r="C4023" i="23"/>
  <c r="C4024" i="23"/>
  <c r="C4025" i="23"/>
  <c r="C4026" i="23"/>
  <c r="C4027" i="23"/>
  <c r="C4028" i="23"/>
  <c r="C4029" i="23"/>
  <c r="C4030" i="23"/>
  <c r="C4031" i="23"/>
  <c r="C4032" i="23"/>
  <c r="C4033" i="23"/>
  <c r="C4034" i="23"/>
  <c r="C4035" i="23"/>
  <c r="C4036" i="23"/>
  <c r="C4037" i="23"/>
  <c r="C4038" i="23"/>
  <c r="C4039" i="23"/>
  <c r="C4040" i="23"/>
  <c r="C4041" i="23"/>
  <c r="C4042" i="23"/>
  <c r="C4043" i="23"/>
  <c r="C4044" i="23"/>
  <c r="C4045" i="23"/>
  <c r="C4046" i="23"/>
  <c r="C4047" i="23"/>
  <c r="C4048" i="23"/>
  <c r="C4049" i="23"/>
  <c r="C4050" i="23"/>
  <c r="C4051" i="23"/>
  <c r="C4052" i="23"/>
  <c r="C4053" i="23"/>
  <c r="C4054" i="23"/>
  <c r="C4055" i="23"/>
  <c r="C4056" i="23"/>
  <c r="C4057" i="23"/>
  <c r="C4058" i="23"/>
  <c r="C4059" i="23"/>
  <c r="C4060" i="23"/>
  <c r="C4061" i="23"/>
  <c r="C4062" i="23"/>
  <c r="C4063" i="23"/>
  <c r="C4064" i="23"/>
  <c r="C4065" i="23"/>
  <c r="C4066" i="23"/>
  <c r="C4067" i="23"/>
  <c r="C4068" i="23"/>
  <c r="C4069" i="23"/>
  <c r="C4070" i="23"/>
  <c r="C4071" i="23"/>
  <c r="C4072" i="23"/>
  <c r="C4073" i="23"/>
  <c r="C4074" i="23"/>
  <c r="C4075" i="23"/>
  <c r="C4076" i="23"/>
  <c r="C4077" i="23"/>
  <c r="C4078" i="23"/>
  <c r="C4079" i="23"/>
  <c r="C4080" i="23"/>
  <c r="C4081" i="23"/>
  <c r="C4082" i="23"/>
  <c r="C4083" i="23"/>
  <c r="C4084" i="23"/>
  <c r="C4085" i="23"/>
  <c r="C4086" i="23"/>
  <c r="C4087" i="23"/>
  <c r="C4088" i="23"/>
  <c r="C4089" i="23"/>
  <c r="C4090" i="23"/>
  <c r="C4091" i="23"/>
  <c r="C4092" i="23"/>
  <c r="C4093" i="23"/>
  <c r="C4094" i="23"/>
  <c r="C4095" i="23"/>
  <c r="C4096" i="23"/>
  <c r="C4097" i="23"/>
  <c r="C4098" i="23"/>
  <c r="C4099" i="23"/>
  <c r="C4100" i="23"/>
  <c r="C4101" i="23"/>
  <c r="C4102" i="23"/>
  <c r="C4103" i="23"/>
  <c r="C4104" i="23"/>
  <c r="C4105" i="23"/>
  <c r="C4106" i="23"/>
  <c r="C4107" i="23"/>
  <c r="C4108" i="23"/>
  <c r="C4109" i="23"/>
  <c r="C4110" i="23"/>
  <c r="C4111" i="23"/>
  <c r="C4112" i="23"/>
  <c r="C4113" i="23"/>
  <c r="C4114" i="23"/>
  <c r="C4115" i="23"/>
  <c r="C4116" i="23"/>
  <c r="C4117" i="23"/>
  <c r="C4118" i="23"/>
  <c r="C4119" i="23"/>
  <c r="C4120" i="23"/>
  <c r="C4121" i="23"/>
  <c r="C4122" i="23"/>
  <c r="C4123" i="23"/>
  <c r="C4124" i="23"/>
  <c r="C4125" i="23"/>
  <c r="C4126" i="23"/>
  <c r="C4127" i="23"/>
  <c r="C4128" i="23"/>
  <c r="C4129" i="23"/>
  <c r="C4130" i="23"/>
  <c r="C4131" i="23"/>
  <c r="C4132" i="23"/>
  <c r="C4133" i="23"/>
  <c r="C4134" i="23"/>
  <c r="C4135" i="23"/>
  <c r="C4136" i="23"/>
  <c r="C4137" i="23"/>
  <c r="C4138" i="23"/>
  <c r="C4139" i="23"/>
  <c r="C4140" i="23"/>
  <c r="C4141" i="23"/>
  <c r="C4142" i="23"/>
  <c r="C4143" i="23"/>
  <c r="C4144" i="23"/>
  <c r="C4145" i="23"/>
  <c r="C4146" i="23"/>
  <c r="C4147" i="23"/>
  <c r="C4148" i="23"/>
  <c r="C4149" i="23"/>
  <c r="C4150" i="23"/>
  <c r="C4151" i="23"/>
  <c r="C4152" i="23"/>
  <c r="C4153" i="23"/>
  <c r="C4154" i="23"/>
  <c r="C4155" i="23"/>
  <c r="C4156" i="23"/>
  <c r="C4157" i="23"/>
  <c r="C4158" i="23"/>
  <c r="C4159" i="23"/>
  <c r="C4160" i="23"/>
  <c r="C4161" i="23"/>
  <c r="C4162" i="23"/>
  <c r="C4163" i="23"/>
  <c r="C4164" i="23"/>
  <c r="C4165" i="23"/>
  <c r="C4166" i="23"/>
  <c r="C4167" i="23"/>
  <c r="C4168" i="23"/>
  <c r="C4169" i="23"/>
  <c r="C4170" i="23"/>
  <c r="C4171" i="23"/>
  <c r="C4172" i="23"/>
  <c r="C4173" i="23"/>
  <c r="C4174" i="23"/>
  <c r="C4175" i="23"/>
  <c r="C4176" i="23"/>
  <c r="C4177" i="23"/>
  <c r="C4178" i="23"/>
  <c r="C4179" i="23"/>
  <c r="C4180" i="23"/>
  <c r="C4181" i="23"/>
  <c r="C4182" i="23"/>
  <c r="C4183" i="23"/>
  <c r="C4184" i="23"/>
  <c r="C4185" i="23"/>
  <c r="C4186" i="23"/>
  <c r="C4187" i="23"/>
  <c r="C4188" i="23"/>
  <c r="C4189" i="23"/>
  <c r="C4190" i="23"/>
  <c r="C4191" i="23"/>
  <c r="C4192" i="23"/>
  <c r="C4193" i="23"/>
  <c r="C4194" i="23"/>
  <c r="C4195" i="23"/>
  <c r="C4196" i="23"/>
  <c r="C4197" i="23"/>
  <c r="C4198" i="23"/>
  <c r="C4199" i="23"/>
  <c r="C4200" i="23"/>
  <c r="C4201" i="23"/>
  <c r="C4202" i="23"/>
  <c r="C4203" i="23"/>
  <c r="C4204" i="23"/>
  <c r="C4205" i="23"/>
  <c r="C4206" i="23"/>
  <c r="C4207" i="23"/>
  <c r="C4208" i="23"/>
  <c r="C4209" i="23"/>
  <c r="C4210" i="23"/>
  <c r="C4211" i="23"/>
  <c r="C4212" i="23"/>
  <c r="C4213" i="23"/>
  <c r="C4214" i="23"/>
  <c r="C4215" i="23"/>
  <c r="C4216" i="23"/>
  <c r="C4217" i="23"/>
  <c r="C4218" i="23"/>
  <c r="C4219" i="23"/>
  <c r="C4220" i="23"/>
  <c r="C4221" i="23"/>
  <c r="C4222" i="23"/>
  <c r="C4223" i="23"/>
  <c r="C4224" i="23"/>
  <c r="C4225" i="23"/>
  <c r="C4226" i="23"/>
  <c r="C4227" i="23"/>
  <c r="C4228" i="23"/>
  <c r="C4229" i="23"/>
  <c r="C4230" i="23"/>
  <c r="C4231" i="23"/>
  <c r="C4232" i="23"/>
  <c r="C4233" i="23"/>
  <c r="C4234" i="23"/>
  <c r="C4235" i="23"/>
  <c r="C4236" i="23"/>
  <c r="C4237" i="23"/>
  <c r="C4238" i="23"/>
  <c r="C4239" i="23"/>
  <c r="C4240" i="23"/>
  <c r="C4241" i="23"/>
  <c r="C4242" i="23"/>
  <c r="C4243" i="23"/>
  <c r="C4244" i="23"/>
  <c r="C4245" i="23"/>
  <c r="C4246" i="23"/>
  <c r="C4247" i="23"/>
  <c r="C4248" i="23"/>
  <c r="C4249" i="23"/>
  <c r="C4250" i="23"/>
  <c r="C4251" i="23"/>
  <c r="C4252" i="23"/>
  <c r="C4253" i="23"/>
  <c r="C4254" i="23"/>
  <c r="C4255" i="23"/>
  <c r="C4256" i="23"/>
  <c r="C4257" i="23"/>
  <c r="C4258" i="23"/>
  <c r="C4259" i="23"/>
  <c r="C4260" i="23"/>
  <c r="C4261" i="23"/>
  <c r="C4262" i="23"/>
  <c r="C4263" i="23"/>
  <c r="C4264" i="23"/>
  <c r="C4265" i="23"/>
  <c r="C4266" i="23"/>
  <c r="C4267" i="23"/>
  <c r="C4268" i="23"/>
  <c r="C4269" i="23"/>
  <c r="C4270" i="23"/>
  <c r="C4271" i="23"/>
  <c r="C4272" i="23"/>
  <c r="C4273" i="23"/>
  <c r="C4274" i="23"/>
  <c r="C4275" i="23"/>
  <c r="C4276" i="23"/>
  <c r="C4277" i="23"/>
  <c r="C4278" i="23"/>
  <c r="C4279" i="23"/>
  <c r="C4280" i="23"/>
  <c r="C4281" i="23"/>
  <c r="C4282" i="23"/>
  <c r="C4283" i="23"/>
  <c r="C4284" i="23"/>
  <c r="C4285" i="23"/>
  <c r="C4286" i="23"/>
  <c r="C4287" i="23"/>
  <c r="C4288" i="23"/>
  <c r="C4289" i="23"/>
  <c r="C4290" i="23"/>
  <c r="C4291" i="23"/>
  <c r="C4292" i="23"/>
  <c r="C4293" i="23"/>
  <c r="C4294" i="23"/>
  <c r="C4295" i="23"/>
  <c r="C4296" i="23"/>
  <c r="C4297" i="23"/>
  <c r="C4298" i="23"/>
  <c r="C4299" i="23"/>
  <c r="C4300" i="23"/>
  <c r="C4301" i="23"/>
  <c r="C4302" i="23"/>
  <c r="C4303" i="23"/>
  <c r="C4304" i="23"/>
  <c r="C4305" i="23"/>
  <c r="C4306" i="23"/>
  <c r="C4307" i="23"/>
  <c r="C4308" i="23"/>
  <c r="C4309" i="23"/>
  <c r="C4310" i="23"/>
  <c r="C4311" i="23"/>
  <c r="C4312" i="23"/>
  <c r="C4313" i="23"/>
  <c r="C4314" i="23"/>
  <c r="C4315" i="23"/>
  <c r="C4316" i="23"/>
  <c r="C4317" i="23"/>
  <c r="C4318" i="23"/>
  <c r="C4319" i="23"/>
  <c r="C4320" i="23"/>
  <c r="C4321" i="23"/>
  <c r="C4322" i="23"/>
  <c r="C4323" i="23"/>
  <c r="C4324" i="23"/>
  <c r="C4325" i="23"/>
  <c r="C4326" i="23"/>
  <c r="C4327" i="23"/>
  <c r="C4328" i="23"/>
  <c r="C4329" i="23"/>
  <c r="C4330" i="23"/>
  <c r="C4331" i="23"/>
  <c r="C4332" i="23"/>
  <c r="C4333" i="23"/>
  <c r="C4334" i="23"/>
  <c r="C4335" i="23"/>
  <c r="C4336" i="23"/>
  <c r="C4337" i="23"/>
  <c r="C4338" i="23"/>
  <c r="C4339" i="23"/>
  <c r="C4340" i="23"/>
  <c r="C4341" i="23"/>
  <c r="C4342" i="23"/>
  <c r="C4343" i="23"/>
  <c r="C4344" i="23"/>
  <c r="C4345" i="23"/>
  <c r="C4346" i="23"/>
  <c r="C4347" i="23"/>
  <c r="C4348" i="23"/>
  <c r="C4349" i="23"/>
  <c r="C4350" i="23"/>
  <c r="C4351" i="23"/>
  <c r="C4352" i="23"/>
  <c r="C4353" i="23"/>
  <c r="C4354" i="23"/>
  <c r="C4355" i="23"/>
  <c r="C4356" i="23"/>
  <c r="C4357" i="23"/>
  <c r="C4358" i="23"/>
  <c r="C4359" i="23"/>
  <c r="C4360" i="23"/>
  <c r="C4361" i="23"/>
  <c r="C4362" i="23"/>
  <c r="C4363" i="23"/>
  <c r="C4364" i="23"/>
  <c r="C4365" i="23"/>
  <c r="C4366" i="23"/>
  <c r="C4367" i="23"/>
  <c r="C4368" i="23"/>
  <c r="C4369" i="23"/>
  <c r="C4370" i="23"/>
  <c r="C4371" i="23"/>
  <c r="C4372" i="23"/>
  <c r="C4373" i="23"/>
  <c r="C4374" i="23"/>
  <c r="C4375" i="23"/>
  <c r="C4376" i="23"/>
  <c r="C4377" i="23"/>
  <c r="C4378" i="23"/>
  <c r="C4379" i="23"/>
  <c r="C4380" i="23"/>
  <c r="C4381" i="23"/>
  <c r="C4382" i="23"/>
  <c r="C4383" i="23"/>
  <c r="C4384" i="23"/>
  <c r="C4385" i="23"/>
  <c r="C4386" i="23"/>
  <c r="C4387" i="23"/>
  <c r="C4388" i="23"/>
  <c r="C4389" i="23"/>
  <c r="C4390" i="23"/>
  <c r="C4391" i="23"/>
  <c r="C4392" i="23"/>
  <c r="C4393" i="23"/>
  <c r="C4394" i="23"/>
  <c r="C4395" i="23"/>
  <c r="C4396" i="23"/>
  <c r="C4397" i="23"/>
  <c r="C4398" i="23"/>
  <c r="C4399" i="23"/>
  <c r="C4400" i="23"/>
  <c r="C4401" i="23"/>
  <c r="C4402" i="23"/>
  <c r="C4403" i="23"/>
  <c r="C4404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4431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4458" i="23"/>
  <c r="C4459" i="23"/>
  <c r="C4460" i="23"/>
  <c r="C4461" i="23"/>
  <c r="C4462" i="23"/>
  <c r="C4463" i="23"/>
  <c r="C4464" i="23"/>
  <c r="C4465" i="23"/>
  <c r="C4466" i="23"/>
  <c r="C4467" i="23"/>
  <c r="C4468" i="23"/>
  <c r="C4469" i="23"/>
  <c r="C4470" i="23"/>
  <c r="C4471" i="23"/>
  <c r="C4472" i="23"/>
  <c r="C4473" i="23"/>
  <c r="C4474" i="23"/>
  <c r="C4475" i="23"/>
  <c r="C4476" i="23"/>
  <c r="C4477" i="23"/>
  <c r="C4478" i="23"/>
  <c r="C4479" i="23"/>
  <c r="C4480" i="23"/>
  <c r="C4481" i="23"/>
  <c r="C4482" i="23"/>
  <c r="C4483" i="23"/>
  <c r="C4484" i="23"/>
  <c r="C4485" i="23"/>
  <c r="C4486" i="23"/>
  <c r="C4487" i="23"/>
  <c r="C4488" i="23"/>
  <c r="C4489" i="23"/>
  <c r="C4490" i="23"/>
  <c r="C4491" i="23"/>
  <c r="C4492" i="23"/>
  <c r="C4493" i="23"/>
  <c r="C4494" i="23"/>
  <c r="C4495" i="23"/>
  <c r="C4496" i="23"/>
  <c r="C4497" i="23"/>
  <c r="C4498" i="23"/>
  <c r="C4499" i="23"/>
  <c r="C4500" i="23"/>
  <c r="C4501" i="23"/>
  <c r="C4502" i="23"/>
  <c r="C4503" i="23"/>
  <c r="C4504" i="23"/>
  <c r="C4505" i="23"/>
  <c r="C4506" i="23"/>
  <c r="C4507" i="23"/>
  <c r="C4508" i="23"/>
  <c r="C4509" i="23"/>
  <c r="C4510" i="23"/>
  <c r="C4511" i="23"/>
  <c r="C4512" i="23"/>
  <c r="C4513" i="23"/>
  <c r="C4514" i="23"/>
  <c r="C4515" i="23"/>
  <c r="C4516" i="23"/>
  <c r="C4517" i="23"/>
  <c r="C4518" i="23"/>
  <c r="C4519" i="23"/>
  <c r="C4520" i="23"/>
  <c r="C4521" i="23"/>
  <c r="C4522" i="23"/>
  <c r="C4523" i="23"/>
  <c r="C4524" i="23"/>
  <c r="C4525" i="23"/>
  <c r="C4526" i="23"/>
  <c r="C4527" i="23"/>
  <c r="C4528" i="23"/>
  <c r="C4529" i="23"/>
  <c r="C4530" i="23"/>
  <c r="C4531" i="23"/>
  <c r="C4532" i="23"/>
  <c r="C4533" i="23"/>
  <c r="C4534" i="23"/>
  <c r="C4535" i="23"/>
  <c r="C4536" i="23"/>
  <c r="C4537" i="23"/>
  <c r="C4538" i="23"/>
  <c r="C4539" i="23"/>
  <c r="C4540" i="23"/>
  <c r="C4541" i="23"/>
  <c r="C4542" i="23"/>
  <c r="C4543" i="23"/>
  <c r="C4544" i="23"/>
  <c r="C4545" i="23"/>
  <c r="C4546" i="23"/>
  <c r="C4547" i="23"/>
  <c r="C4548" i="23"/>
  <c r="C4549" i="23"/>
  <c r="C4550" i="23"/>
  <c r="C4551" i="23"/>
  <c r="C4552" i="23"/>
  <c r="C4553" i="23"/>
  <c r="C4554" i="23"/>
  <c r="C4555" i="23"/>
  <c r="C4556" i="23"/>
  <c r="C4557" i="23"/>
  <c r="C4558" i="23"/>
  <c r="C4559" i="23"/>
  <c r="C4560" i="23"/>
  <c r="C4561" i="23"/>
  <c r="C4562" i="23"/>
  <c r="C4563" i="23"/>
  <c r="C4564" i="23"/>
  <c r="C4565" i="23"/>
  <c r="C4566" i="23"/>
  <c r="C4567" i="23"/>
  <c r="C4568" i="23"/>
  <c r="C4569" i="23"/>
  <c r="C4570" i="23"/>
  <c r="C4571" i="23"/>
  <c r="C4572" i="23"/>
  <c r="C4573" i="23"/>
  <c r="C4574" i="23"/>
  <c r="C4575" i="23"/>
  <c r="C4576" i="23"/>
  <c r="C4577" i="23"/>
  <c r="C4578" i="23"/>
  <c r="C4579" i="23"/>
  <c r="C4580" i="23"/>
  <c r="C4581" i="23"/>
  <c r="C4582" i="23"/>
  <c r="C4583" i="23"/>
  <c r="C4584" i="23"/>
  <c r="C4585" i="23"/>
  <c r="C4586" i="23"/>
  <c r="C4587" i="23"/>
  <c r="C4588" i="23"/>
  <c r="C4589" i="23"/>
  <c r="C4590" i="23"/>
  <c r="C4591" i="23"/>
  <c r="C4592" i="23"/>
  <c r="C4593" i="23"/>
  <c r="C4594" i="23"/>
  <c r="C4595" i="23"/>
  <c r="C4596" i="23"/>
  <c r="C4597" i="23"/>
  <c r="C4598" i="23"/>
  <c r="C4599" i="23"/>
  <c r="C4600" i="23"/>
  <c r="C4601" i="23"/>
  <c r="C4602" i="23"/>
  <c r="C4603" i="23"/>
  <c r="C4604" i="23"/>
  <c r="C4605" i="23"/>
  <c r="C4606" i="23"/>
  <c r="C4607" i="23"/>
  <c r="C4608" i="23"/>
  <c r="C4609" i="23"/>
  <c r="C4610" i="23"/>
  <c r="C4611" i="23"/>
  <c r="C4612" i="23"/>
  <c r="C4613" i="23"/>
  <c r="C4614" i="23"/>
  <c r="C4615" i="23"/>
  <c r="C4616" i="23"/>
  <c r="C4617" i="23"/>
  <c r="C4618" i="23"/>
  <c r="C4619" i="23"/>
  <c r="C4620" i="23"/>
  <c r="C4621" i="23"/>
  <c r="C4622" i="23"/>
  <c r="C4623" i="23"/>
  <c r="C4624" i="23"/>
  <c r="C4625" i="23"/>
  <c r="C4626" i="23"/>
  <c r="C4627" i="23"/>
  <c r="C4628" i="23"/>
  <c r="C4629" i="23"/>
  <c r="C4630" i="23"/>
  <c r="C4631" i="23"/>
  <c r="C4632" i="23"/>
  <c r="C4633" i="23"/>
  <c r="C4634" i="23"/>
  <c r="C4635" i="23"/>
  <c r="C4636" i="23"/>
  <c r="C4637" i="23"/>
  <c r="C4638" i="23"/>
  <c r="C4639" i="23"/>
  <c r="C4640" i="23"/>
  <c r="C4641" i="23"/>
  <c r="C4642" i="23"/>
  <c r="C4643" i="23"/>
  <c r="C4644" i="23"/>
  <c r="C4645" i="23"/>
  <c r="C4646" i="23"/>
  <c r="C4647" i="23"/>
  <c r="C4648" i="23"/>
  <c r="C4649" i="23"/>
  <c r="C4650" i="23"/>
  <c r="C4651" i="23"/>
  <c r="C4652" i="23"/>
  <c r="C4653" i="23"/>
  <c r="C4654" i="23"/>
  <c r="C4655" i="23"/>
  <c r="C4656" i="23"/>
  <c r="C4657" i="23"/>
  <c r="C4658" i="23"/>
  <c r="C4659" i="23"/>
  <c r="C4660" i="23"/>
  <c r="C4661" i="23"/>
  <c r="C4662" i="23"/>
  <c r="C4663" i="23"/>
  <c r="C4664" i="23"/>
  <c r="C4665" i="23"/>
  <c r="C4666" i="23"/>
  <c r="C4667" i="23"/>
  <c r="C4668" i="23"/>
  <c r="C4669" i="23"/>
  <c r="C4670" i="23"/>
  <c r="C4671" i="23"/>
  <c r="C4672" i="23"/>
  <c r="C4673" i="23"/>
  <c r="C4674" i="23"/>
  <c r="C4675" i="23"/>
  <c r="C4676" i="23"/>
  <c r="C4677" i="23"/>
  <c r="C4678" i="23"/>
  <c r="C4679" i="23"/>
  <c r="C4680" i="23"/>
  <c r="C4681" i="23"/>
  <c r="C4682" i="23"/>
  <c r="C4683" i="23"/>
  <c r="C4684" i="23"/>
  <c r="C4685" i="23"/>
  <c r="C4686" i="23"/>
  <c r="C4687" i="23"/>
  <c r="C4688" i="23"/>
  <c r="C4689" i="23"/>
  <c r="C4690" i="23"/>
  <c r="C4691" i="23"/>
  <c r="C4692" i="23"/>
  <c r="C4693" i="23"/>
  <c r="C4694" i="23"/>
  <c r="C4695" i="23"/>
  <c r="C4696" i="23"/>
  <c r="C4697" i="23"/>
  <c r="C4698" i="23"/>
  <c r="C4699" i="23"/>
  <c r="C4700" i="23"/>
  <c r="C4701" i="23"/>
  <c r="C4702" i="23"/>
  <c r="C4703" i="23"/>
  <c r="C4704" i="23"/>
  <c r="C4705" i="23"/>
  <c r="C4706" i="23"/>
  <c r="C4707" i="23"/>
  <c r="C4708" i="23"/>
  <c r="C4709" i="23"/>
  <c r="C12" i="23"/>
  <c r="B36" i="23"/>
  <c r="B42" i="23"/>
  <c r="B43" i="23"/>
  <c r="B61" i="23"/>
  <c r="B86" i="23"/>
  <c r="B94" i="23"/>
  <c r="B117" i="23"/>
  <c r="B122" i="23"/>
  <c r="B136" i="23"/>
  <c r="B156" i="23"/>
  <c r="B185" i="23"/>
  <c r="B226" i="23"/>
  <c r="B254" i="23"/>
  <c r="B296" i="23"/>
  <c r="B326" i="23"/>
  <c r="B346" i="23"/>
  <c r="B359" i="23"/>
  <c r="B378" i="23"/>
  <c r="B383" i="23"/>
  <c r="B396" i="23"/>
  <c r="B416" i="23"/>
  <c r="B460" i="23"/>
  <c r="B486" i="23"/>
  <c r="B515" i="23"/>
  <c r="B556" i="23"/>
  <c r="B586" i="23"/>
  <c r="B607" i="23"/>
  <c r="B619" i="23"/>
  <c r="B639" i="23"/>
  <c r="B644" i="23"/>
  <c r="B656" i="23"/>
  <c r="B676" i="23"/>
  <c r="B715" i="23"/>
  <c r="B751" i="23"/>
  <c r="B760" i="23"/>
  <c r="B776" i="23"/>
  <c r="B821" i="23"/>
  <c r="B846" i="23"/>
  <c r="B869" i="23"/>
  <c r="B879" i="23"/>
  <c r="B900" i="23"/>
  <c r="B916" i="23"/>
  <c r="B941" i="23"/>
  <c r="B965" i="23"/>
  <c r="B1011" i="23"/>
  <c r="B1036" i="23"/>
  <c r="B1081" i="23"/>
  <c r="B1106" i="23"/>
  <c r="B1130" i="23"/>
  <c r="B1139" i="23"/>
  <c r="B1161" i="23"/>
  <c r="B1166" i="23"/>
  <c r="B1176" i="23"/>
  <c r="B1201" i="23"/>
  <c r="B1240" i="23"/>
  <c r="B1271" i="23"/>
  <c r="B1297" i="23"/>
  <c r="B1341" i="23"/>
  <c r="B1366" i="23"/>
  <c r="B1399" i="23"/>
  <c r="B1421" i="23"/>
  <c r="B1426" i="23"/>
  <c r="B1436" i="23"/>
  <c r="B1461" i="23"/>
  <c r="B1531" i="23"/>
  <c r="B1558" i="23"/>
  <c r="B1601" i="23"/>
  <c r="B1626" i="23"/>
  <c r="B1651" i="23"/>
  <c r="B1659" i="23"/>
  <c r="B1682" i="23"/>
  <c r="B1687" i="23"/>
  <c r="B1701" i="23"/>
  <c r="B1721" i="23"/>
  <c r="B1745" i="23"/>
  <c r="B1791" i="23"/>
  <c r="B1820" i="23"/>
  <c r="B1861" i="23"/>
  <c r="B1891" i="23"/>
  <c r="B1912" i="23"/>
  <c r="B1924" i="23"/>
  <c r="B1944" i="23"/>
  <c r="B1949" i="23"/>
  <c r="B1961" i="23"/>
  <c r="B1981" i="23"/>
  <c r="B2020" i="23"/>
  <c r="B2051" i="23"/>
  <c r="B2080" i="23"/>
  <c r="B2126" i="23"/>
  <c r="B2151" i="23"/>
  <c r="B2173" i="23"/>
  <c r="B2184" i="23"/>
  <c r="B2205" i="23"/>
  <c r="B2210" i="23"/>
  <c r="B2221" i="23"/>
  <c r="B2241" i="23"/>
  <c r="B2316" i="23"/>
  <c r="B2341" i="23"/>
  <c r="B2386" i="23"/>
  <c r="B2411" i="23"/>
  <c r="B2434" i="23"/>
  <c r="B2444" i="23"/>
  <c r="B2465" i="23"/>
  <c r="B2481" i="23"/>
  <c r="B2506" i="23"/>
  <c r="B2550" i="23"/>
  <c r="B2576" i="23"/>
  <c r="B2601" i="23"/>
  <c r="B2646" i="23"/>
  <c r="B2671" i="23"/>
  <c r="B2695" i="23"/>
  <c r="B2704" i="23"/>
  <c r="B2726" i="23"/>
  <c r="B2731" i="23"/>
  <c r="B2741" i="23"/>
  <c r="B2766" i="23"/>
  <c r="B2836" i="23"/>
  <c r="B2863" i="23"/>
  <c r="B2906" i="23"/>
  <c r="B2931" i="23"/>
  <c r="B2947" i="23"/>
  <c r="B2956" i="23"/>
  <c r="B2964" i="23"/>
  <c r="B2987" i="23"/>
  <c r="B2992" i="23"/>
  <c r="B3006" i="23"/>
  <c r="B3026" i="23"/>
  <c r="B3055" i="23"/>
  <c r="B3096" i="23"/>
  <c r="B3124" i="23"/>
  <c r="B3166" i="23"/>
  <c r="B3196" i="23"/>
  <c r="B3216" i="23"/>
  <c r="B3229" i="23"/>
  <c r="B3248" i="23"/>
  <c r="B3253" i="23"/>
  <c r="B3266" i="23"/>
  <c r="B3286" i="23"/>
  <c r="B3330" i="23"/>
  <c r="B3356" i="23"/>
  <c r="B3385" i="23"/>
  <c r="B3426" i="23"/>
  <c r="B3456" i="23"/>
  <c r="B3477" i="23"/>
  <c r="B3489" i="23"/>
  <c r="B3509" i="23"/>
  <c r="B3514" i="23"/>
  <c r="B3526" i="23"/>
  <c r="B3546" i="23"/>
  <c r="B3616" i="23"/>
  <c r="B3645" i="23"/>
  <c r="B3691" i="23"/>
  <c r="B3716" i="23"/>
  <c r="B3738" i="23"/>
  <c r="B3749" i="23"/>
  <c r="B3770" i="23"/>
  <c r="B3775" i="23"/>
  <c r="B3786" i="23"/>
  <c r="B3806" i="23"/>
  <c r="B3835" i="23"/>
  <c r="B3881" i="23"/>
  <c r="B3906" i="23"/>
  <c r="B3951" i="23"/>
  <c r="B3976" i="23"/>
  <c r="B4000" i="23"/>
  <c r="B4009" i="23"/>
  <c r="B4031" i="23"/>
  <c r="B4036" i="23"/>
  <c r="B4046" i="23"/>
  <c r="B4071" i="23"/>
  <c r="B4110" i="23"/>
  <c r="B4141" i="23"/>
  <c r="B4167" i="23"/>
  <c r="B4211" i="23"/>
  <c r="B4236" i="23"/>
  <c r="B4269" i="23"/>
  <c r="B4291" i="23"/>
  <c r="B4296" i="23"/>
  <c r="B4306" i="23"/>
  <c r="B4331" i="23"/>
  <c r="B4360" i="23"/>
  <c r="B4401" i="23"/>
  <c r="B4428" i="23"/>
  <c r="B4471" i="23"/>
  <c r="B4496" i="23"/>
  <c r="B4521" i="23"/>
  <c r="B4529" i="23"/>
  <c r="B4538" i="23"/>
  <c r="B4552" i="23"/>
  <c r="B4557" i="23"/>
  <c r="B4571" i="23"/>
  <c r="B4591" i="23"/>
  <c r="B4635" i="23"/>
  <c r="B4661" i="23"/>
  <c r="B4689" i="23"/>
  <c r="P214" i="1" l="1"/>
  <c r="P210" i="1"/>
  <c r="P206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2" i="1"/>
  <c r="P138" i="1"/>
  <c r="P134" i="1"/>
  <c r="P18" i="1"/>
  <c r="P31" i="1"/>
  <c r="P27" i="1"/>
  <c r="P23" i="1"/>
  <c r="P19" i="1"/>
  <c r="P222" i="1"/>
  <c r="P218" i="1"/>
  <c r="P130" i="1"/>
  <c r="P126" i="1"/>
  <c r="P122" i="1"/>
  <c r="P118" i="1"/>
  <c r="P114" i="1"/>
  <c r="P110" i="1"/>
  <c r="P106" i="1"/>
  <c r="P102" i="1"/>
  <c r="P98" i="1"/>
  <c r="P94" i="1"/>
  <c r="P90" i="1"/>
  <c r="P86" i="1"/>
  <c r="P82" i="1"/>
  <c r="P78" i="1"/>
  <c r="P74" i="1"/>
  <c r="P70" i="1"/>
  <c r="P66" i="1"/>
  <c r="P62" i="1"/>
  <c r="P58" i="1"/>
  <c r="P54" i="1"/>
  <c r="P50" i="1"/>
  <c r="P46" i="1"/>
  <c r="P42" i="1"/>
  <c r="P38" i="1"/>
  <c r="P34" i="1"/>
  <c r="P26" i="1"/>
  <c r="P22" i="1"/>
  <c r="P345" i="1"/>
  <c r="P341" i="1"/>
  <c r="P337" i="1"/>
  <c r="P329" i="1"/>
  <c r="P325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89" i="1"/>
  <c r="P185" i="1"/>
  <c r="P181" i="1"/>
  <c r="P177" i="1"/>
  <c r="P173" i="1"/>
  <c r="P169" i="1"/>
  <c r="P165" i="1"/>
  <c r="P161" i="1"/>
  <c r="P157" i="1"/>
  <c r="P153" i="1"/>
  <c r="P149" i="1"/>
  <c r="P145" i="1"/>
  <c r="P141" i="1"/>
  <c r="P137" i="1"/>
  <c r="P133" i="1"/>
  <c r="P129" i="1"/>
  <c r="P125" i="1"/>
  <c r="P121" i="1"/>
  <c r="P117" i="1"/>
  <c r="P113" i="1"/>
  <c r="P109" i="1"/>
  <c r="P105" i="1"/>
  <c r="P101" i="1"/>
  <c r="P97" i="1"/>
  <c r="P21" i="1"/>
  <c r="P17" i="1"/>
  <c r="P386" i="1"/>
  <c r="P382" i="1"/>
  <c r="P378" i="1"/>
  <c r="P374" i="1"/>
  <c r="P370" i="1"/>
  <c r="P366" i="1"/>
  <c r="P362" i="1"/>
  <c r="P358" i="1"/>
  <c r="P354" i="1"/>
  <c r="P350" i="1"/>
  <c r="P346" i="1"/>
  <c r="P342" i="1"/>
  <c r="P338" i="1"/>
  <c r="P334" i="1"/>
  <c r="P330" i="1"/>
  <c r="P326" i="1"/>
  <c r="P322" i="1"/>
  <c r="P318" i="1"/>
  <c r="P384" i="1"/>
  <c r="P380" i="1"/>
  <c r="P376" i="1"/>
  <c r="P372" i="1"/>
  <c r="P368" i="1"/>
  <c r="P364" i="1"/>
  <c r="P360" i="1"/>
  <c r="P314" i="1"/>
  <c r="P310" i="1"/>
  <c r="P306" i="1"/>
  <c r="P302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93" i="1"/>
  <c r="P89" i="1"/>
  <c r="P85" i="1"/>
  <c r="P81" i="1"/>
  <c r="P77" i="1"/>
  <c r="P73" i="1"/>
  <c r="P69" i="1"/>
  <c r="P65" i="1"/>
  <c r="P61" i="1"/>
  <c r="P57" i="1"/>
  <c r="P53" i="1"/>
  <c r="P49" i="1"/>
  <c r="P45" i="1"/>
  <c r="P41" i="1"/>
  <c r="P37" i="1"/>
  <c r="P33" i="1"/>
  <c r="P29" i="1"/>
  <c r="P25" i="1"/>
  <c r="P356" i="1"/>
  <c r="P352" i="1"/>
  <c r="P348" i="1"/>
  <c r="P344" i="1"/>
  <c r="P340" i="1"/>
  <c r="P336" i="1"/>
  <c r="P332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P96" i="1"/>
  <c r="P92" i="1"/>
  <c r="P88" i="1"/>
  <c r="P84" i="1"/>
  <c r="P80" i="1"/>
  <c r="P76" i="1"/>
  <c r="P72" i="1"/>
  <c r="P68" i="1"/>
  <c r="P64" i="1"/>
  <c r="P60" i="1"/>
  <c r="P56" i="1"/>
  <c r="P52" i="1"/>
  <c r="P48" i="1"/>
  <c r="P44" i="1"/>
  <c r="P40" i="1"/>
  <c r="P36" i="1"/>
  <c r="P32" i="1"/>
  <c r="P28" i="1"/>
  <c r="P24" i="1"/>
  <c r="P20" i="1"/>
  <c r="P383" i="1"/>
  <c r="P379" i="1"/>
  <c r="P375" i="1"/>
  <c r="P371" i="1"/>
  <c r="P367" i="1"/>
  <c r="P363" i="1"/>
  <c r="P359" i="1"/>
  <c r="P355" i="1"/>
  <c r="P351" i="1"/>
  <c r="P347" i="1"/>
  <c r="P343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9" i="1"/>
  <c r="P135" i="1"/>
  <c r="P131" i="1"/>
  <c r="P127" i="1"/>
  <c r="P123" i="1"/>
  <c r="P119" i="1"/>
  <c r="P115" i="1"/>
  <c r="P111" i="1"/>
  <c r="P107" i="1"/>
  <c r="P103" i="1"/>
  <c r="P99" i="1"/>
  <c r="P95" i="1"/>
  <c r="P91" i="1"/>
  <c r="P87" i="1"/>
  <c r="P83" i="1"/>
  <c r="P79" i="1"/>
  <c r="P75" i="1"/>
  <c r="P71" i="1"/>
  <c r="P67" i="1"/>
  <c r="P63" i="1"/>
  <c r="P59" i="1"/>
  <c r="P55" i="1"/>
  <c r="P51" i="1"/>
  <c r="P47" i="1"/>
  <c r="P43" i="1"/>
  <c r="P39" i="1"/>
  <c r="P35" i="1"/>
  <c r="P30" i="1"/>
  <c r="P385" i="1"/>
  <c r="P381" i="1"/>
  <c r="P377" i="1"/>
  <c r="P373" i="1"/>
  <c r="P369" i="1"/>
  <c r="P365" i="1"/>
  <c r="P361" i="1"/>
  <c r="P357" i="1"/>
  <c r="P353" i="1"/>
  <c r="P349" i="1"/>
  <c r="P333" i="1"/>
  <c r="P16" i="1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386" i="20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6" i="21" l="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I366" i="21" s="1"/>
  <c r="A367" i="21"/>
  <c r="A368" i="21"/>
  <c r="A369" i="21"/>
  <c r="A370" i="21"/>
  <c r="I370" i="21" s="1"/>
  <c r="A371" i="21"/>
  <c r="A372" i="21"/>
  <c r="A373" i="21"/>
  <c r="A374" i="21"/>
  <c r="I374" i="21" s="1"/>
  <c r="A375" i="21"/>
  <c r="A376" i="21"/>
  <c r="A377" i="21"/>
  <c r="A378" i="21"/>
  <c r="I378" i="21" s="1"/>
  <c r="A5" i="21"/>
  <c r="I5" i="21" s="1"/>
  <c r="I377" i="21" l="1"/>
  <c r="I373" i="21"/>
  <c r="I369" i="21"/>
  <c r="I365" i="21"/>
  <c r="I361" i="21"/>
  <c r="I357" i="21"/>
  <c r="I353" i="21"/>
  <c r="I349" i="21"/>
  <c r="I345" i="21"/>
  <c r="I376" i="21"/>
  <c r="I372" i="21"/>
  <c r="I368" i="21"/>
  <c r="I364" i="21"/>
  <c r="I360" i="21"/>
  <c r="I356" i="21"/>
  <c r="I352" i="21"/>
  <c r="I348" i="21"/>
  <c r="I375" i="21"/>
  <c r="I371" i="21"/>
  <c r="I367" i="21"/>
  <c r="I363" i="21"/>
  <c r="I359" i="21"/>
  <c r="I355" i="21"/>
  <c r="I351" i="21"/>
  <c r="I347" i="21"/>
  <c r="I362" i="21"/>
  <c r="I358" i="21"/>
  <c r="I354" i="21"/>
  <c r="I350" i="21"/>
  <c r="I346" i="21"/>
  <c r="I342" i="21"/>
  <c r="I338" i="21"/>
  <c r="I334" i="21"/>
  <c r="I330" i="21"/>
  <c r="I326" i="21"/>
  <c r="I341" i="21"/>
  <c r="I337" i="21"/>
  <c r="I333" i="21"/>
  <c r="I329" i="21"/>
  <c r="I325" i="21"/>
  <c r="I321" i="21"/>
  <c r="I317" i="21"/>
  <c r="I313" i="21"/>
  <c r="I309" i="21"/>
  <c r="I305" i="21"/>
  <c r="I301" i="21"/>
  <c r="I297" i="21"/>
  <c r="I293" i="21"/>
  <c r="I289" i="21"/>
  <c r="I285" i="21"/>
  <c r="I281" i="21"/>
  <c r="I277" i="21"/>
  <c r="I273" i="21"/>
  <c r="I269" i="21"/>
  <c r="J269" i="21" s="1"/>
  <c r="I265" i="21"/>
  <c r="I261" i="21"/>
  <c r="I257" i="21"/>
  <c r="J257" i="21" s="1"/>
  <c r="I253" i="21"/>
  <c r="J253" i="21" s="1"/>
  <c r="I249" i="21"/>
  <c r="I245" i="21"/>
  <c r="I241" i="21"/>
  <c r="J241" i="21" s="1"/>
  <c r="I237" i="21"/>
  <c r="J237" i="21" s="1"/>
  <c r="I233" i="21"/>
  <c r="I229" i="21"/>
  <c r="I225" i="21"/>
  <c r="J225" i="21" s="1"/>
  <c r="I221" i="21"/>
  <c r="J221" i="21" s="1"/>
  <c r="I217" i="21"/>
  <c r="I213" i="21"/>
  <c r="I209" i="21"/>
  <c r="J209" i="21" s="1"/>
  <c r="I205" i="21"/>
  <c r="J205" i="21" s="1"/>
  <c r="I201" i="21"/>
  <c r="I197" i="21"/>
  <c r="I193" i="21"/>
  <c r="J193" i="21" s="1"/>
  <c r="I189" i="21"/>
  <c r="J189" i="21" s="1"/>
  <c r="I185" i="21"/>
  <c r="I181" i="21"/>
  <c r="I177" i="21"/>
  <c r="J177" i="21" s="1"/>
  <c r="I173" i="21"/>
  <c r="J173" i="21" s="1"/>
  <c r="I169" i="21"/>
  <c r="I165" i="21"/>
  <c r="I161" i="21"/>
  <c r="J161" i="21" s="1"/>
  <c r="I157" i="21"/>
  <c r="J157" i="21" s="1"/>
  <c r="I153" i="21"/>
  <c r="I149" i="21"/>
  <c r="I145" i="21"/>
  <c r="J145" i="21" s="1"/>
  <c r="I141" i="21"/>
  <c r="J141" i="21" s="1"/>
  <c r="I137" i="21"/>
  <c r="I133" i="21"/>
  <c r="I129" i="21"/>
  <c r="J129" i="21" s="1"/>
  <c r="I125" i="21"/>
  <c r="J125" i="21" s="1"/>
  <c r="I121" i="21"/>
  <c r="I117" i="21"/>
  <c r="I113" i="21"/>
  <c r="J113" i="21" s="1"/>
  <c r="I109" i="21"/>
  <c r="J109" i="21" s="1"/>
  <c r="I105" i="21"/>
  <c r="I101" i="21"/>
  <c r="I97" i="21"/>
  <c r="J97" i="21" s="1"/>
  <c r="I93" i="21"/>
  <c r="J93" i="21" s="1"/>
  <c r="I89" i="21"/>
  <c r="I85" i="21"/>
  <c r="I81" i="21"/>
  <c r="J81" i="21" s="1"/>
  <c r="I77" i="21"/>
  <c r="J77" i="21" s="1"/>
  <c r="I73" i="21"/>
  <c r="I69" i="21"/>
  <c r="I65" i="21"/>
  <c r="J65" i="21" s="1"/>
  <c r="I61" i="21"/>
  <c r="J61" i="21" s="1"/>
  <c r="I57" i="21"/>
  <c r="I53" i="21"/>
  <c r="I49" i="21"/>
  <c r="J49" i="21" s="1"/>
  <c r="I45" i="21"/>
  <c r="J45" i="21" s="1"/>
  <c r="I41" i="21"/>
  <c r="I37" i="21"/>
  <c r="I33" i="21"/>
  <c r="J33" i="21" s="1"/>
  <c r="I29" i="21"/>
  <c r="J29" i="21" s="1"/>
  <c r="I25" i="21"/>
  <c r="I21" i="21"/>
  <c r="I17" i="21"/>
  <c r="J17" i="21" s="1"/>
  <c r="I13" i="21"/>
  <c r="J13" i="21" s="1"/>
  <c r="I9" i="21"/>
  <c r="I344" i="21"/>
  <c r="I340" i="21"/>
  <c r="I336" i="21"/>
  <c r="J336" i="21" s="1"/>
  <c r="I332" i="21"/>
  <c r="I328" i="21"/>
  <c r="I324" i="21"/>
  <c r="I320" i="21"/>
  <c r="J320" i="21" s="1"/>
  <c r="I316" i="21"/>
  <c r="I312" i="21"/>
  <c r="I308" i="21"/>
  <c r="I304" i="21"/>
  <c r="J304" i="21" s="1"/>
  <c r="I300" i="21"/>
  <c r="I296" i="21"/>
  <c r="I292" i="21"/>
  <c r="J292" i="21" s="1"/>
  <c r="I288" i="21"/>
  <c r="J288" i="21" s="1"/>
  <c r="I284" i="21"/>
  <c r="I280" i="21"/>
  <c r="I276" i="21"/>
  <c r="I272" i="21"/>
  <c r="J272" i="21" s="1"/>
  <c r="I268" i="21"/>
  <c r="I264" i="21"/>
  <c r="I260" i="21"/>
  <c r="I256" i="21"/>
  <c r="J256" i="21" s="1"/>
  <c r="I252" i="21"/>
  <c r="I248" i="21"/>
  <c r="I244" i="21"/>
  <c r="J244" i="21" s="1"/>
  <c r="I240" i="21"/>
  <c r="J240" i="21" s="1"/>
  <c r="I236" i="21"/>
  <c r="I232" i="21"/>
  <c r="I228" i="21"/>
  <c r="J228" i="21" s="1"/>
  <c r="I224" i="21"/>
  <c r="J224" i="21" s="1"/>
  <c r="I220" i="21"/>
  <c r="I216" i="21"/>
  <c r="I212" i="21"/>
  <c r="I208" i="21"/>
  <c r="J208" i="21" s="1"/>
  <c r="I204" i="21"/>
  <c r="I200" i="21"/>
  <c r="I196" i="21"/>
  <c r="I192" i="21"/>
  <c r="J192" i="21" s="1"/>
  <c r="I188" i="21"/>
  <c r="I184" i="21"/>
  <c r="I180" i="21"/>
  <c r="J180" i="21" s="1"/>
  <c r="I176" i="21"/>
  <c r="J176" i="21" s="1"/>
  <c r="I172" i="21"/>
  <c r="I168" i="21"/>
  <c r="I164" i="21"/>
  <c r="J164" i="21" s="1"/>
  <c r="I160" i="21"/>
  <c r="J160" i="21" s="1"/>
  <c r="I156" i="21"/>
  <c r="I152" i="21"/>
  <c r="I148" i="21"/>
  <c r="I144" i="21"/>
  <c r="J144" i="21" s="1"/>
  <c r="I140" i="21"/>
  <c r="I136" i="21"/>
  <c r="I132" i="21"/>
  <c r="I128" i="21"/>
  <c r="J128" i="21" s="1"/>
  <c r="I124" i="21"/>
  <c r="I120" i="21"/>
  <c r="I116" i="21"/>
  <c r="J116" i="21" s="1"/>
  <c r="I112" i="21"/>
  <c r="J112" i="21" s="1"/>
  <c r="I108" i="21"/>
  <c r="I104" i="21"/>
  <c r="I100" i="21"/>
  <c r="J100" i="21" s="1"/>
  <c r="I96" i="21"/>
  <c r="J96" i="21" s="1"/>
  <c r="I92" i="21"/>
  <c r="I88" i="21"/>
  <c r="I84" i="21"/>
  <c r="I80" i="21"/>
  <c r="J80" i="21" s="1"/>
  <c r="I76" i="21"/>
  <c r="I72" i="21"/>
  <c r="I68" i="21"/>
  <c r="I64" i="21"/>
  <c r="J64" i="21" s="1"/>
  <c r="I60" i="21"/>
  <c r="I56" i="21"/>
  <c r="I52" i="21"/>
  <c r="J52" i="21" s="1"/>
  <c r="I48" i="21"/>
  <c r="J48" i="21" s="1"/>
  <c r="I44" i="21"/>
  <c r="I40" i="21"/>
  <c r="I36" i="21"/>
  <c r="J36" i="21" s="1"/>
  <c r="I32" i="21"/>
  <c r="J32" i="21" s="1"/>
  <c r="I28" i="21"/>
  <c r="I24" i="21"/>
  <c r="I20" i="21"/>
  <c r="I16" i="21"/>
  <c r="J16" i="21" s="1"/>
  <c r="I12" i="21"/>
  <c r="I8" i="21"/>
  <c r="I343" i="21"/>
  <c r="J343" i="21" s="1"/>
  <c r="I339" i="21"/>
  <c r="I335" i="21"/>
  <c r="I331" i="21"/>
  <c r="I327" i="21"/>
  <c r="J327" i="21" s="1"/>
  <c r="I323" i="21"/>
  <c r="J323" i="21" s="1"/>
  <c r="I319" i="21"/>
  <c r="I315" i="21"/>
  <c r="I311" i="21"/>
  <c r="J311" i="21" s="1"/>
  <c r="I307" i="21"/>
  <c r="J307" i="21" s="1"/>
  <c r="I303" i="21"/>
  <c r="I299" i="21"/>
  <c r="I295" i="21"/>
  <c r="J295" i="21" s="1"/>
  <c r="I291" i="21"/>
  <c r="I287" i="21"/>
  <c r="I283" i="21"/>
  <c r="I279" i="21"/>
  <c r="J279" i="21" s="1"/>
  <c r="I275" i="21"/>
  <c r="I271" i="21"/>
  <c r="I267" i="21"/>
  <c r="I263" i="21"/>
  <c r="J263" i="21" s="1"/>
  <c r="I259" i="21"/>
  <c r="J259" i="21" s="1"/>
  <c r="I255" i="21"/>
  <c r="I251" i="21"/>
  <c r="I247" i="21"/>
  <c r="J247" i="21" s="1"/>
  <c r="I243" i="21"/>
  <c r="J243" i="21" s="1"/>
  <c r="I239" i="21"/>
  <c r="I235" i="21"/>
  <c r="I231" i="21"/>
  <c r="J231" i="21" s="1"/>
  <c r="I227" i="21"/>
  <c r="I223" i="21"/>
  <c r="I219" i="21"/>
  <c r="I215" i="21"/>
  <c r="J215" i="21" s="1"/>
  <c r="I211" i="21"/>
  <c r="I207" i="21"/>
  <c r="I203" i="21"/>
  <c r="I199" i="21"/>
  <c r="J199" i="21" s="1"/>
  <c r="I195" i="21"/>
  <c r="J195" i="21" s="1"/>
  <c r="I191" i="21"/>
  <c r="I187" i="21"/>
  <c r="I183" i="21"/>
  <c r="J183" i="21" s="1"/>
  <c r="I179" i="21"/>
  <c r="J179" i="21" s="1"/>
  <c r="I175" i="21"/>
  <c r="I171" i="21"/>
  <c r="I167" i="21"/>
  <c r="J167" i="21" s="1"/>
  <c r="I163" i="21"/>
  <c r="I159" i="21"/>
  <c r="I155" i="21"/>
  <c r="I151" i="21"/>
  <c r="J151" i="21" s="1"/>
  <c r="I147" i="21"/>
  <c r="I143" i="21"/>
  <c r="I139" i="21"/>
  <c r="I135" i="21"/>
  <c r="J135" i="21" s="1"/>
  <c r="I131" i="21"/>
  <c r="J131" i="21" s="1"/>
  <c r="I127" i="21"/>
  <c r="I123" i="21"/>
  <c r="I119" i="21"/>
  <c r="J119" i="21" s="1"/>
  <c r="I115" i="21"/>
  <c r="J115" i="21" s="1"/>
  <c r="I111" i="21"/>
  <c r="I107" i="21"/>
  <c r="I103" i="21"/>
  <c r="J103" i="21" s="1"/>
  <c r="I99" i="21"/>
  <c r="I95" i="21"/>
  <c r="I91" i="21"/>
  <c r="I87" i="21"/>
  <c r="J87" i="21" s="1"/>
  <c r="I83" i="21"/>
  <c r="I79" i="21"/>
  <c r="I75" i="21"/>
  <c r="I71" i="21"/>
  <c r="J71" i="21" s="1"/>
  <c r="I67" i="21"/>
  <c r="J67" i="21" s="1"/>
  <c r="I63" i="21"/>
  <c r="I59" i="21"/>
  <c r="I55" i="21"/>
  <c r="J55" i="21" s="1"/>
  <c r="I51" i="21"/>
  <c r="J51" i="21" s="1"/>
  <c r="I47" i="21"/>
  <c r="I43" i="21"/>
  <c r="I39" i="21"/>
  <c r="J39" i="21" s="1"/>
  <c r="I35" i="21"/>
  <c r="I31" i="21"/>
  <c r="I27" i="21"/>
  <c r="I23" i="21"/>
  <c r="J23" i="21" s="1"/>
  <c r="I19" i="21"/>
  <c r="I15" i="21"/>
  <c r="I11" i="21"/>
  <c r="I7" i="21"/>
  <c r="J7" i="21" s="1"/>
  <c r="I322" i="21"/>
  <c r="J322" i="21" s="1"/>
  <c r="I318" i="21"/>
  <c r="I314" i="21"/>
  <c r="I310" i="21"/>
  <c r="I306" i="21"/>
  <c r="J306" i="21" s="1"/>
  <c r="I302" i="21"/>
  <c r="I298" i="21"/>
  <c r="J298" i="21" s="1"/>
  <c r="I294" i="21"/>
  <c r="J294" i="21" s="1"/>
  <c r="I290" i="21"/>
  <c r="I286" i="21"/>
  <c r="I282" i="21"/>
  <c r="I278" i="21"/>
  <c r="I274" i="21"/>
  <c r="J274" i="21" s="1"/>
  <c r="I270" i="21"/>
  <c r="I266" i="21"/>
  <c r="I262" i="21"/>
  <c r="J262" i="21" s="1"/>
  <c r="I258" i="21"/>
  <c r="J258" i="21" s="1"/>
  <c r="I254" i="21"/>
  <c r="I250" i="21"/>
  <c r="J250" i="21" s="1"/>
  <c r="I246" i="21"/>
  <c r="J246" i="21" s="1"/>
  <c r="I242" i="21"/>
  <c r="J242" i="21" s="1"/>
  <c r="I238" i="21"/>
  <c r="I234" i="21"/>
  <c r="I230" i="21"/>
  <c r="J230" i="21" s="1"/>
  <c r="I226" i="21"/>
  <c r="I222" i="21"/>
  <c r="I218" i="21"/>
  <c r="I214" i="21"/>
  <c r="J214" i="21" s="1"/>
  <c r="I210" i="21"/>
  <c r="J210" i="21" s="1"/>
  <c r="I206" i="21"/>
  <c r="I202" i="21"/>
  <c r="I198" i="21"/>
  <c r="J198" i="21" s="1"/>
  <c r="I194" i="21"/>
  <c r="J194" i="21" s="1"/>
  <c r="I190" i="21"/>
  <c r="I186" i="21"/>
  <c r="I182" i="21"/>
  <c r="J182" i="21" s="1"/>
  <c r="I178" i="21"/>
  <c r="J178" i="21" s="1"/>
  <c r="I174" i="21"/>
  <c r="I170" i="21"/>
  <c r="I166" i="21"/>
  <c r="I162" i="21"/>
  <c r="J162" i="21" s="1"/>
  <c r="I158" i="21"/>
  <c r="I154" i="21"/>
  <c r="J154" i="21" s="1"/>
  <c r="I150" i="21"/>
  <c r="I146" i="21"/>
  <c r="J146" i="21" s="1"/>
  <c r="I142" i="21"/>
  <c r="I138" i="21"/>
  <c r="I134" i="21"/>
  <c r="I130" i="21"/>
  <c r="J130" i="21" s="1"/>
  <c r="I126" i="21"/>
  <c r="I122" i="21"/>
  <c r="I118" i="21"/>
  <c r="J118" i="21" s="1"/>
  <c r="I114" i="21"/>
  <c r="J114" i="21" s="1"/>
  <c r="I110" i="21"/>
  <c r="I106" i="21"/>
  <c r="I102" i="21"/>
  <c r="J102" i="21" s="1"/>
  <c r="I98" i="21"/>
  <c r="J98" i="21" s="1"/>
  <c r="I94" i="21"/>
  <c r="I90" i="21"/>
  <c r="I86" i="21"/>
  <c r="I82" i="21"/>
  <c r="J82" i="21" s="1"/>
  <c r="I78" i="21"/>
  <c r="I74" i="21"/>
  <c r="J74" i="21" s="1"/>
  <c r="I70" i="21"/>
  <c r="J70" i="21" s="1"/>
  <c r="I66" i="21"/>
  <c r="J66" i="21" s="1"/>
  <c r="I62" i="21"/>
  <c r="I58" i="21"/>
  <c r="I54" i="21"/>
  <c r="I50" i="21"/>
  <c r="I46" i="21"/>
  <c r="I42" i="21"/>
  <c r="J42" i="21" s="1"/>
  <c r="I38" i="21"/>
  <c r="J38" i="21" s="1"/>
  <c r="I34" i="21"/>
  <c r="J34" i="21" s="1"/>
  <c r="I30" i="21"/>
  <c r="I26" i="21"/>
  <c r="J26" i="21" s="1"/>
  <c r="I22" i="21"/>
  <c r="J22" i="21" s="1"/>
  <c r="I18" i="21"/>
  <c r="I14" i="21"/>
  <c r="I10" i="21"/>
  <c r="J10" i="21" s="1"/>
  <c r="I6" i="21"/>
  <c r="J6" i="21" s="1"/>
  <c r="J378" i="21"/>
  <c r="J374" i="21"/>
  <c r="J370" i="21"/>
  <c r="J58" i="21"/>
  <c r="J358" i="21"/>
  <c r="J354" i="21"/>
  <c r="J338" i="21"/>
  <c r="J330" i="21"/>
  <c r="J318" i="21"/>
  <c r="J302" i="21"/>
  <c r="J282" i="21"/>
  <c r="J266" i="21"/>
  <c r="J254" i="21"/>
  <c r="J222" i="21"/>
  <c r="J202" i="21"/>
  <c r="J190" i="21"/>
  <c r="J158" i="21"/>
  <c r="J134" i="21"/>
  <c r="J122" i="21"/>
  <c r="J90" i="21"/>
  <c r="J78" i="21"/>
  <c r="J62" i="21"/>
  <c r="J50" i="21"/>
  <c r="J46" i="21"/>
  <c r="J30" i="21"/>
  <c r="J18" i="21"/>
  <c r="J14" i="21"/>
  <c r="J377" i="21"/>
  <c r="J373" i="21"/>
  <c r="J369" i="21"/>
  <c r="J365" i="21"/>
  <c r="J361" i="21"/>
  <c r="J357" i="21"/>
  <c r="J353" i="21"/>
  <c r="J349" i="21"/>
  <c r="J345" i="21"/>
  <c r="J341" i="21"/>
  <c r="J337" i="21"/>
  <c r="J333" i="21"/>
  <c r="J329" i="21"/>
  <c r="J325" i="21"/>
  <c r="J321" i="21"/>
  <c r="J317" i="21"/>
  <c r="J313" i="21"/>
  <c r="J309" i="21"/>
  <c r="J305" i="21"/>
  <c r="J301" i="21"/>
  <c r="J297" i="21"/>
  <c r="J293" i="21"/>
  <c r="J289" i="21"/>
  <c r="J285" i="21"/>
  <c r="J281" i="21"/>
  <c r="J277" i="21"/>
  <c r="J273" i="21"/>
  <c r="J265" i="21"/>
  <c r="J261" i="21"/>
  <c r="J249" i="21"/>
  <c r="J245" i="21"/>
  <c r="J233" i="21"/>
  <c r="J229" i="21"/>
  <c r="J217" i="21"/>
  <c r="J213" i="21"/>
  <c r="J201" i="21"/>
  <c r="J197" i="21"/>
  <c r="J185" i="21"/>
  <c r="J181" i="21"/>
  <c r="J169" i="21"/>
  <c r="J165" i="21"/>
  <c r="J153" i="21"/>
  <c r="J149" i="21"/>
  <c r="J137" i="21"/>
  <c r="J133" i="21"/>
  <c r="J121" i="21"/>
  <c r="J117" i="21"/>
  <c r="J105" i="21"/>
  <c r="J101" i="21"/>
  <c r="J89" i="21"/>
  <c r="J85" i="21"/>
  <c r="J73" i="21"/>
  <c r="J69" i="21"/>
  <c r="J57" i="21"/>
  <c r="J53" i="21"/>
  <c r="J41" i="21"/>
  <c r="J37" i="21"/>
  <c r="J25" i="21"/>
  <c r="J21" i="21"/>
  <c r="J9" i="21"/>
  <c r="J362" i="21"/>
  <c r="J350" i="21"/>
  <c r="J342" i="21"/>
  <c r="J326" i="21"/>
  <c r="J314" i="21"/>
  <c r="J290" i="21"/>
  <c r="J278" i="21"/>
  <c r="J270" i="21"/>
  <c r="J234" i="21"/>
  <c r="J226" i="21"/>
  <c r="J186" i="21"/>
  <c r="J174" i="21"/>
  <c r="J150" i="21"/>
  <c r="J138" i="21"/>
  <c r="J126" i="21"/>
  <c r="J106" i="21"/>
  <c r="J94" i="21"/>
  <c r="J54" i="21"/>
  <c r="J372" i="21"/>
  <c r="J368" i="21"/>
  <c r="J364" i="21"/>
  <c r="J360" i="21"/>
  <c r="J356" i="21"/>
  <c r="J352" i="21"/>
  <c r="J348" i="21"/>
  <c r="J344" i="21"/>
  <c r="J340" i="21"/>
  <c r="J332" i="21"/>
  <c r="J328" i="21"/>
  <c r="J324" i="21"/>
  <c r="J316" i="21"/>
  <c r="J312" i="21"/>
  <c r="J308" i="21"/>
  <c r="J300" i="21"/>
  <c r="J296" i="21"/>
  <c r="J284" i="21"/>
  <c r="J280" i="21"/>
  <c r="J276" i="21"/>
  <c r="J268" i="21"/>
  <c r="J264" i="21"/>
  <c r="J260" i="21"/>
  <c r="J252" i="21"/>
  <c r="J248" i="21"/>
  <c r="J236" i="21"/>
  <c r="J232" i="21"/>
  <c r="J220" i="21"/>
  <c r="J216" i="21"/>
  <c r="J212" i="21"/>
  <c r="J204" i="21"/>
  <c r="J200" i="21"/>
  <c r="J196" i="21"/>
  <c r="J188" i="21"/>
  <c r="J184" i="21"/>
  <c r="J172" i="21"/>
  <c r="J168" i="21"/>
  <c r="J156" i="21"/>
  <c r="J152" i="21"/>
  <c r="J148" i="21"/>
  <c r="J140" i="21"/>
  <c r="J136" i="21"/>
  <c r="J132" i="21"/>
  <c r="J124" i="21"/>
  <c r="J120" i="21"/>
  <c r="J108" i="21"/>
  <c r="J104" i="21"/>
  <c r="J92" i="21"/>
  <c r="J88" i="21"/>
  <c r="J84" i="21"/>
  <c r="J76" i="21"/>
  <c r="J72" i="21"/>
  <c r="J68" i="21"/>
  <c r="J60" i="21"/>
  <c r="J56" i="21"/>
  <c r="J44" i="21"/>
  <c r="J40" i="21"/>
  <c r="J28" i="21"/>
  <c r="J24" i="21"/>
  <c r="J20" i="21"/>
  <c r="J12" i="21"/>
  <c r="J8" i="21"/>
  <c r="J366" i="21"/>
  <c r="J346" i="21"/>
  <c r="J334" i="21"/>
  <c r="J310" i="21"/>
  <c r="J286" i="21"/>
  <c r="J238" i="21"/>
  <c r="J218" i="21"/>
  <c r="J206" i="21"/>
  <c r="J170" i="21"/>
  <c r="J166" i="21"/>
  <c r="J142" i="21"/>
  <c r="J110" i="21"/>
  <c r="J86" i="21"/>
  <c r="J376" i="21"/>
  <c r="J5" i="21"/>
  <c r="J375" i="21"/>
  <c r="J371" i="21"/>
  <c r="J367" i="21"/>
  <c r="J363" i="21"/>
  <c r="J359" i="21"/>
  <c r="J355" i="21"/>
  <c r="J351" i="21"/>
  <c r="J347" i="21"/>
  <c r="J339" i="21"/>
  <c r="J335" i="21"/>
  <c r="J331" i="21"/>
  <c r="J319" i="21"/>
  <c r="J315" i="21"/>
  <c r="J303" i="21"/>
  <c r="J299" i="21"/>
  <c r="J291" i="21"/>
  <c r="J287" i="21"/>
  <c r="J283" i="21"/>
  <c r="J275" i="21"/>
  <c r="J271" i="21"/>
  <c r="J267" i="21"/>
  <c r="J255" i="21"/>
  <c r="J251" i="21"/>
  <c r="J239" i="21"/>
  <c r="J235" i="21"/>
  <c r="J227" i="21"/>
  <c r="J223" i="21"/>
  <c r="J219" i="21"/>
  <c r="J211" i="21"/>
  <c r="J207" i="21"/>
  <c r="J203" i="21"/>
  <c r="J191" i="21"/>
  <c r="J187" i="21"/>
  <c r="J175" i="21"/>
  <c r="J171" i="21"/>
  <c r="J163" i="21"/>
  <c r="J159" i="21"/>
  <c r="J155" i="21"/>
  <c r="J147" i="21"/>
  <c r="J143" i="21"/>
  <c r="J139" i="21"/>
  <c r="J127" i="21"/>
  <c r="J123" i="21"/>
  <c r="J111" i="21"/>
  <c r="J107" i="21"/>
  <c r="J99" i="21"/>
  <c r="J95" i="21"/>
  <c r="J91" i="21"/>
  <c r="J83" i="21"/>
  <c r="J79" i="21"/>
  <c r="J75" i="21"/>
  <c r="J63" i="21"/>
  <c r="J59" i="21"/>
  <c r="J47" i="21"/>
  <c r="J43" i="21"/>
  <c r="J35" i="21"/>
  <c r="J31" i="21"/>
  <c r="J27" i="21"/>
  <c r="J19" i="21"/>
  <c r="J15" i="21"/>
  <c r="J11" i="21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385" i="18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386" i="17"/>
  <c r="I385" i="1" l="1"/>
  <c r="I381" i="1"/>
  <c r="I377" i="1"/>
  <c r="I373" i="1"/>
  <c r="I369" i="1"/>
  <c r="I365" i="1"/>
  <c r="I361" i="1"/>
  <c r="I357" i="1"/>
  <c r="I353" i="1"/>
  <c r="I349" i="1"/>
  <c r="I345" i="1"/>
  <c r="I341" i="1"/>
  <c r="I337" i="1"/>
  <c r="I333" i="1"/>
  <c r="I329" i="1"/>
  <c r="I325" i="1"/>
  <c r="I321" i="1"/>
  <c r="I317" i="1"/>
  <c r="I313" i="1"/>
  <c r="I309" i="1"/>
  <c r="I305" i="1"/>
  <c r="I301" i="1"/>
  <c r="I297" i="1"/>
  <c r="I293" i="1"/>
  <c r="I289" i="1"/>
  <c r="I285" i="1"/>
  <c r="I281" i="1"/>
  <c r="I277" i="1"/>
  <c r="I273" i="1"/>
  <c r="I269" i="1"/>
  <c r="I265" i="1"/>
  <c r="I261" i="1"/>
  <c r="I257" i="1"/>
  <c r="I253" i="1"/>
  <c r="I249" i="1"/>
  <c r="I245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384" i="1"/>
  <c r="I380" i="1"/>
  <c r="I376" i="1"/>
  <c r="I372" i="1"/>
  <c r="I368" i="1"/>
  <c r="I364" i="1"/>
  <c r="I360" i="1"/>
  <c r="I356" i="1"/>
  <c r="I352" i="1"/>
  <c r="I348" i="1"/>
  <c r="I344" i="1"/>
  <c r="I340" i="1"/>
  <c r="I336" i="1"/>
  <c r="I332" i="1"/>
  <c r="I328" i="1"/>
  <c r="I324" i="1"/>
  <c r="I320" i="1"/>
  <c r="I316" i="1"/>
  <c r="I312" i="1"/>
  <c r="I308" i="1"/>
  <c r="I304" i="1"/>
  <c r="I300" i="1"/>
  <c r="I296" i="1"/>
  <c r="I292" i="1"/>
  <c r="I288" i="1"/>
  <c r="I284" i="1"/>
  <c r="I280" i="1"/>
  <c r="I276" i="1"/>
  <c r="I272" i="1"/>
  <c r="I268" i="1"/>
  <c r="I264" i="1"/>
  <c r="I260" i="1"/>
  <c r="I256" i="1"/>
  <c r="I252" i="1"/>
  <c r="I248" i="1"/>
  <c r="I244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100" i="1"/>
  <c r="I96" i="1"/>
  <c r="I92" i="1"/>
  <c r="I88" i="1"/>
  <c r="I84" i="1"/>
  <c r="I80" i="1"/>
  <c r="I76" i="1"/>
  <c r="I72" i="1"/>
  <c r="I68" i="1"/>
  <c r="I64" i="1"/>
  <c r="I60" i="1"/>
  <c r="I56" i="1"/>
  <c r="I52" i="1"/>
  <c r="I48" i="1"/>
  <c r="I44" i="1"/>
  <c r="I40" i="1"/>
  <c r="I36" i="1"/>
  <c r="I32" i="1"/>
  <c r="I383" i="1"/>
  <c r="I379" i="1"/>
  <c r="I375" i="1"/>
  <c r="I371" i="1"/>
  <c r="I367" i="1"/>
  <c r="I363" i="1"/>
  <c r="I359" i="1"/>
  <c r="I355" i="1"/>
  <c r="I351" i="1"/>
  <c r="I347" i="1"/>
  <c r="I343" i="1"/>
  <c r="I339" i="1"/>
  <c r="I335" i="1"/>
  <c r="I331" i="1"/>
  <c r="I327" i="1"/>
  <c r="I323" i="1"/>
  <c r="I319" i="1"/>
  <c r="I315" i="1"/>
  <c r="I311" i="1"/>
  <c r="I307" i="1"/>
  <c r="I303" i="1"/>
  <c r="I299" i="1"/>
  <c r="I295" i="1"/>
  <c r="I291" i="1"/>
  <c r="I287" i="1"/>
  <c r="I283" i="1"/>
  <c r="I279" i="1"/>
  <c r="I275" i="1"/>
  <c r="I271" i="1"/>
  <c r="I267" i="1"/>
  <c r="I263" i="1"/>
  <c r="I259" i="1"/>
  <c r="I255" i="1"/>
  <c r="I251" i="1"/>
  <c r="I247" i="1"/>
  <c r="I243" i="1"/>
  <c r="I239" i="1"/>
  <c r="I235" i="1"/>
  <c r="I231" i="1"/>
  <c r="I227" i="1"/>
  <c r="I223" i="1"/>
  <c r="I219" i="1"/>
  <c r="I215" i="1"/>
  <c r="I211" i="1"/>
  <c r="I207" i="1"/>
  <c r="I203" i="1"/>
  <c r="I199" i="1"/>
  <c r="I195" i="1"/>
  <c r="I191" i="1"/>
  <c r="I187" i="1"/>
  <c r="I183" i="1"/>
  <c r="I179" i="1"/>
  <c r="I175" i="1"/>
  <c r="I171" i="1"/>
  <c r="I167" i="1"/>
  <c r="I163" i="1"/>
  <c r="I159" i="1"/>
  <c r="I155" i="1"/>
  <c r="I151" i="1"/>
  <c r="I147" i="1"/>
  <c r="I143" i="1"/>
  <c r="I139" i="1"/>
  <c r="I135" i="1"/>
  <c r="I131" i="1"/>
  <c r="I127" i="1"/>
  <c r="I123" i="1"/>
  <c r="I119" i="1"/>
  <c r="I115" i="1"/>
  <c r="I111" i="1"/>
  <c r="I107" i="1"/>
  <c r="I103" i="1"/>
  <c r="I99" i="1"/>
  <c r="I95" i="1"/>
  <c r="I91" i="1"/>
  <c r="I87" i="1"/>
  <c r="I83" i="1"/>
  <c r="I79" i="1"/>
  <c r="I75" i="1"/>
  <c r="I71" i="1"/>
  <c r="I67" i="1"/>
  <c r="I63" i="1"/>
  <c r="I59" i="1"/>
  <c r="I55" i="1"/>
  <c r="I51" i="1"/>
  <c r="I47" i="1"/>
  <c r="I43" i="1"/>
  <c r="I39" i="1"/>
  <c r="I35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70" i="1"/>
  <c r="I54" i="1"/>
  <c r="I38" i="1"/>
  <c r="I29" i="1"/>
  <c r="I25" i="1"/>
  <c r="I21" i="1"/>
  <c r="I17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82" i="1"/>
  <c r="I66" i="1"/>
  <c r="I50" i="1"/>
  <c r="I34" i="1"/>
  <c r="I28" i="1"/>
  <c r="I24" i="1"/>
  <c r="I20" i="1"/>
  <c r="I16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62" i="1"/>
  <c r="I46" i="1"/>
  <c r="I31" i="1"/>
  <c r="I27" i="1"/>
  <c r="I23" i="1"/>
  <c r="I19" i="1"/>
  <c r="I15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74" i="1"/>
  <c r="I58" i="1"/>
  <c r="I42" i="1"/>
  <c r="I30" i="1"/>
  <c r="I26" i="1"/>
  <c r="I22" i="1"/>
  <c r="I18" i="1"/>
  <c r="I386" i="1"/>
  <c r="N384" i="1"/>
  <c r="N380" i="1"/>
  <c r="N376" i="1"/>
  <c r="N372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386" i="1"/>
  <c r="N245" i="1"/>
  <c r="N241" i="1"/>
  <c r="N237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244" i="1"/>
  <c r="N240" i="1"/>
  <c r="N236" i="1"/>
  <c r="N232" i="1"/>
  <c r="N228" i="1"/>
  <c r="N224" i="1"/>
  <c r="N220" i="1"/>
  <c r="N216" i="1"/>
  <c r="N212" i="1"/>
  <c r="N208" i="1"/>
  <c r="N204" i="1"/>
  <c r="N200" i="1"/>
  <c r="N196" i="1"/>
  <c r="N192" i="1"/>
  <c r="N188" i="1"/>
  <c r="N184" i="1"/>
  <c r="N180" i="1"/>
  <c r="N176" i="1"/>
  <c r="N172" i="1"/>
  <c r="N168" i="1"/>
  <c r="N164" i="1"/>
  <c r="N160" i="1"/>
  <c r="N156" i="1"/>
  <c r="N152" i="1"/>
  <c r="N148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6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243" i="1"/>
  <c r="N227" i="1"/>
  <c r="N211" i="1"/>
  <c r="N195" i="1"/>
  <c r="N179" i="1"/>
  <c r="N163" i="1"/>
  <c r="N147" i="1"/>
  <c r="N131" i="1"/>
  <c r="N115" i="1"/>
  <c r="N99" i="1"/>
  <c r="N83" i="1"/>
  <c r="N67" i="1"/>
  <c r="N51" i="1"/>
  <c r="N35" i="1"/>
  <c r="N19" i="1"/>
  <c r="N239" i="1"/>
  <c r="N223" i="1"/>
  <c r="N207" i="1"/>
  <c r="N191" i="1"/>
  <c r="N175" i="1"/>
  <c r="N159" i="1"/>
  <c r="N143" i="1"/>
  <c r="N127" i="1"/>
  <c r="N111" i="1"/>
  <c r="N95" i="1"/>
  <c r="N79" i="1"/>
  <c r="N63" i="1"/>
  <c r="N47" i="1"/>
  <c r="N31" i="1"/>
  <c r="N235" i="1"/>
  <c r="N219" i="1"/>
  <c r="N203" i="1"/>
  <c r="N187" i="1"/>
  <c r="N171" i="1"/>
  <c r="N155" i="1"/>
  <c r="N139" i="1"/>
  <c r="N123" i="1"/>
  <c r="N107" i="1"/>
  <c r="N91" i="1"/>
  <c r="N75" i="1"/>
  <c r="N59" i="1"/>
  <c r="N43" i="1"/>
  <c r="N27" i="1"/>
  <c r="N231" i="1"/>
  <c r="N167" i="1"/>
  <c r="N103" i="1"/>
  <c r="N39" i="1"/>
  <c r="N215" i="1"/>
  <c r="N151" i="1"/>
  <c r="N87" i="1"/>
  <c r="N23" i="1"/>
  <c r="N199" i="1"/>
  <c r="N135" i="1"/>
  <c r="N71" i="1"/>
  <c r="N183" i="1"/>
  <c r="N119" i="1"/>
  <c r="N55" i="1"/>
  <c r="J384" i="1"/>
  <c r="J380" i="1"/>
  <c r="J376" i="1"/>
  <c r="J372" i="1"/>
  <c r="J368" i="1"/>
  <c r="J364" i="1"/>
  <c r="J360" i="1"/>
  <c r="J356" i="1"/>
  <c r="J352" i="1"/>
  <c r="J348" i="1"/>
  <c r="J344" i="1"/>
  <c r="J340" i="1"/>
  <c r="J336" i="1"/>
  <c r="J332" i="1"/>
  <c r="J328" i="1"/>
  <c r="J324" i="1"/>
  <c r="J320" i="1"/>
  <c r="J316" i="1"/>
  <c r="J312" i="1"/>
  <c r="J308" i="1"/>
  <c r="J304" i="1"/>
  <c r="J300" i="1"/>
  <c r="J296" i="1"/>
  <c r="J292" i="1"/>
  <c r="J288" i="1"/>
  <c r="J284" i="1"/>
  <c r="J280" i="1"/>
  <c r="J276" i="1"/>
  <c r="J272" i="1"/>
  <c r="J268" i="1"/>
  <c r="J264" i="1"/>
  <c r="J260" i="1"/>
  <c r="J256" i="1"/>
  <c r="J252" i="1"/>
  <c r="J248" i="1"/>
  <c r="J244" i="1"/>
  <c r="J240" i="1"/>
  <c r="J236" i="1"/>
  <c r="J232" i="1"/>
  <c r="J228" i="1"/>
  <c r="J224" i="1"/>
  <c r="J220" i="1"/>
  <c r="J216" i="1"/>
  <c r="J212" i="1"/>
  <c r="J208" i="1"/>
  <c r="J204" i="1"/>
  <c r="J200" i="1"/>
  <c r="J196" i="1"/>
  <c r="J192" i="1"/>
  <c r="J188" i="1"/>
  <c r="J184" i="1"/>
  <c r="J180" i="1"/>
  <c r="J176" i="1"/>
  <c r="J172" i="1"/>
  <c r="J383" i="1"/>
  <c r="J379" i="1"/>
  <c r="J375" i="1"/>
  <c r="J371" i="1"/>
  <c r="J367" i="1"/>
  <c r="J363" i="1"/>
  <c r="J359" i="1"/>
  <c r="J355" i="1"/>
  <c r="J351" i="1"/>
  <c r="J347" i="1"/>
  <c r="J343" i="1"/>
  <c r="J339" i="1"/>
  <c r="J335" i="1"/>
  <c r="J331" i="1"/>
  <c r="J327" i="1"/>
  <c r="J323" i="1"/>
  <c r="J319" i="1"/>
  <c r="J315" i="1"/>
  <c r="J311" i="1"/>
  <c r="J307" i="1"/>
  <c r="J303" i="1"/>
  <c r="J299" i="1"/>
  <c r="J295" i="1"/>
  <c r="J291" i="1"/>
  <c r="J287" i="1"/>
  <c r="J283" i="1"/>
  <c r="J279" i="1"/>
  <c r="J275" i="1"/>
  <c r="J271" i="1"/>
  <c r="J267" i="1"/>
  <c r="J263" i="1"/>
  <c r="J259" i="1"/>
  <c r="J255" i="1"/>
  <c r="J251" i="1"/>
  <c r="J247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382" i="1"/>
  <c r="J378" i="1"/>
  <c r="J374" i="1"/>
  <c r="J370" i="1"/>
  <c r="J366" i="1"/>
  <c r="J362" i="1"/>
  <c r="J358" i="1"/>
  <c r="J354" i="1"/>
  <c r="J350" i="1"/>
  <c r="J346" i="1"/>
  <c r="J342" i="1"/>
  <c r="J338" i="1"/>
  <c r="J334" i="1"/>
  <c r="J330" i="1"/>
  <c r="J326" i="1"/>
  <c r="J322" i="1"/>
  <c r="J318" i="1"/>
  <c r="J314" i="1"/>
  <c r="J310" i="1"/>
  <c r="J306" i="1"/>
  <c r="J302" i="1"/>
  <c r="J298" i="1"/>
  <c r="J294" i="1"/>
  <c r="J290" i="1"/>
  <c r="J286" i="1"/>
  <c r="J282" i="1"/>
  <c r="J278" i="1"/>
  <c r="J274" i="1"/>
  <c r="J270" i="1"/>
  <c r="J266" i="1"/>
  <c r="J262" i="1"/>
  <c r="J258" i="1"/>
  <c r="J254" i="1"/>
  <c r="J250" i="1"/>
  <c r="J246" i="1"/>
  <c r="J242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385" i="1"/>
  <c r="J369" i="1"/>
  <c r="J353" i="1"/>
  <c r="J337" i="1"/>
  <c r="J321" i="1"/>
  <c r="J305" i="1"/>
  <c r="J289" i="1"/>
  <c r="J273" i="1"/>
  <c r="J257" i="1"/>
  <c r="J241" i="1"/>
  <c r="J225" i="1"/>
  <c r="J209" i="1"/>
  <c r="J193" i="1"/>
  <c r="J177" i="1"/>
  <c r="J169" i="1"/>
  <c r="J165" i="1"/>
  <c r="J161" i="1"/>
  <c r="J157" i="1"/>
  <c r="J153" i="1"/>
  <c r="J149" i="1"/>
  <c r="J145" i="1"/>
  <c r="J141" i="1"/>
  <c r="J137" i="1"/>
  <c r="J133" i="1"/>
  <c r="J129" i="1"/>
  <c r="J125" i="1"/>
  <c r="J121" i="1"/>
  <c r="J117" i="1"/>
  <c r="J113" i="1"/>
  <c r="J109" i="1"/>
  <c r="J105" i="1"/>
  <c r="J101" i="1"/>
  <c r="J97" i="1"/>
  <c r="J93" i="1"/>
  <c r="J89" i="1"/>
  <c r="J85" i="1"/>
  <c r="J81" i="1"/>
  <c r="J77" i="1"/>
  <c r="J73" i="1"/>
  <c r="J69" i="1"/>
  <c r="J65" i="1"/>
  <c r="J61" i="1"/>
  <c r="J57" i="1"/>
  <c r="J53" i="1"/>
  <c r="J49" i="1"/>
  <c r="J45" i="1"/>
  <c r="J41" i="1"/>
  <c r="J37" i="1"/>
  <c r="J33" i="1"/>
  <c r="J29" i="1"/>
  <c r="J25" i="1"/>
  <c r="J21" i="1"/>
  <c r="J17" i="1"/>
  <c r="J381" i="1"/>
  <c r="J365" i="1"/>
  <c r="J349" i="1"/>
  <c r="J333" i="1"/>
  <c r="J317" i="1"/>
  <c r="J301" i="1"/>
  <c r="J285" i="1"/>
  <c r="J269" i="1"/>
  <c r="J253" i="1"/>
  <c r="J237" i="1"/>
  <c r="J221" i="1"/>
  <c r="J205" i="1"/>
  <c r="J189" i="1"/>
  <c r="J173" i="1"/>
  <c r="J168" i="1"/>
  <c r="J164" i="1"/>
  <c r="J160" i="1"/>
  <c r="J156" i="1"/>
  <c r="J152" i="1"/>
  <c r="J148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16" i="1"/>
  <c r="J377" i="1"/>
  <c r="J361" i="1"/>
  <c r="J345" i="1"/>
  <c r="J329" i="1"/>
  <c r="J313" i="1"/>
  <c r="J297" i="1"/>
  <c r="J281" i="1"/>
  <c r="J265" i="1"/>
  <c r="J249" i="1"/>
  <c r="J233" i="1"/>
  <c r="J217" i="1"/>
  <c r="J201" i="1"/>
  <c r="J18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325" i="1"/>
  <c r="J261" i="1"/>
  <c r="J197" i="1"/>
  <c r="J162" i="1"/>
  <c r="J146" i="1"/>
  <c r="J130" i="1"/>
  <c r="J114" i="1"/>
  <c r="J98" i="1"/>
  <c r="J82" i="1"/>
  <c r="J66" i="1"/>
  <c r="J50" i="1"/>
  <c r="J34" i="1"/>
  <c r="J18" i="1"/>
  <c r="J373" i="1"/>
  <c r="J309" i="1"/>
  <c r="J245" i="1"/>
  <c r="J181" i="1"/>
  <c r="J158" i="1"/>
  <c r="J142" i="1"/>
  <c r="J126" i="1"/>
  <c r="J110" i="1"/>
  <c r="J94" i="1"/>
  <c r="J78" i="1"/>
  <c r="J62" i="1"/>
  <c r="J46" i="1"/>
  <c r="J30" i="1"/>
  <c r="J386" i="1"/>
  <c r="J357" i="1"/>
  <c r="J293" i="1"/>
  <c r="J229" i="1"/>
  <c r="J170" i="1"/>
  <c r="J154" i="1"/>
  <c r="J138" i="1"/>
  <c r="J122" i="1"/>
  <c r="J106" i="1"/>
  <c r="J90" i="1"/>
  <c r="J74" i="1"/>
  <c r="J58" i="1"/>
  <c r="J42" i="1"/>
  <c r="J26" i="1"/>
  <c r="J341" i="1"/>
  <c r="J277" i="1"/>
  <c r="J213" i="1"/>
  <c r="J166" i="1"/>
  <c r="J150" i="1"/>
  <c r="J134" i="1"/>
  <c r="J118" i="1"/>
  <c r="J102" i="1"/>
  <c r="J86" i="1"/>
  <c r="J70" i="1"/>
  <c r="J54" i="1"/>
  <c r="J38" i="1"/>
  <c r="J22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386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375" i="1"/>
  <c r="M359" i="1"/>
  <c r="M343" i="1"/>
  <c r="M327" i="1"/>
  <c r="M311" i="1"/>
  <c r="M295" i="1"/>
  <c r="M279" i="1"/>
  <c r="M263" i="1"/>
  <c r="M247" i="1"/>
  <c r="M231" i="1"/>
  <c r="M215" i="1"/>
  <c r="M199" i="1"/>
  <c r="M183" i="1"/>
  <c r="M167" i="1"/>
  <c r="M151" i="1"/>
  <c r="M135" i="1"/>
  <c r="M119" i="1"/>
  <c r="M103" i="1"/>
  <c r="M87" i="1"/>
  <c r="M71" i="1"/>
  <c r="M55" i="1"/>
  <c r="M39" i="1"/>
  <c r="M23" i="1"/>
  <c r="M371" i="1"/>
  <c r="M355" i="1"/>
  <c r="M339" i="1"/>
  <c r="M323" i="1"/>
  <c r="M307" i="1"/>
  <c r="M291" i="1"/>
  <c r="M275" i="1"/>
  <c r="M259" i="1"/>
  <c r="M243" i="1"/>
  <c r="M227" i="1"/>
  <c r="M211" i="1"/>
  <c r="M195" i="1"/>
  <c r="M179" i="1"/>
  <c r="M163" i="1"/>
  <c r="M147" i="1"/>
  <c r="M131" i="1"/>
  <c r="M115" i="1"/>
  <c r="M99" i="1"/>
  <c r="M83" i="1"/>
  <c r="M67" i="1"/>
  <c r="M51" i="1"/>
  <c r="M35" i="1"/>
  <c r="M19" i="1"/>
  <c r="M383" i="1"/>
  <c r="M367" i="1"/>
  <c r="M351" i="1"/>
  <c r="M335" i="1"/>
  <c r="M319" i="1"/>
  <c r="M303" i="1"/>
  <c r="M287" i="1"/>
  <c r="M271" i="1"/>
  <c r="M255" i="1"/>
  <c r="M239" i="1"/>
  <c r="M223" i="1"/>
  <c r="M207" i="1"/>
  <c r="M191" i="1"/>
  <c r="M175" i="1"/>
  <c r="M159" i="1"/>
  <c r="M143" i="1"/>
  <c r="M127" i="1"/>
  <c r="M111" i="1"/>
  <c r="M95" i="1"/>
  <c r="M79" i="1"/>
  <c r="M63" i="1"/>
  <c r="M47" i="1"/>
  <c r="M31" i="1"/>
  <c r="M347" i="1"/>
  <c r="M283" i="1"/>
  <c r="M219" i="1"/>
  <c r="M155" i="1"/>
  <c r="M91" i="1"/>
  <c r="M27" i="1"/>
  <c r="M331" i="1"/>
  <c r="M267" i="1"/>
  <c r="M203" i="1"/>
  <c r="M139" i="1"/>
  <c r="M75" i="1"/>
  <c r="M379" i="1"/>
  <c r="M315" i="1"/>
  <c r="M251" i="1"/>
  <c r="M187" i="1"/>
  <c r="M123" i="1"/>
  <c r="M59" i="1"/>
  <c r="M299" i="1"/>
  <c r="M43" i="1"/>
  <c r="M235" i="1"/>
  <c r="M171" i="1"/>
  <c r="M363" i="1"/>
  <c r="M107" i="1"/>
  <c r="G383" i="1" l="1"/>
  <c r="G379" i="1"/>
  <c r="G375" i="1"/>
  <c r="G359" i="1"/>
  <c r="G351" i="1"/>
  <c r="G349" i="1"/>
  <c r="G347" i="1"/>
  <c r="G345" i="1"/>
  <c r="G343" i="1"/>
  <c r="G341" i="1"/>
  <c r="G339" i="1"/>
  <c r="G337" i="1"/>
  <c r="G329" i="1"/>
  <c r="G323" i="1"/>
  <c r="G319" i="1"/>
  <c r="G313" i="1"/>
  <c r="G309" i="1"/>
  <c r="G305" i="1"/>
  <c r="G301" i="1"/>
  <c r="G299" i="1"/>
  <c r="G295" i="1"/>
  <c r="G293" i="1"/>
  <c r="G283" i="1"/>
  <c r="G279" i="1"/>
  <c r="G277" i="1"/>
  <c r="G273" i="1"/>
  <c r="G263" i="1"/>
  <c r="G261" i="1"/>
  <c r="G259" i="1"/>
  <c r="G255" i="1"/>
  <c r="G253" i="1"/>
  <c r="G251" i="1"/>
  <c r="G249" i="1"/>
  <c r="G247" i="1"/>
  <c r="G243" i="1"/>
  <c r="G237" i="1"/>
  <c r="G235" i="1"/>
  <c r="G233" i="1"/>
  <c r="G227" i="1"/>
  <c r="G223" i="1"/>
  <c r="G219" i="1"/>
  <c r="G217" i="1"/>
  <c r="G215" i="1"/>
  <c r="G213" i="1"/>
  <c r="G211" i="1"/>
  <c r="G209" i="1"/>
  <c r="G207" i="1"/>
  <c r="G203" i="1"/>
  <c r="G197" i="1"/>
  <c r="G191" i="1"/>
  <c r="G187" i="1"/>
  <c r="G181" i="1"/>
  <c r="G177" i="1"/>
  <c r="G175" i="1"/>
  <c r="G173" i="1"/>
  <c r="G169" i="1"/>
  <c r="G167" i="1"/>
  <c r="G163" i="1"/>
  <c r="G159" i="1"/>
  <c r="G157" i="1"/>
  <c r="G155" i="1"/>
  <c r="G153" i="1"/>
  <c r="G151" i="1"/>
  <c r="G147" i="1"/>
  <c r="G145" i="1"/>
  <c r="G143" i="1"/>
  <c r="G141" i="1"/>
  <c r="G131" i="1"/>
  <c r="G129" i="1"/>
  <c r="G127" i="1"/>
  <c r="G123" i="1"/>
  <c r="G121" i="1"/>
  <c r="G117" i="1"/>
  <c r="G115" i="1"/>
  <c r="G113" i="1"/>
  <c r="G111" i="1"/>
  <c r="G107" i="1"/>
  <c r="G101" i="1"/>
  <c r="G99" i="1"/>
  <c r="G95" i="1"/>
  <c r="G87" i="1"/>
  <c r="G85" i="1"/>
  <c r="G83" i="1"/>
  <c r="G81" i="1"/>
  <c r="G77" i="1"/>
  <c r="G71" i="1"/>
  <c r="G67" i="1"/>
  <c r="G65" i="1"/>
  <c r="G63" i="1"/>
  <c r="G61" i="1"/>
  <c r="G55" i="1"/>
  <c r="G51" i="1"/>
  <c r="G49" i="1"/>
  <c r="G48" i="1"/>
  <c r="G47" i="1"/>
  <c r="G45" i="1"/>
  <c r="G41" i="1"/>
  <c r="G39" i="1"/>
  <c r="G37" i="1"/>
  <c r="G35" i="1"/>
  <c r="G31" i="1"/>
  <c r="G27" i="1"/>
  <c r="G25" i="1"/>
  <c r="G21" i="1"/>
  <c r="G20" i="1"/>
  <c r="G19" i="1"/>
  <c r="G17" i="1"/>
  <c r="C13" i="12"/>
  <c r="C14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G16" i="1" s="1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5" i="12"/>
  <c r="C66" i="12"/>
  <c r="C67" i="12"/>
  <c r="C68" i="12"/>
  <c r="C69" i="12"/>
  <c r="C70" i="12"/>
  <c r="C71" i="12"/>
  <c r="C72" i="12"/>
  <c r="C74" i="12"/>
  <c r="C75" i="12"/>
  <c r="C76" i="12"/>
  <c r="C77" i="12"/>
  <c r="G18" i="1" s="1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60" i="12"/>
  <c r="C161" i="12"/>
  <c r="C162" i="12"/>
  <c r="C163" i="12"/>
  <c r="C164" i="12"/>
  <c r="G22" i="1" s="1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G23" i="1" s="1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6" i="12"/>
  <c r="C207" i="12"/>
  <c r="G24" i="1" s="1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G26" i="1" s="1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G28" i="1" s="1"/>
  <c r="C295" i="12"/>
  <c r="C296" i="12"/>
  <c r="C297" i="12"/>
  <c r="C298" i="12"/>
  <c r="C299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G29" i="1" s="1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4" i="12"/>
  <c r="C335" i="12"/>
  <c r="C336" i="12"/>
  <c r="C337" i="12"/>
  <c r="C338" i="12"/>
  <c r="G30" i="1" s="1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G32" i="1" s="1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6" i="12"/>
  <c r="C397" i="12"/>
  <c r="C398" i="12"/>
  <c r="C399" i="12"/>
  <c r="C400" i="12"/>
  <c r="C401" i="12"/>
  <c r="C402" i="12"/>
  <c r="G33" i="1" s="1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G34" i="1" s="1"/>
  <c r="C425" i="12"/>
  <c r="C426" i="12"/>
  <c r="C427" i="12"/>
  <c r="C428" i="12"/>
  <c r="C429" i="12"/>
  <c r="C430" i="12"/>
  <c r="C431" i="12"/>
  <c r="C432" i="12"/>
  <c r="C433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6" i="12"/>
  <c r="C467" i="12"/>
  <c r="C468" i="12"/>
  <c r="G36" i="1" s="1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G38" i="1" s="1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G40" i="1" s="1"/>
  <c r="C555" i="12"/>
  <c r="C556" i="12"/>
  <c r="C557" i="12"/>
  <c r="C558" i="12"/>
  <c r="C559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6" i="12"/>
  <c r="C587" i="12"/>
  <c r="C588" i="12"/>
  <c r="C589" i="12"/>
  <c r="C590" i="12"/>
  <c r="C591" i="12"/>
  <c r="C592" i="12"/>
  <c r="C594" i="12"/>
  <c r="C595" i="12"/>
  <c r="C596" i="12"/>
  <c r="C597" i="12"/>
  <c r="C598" i="12"/>
  <c r="C599" i="12"/>
  <c r="G42" i="1" s="1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G43" i="1" s="1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6" i="12"/>
  <c r="C637" i="12"/>
  <c r="C638" i="12"/>
  <c r="C639" i="12"/>
  <c r="C640" i="12"/>
  <c r="C641" i="12"/>
  <c r="C642" i="12"/>
  <c r="C643" i="12"/>
  <c r="G44" i="1" s="1"/>
  <c r="C644" i="12"/>
  <c r="C645" i="12"/>
  <c r="C646" i="12"/>
  <c r="C647" i="12"/>
  <c r="C648" i="12"/>
  <c r="C649" i="12"/>
  <c r="C650" i="12"/>
  <c r="C651" i="12"/>
  <c r="C652" i="12"/>
  <c r="C653" i="12"/>
  <c r="C654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G46" i="1" s="1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G50" i="1" s="1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G52" i="1" s="1"/>
  <c r="C816" i="12"/>
  <c r="C817" i="12"/>
  <c r="C818" i="12"/>
  <c r="C819" i="12"/>
  <c r="C820" i="12"/>
  <c r="C821" i="12"/>
  <c r="C822" i="12"/>
  <c r="C823" i="12"/>
  <c r="C824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G53" i="1" s="1"/>
  <c r="C839" i="12"/>
  <c r="C840" i="12"/>
  <c r="C841" i="12"/>
  <c r="C842" i="12"/>
  <c r="C843" i="12"/>
  <c r="C844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G54" i="1" s="1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6" i="12"/>
  <c r="C897" i="12"/>
  <c r="C898" i="12"/>
  <c r="C899" i="12"/>
  <c r="C900" i="12"/>
  <c r="C901" i="12"/>
  <c r="C902" i="12"/>
  <c r="C903" i="12"/>
  <c r="C904" i="12"/>
  <c r="G56" i="1" s="1"/>
  <c r="C905" i="12"/>
  <c r="C906" i="12"/>
  <c r="C907" i="12"/>
  <c r="C908" i="12"/>
  <c r="C909" i="12"/>
  <c r="C910" i="12"/>
  <c r="C911" i="12"/>
  <c r="C912" i="12"/>
  <c r="C913" i="12"/>
  <c r="C914" i="12"/>
  <c r="C916" i="12"/>
  <c r="C917" i="12"/>
  <c r="C918" i="12"/>
  <c r="C919" i="12"/>
  <c r="C920" i="12"/>
  <c r="C921" i="12"/>
  <c r="C922" i="12"/>
  <c r="C923" i="12"/>
  <c r="C924" i="12"/>
  <c r="G57" i="1" s="1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G58" i="1" s="1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60" i="12"/>
  <c r="C961" i="12"/>
  <c r="C962" i="12"/>
  <c r="C963" i="12"/>
  <c r="C964" i="12"/>
  <c r="C965" i="12"/>
  <c r="C966" i="12"/>
  <c r="C967" i="12"/>
  <c r="C968" i="12"/>
  <c r="G59" i="1" s="1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6" i="12"/>
  <c r="C987" i="12"/>
  <c r="C988" i="12"/>
  <c r="C989" i="12"/>
  <c r="G60" i="1" s="1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G62" i="1" s="1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G64" i="1" s="1"/>
  <c r="C1078" i="12"/>
  <c r="C1079" i="12"/>
  <c r="C1080" i="12"/>
  <c r="C1081" i="12"/>
  <c r="C1082" i="12"/>
  <c r="C1083" i="12"/>
  <c r="C1084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8" i="12"/>
  <c r="C1109" i="12"/>
  <c r="C1110" i="12"/>
  <c r="C1111" i="12"/>
  <c r="C1112" i="12"/>
  <c r="C1113" i="12"/>
  <c r="C1114" i="12"/>
  <c r="C1115" i="12"/>
  <c r="C1116" i="12"/>
  <c r="C1117" i="12"/>
  <c r="C1119" i="12"/>
  <c r="C1120" i="12"/>
  <c r="G66" i="1" s="1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40" i="12"/>
  <c r="C1141" i="12"/>
  <c r="C1142" i="12"/>
  <c r="C1143" i="12"/>
  <c r="C1145" i="12"/>
  <c r="C1146" i="12"/>
  <c r="C1147" i="12"/>
  <c r="C1148" i="12"/>
  <c r="C1149" i="12"/>
  <c r="C1150" i="12"/>
  <c r="C1151" i="12"/>
  <c r="C1152" i="12"/>
  <c r="C1153" i="12"/>
  <c r="C1154" i="12"/>
  <c r="C1156" i="12"/>
  <c r="C1157" i="12"/>
  <c r="C1158" i="12"/>
  <c r="C1159" i="12"/>
  <c r="C1160" i="12"/>
  <c r="C1161" i="12"/>
  <c r="C1162" i="12"/>
  <c r="C1163" i="12"/>
  <c r="C1164" i="12"/>
  <c r="G68" i="1" s="1"/>
  <c r="C1165" i="12"/>
  <c r="C1166" i="12"/>
  <c r="C1167" i="12"/>
  <c r="C1168" i="12"/>
  <c r="C1169" i="12"/>
  <c r="C1170" i="12"/>
  <c r="C1171" i="12"/>
  <c r="C1172" i="12"/>
  <c r="C1173" i="12"/>
  <c r="C1174" i="12"/>
  <c r="C1176" i="12"/>
  <c r="C1177" i="12"/>
  <c r="C1178" i="12"/>
  <c r="C1179" i="12"/>
  <c r="C1180" i="12"/>
  <c r="C1181" i="12"/>
  <c r="C1182" i="12"/>
  <c r="C1183" i="12"/>
  <c r="C1184" i="12"/>
  <c r="G69" i="1" s="1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G70" i="1" s="1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G73" i="1" s="1"/>
  <c r="C1273" i="12"/>
  <c r="C1274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G74" i="1" s="1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G75" i="1" s="1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G76" i="1" s="1"/>
  <c r="C1339" i="12"/>
  <c r="C1340" i="12"/>
  <c r="C1341" i="12"/>
  <c r="C1342" i="12"/>
  <c r="C1343" i="12"/>
  <c r="C1344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G78" i="1" s="1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400" i="12"/>
  <c r="C1401" i="12"/>
  <c r="C1402" i="12"/>
  <c r="C1403" i="12"/>
  <c r="C1404" i="12"/>
  <c r="G79" i="1" s="1"/>
  <c r="C1405" i="12"/>
  <c r="C1406" i="12"/>
  <c r="C1407" i="12"/>
  <c r="C1408" i="12"/>
  <c r="C1409" i="12"/>
  <c r="C1410" i="12"/>
  <c r="C1411" i="12"/>
  <c r="C1412" i="12"/>
  <c r="C1413" i="12"/>
  <c r="C1414" i="12"/>
  <c r="C1416" i="12"/>
  <c r="C1417" i="12"/>
  <c r="C1418" i="12"/>
  <c r="C1419" i="12"/>
  <c r="C1420" i="12"/>
  <c r="C1421" i="12"/>
  <c r="C1422" i="12"/>
  <c r="C1423" i="12"/>
  <c r="C1424" i="12"/>
  <c r="C1425" i="12"/>
  <c r="G80" i="1" s="1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G82" i="1" s="1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G84" i="1" s="1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G86" i="1" s="1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G88" i="1" s="1"/>
  <c r="C1600" i="12"/>
  <c r="C1601" i="12"/>
  <c r="C1602" i="12"/>
  <c r="C1603" i="12"/>
  <c r="C1604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G89" i="1" s="1"/>
  <c r="C1621" i="12"/>
  <c r="C1622" i="12"/>
  <c r="C1623" i="12"/>
  <c r="C1624" i="12"/>
  <c r="C1625" i="12"/>
  <c r="C1626" i="12"/>
  <c r="C1627" i="12"/>
  <c r="C1628" i="12"/>
  <c r="C1630" i="12"/>
  <c r="C1631" i="12"/>
  <c r="C1632" i="12"/>
  <c r="C1633" i="12"/>
  <c r="C1634" i="12"/>
  <c r="C1635" i="12"/>
  <c r="C1636" i="12"/>
  <c r="C1637" i="12"/>
  <c r="C1639" i="12"/>
  <c r="C1640" i="12"/>
  <c r="C1641" i="12"/>
  <c r="C1642" i="12"/>
  <c r="G90" i="1" s="1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G91" i="1" s="1"/>
  <c r="C1666" i="12"/>
  <c r="C1667" i="12"/>
  <c r="C1668" i="12"/>
  <c r="C1669" i="12"/>
  <c r="C1670" i="12"/>
  <c r="C1671" i="12"/>
  <c r="C1672" i="12"/>
  <c r="C1673" i="12"/>
  <c r="C1674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G92" i="1" s="1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1" i="12"/>
  <c r="C1702" i="12"/>
  <c r="C1703" i="12"/>
  <c r="C1704" i="12"/>
  <c r="C1705" i="12"/>
  <c r="C1706" i="12"/>
  <c r="G93" i="1" s="1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G94" i="1" s="1"/>
  <c r="C1730" i="12"/>
  <c r="C1731" i="12"/>
  <c r="C1732" i="12"/>
  <c r="C1733" i="12"/>
  <c r="C1734" i="12"/>
  <c r="C1735" i="12"/>
  <c r="C1736" i="12"/>
  <c r="C1737" i="12"/>
  <c r="C1738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1" i="12"/>
  <c r="C1772" i="12"/>
  <c r="G96" i="1" s="1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G97" i="1" s="1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G98" i="1" s="1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G100" i="1" s="1"/>
  <c r="C1860" i="12"/>
  <c r="C1861" i="12"/>
  <c r="C1862" i="12"/>
  <c r="C1863" i="12"/>
  <c r="C1864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9" i="12"/>
  <c r="C1900" i="12"/>
  <c r="C1901" i="12"/>
  <c r="C1902" i="12"/>
  <c r="C1903" i="12"/>
  <c r="G102" i="1" s="1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G103" i="1" s="1"/>
  <c r="C1926" i="12"/>
  <c r="C1927" i="12"/>
  <c r="C1928" i="12"/>
  <c r="C1929" i="12"/>
  <c r="C1930" i="12"/>
  <c r="C1931" i="12"/>
  <c r="C1932" i="12"/>
  <c r="C1933" i="12"/>
  <c r="C1934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G104" i="1" s="1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G105" i="1" s="1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G106" i="1" s="1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G108" i="1" s="1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G109" i="1" s="1"/>
  <c r="C2055" i="12"/>
  <c r="C2056" i="12"/>
  <c r="C2057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G110" i="1" s="1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G112" i="1" s="1"/>
  <c r="C2121" i="12"/>
  <c r="C2122" i="12"/>
  <c r="C2123" i="12"/>
  <c r="C2124" i="12"/>
  <c r="C2125" i="12"/>
  <c r="C2126" i="12"/>
  <c r="C2127" i="12"/>
  <c r="C2128" i="12"/>
  <c r="C2129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4" i="12"/>
  <c r="G114" i="1" s="1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G116" i="1" s="1"/>
  <c r="C2210" i="12"/>
  <c r="C2211" i="12"/>
  <c r="C2212" i="12"/>
  <c r="C2213" i="12"/>
  <c r="C2214" i="12"/>
  <c r="C2215" i="12"/>
  <c r="C2216" i="12"/>
  <c r="C2217" i="12"/>
  <c r="C2218" i="12"/>
  <c r="C2219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50" i="12"/>
  <c r="G118" i="1" s="1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G119" i="1" s="1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1" i="12"/>
  <c r="C2292" i="12"/>
  <c r="C2293" i="12"/>
  <c r="C2294" i="12"/>
  <c r="G120" i="1" s="1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G122" i="1" s="1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G124" i="1" s="1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G125" i="1" s="1"/>
  <c r="C2405" i="12"/>
  <c r="C2406" i="12"/>
  <c r="C2407" i="12"/>
  <c r="C2408" i="12"/>
  <c r="C2409" i="12"/>
  <c r="C2410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4" i="12"/>
  <c r="G126" i="1" s="1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G128" i="1" s="1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G130" i="1" s="1"/>
  <c r="C2512" i="12"/>
  <c r="C2513" i="12"/>
  <c r="C2514" i="12"/>
  <c r="C2515" i="12"/>
  <c r="C2516" i="12"/>
  <c r="C2517" i="12"/>
  <c r="C2518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G132" i="1" s="1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G133" i="1" s="1"/>
  <c r="C2577" i="12"/>
  <c r="C2578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G134" i="1" s="1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G135" i="1" s="1"/>
  <c r="C2621" i="12"/>
  <c r="C2622" i="12"/>
  <c r="C2623" i="12"/>
  <c r="C2624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G136" i="1" s="1"/>
  <c r="C2643" i="12"/>
  <c r="C2644" i="12"/>
  <c r="C2645" i="12"/>
  <c r="C2646" i="12"/>
  <c r="C2647" i="12"/>
  <c r="C2648" i="12"/>
  <c r="C2649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G137" i="1" s="1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4" i="12"/>
  <c r="C2685" i="12"/>
  <c r="G138" i="1" s="1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G139" i="1" s="1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G140" i="1" s="1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G142" i="1" s="1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G146" i="1" s="1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G148" i="1" s="1"/>
  <c r="C2904" i="12"/>
  <c r="C2905" i="12"/>
  <c r="C2906" i="12"/>
  <c r="C2907" i="12"/>
  <c r="C2908" i="12"/>
  <c r="C2909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G149" i="1" s="1"/>
  <c r="C2925" i="12"/>
  <c r="C2926" i="12"/>
  <c r="C2927" i="12"/>
  <c r="C2928" i="12"/>
  <c r="C2929" i="12"/>
  <c r="C2930" i="12"/>
  <c r="C2931" i="12"/>
  <c r="C2932" i="12"/>
  <c r="C2934" i="12"/>
  <c r="C2935" i="12"/>
  <c r="C2936" i="12"/>
  <c r="C2937" i="12"/>
  <c r="C2938" i="12"/>
  <c r="C2939" i="12"/>
  <c r="C2940" i="12"/>
  <c r="C2941" i="12"/>
  <c r="C2942" i="12"/>
  <c r="C2944" i="12"/>
  <c r="C2945" i="12"/>
  <c r="C2946" i="12"/>
  <c r="G150" i="1" s="1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G152" i="1" s="1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G154" i="1" s="1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6" i="12"/>
  <c r="C3077" i="12"/>
  <c r="G156" i="1" s="1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G158" i="1" s="1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G160" i="1" s="1"/>
  <c r="C3165" i="12"/>
  <c r="C3166" i="12"/>
  <c r="C3167" i="12"/>
  <c r="C3168" i="12"/>
  <c r="C3169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G161" i="1" s="1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4" i="12"/>
  <c r="C3205" i="12"/>
  <c r="C3206" i="12"/>
  <c r="C3207" i="12"/>
  <c r="C3208" i="12"/>
  <c r="G162" i="1" s="1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G164" i="1" s="1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6" i="12"/>
  <c r="C3267" i="12"/>
  <c r="C3268" i="12"/>
  <c r="C3269" i="12"/>
  <c r="C3270" i="12"/>
  <c r="C3271" i="12"/>
  <c r="C3272" i="12"/>
  <c r="G165" i="1" s="1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G166" i="1" s="1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6" i="12"/>
  <c r="C3337" i="12"/>
  <c r="C3338" i="12"/>
  <c r="G168" i="1" s="1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G170" i="1" s="1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G171" i="1" s="1"/>
  <c r="C3406" i="12"/>
  <c r="C3407" i="12"/>
  <c r="C3408" i="12"/>
  <c r="C3409" i="12"/>
  <c r="C3410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G172" i="1" s="1"/>
  <c r="C3425" i="12"/>
  <c r="C3426" i="12"/>
  <c r="C3427" i="12"/>
  <c r="C3428" i="12"/>
  <c r="C3429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6" i="12"/>
  <c r="C3457" i="12"/>
  <c r="C3458" i="12"/>
  <c r="C3459" i="12"/>
  <c r="C3460" i="12"/>
  <c r="C3461" i="12"/>
  <c r="C3462" i="12"/>
  <c r="C3464" i="12"/>
  <c r="C3465" i="12"/>
  <c r="C3466" i="12"/>
  <c r="C3467" i="12"/>
  <c r="C3468" i="12"/>
  <c r="C3469" i="12"/>
  <c r="G174" i="1" s="1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6" i="12"/>
  <c r="C3507" i="12"/>
  <c r="C3508" i="12"/>
  <c r="C3509" i="12"/>
  <c r="C3510" i="12"/>
  <c r="C3511" i="12"/>
  <c r="C3512" i="12"/>
  <c r="C3513" i="12"/>
  <c r="G176" i="1" s="1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G178" i="1" s="1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G179" i="1" s="1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6" i="12"/>
  <c r="C3597" i="12"/>
  <c r="C3598" i="12"/>
  <c r="C3599" i="12"/>
  <c r="G180" i="1" s="1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G182" i="1" s="1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G183" i="1" s="1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G184" i="1" s="1"/>
  <c r="C3686" i="12"/>
  <c r="C3687" i="12"/>
  <c r="C3688" i="12"/>
  <c r="C3689" i="12"/>
  <c r="C3690" i="12"/>
  <c r="C3691" i="12"/>
  <c r="C3692" i="12"/>
  <c r="C3693" i="12"/>
  <c r="C3694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G185" i="1" s="1"/>
  <c r="C3709" i="12"/>
  <c r="C3710" i="12"/>
  <c r="C3711" i="12"/>
  <c r="C3712" i="12"/>
  <c r="C3713" i="12"/>
  <c r="C3714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G186" i="1" s="1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6" i="12"/>
  <c r="C3767" i="12"/>
  <c r="C3768" i="12"/>
  <c r="C3769" i="12"/>
  <c r="C3770" i="12"/>
  <c r="C3771" i="12"/>
  <c r="C3772" i="12"/>
  <c r="C3773" i="12"/>
  <c r="C3774" i="12"/>
  <c r="G188" i="1" s="1"/>
  <c r="C3775" i="12"/>
  <c r="C3776" i="12"/>
  <c r="C3777" i="12"/>
  <c r="C3778" i="12"/>
  <c r="C3779" i="12"/>
  <c r="C3780" i="12"/>
  <c r="C3781" i="12"/>
  <c r="C3782" i="12"/>
  <c r="C3783" i="12"/>
  <c r="C3784" i="12"/>
  <c r="C3786" i="12"/>
  <c r="C3787" i="12"/>
  <c r="C3788" i="12"/>
  <c r="C3789" i="12"/>
  <c r="C3790" i="12"/>
  <c r="C3791" i="12"/>
  <c r="C3792" i="12"/>
  <c r="C3793" i="12"/>
  <c r="C3794" i="12"/>
  <c r="G189" i="1" s="1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G190" i="1" s="1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6" i="12"/>
  <c r="C3857" i="12"/>
  <c r="C3858" i="12"/>
  <c r="C3859" i="12"/>
  <c r="G192" i="1" s="1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G193" i="1" s="1"/>
  <c r="C3881" i="12"/>
  <c r="C3882" i="12"/>
  <c r="C3883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G194" i="1" s="1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G195" i="1" s="1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G196" i="1" s="1"/>
  <c r="C3947" i="12"/>
  <c r="C3948" i="12"/>
  <c r="C3949" i="12"/>
  <c r="C3950" i="12"/>
  <c r="C3951" i="12"/>
  <c r="C3952" i="12"/>
  <c r="C3953" i="12"/>
  <c r="C3954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9" i="12"/>
  <c r="G198" i="1" s="1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G199" i="1" s="1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6" i="12"/>
  <c r="C4027" i="12"/>
  <c r="C4028" i="12"/>
  <c r="C4029" i="12"/>
  <c r="C4030" i="12"/>
  <c r="C4031" i="12"/>
  <c r="C4032" i="12"/>
  <c r="C4033" i="12"/>
  <c r="C4034" i="12"/>
  <c r="G200" i="1" s="1"/>
  <c r="C4035" i="12"/>
  <c r="C4036" i="12"/>
  <c r="C4037" i="12"/>
  <c r="C4038" i="12"/>
  <c r="C4039" i="12"/>
  <c r="C4040" i="12"/>
  <c r="C4041" i="12"/>
  <c r="C4042" i="12"/>
  <c r="C4043" i="12"/>
  <c r="C4044" i="12"/>
  <c r="C4046" i="12"/>
  <c r="C4047" i="12"/>
  <c r="C4048" i="12"/>
  <c r="C4049" i="12"/>
  <c r="C4050" i="12"/>
  <c r="C4051" i="12"/>
  <c r="C4052" i="12"/>
  <c r="C4053" i="12"/>
  <c r="C4054" i="12"/>
  <c r="G201" i="1" s="1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G202" i="1" s="1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G204" i="1" s="1"/>
  <c r="C4121" i="12"/>
  <c r="C4122" i="12"/>
  <c r="C4123" i="12"/>
  <c r="C4124" i="12"/>
  <c r="C4125" i="12"/>
  <c r="C4126" i="12"/>
  <c r="C4127" i="12"/>
  <c r="C4128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G205" i="1" s="1"/>
  <c r="C4143" i="12"/>
  <c r="C4144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G206" i="1" s="1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G208" i="1" s="1"/>
  <c r="C4209" i="12"/>
  <c r="C4210" i="12"/>
  <c r="C4211" i="12"/>
  <c r="C4212" i="12"/>
  <c r="C4213" i="12"/>
  <c r="C4214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9" i="12"/>
  <c r="C4250" i="12"/>
  <c r="C4251" i="12"/>
  <c r="G210" i="1" s="1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6" i="12"/>
  <c r="C4287" i="12"/>
  <c r="C4288" i="12"/>
  <c r="C4289" i="12"/>
  <c r="C4290" i="12"/>
  <c r="C4291" i="12"/>
  <c r="C4292" i="12"/>
  <c r="C4293" i="12"/>
  <c r="C4294" i="12"/>
  <c r="C4295" i="12"/>
  <c r="G212" i="1" s="1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5" i="12"/>
  <c r="C4336" i="12"/>
  <c r="C4337" i="12"/>
  <c r="C4338" i="12"/>
  <c r="G214" i="1" s="1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G216" i="1" s="1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G218" i="1" s="1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G220" i="1" s="1"/>
  <c r="C4470" i="12"/>
  <c r="C4471" i="12"/>
  <c r="C4472" i="12"/>
  <c r="C4473" i="12"/>
  <c r="C4474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G221" i="1" s="1"/>
  <c r="C4491" i="12"/>
  <c r="C4492" i="12"/>
  <c r="C4493" i="12"/>
  <c r="C4494" i="12"/>
  <c r="C4495" i="12"/>
  <c r="C4496" i="12"/>
  <c r="C4497" i="12"/>
  <c r="C4498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G222" i="1" s="1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6" i="12"/>
  <c r="C4537" i="12"/>
  <c r="C4538" i="12"/>
  <c r="C4539" i="12"/>
  <c r="C4540" i="12"/>
  <c r="C4541" i="12"/>
  <c r="C4542" i="12"/>
  <c r="C4543" i="12"/>
  <c r="C4544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G224" i="1" s="1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1" i="12"/>
  <c r="C4572" i="12"/>
  <c r="C4573" i="12"/>
  <c r="C4574" i="12"/>
  <c r="C4575" i="12"/>
  <c r="C4576" i="12"/>
  <c r="G225" i="1" s="1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G226" i="1" s="1"/>
  <c r="C4600" i="12"/>
  <c r="C4601" i="12"/>
  <c r="C4602" i="12"/>
  <c r="C4603" i="12"/>
  <c r="C4604" i="12"/>
  <c r="C4605" i="12"/>
  <c r="C4606" i="12"/>
  <c r="C4607" i="12"/>
  <c r="C4608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1" i="12"/>
  <c r="C4642" i="12"/>
  <c r="G228" i="1" s="1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G229" i="1" s="1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G230" i="1" s="1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G231" i="1" s="1"/>
  <c r="C4709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G232" i="1" s="1"/>
  <c r="C4730" i="12"/>
  <c r="C4731" i="12"/>
  <c r="C4732" i="12"/>
  <c r="C4733" i="12"/>
  <c r="C4734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9" i="12"/>
  <c r="C4770" i="12"/>
  <c r="C4771" i="12"/>
  <c r="C4772" i="12"/>
  <c r="C4773" i="12"/>
  <c r="G234" i="1" s="1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6" i="12"/>
  <c r="C4797" i="12"/>
  <c r="C4798" i="12"/>
  <c r="C4799" i="12"/>
  <c r="C4800" i="12"/>
  <c r="C4801" i="12"/>
  <c r="C4802" i="12"/>
  <c r="C4803" i="12"/>
  <c r="C4804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G236" i="1" s="1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G238" i="1" s="1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G239" i="1" s="1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G240" i="1" s="1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G241" i="1" s="1"/>
  <c r="C4925" i="12"/>
  <c r="C4926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G242" i="1" s="1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G244" i="1" s="1"/>
  <c r="C4990" i="12"/>
  <c r="C4991" i="12"/>
  <c r="C4992" i="12"/>
  <c r="C4993" i="12"/>
  <c r="C4994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G245" i="1" s="1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G246" i="1" s="1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2" i="12"/>
  <c r="C5053" i="12"/>
  <c r="C5054" i="12"/>
  <c r="C5055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G248" i="1" s="1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G250" i="1" s="1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7" i="12"/>
  <c r="C5158" i="12"/>
  <c r="C5159" i="12"/>
  <c r="C5161" i="12"/>
  <c r="C5162" i="12"/>
  <c r="C5163" i="12"/>
  <c r="C5164" i="12"/>
  <c r="G252" i="1" s="1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90" i="12"/>
  <c r="C5191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G254" i="1" s="1"/>
  <c r="C5209" i="12"/>
  <c r="C5210" i="12"/>
  <c r="C5211" i="12"/>
  <c r="C5212" i="12"/>
  <c r="C5213" i="12"/>
  <c r="C5214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G256" i="1" s="1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G257" i="1" s="1"/>
  <c r="C5275" i="12"/>
  <c r="C5276" i="12"/>
  <c r="C5277" i="12"/>
  <c r="C5278" i="12"/>
  <c r="C5279" i="12"/>
  <c r="C5280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4" i="12"/>
  <c r="G258" i="1" s="1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1" i="12"/>
  <c r="C5332" i="12"/>
  <c r="C5333" i="12"/>
  <c r="C5334" i="12"/>
  <c r="C5335" i="12"/>
  <c r="C5336" i="12"/>
  <c r="C5337" i="12"/>
  <c r="C5338" i="12"/>
  <c r="C5339" i="12"/>
  <c r="G260" i="1" s="1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G262" i="1" s="1"/>
  <c r="C5382" i="12"/>
  <c r="C5383" i="12"/>
  <c r="C5384" i="12"/>
  <c r="C5385" i="12"/>
  <c r="C5386" i="12"/>
  <c r="C5387" i="12"/>
  <c r="C5388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G264" i="1" s="1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G265" i="1" s="1"/>
  <c r="C5447" i="12"/>
  <c r="C5448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G266" i="1" s="1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G267" i="1" s="1"/>
  <c r="C5491" i="12"/>
  <c r="C5492" i="12"/>
  <c r="C5493" i="12"/>
  <c r="C5494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G268" i="1" s="1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G269" i="1" s="1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4" i="12"/>
  <c r="C5555" i="12"/>
  <c r="G270" i="1" s="1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G271" i="1" s="1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G272" i="1" s="1"/>
  <c r="C5600" i="12"/>
  <c r="C5601" i="12"/>
  <c r="C5602" i="12"/>
  <c r="C5603" i="12"/>
  <c r="C5604" i="12"/>
  <c r="C5605" i="12"/>
  <c r="C5606" i="12"/>
  <c r="C5607" i="12"/>
  <c r="C5608" i="12"/>
  <c r="C5609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G274" i="1" s="1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G275" i="1" s="1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G278" i="1" s="1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2" i="12"/>
  <c r="C5753" i="12"/>
  <c r="C5754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G280" i="1" s="1"/>
  <c r="C5774" i="12"/>
  <c r="C5775" i="12"/>
  <c r="C5776" i="12"/>
  <c r="C5777" i="12"/>
  <c r="C5778" i="12"/>
  <c r="C5779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G281" i="1" s="1"/>
  <c r="C5795" i="12"/>
  <c r="C5796" i="12"/>
  <c r="C5797" i="12"/>
  <c r="C5798" i="12"/>
  <c r="C5799" i="12"/>
  <c r="C5800" i="12"/>
  <c r="C5801" i="12"/>
  <c r="C5802" i="12"/>
  <c r="C5804" i="12"/>
  <c r="C5805" i="12"/>
  <c r="C5806" i="12"/>
  <c r="C5807" i="12"/>
  <c r="C5808" i="12"/>
  <c r="C5809" i="12"/>
  <c r="C5810" i="12"/>
  <c r="C5811" i="12"/>
  <c r="C5812" i="12"/>
  <c r="C5814" i="12"/>
  <c r="C5815" i="12"/>
  <c r="C5816" i="12"/>
  <c r="G282" i="1" s="1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1" i="12"/>
  <c r="C5852" i="12"/>
  <c r="C5853" i="12"/>
  <c r="C5854" i="12"/>
  <c r="C5855" i="12"/>
  <c r="C5856" i="12"/>
  <c r="C5857" i="12"/>
  <c r="C5858" i="12"/>
  <c r="C5859" i="12"/>
  <c r="C5860" i="12"/>
  <c r="G284" i="1" s="1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6" i="12"/>
  <c r="C5877" i="12"/>
  <c r="C5878" i="12"/>
  <c r="C5879" i="12"/>
  <c r="C5880" i="12"/>
  <c r="G285" i="1" s="1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G286" i="1" s="1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20" i="12"/>
  <c r="C5921" i="12"/>
  <c r="C5922" i="12"/>
  <c r="C5923" i="12"/>
  <c r="C5924" i="12"/>
  <c r="G287" i="1" s="1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6" i="12"/>
  <c r="G288" i="1" s="1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G289" i="1" s="1"/>
  <c r="C5969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G290" i="1" s="1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G291" i="1" s="1"/>
  <c r="C6013" i="12"/>
  <c r="C6014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G292" i="1" s="1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4" i="12"/>
  <c r="C6075" i="12"/>
  <c r="C6076" i="12"/>
  <c r="C6077" i="12"/>
  <c r="G294" i="1" s="1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G296" i="1" s="1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6" i="12"/>
  <c r="C6137" i="12"/>
  <c r="C6138" i="12"/>
  <c r="C6139" i="12"/>
  <c r="C6140" i="12"/>
  <c r="C6141" i="12"/>
  <c r="C6142" i="12"/>
  <c r="G297" i="1" s="1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G298" i="1" s="1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6" i="12"/>
  <c r="C6207" i="12"/>
  <c r="C6208" i="12"/>
  <c r="G300" i="1" s="1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7" i="12"/>
  <c r="C6248" i="12"/>
  <c r="C6249" i="12"/>
  <c r="C6250" i="12"/>
  <c r="C6251" i="12"/>
  <c r="G302" i="1" s="1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G303" i="1" s="1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G304" i="1" s="1"/>
  <c r="C6295" i="12"/>
  <c r="C6296" i="12"/>
  <c r="C6297" i="12"/>
  <c r="C6298" i="12"/>
  <c r="C6299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6" i="12"/>
  <c r="C6327" i="12"/>
  <c r="C6328" i="12"/>
  <c r="C6329" i="12"/>
  <c r="C6330" i="12"/>
  <c r="C6331" i="12"/>
  <c r="C6332" i="12"/>
  <c r="C6334" i="12"/>
  <c r="C6335" i="12"/>
  <c r="C6336" i="12"/>
  <c r="C6337" i="12"/>
  <c r="C6338" i="12"/>
  <c r="C6339" i="12"/>
  <c r="G306" i="1" s="1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7" i="12"/>
  <c r="C6358" i="12"/>
  <c r="C6359" i="12"/>
  <c r="C6360" i="12"/>
  <c r="G307" i="1" s="1"/>
  <c r="C6362" i="12"/>
  <c r="C6363" i="12"/>
  <c r="C6364" i="12"/>
  <c r="C6365" i="12"/>
  <c r="C6366" i="12"/>
  <c r="C6367" i="12"/>
  <c r="C6368" i="12"/>
  <c r="C6369" i="12"/>
  <c r="C6370" i="12"/>
  <c r="C6371" i="12"/>
  <c r="C6372" i="12"/>
  <c r="C6373" i="12"/>
  <c r="C6374" i="12"/>
  <c r="C6376" i="12"/>
  <c r="C6377" i="12"/>
  <c r="C6378" i="12"/>
  <c r="C6379" i="12"/>
  <c r="C6380" i="12"/>
  <c r="C6381" i="12"/>
  <c r="C6382" i="12"/>
  <c r="C6383" i="12"/>
  <c r="G308" i="1" s="1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G311" i="1" s="1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6" i="12"/>
  <c r="C6467" i="12"/>
  <c r="C6468" i="12"/>
  <c r="C6469" i="12"/>
  <c r="G312" i="1" s="1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G314" i="1" s="1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G315" i="1" s="1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G316" i="1" s="1"/>
  <c r="C6556" i="12"/>
  <c r="C6557" i="12"/>
  <c r="C6558" i="12"/>
  <c r="C6559" i="12"/>
  <c r="C6560" i="12"/>
  <c r="C6561" i="12"/>
  <c r="C6562" i="12"/>
  <c r="C6563" i="12"/>
  <c r="C6564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G317" i="1" s="1"/>
  <c r="C6579" i="12"/>
  <c r="C6580" i="12"/>
  <c r="C6581" i="12"/>
  <c r="C6582" i="12"/>
  <c r="C6583" i="12"/>
  <c r="C6584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9" i="12"/>
  <c r="G318" i="1" s="1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8" i="12"/>
  <c r="C6619" i="12"/>
  <c r="C6620" i="12"/>
  <c r="C6621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6" i="12"/>
  <c r="C6637" i="12"/>
  <c r="C6638" i="12"/>
  <c r="C6639" i="12"/>
  <c r="C6640" i="12"/>
  <c r="C6641" i="12"/>
  <c r="C6642" i="12"/>
  <c r="C6643" i="12"/>
  <c r="C6644" i="12"/>
  <c r="G320" i="1" s="1"/>
  <c r="C6645" i="12"/>
  <c r="C6646" i="12"/>
  <c r="C6647" i="12"/>
  <c r="C6648" i="12"/>
  <c r="C6649" i="12"/>
  <c r="C6650" i="12"/>
  <c r="C6651" i="12"/>
  <c r="C6652" i="12"/>
  <c r="C6653" i="12"/>
  <c r="C6654" i="12"/>
  <c r="C6656" i="12"/>
  <c r="C6657" i="12"/>
  <c r="C6658" i="12"/>
  <c r="C6659" i="12"/>
  <c r="C6660" i="12"/>
  <c r="C6661" i="12"/>
  <c r="C6662" i="12"/>
  <c r="C6663" i="12"/>
  <c r="C6664" i="12"/>
  <c r="G321" i="1" s="1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G322" i="1" s="1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6" i="12"/>
  <c r="C6727" i="12"/>
  <c r="C6728" i="12"/>
  <c r="C6729" i="12"/>
  <c r="G324" i="1" s="1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G325" i="1" s="1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G326" i="1" s="1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G327" i="1" s="1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G328" i="1" s="1"/>
  <c r="C6817" i="12"/>
  <c r="C6818" i="12"/>
  <c r="C6819" i="12"/>
  <c r="C6820" i="12"/>
  <c r="C6821" i="12"/>
  <c r="C6822" i="12"/>
  <c r="C6823" i="12"/>
  <c r="C6824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G330" i="1" s="1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9" i="12"/>
  <c r="C6880" i="12"/>
  <c r="C6881" i="12"/>
  <c r="C6882" i="12"/>
  <c r="G331" i="1" s="1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6" i="12"/>
  <c r="C6897" i="12"/>
  <c r="C6898" i="12"/>
  <c r="C6899" i="12"/>
  <c r="C6900" i="12"/>
  <c r="C6901" i="12"/>
  <c r="C6902" i="12"/>
  <c r="C6903" i="12"/>
  <c r="C6904" i="12"/>
  <c r="G332" i="1" s="1"/>
  <c r="C6905" i="12"/>
  <c r="C6906" i="12"/>
  <c r="C6907" i="12"/>
  <c r="C6908" i="12"/>
  <c r="C6909" i="12"/>
  <c r="C6910" i="12"/>
  <c r="C6911" i="12"/>
  <c r="C6912" i="12"/>
  <c r="C6913" i="12"/>
  <c r="C6914" i="12"/>
  <c r="C6916" i="12"/>
  <c r="C6917" i="12"/>
  <c r="C6918" i="12"/>
  <c r="C6919" i="12"/>
  <c r="C6920" i="12"/>
  <c r="C6921" i="12"/>
  <c r="C6922" i="12"/>
  <c r="C6923" i="12"/>
  <c r="C6924" i="12"/>
  <c r="G333" i="1" s="1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G334" i="1" s="1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G335" i="1" s="1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6" i="12"/>
  <c r="C6987" i="12"/>
  <c r="C6988" i="12"/>
  <c r="C6989" i="12"/>
  <c r="G336" i="1" s="1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G338" i="1" s="1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G340" i="1" s="1"/>
  <c r="C7078" i="12"/>
  <c r="C7079" i="12"/>
  <c r="C7080" i="12"/>
  <c r="C7081" i="12"/>
  <c r="C7082" i="12"/>
  <c r="C7083" i="12"/>
  <c r="C7084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G342" i="1" s="1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6" i="12"/>
  <c r="C7157" i="12"/>
  <c r="C7158" i="12"/>
  <c r="C7159" i="12"/>
  <c r="C7160" i="12"/>
  <c r="C7161" i="12"/>
  <c r="C7162" i="12"/>
  <c r="C7163" i="12"/>
  <c r="C7164" i="12"/>
  <c r="G344" i="1" s="1"/>
  <c r="C7165" i="12"/>
  <c r="C7166" i="12"/>
  <c r="C7167" i="12"/>
  <c r="C7168" i="12"/>
  <c r="C7169" i="12"/>
  <c r="C7170" i="12"/>
  <c r="C7171" i="12"/>
  <c r="C7172" i="12"/>
  <c r="C7173" i="12"/>
  <c r="C7174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5" i="12"/>
  <c r="C7206" i="12"/>
  <c r="C7207" i="12"/>
  <c r="C7208" i="12"/>
  <c r="G346" i="1" s="1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G348" i="1" s="1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G350" i="1" s="1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G352" i="1" s="1"/>
  <c r="C7340" i="12"/>
  <c r="C7341" i="12"/>
  <c r="C7342" i="12"/>
  <c r="C7343" i="12"/>
  <c r="C7344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G353" i="1" s="1"/>
  <c r="C7361" i="12"/>
  <c r="C7362" i="12"/>
  <c r="C7363" i="12"/>
  <c r="C7364" i="12"/>
  <c r="C7365" i="12"/>
  <c r="C7366" i="12"/>
  <c r="C7367" i="12"/>
  <c r="C7368" i="12"/>
  <c r="C7370" i="12"/>
  <c r="C7371" i="12"/>
  <c r="C7372" i="12"/>
  <c r="C7373" i="12"/>
  <c r="C7374" i="12"/>
  <c r="C7375" i="12"/>
  <c r="C7376" i="12"/>
  <c r="C7377" i="12"/>
  <c r="C7379" i="12"/>
  <c r="C7380" i="12"/>
  <c r="C7381" i="12"/>
  <c r="C7382" i="12"/>
  <c r="G354" i="1" s="1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G355" i="1" s="1"/>
  <c r="C7406" i="12"/>
  <c r="C7407" i="12"/>
  <c r="C7408" i="12"/>
  <c r="C7409" i="12"/>
  <c r="C7410" i="12"/>
  <c r="C7411" i="12"/>
  <c r="C7412" i="12"/>
  <c r="C7413" i="12"/>
  <c r="C7414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G356" i="1" s="1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G357" i="1" s="1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G358" i="1" s="1"/>
  <c r="C7470" i="12"/>
  <c r="C7471" i="12"/>
  <c r="C7472" i="12"/>
  <c r="C7473" i="12"/>
  <c r="C7474" i="12"/>
  <c r="C7475" i="12"/>
  <c r="C7476" i="12"/>
  <c r="C7477" i="12"/>
  <c r="C7478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1" i="12"/>
  <c r="C7512" i="12"/>
  <c r="G360" i="1" s="1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G361" i="1" s="1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G362" i="1" s="1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G363" i="1" s="1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G364" i="1" s="1"/>
  <c r="C7600" i="12"/>
  <c r="C7601" i="12"/>
  <c r="C7602" i="12"/>
  <c r="C7603" i="12"/>
  <c r="C7604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G365" i="1" s="1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9" i="12"/>
  <c r="C7640" i="12"/>
  <c r="C7641" i="12"/>
  <c r="C7642" i="12"/>
  <c r="C7643" i="12"/>
  <c r="G366" i="1" s="1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G367" i="1" s="1"/>
  <c r="C7666" i="12"/>
  <c r="C7667" i="12"/>
  <c r="C7668" i="12"/>
  <c r="C7669" i="12"/>
  <c r="C7670" i="12"/>
  <c r="C7671" i="12"/>
  <c r="C7672" i="12"/>
  <c r="C7673" i="12"/>
  <c r="C7674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G368" i="1" s="1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1" i="12"/>
  <c r="C7702" i="12"/>
  <c r="C7703" i="12"/>
  <c r="C7704" i="12"/>
  <c r="C7705" i="12"/>
  <c r="C7706" i="12"/>
  <c r="C7707" i="12"/>
  <c r="G369" i="1" s="1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G371" i="1" s="1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1" i="12"/>
  <c r="C7772" i="12"/>
  <c r="C7773" i="12"/>
  <c r="G372" i="1" s="1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G373" i="1" s="1"/>
  <c r="C7795" i="12"/>
  <c r="C7796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G374" i="1" s="1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G376" i="1" s="1"/>
  <c r="C7860" i="12"/>
  <c r="C7861" i="12"/>
  <c r="C7862" i="12"/>
  <c r="C7863" i="12"/>
  <c r="C7864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G377" i="1" s="1"/>
  <c r="C7883" i="12"/>
  <c r="C7884" i="12"/>
  <c r="C7885" i="12"/>
  <c r="C7886" i="12"/>
  <c r="C7887" i="12"/>
  <c r="C7888" i="12"/>
  <c r="C7889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G378" i="1" s="1"/>
  <c r="C7905" i="12"/>
  <c r="C7906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2" i="12"/>
  <c r="C7923" i="12"/>
  <c r="C7924" i="12"/>
  <c r="C7925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G380" i="1" s="1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1" i="12"/>
  <c r="C7962" i="12"/>
  <c r="C7963" i="12"/>
  <c r="C7964" i="12"/>
  <c r="C7965" i="12"/>
  <c r="C7966" i="12"/>
  <c r="C7967" i="12"/>
  <c r="C7968" i="12"/>
  <c r="G381" i="1" s="1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G382" i="1" s="1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1" i="12"/>
  <c r="C8032" i="12"/>
  <c r="C8033" i="12"/>
  <c r="C8034" i="12"/>
  <c r="G384" i="1" s="1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G385" i="1" s="1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G386" i="1" s="1"/>
  <c r="C12" i="12"/>
  <c r="G15" i="1" s="1"/>
  <c r="B15" i="12"/>
  <c r="C15" i="12" s="1"/>
  <c r="B40" i="12"/>
  <c r="B64" i="12"/>
  <c r="C64" i="12" s="1"/>
  <c r="B73" i="12"/>
  <c r="C73" i="12" s="1"/>
  <c r="B95" i="12"/>
  <c r="C95" i="12" s="1"/>
  <c r="B100" i="12"/>
  <c r="B110" i="12"/>
  <c r="C110" i="12" s="1"/>
  <c r="B135" i="12"/>
  <c r="C135" i="12" s="1"/>
  <c r="B159" i="12"/>
  <c r="C159" i="12" s="1"/>
  <c r="B205" i="12"/>
  <c r="C205" i="12" s="1"/>
  <c r="B231" i="12"/>
  <c r="C231" i="12" s="1"/>
  <c r="B275" i="12"/>
  <c r="C275" i="12" s="1"/>
  <c r="B300" i="12"/>
  <c r="C300" i="12" s="1"/>
  <c r="B333" i="12"/>
  <c r="C333" i="12" s="1"/>
  <c r="B355" i="12"/>
  <c r="C355" i="12" s="1"/>
  <c r="B360" i="12"/>
  <c r="B370" i="12"/>
  <c r="C370" i="12" s="1"/>
  <c r="B395" i="12"/>
  <c r="C395" i="12" s="1"/>
  <c r="B434" i="12"/>
  <c r="C434" i="12" s="1"/>
  <c r="B465" i="12"/>
  <c r="C465" i="12" s="1"/>
  <c r="B492" i="12"/>
  <c r="C492" i="12" s="1"/>
  <c r="B535" i="12"/>
  <c r="C535" i="12" s="1"/>
  <c r="B560" i="12"/>
  <c r="C560" i="12" s="1"/>
  <c r="B585" i="12"/>
  <c r="C585" i="12" s="1"/>
  <c r="B593" i="12"/>
  <c r="C593" i="12" s="1"/>
  <c r="B616" i="12"/>
  <c r="B621" i="12"/>
  <c r="C621" i="12" s="1"/>
  <c r="B635" i="12"/>
  <c r="C635" i="12" s="1"/>
  <c r="B655" i="12"/>
  <c r="C655" i="12" s="1"/>
  <c r="B684" i="12"/>
  <c r="B725" i="12"/>
  <c r="C725" i="12" s="1"/>
  <c r="B753" i="12"/>
  <c r="C753" i="12" s="1"/>
  <c r="B795" i="12"/>
  <c r="C795" i="12" s="1"/>
  <c r="B825" i="12"/>
  <c r="C825" i="12" s="1"/>
  <c r="B845" i="12"/>
  <c r="C845" i="12" s="1"/>
  <c r="B858" i="12"/>
  <c r="B877" i="12"/>
  <c r="C877" i="12" s="1"/>
  <c r="B882" i="12"/>
  <c r="B895" i="12"/>
  <c r="C895" i="12" s="1"/>
  <c r="B915" i="12"/>
  <c r="C915" i="12" s="1"/>
  <c r="B959" i="12"/>
  <c r="C959" i="12" s="1"/>
  <c r="B985" i="12"/>
  <c r="C985" i="12" s="1"/>
  <c r="B1014" i="12"/>
  <c r="C1014" i="12" s="1"/>
  <c r="B1060" i="12"/>
  <c r="B1085" i="12"/>
  <c r="C1085" i="12" s="1"/>
  <c r="B1107" i="12"/>
  <c r="C1107" i="12" s="1"/>
  <c r="B1118" i="12"/>
  <c r="C1118" i="12" s="1"/>
  <c r="B1139" i="12"/>
  <c r="C1139" i="12" s="1"/>
  <c r="B1144" i="12"/>
  <c r="C1144" i="12" s="1"/>
  <c r="B1155" i="12"/>
  <c r="C1155" i="12" s="1"/>
  <c r="B1175" i="12"/>
  <c r="C1175" i="12" s="1"/>
  <c r="B1214" i="12"/>
  <c r="B1250" i="12"/>
  <c r="C1250" i="12" s="1"/>
  <c r="G72" i="1" s="1"/>
  <c r="B1275" i="12"/>
  <c r="C1275" i="12" s="1"/>
  <c r="B1320" i="12"/>
  <c r="B1345" i="12"/>
  <c r="C1345" i="12" s="1"/>
  <c r="B1368" i="12"/>
  <c r="C1368" i="12" s="1"/>
  <c r="B1378" i="12"/>
  <c r="B1399" i="12"/>
  <c r="C1399" i="12" s="1"/>
  <c r="B1415" i="12"/>
  <c r="C1415" i="12" s="1"/>
  <c r="B1440" i="12"/>
  <c r="C1440" i="12" s="1"/>
  <c r="B1469" i="12"/>
  <c r="C1469" i="12" s="1"/>
  <c r="B1487" i="12"/>
  <c r="C1487" i="12" s="1"/>
  <c r="B1510" i="12"/>
  <c r="B1535" i="12"/>
  <c r="C1535" i="12" s="1"/>
  <c r="B1580" i="12"/>
  <c r="B1605" i="12"/>
  <c r="C1605" i="12" s="1"/>
  <c r="B1629" i="12"/>
  <c r="C1629" i="12" s="1"/>
  <c r="B1638" i="12"/>
  <c r="C1638" i="12" s="1"/>
  <c r="B1660" i="12"/>
  <c r="B1665" i="12"/>
  <c r="C1665" i="12" s="1"/>
  <c r="B1675" i="12"/>
  <c r="C1675" i="12" s="1"/>
  <c r="B1700" i="12"/>
  <c r="C1700" i="12" s="1"/>
  <c r="B1739" i="12"/>
  <c r="C1739" i="12" s="1"/>
  <c r="B1770" i="12"/>
  <c r="C1770" i="12" s="1"/>
  <c r="B1796" i="12"/>
  <c r="B1840" i="12"/>
  <c r="C1840" i="12" s="1"/>
  <c r="B1865" i="12"/>
  <c r="C1865" i="12" s="1"/>
  <c r="B1898" i="12"/>
  <c r="C1898" i="12" s="1"/>
  <c r="B1920" i="12"/>
  <c r="B1925" i="12"/>
  <c r="C1925" i="12" s="1"/>
  <c r="B1935" i="12"/>
  <c r="C1935" i="12" s="1"/>
  <c r="B1960" i="12"/>
  <c r="B2030" i="12"/>
  <c r="B2058" i="12"/>
  <c r="C2058" i="12" s="1"/>
  <c r="B2100" i="12"/>
  <c r="B2130" i="12"/>
  <c r="C2130" i="12" s="1"/>
  <c r="B2150" i="12"/>
  <c r="B2163" i="12"/>
  <c r="C2163" i="12" s="1"/>
  <c r="B2182" i="12"/>
  <c r="B2187" i="12"/>
  <c r="C2187" i="12" s="1"/>
  <c r="B2200" i="12"/>
  <c r="B2220" i="12"/>
  <c r="C2220" i="12" s="1"/>
  <c r="B2249" i="12"/>
  <c r="C2249" i="12" s="1"/>
  <c r="B2290" i="12"/>
  <c r="C2290" i="12" s="1"/>
  <c r="B2319" i="12"/>
  <c r="C2319" i="12" s="1"/>
  <c r="B2360" i="12"/>
  <c r="C2360" i="12" s="1"/>
  <c r="B2390" i="12"/>
  <c r="B2411" i="12"/>
  <c r="C2411" i="12" s="1"/>
  <c r="B2423" i="12"/>
  <c r="C2423" i="12" s="1"/>
  <c r="B2443" i="12"/>
  <c r="C2443" i="12" s="1"/>
  <c r="B2448" i="12"/>
  <c r="B2460" i="12"/>
  <c r="B2480" i="12"/>
  <c r="B2519" i="12"/>
  <c r="C2519" i="12" s="1"/>
  <c r="B2550" i="12"/>
  <c r="B2579" i="12"/>
  <c r="C2579" i="12" s="1"/>
  <c r="B2625" i="12"/>
  <c r="C2625" i="12" s="1"/>
  <c r="B2650" i="12"/>
  <c r="C2650" i="12" s="1"/>
  <c r="B2672" i="12"/>
  <c r="B2683" i="12"/>
  <c r="C2683" i="12" s="1"/>
  <c r="B2704" i="12"/>
  <c r="B2709" i="12"/>
  <c r="C2709" i="12" s="1"/>
  <c r="B2720" i="12"/>
  <c r="B2740" i="12"/>
  <c r="B2815" i="12"/>
  <c r="C2815" i="12" s="1"/>
  <c r="G144" i="1" s="1"/>
  <c r="B2840" i="12"/>
  <c r="C2840" i="12" s="1"/>
  <c r="B2885" i="12"/>
  <c r="C2885" i="12" s="1"/>
  <c r="B2910" i="12"/>
  <c r="C2910" i="12" s="1"/>
  <c r="B2933" i="12"/>
  <c r="C2933" i="12" s="1"/>
  <c r="B2943" i="12"/>
  <c r="C2943" i="12" s="1"/>
  <c r="B2964" i="12"/>
  <c r="B2980" i="12"/>
  <c r="B3005" i="12"/>
  <c r="C3005" i="12" s="1"/>
  <c r="B3049" i="12"/>
  <c r="C3049" i="12" s="1"/>
  <c r="B3075" i="12"/>
  <c r="C3075" i="12" s="1"/>
  <c r="B3101" i="12"/>
  <c r="C3101" i="12" s="1"/>
  <c r="B3145" i="12"/>
  <c r="C3145" i="12" s="1"/>
  <c r="B3170" i="12"/>
  <c r="C3170" i="12" s="1"/>
  <c r="B3203" i="12"/>
  <c r="C3203" i="12" s="1"/>
  <c r="B3225" i="12"/>
  <c r="C3225" i="12" s="1"/>
  <c r="B3230" i="12"/>
  <c r="B3240" i="12"/>
  <c r="C3240" i="12" s="1"/>
  <c r="B3265" i="12"/>
  <c r="C3265" i="12" s="1"/>
  <c r="B3304" i="12"/>
  <c r="B3335" i="12"/>
  <c r="C3335" i="12" s="1"/>
  <c r="B3362" i="12"/>
  <c r="C3362" i="12" s="1"/>
  <c r="B3405" i="12"/>
  <c r="C3405" i="12" s="1"/>
  <c r="B3411" i="12"/>
  <c r="C3411" i="12" s="1"/>
  <c r="B3412" i="12"/>
  <c r="B3430" i="12"/>
  <c r="C3430" i="12" s="1"/>
  <c r="B3455" i="12"/>
  <c r="C3455" i="12" s="1"/>
  <c r="B3463" i="12"/>
  <c r="C3463" i="12" s="1"/>
  <c r="B3486" i="12"/>
  <c r="B3491" i="12"/>
  <c r="C3491" i="12" s="1"/>
  <c r="B3505" i="12"/>
  <c r="C3505" i="12" s="1"/>
  <c r="B3525" i="12"/>
  <c r="C3525" i="12" s="1"/>
  <c r="B3554" i="12"/>
  <c r="B3595" i="12"/>
  <c r="C3595" i="12" s="1"/>
  <c r="B3623" i="12"/>
  <c r="C3623" i="12" s="1"/>
  <c r="B3665" i="12"/>
  <c r="C3665" i="12" s="1"/>
  <c r="B3695" i="12"/>
  <c r="C3695" i="12" s="1"/>
  <c r="B3715" i="12"/>
  <c r="C3715" i="12" s="1"/>
  <c r="B3728" i="12"/>
  <c r="B3747" i="12"/>
  <c r="C3747" i="12" s="1"/>
  <c r="B3752" i="12"/>
  <c r="B3765" i="12"/>
  <c r="C3765" i="12" s="1"/>
  <c r="B3785" i="12"/>
  <c r="C3785" i="12" s="1"/>
  <c r="B3829" i="12"/>
  <c r="C3829" i="12" s="1"/>
  <c r="B3855" i="12"/>
  <c r="C3855" i="12" s="1"/>
  <c r="B3884" i="12"/>
  <c r="C3884" i="12" s="1"/>
  <c r="B3925" i="12"/>
  <c r="C3925" i="12" s="1"/>
  <c r="B3955" i="12"/>
  <c r="C3955" i="12" s="1"/>
  <c r="B3976" i="12"/>
  <c r="B3988" i="12"/>
  <c r="C3988" i="12" s="1"/>
  <c r="B4008" i="12"/>
  <c r="B4013" i="12"/>
  <c r="C4013" i="12" s="1"/>
  <c r="B4025" i="12"/>
  <c r="C4025" i="12" s="1"/>
  <c r="B4045" i="12"/>
  <c r="C4045" i="12" s="1"/>
  <c r="B4084" i="12"/>
  <c r="B4120" i="12"/>
  <c r="B4129" i="12"/>
  <c r="C4129" i="12" s="1"/>
  <c r="B4145" i="12"/>
  <c r="C4145" i="12" s="1"/>
  <c r="B4190" i="12"/>
  <c r="B4215" i="12"/>
  <c r="C4215" i="12" s="1"/>
  <c r="B4238" i="12"/>
  <c r="B4248" i="12"/>
  <c r="C4248" i="12" s="1"/>
  <c r="B4269" i="12"/>
  <c r="C4269" i="12" s="1"/>
  <c r="B4285" i="12"/>
  <c r="C4285" i="12" s="1"/>
  <c r="B4310" i="12"/>
  <c r="B4334" i="12"/>
  <c r="C4334" i="12" s="1"/>
  <c r="B4380" i="12"/>
  <c r="B4405" i="12"/>
  <c r="C4405" i="12" s="1"/>
  <c r="B4450" i="12"/>
  <c r="B4475" i="12"/>
  <c r="C4475" i="12" s="1"/>
  <c r="B4499" i="12"/>
  <c r="C4499" i="12" s="1"/>
  <c r="B4508" i="12"/>
  <c r="B4530" i="12"/>
  <c r="B4535" i="12"/>
  <c r="C4535" i="12" s="1"/>
  <c r="B4545" i="12"/>
  <c r="C4545" i="12" s="1"/>
  <c r="B4570" i="12"/>
  <c r="C4570" i="12" s="1"/>
  <c r="B4609" i="12"/>
  <c r="C4609" i="12" s="1"/>
  <c r="B4640" i="12"/>
  <c r="C4640" i="12" s="1"/>
  <c r="B4666" i="12"/>
  <c r="B4710" i="12"/>
  <c r="C4710" i="12" s="1"/>
  <c r="B4735" i="12"/>
  <c r="C4735" i="12" s="1"/>
  <c r="B4768" i="12"/>
  <c r="C4768" i="12" s="1"/>
  <c r="B4790" i="12"/>
  <c r="B4795" i="12"/>
  <c r="C4795" i="12" s="1"/>
  <c r="B4805" i="12"/>
  <c r="C4805" i="12" s="1"/>
  <c r="B4830" i="12"/>
  <c r="C4830" i="12" s="1"/>
  <c r="B4900" i="12"/>
  <c r="B4927" i="12"/>
  <c r="C4927" i="12" s="1"/>
  <c r="B4970" i="12"/>
  <c r="B4995" i="12"/>
  <c r="C4995" i="12" s="1"/>
  <c r="B5020" i="12"/>
  <c r="B5028" i="12"/>
  <c r="B5051" i="12"/>
  <c r="C5051" i="12" s="1"/>
  <c r="B5056" i="12"/>
  <c r="C5056" i="12" s="1"/>
  <c r="B5070" i="12"/>
  <c r="B5090" i="12"/>
  <c r="C5090" i="12" s="1"/>
  <c r="B5114" i="12"/>
  <c r="B5160" i="12"/>
  <c r="C5160" i="12" s="1"/>
  <c r="B5189" i="12"/>
  <c r="C5189" i="12" s="1"/>
  <c r="B5230" i="12"/>
  <c r="C5230" i="12" s="1"/>
  <c r="B5260" i="12"/>
  <c r="B5281" i="12"/>
  <c r="C5281" i="12" s="1"/>
  <c r="B5293" i="12"/>
  <c r="C5293" i="12" s="1"/>
  <c r="B5313" i="12"/>
  <c r="C5313" i="12" s="1"/>
  <c r="B5318" i="12"/>
  <c r="B5330" i="12"/>
  <c r="C5330" i="12" s="1"/>
  <c r="B5350" i="12"/>
  <c r="B5389" i="12"/>
  <c r="C5389" i="12" s="1"/>
  <c r="B5420" i="12"/>
  <c r="B5449" i="12"/>
  <c r="C5449" i="12" s="1"/>
  <c r="B5495" i="12"/>
  <c r="C5495" i="12" s="1"/>
  <c r="B5520" i="12"/>
  <c r="B5542" i="12"/>
  <c r="B5553" i="12"/>
  <c r="C5553" i="12" s="1"/>
  <c r="B5574" i="12"/>
  <c r="B5579" i="12"/>
  <c r="C5579" i="12" s="1"/>
  <c r="B5590" i="12"/>
  <c r="B5610" i="12"/>
  <c r="C5610" i="12" s="1"/>
  <c r="B5685" i="12"/>
  <c r="C5685" i="12" s="1"/>
  <c r="G276" i="1" s="1"/>
  <c r="B5710" i="12"/>
  <c r="C5710" i="12" s="1"/>
  <c r="B5755" i="12"/>
  <c r="C5755" i="12" s="1"/>
  <c r="B5780" i="12"/>
  <c r="C5780" i="12" s="1"/>
  <c r="B5803" i="12"/>
  <c r="C5803" i="12" s="1"/>
  <c r="B5813" i="12"/>
  <c r="C5813" i="12" s="1"/>
  <c r="B5834" i="12"/>
  <c r="B5850" i="12"/>
  <c r="C5850" i="12" s="1"/>
  <c r="B5875" i="12"/>
  <c r="C5875" i="12" s="1"/>
  <c r="B5919" i="12"/>
  <c r="C5919" i="12" s="1"/>
  <c r="B5945" i="12"/>
  <c r="C5945" i="12" s="1"/>
  <c r="B5970" i="12"/>
  <c r="C5970" i="12" s="1"/>
  <c r="B6015" i="12"/>
  <c r="C6015" i="12" s="1"/>
  <c r="B6040" i="12"/>
  <c r="B6064" i="12"/>
  <c r="B6073" i="12"/>
  <c r="C6073" i="12" s="1"/>
  <c r="B6095" i="12"/>
  <c r="C6095" i="12" s="1"/>
  <c r="B6100" i="12"/>
  <c r="B6110" i="12"/>
  <c r="B6135" i="12"/>
  <c r="C6135" i="12" s="1"/>
  <c r="B6205" i="12"/>
  <c r="C6205" i="12" s="1"/>
  <c r="B6232" i="12"/>
  <c r="B6275" i="12"/>
  <c r="C6275" i="12" s="1"/>
  <c r="B6300" i="12"/>
  <c r="C6300" i="12" s="1"/>
  <c r="B6316" i="12"/>
  <c r="B6325" i="12"/>
  <c r="C6325" i="12" s="1"/>
  <c r="B6333" i="12"/>
  <c r="C6333" i="12" s="1"/>
  <c r="B6356" i="12"/>
  <c r="C6356" i="12" s="1"/>
  <c r="B6361" i="12"/>
  <c r="C6361" i="12" s="1"/>
  <c r="B6375" i="12"/>
  <c r="C6375" i="12" s="1"/>
  <c r="B6395" i="12"/>
  <c r="C6395" i="12" s="1"/>
  <c r="B6424" i="12"/>
  <c r="C6424" i="12" s="1"/>
  <c r="G310" i="1" s="1"/>
  <c r="B6465" i="12"/>
  <c r="C6465" i="12" s="1"/>
  <c r="B6493" i="12"/>
  <c r="C6493" i="12" s="1"/>
  <c r="B6535" i="12"/>
  <c r="C6535" i="12" s="1"/>
  <c r="B6565" i="12"/>
  <c r="C6565" i="12" s="1"/>
  <c r="B6585" i="12"/>
  <c r="C6585" i="12" s="1"/>
  <c r="B6598" i="12"/>
  <c r="C6598" i="12" s="1"/>
  <c r="B6617" i="12"/>
  <c r="C6617" i="12" s="1"/>
  <c r="B6622" i="12"/>
  <c r="C6622" i="12" s="1"/>
  <c r="B6635" i="12"/>
  <c r="C6635" i="12" s="1"/>
  <c r="B6655" i="12"/>
  <c r="C6655" i="12" s="1"/>
  <c r="B6699" i="12"/>
  <c r="C6699" i="12" s="1"/>
  <c r="B6725" i="12"/>
  <c r="C6725" i="12" s="1"/>
  <c r="B6754" i="12"/>
  <c r="B6795" i="12"/>
  <c r="C6795" i="12" s="1"/>
  <c r="B6825" i="12"/>
  <c r="C6825" i="12" s="1"/>
  <c r="B6846" i="12"/>
  <c r="C6846" i="12" s="1"/>
  <c r="B6858" i="12"/>
  <c r="B6878" i="12"/>
  <c r="C6878" i="12" s="1"/>
  <c r="B6883" i="12"/>
  <c r="C6883" i="12" s="1"/>
  <c r="B6895" i="12"/>
  <c r="C6895" i="12" s="1"/>
  <c r="B6915" i="12"/>
  <c r="C6915" i="12" s="1"/>
  <c r="B6985" i="12"/>
  <c r="C6985" i="12" s="1"/>
  <c r="B7014" i="12"/>
  <c r="B7060" i="12"/>
  <c r="C7060" i="12" s="1"/>
  <c r="B7085" i="12"/>
  <c r="C7085" i="12" s="1"/>
  <c r="B7107" i="12"/>
  <c r="C7107" i="12" s="1"/>
  <c r="B7118" i="12"/>
  <c r="B7139" i="12"/>
  <c r="C7139" i="12" s="1"/>
  <c r="B7144" i="12"/>
  <c r="B7155" i="12"/>
  <c r="C7155" i="12" s="1"/>
  <c r="B7175" i="12"/>
  <c r="C7175" i="12" s="1"/>
  <c r="B7204" i="12"/>
  <c r="C7204" i="12" s="1"/>
  <c r="B7250" i="12"/>
  <c r="B7275" i="12"/>
  <c r="C7275" i="12" s="1"/>
  <c r="B7320" i="12"/>
  <c r="B7345" i="12"/>
  <c r="C7345" i="12" s="1"/>
  <c r="B7369" i="12"/>
  <c r="C7369" i="12" s="1"/>
  <c r="B7378" i="12"/>
  <c r="C7378" i="12" s="1"/>
  <c r="B7400" i="12"/>
  <c r="B7405" i="12"/>
  <c r="C7405" i="12" s="1"/>
  <c r="B7415" i="12"/>
  <c r="C7415" i="12" s="1"/>
  <c r="B7440" i="12"/>
  <c r="B7479" i="12"/>
  <c r="C7479" i="12" s="1"/>
  <c r="B7510" i="12"/>
  <c r="C7510" i="12" s="1"/>
  <c r="B7536" i="12"/>
  <c r="B7580" i="12"/>
  <c r="B7605" i="12"/>
  <c r="C7605" i="12" s="1"/>
  <c r="B7638" i="12"/>
  <c r="C7638" i="12" s="1"/>
  <c r="B7660" i="12"/>
  <c r="B7665" i="12"/>
  <c r="C7665" i="12" s="1"/>
  <c r="B7675" i="12"/>
  <c r="C7675" i="12" s="1"/>
  <c r="B7700" i="12"/>
  <c r="C7700" i="12" s="1"/>
  <c r="B7729" i="12"/>
  <c r="C7729" i="12" s="1"/>
  <c r="G370" i="1" s="1"/>
  <c r="B7770" i="12"/>
  <c r="C7770" i="12" s="1"/>
  <c r="B7797" i="12"/>
  <c r="C7797" i="12" s="1"/>
  <c r="B7840" i="12"/>
  <c r="C7840" i="12" s="1"/>
  <c r="B7865" i="12"/>
  <c r="C7865" i="12" s="1"/>
  <c r="B7890" i="12"/>
  <c r="C7890" i="12" s="1"/>
  <c r="B7898" i="12"/>
  <c r="B7907" i="12"/>
  <c r="C7907" i="12" s="1"/>
  <c r="B7921" i="12"/>
  <c r="C7921" i="12" s="1"/>
  <c r="B7926" i="12"/>
  <c r="C7926" i="12" s="1"/>
  <c r="B7940" i="12"/>
  <c r="B7960" i="12"/>
  <c r="C7960" i="12" s="1"/>
  <c r="B8004" i="12"/>
  <c r="B8030" i="12"/>
  <c r="C8030" i="12" s="1"/>
  <c r="B8058" i="12"/>
  <c r="E9" i="1"/>
  <c r="D9" i="1"/>
  <c r="C9" i="1"/>
  <c r="B9" i="1"/>
  <c r="V386" i="1" l="1"/>
  <c r="W386" i="1"/>
  <c r="X386" i="1"/>
  <c r="AS386" i="1"/>
  <c r="AS18" i="1"/>
  <c r="AS22" i="1"/>
  <c r="W26" i="1"/>
  <c r="AS30" i="1"/>
  <c r="AS34" i="1"/>
  <c r="V38" i="1"/>
  <c r="W42" i="1"/>
  <c r="AS46" i="1"/>
  <c r="AS50" i="1"/>
  <c r="AS54" i="1"/>
  <c r="W58" i="1"/>
  <c r="AS62" i="1"/>
  <c r="V66" i="1"/>
  <c r="AS70" i="1"/>
  <c r="W74" i="1"/>
  <c r="AS78" i="1"/>
  <c r="AS82" i="1"/>
  <c r="AS86" i="1"/>
  <c r="W90" i="1"/>
  <c r="AS94" i="1"/>
  <c r="AS98" i="1"/>
  <c r="V102" i="1"/>
  <c r="W106" i="1"/>
  <c r="AS110" i="1"/>
  <c r="AS114" i="1"/>
  <c r="AS118" i="1"/>
  <c r="X122" i="1"/>
  <c r="AS126" i="1"/>
  <c r="V130" i="1"/>
  <c r="AS134" i="1"/>
  <c r="AS138" i="1"/>
  <c r="AS142" i="1"/>
  <c r="AS146" i="1"/>
  <c r="AS150" i="1"/>
  <c r="AS154" i="1"/>
  <c r="W158" i="1"/>
  <c r="AS162" i="1"/>
  <c r="Y166" i="1"/>
  <c r="X170" i="1"/>
  <c r="W174" i="1"/>
  <c r="Y178" i="1"/>
  <c r="AS182" i="1"/>
  <c r="X186" i="1"/>
  <c r="AS190" i="1"/>
  <c r="V194" i="1"/>
  <c r="AS198" i="1"/>
  <c r="AS202" i="1"/>
  <c r="AS206" i="1"/>
  <c r="AS210" i="1"/>
  <c r="AS214" i="1"/>
  <c r="AS218" i="1"/>
  <c r="W222" i="1"/>
  <c r="AS226" i="1"/>
  <c r="Y230" i="1"/>
  <c r="X234" i="1"/>
  <c r="W238" i="1"/>
  <c r="Y242" i="1"/>
  <c r="AS246" i="1"/>
  <c r="X250" i="1"/>
  <c r="AS254" i="1"/>
  <c r="V258" i="1"/>
  <c r="X262" i="1"/>
  <c r="AS266" i="1"/>
  <c r="AS270" i="1"/>
  <c r="V274" i="1"/>
  <c r="V278" i="1"/>
  <c r="AS282" i="1"/>
  <c r="AS286" i="1"/>
  <c r="V290" i="1"/>
  <c r="V294" i="1"/>
  <c r="AS298" i="1"/>
  <c r="AS302" i="1"/>
  <c r="V306" i="1"/>
  <c r="AS310" i="1"/>
  <c r="X314" i="1"/>
  <c r="AS318" i="1"/>
  <c r="AS322" i="1"/>
  <c r="AS326" i="1"/>
  <c r="AS330" i="1"/>
  <c r="AS334" i="1"/>
  <c r="V338" i="1"/>
  <c r="V342" i="1"/>
  <c r="X346" i="1"/>
  <c r="AS350" i="1"/>
  <c r="AS354" i="1"/>
  <c r="AS358" i="1"/>
  <c r="AS362" i="1"/>
  <c r="AS366" i="1"/>
  <c r="V370" i="1"/>
  <c r="V374" i="1"/>
  <c r="X378" i="1"/>
  <c r="AS382" i="1"/>
  <c r="AS15" i="1"/>
  <c r="AS19" i="1"/>
  <c r="AS31" i="1"/>
  <c r="AS35" i="1"/>
  <c r="AS43" i="1"/>
  <c r="AS47" i="1"/>
  <c r="AS55" i="1"/>
  <c r="AS59" i="1"/>
  <c r="AS63" i="1"/>
  <c r="AS71" i="1"/>
  <c r="AS79" i="1"/>
  <c r="AS83" i="1"/>
  <c r="AS95" i="1"/>
  <c r="AS99" i="1"/>
  <c r="AS107" i="1"/>
  <c r="AS111" i="1"/>
  <c r="AS123" i="1"/>
  <c r="AS127" i="1"/>
  <c r="AS143" i="1"/>
  <c r="AS159" i="1"/>
  <c r="AS171" i="1"/>
  <c r="AS175" i="1"/>
  <c r="AS187" i="1"/>
  <c r="AS191" i="1"/>
  <c r="AS207" i="1"/>
  <c r="AS223" i="1"/>
  <c r="AS235" i="1"/>
  <c r="AS239" i="1"/>
  <c r="AS251" i="1"/>
  <c r="AS255" i="1"/>
  <c r="AS271" i="1"/>
  <c r="AS279" i="1"/>
  <c r="AS287" i="1"/>
  <c r="AS291" i="1"/>
  <c r="AS303" i="1"/>
  <c r="AS307" i="1"/>
  <c r="AS315" i="1"/>
  <c r="AS319" i="1"/>
  <c r="AS327" i="1"/>
  <c r="AS339" i="1"/>
  <c r="AS343" i="1"/>
  <c r="AS347" i="1"/>
  <c r="AS375" i="1"/>
  <c r="AS379" i="1"/>
  <c r="AS383" i="1"/>
  <c r="AS124" i="1"/>
  <c r="AS128" i="1"/>
  <c r="AS140" i="1"/>
  <c r="AS144" i="1"/>
  <c r="AS156" i="1"/>
  <c r="AS160" i="1"/>
  <c r="AS172" i="1"/>
  <c r="AS176" i="1"/>
  <c r="AS188" i="1"/>
  <c r="AS192" i="1"/>
  <c r="AS204" i="1"/>
  <c r="AS208" i="1"/>
  <c r="AS220" i="1"/>
  <c r="AS224" i="1"/>
  <c r="AS236" i="1"/>
  <c r="AS240" i="1"/>
  <c r="AS252" i="1"/>
  <c r="AS256" i="1"/>
  <c r="AS264" i="1"/>
  <c r="AS268" i="1"/>
  <c r="AS272" i="1"/>
  <c r="AS276" i="1"/>
  <c r="AS280" i="1"/>
  <c r="AS284" i="1"/>
  <c r="AS288" i="1"/>
  <c r="AS292" i="1"/>
  <c r="AS296" i="1"/>
  <c r="AS300" i="1"/>
  <c r="AS304" i="1"/>
  <c r="AS308" i="1"/>
  <c r="AS316" i="1"/>
  <c r="AS320" i="1"/>
  <c r="AS328" i="1"/>
  <c r="AS332" i="1"/>
  <c r="AS336" i="1"/>
  <c r="AS340" i="1"/>
  <c r="AS344" i="1"/>
  <c r="AS348" i="1"/>
  <c r="AS352" i="1"/>
  <c r="AS356" i="1"/>
  <c r="AS360" i="1"/>
  <c r="AS364" i="1"/>
  <c r="AS368" i="1"/>
  <c r="AS372" i="1"/>
  <c r="AS376" i="1"/>
  <c r="AS380" i="1"/>
  <c r="AS384" i="1"/>
  <c r="AS17" i="1"/>
  <c r="AS21" i="1"/>
  <c r="AS25" i="1"/>
  <c r="AS29" i="1"/>
  <c r="AS33" i="1"/>
  <c r="AS37" i="1"/>
  <c r="AS41" i="1"/>
  <c r="AS45" i="1"/>
  <c r="AS49" i="1"/>
  <c r="AS53" i="1"/>
  <c r="AS57" i="1"/>
  <c r="AS61" i="1"/>
  <c r="AS65" i="1"/>
  <c r="AS69" i="1"/>
  <c r="AS73" i="1"/>
  <c r="AS77" i="1"/>
  <c r="AS81" i="1"/>
  <c r="AS85" i="1"/>
  <c r="AS89" i="1"/>
  <c r="AS93" i="1"/>
  <c r="AS97" i="1"/>
  <c r="AS101" i="1"/>
  <c r="AS105" i="1"/>
  <c r="AS109" i="1"/>
  <c r="AS113" i="1"/>
  <c r="AS117" i="1"/>
  <c r="AS121" i="1"/>
  <c r="AS125" i="1"/>
  <c r="AS129" i="1"/>
  <c r="AS133" i="1"/>
  <c r="AS137" i="1"/>
  <c r="AS141" i="1"/>
  <c r="AS145" i="1"/>
  <c r="AS149" i="1"/>
  <c r="AS153" i="1"/>
  <c r="AS157" i="1"/>
  <c r="AS161" i="1"/>
  <c r="AS165" i="1"/>
  <c r="AS169" i="1"/>
  <c r="AS173" i="1"/>
  <c r="AS177" i="1"/>
  <c r="AS181" i="1"/>
  <c r="AS185" i="1"/>
  <c r="AS189" i="1"/>
  <c r="AS193" i="1"/>
  <c r="AS197" i="1"/>
  <c r="AS201" i="1"/>
  <c r="AS205" i="1"/>
  <c r="AS209" i="1"/>
  <c r="AS213" i="1"/>
  <c r="AS217" i="1"/>
  <c r="AS221" i="1"/>
  <c r="AS225" i="1"/>
  <c r="AS229" i="1"/>
  <c r="AS233" i="1"/>
  <c r="AS237" i="1"/>
  <c r="AS241" i="1"/>
  <c r="AS245" i="1"/>
  <c r="AS249" i="1"/>
  <c r="AS253" i="1"/>
  <c r="AS257" i="1"/>
  <c r="AS261" i="1"/>
  <c r="AS265" i="1"/>
  <c r="AS269" i="1"/>
  <c r="AS273" i="1"/>
  <c r="AS285" i="1"/>
  <c r="AS289" i="1"/>
  <c r="AS297" i="1"/>
  <c r="AS301" i="1"/>
  <c r="AS305" i="1"/>
  <c r="AS309" i="1"/>
  <c r="AS317" i="1"/>
  <c r="AS321" i="1"/>
  <c r="AS329" i="1"/>
  <c r="AS337" i="1"/>
  <c r="AS345" i="1"/>
  <c r="AS349" i="1"/>
  <c r="AS353" i="1"/>
  <c r="AS361" i="1"/>
  <c r="AS369" i="1"/>
  <c r="AS377" i="1"/>
  <c r="AS381" i="1"/>
  <c r="AS385" i="1"/>
  <c r="AS106" i="1"/>
  <c r="AS170" i="1"/>
  <c r="AS234" i="1"/>
  <c r="AS42" i="1"/>
  <c r="AS58" i="1"/>
  <c r="AS122" i="1"/>
  <c r="AS186" i="1"/>
  <c r="AS250" i="1"/>
  <c r="AS314" i="1"/>
  <c r="AS378" i="1"/>
  <c r="AS74" i="1"/>
  <c r="AS26" i="1"/>
  <c r="AS90" i="1"/>
  <c r="AS346" i="1"/>
  <c r="Y16" i="1"/>
  <c r="AS16" i="1"/>
  <c r="Y28" i="1"/>
  <c r="AS28" i="1"/>
  <c r="Y40" i="1"/>
  <c r="AS40" i="1"/>
  <c r="Y48" i="1"/>
  <c r="AS48" i="1"/>
  <c r="Y60" i="1"/>
  <c r="AS60" i="1"/>
  <c r="Y72" i="1"/>
  <c r="AS72" i="1"/>
  <c r="Y80" i="1"/>
  <c r="AS80" i="1"/>
  <c r="Y92" i="1"/>
  <c r="AS92" i="1"/>
  <c r="Y104" i="1"/>
  <c r="AS104" i="1"/>
  <c r="Y112" i="1"/>
  <c r="AS112" i="1"/>
  <c r="W152" i="1"/>
  <c r="AS152" i="1"/>
  <c r="W164" i="1"/>
  <c r="AS164" i="1"/>
  <c r="W168" i="1"/>
  <c r="AS168" i="1"/>
  <c r="W180" i="1"/>
  <c r="AS180" i="1"/>
  <c r="W200" i="1"/>
  <c r="AS200" i="1"/>
  <c r="W212" i="1"/>
  <c r="AS212" i="1"/>
  <c r="W232" i="1"/>
  <c r="AS232" i="1"/>
  <c r="W244" i="1"/>
  <c r="AS244" i="1"/>
  <c r="Y324" i="1"/>
  <c r="AS324" i="1"/>
  <c r="Y277" i="1"/>
  <c r="AS277" i="1"/>
  <c r="W281" i="1"/>
  <c r="AS281" i="1"/>
  <c r="Y293" i="1"/>
  <c r="AS293" i="1"/>
  <c r="W313" i="1"/>
  <c r="AS313" i="1"/>
  <c r="Y325" i="1"/>
  <c r="AS325" i="1"/>
  <c r="Y333" i="1"/>
  <c r="AS333" i="1"/>
  <c r="Y341" i="1"/>
  <c r="AS341" i="1"/>
  <c r="Y357" i="1"/>
  <c r="AS357" i="1"/>
  <c r="Y365" i="1"/>
  <c r="AS365" i="1"/>
  <c r="Y373" i="1"/>
  <c r="AS373" i="1"/>
  <c r="AS158" i="1"/>
  <c r="AS174" i="1"/>
  <c r="AS222" i="1"/>
  <c r="AS238" i="1"/>
  <c r="Y24" i="1"/>
  <c r="AS24" i="1"/>
  <c r="Y36" i="1"/>
  <c r="AS36" i="1"/>
  <c r="Y52" i="1"/>
  <c r="AS52" i="1"/>
  <c r="Y64" i="1"/>
  <c r="AS64" i="1"/>
  <c r="Y76" i="1"/>
  <c r="AS76" i="1"/>
  <c r="Y84" i="1"/>
  <c r="AS84" i="1"/>
  <c r="Y96" i="1"/>
  <c r="AS96" i="1"/>
  <c r="Y108" i="1"/>
  <c r="AS108" i="1"/>
  <c r="W120" i="1"/>
  <c r="AS120" i="1"/>
  <c r="W132" i="1"/>
  <c r="AS132" i="1"/>
  <c r="W136" i="1"/>
  <c r="AS136" i="1"/>
  <c r="W148" i="1"/>
  <c r="AS148" i="1"/>
  <c r="W184" i="1"/>
  <c r="AS184" i="1"/>
  <c r="W196" i="1"/>
  <c r="AS196" i="1"/>
  <c r="W216" i="1"/>
  <c r="AS216" i="1"/>
  <c r="W228" i="1"/>
  <c r="AS228" i="1"/>
  <c r="W248" i="1"/>
  <c r="AS248" i="1"/>
  <c r="W260" i="1"/>
  <c r="AS260" i="1"/>
  <c r="AS66" i="1"/>
  <c r="AS130" i="1"/>
  <c r="AS178" i="1"/>
  <c r="AS194" i="1"/>
  <c r="AS242" i="1"/>
  <c r="AS258" i="1"/>
  <c r="AS274" i="1"/>
  <c r="AS290" i="1"/>
  <c r="AS306" i="1"/>
  <c r="AS338" i="1"/>
  <c r="AS370" i="1"/>
  <c r="Y20" i="1"/>
  <c r="AS20" i="1"/>
  <c r="Y32" i="1"/>
  <c r="AS32" i="1"/>
  <c r="Y44" i="1"/>
  <c r="AS44" i="1"/>
  <c r="Y56" i="1"/>
  <c r="AS56" i="1"/>
  <c r="Y68" i="1"/>
  <c r="AS68" i="1"/>
  <c r="Y88" i="1"/>
  <c r="AS88" i="1"/>
  <c r="Y100" i="1"/>
  <c r="AS100" i="1"/>
  <c r="Y116" i="1"/>
  <c r="AS116" i="1"/>
  <c r="Y312" i="1"/>
  <c r="AS312" i="1"/>
  <c r="V23" i="1"/>
  <c r="AS23" i="1"/>
  <c r="V27" i="1"/>
  <c r="AS27" i="1"/>
  <c r="V39" i="1"/>
  <c r="AS39" i="1"/>
  <c r="V51" i="1"/>
  <c r="AS51" i="1"/>
  <c r="V67" i="1"/>
  <c r="AS67" i="1"/>
  <c r="V75" i="1"/>
  <c r="AS75" i="1"/>
  <c r="V87" i="1"/>
  <c r="AS87" i="1"/>
  <c r="V91" i="1"/>
  <c r="AS91" i="1"/>
  <c r="V103" i="1"/>
  <c r="AS103" i="1"/>
  <c r="V115" i="1"/>
  <c r="AS115" i="1"/>
  <c r="V119" i="1"/>
  <c r="AS119" i="1"/>
  <c r="V131" i="1"/>
  <c r="AS131" i="1"/>
  <c r="W135" i="1"/>
  <c r="AS135" i="1"/>
  <c r="V139" i="1"/>
  <c r="AS139" i="1"/>
  <c r="Y147" i="1"/>
  <c r="AS147" i="1"/>
  <c r="W151" i="1"/>
  <c r="AS151" i="1"/>
  <c r="V155" i="1"/>
  <c r="AS155" i="1"/>
  <c r="Y163" i="1"/>
  <c r="AS163" i="1"/>
  <c r="W167" i="1"/>
  <c r="AS167" i="1"/>
  <c r="Y179" i="1"/>
  <c r="AS179" i="1"/>
  <c r="V183" i="1"/>
  <c r="AS183" i="1"/>
  <c r="V195" i="1"/>
  <c r="AS195" i="1"/>
  <c r="W199" i="1"/>
  <c r="AS199" i="1"/>
  <c r="V203" i="1"/>
  <c r="AS203" i="1"/>
  <c r="Y211" i="1"/>
  <c r="AS211" i="1"/>
  <c r="W215" i="1"/>
  <c r="AS215" i="1"/>
  <c r="V219" i="1"/>
  <c r="AS219" i="1"/>
  <c r="Y227" i="1"/>
  <c r="AS227" i="1"/>
  <c r="W231" i="1"/>
  <c r="AS231" i="1"/>
  <c r="Y243" i="1"/>
  <c r="AS243" i="1"/>
  <c r="V247" i="1"/>
  <c r="AS247" i="1"/>
  <c r="V259" i="1"/>
  <c r="AS259" i="1"/>
  <c r="W263" i="1"/>
  <c r="AS263" i="1"/>
  <c r="V267" i="1"/>
  <c r="AS267" i="1"/>
  <c r="Y275" i="1"/>
  <c r="AS275" i="1"/>
  <c r="V283" i="1"/>
  <c r="AS283" i="1"/>
  <c r="V295" i="1"/>
  <c r="AS295" i="1"/>
  <c r="V299" i="1"/>
  <c r="AS299" i="1"/>
  <c r="V311" i="1"/>
  <c r="AS311" i="1"/>
  <c r="V323" i="1"/>
  <c r="AS323" i="1"/>
  <c r="V331" i="1"/>
  <c r="AS331" i="1"/>
  <c r="W335" i="1"/>
  <c r="AS335" i="1"/>
  <c r="X351" i="1"/>
  <c r="AS351" i="1"/>
  <c r="V355" i="1"/>
  <c r="AS355" i="1"/>
  <c r="V359" i="1"/>
  <c r="AS359" i="1"/>
  <c r="V363" i="1"/>
  <c r="AS363" i="1"/>
  <c r="W367" i="1"/>
  <c r="AS367" i="1"/>
  <c r="V371" i="1"/>
  <c r="AS371" i="1"/>
  <c r="AS38" i="1"/>
  <c r="AS102" i="1"/>
  <c r="AS166" i="1"/>
  <c r="AS230" i="1"/>
  <c r="AS262" i="1"/>
  <c r="AS278" i="1"/>
  <c r="AS294" i="1"/>
  <c r="AS342" i="1"/>
  <c r="AS374" i="1"/>
  <c r="X17" i="1"/>
  <c r="W17" i="1"/>
  <c r="Y17" i="1"/>
  <c r="X21" i="1"/>
  <c r="Y21" i="1"/>
  <c r="W21" i="1"/>
  <c r="X25" i="1"/>
  <c r="W25" i="1"/>
  <c r="Y25" i="1"/>
  <c r="X29" i="1"/>
  <c r="W29" i="1"/>
  <c r="Y29" i="1"/>
  <c r="X33" i="1"/>
  <c r="W33" i="1"/>
  <c r="Y33" i="1"/>
  <c r="X37" i="1"/>
  <c r="W37" i="1"/>
  <c r="Y37" i="1"/>
  <c r="X41" i="1"/>
  <c r="W41" i="1"/>
  <c r="Y41" i="1"/>
  <c r="X45" i="1"/>
  <c r="W45" i="1"/>
  <c r="Y45" i="1"/>
  <c r="X49" i="1"/>
  <c r="Y49" i="1"/>
  <c r="W49" i="1"/>
  <c r="X53" i="1"/>
  <c r="W53" i="1"/>
  <c r="Y53" i="1"/>
  <c r="X57" i="1"/>
  <c r="W57" i="1"/>
  <c r="Y57" i="1"/>
  <c r="X61" i="1"/>
  <c r="Y61" i="1"/>
  <c r="W61" i="1"/>
  <c r="X65" i="1"/>
  <c r="W65" i="1"/>
  <c r="Y65" i="1"/>
  <c r="X69" i="1"/>
  <c r="W69" i="1"/>
  <c r="Y69" i="1"/>
  <c r="X73" i="1"/>
  <c r="Y73" i="1"/>
  <c r="W73" i="1"/>
  <c r="X77" i="1"/>
  <c r="W77" i="1"/>
  <c r="Y77" i="1"/>
  <c r="X81" i="1"/>
  <c r="W81" i="1"/>
  <c r="Y81" i="1"/>
  <c r="X85" i="1"/>
  <c r="Y85" i="1"/>
  <c r="W85" i="1"/>
  <c r="X89" i="1"/>
  <c r="W89" i="1"/>
  <c r="Y89" i="1"/>
  <c r="X93" i="1"/>
  <c r="W93" i="1"/>
  <c r="Y93" i="1"/>
  <c r="X97" i="1"/>
  <c r="W97" i="1"/>
  <c r="Y97" i="1"/>
  <c r="X101" i="1"/>
  <c r="W101" i="1"/>
  <c r="Y101" i="1"/>
  <c r="X105" i="1"/>
  <c r="W105" i="1"/>
  <c r="Y105" i="1"/>
  <c r="X109" i="1"/>
  <c r="W109" i="1"/>
  <c r="Y109" i="1"/>
  <c r="X113" i="1"/>
  <c r="Y113" i="1"/>
  <c r="W113" i="1"/>
  <c r="X117" i="1"/>
  <c r="W117" i="1"/>
  <c r="Y117" i="1"/>
  <c r="Y121" i="1"/>
  <c r="W121" i="1"/>
  <c r="X121" i="1"/>
  <c r="V125" i="1"/>
  <c r="W125" i="1"/>
  <c r="X125" i="1"/>
  <c r="Y125" i="1"/>
  <c r="W129" i="1"/>
  <c r="X129" i="1"/>
  <c r="Y129" i="1"/>
  <c r="X133" i="1"/>
  <c r="W133" i="1"/>
  <c r="Y133" i="1"/>
  <c r="Y137" i="1"/>
  <c r="W137" i="1"/>
  <c r="X137" i="1"/>
  <c r="V141" i="1"/>
  <c r="X141" i="1"/>
  <c r="Y141" i="1"/>
  <c r="W141" i="1"/>
  <c r="W145" i="1"/>
  <c r="X145" i="1"/>
  <c r="Y145" i="1"/>
  <c r="X149" i="1"/>
  <c r="Y149" i="1"/>
  <c r="W149" i="1"/>
  <c r="Y153" i="1"/>
  <c r="X153" i="1"/>
  <c r="W153" i="1"/>
  <c r="V157" i="1"/>
  <c r="X157" i="1"/>
  <c r="Y157" i="1"/>
  <c r="W157" i="1"/>
  <c r="W161" i="1"/>
  <c r="Y161" i="1"/>
  <c r="X161" i="1"/>
  <c r="X165" i="1"/>
  <c r="Y165" i="1"/>
  <c r="W165" i="1"/>
  <c r="Y169" i="1"/>
  <c r="W169" i="1"/>
  <c r="X169" i="1"/>
  <c r="V173" i="1"/>
  <c r="X173" i="1"/>
  <c r="Y173" i="1"/>
  <c r="W173" i="1"/>
  <c r="W177" i="1"/>
  <c r="X177" i="1"/>
  <c r="Y177" i="1"/>
  <c r="X181" i="1"/>
  <c r="Y181" i="1"/>
  <c r="W181" i="1"/>
  <c r="Y185" i="1"/>
  <c r="W185" i="1"/>
  <c r="X185" i="1"/>
  <c r="V189" i="1"/>
  <c r="Y189" i="1"/>
  <c r="W189" i="1"/>
  <c r="X189" i="1"/>
  <c r="W193" i="1"/>
  <c r="X193" i="1"/>
  <c r="Y193" i="1"/>
  <c r="X197" i="1"/>
  <c r="Y197" i="1"/>
  <c r="W197" i="1"/>
  <c r="Y201" i="1"/>
  <c r="W201" i="1"/>
  <c r="X201" i="1"/>
  <c r="V205" i="1"/>
  <c r="W205" i="1"/>
  <c r="X205" i="1"/>
  <c r="Y205" i="1"/>
  <c r="W209" i="1"/>
  <c r="X209" i="1"/>
  <c r="Y209" i="1"/>
  <c r="X213" i="1"/>
  <c r="W213" i="1"/>
  <c r="Y213" i="1"/>
  <c r="Y217" i="1"/>
  <c r="W217" i="1"/>
  <c r="X217" i="1"/>
  <c r="V221" i="1"/>
  <c r="W221" i="1"/>
  <c r="X221" i="1"/>
  <c r="Y221" i="1"/>
  <c r="W225" i="1"/>
  <c r="X225" i="1"/>
  <c r="Y225" i="1"/>
  <c r="X229" i="1"/>
  <c r="W229" i="1"/>
  <c r="Y229" i="1"/>
  <c r="Y233" i="1"/>
  <c r="W233" i="1"/>
  <c r="X233" i="1"/>
  <c r="V237" i="1"/>
  <c r="W237" i="1"/>
  <c r="X237" i="1"/>
  <c r="Y237" i="1"/>
  <c r="W241" i="1"/>
  <c r="Y241" i="1"/>
  <c r="X241" i="1"/>
  <c r="X245" i="1"/>
  <c r="W245" i="1"/>
  <c r="Y245" i="1"/>
  <c r="Y249" i="1"/>
  <c r="W249" i="1"/>
  <c r="X249" i="1"/>
  <c r="V253" i="1"/>
  <c r="X253" i="1"/>
  <c r="Y253" i="1"/>
  <c r="W253" i="1"/>
  <c r="W257" i="1"/>
  <c r="Y257" i="1"/>
  <c r="X257" i="1"/>
  <c r="X261" i="1"/>
  <c r="W261" i="1"/>
  <c r="Y261" i="1"/>
  <c r="Y265" i="1"/>
  <c r="W265" i="1"/>
  <c r="X265" i="1"/>
  <c r="V269" i="1"/>
  <c r="X269" i="1"/>
  <c r="Y269" i="1"/>
  <c r="W269" i="1"/>
  <c r="W273" i="1"/>
  <c r="X273" i="1"/>
  <c r="Y273" i="1"/>
  <c r="X285" i="1"/>
  <c r="Y285" i="1"/>
  <c r="X289" i="1"/>
  <c r="W289" i="1"/>
  <c r="Y289" i="1"/>
  <c r="X301" i="1"/>
  <c r="W301" i="1"/>
  <c r="Y301" i="1"/>
  <c r="X305" i="1"/>
  <c r="W305" i="1"/>
  <c r="Y305" i="1"/>
  <c r="X317" i="1"/>
  <c r="W317" i="1"/>
  <c r="Y317" i="1"/>
  <c r="X321" i="1"/>
  <c r="W321" i="1"/>
  <c r="V151" i="1"/>
  <c r="V166" i="1"/>
  <c r="V179" i="1"/>
  <c r="V215" i="1"/>
  <c r="V230" i="1"/>
  <c r="V243" i="1"/>
  <c r="W18" i="1"/>
  <c r="Y18" i="1"/>
  <c r="X18" i="1"/>
  <c r="W22" i="1"/>
  <c r="Y22" i="1"/>
  <c r="W30" i="1"/>
  <c r="X30" i="1"/>
  <c r="W34" i="1"/>
  <c r="X34" i="1"/>
  <c r="Y34" i="1"/>
  <c r="W38" i="1"/>
  <c r="Y38" i="1"/>
  <c r="W46" i="1"/>
  <c r="X46" i="1"/>
  <c r="W50" i="1"/>
  <c r="X50" i="1"/>
  <c r="Y50" i="1"/>
  <c r="W54" i="1"/>
  <c r="Y54" i="1"/>
  <c r="W62" i="1"/>
  <c r="X62" i="1"/>
  <c r="W66" i="1"/>
  <c r="X66" i="1"/>
  <c r="Y66" i="1"/>
  <c r="W70" i="1"/>
  <c r="Y70" i="1"/>
  <c r="W78" i="1"/>
  <c r="X78" i="1"/>
  <c r="W82" i="1"/>
  <c r="Y82" i="1"/>
  <c r="X82" i="1"/>
  <c r="W86" i="1"/>
  <c r="Y86" i="1"/>
  <c r="W94" i="1"/>
  <c r="X94" i="1"/>
  <c r="W98" i="1"/>
  <c r="X98" i="1"/>
  <c r="Y98" i="1"/>
  <c r="W102" i="1"/>
  <c r="Y102" i="1"/>
  <c r="W110" i="1"/>
  <c r="X110" i="1"/>
  <c r="W114" i="1"/>
  <c r="X114" i="1"/>
  <c r="Y114" i="1"/>
  <c r="Y118" i="1"/>
  <c r="X118" i="1"/>
  <c r="Y130" i="1"/>
  <c r="X130" i="1"/>
  <c r="Y134" i="1"/>
  <c r="X134" i="1"/>
  <c r="W134" i="1"/>
  <c r="Y146" i="1"/>
  <c r="W146" i="1"/>
  <c r="X146" i="1"/>
  <c r="Y150" i="1"/>
  <c r="W150" i="1"/>
  <c r="Y162" i="1"/>
  <c r="W162" i="1"/>
  <c r="Y182" i="1"/>
  <c r="X182" i="1"/>
  <c r="Y194" i="1"/>
  <c r="X194" i="1"/>
  <c r="Y198" i="1"/>
  <c r="W198" i="1"/>
  <c r="X198" i="1"/>
  <c r="Y210" i="1"/>
  <c r="X210" i="1"/>
  <c r="W210" i="1"/>
  <c r="Y214" i="1"/>
  <c r="W214" i="1"/>
  <c r="Y226" i="1"/>
  <c r="W226" i="1"/>
  <c r="Y246" i="1"/>
  <c r="X246" i="1"/>
  <c r="Y258" i="1"/>
  <c r="X258" i="1"/>
  <c r="W298" i="1"/>
  <c r="Y298" i="1"/>
  <c r="W310" i="1"/>
  <c r="Y310" i="1"/>
  <c r="X310" i="1"/>
  <c r="V310" i="1"/>
  <c r="X322" i="1"/>
  <c r="V322" i="1"/>
  <c r="X326" i="1"/>
  <c r="V326" i="1"/>
  <c r="W354" i="1"/>
  <c r="Y354" i="1"/>
  <c r="V354" i="1"/>
  <c r="Y358" i="1"/>
  <c r="V358" i="1"/>
  <c r="V18" i="1"/>
  <c r="V54" i="1"/>
  <c r="V82" i="1"/>
  <c r="V118" i="1"/>
  <c r="V146" i="1"/>
  <c r="V167" i="1"/>
  <c r="V182" i="1"/>
  <c r="V210" i="1"/>
  <c r="V231" i="1"/>
  <c r="V246" i="1"/>
  <c r="W15" i="1"/>
  <c r="Y15" i="1"/>
  <c r="X15" i="1"/>
  <c r="X19" i="1"/>
  <c r="W19" i="1"/>
  <c r="Y19" i="1"/>
  <c r="Y23" i="1"/>
  <c r="W23" i="1"/>
  <c r="X23" i="1"/>
  <c r="X27" i="1"/>
  <c r="Y27" i="1"/>
  <c r="W27" i="1"/>
  <c r="W31" i="1"/>
  <c r="X31" i="1"/>
  <c r="Y31" i="1"/>
  <c r="X35" i="1"/>
  <c r="W35" i="1"/>
  <c r="Y35" i="1"/>
  <c r="Y39" i="1"/>
  <c r="X39" i="1"/>
  <c r="W39" i="1"/>
  <c r="Y43" i="1"/>
  <c r="W43" i="1"/>
  <c r="X43" i="1"/>
  <c r="W47" i="1"/>
  <c r="X47" i="1"/>
  <c r="Y47" i="1"/>
  <c r="X51" i="1"/>
  <c r="Y51" i="1"/>
  <c r="W51" i="1"/>
  <c r="Y55" i="1"/>
  <c r="W55" i="1"/>
  <c r="X55" i="1"/>
  <c r="W59" i="1"/>
  <c r="X59" i="1"/>
  <c r="Y59" i="1"/>
  <c r="W63" i="1"/>
  <c r="X63" i="1"/>
  <c r="Y63" i="1"/>
  <c r="X67" i="1"/>
  <c r="W67" i="1"/>
  <c r="Y67" i="1"/>
  <c r="Y71" i="1"/>
  <c r="W71" i="1"/>
  <c r="X71" i="1"/>
  <c r="W75" i="1"/>
  <c r="X75" i="1"/>
  <c r="Y75" i="1"/>
  <c r="W79" i="1"/>
  <c r="Y79" i="1"/>
  <c r="X79" i="1"/>
  <c r="X83" i="1"/>
  <c r="W83" i="1"/>
  <c r="Y83" i="1"/>
  <c r="Y87" i="1"/>
  <c r="W87" i="1"/>
  <c r="X87" i="1"/>
  <c r="X91" i="1"/>
  <c r="Y91" i="1"/>
  <c r="W91" i="1"/>
  <c r="W95" i="1"/>
  <c r="X95" i="1"/>
  <c r="Y95" i="1"/>
  <c r="X99" i="1"/>
  <c r="W99" i="1"/>
  <c r="Y99" i="1"/>
  <c r="Y103" i="1"/>
  <c r="X103" i="1"/>
  <c r="W103" i="1"/>
  <c r="Y107" i="1"/>
  <c r="W107" i="1"/>
  <c r="X107" i="1"/>
  <c r="W111" i="1"/>
  <c r="X111" i="1"/>
  <c r="Y111" i="1"/>
  <c r="X115" i="1"/>
  <c r="Y115" i="1"/>
  <c r="W115" i="1"/>
  <c r="X123" i="1"/>
  <c r="Y123" i="1"/>
  <c r="W123" i="1"/>
  <c r="X127" i="1"/>
  <c r="W127" i="1"/>
  <c r="Y127" i="1"/>
  <c r="X139" i="1"/>
  <c r="W139" i="1"/>
  <c r="Y139" i="1"/>
  <c r="X143" i="1"/>
  <c r="W143" i="1"/>
  <c r="X155" i="1"/>
  <c r="W155" i="1"/>
  <c r="X159" i="1"/>
  <c r="Y159" i="1"/>
  <c r="X171" i="1"/>
  <c r="Y171" i="1"/>
  <c r="X175" i="1"/>
  <c r="W175" i="1"/>
  <c r="Y175" i="1"/>
  <c r="X187" i="1"/>
  <c r="W187" i="1"/>
  <c r="Y187" i="1"/>
  <c r="X191" i="1"/>
  <c r="W191" i="1"/>
  <c r="Y191" i="1"/>
  <c r="X203" i="1"/>
  <c r="W203" i="1"/>
  <c r="Y203" i="1"/>
  <c r="X207" i="1"/>
  <c r="W207" i="1"/>
  <c r="X219" i="1"/>
  <c r="W219" i="1"/>
  <c r="X223" i="1"/>
  <c r="Y223" i="1"/>
  <c r="X235" i="1"/>
  <c r="Y235" i="1"/>
  <c r="X239" i="1"/>
  <c r="W239" i="1"/>
  <c r="Y239" i="1"/>
  <c r="X251" i="1"/>
  <c r="W251" i="1"/>
  <c r="Y251" i="1"/>
  <c r="X255" i="1"/>
  <c r="W255" i="1"/>
  <c r="Y255" i="1"/>
  <c r="X267" i="1"/>
  <c r="W267" i="1"/>
  <c r="Y267" i="1"/>
  <c r="X279" i="1"/>
  <c r="W279" i="1"/>
  <c r="V279" i="1"/>
  <c r="W291" i="1"/>
  <c r="X291" i="1"/>
  <c r="V291" i="1"/>
  <c r="W303" i="1"/>
  <c r="Y303" i="1"/>
  <c r="X307" i="1"/>
  <c r="V307" i="1"/>
  <c r="X315" i="1"/>
  <c r="V315" i="1"/>
  <c r="Y319" i="1"/>
  <c r="W319" i="1"/>
  <c r="X319" i="1"/>
  <c r="V327" i="1"/>
  <c r="Y327" i="1"/>
  <c r="X339" i="1"/>
  <c r="V339" i="1"/>
  <c r="Y343" i="1"/>
  <c r="W343" i="1"/>
  <c r="V343" i="1"/>
  <c r="X347" i="1"/>
  <c r="V347" i="1"/>
  <c r="Y375" i="1"/>
  <c r="X375" i="1"/>
  <c r="V375" i="1"/>
  <c r="X379" i="1"/>
  <c r="V379" i="1"/>
  <c r="V19" i="1"/>
  <c r="V34" i="1"/>
  <c r="V43" i="1"/>
  <c r="V55" i="1"/>
  <c r="V70" i="1"/>
  <c r="V83" i="1"/>
  <c r="V98" i="1"/>
  <c r="V107" i="1"/>
  <c r="V134" i="1"/>
  <c r="V147" i="1"/>
  <c r="V162" i="1"/>
  <c r="V171" i="1"/>
  <c r="V198" i="1"/>
  <c r="V211" i="1"/>
  <c r="V226" i="1"/>
  <c r="V235" i="1"/>
  <c r="V262" i="1"/>
  <c r="V275" i="1"/>
  <c r="V22" i="1"/>
  <c r="V35" i="1"/>
  <c r="V50" i="1"/>
  <c r="V59" i="1"/>
  <c r="V71" i="1"/>
  <c r="V86" i="1"/>
  <c r="V99" i="1"/>
  <c r="V114" i="1"/>
  <c r="V123" i="1"/>
  <c r="V135" i="1"/>
  <c r="V150" i="1"/>
  <c r="V163" i="1"/>
  <c r="V178" i="1"/>
  <c r="V187" i="1"/>
  <c r="V199" i="1"/>
  <c r="V214" i="1"/>
  <c r="V227" i="1"/>
  <c r="V242" i="1"/>
  <c r="V251" i="1"/>
  <c r="V263" i="1"/>
  <c r="Y386" i="1"/>
  <c r="W124" i="1"/>
  <c r="X124" i="1"/>
  <c r="W128" i="1"/>
  <c r="Y128" i="1"/>
  <c r="W140" i="1"/>
  <c r="X140" i="1"/>
  <c r="W144" i="1"/>
  <c r="Y144" i="1"/>
  <c r="W156" i="1"/>
  <c r="X156" i="1"/>
  <c r="W160" i="1"/>
  <c r="Y160" i="1"/>
  <c r="W172" i="1"/>
  <c r="X172" i="1"/>
  <c r="W176" i="1"/>
  <c r="Y176" i="1"/>
  <c r="W188" i="1"/>
  <c r="X188" i="1"/>
  <c r="W192" i="1"/>
  <c r="Y192" i="1"/>
  <c r="W204" i="1"/>
  <c r="X204" i="1"/>
  <c r="W208" i="1"/>
  <c r="Y208" i="1"/>
  <c r="W220" i="1"/>
  <c r="X220" i="1"/>
  <c r="W224" i="1"/>
  <c r="Y224" i="1"/>
  <c r="W236" i="1"/>
  <c r="X236" i="1"/>
  <c r="W240" i="1"/>
  <c r="Y240" i="1"/>
  <c r="W252" i="1"/>
  <c r="X252" i="1"/>
  <c r="W256" i="1"/>
  <c r="Y256" i="1"/>
  <c r="W264" i="1"/>
  <c r="X264" i="1"/>
  <c r="W268" i="1"/>
  <c r="X268" i="1"/>
  <c r="Y268" i="1"/>
  <c r="W272" i="1"/>
  <c r="Y272" i="1"/>
  <c r="Y276" i="1"/>
  <c r="X276" i="1"/>
  <c r="Y280" i="1"/>
  <c r="W280" i="1"/>
  <c r="X280" i="1"/>
  <c r="Y284" i="1"/>
  <c r="W284" i="1"/>
  <c r="Y288" i="1"/>
  <c r="X288" i="1"/>
  <c r="Y292" i="1"/>
  <c r="W292" i="1"/>
  <c r="X292" i="1"/>
  <c r="Y296" i="1"/>
  <c r="W296" i="1"/>
  <c r="Y300" i="1"/>
  <c r="W300" i="1"/>
  <c r="Y304" i="1"/>
  <c r="X304" i="1"/>
  <c r="W304" i="1"/>
  <c r="Y308" i="1"/>
  <c r="W308" i="1"/>
  <c r="Y316" i="1"/>
  <c r="W316" i="1"/>
  <c r="X316" i="1"/>
  <c r="Y320" i="1"/>
  <c r="X320" i="1"/>
  <c r="W320" i="1"/>
  <c r="Y328" i="1"/>
  <c r="X328" i="1"/>
  <c r="Y332" i="1"/>
  <c r="X332" i="1"/>
  <c r="Y336" i="1"/>
  <c r="X336" i="1"/>
  <c r="Y340" i="1"/>
  <c r="X340" i="1"/>
  <c r="Y344" i="1"/>
  <c r="X344" i="1"/>
  <c r="W344" i="1"/>
  <c r="Y348" i="1"/>
  <c r="X348" i="1"/>
  <c r="W348" i="1"/>
  <c r="Y352" i="1"/>
  <c r="X352" i="1"/>
  <c r="W352" i="1"/>
  <c r="Y356" i="1"/>
  <c r="X356" i="1"/>
  <c r="W356" i="1"/>
  <c r="Y360" i="1"/>
  <c r="X360" i="1"/>
  <c r="Y364" i="1"/>
  <c r="X364" i="1"/>
  <c r="Y368" i="1"/>
  <c r="X368" i="1"/>
  <c r="Y372" i="1"/>
  <c r="X372" i="1"/>
  <c r="Y376" i="1"/>
  <c r="X376" i="1"/>
  <c r="W376" i="1"/>
  <c r="Y380" i="1"/>
  <c r="X380" i="1"/>
  <c r="W380" i="1"/>
  <c r="Y384" i="1"/>
  <c r="X384" i="1"/>
  <c r="W384" i="1"/>
  <c r="V16" i="1"/>
  <c r="V32" i="1"/>
  <c r="V48" i="1"/>
  <c r="V64" i="1"/>
  <c r="V80" i="1"/>
  <c r="V96" i="1"/>
  <c r="V112" i="1"/>
  <c r="V128" i="1"/>
  <c r="V144" i="1"/>
  <c r="V160" i="1"/>
  <c r="V176" i="1"/>
  <c r="V192" i="1"/>
  <c r="V208" i="1"/>
  <c r="V224" i="1"/>
  <c r="V240" i="1"/>
  <c r="V256" i="1"/>
  <c r="V272" i="1"/>
  <c r="V288" i="1"/>
  <c r="V304" i="1"/>
  <c r="V320" i="1"/>
  <c r="V336" i="1"/>
  <c r="V352" i="1"/>
  <c r="V368" i="1"/>
  <c r="V384" i="1"/>
  <c r="X16" i="1"/>
  <c r="W28" i="1"/>
  <c r="X32" i="1"/>
  <c r="W44" i="1"/>
  <c r="X48" i="1"/>
  <c r="W60" i="1"/>
  <c r="X64" i="1"/>
  <c r="W76" i="1"/>
  <c r="X80" i="1"/>
  <c r="W92" i="1"/>
  <c r="X96" i="1"/>
  <c r="W108" i="1"/>
  <c r="X112" i="1"/>
  <c r="Y120" i="1"/>
  <c r="Y132" i="1"/>
  <c r="X136" i="1"/>
  <c r="X148" i="1"/>
  <c r="X160" i="1"/>
  <c r="Y172" i="1"/>
  <c r="Y184" i="1"/>
  <c r="Y196" i="1"/>
  <c r="X200" i="1"/>
  <c r="X212" i="1"/>
  <c r="X224" i="1"/>
  <c r="Y236" i="1"/>
  <c r="Y248" i="1"/>
  <c r="Y260" i="1"/>
  <c r="X272" i="1"/>
  <c r="X284" i="1"/>
  <c r="W288" i="1"/>
  <c r="X296" i="1"/>
  <c r="W332" i="1"/>
  <c r="W372" i="1"/>
  <c r="V28" i="1"/>
  <c r="V44" i="1"/>
  <c r="V60" i="1"/>
  <c r="V76" i="1"/>
  <c r="V92" i="1"/>
  <c r="V108" i="1"/>
  <c r="V124" i="1"/>
  <c r="V140" i="1"/>
  <c r="V156" i="1"/>
  <c r="V172" i="1"/>
  <c r="V188" i="1"/>
  <c r="V204" i="1"/>
  <c r="V220" i="1"/>
  <c r="V236" i="1"/>
  <c r="V252" i="1"/>
  <c r="V268" i="1"/>
  <c r="V284" i="1"/>
  <c r="V300" i="1"/>
  <c r="V316" i="1"/>
  <c r="V332" i="1"/>
  <c r="V348" i="1"/>
  <c r="V364" i="1"/>
  <c r="V380" i="1"/>
  <c r="W16" i="1"/>
  <c r="X20" i="1"/>
  <c r="W32" i="1"/>
  <c r="X36" i="1"/>
  <c r="W48" i="1"/>
  <c r="X52" i="1"/>
  <c r="W64" i="1"/>
  <c r="X68" i="1"/>
  <c r="W80" i="1"/>
  <c r="X84" i="1"/>
  <c r="W96" i="1"/>
  <c r="X100" i="1"/>
  <c r="W112" i="1"/>
  <c r="X116" i="1"/>
  <c r="X120" i="1"/>
  <c r="X132" i="1"/>
  <c r="X144" i="1"/>
  <c r="Y156" i="1"/>
  <c r="Y168" i="1"/>
  <c r="Y180" i="1"/>
  <c r="X184" i="1"/>
  <c r="X196" i="1"/>
  <c r="X208" i="1"/>
  <c r="Y220" i="1"/>
  <c r="Y232" i="1"/>
  <c r="Y244" i="1"/>
  <c r="X248" i="1"/>
  <c r="X260" i="1"/>
  <c r="W276" i="1"/>
  <c r="X324" i="1"/>
  <c r="W340" i="1"/>
  <c r="W360" i="1"/>
  <c r="Y122" i="1"/>
  <c r="W122" i="1"/>
  <c r="Y126" i="1"/>
  <c r="X126" i="1"/>
  <c r="Y138" i="1"/>
  <c r="W138" i="1"/>
  <c r="Y142" i="1"/>
  <c r="X142" i="1"/>
  <c r="Y154" i="1"/>
  <c r="W154" i="1"/>
  <c r="Y158" i="1"/>
  <c r="X158" i="1"/>
  <c r="Y170" i="1"/>
  <c r="W170" i="1"/>
  <c r="Y174" i="1"/>
  <c r="X174" i="1"/>
  <c r="Y186" i="1"/>
  <c r="W186" i="1"/>
  <c r="Y190" i="1"/>
  <c r="X190" i="1"/>
  <c r="Y202" i="1"/>
  <c r="W202" i="1"/>
  <c r="Y206" i="1"/>
  <c r="X206" i="1"/>
  <c r="Y218" i="1"/>
  <c r="W218" i="1"/>
  <c r="Y222" i="1"/>
  <c r="X222" i="1"/>
  <c r="Y234" i="1"/>
  <c r="W234" i="1"/>
  <c r="Y238" i="1"/>
  <c r="X238" i="1"/>
  <c r="Y250" i="1"/>
  <c r="W250" i="1"/>
  <c r="Y254" i="1"/>
  <c r="X254" i="1"/>
  <c r="Y262" i="1"/>
  <c r="W262" i="1"/>
  <c r="Y266" i="1"/>
  <c r="W266" i="1"/>
  <c r="X266" i="1"/>
  <c r="Y270" i="1"/>
  <c r="X270" i="1"/>
  <c r="W274" i="1"/>
  <c r="Y274" i="1"/>
  <c r="W278" i="1"/>
  <c r="X278" i="1"/>
  <c r="Y278" i="1"/>
  <c r="W282" i="1"/>
  <c r="X282" i="1"/>
  <c r="W286" i="1"/>
  <c r="X286" i="1"/>
  <c r="W290" i="1"/>
  <c r="Y290" i="1"/>
  <c r="X290" i="1"/>
  <c r="W294" i="1"/>
  <c r="X294" i="1"/>
  <c r="W302" i="1"/>
  <c r="X302" i="1"/>
  <c r="Y302" i="1"/>
  <c r="W306" i="1"/>
  <c r="Y306" i="1"/>
  <c r="X306" i="1"/>
  <c r="W314" i="1"/>
  <c r="Y314" i="1"/>
  <c r="W318" i="1"/>
  <c r="X318" i="1"/>
  <c r="Y318" i="1"/>
  <c r="W322" i="1"/>
  <c r="Y322" i="1"/>
  <c r="W326" i="1"/>
  <c r="Y326" i="1"/>
  <c r="W330" i="1"/>
  <c r="X330" i="1"/>
  <c r="W334" i="1"/>
  <c r="X334" i="1"/>
  <c r="Y334" i="1"/>
  <c r="W338" i="1"/>
  <c r="X338" i="1"/>
  <c r="Y338" i="1"/>
  <c r="W342" i="1"/>
  <c r="X342" i="1"/>
  <c r="Y342" i="1"/>
  <c r="W346" i="1"/>
  <c r="Y346" i="1"/>
  <c r="W350" i="1"/>
  <c r="X350" i="1"/>
  <c r="W358" i="1"/>
  <c r="X358" i="1"/>
  <c r="W362" i="1"/>
  <c r="X362" i="1"/>
  <c r="W366" i="1"/>
  <c r="X366" i="1"/>
  <c r="Y366" i="1"/>
  <c r="W370" i="1"/>
  <c r="X370" i="1"/>
  <c r="Y370" i="1"/>
  <c r="W374" i="1"/>
  <c r="X374" i="1"/>
  <c r="Y374" i="1"/>
  <c r="W378" i="1"/>
  <c r="Y378" i="1"/>
  <c r="W382" i="1"/>
  <c r="X382" i="1"/>
  <c r="V24" i="1"/>
  <c r="V30" i="1"/>
  <c r="V40" i="1"/>
  <c r="V46" i="1"/>
  <c r="V56" i="1"/>
  <c r="V62" i="1"/>
  <c r="V72" i="1"/>
  <c r="V78" i="1"/>
  <c r="V88" i="1"/>
  <c r="V94" i="1"/>
  <c r="V104" i="1"/>
  <c r="V110" i="1"/>
  <c r="V120" i="1"/>
  <c r="V126" i="1"/>
  <c r="V136" i="1"/>
  <c r="V142" i="1"/>
  <c r="V152" i="1"/>
  <c r="V158" i="1"/>
  <c r="V168" i="1"/>
  <c r="V174" i="1"/>
  <c r="V184" i="1"/>
  <c r="V190" i="1"/>
  <c r="V200" i="1"/>
  <c r="V206" i="1"/>
  <c r="V216" i="1"/>
  <c r="V222" i="1"/>
  <c r="V232" i="1"/>
  <c r="V238" i="1"/>
  <c r="V248" i="1"/>
  <c r="V254" i="1"/>
  <c r="V264" i="1"/>
  <c r="V270" i="1"/>
  <c r="V280" i="1"/>
  <c r="V286" i="1"/>
  <c r="V296" i="1"/>
  <c r="V302" i="1"/>
  <c r="V312" i="1"/>
  <c r="V318" i="1"/>
  <c r="V328" i="1"/>
  <c r="V334" i="1"/>
  <c r="V344" i="1"/>
  <c r="V350" i="1"/>
  <c r="V360" i="1"/>
  <c r="V366" i="1"/>
  <c r="V376" i="1"/>
  <c r="V382" i="1"/>
  <c r="W20" i="1"/>
  <c r="X22" i="1"/>
  <c r="X24" i="1"/>
  <c r="Y26" i="1"/>
  <c r="W36" i="1"/>
  <c r="X38" i="1"/>
  <c r="X40" i="1"/>
  <c r="Y42" i="1"/>
  <c r="W52" i="1"/>
  <c r="X54" i="1"/>
  <c r="X56" i="1"/>
  <c r="Y58" i="1"/>
  <c r="W68" i="1"/>
  <c r="X70" i="1"/>
  <c r="X72" i="1"/>
  <c r="Y74" i="1"/>
  <c r="W84" i="1"/>
  <c r="X86" i="1"/>
  <c r="X88" i="1"/>
  <c r="Y90" i="1"/>
  <c r="W100" i="1"/>
  <c r="X102" i="1"/>
  <c r="X104" i="1"/>
  <c r="Y106" i="1"/>
  <c r="W116" i="1"/>
  <c r="W118" i="1"/>
  <c r="X128" i="1"/>
  <c r="W130" i="1"/>
  <c r="Y140" i="1"/>
  <c r="W142" i="1"/>
  <c r="Y152" i="1"/>
  <c r="X154" i="1"/>
  <c r="Y164" i="1"/>
  <c r="X166" i="1"/>
  <c r="X168" i="1"/>
  <c r="X178" i="1"/>
  <c r="X180" i="1"/>
  <c r="W182" i="1"/>
  <c r="X192" i="1"/>
  <c r="W194" i="1"/>
  <c r="Y204" i="1"/>
  <c r="W206" i="1"/>
  <c r="Y216" i="1"/>
  <c r="X218" i="1"/>
  <c r="Y228" i="1"/>
  <c r="X230" i="1"/>
  <c r="X232" i="1"/>
  <c r="X242" i="1"/>
  <c r="X244" i="1"/>
  <c r="W246" i="1"/>
  <c r="X256" i="1"/>
  <c r="W258" i="1"/>
  <c r="Y264" i="1"/>
  <c r="W270" i="1"/>
  <c r="Y282" i="1"/>
  <c r="Y286" i="1"/>
  <c r="Y294" i="1"/>
  <c r="X298" i="1"/>
  <c r="X312" i="1"/>
  <c r="W324" i="1"/>
  <c r="W328" i="1"/>
  <c r="X354" i="1"/>
  <c r="Y362" i="1"/>
  <c r="W368" i="1"/>
  <c r="Y382" i="1"/>
  <c r="X119" i="1"/>
  <c r="Y119" i="1"/>
  <c r="X131" i="1"/>
  <c r="W131" i="1"/>
  <c r="X135" i="1"/>
  <c r="Y135" i="1"/>
  <c r="X147" i="1"/>
  <c r="W147" i="1"/>
  <c r="X151" i="1"/>
  <c r="Y151" i="1"/>
  <c r="X163" i="1"/>
  <c r="W163" i="1"/>
  <c r="X167" i="1"/>
  <c r="Y167" i="1"/>
  <c r="X179" i="1"/>
  <c r="W179" i="1"/>
  <c r="X183" i="1"/>
  <c r="Y183" i="1"/>
  <c r="X195" i="1"/>
  <c r="W195" i="1"/>
  <c r="X199" i="1"/>
  <c r="Y199" i="1"/>
  <c r="X211" i="1"/>
  <c r="W211" i="1"/>
  <c r="X215" i="1"/>
  <c r="Y215" i="1"/>
  <c r="X227" i="1"/>
  <c r="W227" i="1"/>
  <c r="X231" i="1"/>
  <c r="Y231" i="1"/>
  <c r="X243" i="1"/>
  <c r="W243" i="1"/>
  <c r="X247" i="1"/>
  <c r="Y247" i="1"/>
  <c r="X259" i="1"/>
  <c r="W259" i="1"/>
  <c r="X263" i="1"/>
  <c r="Y263" i="1"/>
  <c r="X271" i="1"/>
  <c r="W271" i="1"/>
  <c r="W275" i="1"/>
  <c r="X275" i="1"/>
  <c r="Y283" i="1"/>
  <c r="X283" i="1"/>
  <c r="W287" i="1"/>
  <c r="X287" i="1"/>
  <c r="X295" i="1"/>
  <c r="Y295" i="1"/>
  <c r="Y299" i="1"/>
  <c r="W299" i="1"/>
  <c r="X299" i="1"/>
  <c r="W307" i="1"/>
  <c r="Y307" i="1"/>
  <c r="X311" i="1"/>
  <c r="W311" i="1"/>
  <c r="Y311" i="1"/>
  <c r="Y315" i="1"/>
  <c r="W315" i="1"/>
  <c r="W323" i="1"/>
  <c r="X323" i="1"/>
  <c r="Y323" i="1"/>
  <c r="X327" i="1"/>
  <c r="W327" i="1"/>
  <c r="Y331" i="1"/>
  <c r="W331" i="1"/>
  <c r="X331" i="1"/>
  <c r="Y335" i="1"/>
  <c r="X335" i="1"/>
  <c r="Y339" i="1"/>
  <c r="W339" i="1"/>
  <c r="Y347" i="1"/>
  <c r="W347" i="1"/>
  <c r="Y351" i="1"/>
  <c r="W351" i="1"/>
  <c r="Y355" i="1"/>
  <c r="W355" i="1"/>
  <c r="X355" i="1"/>
  <c r="Y359" i="1"/>
  <c r="W359" i="1"/>
  <c r="X359" i="1"/>
  <c r="Y363" i="1"/>
  <c r="W363" i="1"/>
  <c r="X363" i="1"/>
  <c r="Y367" i="1"/>
  <c r="X367" i="1"/>
  <c r="Y371" i="1"/>
  <c r="W371" i="1"/>
  <c r="Y379" i="1"/>
  <c r="W379" i="1"/>
  <c r="Y383" i="1"/>
  <c r="W383" i="1"/>
  <c r="V15" i="1"/>
  <c r="V20" i="1"/>
  <c r="V26" i="1"/>
  <c r="V31" i="1"/>
  <c r="V36" i="1"/>
  <c r="V42" i="1"/>
  <c r="V47" i="1"/>
  <c r="V52" i="1"/>
  <c r="V58" i="1"/>
  <c r="V63" i="1"/>
  <c r="V68" i="1"/>
  <c r="V74" i="1"/>
  <c r="V79" i="1"/>
  <c r="V84" i="1"/>
  <c r="V90" i="1"/>
  <c r="V95" i="1"/>
  <c r="V100" i="1"/>
  <c r="V106" i="1"/>
  <c r="V111" i="1"/>
  <c r="V116" i="1"/>
  <c r="V122" i="1"/>
  <c r="V127" i="1"/>
  <c r="V132" i="1"/>
  <c r="V138" i="1"/>
  <c r="V143" i="1"/>
  <c r="V148" i="1"/>
  <c r="V154" i="1"/>
  <c r="V159" i="1"/>
  <c r="V164" i="1"/>
  <c r="V170" i="1"/>
  <c r="V175" i="1"/>
  <c r="V180" i="1"/>
  <c r="V186" i="1"/>
  <c r="V191" i="1"/>
  <c r="V196" i="1"/>
  <c r="V202" i="1"/>
  <c r="V207" i="1"/>
  <c r="V212" i="1"/>
  <c r="V218" i="1"/>
  <c r="V223" i="1"/>
  <c r="V228" i="1"/>
  <c r="V234" i="1"/>
  <c r="V239" i="1"/>
  <c r="V244" i="1"/>
  <c r="V250" i="1"/>
  <c r="V255" i="1"/>
  <c r="V260" i="1"/>
  <c r="V266" i="1"/>
  <c r="V271" i="1"/>
  <c r="V276" i="1"/>
  <c r="V282" i="1"/>
  <c r="V287" i="1"/>
  <c r="V292" i="1"/>
  <c r="V298" i="1"/>
  <c r="V303" i="1"/>
  <c r="V308" i="1"/>
  <c r="V314" i="1"/>
  <c r="V319" i="1"/>
  <c r="V324" i="1"/>
  <c r="V330" i="1"/>
  <c r="V335" i="1"/>
  <c r="V340" i="1"/>
  <c r="V346" i="1"/>
  <c r="V351" i="1"/>
  <c r="V356" i="1"/>
  <c r="V362" i="1"/>
  <c r="V367" i="1"/>
  <c r="V372" i="1"/>
  <c r="V378" i="1"/>
  <c r="V383" i="1"/>
  <c r="W24" i="1"/>
  <c r="X26" i="1"/>
  <c r="X28" i="1"/>
  <c r="Y30" i="1"/>
  <c r="W40" i="1"/>
  <c r="X42" i="1"/>
  <c r="X44" i="1"/>
  <c r="Y46" i="1"/>
  <c r="W56" i="1"/>
  <c r="X58" i="1"/>
  <c r="X60" i="1"/>
  <c r="Y62" i="1"/>
  <c r="W72" i="1"/>
  <c r="X74" i="1"/>
  <c r="X76" i="1"/>
  <c r="Y78" i="1"/>
  <c r="W88" i="1"/>
  <c r="X90" i="1"/>
  <c r="X92" i="1"/>
  <c r="Y94" i="1"/>
  <c r="W104" i="1"/>
  <c r="X106" i="1"/>
  <c r="X108" i="1"/>
  <c r="Y110" i="1"/>
  <c r="W119" i="1"/>
  <c r="Y124" i="1"/>
  <c r="W126" i="1"/>
  <c r="Y131" i="1"/>
  <c r="Y136" i="1"/>
  <c r="X138" i="1"/>
  <c r="Y143" i="1"/>
  <c r="Y148" i="1"/>
  <c r="X150" i="1"/>
  <c r="X152" i="1"/>
  <c r="Y155" i="1"/>
  <c r="W159" i="1"/>
  <c r="X162" i="1"/>
  <c r="X164" i="1"/>
  <c r="W166" i="1"/>
  <c r="W171" i="1"/>
  <c r="X176" i="1"/>
  <c r="W178" i="1"/>
  <c r="W183" i="1"/>
  <c r="Y188" i="1"/>
  <c r="W190" i="1"/>
  <c r="Y195" i="1"/>
  <c r="Y200" i="1"/>
  <c r="X202" i="1"/>
  <c r="Y207" i="1"/>
  <c r="Y212" i="1"/>
  <c r="X214" i="1"/>
  <c r="X216" i="1"/>
  <c r="Y219" i="1"/>
  <c r="W223" i="1"/>
  <c r="X226" i="1"/>
  <c r="X228" i="1"/>
  <c r="W230" i="1"/>
  <c r="W235" i="1"/>
  <c r="X240" i="1"/>
  <c r="W242" i="1"/>
  <c r="W247" i="1"/>
  <c r="Y252" i="1"/>
  <c r="W254" i="1"/>
  <c r="Y259" i="1"/>
  <c r="Y271" i="1"/>
  <c r="X274" i="1"/>
  <c r="Y279" i="1"/>
  <c r="W283" i="1"/>
  <c r="Y287" i="1"/>
  <c r="Y291" i="1"/>
  <c r="W295" i="1"/>
  <c r="X300" i="1"/>
  <c r="X303" i="1"/>
  <c r="X308" i="1"/>
  <c r="W312" i="1"/>
  <c r="Y330" i="1"/>
  <c r="W336" i="1"/>
  <c r="X343" i="1"/>
  <c r="Y350" i="1"/>
  <c r="W364" i="1"/>
  <c r="X371" i="1"/>
  <c r="W375" i="1"/>
  <c r="X383" i="1"/>
  <c r="X277" i="1"/>
  <c r="W277" i="1"/>
  <c r="X281" i="1"/>
  <c r="Y281" i="1"/>
  <c r="X293" i="1"/>
  <c r="W293" i="1"/>
  <c r="X297" i="1"/>
  <c r="Y297" i="1"/>
  <c r="X309" i="1"/>
  <c r="W309" i="1"/>
  <c r="X313" i="1"/>
  <c r="Y313" i="1"/>
  <c r="X325" i="1"/>
  <c r="W325" i="1"/>
  <c r="X329" i="1"/>
  <c r="W329" i="1"/>
  <c r="Y329" i="1"/>
  <c r="X333" i="1"/>
  <c r="W333" i="1"/>
  <c r="X337" i="1"/>
  <c r="W337" i="1"/>
  <c r="Y337" i="1"/>
  <c r="X341" i="1"/>
  <c r="W341" i="1"/>
  <c r="X345" i="1"/>
  <c r="W345" i="1"/>
  <c r="Y345" i="1"/>
  <c r="X349" i="1"/>
  <c r="W349" i="1"/>
  <c r="X353" i="1"/>
  <c r="W353" i="1"/>
  <c r="Y353" i="1"/>
  <c r="X357" i="1"/>
  <c r="W357" i="1"/>
  <c r="X361" i="1"/>
  <c r="W361" i="1"/>
  <c r="Y361" i="1"/>
  <c r="X365" i="1"/>
  <c r="W365" i="1"/>
  <c r="X369" i="1"/>
  <c r="W369" i="1"/>
  <c r="Y369" i="1"/>
  <c r="X373" i="1"/>
  <c r="W373" i="1"/>
  <c r="X377" i="1"/>
  <c r="W377" i="1"/>
  <c r="Y377" i="1"/>
  <c r="X381" i="1"/>
  <c r="W381" i="1"/>
  <c r="X385" i="1"/>
  <c r="W385" i="1"/>
  <c r="Y385" i="1"/>
  <c r="V17" i="1"/>
  <c r="V21" i="1"/>
  <c r="V25" i="1"/>
  <c r="V29" i="1"/>
  <c r="V33" i="1"/>
  <c r="V37" i="1"/>
  <c r="V41" i="1"/>
  <c r="V45" i="1"/>
  <c r="V49" i="1"/>
  <c r="V53" i="1"/>
  <c r="V57" i="1"/>
  <c r="V61" i="1"/>
  <c r="V65" i="1"/>
  <c r="V69" i="1"/>
  <c r="V73" i="1"/>
  <c r="V77" i="1"/>
  <c r="V81" i="1"/>
  <c r="V85" i="1"/>
  <c r="V89" i="1"/>
  <c r="V93" i="1"/>
  <c r="V97" i="1"/>
  <c r="V101" i="1"/>
  <c r="V105" i="1"/>
  <c r="V109" i="1"/>
  <c r="V113" i="1"/>
  <c r="V117" i="1"/>
  <c r="V121" i="1"/>
  <c r="V129" i="1"/>
  <c r="V133" i="1"/>
  <c r="V137" i="1"/>
  <c r="V145" i="1"/>
  <c r="V149" i="1"/>
  <c r="V153" i="1"/>
  <c r="V161" i="1"/>
  <c r="V165" i="1"/>
  <c r="V169" i="1"/>
  <c r="V177" i="1"/>
  <c r="V181" i="1"/>
  <c r="V185" i="1"/>
  <c r="V193" i="1"/>
  <c r="V197" i="1"/>
  <c r="V201" i="1"/>
  <c r="V209" i="1"/>
  <c r="V213" i="1"/>
  <c r="V217" i="1"/>
  <c r="V225" i="1"/>
  <c r="V229" i="1"/>
  <c r="V233" i="1"/>
  <c r="V241" i="1"/>
  <c r="V245" i="1"/>
  <c r="V249" i="1"/>
  <c r="V257" i="1"/>
  <c r="V261" i="1"/>
  <c r="V265" i="1"/>
  <c r="V273" i="1"/>
  <c r="V277" i="1"/>
  <c r="V281" i="1"/>
  <c r="V285" i="1"/>
  <c r="V289" i="1"/>
  <c r="V293" i="1"/>
  <c r="V297" i="1"/>
  <c r="V301" i="1"/>
  <c r="V305" i="1"/>
  <c r="V309" i="1"/>
  <c r="V313" i="1"/>
  <c r="V317" i="1"/>
  <c r="V321" i="1"/>
  <c r="V325" i="1"/>
  <c r="V329" i="1"/>
  <c r="V333" i="1"/>
  <c r="V337" i="1"/>
  <c r="V341" i="1"/>
  <c r="V345" i="1"/>
  <c r="V349" i="1"/>
  <c r="V353" i="1"/>
  <c r="V357" i="1"/>
  <c r="V361" i="1"/>
  <c r="V365" i="1"/>
  <c r="V369" i="1"/>
  <c r="V373" i="1"/>
  <c r="V377" i="1"/>
  <c r="V381" i="1"/>
  <c r="V385" i="1"/>
  <c r="W285" i="1"/>
  <c r="W297" i="1"/>
  <c r="Y309" i="1"/>
  <c r="Y321" i="1"/>
  <c r="Y349" i="1"/>
  <c r="Y381" i="1"/>
  <c r="C12" i="4"/>
  <c r="F15" i="1" s="1"/>
  <c r="H319" i="1"/>
  <c r="H307" i="1"/>
  <c r="H299" i="1"/>
  <c r="H291" i="1"/>
  <c r="H287" i="1"/>
  <c r="H275" i="1"/>
  <c r="H259" i="1"/>
  <c r="H255" i="1"/>
  <c r="H243" i="1"/>
  <c r="H239" i="1"/>
  <c r="H231" i="1"/>
  <c r="H199" i="1"/>
  <c r="H195" i="1"/>
  <c r="H191" i="1"/>
  <c r="H183" i="1"/>
  <c r="H179" i="1"/>
  <c r="H171" i="1"/>
  <c r="H163" i="1"/>
  <c r="H151" i="1"/>
  <c r="H147" i="1"/>
  <c r="H139" i="1"/>
  <c r="H135" i="1"/>
  <c r="H131" i="1"/>
  <c r="H119" i="1"/>
  <c r="H103" i="1"/>
  <c r="H95" i="1"/>
  <c r="H91" i="1"/>
  <c r="H87" i="1"/>
  <c r="H83" i="1"/>
  <c r="H79" i="1"/>
  <c r="H75" i="1"/>
  <c r="H71" i="1"/>
  <c r="H59" i="1"/>
  <c r="H55" i="1"/>
  <c r="H43" i="1"/>
  <c r="H35" i="1"/>
  <c r="H27" i="1"/>
  <c r="H23" i="1"/>
  <c r="C13" i="5"/>
  <c r="C14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H16" i="1" s="1"/>
  <c r="C35" i="5"/>
  <c r="C36" i="5"/>
  <c r="C37" i="5"/>
  <c r="C38" i="5"/>
  <c r="C39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H17" i="1" s="1"/>
  <c r="C56" i="5"/>
  <c r="C57" i="5"/>
  <c r="C58" i="5"/>
  <c r="C59" i="5"/>
  <c r="C60" i="5"/>
  <c r="C61" i="5"/>
  <c r="C62" i="5"/>
  <c r="C63" i="5"/>
  <c r="C65" i="5"/>
  <c r="C66" i="5"/>
  <c r="C67" i="5"/>
  <c r="C68" i="5"/>
  <c r="C69" i="5"/>
  <c r="C70" i="5"/>
  <c r="C71" i="5"/>
  <c r="C72" i="5"/>
  <c r="C74" i="5"/>
  <c r="C75" i="5"/>
  <c r="C76" i="5"/>
  <c r="C77" i="5"/>
  <c r="H18" i="1" s="1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6" i="5"/>
  <c r="C97" i="5"/>
  <c r="C98" i="5"/>
  <c r="C99" i="5"/>
  <c r="H19" i="1" s="1"/>
  <c r="C101" i="5"/>
  <c r="C102" i="5"/>
  <c r="C103" i="5"/>
  <c r="C104" i="5"/>
  <c r="C105" i="5"/>
  <c r="C106" i="5"/>
  <c r="C107" i="5"/>
  <c r="C108" i="5"/>
  <c r="C109" i="5"/>
  <c r="C111" i="5"/>
  <c r="C112" i="5"/>
  <c r="C113" i="5"/>
  <c r="C114" i="5"/>
  <c r="C115" i="5"/>
  <c r="C116" i="5"/>
  <c r="C117" i="5"/>
  <c r="C118" i="5"/>
  <c r="C119" i="5"/>
  <c r="C120" i="5"/>
  <c r="C121" i="5"/>
  <c r="H20" i="1" s="1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6" i="5"/>
  <c r="C137" i="5"/>
  <c r="C138" i="5"/>
  <c r="C139" i="5"/>
  <c r="C140" i="5"/>
  <c r="C141" i="5"/>
  <c r="H21" i="1" s="1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60" i="5"/>
  <c r="C161" i="5"/>
  <c r="C162" i="5"/>
  <c r="C163" i="5"/>
  <c r="C164" i="5"/>
  <c r="H22" i="1" s="1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6" i="5"/>
  <c r="C207" i="5"/>
  <c r="H24" i="1" s="1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H25" i="1" s="1"/>
  <c r="C230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H26" i="1" s="1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H28" i="1" s="1"/>
  <c r="C295" i="5"/>
  <c r="C296" i="5"/>
  <c r="C297" i="5"/>
  <c r="C298" i="5"/>
  <c r="C299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H29" i="1" s="1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4" i="5"/>
  <c r="C335" i="5"/>
  <c r="C336" i="5"/>
  <c r="C337" i="5"/>
  <c r="C338" i="5"/>
  <c r="H30" i="1" s="1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6" i="5"/>
  <c r="C357" i="5"/>
  <c r="C358" i="5"/>
  <c r="C359" i="5"/>
  <c r="H31" i="1" s="1"/>
  <c r="C361" i="5"/>
  <c r="C362" i="5"/>
  <c r="C363" i="5"/>
  <c r="C364" i="5"/>
  <c r="C365" i="5"/>
  <c r="C366" i="5"/>
  <c r="C367" i="5"/>
  <c r="C368" i="5"/>
  <c r="C369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H32" i="1" s="1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H33" i="1" s="1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H34" i="1" s="1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6" i="5"/>
  <c r="C467" i="5"/>
  <c r="C468" i="5"/>
  <c r="H36" i="1" s="1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H37" i="1" s="1"/>
  <c r="C490" i="5"/>
  <c r="C491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H38" i="1" s="1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H39" i="1" s="1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H40" i="1" s="1"/>
  <c r="C555" i="5"/>
  <c r="C556" i="5"/>
  <c r="C557" i="5"/>
  <c r="C558" i="5"/>
  <c r="C559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H41" i="1" s="1"/>
  <c r="C578" i="5"/>
  <c r="C579" i="5"/>
  <c r="C580" i="5"/>
  <c r="C581" i="5"/>
  <c r="C582" i="5"/>
  <c r="C583" i="5"/>
  <c r="C584" i="5"/>
  <c r="C586" i="5"/>
  <c r="C587" i="5"/>
  <c r="C588" i="5"/>
  <c r="C589" i="5"/>
  <c r="C590" i="5"/>
  <c r="C591" i="5"/>
  <c r="C592" i="5"/>
  <c r="C594" i="5"/>
  <c r="C595" i="5"/>
  <c r="C596" i="5"/>
  <c r="C597" i="5"/>
  <c r="C598" i="5"/>
  <c r="C599" i="5"/>
  <c r="H42" i="1" s="1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7" i="5"/>
  <c r="C618" i="5"/>
  <c r="C619" i="5"/>
  <c r="C620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6" i="5"/>
  <c r="C637" i="5"/>
  <c r="C638" i="5"/>
  <c r="C639" i="5"/>
  <c r="C640" i="5"/>
  <c r="C641" i="5"/>
  <c r="C642" i="5"/>
  <c r="C643" i="5"/>
  <c r="H44" i="1" s="1"/>
  <c r="C644" i="5"/>
  <c r="C645" i="5"/>
  <c r="C646" i="5"/>
  <c r="C647" i="5"/>
  <c r="C648" i="5"/>
  <c r="C649" i="5"/>
  <c r="C650" i="5"/>
  <c r="C651" i="5"/>
  <c r="C652" i="5"/>
  <c r="C653" i="5"/>
  <c r="C654" i="5"/>
  <c r="C656" i="5"/>
  <c r="C657" i="5"/>
  <c r="C658" i="5"/>
  <c r="C659" i="5"/>
  <c r="C660" i="5"/>
  <c r="C661" i="5"/>
  <c r="C662" i="5"/>
  <c r="C663" i="5"/>
  <c r="H45" i="1" s="1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H47" i="1" s="1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6" i="5"/>
  <c r="C727" i="5"/>
  <c r="C728" i="5"/>
  <c r="C729" i="5"/>
  <c r="H48" i="1" s="1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H49" i="1" s="1"/>
  <c r="C750" i="5"/>
  <c r="C751" i="5"/>
  <c r="C752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H50" i="1" s="1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H51" i="1" s="1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H52" i="1" s="1"/>
  <c r="C816" i="5"/>
  <c r="C817" i="5"/>
  <c r="C818" i="5"/>
  <c r="C819" i="5"/>
  <c r="C820" i="5"/>
  <c r="C821" i="5"/>
  <c r="C822" i="5"/>
  <c r="C823" i="5"/>
  <c r="C824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H53" i="1" s="1"/>
  <c r="C839" i="5"/>
  <c r="C840" i="5"/>
  <c r="C841" i="5"/>
  <c r="C842" i="5"/>
  <c r="C843" i="5"/>
  <c r="C844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9" i="5"/>
  <c r="H54" i="1" s="1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6" i="5"/>
  <c r="C897" i="5"/>
  <c r="C898" i="5"/>
  <c r="C899" i="5"/>
  <c r="C900" i="5"/>
  <c r="C901" i="5"/>
  <c r="C902" i="5"/>
  <c r="C903" i="5"/>
  <c r="C904" i="5"/>
  <c r="H56" i="1" s="1"/>
  <c r="C905" i="5"/>
  <c r="C906" i="5"/>
  <c r="C907" i="5"/>
  <c r="C908" i="5"/>
  <c r="C909" i="5"/>
  <c r="C910" i="5"/>
  <c r="C911" i="5"/>
  <c r="C912" i="5"/>
  <c r="C913" i="5"/>
  <c r="C914" i="5"/>
  <c r="C916" i="5"/>
  <c r="C917" i="5"/>
  <c r="C918" i="5"/>
  <c r="C919" i="5"/>
  <c r="C920" i="5"/>
  <c r="C921" i="5"/>
  <c r="C922" i="5"/>
  <c r="C923" i="5"/>
  <c r="C924" i="5"/>
  <c r="H57" i="1" s="1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H58" i="1" s="1"/>
  <c r="C947" i="5"/>
  <c r="C948" i="5"/>
  <c r="C949" i="5"/>
  <c r="C950" i="5"/>
  <c r="C951" i="5"/>
  <c r="C952" i="5"/>
  <c r="C953" i="5"/>
  <c r="C954" i="5"/>
  <c r="C955" i="5"/>
  <c r="C956" i="5"/>
  <c r="C957" i="5"/>
  <c r="C958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6" i="5"/>
  <c r="C987" i="5"/>
  <c r="C988" i="5"/>
  <c r="C989" i="5"/>
  <c r="H60" i="1" s="1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H61" i="1" s="1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H62" i="1" s="1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H63" i="1" s="1"/>
  <c r="C1056" i="5"/>
  <c r="C1057" i="5"/>
  <c r="C1058" i="5"/>
  <c r="C1059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H64" i="1" s="1"/>
  <c r="C1078" i="5"/>
  <c r="C1079" i="5"/>
  <c r="C1080" i="5"/>
  <c r="C1081" i="5"/>
  <c r="C1082" i="5"/>
  <c r="C1083" i="5"/>
  <c r="C1084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H65" i="1" s="1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H66" i="1" s="1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40" i="5"/>
  <c r="C1141" i="5"/>
  <c r="C1142" i="5"/>
  <c r="C1143" i="5"/>
  <c r="H67" i="1" s="1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H68" i="1" s="1"/>
  <c r="C1165" i="5"/>
  <c r="C1166" i="5"/>
  <c r="C1167" i="5"/>
  <c r="C1168" i="5"/>
  <c r="C1169" i="5"/>
  <c r="C1170" i="5"/>
  <c r="C1171" i="5"/>
  <c r="C1172" i="5"/>
  <c r="C1173" i="5"/>
  <c r="C1174" i="5"/>
  <c r="C1176" i="5"/>
  <c r="C1177" i="5"/>
  <c r="C1178" i="5"/>
  <c r="C1179" i="5"/>
  <c r="C1180" i="5"/>
  <c r="C1181" i="5"/>
  <c r="C1182" i="5"/>
  <c r="C1183" i="5"/>
  <c r="C1184" i="5"/>
  <c r="H69" i="1" s="1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H70" i="1" s="1"/>
  <c r="C1208" i="5"/>
  <c r="C1209" i="5"/>
  <c r="C1210" i="5"/>
  <c r="C1211" i="5"/>
  <c r="C1212" i="5"/>
  <c r="C1213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H73" i="1" s="1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H74" i="1" s="1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H76" i="1" s="1"/>
  <c r="C1339" i="5"/>
  <c r="C1340" i="5"/>
  <c r="C1341" i="5"/>
  <c r="C1342" i="5"/>
  <c r="C1343" i="5"/>
  <c r="C1344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H77" i="1" s="1"/>
  <c r="C1360" i="5"/>
  <c r="C1361" i="5"/>
  <c r="C1362" i="5"/>
  <c r="C1363" i="5"/>
  <c r="C1364" i="5"/>
  <c r="C1365" i="5"/>
  <c r="C1366" i="5"/>
  <c r="C1367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H78" i="1" s="1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6" i="5"/>
  <c r="C1417" i="5"/>
  <c r="C1418" i="5"/>
  <c r="C1419" i="5"/>
  <c r="C1420" i="5"/>
  <c r="C1421" i="5"/>
  <c r="C1422" i="5"/>
  <c r="C1423" i="5"/>
  <c r="C1424" i="5"/>
  <c r="C1425" i="5"/>
  <c r="H80" i="1" s="1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1" i="5"/>
  <c r="C1442" i="5"/>
  <c r="C1443" i="5"/>
  <c r="C1444" i="5"/>
  <c r="C1445" i="5"/>
  <c r="H81" i="1" s="1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H82" i="1" s="1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1" i="5"/>
  <c r="H84" i="1" s="1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H85" i="1" s="1"/>
  <c r="C1534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H86" i="1" s="1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H88" i="1" s="1"/>
  <c r="C1600" i="5"/>
  <c r="C1601" i="5"/>
  <c r="C1602" i="5"/>
  <c r="C1603" i="5"/>
  <c r="C1604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H89" i="1" s="1"/>
  <c r="C1621" i="5"/>
  <c r="C1622" i="5"/>
  <c r="C1623" i="5"/>
  <c r="C1624" i="5"/>
  <c r="C1625" i="5"/>
  <c r="C1626" i="5"/>
  <c r="C1627" i="5"/>
  <c r="C1628" i="5"/>
  <c r="C1630" i="5"/>
  <c r="C1631" i="5"/>
  <c r="C1632" i="5"/>
  <c r="C1633" i="5"/>
  <c r="C1634" i="5"/>
  <c r="C1635" i="5"/>
  <c r="C1636" i="5"/>
  <c r="C1637" i="5"/>
  <c r="C1639" i="5"/>
  <c r="C1640" i="5"/>
  <c r="C1641" i="5"/>
  <c r="C1642" i="5"/>
  <c r="H90" i="1" s="1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1" i="5"/>
  <c r="C1662" i="5"/>
  <c r="C1663" i="5"/>
  <c r="C1664" i="5"/>
  <c r="C1666" i="5"/>
  <c r="C1667" i="5"/>
  <c r="C1668" i="5"/>
  <c r="C1669" i="5"/>
  <c r="C1670" i="5"/>
  <c r="C1671" i="5"/>
  <c r="C1672" i="5"/>
  <c r="C1673" i="5"/>
  <c r="C1674" i="5"/>
  <c r="C1676" i="5"/>
  <c r="C1677" i="5"/>
  <c r="C1678" i="5"/>
  <c r="C1679" i="5"/>
  <c r="C1680" i="5"/>
  <c r="C1681" i="5"/>
  <c r="C1682" i="5"/>
  <c r="C1683" i="5"/>
  <c r="C1684" i="5"/>
  <c r="C1685" i="5"/>
  <c r="C1686" i="5"/>
  <c r="H92" i="1" s="1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1" i="5"/>
  <c r="C1702" i="5"/>
  <c r="C1703" i="5"/>
  <c r="C1704" i="5"/>
  <c r="C1705" i="5"/>
  <c r="C1706" i="5"/>
  <c r="H93" i="1" s="1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H94" i="1" s="1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H96" i="1" s="1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H97" i="1" s="1"/>
  <c r="C1795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H98" i="1" s="1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H99" i="1" s="1"/>
  <c r="C1839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H100" i="1" s="1"/>
  <c r="C1860" i="5"/>
  <c r="C1861" i="5"/>
  <c r="C1862" i="5"/>
  <c r="C1863" i="5"/>
  <c r="C1864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H101" i="1" s="1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H102" i="1" s="1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1" i="5"/>
  <c r="C1922" i="5"/>
  <c r="C1923" i="5"/>
  <c r="C1924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H104" i="1" s="1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1" i="5"/>
  <c r="C1962" i="5"/>
  <c r="C1963" i="5"/>
  <c r="C1964" i="5"/>
  <c r="C1965" i="5"/>
  <c r="C1966" i="5"/>
  <c r="C1967" i="5"/>
  <c r="C1968" i="5"/>
  <c r="H105" i="1" s="1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H106" i="1" s="1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H107" i="1" s="1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1" i="5"/>
  <c r="C2032" i="5"/>
  <c r="C2033" i="5"/>
  <c r="C2034" i="5"/>
  <c r="H108" i="1" s="1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H109" i="1" s="1"/>
  <c r="C2055" i="5"/>
  <c r="C2056" i="5"/>
  <c r="C2057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H110" i="1" s="1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H111" i="1" s="1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H112" i="1" s="1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H113" i="1" s="1"/>
  <c r="C2144" i="5"/>
  <c r="C2145" i="5"/>
  <c r="C2146" i="5"/>
  <c r="C2147" i="5"/>
  <c r="C2148" i="5"/>
  <c r="C2149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4" i="5"/>
  <c r="H114" i="1" s="1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H115" i="1" s="1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1" i="5"/>
  <c r="C2202" i="5"/>
  <c r="C2203" i="5"/>
  <c r="C2204" i="5"/>
  <c r="C2205" i="5"/>
  <c r="C2206" i="5"/>
  <c r="C2207" i="5"/>
  <c r="C2208" i="5"/>
  <c r="C2209" i="5"/>
  <c r="H116" i="1" s="1"/>
  <c r="C2210" i="5"/>
  <c r="C2211" i="5"/>
  <c r="C2212" i="5"/>
  <c r="C2213" i="5"/>
  <c r="C2214" i="5"/>
  <c r="C2215" i="5"/>
  <c r="C2216" i="5"/>
  <c r="C2217" i="5"/>
  <c r="C2218" i="5"/>
  <c r="C2219" i="5"/>
  <c r="C2221" i="5"/>
  <c r="C2222" i="5"/>
  <c r="C2223" i="5"/>
  <c r="C2224" i="5"/>
  <c r="C2225" i="5"/>
  <c r="C2226" i="5"/>
  <c r="C2227" i="5"/>
  <c r="C2228" i="5"/>
  <c r="C2229" i="5"/>
  <c r="H117" i="1" s="1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50" i="5"/>
  <c r="H118" i="1" s="1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H120" i="1" s="1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H121" i="1" s="1"/>
  <c r="C2316" i="5"/>
  <c r="C2317" i="5"/>
  <c r="C2318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H122" i="1" s="1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H123" i="1" s="1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H124" i="1" s="1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H125" i="1" s="1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4" i="5"/>
  <c r="H126" i="1" s="1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4" i="5"/>
  <c r="C2445" i="5"/>
  <c r="C2446" i="5"/>
  <c r="C2447" i="5"/>
  <c r="H127" i="1" s="1"/>
  <c r="C2449" i="5"/>
  <c r="C2450" i="5"/>
  <c r="C2451" i="5"/>
  <c r="C2452" i="5"/>
  <c r="C2453" i="5"/>
  <c r="C2454" i="5"/>
  <c r="C2455" i="5"/>
  <c r="C2456" i="5"/>
  <c r="C2457" i="5"/>
  <c r="C2458" i="5"/>
  <c r="C2459" i="5"/>
  <c r="C2461" i="5"/>
  <c r="C2462" i="5"/>
  <c r="C2463" i="5"/>
  <c r="C2464" i="5"/>
  <c r="C2465" i="5"/>
  <c r="C2466" i="5"/>
  <c r="C2467" i="5"/>
  <c r="C2468" i="5"/>
  <c r="C2469" i="5"/>
  <c r="H128" i="1" s="1"/>
  <c r="C2470" i="5"/>
  <c r="C2471" i="5"/>
  <c r="C2472" i="5"/>
  <c r="C2473" i="5"/>
  <c r="C2474" i="5"/>
  <c r="C2475" i="5"/>
  <c r="C2476" i="5"/>
  <c r="C2477" i="5"/>
  <c r="C2478" i="5"/>
  <c r="C2479" i="5"/>
  <c r="C2481" i="5"/>
  <c r="C2482" i="5"/>
  <c r="C2483" i="5"/>
  <c r="C2484" i="5"/>
  <c r="C2485" i="5"/>
  <c r="C2486" i="5"/>
  <c r="C2487" i="5"/>
  <c r="C2488" i="5"/>
  <c r="C2489" i="5"/>
  <c r="H129" i="1" s="1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H130" i="1" s="1"/>
  <c r="C2512" i="5"/>
  <c r="C2513" i="5"/>
  <c r="C2514" i="5"/>
  <c r="C2515" i="5"/>
  <c r="C2516" i="5"/>
  <c r="C2517" i="5"/>
  <c r="C2518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H132" i="1" s="1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H133" i="1" s="1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H134" i="1" s="1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H136" i="1" s="1"/>
  <c r="C2643" i="5"/>
  <c r="C2644" i="5"/>
  <c r="C2645" i="5"/>
  <c r="C2646" i="5"/>
  <c r="C2647" i="5"/>
  <c r="C2648" i="5"/>
  <c r="C2649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H137" i="1" s="1"/>
  <c r="C2665" i="5"/>
  <c r="C2666" i="5"/>
  <c r="C2667" i="5"/>
  <c r="C2668" i="5"/>
  <c r="C2669" i="5"/>
  <c r="C2670" i="5"/>
  <c r="C2671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H138" i="1" s="1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5" i="5"/>
  <c r="C2706" i="5"/>
  <c r="C2707" i="5"/>
  <c r="C2708" i="5"/>
  <c r="C2710" i="5"/>
  <c r="C2711" i="5"/>
  <c r="C2712" i="5"/>
  <c r="C2713" i="5"/>
  <c r="C2714" i="5"/>
  <c r="C2715" i="5"/>
  <c r="C2716" i="5"/>
  <c r="C2717" i="5"/>
  <c r="C2718" i="5"/>
  <c r="C2719" i="5"/>
  <c r="C2721" i="5"/>
  <c r="C2722" i="5"/>
  <c r="C2723" i="5"/>
  <c r="C2724" i="5"/>
  <c r="C2725" i="5"/>
  <c r="C2726" i="5"/>
  <c r="C2727" i="5"/>
  <c r="C2728" i="5"/>
  <c r="C2729" i="5"/>
  <c r="H140" i="1" s="1"/>
  <c r="C2730" i="5"/>
  <c r="C2731" i="5"/>
  <c r="C2732" i="5"/>
  <c r="C2733" i="5"/>
  <c r="C2734" i="5"/>
  <c r="C2735" i="5"/>
  <c r="C2736" i="5"/>
  <c r="C2737" i="5"/>
  <c r="C2738" i="5"/>
  <c r="C2739" i="5"/>
  <c r="C2741" i="5"/>
  <c r="C2742" i="5"/>
  <c r="C2743" i="5"/>
  <c r="C2744" i="5"/>
  <c r="C2745" i="5"/>
  <c r="C2746" i="5"/>
  <c r="C2747" i="5"/>
  <c r="C2748" i="5"/>
  <c r="C2749" i="5"/>
  <c r="H141" i="1" s="1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H142" i="1" s="1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H143" i="1" s="1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H145" i="1" s="1"/>
  <c r="C2838" i="5"/>
  <c r="C2839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H146" i="1" s="1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H148" i="1" s="1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H149" i="1" s="1"/>
  <c r="C2925" i="5"/>
  <c r="C2926" i="5"/>
  <c r="C2927" i="5"/>
  <c r="C2928" i="5"/>
  <c r="C2929" i="5"/>
  <c r="C2930" i="5"/>
  <c r="C2931" i="5"/>
  <c r="C2932" i="5"/>
  <c r="C2934" i="5"/>
  <c r="C2935" i="5"/>
  <c r="C2936" i="5"/>
  <c r="C2937" i="5"/>
  <c r="C2938" i="5"/>
  <c r="C2939" i="5"/>
  <c r="C2940" i="5"/>
  <c r="C2941" i="5"/>
  <c r="C2942" i="5"/>
  <c r="C2944" i="5"/>
  <c r="C2945" i="5"/>
  <c r="C2946" i="5"/>
  <c r="H150" i="1" s="1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1" i="5"/>
  <c r="C2982" i="5"/>
  <c r="C2983" i="5"/>
  <c r="C2984" i="5"/>
  <c r="C2985" i="5"/>
  <c r="C2986" i="5"/>
  <c r="C2987" i="5"/>
  <c r="C2988" i="5"/>
  <c r="C2989" i="5"/>
  <c r="C2990" i="5"/>
  <c r="H152" i="1" s="1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6" i="5"/>
  <c r="C3007" i="5"/>
  <c r="C3008" i="5"/>
  <c r="C3009" i="5"/>
  <c r="C3010" i="5"/>
  <c r="C3011" i="5"/>
  <c r="H153" i="1" s="1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H154" i="1" s="1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50" i="5"/>
  <c r="C3051" i="5"/>
  <c r="C3052" i="5"/>
  <c r="C3053" i="5"/>
  <c r="C3054" i="5"/>
  <c r="H155" i="1" s="1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H156" i="1" s="1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H157" i="1" s="1"/>
  <c r="C3100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H158" i="1" s="1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H159" i="1" s="1"/>
  <c r="C3144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H160" i="1" s="1"/>
  <c r="C3165" i="5"/>
  <c r="C3166" i="5"/>
  <c r="C3167" i="5"/>
  <c r="C3168" i="5"/>
  <c r="C3169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H161" i="1" s="1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H162" i="1" s="1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6" i="5"/>
  <c r="C3227" i="5"/>
  <c r="C3228" i="5"/>
  <c r="C3229" i="5"/>
  <c r="C3231" i="5"/>
  <c r="C3232" i="5"/>
  <c r="C3233" i="5"/>
  <c r="C3234" i="5"/>
  <c r="C3235" i="5"/>
  <c r="C3236" i="5"/>
  <c r="C3237" i="5"/>
  <c r="C3238" i="5"/>
  <c r="C3239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H164" i="1" s="1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6" i="5"/>
  <c r="C3267" i="5"/>
  <c r="C3268" i="5"/>
  <c r="C3269" i="5"/>
  <c r="C3270" i="5"/>
  <c r="C3271" i="5"/>
  <c r="C3272" i="5"/>
  <c r="H165" i="1" s="1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H166" i="1" s="1"/>
  <c r="C3295" i="5"/>
  <c r="C3296" i="5"/>
  <c r="C3297" i="5"/>
  <c r="C3298" i="5"/>
  <c r="C3299" i="5"/>
  <c r="C3300" i="5"/>
  <c r="C3301" i="5"/>
  <c r="C3302" i="5"/>
  <c r="C3303" i="5"/>
  <c r="C3305" i="5"/>
  <c r="C3306" i="5"/>
  <c r="C3307" i="5"/>
  <c r="C3308" i="5"/>
  <c r="C3309" i="5"/>
  <c r="C3310" i="5"/>
  <c r="C3311" i="5"/>
  <c r="C3312" i="5"/>
  <c r="C3313" i="5"/>
  <c r="C3314" i="5"/>
  <c r="C3315" i="5"/>
  <c r="H167" i="1" s="1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6" i="5"/>
  <c r="C3337" i="5"/>
  <c r="C3338" i="5"/>
  <c r="H168" i="1" s="1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H169" i="1" s="1"/>
  <c r="C3360" i="5"/>
  <c r="C3361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H170" i="1" s="1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6" i="5"/>
  <c r="C3407" i="5"/>
  <c r="C3408" i="5"/>
  <c r="C3409" i="5"/>
  <c r="C3410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H172" i="1" s="1"/>
  <c r="C3425" i="5"/>
  <c r="C3426" i="5"/>
  <c r="C3427" i="5"/>
  <c r="C3428" i="5"/>
  <c r="C3429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H173" i="1" s="1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H174" i="1" s="1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7" i="5"/>
  <c r="C3488" i="5"/>
  <c r="C3489" i="5"/>
  <c r="C3490" i="5"/>
  <c r="H175" i="1" s="1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6" i="5"/>
  <c r="C3507" i="5"/>
  <c r="C3508" i="5"/>
  <c r="C3509" i="5"/>
  <c r="C3510" i="5"/>
  <c r="C3511" i="5"/>
  <c r="C3512" i="5"/>
  <c r="C3513" i="5"/>
  <c r="H176" i="1" s="1"/>
  <c r="C3514" i="5"/>
  <c r="C3515" i="5"/>
  <c r="C3516" i="5"/>
  <c r="C3517" i="5"/>
  <c r="C3518" i="5"/>
  <c r="C3519" i="5"/>
  <c r="C3520" i="5"/>
  <c r="C3521" i="5"/>
  <c r="C3522" i="5"/>
  <c r="C3523" i="5"/>
  <c r="C3524" i="5"/>
  <c r="C3526" i="5"/>
  <c r="C3527" i="5"/>
  <c r="C3528" i="5"/>
  <c r="C3529" i="5"/>
  <c r="C3530" i="5"/>
  <c r="C3531" i="5"/>
  <c r="C3532" i="5"/>
  <c r="C3533" i="5"/>
  <c r="H177" i="1" s="1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6" i="5"/>
  <c r="C3597" i="5"/>
  <c r="C3598" i="5"/>
  <c r="C3599" i="5"/>
  <c r="H180" i="1" s="1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H181" i="1" s="1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H182" i="1" s="1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H184" i="1" s="1"/>
  <c r="C3686" i="5"/>
  <c r="C3687" i="5"/>
  <c r="C3688" i="5"/>
  <c r="C3689" i="5"/>
  <c r="C3690" i="5"/>
  <c r="C3691" i="5"/>
  <c r="C3692" i="5"/>
  <c r="C3693" i="5"/>
  <c r="C3694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H185" i="1" s="1"/>
  <c r="C3709" i="5"/>
  <c r="C3710" i="5"/>
  <c r="C3711" i="5"/>
  <c r="C3712" i="5"/>
  <c r="C3713" i="5"/>
  <c r="C3714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9" i="5"/>
  <c r="H186" i="1" s="1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H187" i="1" s="1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6" i="5"/>
  <c r="C3767" i="5"/>
  <c r="C3768" i="5"/>
  <c r="C3769" i="5"/>
  <c r="C3770" i="5"/>
  <c r="C3771" i="5"/>
  <c r="C3772" i="5"/>
  <c r="C3773" i="5"/>
  <c r="C3774" i="5"/>
  <c r="H188" i="1" s="1"/>
  <c r="C3775" i="5"/>
  <c r="C3776" i="5"/>
  <c r="C3777" i="5"/>
  <c r="C3778" i="5"/>
  <c r="C3779" i="5"/>
  <c r="C3780" i="5"/>
  <c r="C3781" i="5"/>
  <c r="C3782" i="5"/>
  <c r="C3783" i="5"/>
  <c r="C3784" i="5"/>
  <c r="C3786" i="5"/>
  <c r="C3787" i="5"/>
  <c r="C3788" i="5"/>
  <c r="C3789" i="5"/>
  <c r="C3790" i="5"/>
  <c r="C3791" i="5"/>
  <c r="C3792" i="5"/>
  <c r="C3793" i="5"/>
  <c r="C3794" i="5"/>
  <c r="H189" i="1" s="1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H190" i="1" s="1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6" i="5"/>
  <c r="C3857" i="5"/>
  <c r="C3858" i="5"/>
  <c r="C3859" i="5"/>
  <c r="H192" i="1" s="1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H193" i="1" s="1"/>
  <c r="C3881" i="5"/>
  <c r="C3882" i="5"/>
  <c r="C3883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H194" i="1" s="1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H196" i="1" s="1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H197" i="1" s="1"/>
  <c r="C3970" i="5"/>
  <c r="C3971" i="5"/>
  <c r="C3972" i="5"/>
  <c r="C3973" i="5"/>
  <c r="C3974" i="5"/>
  <c r="C3975" i="5"/>
  <c r="C3977" i="5"/>
  <c r="C3978" i="5"/>
  <c r="C3979" i="5"/>
  <c r="C3980" i="5"/>
  <c r="C3981" i="5"/>
  <c r="C3982" i="5"/>
  <c r="C3983" i="5"/>
  <c r="C3984" i="5"/>
  <c r="C3985" i="5"/>
  <c r="C3986" i="5"/>
  <c r="C3987" i="5"/>
  <c r="C3989" i="5"/>
  <c r="H198" i="1" s="1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9" i="5"/>
  <c r="C4010" i="5"/>
  <c r="C4011" i="5"/>
  <c r="C4012" i="5"/>
  <c r="C4014" i="5"/>
  <c r="C4015" i="5"/>
  <c r="C4016" i="5"/>
  <c r="C4017" i="5"/>
  <c r="C4018" i="5"/>
  <c r="C4019" i="5"/>
  <c r="C4020" i="5"/>
  <c r="C4021" i="5"/>
  <c r="C4022" i="5"/>
  <c r="C4023" i="5"/>
  <c r="C4024" i="5"/>
  <c r="C4026" i="5"/>
  <c r="C4027" i="5"/>
  <c r="C4028" i="5"/>
  <c r="C4029" i="5"/>
  <c r="C4030" i="5"/>
  <c r="C4031" i="5"/>
  <c r="C4032" i="5"/>
  <c r="C4033" i="5"/>
  <c r="C4034" i="5"/>
  <c r="H200" i="1" s="1"/>
  <c r="C4035" i="5"/>
  <c r="C4036" i="5"/>
  <c r="C4037" i="5"/>
  <c r="C4038" i="5"/>
  <c r="C4039" i="5"/>
  <c r="C4040" i="5"/>
  <c r="C4041" i="5"/>
  <c r="C4042" i="5"/>
  <c r="C4043" i="5"/>
  <c r="C4044" i="5"/>
  <c r="C4046" i="5"/>
  <c r="C4047" i="5"/>
  <c r="C4048" i="5"/>
  <c r="C4049" i="5"/>
  <c r="C4050" i="5"/>
  <c r="C4051" i="5"/>
  <c r="C4052" i="5"/>
  <c r="C4053" i="5"/>
  <c r="C4054" i="5"/>
  <c r="H201" i="1" s="1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H202" i="1" s="1"/>
  <c r="C4078" i="5"/>
  <c r="C4079" i="5"/>
  <c r="C4080" i="5"/>
  <c r="C4081" i="5"/>
  <c r="C4082" i="5"/>
  <c r="C4083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H203" i="1" s="1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1" i="5"/>
  <c r="C4122" i="5"/>
  <c r="C4123" i="5"/>
  <c r="C4124" i="5"/>
  <c r="C4125" i="5"/>
  <c r="C4126" i="5"/>
  <c r="C4127" i="5"/>
  <c r="C4128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H205" i="1" s="1"/>
  <c r="C4143" i="5"/>
  <c r="C4144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H206" i="1" s="1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H207" i="1" s="1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H208" i="1" s="1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H209" i="1" s="1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9" i="5"/>
  <c r="C4250" i="5"/>
  <c r="C4251" i="5"/>
  <c r="H210" i="1" s="1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70" i="5"/>
  <c r="C4271" i="5"/>
  <c r="C4272" i="5"/>
  <c r="C4273" i="5"/>
  <c r="C4274" i="5"/>
  <c r="H211" i="1" s="1"/>
  <c r="C4275" i="5"/>
  <c r="C4276" i="5"/>
  <c r="C4277" i="5"/>
  <c r="C4278" i="5"/>
  <c r="C4279" i="5"/>
  <c r="C4280" i="5"/>
  <c r="C4281" i="5"/>
  <c r="C4282" i="5"/>
  <c r="C4283" i="5"/>
  <c r="C4284" i="5"/>
  <c r="C4286" i="5"/>
  <c r="C4287" i="5"/>
  <c r="C4288" i="5"/>
  <c r="C4289" i="5"/>
  <c r="C4290" i="5"/>
  <c r="C4291" i="5"/>
  <c r="C4292" i="5"/>
  <c r="C4293" i="5"/>
  <c r="C4294" i="5"/>
  <c r="C4295" i="5"/>
  <c r="H212" i="1" s="1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1" i="5"/>
  <c r="C4312" i="5"/>
  <c r="C4313" i="5"/>
  <c r="C4314" i="5"/>
  <c r="C4315" i="5"/>
  <c r="H213" i="1" s="1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5" i="5"/>
  <c r="C4336" i="5"/>
  <c r="C4337" i="5"/>
  <c r="C4338" i="5"/>
  <c r="H214" i="1" s="1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H215" i="1" s="1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1" i="5"/>
  <c r="H216" i="1" s="1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H217" i="1" s="1"/>
  <c r="C4404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H218" i="1" s="1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H219" i="1" s="1"/>
  <c r="C4448" i="5"/>
  <c r="C4449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H220" i="1" s="1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H221" i="1" s="1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9" i="5"/>
  <c r="C4510" i="5"/>
  <c r="C4511" i="5"/>
  <c r="C4512" i="5"/>
  <c r="H222" i="1" s="1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1" i="5"/>
  <c r="C4532" i="5"/>
  <c r="C4533" i="5"/>
  <c r="C4534" i="5"/>
  <c r="H223" i="1" s="1"/>
  <c r="C4536" i="5"/>
  <c r="C4537" i="5"/>
  <c r="C4538" i="5"/>
  <c r="C4539" i="5"/>
  <c r="C4540" i="5"/>
  <c r="C4541" i="5"/>
  <c r="C4542" i="5"/>
  <c r="C4543" i="5"/>
  <c r="C4544" i="5"/>
  <c r="C4546" i="5"/>
  <c r="C4547" i="5"/>
  <c r="C4548" i="5"/>
  <c r="C4549" i="5"/>
  <c r="C4550" i="5"/>
  <c r="C4551" i="5"/>
  <c r="C4552" i="5"/>
  <c r="C4553" i="5"/>
  <c r="C4554" i="5"/>
  <c r="C4555" i="5"/>
  <c r="C4556" i="5"/>
  <c r="H224" i="1" s="1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H225" i="1" s="1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H226" i="1" s="1"/>
  <c r="C4600" i="5"/>
  <c r="C4601" i="5"/>
  <c r="C4602" i="5"/>
  <c r="C4603" i="5"/>
  <c r="C4604" i="5"/>
  <c r="C4605" i="5"/>
  <c r="C4606" i="5"/>
  <c r="C4607" i="5"/>
  <c r="C4608" i="5"/>
  <c r="C4610" i="5"/>
  <c r="C4611" i="5"/>
  <c r="C4612" i="5"/>
  <c r="C4613" i="5"/>
  <c r="C4614" i="5"/>
  <c r="C4615" i="5"/>
  <c r="C4616" i="5"/>
  <c r="C4617" i="5"/>
  <c r="C4618" i="5"/>
  <c r="C4619" i="5"/>
  <c r="H227" i="1" s="1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1" i="5"/>
  <c r="C4642" i="5"/>
  <c r="H228" i="1" s="1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H229" i="1" s="1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H230" i="1" s="1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H232" i="1" s="1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H233" i="1" s="1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9" i="5"/>
  <c r="C4770" i="5"/>
  <c r="C4771" i="5"/>
  <c r="C4772" i="5"/>
  <c r="C4773" i="5"/>
  <c r="H234" i="1" s="1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H235" i="1" s="1"/>
  <c r="C4795" i="5"/>
  <c r="C4796" i="5"/>
  <c r="C4797" i="5"/>
  <c r="C4798" i="5"/>
  <c r="C4799" i="5"/>
  <c r="C4800" i="5"/>
  <c r="C4801" i="5"/>
  <c r="C4802" i="5"/>
  <c r="C4803" i="5"/>
  <c r="C4804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H236" i="1" s="1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1" i="5"/>
  <c r="C4832" i="5"/>
  <c r="C4833" i="5"/>
  <c r="C4834" i="5"/>
  <c r="C4835" i="5"/>
  <c r="C4836" i="5"/>
  <c r="C4837" i="5"/>
  <c r="H237" i="1" s="1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H238" i="1" s="1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1" i="5"/>
  <c r="C4902" i="5"/>
  <c r="C4903" i="5"/>
  <c r="H240" i="1" s="1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H241" i="1" s="1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H242" i="1" s="1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H244" i="1" s="1"/>
  <c r="C4990" i="5"/>
  <c r="C4991" i="5"/>
  <c r="C4992" i="5"/>
  <c r="C4993" i="5"/>
  <c r="C4994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H245" i="1" s="1"/>
  <c r="C5013" i="5"/>
  <c r="C5014" i="5"/>
  <c r="C5015" i="5"/>
  <c r="C5016" i="5"/>
  <c r="C5017" i="5"/>
  <c r="C5018" i="5"/>
  <c r="C5019" i="5"/>
  <c r="C5021" i="5"/>
  <c r="C5022" i="5"/>
  <c r="C5023" i="5"/>
  <c r="C5024" i="5"/>
  <c r="C5025" i="5"/>
  <c r="C5026" i="5"/>
  <c r="C5027" i="5"/>
  <c r="C5029" i="5"/>
  <c r="C5030" i="5"/>
  <c r="C5031" i="5"/>
  <c r="C5032" i="5"/>
  <c r="C5033" i="5"/>
  <c r="C5034" i="5"/>
  <c r="H246" i="1" s="1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H247" i="1" s="1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H248" i="1" s="1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H249" i="1" s="1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5" i="5"/>
  <c r="C5116" i="5"/>
  <c r="C5117" i="5"/>
  <c r="C5118" i="5"/>
  <c r="C5119" i="5"/>
  <c r="C5120" i="5"/>
  <c r="H250" i="1" s="1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H251" i="1" s="1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1" i="5"/>
  <c r="C5162" i="5"/>
  <c r="C5163" i="5"/>
  <c r="C5164" i="5"/>
  <c r="H252" i="1" s="1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H253" i="1" s="1"/>
  <c r="C5186" i="5"/>
  <c r="C5187" i="5"/>
  <c r="C5188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H254" i="1" s="1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H256" i="1" s="1"/>
  <c r="C5252" i="5"/>
  <c r="C5253" i="5"/>
  <c r="C5254" i="5"/>
  <c r="C5255" i="5"/>
  <c r="C5256" i="5"/>
  <c r="C5257" i="5"/>
  <c r="C5258" i="5"/>
  <c r="C5259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H257" i="1" s="1"/>
  <c r="C5275" i="5"/>
  <c r="C5276" i="5"/>
  <c r="C5277" i="5"/>
  <c r="C5278" i="5"/>
  <c r="C5279" i="5"/>
  <c r="C5280" i="5"/>
  <c r="C5282" i="5"/>
  <c r="C5283" i="5"/>
  <c r="C5284" i="5"/>
  <c r="C5285" i="5"/>
  <c r="C5286" i="5"/>
  <c r="C5287" i="5"/>
  <c r="C5288" i="5"/>
  <c r="C5289" i="5"/>
  <c r="C5290" i="5"/>
  <c r="C5291" i="5"/>
  <c r="C5292" i="5"/>
  <c r="C5294" i="5"/>
  <c r="H258" i="1" s="1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1" i="5"/>
  <c r="C5332" i="5"/>
  <c r="C5333" i="5"/>
  <c r="C5334" i="5"/>
  <c r="C5335" i="5"/>
  <c r="C5336" i="5"/>
  <c r="C5337" i="5"/>
  <c r="C5338" i="5"/>
  <c r="C5339" i="5"/>
  <c r="H260" i="1" s="1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H261" i="1" s="1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H262" i="1" s="1"/>
  <c r="C5382" i="5"/>
  <c r="C5383" i="5"/>
  <c r="C5384" i="5"/>
  <c r="C5385" i="5"/>
  <c r="C5386" i="5"/>
  <c r="C5387" i="5"/>
  <c r="C5388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H263" i="1" s="1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1" i="5"/>
  <c r="C5422" i="5"/>
  <c r="C5423" i="5"/>
  <c r="C5424" i="5"/>
  <c r="H264" i="1" s="1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H265" i="1" s="1"/>
  <c r="C5447" i="5"/>
  <c r="C5448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H266" i="1" s="1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H267" i="1" s="1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H268" i="1" s="1"/>
  <c r="C5513" i="5"/>
  <c r="C5514" i="5"/>
  <c r="C5515" i="5"/>
  <c r="C5516" i="5"/>
  <c r="C5517" i="5"/>
  <c r="C5518" i="5"/>
  <c r="C5519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H269" i="1" s="1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4" i="5"/>
  <c r="C5555" i="5"/>
  <c r="H270" i="1" s="1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H271" i="1" s="1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H272" i="1" s="1"/>
  <c r="C5600" i="5"/>
  <c r="C5601" i="5"/>
  <c r="C5602" i="5"/>
  <c r="C5603" i="5"/>
  <c r="C5604" i="5"/>
  <c r="C5605" i="5"/>
  <c r="C5606" i="5"/>
  <c r="C5607" i="5"/>
  <c r="C5608" i="5"/>
  <c r="C5609" i="5"/>
  <c r="C5611" i="5"/>
  <c r="C5612" i="5"/>
  <c r="C5613" i="5"/>
  <c r="C5614" i="5"/>
  <c r="C5615" i="5"/>
  <c r="C5616" i="5"/>
  <c r="C5617" i="5"/>
  <c r="C5618" i="5"/>
  <c r="C5619" i="5"/>
  <c r="H273" i="1" s="1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H274" i="1" s="1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H277" i="1" s="1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H278" i="1" s="1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H279" i="1" s="1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H280" i="1" s="1"/>
  <c r="C5774" i="5"/>
  <c r="C5775" i="5"/>
  <c r="C5776" i="5"/>
  <c r="C5777" i="5"/>
  <c r="C5778" i="5"/>
  <c r="C5779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H281" i="1" s="1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4" i="5"/>
  <c r="C5815" i="5"/>
  <c r="C5816" i="5"/>
  <c r="H282" i="1" s="1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H283" i="1" s="1"/>
  <c r="C5840" i="5"/>
  <c r="C5841" i="5"/>
  <c r="C5842" i="5"/>
  <c r="C5843" i="5"/>
  <c r="C5844" i="5"/>
  <c r="C5845" i="5"/>
  <c r="C5846" i="5"/>
  <c r="C5847" i="5"/>
  <c r="C5848" i="5"/>
  <c r="C5849" i="5"/>
  <c r="C5851" i="5"/>
  <c r="C5852" i="5"/>
  <c r="C5853" i="5"/>
  <c r="C5854" i="5"/>
  <c r="C5855" i="5"/>
  <c r="C5856" i="5"/>
  <c r="C5857" i="5"/>
  <c r="C5858" i="5"/>
  <c r="C5859" i="5"/>
  <c r="C5860" i="5"/>
  <c r="H284" i="1" s="1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H285" i="1" s="1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H286" i="1" s="1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6" i="5"/>
  <c r="H288" i="1" s="1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H289" i="1" s="1"/>
  <c r="C5969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H290" i="1" s="1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H292" i="1" s="1"/>
  <c r="C6035" i="5"/>
  <c r="C6036" i="5"/>
  <c r="C6037" i="5"/>
  <c r="C6038" i="5"/>
  <c r="C6039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H293" i="1" s="1"/>
  <c r="C6056" i="5"/>
  <c r="C6057" i="5"/>
  <c r="C6058" i="5"/>
  <c r="C6059" i="5"/>
  <c r="C6060" i="5"/>
  <c r="C6061" i="5"/>
  <c r="C6062" i="5"/>
  <c r="C6063" i="5"/>
  <c r="C6065" i="5"/>
  <c r="C6066" i="5"/>
  <c r="C6067" i="5"/>
  <c r="C6068" i="5"/>
  <c r="C6069" i="5"/>
  <c r="C6070" i="5"/>
  <c r="C6071" i="5"/>
  <c r="C6072" i="5"/>
  <c r="C6074" i="5"/>
  <c r="C6075" i="5"/>
  <c r="C6076" i="5"/>
  <c r="C6077" i="5"/>
  <c r="H294" i="1" s="1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H295" i="1" s="1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H296" i="1" s="1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6" i="5"/>
  <c r="C6137" i="5"/>
  <c r="C6138" i="5"/>
  <c r="C6139" i="5"/>
  <c r="C6140" i="5"/>
  <c r="C6141" i="5"/>
  <c r="C6142" i="5"/>
  <c r="H297" i="1" s="1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H298" i="1" s="1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6" i="5"/>
  <c r="C6207" i="5"/>
  <c r="C6208" i="5"/>
  <c r="H300" i="1" s="1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H301" i="1" s="1"/>
  <c r="C6230" i="5"/>
  <c r="C6231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H302" i="1" s="1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H303" i="1" s="1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H304" i="1" s="1"/>
  <c r="C6295" i="5"/>
  <c r="C6296" i="5"/>
  <c r="C6297" i="5"/>
  <c r="C6298" i="5"/>
  <c r="C6299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7" i="5"/>
  <c r="H305" i="1" s="1"/>
  <c r="C6318" i="5"/>
  <c r="C6319" i="5"/>
  <c r="C6320" i="5"/>
  <c r="C6321" i="5"/>
  <c r="C6322" i="5"/>
  <c r="C6323" i="5"/>
  <c r="C6324" i="5"/>
  <c r="C6326" i="5"/>
  <c r="C6327" i="5"/>
  <c r="C6328" i="5"/>
  <c r="C6329" i="5"/>
  <c r="C6330" i="5"/>
  <c r="C6331" i="5"/>
  <c r="C6332" i="5"/>
  <c r="C6334" i="5"/>
  <c r="C6335" i="5"/>
  <c r="C6336" i="5"/>
  <c r="C6337" i="5"/>
  <c r="C6338" i="5"/>
  <c r="C6339" i="5"/>
  <c r="H306" i="1" s="1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7" i="5"/>
  <c r="C6358" i="5"/>
  <c r="C6359" i="5"/>
  <c r="C6360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H308" i="1" s="1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H309" i="1" s="1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H311" i="1" s="1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6" i="5"/>
  <c r="C6467" i="5"/>
  <c r="C6468" i="5"/>
  <c r="C6469" i="5"/>
  <c r="H312" i="1" s="1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H313" i="1" s="1"/>
  <c r="C6490" i="5"/>
  <c r="C6491" i="5"/>
  <c r="C6492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H314" i="1" s="1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H315" i="1" s="1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H316" i="1" s="1"/>
  <c r="C6556" i="5"/>
  <c r="C6557" i="5"/>
  <c r="C6558" i="5"/>
  <c r="C6559" i="5"/>
  <c r="C6560" i="5"/>
  <c r="C6561" i="5"/>
  <c r="C6562" i="5"/>
  <c r="C6563" i="5"/>
  <c r="C6564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H317" i="1" s="1"/>
  <c r="C6579" i="5"/>
  <c r="C6580" i="5"/>
  <c r="C6581" i="5"/>
  <c r="C6582" i="5"/>
  <c r="C6583" i="5"/>
  <c r="C6584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H318" i="1" s="1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H320" i="1" s="1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H321" i="1" s="1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H322" i="1" s="1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700" i="5"/>
  <c r="C6701" i="5"/>
  <c r="C6702" i="5"/>
  <c r="C6703" i="5"/>
  <c r="C6704" i="5"/>
  <c r="C6705" i="5"/>
  <c r="C6706" i="5"/>
  <c r="C6707" i="5"/>
  <c r="H323" i="1" s="1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6" i="5"/>
  <c r="C6727" i="5"/>
  <c r="C6728" i="5"/>
  <c r="C6729" i="5"/>
  <c r="H324" i="1" s="1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H325" i="1" s="1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H326" i="1" s="1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H327" i="1" s="1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H328" i="1" s="1"/>
  <c r="C6817" i="5"/>
  <c r="C6818" i="5"/>
  <c r="C6819" i="5"/>
  <c r="C6820" i="5"/>
  <c r="C6821" i="5"/>
  <c r="C6822" i="5"/>
  <c r="C6823" i="5"/>
  <c r="C6824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H329" i="1" s="1"/>
  <c r="C6840" i="5"/>
  <c r="C6841" i="5"/>
  <c r="C6842" i="5"/>
  <c r="C6843" i="5"/>
  <c r="C6844" i="5"/>
  <c r="C6845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H330" i="1" s="1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H331" i="1" s="1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6" i="5"/>
  <c r="C6897" i="5"/>
  <c r="C6898" i="5"/>
  <c r="C6899" i="5"/>
  <c r="C6900" i="5"/>
  <c r="C6901" i="5"/>
  <c r="C6902" i="5"/>
  <c r="C6903" i="5"/>
  <c r="C6904" i="5"/>
  <c r="H332" i="1" s="1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H333" i="1" s="1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H334" i="1" s="1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H335" i="1" s="1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6" i="5"/>
  <c r="C6987" i="5"/>
  <c r="C6988" i="5"/>
  <c r="C6989" i="5"/>
  <c r="H336" i="1" s="1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H337" i="1" s="1"/>
  <c r="C7012" i="5"/>
  <c r="C7013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H338" i="1" s="1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H339" i="1" s="1"/>
  <c r="C7056" i="5"/>
  <c r="C7057" i="5"/>
  <c r="C7058" i="5"/>
  <c r="C7059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H340" i="1" s="1"/>
  <c r="C7078" i="5"/>
  <c r="C7079" i="5"/>
  <c r="C7080" i="5"/>
  <c r="C7081" i="5"/>
  <c r="C7082" i="5"/>
  <c r="C7083" i="5"/>
  <c r="C7084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H341" i="1" s="1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H342" i="1" s="1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H343" i="1" s="1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H344" i="1" s="1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H345" i="1" s="1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5" i="5"/>
  <c r="C7206" i="5"/>
  <c r="C7207" i="5"/>
  <c r="C7208" i="5"/>
  <c r="H346" i="1" s="1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H347" i="1" s="1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H348" i="1" s="1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H349" i="1" s="1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H350" i="1" s="1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H351" i="1" s="1"/>
  <c r="C7318" i="5"/>
  <c r="C7319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H352" i="1" s="1"/>
  <c r="C7340" i="5"/>
  <c r="C7341" i="5"/>
  <c r="C7342" i="5"/>
  <c r="C7343" i="5"/>
  <c r="C7344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H353" i="1" s="1"/>
  <c r="C7361" i="5"/>
  <c r="C7362" i="5"/>
  <c r="C7363" i="5"/>
  <c r="C7364" i="5"/>
  <c r="C7365" i="5"/>
  <c r="C7366" i="5"/>
  <c r="C7367" i="5"/>
  <c r="C7368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H354" i="1" s="1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1" i="5"/>
  <c r="C7402" i="5"/>
  <c r="C7403" i="5"/>
  <c r="C7404" i="5"/>
  <c r="H355" i="1" s="1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H356" i="1" s="1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1" i="5"/>
  <c r="C7442" i="5"/>
  <c r="C7443" i="5"/>
  <c r="C7444" i="5"/>
  <c r="C7445" i="5"/>
  <c r="C7446" i="5"/>
  <c r="H357" i="1" s="1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H358" i="1" s="1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H359" i="1" s="1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1" i="5"/>
  <c r="C7512" i="5"/>
  <c r="H360" i="1" s="1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H361" i="1" s="1"/>
  <c r="C7535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H362" i="1" s="1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H363" i="1" s="1"/>
  <c r="C7579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H364" i="1" s="1"/>
  <c r="C7600" i="5"/>
  <c r="C7601" i="5"/>
  <c r="C7602" i="5"/>
  <c r="C7603" i="5"/>
  <c r="C7604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H365" i="1" s="1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H366" i="1" s="1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1" i="5"/>
  <c r="C7662" i="5"/>
  <c r="C7663" i="5"/>
  <c r="C7664" i="5"/>
  <c r="H367" i="1" s="1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H368" i="1" s="1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1" i="5"/>
  <c r="C7702" i="5"/>
  <c r="C7703" i="5"/>
  <c r="C7704" i="5"/>
  <c r="C7705" i="5"/>
  <c r="C7706" i="5"/>
  <c r="C7707" i="5"/>
  <c r="H369" i="1" s="1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H371" i="1" s="1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H372" i="1" s="1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H373" i="1" s="1"/>
  <c r="C7795" i="5"/>
  <c r="C7796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H374" i="1" s="1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H375" i="1" s="1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H376" i="1" s="1"/>
  <c r="C7860" i="5"/>
  <c r="C7861" i="5"/>
  <c r="C7862" i="5"/>
  <c r="C7863" i="5"/>
  <c r="C7864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H377" i="1" s="1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9" i="5"/>
  <c r="C7900" i="5"/>
  <c r="C7901" i="5"/>
  <c r="C7902" i="5"/>
  <c r="C7903" i="5"/>
  <c r="C7904" i="5"/>
  <c r="H378" i="1" s="1"/>
  <c r="C7905" i="5"/>
  <c r="C7906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2" i="5"/>
  <c r="C7923" i="5"/>
  <c r="C7924" i="5"/>
  <c r="C7925" i="5"/>
  <c r="H379" i="1" s="1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1" i="5"/>
  <c r="C7942" i="5"/>
  <c r="C7943" i="5"/>
  <c r="C7944" i="5"/>
  <c r="C7945" i="5"/>
  <c r="C7946" i="5"/>
  <c r="C7947" i="5"/>
  <c r="C7948" i="5"/>
  <c r="H380" i="1" s="1"/>
  <c r="C7949" i="5"/>
  <c r="C7950" i="5"/>
  <c r="C7951" i="5"/>
  <c r="C7952" i="5"/>
  <c r="C7953" i="5"/>
  <c r="C7954" i="5"/>
  <c r="C7955" i="5"/>
  <c r="C7956" i="5"/>
  <c r="C7957" i="5"/>
  <c r="C7958" i="5"/>
  <c r="C7959" i="5"/>
  <c r="C7961" i="5"/>
  <c r="C7962" i="5"/>
  <c r="C7963" i="5"/>
  <c r="C7964" i="5"/>
  <c r="C7965" i="5"/>
  <c r="C7966" i="5"/>
  <c r="C7967" i="5"/>
  <c r="C7968" i="5"/>
  <c r="H381" i="1" s="1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H382" i="1" s="1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5" i="5"/>
  <c r="C8006" i="5"/>
  <c r="C8007" i="5"/>
  <c r="C8008" i="5"/>
  <c r="C8009" i="5"/>
  <c r="C8010" i="5"/>
  <c r="C8011" i="5"/>
  <c r="H383" i="1" s="1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H384" i="1" s="1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H385" i="1" s="1"/>
  <c r="C8055" i="5"/>
  <c r="C8056" i="5"/>
  <c r="C8057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H386" i="1" s="1"/>
  <c r="C12" i="5"/>
  <c r="H15" i="1" s="1"/>
  <c r="B15" i="5"/>
  <c r="C15" i="5" s="1"/>
  <c r="B40" i="5"/>
  <c r="C40" i="5" s="1"/>
  <c r="B64" i="5"/>
  <c r="C64" i="5" s="1"/>
  <c r="B73" i="5"/>
  <c r="C73" i="5" s="1"/>
  <c r="B95" i="5"/>
  <c r="C95" i="5" s="1"/>
  <c r="B100" i="5"/>
  <c r="C100" i="5" s="1"/>
  <c r="B110" i="5"/>
  <c r="C110" i="5" s="1"/>
  <c r="B135" i="5"/>
  <c r="C135" i="5" s="1"/>
  <c r="B159" i="5"/>
  <c r="C159" i="5" s="1"/>
  <c r="B205" i="5"/>
  <c r="C205" i="5" s="1"/>
  <c r="B231" i="5"/>
  <c r="C231" i="5" s="1"/>
  <c r="B275" i="5"/>
  <c r="C275" i="5" s="1"/>
  <c r="B300" i="5"/>
  <c r="C300" i="5" s="1"/>
  <c r="B333" i="5"/>
  <c r="C333" i="5" s="1"/>
  <c r="B355" i="5"/>
  <c r="C355" i="5" s="1"/>
  <c r="B360" i="5"/>
  <c r="C360" i="5" s="1"/>
  <c r="B370" i="5"/>
  <c r="C370" i="5" s="1"/>
  <c r="B395" i="5"/>
  <c r="B434" i="5"/>
  <c r="B465" i="5"/>
  <c r="C465" i="5" s="1"/>
  <c r="B492" i="5"/>
  <c r="C492" i="5" s="1"/>
  <c r="B535" i="5"/>
  <c r="B560" i="5"/>
  <c r="C560" i="5" s="1"/>
  <c r="B585" i="5"/>
  <c r="C585" i="5" s="1"/>
  <c r="B593" i="5"/>
  <c r="C593" i="5" s="1"/>
  <c r="B616" i="5"/>
  <c r="C616" i="5" s="1"/>
  <c r="B621" i="5"/>
  <c r="C621" i="5" s="1"/>
  <c r="B635" i="5"/>
  <c r="C635" i="5" s="1"/>
  <c r="B655" i="5"/>
  <c r="C655" i="5" s="1"/>
  <c r="B684" i="5"/>
  <c r="C684" i="5" s="1"/>
  <c r="H46" i="1" s="1"/>
  <c r="B725" i="5"/>
  <c r="C725" i="5" s="1"/>
  <c r="B753" i="5"/>
  <c r="C753" i="5" s="1"/>
  <c r="B795" i="5"/>
  <c r="C795" i="5" s="1"/>
  <c r="B825" i="5"/>
  <c r="C825" i="5" s="1"/>
  <c r="B845" i="5"/>
  <c r="C845" i="5" s="1"/>
  <c r="B858" i="5"/>
  <c r="C858" i="5" s="1"/>
  <c r="B877" i="5"/>
  <c r="C877" i="5" s="1"/>
  <c r="B882" i="5"/>
  <c r="B895" i="5"/>
  <c r="C895" i="5" s="1"/>
  <c r="B915" i="5"/>
  <c r="C915" i="5" s="1"/>
  <c r="B959" i="5"/>
  <c r="C959" i="5" s="1"/>
  <c r="B985" i="5"/>
  <c r="C985" i="5" s="1"/>
  <c r="B1014" i="5"/>
  <c r="B1060" i="5"/>
  <c r="C1060" i="5" s="1"/>
  <c r="B1085" i="5"/>
  <c r="C1085" i="5" s="1"/>
  <c r="B1107" i="5"/>
  <c r="B1118" i="5"/>
  <c r="B1139" i="5"/>
  <c r="C1139" i="5" s="1"/>
  <c r="B1144" i="5"/>
  <c r="C1144" i="5" s="1"/>
  <c r="B1155" i="5"/>
  <c r="B1175" i="5"/>
  <c r="C1175" i="5" s="1"/>
  <c r="B1214" i="5"/>
  <c r="C1214" i="5" s="1"/>
  <c r="B1250" i="5"/>
  <c r="C1250" i="5" s="1"/>
  <c r="H72" i="1" s="1"/>
  <c r="B1275" i="5"/>
  <c r="B1320" i="5"/>
  <c r="C1320" i="5" s="1"/>
  <c r="B1345" i="5"/>
  <c r="C1345" i="5" s="1"/>
  <c r="B1368" i="5"/>
  <c r="C1368" i="5" s="1"/>
  <c r="B1378" i="5"/>
  <c r="B1399" i="5"/>
  <c r="C1399" i="5" s="1"/>
  <c r="B1415" i="5"/>
  <c r="C1415" i="5" s="1"/>
  <c r="B1440" i="5"/>
  <c r="C1440" i="5" s="1"/>
  <c r="B1469" i="5"/>
  <c r="C1469" i="5" s="1"/>
  <c r="B1487" i="5"/>
  <c r="B1510" i="5"/>
  <c r="C1510" i="5" s="1"/>
  <c r="B1535" i="5"/>
  <c r="C1535" i="5" s="1"/>
  <c r="B1580" i="5"/>
  <c r="C1580" i="5" s="1"/>
  <c r="B1605" i="5"/>
  <c r="C1605" i="5" s="1"/>
  <c r="B1629" i="5"/>
  <c r="C1629" i="5" s="1"/>
  <c r="B1638" i="5"/>
  <c r="C1638" i="5" s="1"/>
  <c r="B1660" i="5"/>
  <c r="C1660" i="5" s="1"/>
  <c r="B1665" i="5"/>
  <c r="C1665" i="5" s="1"/>
  <c r="B1675" i="5"/>
  <c r="C1675" i="5" s="1"/>
  <c r="B1700" i="5"/>
  <c r="C1700" i="5" s="1"/>
  <c r="B1739" i="5"/>
  <c r="B1770" i="5"/>
  <c r="B1796" i="5"/>
  <c r="C1796" i="5" s="1"/>
  <c r="B1840" i="5"/>
  <c r="C1840" i="5" s="1"/>
  <c r="B1865" i="5"/>
  <c r="C1865" i="5" s="1"/>
  <c r="B1898" i="5"/>
  <c r="B1920" i="5"/>
  <c r="C1920" i="5" s="1"/>
  <c r="B1925" i="5"/>
  <c r="C1925" i="5" s="1"/>
  <c r="B1935" i="5"/>
  <c r="B1960" i="5"/>
  <c r="C1960" i="5" s="1"/>
  <c r="B2030" i="5"/>
  <c r="C2030" i="5" s="1"/>
  <c r="B2058" i="5"/>
  <c r="C2058" i="5" s="1"/>
  <c r="B2100" i="5"/>
  <c r="C2100" i="5" s="1"/>
  <c r="B2130" i="5"/>
  <c r="B2150" i="5"/>
  <c r="C2150" i="5" s="1"/>
  <c r="B2163" i="5"/>
  <c r="C2163" i="5" s="1"/>
  <c r="B2182" i="5"/>
  <c r="B2187" i="5"/>
  <c r="B2200" i="5"/>
  <c r="C2200" i="5" s="1"/>
  <c r="B2220" i="5"/>
  <c r="C2220" i="5" s="1"/>
  <c r="B2249" i="5"/>
  <c r="C2249" i="5" s="1"/>
  <c r="B2290" i="5"/>
  <c r="B2319" i="5"/>
  <c r="C2319" i="5" s="1"/>
  <c r="B2360" i="5"/>
  <c r="C2360" i="5" s="1"/>
  <c r="B2390" i="5"/>
  <c r="B2411" i="5"/>
  <c r="B2423" i="5"/>
  <c r="C2423" i="5" s="1"/>
  <c r="B2443" i="5"/>
  <c r="C2443" i="5" s="1"/>
  <c r="B2448" i="5"/>
  <c r="C2448" i="5" s="1"/>
  <c r="B2460" i="5"/>
  <c r="C2460" i="5" s="1"/>
  <c r="B2480" i="5"/>
  <c r="C2480" i="5" s="1"/>
  <c r="B2519" i="5"/>
  <c r="C2519" i="5" s="1"/>
  <c r="B2550" i="5"/>
  <c r="B2579" i="5"/>
  <c r="B2625" i="5"/>
  <c r="C2625" i="5" s="1"/>
  <c r="B2650" i="5"/>
  <c r="C2650" i="5" s="1"/>
  <c r="B2672" i="5"/>
  <c r="C2672" i="5" s="1"/>
  <c r="B2683" i="5"/>
  <c r="B2704" i="5"/>
  <c r="C2704" i="5" s="1"/>
  <c r="B2709" i="5"/>
  <c r="C2709" i="5" s="1"/>
  <c r="B2720" i="5"/>
  <c r="C2720" i="5" s="1"/>
  <c r="B2740" i="5"/>
  <c r="C2740" i="5" s="1"/>
  <c r="B2815" i="5"/>
  <c r="C2815" i="5" s="1"/>
  <c r="H144" i="1" s="1"/>
  <c r="B2840" i="5"/>
  <c r="C2840" i="5" s="1"/>
  <c r="B2885" i="5"/>
  <c r="C2885" i="5" s="1"/>
  <c r="B2910" i="5"/>
  <c r="B2933" i="5"/>
  <c r="C2933" i="5" s="1"/>
  <c r="B2943" i="5"/>
  <c r="C2943" i="5" s="1"/>
  <c r="B2964" i="5"/>
  <c r="C2964" i="5" s="1"/>
  <c r="B2980" i="5"/>
  <c r="C2980" i="5" s="1"/>
  <c r="B3005" i="5"/>
  <c r="C3005" i="5" s="1"/>
  <c r="B3049" i="5"/>
  <c r="C3049" i="5" s="1"/>
  <c r="B3075" i="5"/>
  <c r="B3101" i="5"/>
  <c r="C3101" i="5" s="1"/>
  <c r="B3145" i="5"/>
  <c r="C3145" i="5" s="1"/>
  <c r="B3170" i="5"/>
  <c r="C3170" i="5" s="1"/>
  <c r="B3203" i="5"/>
  <c r="B3225" i="5"/>
  <c r="C3225" i="5" s="1"/>
  <c r="B3230" i="5"/>
  <c r="C3230" i="5" s="1"/>
  <c r="B3240" i="5"/>
  <c r="C3240" i="5" s="1"/>
  <c r="B3265" i="5"/>
  <c r="C3265" i="5" s="1"/>
  <c r="B3304" i="5"/>
  <c r="C3304" i="5" s="1"/>
  <c r="B3335" i="5"/>
  <c r="C3335" i="5" s="1"/>
  <c r="B3362" i="5"/>
  <c r="C3362" i="5" s="1"/>
  <c r="B3405" i="5"/>
  <c r="C3405" i="5" s="1"/>
  <c r="B3411" i="5"/>
  <c r="B3412" i="5"/>
  <c r="B3430" i="5"/>
  <c r="C3430" i="5" s="1"/>
  <c r="B3455" i="5"/>
  <c r="B3463" i="5"/>
  <c r="B3486" i="5"/>
  <c r="C3486" i="5" s="1"/>
  <c r="B3491" i="5"/>
  <c r="C3491" i="5" s="1"/>
  <c r="B3505" i="5"/>
  <c r="C3505" i="5" s="1"/>
  <c r="B3525" i="5"/>
  <c r="C3525" i="5" s="1"/>
  <c r="B3554" i="5"/>
  <c r="C3554" i="5" s="1"/>
  <c r="H178" i="1" s="1"/>
  <c r="B3595" i="5"/>
  <c r="C3595" i="5" s="1"/>
  <c r="B3623" i="5"/>
  <c r="B3665" i="5"/>
  <c r="C3665" i="5" s="1"/>
  <c r="B3695" i="5"/>
  <c r="C3695" i="5" s="1"/>
  <c r="B3715" i="5"/>
  <c r="C3715" i="5" s="1"/>
  <c r="B3728" i="5"/>
  <c r="C3728" i="5" s="1"/>
  <c r="B3747" i="5"/>
  <c r="B3752" i="5"/>
  <c r="C3752" i="5" s="1"/>
  <c r="B3765" i="5"/>
  <c r="C3765" i="5" s="1"/>
  <c r="B3785" i="5"/>
  <c r="C3785" i="5" s="1"/>
  <c r="B3829" i="5"/>
  <c r="C3829" i="5" s="1"/>
  <c r="B3855" i="5"/>
  <c r="C3855" i="5" s="1"/>
  <c r="B3884" i="5"/>
  <c r="C3884" i="5" s="1"/>
  <c r="B3925" i="5"/>
  <c r="C3925" i="5" s="1"/>
  <c r="B3955" i="5"/>
  <c r="B3976" i="5"/>
  <c r="C3976" i="5" s="1"/>
  <c r="B3988" i="5"/>
  <c r="C3988" i="5" s="1"/>
  <c r="B4008" i="5"/>
  <c r="C4008" i="5" s="1"/>
  <c r="B4013" i="5"/>
  <c r="C4013" i="5" s="1"/>
  <c r="B4025" i="5"/>
  <c r="C4025" i="5" s="1"/>
  <c r="B4045" i="5"/>
  <c r="C4045" i="5" s="1"/>
  <c r="B4084" i="5"/>
  <c r="C4084" i="5" s="1"/>
  <c r="B4120" i="5"/>
  <c r="C4120" i="5" s="1"/>
  <c r="H204" i="1" s="1"/>
  <c r="B4129" i="5"/>
  <c r="C4129" i="5" s="1"/>
  <c r="B4145" i="5"/>
  <c r="C4145" i="5" s="1"/>
  <c r="B4190" i="5"/>
  <c r="B4215" i="5"/>
  <c r="B4238" i="5"/>
  <c r="B4248" i="5"/>
  <c r="C4248" i="5" s="1"/>
  <c r="B4269" i="5"/>
  <c r="C4269" i="5" s="1"/>
  <c r="B4285" i="5"/>
  <c r="C4285" i="5" s="1"/>
  <c r="B4310" i="5"/>
  <c r="C4310" i="5" s="1"/>
  <c r="B4334" i="5"/>
  <c r="C4334" i="5" s="1"/>
  <c r="B4380" i="5"/>
  <c r="C4380" i="5" s="1"/>
  <c r="B4405" i="5"/>
  <c r="C4405" i="5" s="1"/>
  <c r="B4450" i="5"/>
  <c r="C4450" i="5" s="1"/>
  <c r="B4475" i="5"/>
  <c r="B4499" i="5"/>
  <c r="B4508" i="5"/>
  <c r="C4508" i="5" s="1"/>
  <c r="B4530" i="5"/>
  <c r="C4530" i="5" s="1"/>
  <c r="B4535" i="5"/>
  <c r="C4535" i="5" s="1"/>
  <c r="B4545" i="5"/>
  <c r="C4545" i="5" s="1"/>
  <c r="B4570" i="5"/>
  <c r="B4609" i="5"/>
  <c r="C4609" i="5" s="1"/>
  <c r="B4640" i="5"/>
  <c r="C4640" i="5" s="1"/>
  <c r="B4666" i="5"/>
  <c r="B4710" i="5"/>
  <c r="B4735" i="5"/>
  <c r="B4768" i="5"/>
  <c r="C4768" i="5" s="1"/>
  <c r="B4790" i="5"/>
  <c r="B4795" i="5"/>
  <c r="B4805" i="5"/>
  <c r="C4805" i="5" s="1"/>
  <c r="B4830" i="5"/>
  <c r="C4830" i="5" s="1"/>
  <c r="B4900" i="5"/>
  <c r="C4900" i="5" s="1"/>
  <c r="B4927" i="5"/>
  <c r="B4970" i="5"/>
  <c r="B4995" i="5"/>
  <c r="C4995" i="5" s="1"/>
  <c r="B5020" i="5"/>
  <c r="C5020" i="5" s="1"/>
  <c r="B5028" i="5"/>
  <c r="C5028" i="5" s="1"/>
  <c r="B5051" i="5"/>
  <c r="B5056" i="5"/>
  <c r="C5056" i="5" s="1"/>
  <c r="B5070" i="5"/>
  <c r="B5090" i="5"/>
  <c r="B5114" i="5"/>
  <c r="C5114" i="5" s="1"/>
  <c r="B5160" i="5"/>
  <c r="C5160" i="5" s="1"/>
  <c r="B5189" i="5"/>
  <c r="C5189" i="5" s="1"/>
  <c r="B5230" i="5"/>
  <c r="B5260" i="5"/>
  <c r="C5260" i="5" s="1"/>
  <c r="B5281" i="5"/>
  <c r="C5281" i="5" s="1"/>
  <c r="B5293" i="5"/>
  <c r="C5293" i="5" s="1"/>
  <c r="B5313" i="5"/>
  <c r="C5313" i="5" s="1"/>
  <c r="B5318" i="5"/>
  <c r="B5330" i="5"/>
  <c r="C5330" i="5" s="1"/>
  <c r="B5350" i="5"/>
  <c r="B5389" i="5"/>
  <c r="C5389" i="5" s="1"/>
  <c r="B5420" i="5"/>
  <c r="C5420" i="5" s="1"/>
  <c r="B5449" i="5"/>
  <c r="C5449" i="5" s="1"/>
  <c r="B5495" i="5"/>
  <c r="B5520" i="5"/>
  <c r="C5520" i="5" s="1"/>
  <c r="B5542" i="5"/>
  <c r="B5553" i="5"/>
  <c r="C5553" i="5" s="1"/>
  <c r="B5574" i="5"/>
  <c r="B5579" i="5"/>
  <c r="B5590" i="5"/>
  <c r="B5610" i="5"/>
  <c r="C5610" i="5" s="1"/>
  <c r="B5685" i="5"/>
  <c r="C5685" i="5" s="1"/>
  <c r="H276" i="1" s="1"/>
  <c r="B5710" i="5"/>
  <c r="B5755" i="5"/>
  <c r="B5780" i="5"/>
  <c r="C5780" i="5" s="1"/>
  <c r="B5803" i="5"/>
  <c r="B5813" i="5"/>
  <c r="C5813" i="5" s="1"/>
  <c r="B5834" i="5"/>
  <c r="B5850" i="5"/>
  <c r="C5850" i="5" s="1"/>
  <c r="B5875" i="5"/>
  <c r="B5919" i="5"/>
  <c r="B5945" i="5"/>
  <c r="C5945" i="5" s="1"/>
  <c r="B5970" i="5"/>
  <c r="C5970" i="5" s="1"/>
  <c r="B6015" i="5"/>
  <c r="B6040" i="5"/>
  <c r="C6040" i="5" s="1"/>
  <c r="B6064" i="5"/>
  <c r="C6064" i="5" s="1"/>
  <c r="B6073" i="5"/>
  <c r="C6073" i="5" s="1"/>
  <c r="B6095" i="5"/>
  <c r="B6100" i="5"/>
  <c r="C6100" i="5" s="1"/>
  <c r="B6110" i="5"/>
  <c r="B6135" i="5"/>
  <c r="C6135" i="5" s="1"/>
  <c r="B6205" i="5"/>
  <c r="C6205" i="5" s="1"/>
  <c r="B6232" i="5"/>
  <c r="C6232" i="5" s="1"/>
  <c r="B6275" i="5"/>
  <c r="C6275" i="5" s="1"/>
  <c r="B6300" i="5"/>
  <c r="C6300" i="5" s="1"/>
  <c r="B6316" i="5"/>
  <c r="C6316" i="5" s="1"/>
  <c r="B6325" i="5"/>
  <c r="C6325" i="5" s="1"/>
  <c r="B6333" i="5"/>
  <c r="C6333" i="5" s="1"/>
  <c r="B6356" i="5"/>
  <c r="C6356" i="5" s="1"/>
  <c r="B6361" i="5"/>
  <c r="C6361" i="5" s="1"/>
  <c r="B6375" i="5"/>
  <c r="B6395" i="5"/>
  <c r="B6424" i="5"/>
  <c r="C6424" i="5" s="1"/>
  <c r="H310" i="1" s="1"/>
  <c r="B6465" i="5"/>
  <c r="C6465" i="5" s="1"/>
  <c r="B6493" i="5"/>
  <c r="C6493" i="5" s="1"/>
  <c r="B6535" i="5"/>
  <c r="B6565" i="5"/>
  <c r="C6565" i="5" s="1"/>
  <c r="B6585" i="5"/>
  <c r="C6585" i="5" s="1"/>
  <c r="B6598" i="5"/>
  <c r="B6617" i="5"/>
  <c r="C6617" i="5" s="1"/>
  <c r="B6622" i="5"/>
  <c r="B6635" i="5"/>
  <c r="B6655" i="5"/>
  <c r="B6699" i="5"/>
  <c r="C6699" i="5" s="1"/>
  <c r="B6725" i="5"/>
  <c r="C6725" i="5" s="1"/>
  <c r="B6754" i="5"/>
  <c r="B6795" i="5"/>
  <c r="B6825" i="5"/>
  <c r="C6825" i="5" s="1"/>
  <c r="B6846" i="5"/>
  <c r="C6846" i="5" s="1"/>
  <c r="B6858" i="5"/>
  <c r="B6878" i="5"/>
  <c r="B6883" i="5"/>
  <c r="B6895" i="5"/>
  <c r="C6895" i="5" s="1"/>
  <c r="B6915" i="5"/>
  <c r="B6985" i="5"/>
  <c r="C6985" i="5" s="1"/>
  <c r="B7014" i="5"/>
  <c r="C7014" i="5" s="1"/>
  <c r="B7060" i="5"/>
  <c r="C7060" i="5" s="1"/>
  <c r="B7085" i="5"/>
  <c r="C7085" i="5" s="1"/>
  <c r="B7107" i="5"/>
  <c r="B7118" i="5"/>
  <c r="B7139" i="5"/>
  <c r="B7144" i="5"/>
  <c r="C7144" i="5" s="1"/>
  <c r="B7155" i="5"/>
  <c r="B7175" i="5"/>
  <c r="B7204" i="5"/>
  <c r="C7204" i="5" s="1"/>
  <c r="B7250" i="5"/>
  <c r="B7275" i="5"/>
  <c r="B7320" i="5"/>
  <c r="C7320" i="5" s="1"/>
  <c r="B7345" i="5"/>
  <c r="C7345" i="5" s="1"/>
  <c r="B7369" i="5"/>
  <c r="C7369" i="5" s="1"/>
  <c r="B7378" i="5"/>
  <c r="B7400" i="5"/>
  <c r="C7400" i="5" s="1"/>
  <c r="B7405" i="5"/>
  <c r="C7405" i="5" s="1"/>
  <c r="B7415" i="5"/>
  <c r="B7440" i="5"/>
  <c r="C7440" i="5" s="1"/>
  <c r="B7479" i="5"/>
  <c r="B7510" i="5"/>
  <c r="C7510" i="5" s="1"/>
  <c r="B7536" i="5"/>
  <c r="C7536" i="5" s="1"/>
  <c r="B7580" i="5"/>
  <c r="C7580" i="5" s="1"/>
  <c r="B7605" i="5"/>
  <c r="C7605" i="5" s="1"/>
  <c r="B7638" i="5"/>
  <c r="B7660" i="5"/>
  <c r="C7660" i="5" s="1"/>
  <c r="B7665" i="5"/>
  <c r="C7665" i="5" s="1"/>
  <c r="B7675" i="5"/>
  <c r="B7700" i="5"/>
  <c r="C7700" i="5" s="1"/>
  <c r="B7729" i="5"/>
  <c r="C7729" i="5" s="1"/>
  <c r="H370" i="1" s="1"/>
  <c r="B7770" i="5"/>
  <c r="B7797" i="5"/>
  <c r="C7797" i="5" s="1"/>
  <c r="B7840" i="5"/>
  <c r="C7840" i="5" s="1"/>
  <c r="B7865" i="5"/>
  <c r="C7865" i="5" s="1"/>
  <c r="B7890" i="5"/>
  <c r="B7898" i="5"/>
  <c r="C7898" i="5" s="1"/>
  <c r="B7907" i="5"/>
  <c r="C7907" i="5" s="1"/>
  <c r="B7921" i="5"/>
  <c r="C7921" i="5" s="1"/>
  <c r="B7926" i="5"/>
  <c r="B7940" i="5"/>
  <c r="C7940" i="5" s="1"/>
  <c r="B7960" i="5"/>
  <c r="C7960" i="5" s="1"/>
  <c r="B8004" i="5"/>
  <c r="C8004" i="5" s="1"/>
  <c r="B8030" i="5"/>
  <c r="B8058" i="5"/>
  <c r="C8058" i="5" s="1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F371" i="1" s="1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1" i="4"/>
  <c r="C7772" i="4"/>
  <c r="C7773" i="4"/>
  <c r="F372" i="1" s="1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F373" i="1" s="1"/>
  <c r="C7795" i="4"/>
  <c r="C7796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F374" i="1" s="1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F375" i="1" s="1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F376" i="1" s="1"/>
  <c r="C7860" i="4"/>
  <c r="C7861" i="4"/>
  <c r="C7862" i="4"/>
  <c r="C7863" i="4"/>
  <c r="C7864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F377" i="1" s="1"/>
  <c r="C7883" i="4"/>
  <c r="C7884" i="4"/>
  <c r="C7885" i="4"/>
  <c r="C7886" i="4"/>
  <c r="C7887" i="4"/>
  <c r="C7888" i="4"/>
  <c r="C7889" i="4"/>
  <c r="C7891" i="4"/>
  <c r="C7892" i="4"/>
  <c r="C7893" i="4"/>
  <c r="C7894" i="4"/>
  <c r="C7895" i="4"/>
  <c r="C7896" i="4"/>
  <c r="C7897" i="4"/>
  <c r="C7899" i="4"/>
  <c r="C7900" i="4"/>
  <c r="C7901" i="4"/>
  <c r="C7902" i="4"/>
  <c r="C7903" i="4"/>
  <c r="C7904" i="4"/>
  <c r="F378" i="1" s="1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2" i="4"/>
  <c r="C7923" i="4"/>
  <c r="C7924" i="4"/>
  <c r="C7925" i="4"/>
  <c r="F379" i="1" s="1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1" i="4"/>
  <c r="C7942" i="4"/>
  <c r="C7943" i="4"/>
  <c r="C7944" i="4"/>
  <c r="C7945" i="4"/>
  <c r="C7946" i="4"/>
  <c r="C7947" i="4"/>
  <c r="C7948" i="4"/>
  <c r="F380" i="1" s="1"/>
  <c r="C7949" i="4"/>
  <c r="C7950" i="4"/>
  <c r="C7951" i="4"/>
  <c r="C7952" i="4"/>
  <c r="C7953" i="4"/>
  <c r="C7954" i="4"/>
  <c r="C7955" i="4"/>
  <c r="C7956" i="4"/>
  <c r="C7957" i="4"/>
  <c r="C7958" i="4"/>
  <c r="C7959" i="4"/>
  <c r="C7961" i="4"/>
  <c r="C7962" i="4"/>
  <c r="C7963" i="4"/>
  <c r="C7964" i="4"/>
  <c r="C7965" i="4"/>
  <c r="C7966" i="4"/>
  <c r="C7967" i="4"/>
  <c r="C7968" i="4"/>
  <c r="F381" i="1" s="1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F382" i="1" s="1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5" i="4"/>
  <c r="C8006" i="4"/>
  <c r="C8007" i="4"/>
  <c r="C8008" i="4"/>
  <c r="C8009" i="4"/>
  <c r="C8010" i="4"/>
  <c r="C8011" i="4"/>
  <c r="F383" i="1" s="1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1" i="4"/>
  <c r="C8032" i="4"/>
  <c r="C8033" i="4"/>
  <c r="C8034" i="4"/>
  <c r="F384" i="1" s="1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F385" i="1" s="1"/>
  <c r="C8055" i="4"/>
  <c r="C8056" i="4"/>
  <c r="C8057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F386" i="1" s="1"/>
  <c r="Q386" i="1" s="1"/>
  <c r="C13" i="4"/>
  <c r="C14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F16" i="1" s="1"/>
  <c r="C35" i="4"/>
  <c r="C36" i="4"/>
  <c r="C37" i="4"/>
  <c r="C38" i="4"/>
  <c r="C39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F17" i="1" s="1"/>
  <c r="C56" i="4"/>
  <c r="C57" i="4"/>
  <c r="C58" i="4"/>
  <c r="C59" i="4"/>
  <c r="C60" i="4"/>
  <c r="C61" i="4"/>
  <c r="C62" i="4"/>
  <c r="C63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F18" i="1" s="1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6" i="4"/>
  <c r="C97" i="4"/>
  <c r="C98" i="4"/>
  <c r="C99" i="4"/>
  <c r="F19" i="1" s="1"/>
  <c r="C101" i="4"/>
  <c r="C102" i="4"/>
  <c r="C103" i="4"/>
  <c r="C104" i="4"/>
  <c r="C105" i="4"/>
  <c r="C106" i="4"/>
  <c r="C107" i="4"/>
  <c r="C108" i="4"/>
  <c r="C109" i="4"/>
  <c r="C111" i="4"/>
  <c r="C112" i="4"/>
  <c r="C113" i="4"/>
  <c r="C114" i="4"/>
  <c r="C115" i="4"/>
  <c r="C116" i="4"/>
  <c r="C117" i="4"/>
  <c r="C118" i="4"/>
  <c r="C119" i="4"/>
  <c r="C120" i="4"/>
  <c r="C121" i="4"/>
  <c r="F20" i="1" s="1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6" i="4"/>
  <c r="C137" i="4"/>
  <c r="C138" i="4"/>
  <c r="C139" i="4"/>
  <c r="C140" i="4"/>
  <c r="C141" i="4"/>
  <c r="F21" i="1" s="1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60" i="4"/>
  <c r="C161" i="4"/>
  <c r="C162" i="4"/>
  <c r="C163" i="4"/>
  <c r="C164" i="4"/>
  <c r="F22" i="1" s="1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F23" i="1" s="1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F24" i="1" s="1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F25" i="1" s="1"/>
  <c r="C230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F26" i="1" s="1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F27" i="1" s="1"/>
  <c r="C274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F28" i="1" s="1"/>
  <c r="C295" i="4"/>
  <c r="C296" i="4"/>
  <c r="C297" i="4"/>
  <c r="C298" i="4"/>
  <c r="C299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F29" i="1" s="1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4" i="4"/>
  <c r="C335" i="4"/>
  <c r="C336" i="4"/>
  <c r="C337" i="4"/>
  <c r="C338" i="4"/>
  <c r="F30" i="1" s="1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6" i="4"/>
  <c r="C357" i="4"/>
  <c r="C358" i="4"/>
  <c r="C359" i="4"/>
  <c r="F31" i="1" s="1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F32" i="1" s="1"/>
  <c r="C383" i="4"/>
  <c r="C384" i="4"/>
  <c r="C385" i="4"/>
  <c r="C386" i="4"/>
  <c r="C387" i="4"/>
  <c r="C388" i="4"/>
  <c r="C389" i="4"/>
  <c r="C390" i="4"/>
  <c r="C391" i="4"/>
  <c r="C392" i="4"/>
  <c r="C393" i="4"/>
  <c r="C394" i="4"/>
  <c r="C396" i="4"/>
  <c r="C397" i="4"/>
  <c r="C398" i="4"/>
  <c r="C399" i="4"/>
  <c r="C400" i="4"/>
  <c r="C401" i="4"/>
  <c r="C402" i="4"/>
  <c r="F33" i="1" s="1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F34" i="1" s="1"/>
  <c r="C425" i="4"/>
  <c r="C426" i="4"/>
  <c r="C427" i="4"/>
  <c r="C428" i="4"/>
  <c r="C429" i="4"/>
  <c r="C430" i="4"/>
  <c r="C431" i="4"/>
  <c r="C432" i="4"/>
  <c r="C433" i="4"/>
  <c r="C435" i="4"/>
  <c r="C436" i="4"/>
  <c r="C437" i="4"/>
  <c r="C438" i="4"/>
  <c r="C439" i="4"/>
  <c r="C440" i="4"/>
  <c r="C441" i="4"/>
  <c r="C442" i="4"/>
  <c r="C443" i="4"/>
  <c r="C444" i="4"/>
  <c r="C445" i="4"/>
  <c r="F35" i="1" s="1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6" i="4"/>
  <c r="C467" i="4"/>
  <c r="C468" i="4"/>
  <c r="F36" i="1" s="1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F37" i="1" s="1"/>
  <c r="C490" i="4"/>
  <c r="C491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F38" i="1" s="1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F39" i="1" s="1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F40" i="1" s="1"/>
  <c r="C555" i="4"/>
  <c r="C556" i="4"/>
  <c r="C557" i="4"/>
  <c r="C558" i="4"/>
  <c r="C559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F41" i="1" s="1"/>
  <c r="C578" i="4"/>
  <c r="C579" i="4"/>
  <c r="C580" i="4"/>
  <c r="C581" i="4"/>
  <c r="C582" i="4"/>
  <c r="C583" i="4"/>
  <c r="C584" i="4"/>
  <c r="C586" i="4"/>
  <c r="C587" i="4"/>
  <c r="C588" i="4"/>
  <c r="C589" i="4"/>
  <c r="C590" i="4"/>
  <c r="C591" i="4"/>
  <c r="C592" i="4"/>
  <c r="C594" i="4"/>
  <c r="C595" i="4"/>
  <c r="C596" i="4"/>
  <c r="C597" i="4"/>
  <c r="C598" i="4"/>
  <c r="C599" i="4"/>
  <c r="F42" i="1" s="1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7" i="4"/>
  <c r="C618" i="4"/>
  <c r="C619" i="4"/>
  <c r="C620" i="4"/>
  <c r="F43" i="1" s="1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6" i="4"/>
  <c r="C637" i="4"/>
  <c r="C638" i="4"/>
  <c r="C639" i="4"/>
  <c r="C640" i="4"/>
  <c r="C641" i="4"/>
  <c r="C642" i="4"/>
  <c r="C643" i="4"/>
  <c r="F44" i="1" s="1"/>
  <c r="C644" i="4"/>
  <c r="C645" i="4"/>
  <c r="C646" i="4"/>
  <c r="C647" i="4"/>
  <c r="C648" i="4"/>
  <c r="C649" i="4"/>
  <c r="C650" i="4"/>
  <c r="C651" i="4"/>
  <c r="C652" i="4"/>
  <c r="C653" i="4"/>
  <c r="C654" i="4"/>
  <c r="C656" i="4"/>
  <c r="C657" i="4"/>
  <c r="C658" i="4"/>
  <c r="C659" i="4"/>
  <c r="C660" i="4"/>
  <c r="C661" i="4"/>
  <c r="C662" i="4"/>
  <c r="C663" i="4"/>
  <c r="F45" i="1" s="1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F47" i="1" s="1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6" i="4"/>
  <c r="C727" i="4"/>
  <c r="C728" i="4"/>
  <c r="C729" i="4"/>
  <c r="F48" i="1" s="1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F49" i="1" s="1"/>
  <c r="C750" i="4"/>
  <c r="C751" i="4"/>
  <c r="C752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F50" i="1" s="1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F51" i="1" s="1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F52" i="1" s="1"/>
  <c r="C816" i="4"/>
  <c r="C817" i="4"/>
  <c r="C818" i="4"/>
  <c r="C819" i="4"/>
  <c r="C820" i="4"/>
  <c r="C821" i="4"/>
  <c r="C822" i="4"/>
  <c r="C823" i="4"/>
  <c r="C824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F53" i="1" s="1"/>
  <c r="C839" i="4"/>
  <c r="C840" i="4"/>
  <c r="C841" i="4"/>
  <c r="C842" i="4"/>
  <c r="C843" i="4"/>
  <c r="C844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9" i="4"/>
  <c r="F54" i="1" s="1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8" i="4"/>
  <c r="C879" i="4"/>
  <c r="C880" i="4"/>
  <c r="C881" i="4"/>
  <c r="F55" i="1" s="1"/>
  <c r="C883" i="4"/>
  <c r="C884" i="4"/>
  <c r="C885" i="4"/>
  <c r="C886" i="4"/>
  <c r="C887" i="4"/>
  <c r="C888" i="4"/>
  <c r="C889" i="4"/>
  <c r="C890" i="4"/>
  <c r="C891" i="4"/>
  <c r="C892" i="4"/>
  <c r="C893" i="4"/>
  <c r="C894" i="4"/>
  <c r="C896" i="4"/>
  <c r="C897" i="4"/>
  <c r="C898" i="4"/>
  <c r="C899" i="4"/>
  <c r="C900" i="4"/>
  <c r="C901" i="4"/>
  <c r="C902" i="4"/>
  <c r="C903" i="4"/>
  <c r="C904" i="4"/>
  <c r="F56" i="1" s="1"/>
  <c r="C905" i="4"/>
  <c r="C906" i="4"/>
  <c r="C907" i="4"/>
  <c r="C908" i="4"/>
  <c r="C909" i="4"/>
  <c r="C910" i="4"/>
  <c r="C911" i="4"/>
  <c r="C912" i="4"/>
  <c r="C913" i="4"/>
  <c r="C914" i="4"/>
  <c r="C916" i="4"/>
  <c r="C917" i="4"/>
  <c r="C918" i="4"/>
  <c r="C919" i="4"/>
  <c r="C920" i="4"/>
  <c r="C921" i="4"/>
  <c r="C922" i="4"/>
  <c r="C923" i="4"/>
  <c r="C924" i="4"/>
  <c r="F57" i="1" s="1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F58" i="1" s="1"/>
  <c r="C947" i="4"/>
  <c r="C948" i="4"/>
  <c r="C949" i="4"/>
  <c r="C950" i="4"/>
  <c r="C951" i="4"/>
  <c r="C952" i="4"/>
  <c r="C953" i="4"/>
  <c r="C954" i="4"/>
  <c r="C955" i="4"/>
  <c r="C956" i="4"/>
  <c r="C957" i="4"/>
  <c r="C958" i="4"/>
  <c r="C960" i="4"/>
  <c r="C961" i="4"/>
  <c r="C962" i="4"/>
  <c r="C963" i="4"/>
  <c r="C964" i="4"/>
  <c r="C965" i="4"/>
  <c r="C966" i="4"/>
  <c r="C967" i="4"/>
  <c r="C968" i="4"/>
  <c r="F59" i="1" s="1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6" i="4"/>
  <c r="C987" i="4"/>
  <c r="C988" i="4"/>
  <c r="C989" i="4"/>
  <c r="F60" i="1" s="1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F61" i="1" s="1"/>
  <c r="C1012" i="4"/>
  <c r="C1013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F62" i="1" s="1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F63" i="1" s="1"/>
  <c r="C1056" i="4"/>
  <c r="C1057" i="4"/>
  <c r="C1058" i="4"/>
  <c r="C1059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F64" i="1" s="1"/>
  <c r="C1078" i="4"/>
  <c r="C1079" i="4"/>
  <c r="C1080" i="4"/>
  <c r="C1081" i="4"/>
  <c r="C1082" i="4"/>
  <c r="C1083" i="4"/>
  <c r="C1084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F65" i="1" s="1"/>
  <c r="C1100" i="4"/>
  <c r="C1101" i="4"/>
  <c r="C1102" i="4"/>
  <c r="C1103" i="4"/>
  <c r="C1104" i="4"/>
  <c r="C1105" i="4"/>
  <c r="C1106" i="4"/>
  <c r="C1108" i="4"/>
  <c r="C1109" i="4"/>
  <c r="C1110" i="4"/>
  <c r="C1111" i="4"/>
  <c r="C1112" i="4"/>
  <c r="C1113" i="4"/>
  <c r="C1114" i="4"/>
  <c r="C1115" i="4"/>
  <c r="C1116" i="4"/>
  <c r="C1117" i="4"/>
  <c r="C1119" i="4"/>
  <c r="C1120" i="4"/>
  <c r="F66" i="1" s="1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40" i="4"/>
  <c r="C1141" i="4"/>
  <c r="C1142" i="4"/>
  <c r="C1143" i="4"/>
  <c r="F67" i="1" s="1"/>
  <c r="C1145" i="4"/>
  <c r="C1146" i="4"/>
  <c r="C1147" i="4"/>
  <c r="C1148" i="4"/>
  <c r="C1149" i="4"/>
  <c r="C1150" i="4"/>
  <c r="C1151" i="4"/>
  <c r="C1152" i="4"/>
  <c r="C1153" i="4"/>
  <c r="C1154" i="4"/>
  <c r="C1156" i="4"/>
  <c r="C1157" i="4"/>
  <c r="C1158" i="4"/>
  <c r="C1159" i="4"/>
  <c r="C1160" i="4"/>
  <c r="C1161" i="4"/>
  <c r="C1162" i="4"/>
  <c r="C1163" i="4"/>
  <c r="C1164" i="4"/>
  <c r="F68" i="1" s="1"/>
  <c r="C1165" i="4"/>
  <c r="C1166" i="4"/>
  <c r="C1167" i="4"/>
  <c r="C1168" i="4"/>
  <c r="C1169" i="4"/>
  <c r="C1170" i="4"/>
  <c r="C1171" i="4"/>
  <c r="C1172" i="4"/>
  <c r="C1173" i="4"/>
  <c r="C1174" i="4"/>
  <c r="C1176" i="4"/>
  <c r="C1177" i="4"/>
  <c r="C1178" i="4"/>
  <c r="C1179" i="4"/>
  <c r="C1180" i="4"/>
  <c r="C1181" i="4"/>
  <c r="C1182" i="4"/>
  <c r="C1183" i="4"/>
  <c r="C1184" i="4"/>
  <c r="F69" i="1" s="1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F70" i="1" s="1"/>
  <c r="C1208" i="4"/>
  <c r="C1209" i="4"/>
  <c r="C1210" i="4"/>
  <c r="C1211" i="4"/>
  <c r="C1212" i="4"/>
  <c r="C1213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F71" i="1" s="1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F73" i="1" s="1"/>
  <c r="C1273" i="4"/>
  <c r="C1274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F74" i="1" s="1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F75" i="1" s="1"/>
  <c r="C1317" i="4"/>
  <c r="C1318" i="4"/>
  <c r="C1319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F76" i="1" s="1"/>
  <c r="C1339" i="4"/>
  <c r="C1340" i="4"/>
  <c r="C1341" i="4"/>
  <c r="C1342" i="4"/>
  <c r="C1343" i="4"/>
  <c r="C1344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F77" i="1" s="1"/>
  <c r="C1360" i="4"/>
  <c r="C1361" i="4"/>
  <c r="C1362" i="4"/>
  <c r="C1363" i="4"/>
  <c r="C1364" i="4"/>
  <c r="C1365" i="4"/>
  <c r="C1366" i="4"/>
  <c r="C1367" i="4"/>
  <c r="C1369" i="4"/>
  <c r="C1370" i="4"/>
  <c r="C1371" i="4"/>
  <c r="C1372" i="4"/>
  <c r="C1373" i="4"/>
  <c r="C1374" i="4"/>
  <c r="C1375" i="4"/>
  <c r="C1376" i="4"/>
  <c r="C1377" i="4"/>
  <c r="C1379" i="4"/>
  <c r="C1380" i="4"/>
  <c r="C1381" i="4"/>
  <c r="F78" i="1" s="1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400" i="4"/>
  <c r="C1401" i="4"/>
  <c r="C1402" i="4"/>
  <c r="C1403" i="4"/>
  <c r="C1404" i="4"/>
  <c r="F79" i="1" s="1"/>
  <c r="C1405" i="4"/>
  <c r="C1406" i="4"/>
  <c r="C1407" i="4"/>
  <c r="C1408" i="4"/>
  <c r="C1409" i="4"/>
  <c r="C1410" i="4"/>
  <c r="C1411" i="4"/>
  <c r="C1412" i="4"/>
  <c r="C1413" i="4"/>
  <c r="C1414" i="4"/>
  <c r="C1416" i="4"/>
  <c r="C1417" i="4"/>
  <c r="C1418" i="4"/>
  <c r="C1419" i="4"/>
  <c r="C1420" i="4"/>
  <c r="C1421" i="4"/>
  <c r="C1422" i="4"/>
  <c r="C1423" i="4"/>
  <c r="C1424" i="4"/>
  <c r="C1425" i="4"/>
  <c r="F80" i="1" s="1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1" i="4"/>
  <c r="C1442" i="4"/>
  <c r="C1443" i="4"/>
  <c r="C1444" i="4"/>
  <c r="C1445" i="4"/>
  <c r="F81" i="1" s="1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F82" i="1" s="1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8" i="4"/>
  <c r="C1489" i="4"/>
  <c r="F83" i="1" s="1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1" i="4"/>
  <c r="F84" i="1" s="1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F85" i="1" s="1"/>
  <c r="C1534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F86" i="1" s="1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F87" i="1" s="1"/>
  <c r="C1578" i="4"/>
  <c r="C1579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F88" i="1" s="1"/>
  <c r="C1600" i="4"/>
  <c r="C1601" i="4"/>
  <c r="C1602" i="4"/>
  <c r="C1603" i="4"/>
  <c r="C1604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F89" i="1" s="1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9" i="4"/>
  <c r="C1640" i="4"/>
  <c r="C1641" i="4"/>
  <c r="C1642" i="4"/>
  <c r="F90" i="1" s="1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1" i="4"/>
  <c r="C1662" i="4"/>
  <c r="C1663" i="4"/>
  <c r="C1664" i="4"/>
  <c r="F91" i="1" s="1"/>
  <c r="C1666" i="4"/>
  <c r="C1667" i="4"/>
  <c r="C1668" i="4"/>
  <c r="C1669" i="4"/>
  <c r="C1670" i="4"/>
  <c r="C1671" i="4"/>
  <c r="C1672" i="4"/>
  <c r="C1673" i="4"/>
  <c r="C1674" i="4"/>
  <c r="C1676" i="4"/>
  <c r="C1677" i="4"/>
  <c r="C1678" i="4"/>
  <c r="C1679" i="4"/>
  <c r="C1680" i="4"/>
  <c r="C1681" i="4"/>
  <c r="C1682" i="4"/>
  <c r="C1683" i="4"/>
  <c r="C1684" i="4"/>
  <c r="C1685" i="4"/>
  <c r="C1686" i="4"/>
  <c r="F92" i="1" s="1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1" i="4"/>
  <c r="C1702" i="4"/>
  <c r="C1703" i="4"/>
  <c r="C1704" i="4"/>
  <c r="C1705" i="4"/>
  <c r="C1706" i="4"/>
  <c r="F93" i="1" s="1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F94" i="1" s="1"/>
  <c r="C1730" i="4"/>
  <c r="C1731" i="4"/>
  <c r="C1732" i="4"/>
  <c r="C1733" i="4"/>
  <c r="C1734" i="4"/>
  <c r="C1735" i="4"/>
  <c r="C1736" i="4"/>
  <c r="C1737" i="4"/>
  <c r="C1738" i="4"/>
  <c r="C1740" i="4"/>
  <c r="C1741" i="4"/>
  <c r="C1742" i="4"/>
  <c r="C1743" i="4"/>
  <c r="C1744" i="4"/>
  <c r="C1745" i="4"/>
  <c r="C1746" i="4"/>
  <c r="C1747" i="4"/>
  <c r="C1748" i="4"/>
  <c r="C1749" i="4"/>
  <c r="F95" i="1" s="1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1" i="4"/>
  <c r="C1772" i="4"/>
  <c r="F96" i="1" s="1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F97" i="1" s="1"/>
  <c r="C1795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F98" i="1" s="1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F99" i="1" s="1"/>
  <c r="C1839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F100" i="1" s="1"/>
  <c r="C1860" i="4"/>
  <c r="C1861" i="4"/>
  <c r="C1862" i="4"/>
  <c r="C1863" i="4"/>
  <c r="C1864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F101" i="1" s="1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9" i="4"/>
  <c r="C1900" i="4"/>
  <c r="C1901" i="4"/>
  <c r="C1902" i="4"/>
  <c r="C1903" i="4"/>
  <c r="F102" i="1" s="1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1" i="4"/>
  <c r="C1922" i="4"/>
  <c r="C1923" i="4"/>
  <c r="C1924" i="4"/>
  <c r="F103" i="1" s="1"/>
  <c r="C1926" i="4"/>
  <c r="C1927" i="4"/>
  <c r="C1928" i="4"/>
  <c r="C1929" i="4"/>
  <c r="C1930" i="4"/>
  <c r="C1931" i="4"/>
  <c r="C1932" i="4"/>
  <c r="C1933" i="4"/>
  <c r="C1934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F104" i="1" s="1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1" i="4"/>
  <c r="C1962" i="4"/>
  <c r="C1963" i="4"/>
  <c r="C1964" i="4"/>
  <c r="C1965" i="4"/>
  <c r="C1966" i="4"/>
  <c r="C1967" i="4"/>
  <c r="C1968" i="4"/>
  <c r="F105" i="1" s="1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F106" i="1" s="1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F107" i="1" s="1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F108" i="1" s="1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F109" i="1" s="1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F110" i="1" s="1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F111" i="1" s="1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F112" i="1" s="1"/>
  <c r="C2121" i="4"/>
  <c r="C2122" i="4"/>
  <c r="C2123" i="4"/>
  <c r="C2124" i="4"/>
  <c r="C2125" i="4"/>
  <c r="C2126" i="4"/>
  <c r="C2127" i="4"/>
  <c r="C2128" i="4"/>
  <c r="C2129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F113" i="1" s="1"/>
  <c r="C2144" i="4"/>
  <c r="C2145" i="4"/>
  <c r="C2146" i="4"/>
  <c r="C2147" i="4"/>
  <c r="C2148" i="4"/>
  <c r="C2149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4" i="4"/>
  <c r="F114" i="1" s="1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3" i="4"/>
  <c r="C2184" i="4"/>
  <c r="C2185" i="4"/>
  <c r="C2186" i="4"/>
  <c r="F115" i="1" s="1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1" i="4"/>
  <c r="C2202" i="4"/>
  <c r="C2203" i="4"/>
  <c r="C2204" i="4"/>
  <c r="C2205" i="4"/>
  <c r="C2206" i="4"/>
  <c r="C2207" i="4"/>
  <c r="C2208" i="4"/>
  <c r="C2209" i="4"/>
  <c r="F116" i="1" s="1"/>
  <c r="C2210" i="4"/>
  <c r="C2211" i="4"/>
  <c r="C2212" i="4"/>
  <c r="C2213" i="4"/>
  <c r="C2214" i="4"/>
  <c r="C2215" i="4"/>
  <c r="C2216" i="4"/>
  <c r="C2217" i="4"/>
  <c r="C2218" i="4"/>
  <c r="C2219" i="4"/>
  <c r="C2221" i="4"/>
  <c r="C2222" i="4"/>
  <c r="C2223" i="4"/>
  <c r="C2224" i="4"/>
  <c r="C2225" i="4"/>
  <c r="C2226" i="4"/>
  <c r="C2227" i="4"/>
  <c r="C2228" i="4"/>
  <c r="C2229" i="4"/>
  <c r="F117" i="1" s="1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50" i="4"/>
  <c r="F118" i="1" s="1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F119" i="1" s="1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1" i="4"/>
  <c r="C2292" i="4"/>
  <c r="C2293" i="4"/>
  <c r="C2294" i="4"/>
  <c r="F120" i="1" s="1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F121" i="1" s="1"/>
  <c r="C2316" i="4"/>
  <c r="C2317" i="4"/>
  <c r="C2318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F122" i="1" s="1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F123" i="1" s="1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F124" i="1" s="1"/>
  <c r="C2382" i="4"/>
  <c r="C2383" i="4"/>
  <c r="C2384" i="4"/>
  <c r="C2385" i="4"/>
  <c r="C2386" i="4"/>
  <c r="C2387" i="4"/>
  <c r="C2388" i="4"/>
  <c r="C2389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F125" i="1" s="1"/>
  <c r="C2405" i="4"/>
  <c r="C2406" i="4"/>
  <c r="C2407" i="4"/>
  <c r="C2408" i="4"/>
  <c r="C2409" i="4"/>
  <c r="C2410" i="4"/>
  <c r="C2412" i="4"/>
  <c r="C2413" i="4"/>
  <c r="C2414" i="4"/>
  <c r="C2415" i="4"/>
  <c r="C2416" i="4"/>
  <c r="C2417" i="4"/>
  <c r="C2418" i="4"/>
  <c r="C2419" i="4"/>
  <c r="C2420" i="4"/>
  <c r="C2421" i="4"/>
  <c r="C2422" i="4"/>
  <c r="C2424" i="4"/>
  <c r="F126" i="1" s="1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4" i="4"/>
  <c r="C2445" i="4"/>
  <c r="C2446" i="4"/>
  <c r="C2447" i="4"/>
  <c r="F127" i="1" s="1"/>
  <c r="C2449" i="4"/>
  <c r="C2450" i="4"/>
  <c r="C2451" i="4"/>
  <c r="C2452" i="4"/>
  <c r="C2453" i="4"/>
  <c r="C2454" i="4"/>
  <c r="C2455" i="4"/>
  <c r="C2456" i="4"/>
  <c r="C2457" i="4"/>
  <c r="C2458" i="4"/>
  <c r="C2459" i="4"/>
  <c r="C2461" i="4"/>
  <c r="C2462" i="4"/>
  <c r="C2463" i="4"/>
  <c r="C2464" i="4"/>
  <c r="C2465" i="4"/>
  <c r="C2466" i="4"/>
  <c r="C2467" i="4"/>
  <c r="C2468" i="4"/>
  <c r="C2469" i="4"/>
  <c r="F128" i="1" s="1"/>
  <c r="C2470" i="4"/>
  <c r="C2471" i="4"/>
  <c r="C2472" i="4"/>
  <c r="C2473" i="4"/>
  <c r="C2474" i="4"/>
  <c r="C2475" i="4"/>
  <c r="C2476" i="4"/>
  <c r="C2477" i="4"/>
  <c r="C2478" i="4"/>
  <c r="C2479" i="4"/>
  <c r="C2481" i="4"/>
  <c r="C2482" i="4"/>
  <c r="C2483" i="4"/>
  <c r="C2484" i="4"/>
  <c r="C2485" i="4"/>
  <c r="C2486" i="4"/>
  <c r="C2487" i="4"/>
  <c r="C2488" i="4"/>
  <c r="C2489" i="4"/>
  <c r="F129" i="1" s="1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F130" i="1" s="1"/>
  <c r="C2512" i="4"/>
  <c r="C2513" i="4"/>
  <c r="C2514" i="4"/>
  <c r="C2515" i="4"/>
  <c r="C2516" i="4"/>
  <c r="C2517" i="4"/>
  <c r="C2518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F131" i="1" s="1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1" i="4"/>
  <c r="C2552" i="4"/>
  <c r="C2553" i="4"/>
  <c r="C2554" i="4"/>
  <c r="F132" i="1" s="1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F133" i="1" s="1"/>
  <c r="C2577" i="4"/>
  <c r="C2578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F134" i="1" s="1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F135" i="1" s="1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F136" i="1" s="1"/>
  <c r="C2643" i="4"/>
  <c r="C2644" i="4"/>
  <c r="C2645" i="4"/>
  <c r="C2646" i="4"/>
  <c r="C2647" i="4"/>
  <c r="C2648" i="4"/>
  <c r="C2649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F137" i="1" s="1"/>
  <c r="C2665" i="4"/>
  <c r="C2666" i="4"/>
  <c r="C2667" i="4"/>
  <c r="C2668" i="4"/>
  <c r="C2669" i="4"/>
  <c r="C2670" i="4"/>
  <c r="C2671" i="4"/>
  <c r="C2673" i="4"/>
  <c r="C2674" i="4"/>
  <c r="C2675" i="4"/>
  <c r="C2676" i="4"/>
  <c r="C2677" i="4"/>
  <c r="C2678" i="4"/>
  <c r="C2679" i="4"/>
  <c r="C2680" i="4"/>
  <c r="C2681" i="4"/>
  <c r="C2682" i="4"/>
  <c r="C2684" i="4"/>
  <c r="C2685" i="4"/>
  <c r="F138" i="1" s="1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5" i="4"/>
  <c r="C2706" i="4"/>
  <c r="C2707" i="4"/>
  <c r="C2708" i="4"/>
  <c r="F139" i="1" s="1"/>
  <c r="C2710" i="4"/>
  <c r="C2711" i="4"/>
  <c r="C2712" i="4"/>
  <c r="C2713" i="4"/>
  <c r="C2714" i="4"/>
  <c r="C2715" i="4"/>
  <c r="C2716" i="4"/>
  <c r="C2717" i="4"/>
  <c r="C2718" i="4"/>
  <c r="C2719" i="4"/>
  <c r="C2721" i="4"/>
  <c r="C2722" i="4"/>
  <c r="C2723" i="4"/>
  <c r="C2724" i="4"/>
  <c r="C2725" i="4"/>
  <c r="C2726" i="4"/>
  <c r="C2727" i="4"/>
  <c r="C2728" i="4"/>
  <c r="C2729" i="4"/>
  <c r="F140" i="1" s="1"/>
  <c r="C2730" i="4"/>
  <c r="C2731" i="4"/>
  <c r="C2732" i="4"/>
  <c r="C2733" i="4"/>
  <c r="C2734" i="4"/>
  <c r="C2735" i="4"/>
  <c r="C2736" i="4"/>
  <c r="C2737" i="4"/>
  <c r="C2738" i="4"/>
  <c r="C2739" i="4"/>
  <c r="C2741" i="4"/>
  <c r="C2742" i="4"/>
  <c r="C2743" i="4"/>
  <c r="C2744" i="4"/>
  <c r="C2745" i="4"/>
  <c r="C2746" i="4"/>
  <c r="C2747" i="4"/>
  <c r="C2748" i="4"/>
  <c r="C2749" i="4"/>
  <c r="F141" i="1" s="1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F142" i="1" s="1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F143" i="1" s="1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F145" i="1" s="1"/>
  <c r="C2838" i="4"/>
  <c r="C2839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F146" i="1" s="1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F147" i="1" s="1"/>
  <c r="C2882" i="4"/>
  <c r="C2883" i="4"/>
  <c r="C2884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F148" i="1" s="1"/>
  <c r="C2904" i="4"/>
  <c r="C2905" i="4"/>
  <c r="C2906" i="4"/>
  <c r="C2907" i="4"/>
  <c r="C2908" i="4"/>
  <c r="C2909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F149" i="1" s="1"/>
  <c r="C2925" i="4"/>
  <c r="C2926" i="4"/>
  <c r="C2927" i="4"/>
  <c r="C2928" i="4"/>
  <c r="C2929" i="4"/>
  <c r="C2930" i="4"/>
  <c r="C2931" i="4"/>
  <c r="C2932" i="4"/>
  <c r="C2934" i="4"/>
  <c r="C2935" i="4"/>
  <c r="C2936" i="4"/>
  <c r="C2937" i="4"/>
  <c r="C2938" i="4"/>
  <c r="C2939" i="4"/>
  <c r="C2940" i="4"/>
  <c r="C2941" i="4"/>
  <c r="C2942" i="4"/>
  <c r="C2944" i="4"/>
  <c r="C2945" i="4"/>
  <c r="C2946" i="4"/>
  <c r="F150" i="1" s="1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5" i="4"/>
  <c r="C2966" i="4"/>
  <c r="C2967" i="4"/>
  <c r="C2968" i="4"/>
  <c r="C2969" i="4"/>
  <c r="F151" i="1" s="1"/>
  <c r="C2970" i="4"/>
  <c r="C2971" i="4"/>
  <c r="C2972" i="4"/>
  <c r="C2973" i="4"/>
  <c r="C2974" i="4"/>
  <c r="C2975" i="4"/>
  <c r="C2976" i="4"/>
  <c r="C2977" i="4"/>
  <c r="C2978" i="4"/>
  <c r="C2979" i="4"/>
  <c r="C2981" i="4"/>
  <c r="C2982" i="4"/>
  <c r="C2983" i="4"/>
  <c r="C2984" i="4"/>
  <c r="C2985" i="4"/>
  <c r="C2986" i="4"/>
  <c r="C2987" i="4"/>
  <c r="C2988" i="4"/>
  <c r="C2989" i="4"/>
  <c r="C2990" i="4"/>
  <c r="F152" i="1" s="1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6" i="4"/>
  <c r="C3007" i="4"/>
  <c r="C3008" i="4"/>
  <c r="C3009" i="4"/>
  <c r="C3010" i="4"/>
  <c r="C3011" i="4"/>
  <c r="F153" i="1" s="1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F154" i="1" s="1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50" i="4"/>
  <c r="C3051" i="4"/>
  <c r="C3052" i="4"/>
  <c r="C3053" i="4"/>
  <c r="C3054" i="4"/>
  <c r="F155" i="1" s="1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6" i="4"/>
  <c r="C3077" i="4"/>
  <c r="F156" i="1" s="1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F157" i="1" s="1"/>
  <c r="C3100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F158" i="1" s="1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F159" i="1" s="1"/>
  <c r="C3144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F160" i="1" s="1"/>
  <c r="C3165" i="4"/>
  <c r="C3166" i="4"/>
  <c r="C3167" i="4"/>
  <c r="C3168" i="4"/>
  <c r="C3169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F161" i="1" s="1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4" i="4"/>
  <c r="C3205" i="4"/>
  <c r="C3206" i="4"/>
  <c r="C3207" i="4"/>
  <c r="C3208" i="4"/>
  <c r="F162" i="1" s="1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6" i="4"/>
  <c r="C3227" i="4"/>
  <c r="C3228" i="4"/>
  <c r="C3229" i="4"/>
  <c r="F163" i="1" s="1"/>
  <c r="C3231" i="4"/>
  <c r="C3232" i="4"/>
  <c r="C3233" i="4"/>
  <c r="C3234" i="4"/>
  <c r="C3235" i="4"/>
  <c r="C3236" i="4"/>
  <c r="C3237" i="4"/>
  <c r="C3238" i="4"/>
  <c r="C3239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F164" i="1" s="1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6" i="4"/>
  <c r="C3267" i="4"/>
  <c r="C3268" i="4"/>
  <c r="C3269" i="4"/>
  <c r="C3270" i="4"/>
  <c r="C3271" i="4"/>
  <c r="C3272" i="4"/>
  <c r="F165" i="1" s="1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F166" i="1" s="1"/>
  <c r="C3295" i="4"/>
  <c r="C3296" i="4"/>
  <c r="C3297" i="4"/>
  <c r="C3298" i="4"/>
  <c r="C3299" i="4"/>
  <c r="C3300" i="4"/>
  <c r="C3301" i="4"/>
  <c r="C3302" i="4"/>
  <c r="C3303" i="4"/>
  <c r="C3305" i="4"/>
  <c r="C3306" i="4"/>
  <c r="C3307" i="4"/>
  <c r="C3308" i="4"/>
  <c r="C3309" i="4"/>
  <c r="C3310" i="4"/>
  <c r="C3311" i="4"/>
  <c r="C3312" i="4"/>
  <c r="C3313" i="4"/>
  <c r="C3314" i="4"/>
  <c r="C3315" i="4"/>
  <c r="F167" i="1" s="1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6" i="4"/>
  <c r="C3337" i="4"/>
  <c r="C3338" i="4"/>
  <c r="F168" i="1" s="1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F169" i="1" s="1"/>
  <c r="C3360" i="4"/>
  <c r="C3361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F170" i="1" s="1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F171" i="1" s="1"/>
  <c r="C3406" i="4"/>
  <c r="C3407" i="4"/>
  <c r="C3408" i="4"/>
  <c r="C3409" i="4"/>
  <c r="C3410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F172" i="1" s="1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F173" i="1" s="1"/>
  <c r="C3448" i="4"/>
  <c r="C3449" i="4"/>
  <c r="C3450" i="4"/>
  <c r="C3451" i="4"/>
  <c r="C3452" i="4"/>
  <c r="C3453" i="4"/>
  <c r="C3454" i="4"/>
  <c r="C3456" i="4"/>
  <c r="C3457" i="4"/>
  <c r="C3458" i="4"/>
  <c r="C3459" i="4"/>
  <c r="C3460" i="4"/>
  <c r="C3461" i="4"/>
  <c r="C3462" i="4"/>
  <c r="C3464" i="4"/>
  <c r="C3465" i="4"/>
  <c r="C3466" i="4"/>
  <c r="C3467" i="4"/>
  <c r="C3468" i="4"/>
  <c r="C3469" i="4"/>
  <c r="F174" i="1" s="1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7" i="4"/>
  <c r="C3488" i="4"/>
  <c r="C3489" i="4"/>
  <c r="C3490" i="4"/>
  <c r="F175" i="1" s="1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F176" i="1" s="1"/>
  <c r="C3514" i="4"/>
  <c r="C3515" i="4"/>
  <c r="C3516" i="4"/>
  <c r="C3517" i="4"/>
  <c r="C3518" i="4"/>
  <c r="C3519" i="4"/>
  <c r="C3520" i="4"/>
  <c r="C3521" i="4"/>
  <c r="C3522" i="4"/>
  <c r="C3523" i="4"/>
  <c r="C3524" i="4"/>
  <c r="C3526" i="4"/>
  <c r="C3527" i="4"/>
  <c r="C3528" i="4"/>
  <c r="C3529" i="4"/>
  <c r="C3530" i="4"/>
  <c r="C3531" i="4"/>
  <c r="C3532" i="4"/>
  <c r="C3533" i="4"/>
  <c r="F177" i="1" s="1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F179" i="1" s="1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6" i="4"/>
  <c r="C3597" i="4"/>
  <c r="C3598" i="4"/>
  <c r="C3599" i="4"/>
  <c r="F180" i="1" s="1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F181" i="1" s="1"/>
  <c r="C3620" i="4"/>
  <c r="C3621" i="4"/>
  <c r="C3622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F182" i="1" s="1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F183" i="1" s="1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F184" i="1" s="1"/>
  <c r="C3686" i="4"/>
  <c r="C3687" i="4"/>
  <c r="C3688" i="4"/>
  <c r="C3689" i="4"/>
  <c r="C3690" i="4"/>
  <c r="C3691" i="4"/>
  <c r="C3692" i="4"/>
  <c r="C3693" i="4"/>
  <c r="C3694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F185" i="1" s="1"/>
  <c r="C3709" i="4"/>
  <c r="C3710" i="4"/>
  <c r="C3711" i="4"/>
  <c r="C3712" i="4"/>
  <c r="C3713" i="4"/>
  <c r="C3714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9" i="4"/>
  <c r="F186" i="1" s="1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8" i="4"/>
  <c r="C3749" i="4"/>
  <c r="C3750" i="4"/>
  <c r="C3751" i="4"/>
  <c r="F187" i="1" s="1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6" i="4"/>
  <c r="C3767" i="4"/>
  <c r="C3768" i="4"/>
  <c r="C3769" i="4"/>
  <c r="C3770" i="4"/>
  <c r="C3771" i="4"/>
  <c r="C3772" i="4"/>
  <c r="C3773" i="4"/>
  <c r="C3774" i="4"/>
  <c r="F188" i="1" s="1"/>
  <c r="C3775" i="4"/>
  <c r="C3776" i="4"/>
  <c r="C3777" i="4"/>
  <c r="C3778" i="4"/>
  <c r="C3779" i="4"/>
  <c r="C3780" i="4"/>
  <c r="C3781" i="4"/>
  <c r="C3782" i="4"/>
  <c r="C3783" i="4"/>
  <c r="C3784" i="4"/>
  <c r="C3786" i="4"/>
  <c r="C3787" i="4"/>
  <c r="C3788" i="4"/>
  <c r="C3789" i="4"/>
  <c r="C3790" i="4"/>
  <c r="C3791" i="4"/>
  <c r="C3792" i="4"/>
  <c r="C3793" i="4"/>
  <c r="C3794" i="4"/>
  <c r="F189" i="1" s="1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F190" i="1" s="1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30" i="4"/>
  <c r="C3831" i="4"/>
  <c r="C3832" i="4"/>
  <c r="C3833" i="4"/>
  <c r="C3834" i="4"/>
  <c r="C3835" i="4"/>
  <c r="C3836" i="4"/>
  <c r="C3837" i="4"/>
  <c r="F191" i="1" s="1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6" i="4"/>
  <c r="C3857" i="4"/>
  <c r="C3858" i="4"/>
  <c r="C3859" i="4"/>
  <c r="F192" i="1" s="1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F193" i="1" s="1"/>
  <c r="C3881" i="4"/>
  <c r="C3882" i="4"/>
  <c r="C3883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F194" i="1" s="1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F195" i="1" s="1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F196" i="1" s="1"/>
  <c r="C3947" i="4"/>
  <c r="C3948" i="4"/>
  <c r="C3949" i="4"/>
  <c r="C3950" i="4"/>
  <c r="C3951" i="4"/>
  <c r="C3952" i="4"/>
  <c r="C3953" i="4"/>
  <c r="C3954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F197" i="1" s="1"/>
  <c r="C3970" i="4"/>
  <c r="C3971" i="4"/>
  <c r="C3972" i="4"/>
  <c r="C3973" i="4"/>
  <c r="C3974" i="4"/>
  <c r="C3975" i="4"/>
  <c r="C3977" i="4"/>
  <c r="C3978" i="4"/>
  <c r="C3979" i="4"/>
  <c r="C3980" i="4"/>
  <c r="C3981" i="4"/>
  <c r="C3982" i="4"/>
  <c r="C3983" i="4"/>
  <c r="C3984" i="4"/>
  <c r="C3985" i="4"/>
  <c r="C3986" i="4"/>
  <c r="C3987" i="4"/>
  <c r="C3989" i="4"/>
  <c r="F198" i="1" s="1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9" i="4"/>
  <c r="C4010" i="4"/>
  <c r="C4011" i="4"/>
  <c r="C4012" i="4"/>
  <c r="F199" i="1" s="1"/>
  <c r="C4014" i="4"/>
  <c r="C4015" i="4"/>
  <c r="C4016" i="4"/>
  <c r="C4017" i="4"/>
  <c r="C4018" i="4"/>
  <c r="C4019" i="4"/>
  <c r="C4020" i="4"/>
  <c r="C4021" i="4"/>
  <c r="C4022" i="4"/>
  <c r="C4023" i="4"/>
  <c r="C4024" i="4"/>
  <c r="C4026" i="4"/>
  <c r="C4027" i="4"/>
  <c r="C4028" i="4"/>
  <c r="C4029" i="4"/>
  <c r="C4030" i="4"/>
  <c r="C4031" i="4"/>
  <c r="C4032" i="4"/>
  <c r="C4033" i="4"/>
  <c r="C4034" i="4"/>
  <c r="F200" i="1" s="1"/>
  <c r="C4035" i="4"/>
  <c r="C4036" i="4"/>
  <c r="C4037" i="4"/>
  <c r="C4038" i="4"/>
  <c r="C4039" i="4"/>
  <c r="C4040" i="4"/>
  <c r="C4041" i="4"/>
  <c r="C4042" i="4"/>
  <c r="C4043" i="4"/>
  <c r="C4044" i="4"/>
  <c r="C4046" i="4"/>
  <c r="C4047" i="4"/>
  <c r="C4048" i="4"/>
  <c r="C4049" i="4"/>
  <c r="C4050" i="4"/>
  <c r="C4051" i="4"/>
  <c r="C4052" i="4"/>
  <c r="C4053" i="4"/>
  <c r="C4054" i="4"/>
  <c r="F201" i="1" s="1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F202" i="1" s="1"/>
  <c r="C4078" i="4"/>
  <c r="C4079" i="4"/>
  <c r="C4080" i="4"/>
  <c r="C4081" i="4"/>
  <c r="C4082" i="4"/>
  <c r="C4083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F203" i="1" s="1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1" i="4"/>
  <c r="C4122" i="4"/>
  <c r="C4123" i="4"/>
  <c r="C4124" i="4"/>
  <c r="C4125" i="4"/>
  <c r="C4126" i="4"/>
  <c r="C4127" i="4"/>
  <c r="C4128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F205" i="1" s="1"/>
  <c r="C4143" i="4"/>
  <c r="C4144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F206" i="1" s="1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F207" i="1" s="1"/>
  <c r="C4187" i="4"/>
  <c r="C4188" i="4"/>
  <c r="C4189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F208" i="1" s="1"/>
  <c r="C4209" i="4"/>
  <c r="C4210" i="4"/>
  <c r="C4211" i="4"/>
  <c r="C4212" i="4"/>
  <c r="C4213" i="4"/>
  <c r="C4214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F209" i="1" s="1"/>
  <c r="C4230" i="4"/>
  <c r="C4231" i="4"/>
  <c r="C4232" i="4"/>
  <c r="C4233" i="4"/>
  <c r="C4234" i="4"/>
  <c r="C4235" i="4"/>
  <c r="C4236" i="4"/>
  <c r="C4237" i="4"/>
  <c r="C4239" i="4"/>
  <c r="C4240" i="4"/>
  <c r="C4241" i="4"/>
  <c r="C4242" i="4"/>
  <c r="C4243" i="4"/>
  <c r="C4244" i="4"/>
  <c r="C4245" i="4"/>
  <c r="C4246" i="4"/>
  <c r="C4247" i="4"/>
  <c r="C4249" i="4"/>
  <c r="C4250" i="4"/>
  <c r="C4251" i="4"/>
  <c r="F210" i="1" s="1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70" i="4"/>
  <c r="C4271" i="4"/>
  <c r="C4272" i="4"/>
  <c r="C4273" i="4"/>
  <c r="C4274" i="4"/>
  <c r="F211" i="1" s="1"/>
  <c r="C4275" i="4"/>
  <c r="C4276" i="4"/>
  <c r="C4277" i="4"/>
  <c r="C4278" i="4"/>
  <c r="C4279" i="4"/>
  <c r="C4280" i="4"/>
  <c r="C4281" i="4"/>
  <c r="C4282" i="4"/>
  <c r="C4283" i="4"/>
  <c r="C4284" i="4"/>
  <c r="C4286" i="4"/>
  <c r="C4287" i="4"/>
  <c r="C4288" i="4"/>
  <c r="C4289" i="4"/>
  <c r="C4290" i="4"/>
  <c r="C4291" i="4"/>
  <c r="C4292" i="4"/>
  <c r="C4293" i="4"/>
  <c r="C4294" i="4"/>
  <c r="C4295" i="4"/>
  <c r="F212" i="1" s="1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F213" i="1" s="1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F214" i="1" s="1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F215" i="1" s="1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1" i="4"/>
  <c r="F216" i="1" s="1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F217" i="1" s="1"/>
  <c r="C4404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F218" i="1" s="1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F219" i="1" s="1"/>
  <c r="C4448" i="4"/>
  <c r="C4449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F220" i="1" s="1"/>
  <c r="C4470" i="4"/>
  <c r="C4471" i="4"/>
  <c r="C4472" i="4"/>
  <c r="C4473" i="4"/>
  <c r="C4474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F221" i="1" s="1"/>
  <c r="C4491" i="4"/>
  <c r="C4492" i="4"/>
  <c r="C4493" i="4"/>
  <c r="C4494" i="4"/>
  <c r="C4495" i="4"/>
  <c r="C4496" i="4"/>
  <c r="C4497" i="4"/>
  <c r="C4498" i="4"/>
  <c r="C4500" i="4"/>
  <c r="C4501" i="4"/>
  <c r="C4502" i="4"/>
  <c r="C4503" i="4"/>
  <c r="C4504" i="4"/>
  <c r="C4505" i="4"/>
  <c r="C4506" i="4"/>
  <c r="C4507" i="4"/>
  <c r="C4509" i="4"/>
  <c r="C4510" i="4"/>
  <c r="C4511" i="4"/>
  <c r="C4512" i="4"/>
  <c r="F222" i="1" s="1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F223" i="1" s="1"/>
  <c r="C4536" i="4"/>
  <c r="C4537" i="4"/>
  <c r="C4538" i="4"/>
  <c r="C4539" i="4"/>
  <c r="C4540" i="4"/>
  <c r="C4541" i="4"/>
  <c r="C4542" i="4"/>
  <c r="C4543" i="4"/>
  <c r="C4544" i="4"/>
  <c r="C4546" i="4"/>
  <c r="C4547" i="4"/>
  <c r="C4548" i="4"/>
  <c r="C4549" i="4"/>
  <c r="C4550" i="4"/>
  <c r="C4551" i="4"/>
  <c r="C4552" i="4"/>
  <c r="C4553" i="4"/>
  <c r="C4554" i="4"/>
  <c r="C4555" i="4"/>
  <c r="C4556" i="4"/>
  <c r="F224" i="1" s="1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1" i="4"/>
  <c r="C4572" i="4"/>
  <c r="C4573" i="4"/>
  <c r="C4574" i="4"/>
  <c r="C4575" i="4"/>
  <c r="C4576" i="4"/>
  <c r="F225" i="1" s="1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F226" i="1" s="1"/>
  <c r="C4600" i="4"/>
  <c r="C4601" i="4"/>
  <c r="C4602" i="4"/>
  <c r="C4603" i="4"/>
  <c r="C4604" i="4"/>
  <c r="C4605" i="4"/>
  <c r="C4606" i="4"/>
  <c r="C4607" i="4"/>
  <c r="C4608" i="4"/>
  <c r="C4610" i="4"/>
  <c r="C4611" i="4"/>
  <c r="C4612" i="4"/>
  <c r="C4613" i="4"/>
  <c r="C4614" i="4"/>
  <c r="C4615" i="4"/>
  <c r="C4616" i="4"/>
  <c r="C4617" i="4"/>
  <c r="C4618" i="4"/>
  <c r="C4619" i="4"/>
  <c r="F227" i="1" s="1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1" i="4"/>
  <c r="C4642" i="4"/>
  <c r="F228" i="1" s="1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F229" i="1" s="1"/>
  <c r="C4665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F230" i="1" s="1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F231" i="1" s="1"/>
  <c r="C4709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F232" i="1" s="1"/>
  <c r="C4730" i="4"/>
  <c r="C4731" i="4"/>
  <c r="C4732" i="4"/>
  <c r="C4733" i="4"/>
  <c r="C4734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F233" i="1" s="1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9" i="4"/>
  <c r="C4770" i="4"/>
  <c r="C4771" i="4"/>
  <c r="C4772" i="4"/>
  <c r="C4773" i="4"/>
  <c r="F234" i="1" s="1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F235" i="1" s="1"/>
  <c r="C4796" i="4"/>
  <c r="C4797" i="4"/>
  <c r="C4798" i="4"/>
  <c r="C4799" i="4"/>
  <c r="C4800" i="4"/>
  <c r="C4801" i="4"/>
  <c r="C4802" i="4"/>
  <c r="C4803" i="4"/>
  <c r="C4804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F236" i="1" s="1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1" i="4"/>
  <c r="C4832" i="4"/>
  <c r="C4833" i="4"/>
  <c r="C4834" i="4"/>
  <c r="C4835" i="4"/>
  <c r="C4836" i="4"/>
  <c r="C4837" i="4"/>
  <c r="F237" i="1" s="1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F238" i="1" s="1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F239" i="1" s="1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1" i="4"/>
  <c r="C4902" i="4"/>
  <c r="C4903" i="4"/>
  <c r="F240" i="1" s="1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F241" i="1" s="1"/>
  <c r="C4925" i="4"/>
  <c r="C4926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F242" i="1" s="1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F243" i="1" s="1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F244" i="1" s="1"/>
  <c r="C4990" i="4"/>
  <c r="C4991" i="4"/>
  <c r="C4992" i="4"/>
  <c r="C4993" i="4"/>
  <c r="C4994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F245" i="1" s="1"/>
  <c r="C5013" i="4"/>
  <c r="C5014" i="4"/>
  <c r="C5015" i="4"/>
  <c r="C5016" i="4"/>
  <c r="C5017" i="4"/>
  <c r="C5018" i="4"/>
  <c r="C5019" i="4"/>
  <c r="C5021" i="4"/>
  <c r="C5022" i="4"/>
  <c r="C5023" i="4"/>
  <c r="C5024" i="4"/>
  <c r="C5025" i="4"/>
  <c r="C5026" i="4"/>
  <c r="C5027" i="4"/>
  <c r="C5029" i="4"/>
  <c r="C5030" i="4"/>
  <c r="C5031" i="4"/>
  <c r="C5032" i="4"/>
  <c r="C5033" i="4"/>
  <c r="C5034" i="4"/>
  <c r="F246" i="1" s="1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2" i="4"/>
  <c r="C5053" i="4"/>
  <c r="C5054" i="4"/>
  <c r="C5055" i="4"/>
  <c r="F247" i="1" s="1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F248" i="1" s="1"/>
  <c r="C5079" i="4"/>
  <c r="C5080" i="4"/>
  <c r="C5081" i="4"/>
  <c r="C5082" i="4"/>
  <c r="C5083" i="4"/>
  <c r="C5084" i="4"/>
  <c r="C5085" i="4"/>
  <c r="C5086" i="4"/>
  <c r="C5087" i="4"/>
  <c r="C5088" i="4"/>
  <c r="C5089" i="4"/>
  <c r="C5091" i="4"/>
  <c r="C5092" i="4"/>
  <c r="C5093" i="4"/>
  <c r="C5094" i="4"/>
  <c r="C5095" i="4"/>
  <c r="C5096" i="4"/>
  <c r="C5097" i="4"/>
  <c r="C5098" i="4"/>
  <c r="C5099" i="4"/>
  <c r="F249" i="1" s="1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F250" i="1" s="1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F251" i="1" s="1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1" i="4"/>
  <c r="C5162" i="4"/>
  <c r="C5163" i="4"/>
  <c r="C5164" i="4"/>
  <c r="F252" i="1" s="1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F253" i="1" s="1"/>
  <c r="C5186" i="4"/>
  <c r="C5187" i="4"/>
  <c r="C5188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F254" i="1" s="1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F255" i="1" s="1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F256" i="1" s="1"/>
  <c r="C5252" i="4"/>
  <c r="C5253" i="4"/>
  <c r="C5254" i="4"/>
  <c r="C5255" i="4"/>
  <c r="C5256" i="4"/>
  <c r="C5257" i="4"/>
  <c r="C5258" i="4"/>
  <c r="C5259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F257" i="1" s="1"/>
  <c r="C5275" i="4"/>
  <c r="C5276" i="4"/>
  <c r="C5277" i="4"/>
  <c r="C5278" i="4"/>
  <c r="C5279" i="4"/>
  <c r="C5280" i="4"/>
  <c r="C5282" i="4"/>
  <c r="C5283" i="4"/>
  <c r="C5284" i="4"/>
  <c r="C5285" i="4"/>
  <c r="C5286" i="4"/>
  <c r="C5287" i="4"/>
  <c r="C5288" i="4"/>
  <c r="C5289" i="4"/>
  <c r="C5290" i="4"/>
  <c r="C5291" i="4"/>
  <c r="C5292" i="4"/>
  <c r="C5294" i="4"/>
  <c r="F258" i="1" s="1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4" i="4"/>
  <c r="C5315" i="4"/>
  <c r="C5316" i="4"/>
  <c r="C5317" i="4"/>
  <c r="F259" i="1" s="1"/>
  <c r="C5319" i="4"/>
  <c r="C5320" i="4"/>
  <c r="C5321" i="4"/>
  <c r="C5322" i="4"/>
  <c r="C5323" i="4"/>
  <c r="C5324" i="4"/>
  <c r="C5325" i="4"/>
  <c r="C5326" i="4"/>
  <c r="C5327" i="4"/>
  <c r="C5328" i="4"/>
  <c r="C5329" i="4"/>
  <c r="C5331" i="4"/>
  <c r="C5332" i="4"/>
  <c r="C5333" i="4"/>
  <c r="C5334" i="4"/>
  <c r="C5335" i="4"/>
  <c r="C5336" i="4"/>
  <c r="C5337" i="4"/>
  <c r="C5338" i="4"/>
  <c r="C5339" i="4"/>
  <c r="F260" i="1" s="1"/>
  <c r="C5340" i="4"/>
  <c r="C5341" i="4"/>
  <c r="C5342" i="4"/>
  <c r="C5343" i="4"/>
  <c r="C5344" i="4"/>
  <c r="C5345" i="4"/>
  <c r="C5346" i="4"/>
  <c r="C5347" i="4"/>
  <c r="C5348" i="4"/>
  <c r="C5349" i="4"/>
  <c r="C5351" i="4"/>
  <c r="C5352" i="4"/>
  <c r="C5353" i="4"/>
  <c r="C5354" i="4"/>
  <c r="C5355" i="4"/>
  <c r="C5356" i="4"/>
  <c r="C5357" i="4"/>
  <c r="C5358" i="4"/>
  <c r="C5359" i="4"/>
  <c r="F261" i="1" s="1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F262" i="1" s="1"/>
  <c r="C5382" i="4"/>
  <c r="C5383" i="4"/>
  <c r="C5384" i="4"/>
  <c r="C5385" i="4"/>
  <c r="C5386" i="4"/>
  <c r="C5387" i="4"/>
  <c r="C5388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F263" i="1" s="1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1" i="4"/>
  <c r="C5422" i="4"/>
  <c r="C5423" i="4"/>
  <c r="C5424" i="4"/>
  <c r="F264" i="1" s="1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F265" i="1" s="1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F266" i="1" s="1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F267" i="1" s="1"/>
  <c r="C5491" i="4"/>
  <c r="C5492" i="4"/>
  <c r="C5493" i="4"/>
  <c r="C5494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F268" i="1" s="1"/>
  <c r="C5513" i="4"/>
  <c r="C5514" i="4"/>
  <c r="C5515" i="4"/>
  <c r="C5516" i="4"/>
  <c r="C5517" i="4"/>
  <c r="C5518" i="4"/>
  <c r="C5519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F269" i="1" s="1"/>
  <c r="C5535" i="4"/>
  <c r="C5536" i="4"/>
  <c r="C5537" i="4"/>
  <c r="C5538" i="4"/>
  <c r="C5539" i="4"/>
  <c r="C5540" i="4"/>
  <c r="C5541" i="4"/>
  <c r="C5543" i="4"/>
  <c r="C5544" i="4"/>
  <c r="C5545" i="4"/>
  <c r="C5546" i="4"/>
  <c r="C5547" i="4"/>
  <c r="C5548" i="4"/>
  <c r="C5549" i="4"/>
  <c r="C5550" i="4"/>
  <c r="C5551" i="4"/>
  <c r="C5552" i="4"/>
  <c r="C5554" i="4"/>
  <c r="C5555" i="4"/>
  <c r="F270" i="1" s="1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5" i="4"/>
  <c r="C5576" i="4"/>
  <c r="C5577" i="4"/>
  <c r="C5578" i="4"/>
  <c r="F271" i="1" s="1"/>
  <c r="C5580" i="4"/>
  <c r="C5581" i="4"/>
  <c r="C5582" i="4"/>
  <c r="C5583" i="4"/>
  <c r="C5584" i="4"/>
  <c r="C5585" i="4"/>
  <c r="C5586" i="4"/>
  <c r="C5587" i="4"/>
  <c r="C5588" i="4"/>
  <c r="C5589" i="4"/>
  <c r="C5591" i="4"/>
  <c r="C5592" i="4"/>
  <c r="C5593" i="4"/>
  <c r="C5594" i="4"/>
  <c r="C5595" i="4"/>
  <c r="C5596" i="4"/>
  <c r="C5597" i="4"/>
  <c r="C5598" i="4"/>
  <c r="C5599" i="4"/>
  <c r="F272" i="1" s="1"/>
  <c r="C5600" i="4"/>
  <c r="C5601" i="4"/>
  <c r="C5602" i="4"/>
  <c r="C5603" i="4"/>
  <c r="C5604" i="4"/>
  <c r="C5605" i="4"/>
  <c r="C5606" i="4"/>
  <c r="C5607" i="4"/>
  <c r="C5608" i="4"/>
  <c r="C5609" i="4"/>
  <c r="C5611" i="4"/>
  <c r="C5612" i="4"/>
  <c r="C5613" i="4"/>
  <c r="C5614" i="4"/>
  <c r="C5615" i="4"/>
  <c r="C5616" i="4"/>
  <c r="C5617" i="4"/>
  <c r="C5618" i="4"/>
  <c r="C5619" i="4"/>
  <c r="F273" i="1" s="1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F274" i="1" s="1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F275" i="1" s="1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F277" i="1" s="1"/>
  <c r="C5708" i="4"/>
  <c r="C5709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F278" i="1" s="1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F279" i="1" s="1"/>
  <c r="C5752" i="4"/>
  <c r="C5753" i="4"/>
  <c r="C5754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F280" i="1" s="1"/>
  <c r="C5774" i="4"/>
  <c r="C5775" i="4"/>
  <c r="C5776" i="4"/>
  <c r="C5777" i="4"/>
  <c r="C5778" i="4"/>
  <c r="C5779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F281" i="1" s="1"/>
  <c r="C5795" i="4"/>
  <c r="C5796" i="4"/>
  <c r="C5797" i="4"/>
  <c r="C5798" i="4"/>
  <c r="C5799" i="4"/>
  <c r="C5800" i="4"/>
  <c r="C5801" i="4"/>
  <c r="C5802" i="4"/>
  <c r="C5804" i="4"/>
  <c r="C5805" i="4"/>
  <c r="C5806" i="4"/>
  <c r="C5807" i="4"/>
  <c r="C5808" i="4"/>
  <c r="C5809" i="4"/>
  <c r="C5810" i="4"/>
  <c r="C5811" i="4"/>
  <c r="C5812" i="4"/>
  <c r="C5814" i="4"/>
  <c r="C5815" i="4"/>
  <c r="C5816" i="4"/>
  <c r="F282" i="1" s="1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5" i="4"/>
  <c r="C5836" i="4"/>
  <c r="C5837" i="4"/>
  <c r="C5838" i="4"/>
  <c r="C5839" i="4"/>
  <c r="F283" i="1" s="1"/>
  <c r="C5840" i="4"/>
  <c r="C5841" i="4"/>
  <c r="C5842" i="4"/>
  <c r="C5843" i="4"/>
  <c r="C5844" i="4"/>
  <c r="C5845" i="4"/>
  <c r="C5846" i="4"/>
  <c r="C5847" i="4"/>
  <c r="C5848" i="4"/>
  <c r="C5849" i="4"/>
  <c r="C5851" i="4"/>
  <c r="C5852" i="4"/>
  <c r="C5853" i="4"/>
  <c r="C5854" i="4"/>
  <c r="C5855" i="4"/>
  <c r="C5856" i="4"/>
  <c r="C5857" i="4"/>
  <c r="C5858" i="4"/>
  <c r="C5859" i="4"/>
  <c r="C5860" i="4"/>
  <c r="F284" i="1" s="1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6" i="4"/>
  <c r="C5877" i="4"/>
  <c r="C5878" i="4"/>
  <c r="C5879" i="4"/>
  <c r="C5880" i="4"/>
  <c r="F285" i="1" s="1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F286" i="1" s="1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20" i="4"/>
  <c r="C5921" i="4"/>
  <c r="C5922" i="4"/>
  <c r="C5923" i="4"/>
  <c r="C5924" i="4"/>
  <c r="F287" i="1" s="1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F288" i="1" s="1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F289" i="1" s="1"/>
  <c r="C5969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F290" i="1" s="1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F291" i="1" s="1"/>
  <c r="C6013" i="4"/>
  <c r="C6014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F292" i="1" s="1"/>
  <c r="C6035" i="4"/>
  <c r="C6036" i="4"/>
  <c r="C6037" i="4"/>
  <c r="C6038" i="4"/>
  <c r="C6039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F293" i="1" s="1"/>
  <c r="C6056" i="4"/>
  <c r="C6057" i="4"/>
  <c r="C6058" i="4"/>
  <c r="C6059" i="4"/>
  <c r="C6060" i="4"/>
  <c r="C6061" i="4"/>
  <c r="C6062" i="4"/>
  <c r="C6063" i="4"/>
  <c r="C6065" i="4"/>
  <c r="C6066" i="4"/>
  <c r="C6067" i="4"/>
  <c r="C6068" i="4"/>
  <c r="C6069" i="4"/>
  <c r="C6070" i="4"/>
  <c r="C6071" i="4"/>
  <c r="C6072" i="4"/>
  <c r="C6074" i="4"/>
  <c r="C6075" i="4"/>
  <c r="C6076" i="4"/>
  <c r="C6077" i="4"/>
  <c r="F294" i="1" s="1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6" i="4"/>
  <c r="C6097" i="4"/>
  <c r="C6098" i="4"/>
  <c r="C6099" i="4"/>
  <c r="F295" i="1" s="1"/>
  <c r="C6101" i="4"/>
  <c r="C6102" i="4"/>
  <c r="C6103" i="4"/>
  <c r="C6104" i="4"/>
  <c r="C6105" i="4"/>
  <c r="C6106" i="4"/>
  <c r="C6107" i="4"/>
  <c r="C6108" i="4"/>
  <c r="C6109" i="4"/>
  <c r="C6111" i="4"/>
  <c r="C6112" i="4"/>
  <c r="C6113" i="4"/>
  <c r="C6114" i="4"/>
  <c r="C6115" i="4"/>
  <c r="C6116" i="4"/>
  <c r="C6117" i="4"/>
  <c r="C6118" i="4"/>
  <c r="C6119" i="4"/>
  <c r="C6120" i="4"/>
  <c r="C6121" i="4"/>
  <c r="F296" i="1" s="1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F297" i="1" s="1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F298" i="1" s="1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F299" i="1" s="1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F300" i="1" s="1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F301" i="1" s="1"/>
  <c r="C6230" i="4"/>
  <c r="C6231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F302" i="1" s="1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F303" i="1" s="1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F304" i="1" s="1"/>
  <c r="C6295" i="4"/>
  <c r="C6296" i="4"/>
  <c r="C6297" i="4"/>
  <c r="C6298" i="4"/>
  <c r="C6299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7" i="4"/>
  <c r="F305" i="1" s="1"/>
  <c r="C6318" i="4"/>
  <c r="C6319" i="4"/>
  <c r="C6320" i="4"/>
  <c r="C6321" i="4"/>
  <c r="C6322" i="4"/>
  <c r="C6323" i="4"/>
  <c r="C6324" i="4"/>
  <c r="C6326" i="4"/>
  <c r="C6327" i="4"/>
  <c r="C6328" i="4"/>
  <c r="C6329" i="4"/>
  <c r="C6330" i="4"/>
  <c r="C6331" i="4"/>
  <c r="C6332" i="4"/>
  <c r="C6334" i="4"/>
  <c r="C6335" i="4"/>
  <c r="C6336" i="4"/>
  <c r="C6337" i="4"/>
  <c r="C6338" i="4"/>
  <c r="C6339" i="4"/>
  <c r="F306" i="1" s="1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7" i="4"/>
  <c r="C6358" i="4"/>
  <c r="C6359" i="4"/>
  <c r="C6360" i="4"/>
  <c r="F307" i="1" s="1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6" i="4"/>
  <c r="C6377" i="4"/>
  <c r="C6378" i="4"/>
  <c r="C6379" i="4"/>
  <c r="C6380" i="4"/>
  <c r="C6381" i="4"/>
  <c r="C6382" i="4"/>
  <c r="C6383" i="4"/>
  <c r="F308" i="1" s="1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F309" i="1" s="1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F311" i="1" s="1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F312" i="1" s="1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F313" i="1" s="1"/>
  <c r="C6490" i="4"/>
  <c r="C6491" i="4"/>
  <c r="C6492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F314" i="1" s="1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F315" i="1" s="1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F316" i="1" s="1"/>
  <c r="C6556" i="4"/>
  <c r="C6557" i="4"/>
  <c r="C6558" i="4"/>
  <c r="C6559" i="4"/>
  <c r="C6560" i="4"/>
  <c r="C6561" i="4"/>
  <c r="C6562" i="4"/>
  <c r="C6563" i="4"/>
  <c r="C6564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F317" i="1" s="1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9" i="4"/>
  <c r="F318" i="1" s="1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8" i="4"/>
  <c r="C6619" i="4"/>
  <c r="C6620" i="4"/>
  <c r="C6621" i="4"/>
  <c r="F319" i="1" s="1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F320" i="1" s="1"/>
  <c r="C6645" i="4"/>
  <c r="C6646" i="4"/>
  <c r="C6647" i="4"/>
  <c r="C6648" i="4"/>
  <c r="C6649" i="4"/>
  <c r="C6650" i="4"/>
  <c r="C6651" i="4"/>
  <c r="C6652" i="4"/>
  <c r="C6653" i="4"/>
  <c r="C6654" i="4"/>
  <c r="C6656" i="4"/>
  <c r="C6657" i="4"/>
  <c r="C6658" i="4"/>
  <c r="C6659" i="4"/>
  <c r="C6660" i="4"/>
  <c r="C6661" i="4"/>
  <c r="C6662" i="4"/>
  <c r="C6663" i="4"/>
  <c r="C6664" i="4"/>
  <c r="F321" i="1" s="1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F322" i="1" s="1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F323" i="1" s="1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6" i="4"/>
  <c r="C6727" i="4"/>
  <c r="C6728" i="4"/>
  <c r="C6729" i="4"/>
  <c r="F324" i="1" s="1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F325" i="1" s="1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F326" i="1" s="1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F327" i="1" s="1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F328" i="1" s="1"/>
  <c r="C6817" i="4"/>
  <c r="C6818" i="4"/>
  <c r="C6819" i="4"/>
  <c r="C6820" i="4"/>
  <c r="C6821" i="4"/>
  <c r="C6822" i="4"/>
  <c r="C6823" i="4"/>
  <c r="C6824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F329" i="1" s="1"/>
  <c r="C6840" i="4"/>
  <c r="C6841" i="4"/>
  <c r="C6842" i="4"/>
  <c r="C6843" i="4"/>
  <c r="C6844" i="4"/>
  <c r="C6845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F330" i="1" s="1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9" i="4"/>
  <c r="C6880" i="4"/>
  <c r="C6881" i="4"/>
  <c r="C6882" i="4"/>
  <c r="F331" i="1" s="1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F332" i="1" s="1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F333" i="1" s="1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F334" i="1" s="1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F335" i="1" s="1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6" i="4"/>
  <c r="C6987" i="4"/>
  <c r="C6988" i="4"/>
  <c r="C6989" i="4"/>
  <c r="F336" i="1" s="1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F337" i="1" s="1"/>
  <c r="C7012" i="4"/>
  <c r="C7013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F338" i="1" s="1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F339" i="1" s="1"/>
  <c r="C7056" i="4"/>
  <c r="C7057" i="4"/>
  <c r="C7058" i="4"/>
  <c r="C7059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F340" i="1" s="1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F341" i="1" s="1"/>
  <c r="C7100" i="4"/>
  <c r="C7101" i="4"/>
  <c r="C7102" i="4"/>
  <c r="C7103" i="4"/>
  <c r="C7104" i="4"/>
  <c r="C7105" i="4"/>
  <c r="C7106" i="4"/>
  <c r="C7108" i="4"/>
  <c r="C7109" i="4"/>
  <c r="C7110" i="4"/>
  <c r="C7111" i="4"/>
  <c r="C7112" i="4"/>
  <c r="C7113" i="4"/>
  <c r="C7114" i="4"/>
  <c r="C7115" i="4"/>
  <c r="C7116" i="4"/>
  <c r="C7117" i="4"/>
  <c r="C7119" i="4"/>
  <c r="C7120" i="4"/>
  <c r="F342" i="1" s="1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F343" i="1" s="1"/>
  <c r="C7145" i="4"/>
  <c r="C7146" i="4"/>
  <c r="C7147" i="4"/>
  <c r="C7148" i="4"/>
  <c r="C7149" i="4"/>
  <c r="C7150" i="4"/>
  <c r="C7151" i="4"/>
  <c r="C7152" i="4"/>
  <c r="C7153" i="4"/>
  <c r="C7154" i="4"/>
  <c r="C7156" i="4"/>
  <c r="C7157" i="4"/>
  <c r="C7158" i="4"/>
  <c r="C7159" i="4"/>
  <c r="C7160" i="4"/>
  <c r="C7161" i="4"/>
  <c r="C7162" i="4"/>
  <c r="C7163" i="4"/>
  <c r="C7164" i="4"/>
  <c r="F344" i="1" s="1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F345" i="1" s="1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5" i="4"/>
  <c r="C7206" i="4"/>
  <c r="C7207" i="4"/>
  <c r="C7208" i="4"/>
  <c r="F346" i="1" s="1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F347" i="1" s="1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F348" i="1" s="1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F349" i="1" s="1"/>
  <c r="C7274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F350" i="1" s="1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F351" i="1" s="1"/>
  <c r="C7318" i="4"/>
  <c r="C7319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F352" i="1" s="1"/>
  <c r="C7340" i="4"/>
  <c r="C7341" i="4"/>
  <c r="C7342" i="4"/>
  <c r="C7343" i="4"/>
  <c r="C7344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F353" i="1" s="1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9" i="4"/>
  <c r="C7380" i="4"/>
  <c r="C7381" i="4"/>
  <c r="C7382" i="4"/>
  <c r="F354" i="1" s="1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1" i="4"/>
  <c r="C7402" i="4"/>
  <c r="C7403" i="4"/>
  <c r="C7404" i="4"/>
  <c r="F355" i="1" s="1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F356" i="1" s="1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1" i="4"/>
  <c r="C7442" i="4"/>
  <c r="C7443" i="4"/>
  <c r="C7444" i="4"/>
  <c r="C7445" i="4"/>
  <c r="C7446" i="4"/>
  <c r="F357" i="1" s="1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F358" i="1" s="1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F359" i="1" s="1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1" i="4"/>
  <c r="C7512" i="4"/>
  <c r="F360" i="1" s="1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F361" i="1" s="1"/>
  <c r="C7535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F362" i="1" s="1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F363" i="1" s="1"/>
  <c r="C7579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F364" i="1" s="1"/>
  <c r="C7600" i="4"/>
  <c r="C7601" i="4"/>
  <c r="C7602" i="4"/>
  <c r="C7603" i="4"/>
  <c r="C7604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F365" i="1" s="1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F366" i="1" s="1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1" i="4"/>
  <c r="C7662" i="4"/>
  <c r="C7663" i="4"/>
  <c r="C7664" i="4"/>
  <c r="F367" i="1" s="1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F368" i="1" s="1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1" i="4"/>
  <c r="C7702" i="4"/>
  <c r="C7703" i="4"/>
  <c r="C7704" i="4"/>
  <c r="C7705" i="4"/>
  <c r="C7706" i="4"/>
  <c r="C7707" i="4"/>
  <c r="F369" i="1" s="1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F370" i="1" s="1"/>
  <c r="B8058" i="4"/>
  <c r="C8058" i="4" s="1"/>
  <c r="B8030" i="4"/>
  <c r="C8030" i="4" s="1"/>
  <c r="B8004" i="4"/>
  <c r="C8004" i="4" s="1"/>
  <c r="B7960" i="4"/>
  <c r="C7960" i="4" s="1"/>
  <c r="B7940" i="4"/>
  <c r="C7940" i="4" s="1"/>
  <c r="B7926" i="4"/>
  <c r="C7926" i="4" s="1"/>
  <c r="B7921" i="4"/>
  <c r="C7921" i="4" s="1"/>
  <c r="B7907" i="4"/>
  <c r="B7898" i="4"/>
  <c r="C7898" i="4" s="1"/>
  <c r="B7890" i="4"/>
  <c r="C7890" i="4" s="1"/>
  <c r="B7865" i="4"/>
  <c r="C7865" i="4" s="1"/>
  <c r="B7840" i="4"/>
  <c r="C7840" i="4" s="1"/>
  <c r="B7797" i="4"/>
  <c r="C7797" i="4" s="1"/>
  <c r="B7770" i="4"/>
  <c r="C7770" i="4" s="1"/>
  <c r="B7729" i="4"/>
  <c r="B7700" i="4"/>
  <c r="C7700" i="4" s="1"/>
  <c r="B7675" i="4"/>
  <c r="B7665" i="4"/>
  <c r="C7665" i="4" s="1"/>
  <c r="B7660" i="4"/>
  <c r="C7660" i="4" s="1"/>
  <c r="B7638" i="4"/>
  <c r="B7605" i="4"/>
  <c r="C7605" i="4" s="1"/>
  <c r="B7580" i="4"/>
  <c r="C7580" i="4" s="1"/>
  <c r="B7536" i="4"/>
  <c r="C7536" i="4" s="1"/>
  <c r="B7510" i="4"/>
  <c r="C7510" i="4" s="1"/>
  <c r="B7479" i="4"/>
  <c r="B7440" i="4"/>
  <c r="C7440" i="4" s="1"/>
  <c r="B7415" i="4"/>
  <c r="B7405" i="4"/>
  <c r="C7405" i="4" s="1"/>
  <c r="B7400" i="4"/>
  <c r="C7400" i="4" s="1"/>
  <c r="B7378" i="4"/>
  <c r="C7378" i="4" s="1"/>
  <c r="B7369" i="4"/>
  <c r="B7345" i="4"/>
  <c r="C7345" i="4" s="1"/>
  <c r="B7320" i="4"/>
  <c r="C7320" i="4" s="1"/>
  <c r="B7275" i="4"/>
  <c r="C7275" i="4" s="1"/>
  <c r="B7250" i="4"/>
  <c r="B7204" i="4"/>
  <c r="C7204" i="4" s="1"/>
  <c r="B7175" i="4"/>
  <c r="B7155" i="4"/>
  <c r="C7155" i="4" s="1"/>
  <c r="B7144" i="4"/>
  <c r="C7144" i="4" s="1"/>
  <c r="B7139" i="4"/>
  <c r="B7118" i="4"/>
  <c r="C7118" i="4" s="1"/>
  <c r="B7107" i="4"/>
  <c r="C7107" i="4" s="1"/>
  <c r="B7085" i="4"/>
  <c r="B7060" i="4"/>
  <c r="C7060" i="4" s="1"/>
  <c r="B7014" i="4"/>
  <c r="C7014" i="4" s="1"/>
  <c r="B6985" i="4"/>
  <c r="C6985" i="4" s="1"/>
  <c r="B6915" i="4"/>
  <c r="B6895" i="4"/>
  <c r="B6883" i="4"/>
  <c r="B6878" i="4"/>
  <c r="C6878" i="4" s="1"/>
  <c r="B6858" i="4"/>
  <c r="B6846" i="4"/>
  <c r="C6846" i="4" s="1"/>
  <c r="B6825" i="4"/>
  <c r="C6825" i="4" s="1"/>
  <c r="B6795" i="4"/>
  <c r="C6795" i="4" s="1"/>
  <c r="B6754" i="4"/>
  <c r="B6725" i="4"/>
  <c r="C6725" i="4" s="1"/>
  <c r="B6699" i="4"/>
  <c r="B6655" i="4"/>
  <c r="C6655" i="4" s="1"/>
  <c r="B6635" i="4"/>
  <c r="B6622" i="4"/>
  <c r="C6622" i="4" s="1"/>
  <c r="B6617" i="4"/>
  <c r="C6617" i="4" s="1"/>
  <c r="B6598" i="4"/>
  <c r="C6598" i="4" s="1"/>
  <c r="B6585" i="4"/>
  <c r="B6565" i="4"/>
  <c r="C6565" i="4" s="1"/>
  <c r="B6535" i="4"/>
  <c r="B6493" i="4"/>
  <c r="C6493" i="4" s="1"/>
  <c r="B6465" i="4"/>
  <c r="B6424" i="4"/>
  <c r="C6424" i="4" s="1"/>
  <c r="F310" i="1" s="1"/>
  <c r="B6395" i="4"/>
  <c r="B6375" i="4"/>
  <c r="C6375" i="4" s="1"/>
  <c r="B6361" i="4"/>
  <c r="B6356" i="4"/>
  <c r="C6356" i="4" s="1"/>
  <c r="B6333" i="4"/>
  <c r="C6333" i="4" s="1"/>
  <c r="B6325" i="4"/>
  <c r="C6325" i="4" s="1"/>
  <c r="B6316" i="4"/>
  <c r="C6316" i="4" s="1"/>
  <c r="B6300" i="4"/>
  <c r="C6300" i="4" s="1"/>
  <c r="B6275" i="4"/>
  <c r="B6232" i="4"/>
  <c r="C6232" i="4" s="1"/>
  <c r="B6205" i="4"/>
  <c r="B6135" i="4"/>
  <c r="B6110" i="4"/>
  <c r="C6110" i="4" s="1"/>
  <c r="B6100" i="4"/>
  <c r="C6100" i="4" s="1"/>
  <c r="B6095" i="4"/>
  <c r="C6095" i="4" s="1"/>
  <c r="B6073" i="4"/>
  <c r="C6073" i="4" s="1"/>
  <c r="B6064" i="4"/>
  <c r="C6064" i="4" s="1"/>
  <c r="B6040" i="4"/>
  <c r="C6040" i="4" s="1"/>
  <c r="B6015" i="4"/>
  <c r="C6015" i="4" s="1"/>
  <c r="B5970" i="4"/>
  <c r="C5970" i="4" s="1"/>
  <c r="B5945" i="4"/>
  <c r="B5919" i="4"/>
  <c r="C5919" i="4" s="1"/>
  <c r="B5875" i="4"/>
  <c r="C5875" i="4" s="1"/>
  <c r="B5850" i="4"/>
  <c r="C5850" i="4" s="1"/>
  <c r="B5834" i="4"/>
  <c r="C5834" i="4" s="1"/>
  <c r="B5813" i="4"/>
  <c r="C5813" i="4" s="1"/>
  <c r="B5803" i="4"/>
  <c r="C5803" i="4" s="1"/>
  <c r="B5780" i="4"/>
  <c r="C5780" i="4" s="1"/>
  <c r="B5755" i="4"/>
  <c r="C5755" i="4" s="1"/>
  <c r="B5710" i="4"/>
  <c r="C5710" i="4" s="1"/>
  <c r="B5685" i="4"/>
  <c r="C5685" i="4" s="1"/>
  <c r="F276" i="1" s="1"/>
  <c r="B5610" i="4"/>
  <c r="C5610" i="4" s="1"/>
  <c r="B5590" i="4"/>
  <c r="C5590" i="4" s="1"/>
  <c r="B5579" i="4"/>
  <c r="C5579" i="4" s="1"/>
  <c r="B5574" i="4"/>
  <c r="C5574" i="4" s="1"/>
  <c r="B5553" i="4"/>
  <c r="C5553" i="4" s="1"/>
  <c r="B5542" i="4"/>
  <c r="C5542" i="4" s="1"/>
  <c r="B5520" i="4"/>
  <c r="C5520" i="4" s="1"/>
  <c r="B5495" i="4"/>
  <c r="C5495" i="4" s="1"/>
  <c r="B5449" i="4"/>
  <c r="B5420" i="4"/>
  <c r="C5420" i="4" s="1"/>
  <c r="B5389" i="4"/>
  <c r="C5389" i="4" s="1"/>
  <c r="B5350" i="4"/>
  <c r="C5350" i="4" s="1"/>
  <c r="B5330" i="4"/>
  <c r="C5330" i="4" s="1"/>
  <c r="B5318" i="4"/>
  <c r="C5318" i="4" s="1"/>
  <c r="B5313" i="4"/>
  <c r="C5313" i="4" s="1"/>
  <c r="B5293" i="4"/>
  <c r="C5293" i="4" s="1"/>
  <c r="B5281" i="4"/>
  <c r="C5281" i="4" s="1"/>
  <c r="B5260" i="4"/>
  <c r="C5260" i="4" s="1"/>
  <c r="B5230" i="4"/>
  <c r="C5230" i="4" s="1"/>
  <c r="B5189" i="4"/>
  <c r="C5189" i="4" s="1"/>
  <c r="B5160" i="4"/>
  <c r="C5160" i="4" s="1"/>
  <c r="B5114" i="4"/>
  <c r="B5090" i="4"/>
  <c r="C5090" i="4" s="1"/>
  <c r="B5070" i="4"/>
  <c r="B5056" i="4"/>
  <c r="C5056" i="4" s="1"/>
  <c r="B5051" i="4"/>
  <c r="C5051" i="4" s="1"/>
  <c r="B5028" i="4"/>
  <c r="C5028" i="4" s="1"/>
  <c r="B5020" i="4"/>
  <c r="C5020" i="4" s="1"/>
  <c r="B4995" i="4"/>
  <c r="C4995" i="4" s="1"/>
  <c r="B4970" i="4"/>
  <c r="C4970" i="4" s="1"/>
  <c r="B4927" i="4"/>
  <c r="C4927" i="4" s="1"/>
  <c r="B4900" i="4"/>
  <c r="C4900" i="4" s="1"/>
  <c r="B4830" i="4"/>
  <c r="C4830" i="4" s="1"/>
  <c r="B4805" i="4"/>
  <c r="C4805" i="4" s="1"/>
  <c r="B4795" i="4"/>
  <c r="C4795" i="4" s="1"/>
  <c r="B4790" i="4"/>
  <c r="B4768" i="4"/>
  <c r="C4768" i="4" s="1"/>
  <c r="B4735" i="4"/>
  <c r="C4735" i="4" s="1"/>
  <c r="B4710" i="4"/>
  <c r="C4710" i="4" s="1"/>
  <c r="B4666" i="4"/>
  <c r="C4666" i="4" s="1"/>
  <c r="B4640" i="4"/>
  <c r="C4640" i="4" s="1"/>
  <c r="B4609" i="4"/>
  <c r="C4609" i="4" s="1"/>
  <c r="B4570" i="4"/>
  <c r="C4570" i="4" s="1"/>
  <c r="B4545" i="4"/>
  <c r="C4545" i="4" s="1"/>
  <c r="B4535" i="4"/>
  <c r="C4535" i="4" s="1"/>
  <c r="B4530" i="4"/>
  <c r="B4508" i="4"/>
  <c r="C4508" i="4" s="1"/>
  <c r="B4499" i="4"/>
  <c r="C4499" i="4" s="1"/>
  <c r="B4475" i="4"/>
  <c r="C4475" i="4" s="1"/>
  <c r="B4450" i="4"/>
  <c r="C4450" i="4" s="1"/>
  <c r="B4405" i="4"/>
  <c r="C4405" i="4" s="1"/>
  <c r="B4380" i="4"/>
  <c r="C4380" i="4" s="1"/>
  <c r="B4334" i="4"/>
  <c r="B4310" i="4"/>
  <c r="B4285" i="4"/>
  <c r="C4285" i="4" s="1"/>
  <c r="B4269" i="4"/>
  <c r="C4269" i="4" s="1"/>
  <c r="B4248" i="4"/>
  <c r="C4248" i="4" s="1"/>
  <c r="B4238" i="4"/>
  <c r="C4238" i="4" s="1"/>
  <c r="B4215" i="4"/>
  <c r="C4215" i="4" s="1"/>
  <c r="B4190" i="4"/>
  <c r="C4190" i="4" s="1"/>
  <c r="B4145" i="4"/>
  <c r="C4145" i="4" s="1"/>
  <c r="B4129" i="4"/>
  <c r="C4129" i="4" s="1"/>
  <c r="B4120" i="4"/>
  <c r="C4120" i="4" s="1"/>
  <c r="F204" i="1" s="1"/>
  <c r="B4084" i="4"/>
  <c r="C4084" i="4" s="1"/>
  <c r="B4045" i="4"/>
  <c r="C4045" i="4" s="1"/>
  <c r="B4025" i="4"/>
  <c r="C4025" i="4" s="1"/>
  <c r="B4013" i="4"/>
  <c r="C4013" i="4" s="1"/>
  <c r="B4008" i="4"/>
  <c r="C4008" i="4" s="1"/>
  <c r="B3988" i="4"/>
  <c r="C3988" i="4" s="1"/>
  <c r="B3976" i="4"/>
  <c r="C3976" i="4" s="1"/>
  <c r="B3955" i="4"/>
  <c r="C3955" i="4" s="1"/>
  <c r="B3925" i="4"/>
  <c r="C3925" i="4" s="1"/>
  <c r="B3884" i="4"/>
  <c r="C3884" i="4" s="1"/>
  <c r="B3855" i="4"/>
  <c r="C3855" i="4" s="1"/>
  <c r="B3829" i="4"/>
  <c r="C3829" i="4" s="1"/>
  <c r="B3785" i="4"/>
  <c r="C3785" i="4" s="1"/>
  <c r="B3765" i="4"/>
  <c r="C3765" i="4" s="1"/>
  <c r="B3752" i="4"/>
  <c r="C3752" i="4" s="1"/>
  <c r="B3747" i="4"/>
  <c r="C3747" i="4" s="1"/>
  <c r="B3728" i="4"/>
  <c r="C3728" i="4" s="1"/>
  <c r="B3715" i="4"/>
  <c r="C3715" i="4" s="1"/>
  <c r="B3695" i="4"/>
  <c r="C3695" i="4" s="1"/>
  <c r="B3665" i="4"/>
  <c r="C3665" i="4" s="1"/>
  <c r="B3623" i="4"/>
  <c r="C3623" i="4" s="1"/>
  <c r="B3595" i="4"/>
  <c r="C3595" i="4" s="1"/>
  <c r="B3554" i="4"/>
  <c r="C3554" i="4" s="1"/>
  <c r="F178" i="1" s="1"/>
  <c r="B3525" i="4"/>
  <c r="C3525" i="4" s="1"/>
  <c r="B3505" i="4"/>
  <c r="B3491" i="4"/>
  <c r="C3491" i="4" s="1"/>
  <c r="B3486" i="4"/>
  <c r="C3486" i="4" s="1"/>
  <c r="B3463" i="4"/>
  <c r="C3463" i="4" s="1"/>
  <c r="B3455" i="4"/>
  <c r="C3455" i="4" s="1"/>
  <c r="B3430" i="4"/>
  <c r="B3412" i="4"/>
  <c r="B3411" i="4"/>
  <c r="C3411" i="4" s="1"/>
  <c r="B3405" i="4"/>
  <c r="C3405" i="4" s="1"/>
  <c r="B3362" i="4"/>
  <c r="C3362" i="4" s="1"/>
  <c r="B3335" i="4"/>
  <c r="C3335" i="4" s="1"/>
  <c r="B3304" i="4"/>
  <c r="C3304" i="4" s="1"/>
  <c r="B3265" i="4"/>
  <c r="C3265" i="4" s="1"/>
  <c r="B3240" i="4"/>
  <c r="C3240" i="4" s="1"/>
  <c r="B3230" i="4"/>
  <c r="C3230" i="4" s="1"/>
  <c r="B3225" i="4"/>
  <c r="C3225" i="4" s="1"/>
  <c r="B3203" i="4"/>
  <c r="C3203" i="4" s="1"/>
  <c r="B3170" i="4"/>
  <c r="C3170" i="4" s="1"/>
  <c r="B3145" i="4"/>
  <c r="C3145" i="4" s="1"/>
  <c r="B3101" i="4"/>
  <c r="C3101" i="4" s="1"/>
  <c r="B3075" i="4"/>
  <c r="C3075" i="4" s="1"/>
  <c r="B3049" i="4"/>
  <c r="C3049" i="4" s="1"/>
  <c r="B3005" i="4"/>
  <c r="C3005" i="4" s="1"/>
  <c r="B2980" i="4"/>
  <c r="C2980" i="4" s="1"/>
  <c r="B2964" i="4"/>
  <c r="C2964" i="4" s="1"/>
  <c r="B2943" i="4"/>
  <c r="C2943" i="4" s="1"/>
  <c r="B2933" i="4"/>
  <c r="C2933" i="4" s="1"/>
  <c r="B2910" i="4"/>
  <c r="C2910" i="4" s="1"/>
  <c r="B2885" i="4"/>
  <c r="C2885" i="4" s="1"/>
  <c r="B2840" i="4"/>
  <c r="C2840" i="4" s="1"/>
  <c r="B2815" i="4"/>
  <c r="C2815" i="4" s="1"/>
  <c r="F144" i="1" s="1"/>
  <c r="B2740" i="4"/>
  <c r="C2740" i="4" s="1"/>
  <c r="B2720" i="4"/>
  <c r="C2720" i="4" s="1"/>
  <c r="B2709" i="4"/>
  <c r="C2709" i="4" s="1"/>
  <c r="B2704" i="4"/>
  <c r="C2704" i="4" s="1"/>
  <c r="B2683" i="4"/>
  <c r="C2683" i="4" s="1"/>
  <c r="B2672" i="4"/>
  <c r="C2672" i="4" s="1"/>
  <c r="B2650" i="4"/>
  <c r="C2650" i="4" s="1"/>
  <c r="B2625" i="4"/>
  <c r="B2579" i="4"/>
  <c r="C2579" i="4" s="1"/>
  <c r="B2550" i="4"/>
  <c r="C2550" i="4" s="1"/>
  <c r="B2519" i="4"/>
  <c r="C2519" i="4" s="1"/>
  <c r="B2480" i="4"/>
  <c r="C2480" i="4" s="1"/>
  <c r="B2460" i="4"/>
  <c r="C2460" i="4" s="1"/>
  <c r="B2448" i="4"/>
  <c r="C2448" i="4" s="1"/>
  <c r="B2443" i="4"/>
  <c r="C2443" i="4" s="1"/>
  <c r="B2423" i="4"/>
  <c r="C2423" i="4" s="1"/>
  <c r="B2411" i="4"/>
  <c r="C2411" i="4" s="1"/>
  <c r="B2390" i="4"/>
  <c r="C2390" i="4" s="1"/>
  <c r="B2360" i="4"/>
  <c r="C2360" i="4" s="1"/>
  <c r="B2319" i="4"/>
  <c r="C2319" i="4" s="1"/>
  <c r="B2290" i="4"/>
  <c r="C2290" i="4" s="1"/>
  <c r="B2249" i="4"/>
  <c r="C2249" i="4" s="1"/>
  <c r="B2220" i="4"/>
  <c r="C2220" i="4" s="1"/>
  <c r="B2200" i="4"/>
  <c r="C2200" i="4" s="1"/>
  <c r="B2187" i="4"/>
  <c r="C2187" i="4" s="1"/>
  <c r="B2182" i="4"/>
  <c r="C2182" i="4" s="1"/>
  <c r="B2163" i="4"/>
  <c r="C2163" i="4" s="1"/>
  <c r="B2150" i="4"/>
  <c r="C2150" i="4" s="1"/>
  <c r="B2130" i="4"/>
  <c r="C2130" i="4" s="1"/>
  <c r="B2100" i="4"/>
  <c r="C2100" i="4" s="1"/>
  <c r="B2058" i="4"/>
  <c r="B2030" i="4"/>
  <c r="B1960" i="4"/>
  <c r="C1960" i="4" s="1"/>
  <c r="B1935" i="4"/>
  <c r="C1935" i="4" s="1"/>
  <c r="B1925" i="4"/>
  <c r="C1925" i="4" s="1"/>
  <c r="B1920" i="4"/>
  <c r="C1920" i="4" s="1"/>
  <c r="B1898" i="4"/>
  <c r="C1898" i="4" s="1"/>
  <c r="B1865" i="4"/>
  <c r="C1865" i="4" s="1"/>
  <c r="B1840" i="4"/>
  <c r="C1840" i="4" s="1"/>
  <c r="B1796" i="4"/>
  <c r="C1796" i="4" s="1"/>
  <c r="B1770" i="4"/>
  <c r="C1770" i="4" s="1"/>
  <c r="B1739" i="4"/>
  <c r="C1739" i="4" s="1"/>
  <c r="B1700" i="4"/>
  <c r="C1700" i="4" s="1"/>
  <c r="B1675" i="4"/>
  <c r="C1675" i="4" s="1"/>
  <c r="B1665" i="4"/>
  <c r="C1665" i="4" s="1"/>
  <c r="B1660" i="4"/>
  <c r="C1660" i="4" s="1"/>
  <c r="B1638" i="4"/>
  <c r="C1638" i="4" s="1"/>
  <c r="B1629" i="4"/>
  <c r="B1605" i="4"/>
  <c r="C1605" i="4" s="1"/>
  <c r="B1580" i="4"/>
  <c r="C1580" i="4" s="1"/>
  <c r="B1535" i="4"/>
  <c r="C1535" i="4" s="1"/>
  <c r="B1510" i="4"/>
  <c r="C1510" i="4" s="1"/>
  <c r="B1487" i="4"/>
  <c r="C1487" i="4" s="1"/>
  <c r="B1469" i="4"/>
  <c r="C1469" i="4" s="1"/>
  <c r="B1440" i="4"/>
  <c r="C1440" i="4" s="1"/>
  <c r="B1415" i="4"/>
  <c r="C1415" i="4" s="1"/>
  <c r="B1399" i="4"/>
  <c r="C1399" i="4" s="1"/>
  <c r="B1378" i="4"/>
  <c r="C1378" i="4" s="1"/>
  <c r="B1368" i="4"/>
  <c r="C1368" i="4" s="1"/>
  <c r="B1345" i="4"/>
  <c r="C1345" i="4" s="1"/>
  <c r="B1320" i="4"/>
  <c r="C1320" i="4" s="1"/>
  <c r="B1275" i="4"/>
  <c r="C1275" i="4" s="1"/>
  <c r="B1250" i="4"/>
  <c r="C1250" i="4" s="1"/>
  <c r="F72" i="1" s="1"/>
  <c r="B1214" i="4"/>
  <c r="C1214" i="4" s="1"/>
  <c r="B1175" i="4"/>
  <c r="C1175" i="4" s="1"/>
  <c r="B1155" i="4"/>
  <c r="C1155" i="4" s="1"/>
  <c r="B1144" i="4"/>
  <c r="C1144" i="4" s="1"/>
  <c r="B1139" i="4"/>
  <c r="C1139" i="4" s="1"/>
  <c r="B1118" i="4"/>
  <c r="C1118" i="4" s="1"/>
  <c r="B1107" i="4"/>
  <c r="C1107" i="4" s="1"/>
  <c r="B1085" i="4"/>
  <c r="C1085" i="4" s="1"/>
  <c r="B1060" i="4"/>
  <c r="C1060" i="4" s="1"/>
  <c r="B1014" i="4"/>
  <c r="C1014" i="4" s="1"/>
  <c r="B985" i="4"/>
  <c r="C985" i="4" s="1"/>
  <c r="B959" i="4"/>
  <c r="C959" i="4" s="1"/>
  <c r="B915" i="4"/>
  <c r="C915" i="4" s="1"/>
  <c r="B895" i="4"/>
  <c r="C895" i="4" s="1"/>
  <c r="B882" i="4"/>
  <c r="C882" i="4" s="1"/>
  <c r="B877" i="4"/>
  <c r="C877" i="4" s="1"/>
  <c r="B858" i="4"/>
  <c r="C858" i="4" s="1"/>
  <c r="B845" i="4"/>
  <c r="C845" i="4" s="1"/>
  <c r="B825" i="4"/>
  <c r="C825" i="4" s="1"/>
  <c r="B795" i="4"/>
  <c r="C795" i="4" s="1"/>
  <c r="B753" i="4"/>
  <c r="C753" i="4" s="1"/>
  <c r="B725" i="4"/>
  <c r="C725" i="4" s="1"/>
  <c r="B684" i="4"/>
  <c r="C684" i="4" s="1"/>
  <c r="F46" i="1" s="1"/>
  <c r="B655" i="4"/>
  <c r="C655" i="4" s="1"/>
  <c r="B635" i="4"/>
  <c r="C635" i="4" s="1"/>
  <c r="B621" i="4"/>
  <c r="C621" i="4" s="1"/>
  <c r="B616" i="4"/>
  <c r="C616" i="4" s="1"/>
  <c r="B593" i="4"/>
  <c r="C593" i="4" s="1"/>
  <c r="B585" i="4"/>
  <c r="C585" i="4" s="1"/>
  <c r="B560" i="4"/>
  <c r="C560" i="4" s="1"/>
  <c r="B535" i="4"/>
  <c r="C535" i="4" s="1"/>
  <c r="B492" i="4"/>
  <c r="C492" i="4" s="1"/>
  <c r="B465" i="4"/>
  <c r="C465" i="4" s="1"/>
  <c r="B434" i="4"/>
  <c r="C434" i="4" s="1"/>
  <c r="B395" i="4"/>
  <c r="C395" i="4" s="1"/>
  <c r="B370" i="4"/>
  <c r="B360" i="4"/>
  <c r="C360" i="4" s="1"/>
  <c r="B355" i="4"/>
  <c r="C355" i="4" s="1"/>
  <c r="B333" i="4"/>
  <c r="C333" i="4" s="1"/>
  <c r="B300" i="4"/>
  <c r="C300" i="4" s="1"/>
  <c r="B275" i="4"/>
  <c r="C275" i="4" s="1"/>
  <c r="B231" i="4"/>
  <c r="C231" i="4" s="1"/>
  <c r="B205" i="4"/>
  <c r="B159" i="4"/>
  <c r="C159" i="4" s="1"/>
  <c r="B135" i="4"/>
  <c r="C135" i="4" s="1"/>
  <c r="B110" i="4"/>
  <c r="C110" i="4" s="1"/>
  <c r="B100" i="4"/>
  <c r="C100" i="4" s="1"/>
  <c r="B95" i="4"/>
  <c r="C95" i="4" s="1"/>
  <c r="B73" i="4"/>
  <c r="B64" i="4"/>
  <c r="C64" i="4" s="1"/>
  <c r="B40" i="4"/>
  <c r="C40" i="4" s="1"/>
  <c r="B15" i="4"/>
  <c r="C15" i="4" s="1"/>
  <c r="Q357" i="1" l="1"/>
  <c r="Q348" i="1"/>
  <c r="Q328" i="1"/>
  <c r="Q309" i="1"/>
  <c r="Q298" i="1"/>
  <c r="Q289" i="1"/>
  <c r="Q144" i="1"/>
  <c r="Q178" i="1"/>
  <c r="Q367" i="1"/>
  <c r="Q366" i="1"/>
  <c r="Q360" i="1"/>
  <c r="Q356" i="1"/>
  <c r="Q351" i="1"/>
  <c r="Q346" i="1"/>
  <c r="Q341" i="1"/>
  <c r="Q338" i="1"/>
  <c r="Q336" i="1"/>
  <c r="Q335" i="1"/>
  <c r="Q333" i="1"/>
  <c r="Q332" i="1"/>
  <c r="Q330" i="1"/>
  <c r="Q323" i="1"/>
  <c r="Q319" i="1"/>
  <c r="Q315" i="1"/>
  <c r="Q313" i="1"/>
  <c r="Q312" i="1"/>
  <c r="Q304" i="1"/>
  <c r="Q303" i="1"/>
  <c r="Q301" i="1"/>
  <c r="Q299" i="1"/>
  <c r="Q296" i="1"/>
  <c r="Q295" i="1"/>
  <c r="Q285" i="1"/>
  <c r="Q278" i="1"/>
  <c r="Q273" i="1"/>
  <c r="Q270" i="1"/>
  <c r="Q268" i="1"/>
  <c r="Q262" i="1"/>
  <c r="Q255" i="1"/>
  <c r="Q252" i="1"/>
  <c r="Q249" i="1"/>
  <c r="Q248" i="1"/>
  <c r="Q244" i="1"/>
  <c r="Q240" i="1"/>
  <c r="Q236" i="1"/>
  <c r="Q232" i="1"/>
  <c r="Q231" i="1"/>
  <c r="Q224" i="1"/>
  <c r="Q223" i="1"/>
  <c r="Q216" i="1"/>
  <c r="Q207" i="1"/>
  <c r="Q203" i="1"/>
  <c r="Q201" i="1"/>
  <c r="Q190" i="1"/>
  <c r="Q188" i="1"/>
  <c r="Q175" i="1"/>
  <c r="Q174" i="1"/>
  <c r="Q173" i="1"/>
  <c r="Q171" i="1"/>
  <c r="Q169" i="1"/>
  <c r="Q164" i="1"/>
  <c r="Q156" i="1"/>
  <c r="Q153" i="1"/>
  <c r="Q152" i="1"/>
  <c r="Q151" i="1"/>
  <c r="Q143" i="1"/>
  <c r="Q140" i="1"/>
  <c r="Q137" i="1"/>
  <c r="Q134" i="1"/>
  <c r="Q132" i="1"/>
  <c r="Q131" i="1"/>
  <c r="Q126" i="1"/>
  <c r="Q124" i="1"/>
  <c r="Q121" i="1"/>
  <c r="Q118" i="1"/>
  <c r="Q117" i="1"/>
  <c r="Q115" i="1"/>
  <c r="Q113" i="1"/>
  <c r="Q110" i="1"/>
  <c r="Q106" i="1"/>
  <c r="Q100" i="1"/>
  <c r="Q99" i="1"/>
  <c r="Q92" i="1"/>
  <c r="Q91" i="1"/>
  <c r="Q84" i="1"/>
  <c r="Q82" i="1"/>
  <c r="Q78" i="1"/>
  <c r="Q77" i="1"/>
  <c r="Q76" i="1"/>
  <c r="Q73" i="1"/>
  <c r="Q67" i="1"/>
  <c r="Q62" i="1"/>
  <c r="Q60" i="1"/>
  <c r="Q59" i="1"/>
  <c r="Q54" i="1"/>
  <c r="Q44" i="1"/>
  <c r="Q31" i="1"/>
  <c r="Q30" i="1"/>
  <c r="Q21" i="1"/>
  <c r="Q18" i="1"/>
  <c r="Q385" i="1"/>
  <c r="Q384" i="1"/>
  <c r="Q381" i="1"/>
  <c r="Q379" i="1"/>
  <c r="Q378" i="1"/>
  <c r="Q377" i="1"/>
  <c r="Q374" i="1"/>
  <c r="Q371" i="1"/>
  <c r="Q237" i="1"/>
  <c r="Q235" i="1"/>
  <c r="Q228" i="1"/>
  <c r="Q225" i="1"/>
  <c r="Q215" i="1"/>
  <c r="Q213" i="1"/>
  <c r="Q212" i="1"/>
  <c r="Q211" i="1"/>
  <c r="Q202" i="1"/>
  <c r="Q198" i="1"/>
  <c r="Q196" i="1"/>
  <c r="Q193" i="1"/>
  <c r="Q189" i="1"/>
  <c r="Q187" i="1"/>
  <c r="Q185" i="1"/>
  <c r="Q182" i="1"/>
  <c r="Q179" i="1"/>
  <c r="Q168" i="1"/>
  <c r="Q165" i="1"/>
  <c r="Q163" i="1"/>
  <c r="Q162" i="1"/>
  <c r="Q154" i="1"/>
  <c r="Q146" i="1"/>
  <c r="Q141" i="1"/>
  <c r="Q138" i="1"/>
  <c r="Q136" i="1"/>
  <c r="Q130" i="1"/>
  <c r="Q123" i="1"/>
  <c r="Q120" i="1"/>
  <c r="Q114" i="1"/>
  <c r="Q105" i="1"/>
  <c r="Q104" i="1"/>
  <c r="Q96" i="1"/>
  <c r="Q93" i="1"/>
  <c r="Q90" i="1"/>
  <c r="Q83" i="1"/>
  <c r="Q75" i="1"/>
  <c r="Q68" i="1"/>
  <c r="Q65" i="1"/>
  <c r="Q58" i="1"/>
  <c r="Q52" i="1"/>
  <c r="Q51" i="1"/>
  <c r="Q49" i="1"/>
  <c r="Q48" i="1"/>
  <c r="Q45" i="1"/>
  <c r="Q43" i="1"/>
  <c r="Q42" i="1"/>
  <c r="Q41" i="1"/>
  <c r="Q38" i="1"/>
  <c r="Q35" i="1"/>
  <c r="Q34" i="1"/>
  <c r="Q29" i="1"/>
  <c r="Q26" i="1"/>
  <c r="Q25" i="1"/>
  <c r="Q17" i="1"/>
  <c r="Q16" i="1"/>
  <c r="Q375" i="1"/>
  <c r="Q373" i="1"/>
  <c r="Q72" i="1"/>
  <c r="Q318" i="1"/>
  <c r="Q308" i="1"/>
  <c r="Q294" i="1"/>
  <c r="Q292" i="1"/>
  <c r="Q287" i="1"/>
  <c r="Q281" i="1"/>
  <c r="Q277" i="1"/>
  <c r="Q267" i="1"/>
  <c r="Q260" i="1"/>
  <c r="Q257" i="1"/>
  <c r="Q251" i="1"/>
  <c r="Q276" i="1"/>
  <c r="Q368" i="1"/>
  <c r="Q365" i="1"/>
  <c r="Q362" i="1"/>
  <c r="Q361" i="1"/>
  <c r="Q359" i="1"/>
  <c r="Q358" i="1"/>
  <c r="Q354" i="1"/>
  <c r="Q345" i="1"/>
  <c r="Q343" i="1"/>
  <c r="Q340" i="1"/>
  <c r="Q337" i="1"/>
  <c r="Q334" i="1"/>
  <c r="Q331" i="1"/>
  <c r="Q327" i="1"/>
  <c r="Q325" i="1"/>
  <c r="Q322" i="1"/>
  <c r="Q320" i="1"/>
  <c r="Q314" i="1"/>
  <c r="Q291" i="1"/>
  <c r="Q279" i="1"/>
  <c r="Q271" i="1"/>
  <c r="Q266" i="1"/>
  <c r="Q261" i="1"/>
  <c r="Q247" i="1"/>
  <c r="Q246" i="1"/>
  <c r="Q245" i="1"/>
  <c r="Q242" i="1"/>
  <c r="Q239" i="1"/>
  <c r="Q234" i="1"/>
  <c r="Q226" i="1"/>
  <c r="Q222" i="1"/>
  <c r="Q221" i="1"/>
  <c r="Q220" i="1"/>
  <c r="Q218" i="1"/>
  <c r="Q217" i="1"/>
  <c r="Q214" i="1"/>
  <c r="Q206" i="1"/>
  <c r="Q195" i="1"/>
  <c r="Q192" i="1"/>
  <c r="Q186" i="1"/>
  <c r="Q176" i="1"/>
  <c r="Q161" i="1"/>
  <c r="Q158" i="1"/>
  <c r="Q157" i="1"/>
  <c r="Q155" i="1"/>
  <c r="Q150" i="1"/>
  <c r="Q149" i="1"/>
  <c r="Q148" i="1"/>
  <c r="Q145" i="1"/>
  <c r="Q142" i="1"/>
  <c r="Q133" i="1"/>
  <c r="Q128" i="1"/>
  <c r="Q127" i="1"/>
  <c r="Q125" i="1"/>
  <c r="Q122" i="1"/>
  <c r="Q119" i="1"/>
  <c r="Q112" i="1"/>
  <c r="Q111" i="1"/>
  <c r="Q107" i="1"/>
  <c r="Q103" i="1"/>
  <c r="Q102" i="1"/>
  <c r="Q94" i="1"/>
  <c r="Q89" i="1"/>
  <c r="Q88" i="1"/>
  <c r="Q86" i="1"/>
  <c r="Q85" i="1"/>
  <c r="Q80" i="1"/>
  <c r="Q79" i="1"/>
  <c r="Q71" i="1"/>
  <c r="Q69" i="1"/>
  <c r="Q66" i="1"/>
  <c r="Q64" i="1"/>
  <c r="Q61" i="1"/>
  <c r="Q56" i="1"/>
  <c r="Q39" i="1"/>
  <c r="Q37" i="1"/>
  <c r="Q32" i="1"/>
  <c r="Q28" i="1"/>
  <c r="Q27" i="1"/>
  <c r="Q23" i="1"/>
  <c r="Q22" i="1"/>
  <c r="Q383" i="1"/>
  <c r="Q376" i="1"/>
  <c r="Q372" i="1"/>
  <c r="Q310" i="1"/>
  <c r="Q370" i="1"/>
  <c r="Q355" i="1"/>
  <c r="Q342" i="1"/>
  <c r="Q317" i="1"/>
  <c r="Q300" i="1"/>
  <c r="Q293" i="1"/>
  <c r="Q290" i="1"/>
  <c r="Q286" i="1"/>
  <c r="Q282" i="1"/>
  <c r="Q280" i="1"/>
  <c r="Q274" i="1"/>
  <c r="Q265" i="1"/>
  <c r="Q259" i="1"/>
  <c r="Q254" i="1"/>
  <c r="Q46" i="1"/>
  <c r="Q204" i="1"/>
  <c r="Q369" i="1"/>
  <c r="Q364" i="1"/>
  <c r="Q363" i="1"/>
  <c r="Q353" i="1"/>
  <c r="Q352" i="1"/>
  <c r="Q350" i="1"/>
  <c r="Q349" i="1"/>
  <c r="Q347" i="1"/>
  <c r="Q344" i="1"/>
  <c r="Q339" i="1"/>
  <c r="Q329" i="1"/>
  <c r="Q326" i="1"/>
  <c r="Q324" i="1"/>
  <c r="Q321" i="1"/>
  <c r="Q316" i="1"/>
  <c r="Q311" i="1"/>
  <c r="Q307" i="1"/>
  <c r="Q306" i="1"/>
  <c r="Q305" i="1"/>
  <c r="Q302" i="1"/>
  <c r="Q297" i="1"/>
  <c r="Q288" i="1"/>
  <c r="Q284" i="1"/>
  <c r="Q283" i="1"/>
  <c r="Q275" i="1"/>
  <c r="Q272" i="1"/>
  <c r="Q269" i="1"/>
  <c r="Q264" i="1"/>
  <c r="Q263" i="1"/>
  <c r="Q258" i="1"/>
  <c r="Q256" i="1"/>
  <c r="Q253" i="1"/>
  <c r="Q250" i="1"/>
  <c r="Q243" i="1"/>
  <c r="Q241" i="1"/>
  <c r="Q238" i="1"/>
  <c r="Q233" i="1"/>
  <c r="Q230" i="1"/>
  <c r="Q229" i="1"/>
  <c r="Q227" i="1"/>
  <c r="Q219" i="1"/>
  <c r="Q210" i="1"/>
  <c r="Q209" i="1"/>
  <c r="Q208" i="1"/>
  <c r="Q205" i="1"/>
  <c r="Q200" i="1"/>
  <c r="Q199" i="1"/>
  <c r="Q197" i="1"/>
  <c r="Q194" i="1"/>
  <c r="Q191" i="1"/>
  <c r="Q184" i="1"/>
  <c r="Q183" i="1"/>
  <c r="Q181" i="1"/>
  <c r="Q180" i="1"/>
  <c r="Q177" i="1"/>
  <c r="Q172" i="1"/>
  <c r="Q170" i="1"/>
  <c r="Q167" i="1"/>
  <c r="Q166" i="1"/>
  <c r="Q160" i="1"/>
  <c r="Q159" i="1"/>
  <c r="Q147" i="1"/>
  <c r="Q139" i="1"/>
  <c r="Q135" i="1"/>
  <c r="Q129" i="1"/>
  <c r="Q116" i="1"/>
  <c r="Q109" i="1"/>
  <c r="Q108" i="1"/>
  <c r="Q101" i="1"/>
  <c r="Q98" i="1"/>
  <c r="Q97" i="1"/>
  <c r="Q95" i="1"/>
  <c r="Q87" i="1"/>
  <c r="Q81" i="1"/>
  <c r="Q74" i="1"/>
  <c r="Q70" i="1"/>
  <c r="Q63" i="1"/>
  <c r="Q57" i="1"/>
  <c r="Q55" i="1"/>
  <c r="Q53" i="1"/>
  <c r="Q50" i="1"/>
  <c r="Q47" i="1"/>
  <c r="Q40" i="1"/>
  <c r="Q36" i="1"/>
  <c r="Q33" i="1"/>
  <c r="Q24" i="1"/>
  <c r="Q20" i="1"/>
  <c r="Q19" i="1"/>
  <c r="Q382" i="1"/>
  <c r="Q380" i="1"/>
  <c r="Q15" i="1"/>
  <c r="R15" i="1"/>
  <c r="AR15" i="1"/>
  <c r="AT386" i="1"/>
  <c r="AT379" i="1"/>
  <c r="AT377" i="1"/>
  <c r="AT374" i="1"/>
  <c r="AT367" i="1"/>
  <c r="AT366" i="1"/>
  <c r="AT360" i="1"/>
  <c r="AT356" i="1"/>
  <c r="AT351" i="1"/>
  <c r="AT349" i="1"/>
  <c r="AT347" i="1"/>
  <c r="AT344" i="1"/>
  <c r="AT343" i="1"/>
  <c r="AT341" i="1"/>
  <c r="AT331" i="1"/>
  <c r="AT328" i="1"/>
  <c r="AT323" i="1"/>
  <c r="AT316" i="1"/>
  <c r="AT304" i="1"/>
  <c r="AT300" i="1"/>
  <c r="AT294" i="1"/>
  <c r="AT293" i="1"/>
  <c r="AT292" i="1"/>
  <c r="AT285" i="1"/>
  <c r="AT284" i="1"/>
  <c r="AT283" i="1"/>
  <c r="AT281" i="1"/>
  <c r="AT280" i="1"/>
  <c r="AT278" i="1"/>
  <c r="AT272" i="1"/>
  <c r="AT270" i="1"/>
  <c r="AT269" i="1"/>
  <c r="AT266" i="1"/>
  <c r="AT264" i="1"/>
  <c r="AT263" i="1"/>
  <c r="AT257" i="1"/>
  <c r="AT252" i="1"/>
  <c r="AT248" i="1"/>
  <c r="AT242" i="1"/>
  <c r="AT237" i="1"/>
  <c r="AT228" i="1"/>
  <c r="AT225" i="1"/>
  <c r="AT224" i="1"/>
  <c r="AT223" i="1"/>
  <c r="AT219" i="1"/>
  <c r="AT212" i="1"/>
  <c r="AT211" i="1"/>
  <c r="AT208" i="1"/>
  <c r="AT206" i="1"/>
  <c r="AT196" i="1"/>
  <c r="AT193" i="1"/>
  <c r="AT189" i="1"/>
  <c r="AT187" i="1"/>
  <c r="AT181" i="1"/>
  <c r="AT180" i="1"/>
  <c r="AT177" i="1"/>
  <c r="AT175" i="1"/>
  <c r="AT174" i="1"/>
  <c r="AT172" i="1"/>
  <c r="AT170" i="1"/>
  <c r="AT167" i="1"/>
  <c r="AT166" i="1"/>
  <c r="AT161" i="1"/>
  <c r="AT158" i="1"/>
  <c r="AT157" i="1"/>
  <c r="AT154" i="1"/>
  <c r="AT143" i="1"/>
  <c r="AT140" i="1"/>
  <c r="AT134" i="1"/>
  <c r="AT128" i="1"/>
  <c r="AT127" i="1"/>
  <c r="AT124" i="1"/>
  <c r="AT121" i="1"/>
  <c r="AT116" i="1"/>
  <c r="AT114" i="1"/>
  <c r="AT110" i="1"/>
  <c r="AT107" i="1"/>
  <c r="AT100" i="1"/>
  <c r="AT99" i="1"/>
  <c r="AT94" i="1"/>
  <c r="AT80" i="1"/>
  <c r="AT73" i="1"/>
  <c r="AT65" i="1"/>
  <c r="AT60" i="1"/>
  <c r="AT50" i="1"/>
  <c r="AT47" i="1"/>
  <c r="AT40" i="1"/>
  <c r="AT34" i="1"/>
  <c r="AT26" i="1"/>
  <c r="AT22" i="1"/>
  <c r="AT27" i="1"/>
  <c r="AT59" i="1"/>
  <c r="AT83" i="1"/>
  <c r="AT103" i="1"/>
  <c r="AT139" i="1"/>
  <c r="AT171" i="1"/>
  <c r="AT195" i="1"/>
  <c r="AT243" i="1"/>
  <c r="AT287" i="1"/>
  <c r="AT319" i="1"/>
  <c r="AT144" i="1"/>
  <c r="AT378" i="1"/>
  <c r="AT364" i="1"/>
  <c r="AT350" i="1"/>
  <c r="AT342" i="1"/>
  <c r="AT336" i="1"/>
  <c r="AT332" i="1"/>
  <c r="AT326" i="1"/>
  <c r="AT311" i="1"/>
  <c r="AT305" i="1"/>
  <c r="AT301" i="1"/>
  <c r="AT282" i="1"/>
  <c r="AT260" i="1"/>
  <c r="AT249" i="1"/>
  <c r="AT245" i="1"/>
  <c r="AT233" i="1"/>
  <c r="AT220" i="1"/>
  <c r="AT214" i="1"/>
  <c r="AT202" i="1"/>
  <c r="AT190" i="1"/>
  <c r="AT176" i="1"/>
  <c r="AT152" i="1"/>
  <c r="AT105" i="1"/>
  <c r="AT97" i="1"/>
  <c r="AT90" i="1"/>
  <c r="AT86" i="1"/>
  <c r="AT76" i="1"/>
  <c r="AT66" i="1"/>
  <c r="AT38" i="1"/>
  <c r="AT79" i="1"/>
  <c r="AT191" i="1"/>
  <c r="AT275" i="1"/>
  <c r="AT370" i="1"/>
  <c r="AT276" i="1"/>
  <c r="AT46" i="1"/>
  <c r="AT383" i="1"/>
  <c r="AT375" i="1"/>
  <c r="AT373" i="1"/>
  <c r="AT371" i="1"/>
  <c r="AT357" i="1"/>
  <c r="AT355" i="1"/>
  <c r="AT346" i="1"/>
  <c r="AT340" i="1"/>
  <c r="AT337" i="1"/>
  <c r="AT334" i="1"/>
  <c r="AT322" i="1"/>
  <c r="AT315" i="1"/>
  <c r="AT313" i="1"/>
  <c r="AT312" i="1"/>
  <c r="AT309" i="1"/>
  <c r="AT308" i="1"/>
  <c r="AT297" i="1"/>
  <c r="AT296" i="1"/>
  <c r="AT290" i="1"/>
  <c r="AT289" i="1"/>
  <c r="AT286" i="1"/>
  <c r="AT273" i="1"/>
  <c r="AT271" i="1"/>
  <c r="AT268" i="1"/>
  <c r="AT262" i="1"/>
  <c r="AT254" i="1"/>
  <c r="AT251" i="1"/>
  <c r="AT244" i="1"/>
  <c r="AT235" i="1"/>
  <c r="AT232" i="1"/>
  <c r="AT230" i="1"/>
  <c r="AT226" i="1"/>
  <c r="AT222" i="1"/>
  <c r="AT216" i="1"/>
  <c r="AT213" i="1"/>
  <c r="AT205" i="1"/>
  <c r="AT200" i="1"/>
  <c r="AT197" i="1"/>
  <c r="AT192" i="1"/>
  <c r="AT185" i="1"/>
  <c r="AT182" i="1"/>
  <c r="AT169" i="1"/>
  <c r="AT164" i="1"/>
  <c r="AT160" i="1"/>
  <c r="AT159" i="1"/>
  <c r="AT155" i="1"/>
  <c r="AT150" i="1"/>
  <c r="AT149" i="1"/>
  <c r="AT146" i="1"/>
  <c r="AT141" i="1"/>
  <c r="AT138" i="1"/>
  <c r="AT137" i="1"/>
  <c r="AT132" i="1"/>
  <c r="AT129" i="1"/>
  <c r="AT125" i="1"/>
  <c r="AT123" i="1"/>
  <c r="AT120" i="1"/>
  <c r="AT118" i="1"/>
  <c r="AT117" i="1"/>
  <c r="AT102" i="1"/>
  <c r="AT96" i="1"/>
  <c r="AT84" i="1"/>
  <c r="AT81" i="1"/>
  <c r="AT68" i="1"/>
  <c r="AT67" i="1"/>
  <c r="AT64" i="1"/>
  <c r="AT58" i="1"/>
  <c r="AT54" i="1"/>
  <c r="AT44" i="1"/>
  <c r="AT36" i="1"/>
  <c r="AT28" i="1"/>
  <c r="AT20" i="1"/>
  <c r="AT19" i="1"/>
  <c r="AT35" i="1"/>
  <c r="AT71" i="1"/>
  <c r="AT87" i="1"/>
  <c r="AT119" i="1"/>
  <c r="AT147" i="1"/>
  <c r="AT179" i="1"/>
  <c r="AT199" i="1"/>
  <c r="AT255" i="1"/>
  <c r="AT291" i="1"/>
  <c r="AT15" i="1"/>
  <c r="AT381" i="1"/>
  <c r="AT363" i="1"/>
  <c r="AT353" i="1"/>
  <c r="AT345" i="1"/>
  <c r="AT338" i="1"/>
  <c r="AT333" i="1"/>
  <c r="AT324" i="1"/>
  <c r="AT314" i="1"/>
  <c r="AT303" i="1"/>
  <c r="AT298" i="1"/>
  <c r="AT267" i="1"/>
  <c r="AT253" i="1"/>
  <c r="AT250" i="1"/>
  <c r="AT246" i="1"/>
  <c r="AT236" i="1"/>
  <c r="AT218" i="1"/>
  <c r="AT209" i="1"/>
  <c r="AT198" i="1"/>
  <c r="AT184" i="1"/>
  <c r="AT153" i="1"/>
  <c r="AT133" i="1"/>
  <c r="AT113" i="1"/>
  <c r="AT104" i="1"/>
  <c r="AT98" i="1"/>
  <c r="AT89" i="1"/>
  <c r="AT88" i="1"/>
  <c r="AT77" i="1"/>
  <c r="AT70" i="1"/>
  <c r="AT57" i="1"/>
  <c r="AT30" i="1"/>
  <c r="AT95" i="1"/>
  <c r="AT163" i="1"/>
  <c r="AT239" i="1"/>
  <c r="AT204" i="1"/>
  <c r="AT310" i="1"/>
  <c r="AT72" i="1"/>
  <c r="AT385" i="1"/>
  <c r="AT384" i="1"/>
  <c r="AT382" i="1"/>
  <c r="AT380" i="1"/>
  <c r="AT376" i="1"/>
  <c r="AT372" i="1"/>
  <c r="AT368" i="1"/>
  <c r="AT365" i="1"/>
  <c r="AT362" i="1"/>
  <c r="AT361" i="1"/>
  <c r="AT359" i="1"/>
  <c r="AT358" i="1"/>
  <c r="AT354" i="1"/>
  <c r="AT348" i="1"/>
  <c r="AT339" i="1"/>
  <c r="AT329" i="1"/>
  <c r="AT327" i="1"/>
  <c r="AT325" i="1"/>
  <c r="AT321" i="1"/>
  <c r="AT320" i="1"/>
  <c r="AT318" i="1"/>
  <c r="AT317" i="1"/>
  <c r="AT302" i="1"/>
  <c r="AT295" i="1"/>
  <c r="AT279" i="1"/>
  <c r="AT277" i="1"/>
  <c r="AT274" i="1"/>
  <c r="AT265" i="1"/>
  <c r="AT258" i="1"/>
  <c r="AT256" i="1"/>
  <c r="AT247" i="1"/>
  <c r="AT241" i="1"/>
  <c r="AT238" i="1"/>
  <c r="AT234" i="1"/>
  <c r="AT229" i="1"/>
  <c r="AT227" i="1"/>
  <c r="AT221" i="1"/>
  <c r="AT215" i="1"/>
  <c r="AT210" i="1"/>
  <c r="AT207" i="1"/>
  <c r="AT203" i="1"/>
  <c r="AT201" i="1"/>
  <c r="AT194" i="1"/>
  <c r="AT186" i="1"/>
  <c r="AT173" i="1"/>
  <c r="AT168" i="1"/>
  <c r="AT165" i="1"/>
  <c r="AT162" i="1"/>
  <c r="AT156" i="1"/>
  <c r="AT148" i="1"/>
  <c r="AT145" i="1"/>
  <c r="AT142" i="1"/>
  <c r="AT136" i="1"/>
  <c r="AT126" i="1"/>
  <c r="AT122" i="1"/>
  <c r="AT115" i="1"/>
  <c r="AT112" i="1"/>
  <c r="AT111" i="1"/>
  <c r="AT109" i="1"/>
  <c r="AT108" i="1"/>
  <c r="AT106" i="1"/>
  <c r="AT92" i="1"/>
  <c r="AT82" i="1"/>
  <c r="AT78" i="1"/>
  <c r="AT74" i="1"/>
  <c r="AT69" i="1"/>
  <c r="AT63" i="1"/>
  <c r="AT61" i="1"/>
  <c r="AT56" i="1"/>
  <c r="AT52" i="1"/>
  <c r="AT51" i="1"/>
  <c r="AT49" i="1"/>
  <c r="AT48" i="1"/>
  <c r="AT42" i="1"/>
  <c r="AT33" i="1"/>
  <c r="AT32" i="1"/>
  <c r="AT24" i="1"/>
  <c r="AT18" i="1"/>
  <c r="AT17" i="1"/>
  <c r="AT16" i="1"/>
  <c r="AT43" i="1"/>
  <c r="AT75" i="1"/>
  <c r="AT91" i="1"/>
  <c r="AT131" i="1"/>
  <c r="AT151" i="1"/>
  <c r="AT183" i="1"/>
  <c r="AT231" i="1"/>
  <c r="AT259" i="1"/>
  <c r="AT299" i="1"/>
  <c r="AT178" i="1"/>
  <c r="AT369" i="1"/>
  <c r="AT352" i="1"/>
  <c r="AT335" i="1"/>
  <c r="AT330" i="1"/>
  <c r="AT306" i="1"/>
  <c r="AT288" i="1"/>
  <c r="AT261" i="1"/>
  <c r="AT240" i="1"/>
  <c r="AT217" i="1"/>
  <c r="AT188" i="1"/>
  <c r="AT130" i="1"/>
  <c r="AT101" i="1"/>
  <c r="AT93" i="1"/>
  <c r="AT85" i="1"/>
  <c r="AT62" i="1"/>
  <c r="AT31" i="1"/>
  <c r="AT55" i="1"/>
  <c r="AT135" i="1"/>
  <c r="AT307" i="1"/>
  <c r="AR204" i="1"/>
  <c r="AR363" i="1"/>
  <c r="AR352" i="1"/>
  <c r="AR349" i="1"/>
  <c r="AR344" i="1"/>
  <c r="AR326" i="1"/>
  <c r="AR321" i="1"/>
  <c r="AR311" i="1"/>
  <c r="AR306" i="1"/>
  <c r="AR302" i="1"/>
  <c r="AR288" i="1"/>
  <c r="AR283" i="1"/>
  <c r="AR272" i="1"/>
  <c r="AR264" i="1"/>
  <c r="AR258" i="1"/>
  <c r="AR253" i="1"/>
  <c r="AR243" i="1"/>
  <c r="AR238" i="1"/>
  <c r="AR230" i="1"/>
  <c r="AR227" i="1"/>
  <c r="AR210" i="1"/>
  <c r="AR208" i="1"/>
  <c r="AR200" i="1"/>
  <c r="AR197" i="1"/>
  <c r="AR191" i="1"/>
  <c r="AR183" i="1"/>
  <c r="AR180" i="1"/>
  <c r="AR170" i="1"/>
  <c r="AR166" i="1"/>
  <c r="AR160" i="1"/>
  <c r="AR147" i="1"/>
  <c r="AR135" i="1"/>
  <c r="AR116" i="1"/>
  <c r="AR108" i="1"/>
  <c r="AR98" i="1"/>
  <c r="AR95" i="1"/>
  <c r="AR81" i="1"/>
  <c r="AR70" i="1"/>
  <c r="AR57" i="1"/>
  <c r="AR53" i="1"/>
  <c r="AR47" i="1"/>
  <c r="AR40" i="1"/>
  <c r="AR33" i="1"/>
  <c r="AR20" i="1"/>
  <c r="AR380" i="1"/>
  <c r="AR144" i="1"/>
  <c r="AR178" i="1"/>
  <c r="AR367" i="1"/>
  <c r="AR366" i="1"/>
  <c r="AR360" i="1"/>
  <c r="AR356" i="1"/>
  <c r="AR351" i="1"/>
  <c r="AR346" i="1"/>
  <c r="AR341" i="1"/>
  <c r="AR338" i="1"/>
  <c r="AR336" i="1"/>
  <c r="AR335" i="1"/>
  <c r="AR333" i="1"/>
  <c r="AR332" i="1"/>
  <c r="AR330" i="1"/>
  <c r="AR323" i="1"/>
  <c r="AR319" i="1"/>
  <c r="AR315" i="1"/>
  <c r="AR313" i="1"/>
  <c r="AR312" i="1"/>
  <c r="AR304" i="1"/>
  <c r="AR303" i="1"/>
  <c r="AR301" i="1"/>
  <c r="AR299" i="1"/>
  <c r="AR296" i="1"/>
  <c r="AR295" i="1"/>
  <c r="AR285" i="1"/>
  <c r="AR278" i="1"/>
  <c r="AR273" i="1"/>
  <c r="AR270" i="1"/>
  <c r="AR268" i="1"/>
  <c r="AR262" i="1"/>
  <c r="AR255" i="1"/>
  <c r="AR252" i="1"/>
  <c r="AR249" i="1"/>
  <c r="AR248" i="1"/>
  <c r="AR244" i="1"/>
  <c r="AR240" i="1"/>
  <c r="AR236" i="1"/>
  <c r="AR232" i="1"/>
  <c r="AR231" i="1"/>
  <c r="AR224" i="1"/>
  <c r="AR223" i="1"/>
  <c r="AR216" i="1"/>
  <c r="AR207" i="1"/>
  <c r="AR203" i="1"/>
  <c r="AR201" i="1"/>
  <c r="AR190" i="1"/>
  <c r="AR188" i="1"/>
  <c r="AR175" i="1"/>
  <c r="AR174" i="1"/>
  <c r="AR173" i="1"/>
  <c r="AR171" i="1"/>
  <c r="AR169" i="1"/>
  <c r="AR164" i="1"/>
  <c r="AR156" i="1"/>
  <c r="AR153" i="1"/>
  <c r="AR152" i="1"/>
  <c r="AR151" i="1"/>
  <c r="AR143" i="1"/>
  <c r="AR140" i="1"/>
  <c r="AR137" i="1"/>
  <c r="AR134" i="1"/>
  <c r="AR132" i="1"/>
  <c r="AR131" i="1"/>
  <c r="AR126" i="1"/>
  <c r="AR124" i="1"/>
  <c r="AR121" i="1"/>
  <c r="AR118" i="1"/>
  <c r="AR117" i="1"/>
  <c r="AR115" i="1"/>
  <c r="AR113" i="1"/>
  <c r="AR110" i="1"/>
  <c r="AR106" i="1"/>
  <c r="AR100" i="1"/>
  <c r="AR99" i="1"/>
  <c r="AR92" i="1"/>
  <c r="AR91" i="1"/>
  <c r="AR84" i="1"/>
  <c r="AR82" i="1"/>
  <c r="AR78" i="1"/>
  <c r="AR77" i="1"/>
  <c r="AR76" i="1"/>
  <c r="AR73" i="1"/>
  <c r="AR67" i="1"/>
  <c r="AR62" i="1"/>
  <c r="AR60" i="1"/>
  <c r="AR59" i="1"/>
  <c r="AR54" i="1"/>
  <c r="AR44" i="1"/>
  <c r="AR31" i="1"/>
  <c r="AR30" i="1"/>
  <c r="AR21" i="1"/>
  <c r="AR18" i="1"/>
  <c r="AR385" i="1"/>
  <c r="AR384" i="1"/>
  <c r="AR381" i="1"/>
  <c r="AR379" i="1"/>
  <c r="AR378" i="1"/>
  <c r="AR377" i="1"/>
  <c r="AR374" i="1"/>
  <c r="AR371" i="1"/>
  <c r="AR72" i="1"/>
  <c r="AR310" i="1"/>
  <c r="AR370" i="1"/>
  <c r="AR357" i="1"/>
  <c r="AR355" i="1"/>
  <c r="AR348" i="1"/>
  <c r="AR342" i="1"/>
  <c r="AR328" i="1"/>
  <c r="AR318" i="1"/>
  <c r="AR317" i="1"/>
  <c r="AR309" i="1"/>
  <c r="AR308" i="1"/>
  <c r="AR300" i="1"/>
  <c r="AR298" i="1"/>
  <c r="AR294" i="1"/>
  <c r="AR293" i="1"/>
  <c r="AR292" i="1"/>
  <c r="AR290" i="1"/>
  <c r="AR289" i="1"/>
  <c r="AR287" i="1"/>
  <c r="AR286" i="1"/>
  <c r="AR282" i="1"/>
  <c r="AR281" i="1"/>
  <c r="AR280" i="1"/>
  <c r="AR277" i="1"/>
  <c r="AR274" i="1"/>
  <c r="AR267" i="1"/>
  <c r="AR265" i="1"/>
  <c r="AR260" i="1"/>
  <c r="AR259" i="1"/>
  <c r="AR257" i="1"/>
  <c r="AR254" i="1"/>
  <c r="AR251" i="1"/>
  <c r="AR237" i="1"/>
  <c r="AR235" i="1"/>
  <c r="AR228" i="1"/>
  <c r="AR225" i="1"/>
  <c r="AR215" i="1"/>
  <c r="AR213" i="1"/>
  <c r="AR212" i="1"/>
  <c r="AR211" i="1"/>
  <c r="AR202" i="1"/>
  <c r="AR198" i="1"/>
  <c r="AR196" i="1"/>
  <c r="AR193" i="1"/>
  <c r="AR189" i="1"/>
  <c r="AR187" i="1"/>
  <c r="AR185" i="1"/>
  <c r="AR182" i="1"/>
  <c r="AR179" i="1"/>
  <c r="AR168" i="1"/>
  <c r="AR165" i="1"/>
  <c r="AR163" i="1"/>
  <c r="AR162" i="1"/>
  <c r="AR154" i="1"/>
  <c r="AR146" i="1"/>
  <c r="AR141" i="1"/>
  <c r="AR138" i="1"/>
  <c r="AR136" i="1"/>
  <c r="AR130" i="1"/>
  <c r="AR123" i="1"/>
  <c r="AR120" i="1"/>
  <c r="AR114" i="1"/>
  <c r="AR105" i="1"/>
  <c r="AR104" i="1"/>
  <c r="AR96" i="1"/>
  <c r="AR93" i="1"/>
  <c r="AR90" i="1"/>
  <c r="AR83" i="1"/>
  <c r="AR75" i="1"/>
  <c r="AR68" i="1"/>
  <c r="AR65" i="1"/>
  <c r="AR58" i="1"/>
  <c r="AR52" i="1"/>
  <c r="AR51" i="1"/>
  <c r="AR49" i="1"/>
  <c r="AR48" i="1"/>
  <c r="AR45" i="1"/>
  <c r="AR43" i="1"/>
  <c r="AR42" i="1"/>
  <c r="AR41" i="1"/>
  <c r="AR38" i="1"/>
  <c r="AR35" i="1"/>
  <c r="AR34" i="1"/>
  <c r="AR29" i="1"/>
  <c r="AR26" i="1"/>
  <c r="AR25" i="1"/>
  <c r="AR17" i="1"/>
  <c r="AR16" i="1"/>
  <c r="AR375" i="1"/>
  <c r="AR373" i="1"/>
  <c r="AR369" i="1"/>
  <c r="AR364" i="1"/>
  <c r="AR353" i="1"/>
  <c r="AR350" i="1"/>
  <c r="AR347" i="1"/>
  <c r="AR339" i="1"/>
  <c r="AR329" i="1"/>
  <c r="AR324" i="1"/>
  <c r="AR316" i="1"/>
  <c r="AR307" i="1"/>
  <c r="AR305" i="1"/>
  <c r="AR297" i="1"/>
  <c r="AR284" i="1"/>
  <c r="AR275" i="1"/>
  <c r="AR269" i="1"/>
  <c r="AR263" i="1"/>
  <c r="AR256" i="1"/>
  <c r="AR250" i="1"/>
  <c r="AR241" i="1"/>
  <c r="AR233" i="1"/>
  <c r="AR229" i="1"/>
  <c r="AR219" i="1"/>
  <c r="AR209" i="1"/>
  <c r="AR205" i="1"/>
  <c r="AR199" i="1"/>
  <c r="AR194" i="1"/>
  <c r="AR184" i="1"/>
  <c r="AR181" i="1"/>
  <c r="AR177" i="1"/>
  <c r="AR172" i="1"/>
  <c r="AR167" i="1"/>
  <c r="AR159" i="1"/>
  <c r="AR139" i="1"/>
  <c r="AR129" i="1"/>
  <c r="AR109" i="1"/>
  <c r="AR101" i="1"/>
  <c r="AR97" i="1"/>
  <c r="AR87" i="1"/>
  <c r="AR74" i="1"/>
  <c r="AR63" i="1"/>
  <c r="AR55" i="1"/>
  <c r="AR50" i="1"/>
  <c r="AR36" i="1"/>
  <c r="AR24" i="1"/>
  <c r="AR19" i="1"/>
  <c r="AR382" i="1"/>
  <c r="AR46" i="1"/>
  <c r="AR276" i="1"/>
  <c r="AR368" i="1"/>
  <c r="AR365" i="1"/>
  <c r="AR362" i="1"/>
  <c r="AR361" i="1"/>
  <c r="AR359" i="1"/>
  <c r="AR358" i="1"/>
  <c r="AR354" i="1"/>
  <c r="AR345" i="1"/>
  <c r="AR343" i="1"/>
  <c r="AR340" i="1"/>
  <c r="AR337" i="1"/>
  <c r="AR334" i="1"/>
  <c r="AR331" i="1"/>
  <c r="AR327" i="1"/>
  <c r="AR325" i="1"/>
  <c r="AR322" i="1"/>
  <c r="AR320" i="1"/>
  <c r="AR314" i="1"/>
  <c r="AR291" i="1"/>
  <c r="AR279" i="1"/>
  <c r="AR271" i="1"/>
  <c r="AR266" i="1"/>
  <c r="AR261" i="1"/>
  <c r="AR247" i="1"/>
  <c r="AR246" i="1"/>
  <c r="AR245" i="1"/>
  <c r="AR242" i="1"/>
  <c r="AR239" i="1"/>
  <c r="AR234" i="1"/>
  <c r="AR226" i="1"/>
  <c r="AR222" i="1"/>
  <c r="AR221" i="1"/>
  <c r="AR220" i="1"/>
  <c r="AR218" i="1"/>
  <c r="AR217" i="1"/>
  <c r="AR214" i="1"/>
  <c r="AR206" i="1"/>
  <c r="AR195" i="1"/>
  <c r="AR192" i="1"/>
  <c r="AR186" i="1"/>
  <c r="AR176" i="1"/>
  <c r="AR161" i="1"/>
  <c r="AR158" i="1"/>
  <c r="AR157" i="1"/>
  <c r="AR155" i="1"/>
  <c r="AR150" i="1"/>
  <c r="AR149" i="1"/>
  <c r="AR148" i="1"/>
  <c r="AR145" i="1"/>
  <c r="AR142" i="1"/>
  <c r="AR133" i="1"/>
  <c r="AR128" i="1"/>
  <c r="AR127" i="1"/>
  <c r="AR125" i="1"/>
  <c r="AR122" i="1"/>
  <c r="AR119" i="1"/>
  <c r="AR112" i="1"/>
  <c r="AR111" i="1"/>
  <c r="AR107" i="1"/>
  <c r="AR103" i="1"/>
  <c r="AR102" i="1"/>
  <c r="AR94" i="1"/>
  <c r="AR89" i="1"/>
  <c r="AR88" i="1"/>
  <c r="AR86" i="1"/>
  <c r="AR85" i="1"/>
  <c r="AR80" i="1"/>
  <c r="AR79" i="1"/>
  <c r="AR71" i="1"/>
  <c r="AR69" i="1"/>
  <c r="AR66" i="1"/>
  <c r="AR64" i="1"/>
  <c r="AR61" i="1"/>
  <c r="AR56" i="1"/>
  <c r="AR39" i="1"/>
  <c r="AR37" i="1"/>
  <c r="AR32" i="1"/>
  <c r="AR28" i="1"/>
  <c r="AR27" i="1"/>
  <c r="AR23" i="1"/>
  <c r="AR22" i="1"/>
  <c r="AR383" i="1"/>
  <c r="AR376" i="1"/>
  <c r="AR372" i="1"/>
  <c r="C3412" i="4"/>
  <c r="C3412" i="5"/>
  <c r="C3411" i="5"/>
  <c r="R386" i="1"/>
  <c r="S386" i="1"/>
  <c r="T386" i="1"/>
  <c r="AR386" i="1"/>
  <c r="U386" i="1"/>
  <c r="AC25" i="1"/>
  <c r="AT25" i="1"/>
  <c r="AC37" i="1"/>
  <c r="AT37" i="1"/>
  <c r="AC53" i="1"/>
  <c r="AT53" i="1"/>
  <c r="AC21" i="1"/>
  <c r="AT21" i="1"/>
  <c r="AC29" i="1"/>
  <c r="AT29" i="1"/>
  <c r="AC41" i="1"/>
  <c r="AT41" i="1"/>
  <c r="AC45" i="1"/>
  <c r="AT45" i="1"/>
  <c r="AA23" i="1"/>
  <c r="AT23" i="1"/>
  <c r="AA39" i="1"/>
  <c r="AT39" i="1"/>
  <c r="S21" i="1"/>
  <c r="S25" i="1"/>
  <c r="S29" i="1"/>
  <c r="S37" i="1"/>
  <c r="S41" i="1"/>
  <c r="S45" i="1"/>
  <c r="S53" i="1"/>
  <c r="S57" i="1"/>
  <c r="S61" i="1"/>
  <c r="S69" i="1"/>
  <c r="S73" i="1"/>
  <c r="S77" i="1"/>
  <c r="S85" i="1"/>
  <c r="S89" i="1"/>
  <c r="S93" i="1"/>
  <c r="S101" i="1"/>
  <c r="S105" i="1"/>
  <c r="S109" i="1"/>
  <c r="Z386" i="1"/>
  <c r="AA386" i="1"/>
  <c r="AC386" i="1"/>
  <c r="Z18" i="1"/>
  <c r="AC18" i="1"/>
  <c r="AA18" i="1"/>
  <c r="Z22" i="1"/>
  <c r="AC22" i="1"/>
  <c r="AA22" i="1"/>
  <c r="Z26" i="1"/>
  <c r="AC26" i="1"/>
  <c r="AA26" i="1"/>
  <c r="Z30" i="1"/>
  <c r="AC30" i="1"/>
  <c r="AA30" i="1"/>
  <c r="Z34" i="1"/>
  <c r="AC34" i="1"/>
  <c r="AA34" i="1"/>
  <c r="Z38" i="1"/>
  <c r="AC38" i="1"/>
  <c r="AA38" i="1"/>
  <c r="Z42" i="1"/>
  <c r="AC42" i="1"/>
  <c r="AA42" i="1"/>
  <c r="Z46" i="1"/>
  <c r="AC46" i="1"/>
  <c r="AA46" i="1"/>
  <c r="Z50" i="1"/>
  <c r="AC50" i="1"/>
  <c r="AA50" i="1"/>
  <c r="Z54" i="1"/>
  <c r="AC54" i="1"/>
  <c r="AA54" i="1"/>
  <c r="AB54" i="1"/>
  <c r="Z58" i="1"/>
  <c r="AC58" i="1"/>
  <c r="AA58" i="1"/>
  <c r="AB58" i="1"/>
  <c r="Z62" i="1"/>
  <c r="AC62" i="1"/>
  <c r="AA62" i="1"/>
  <c r="AB62" i="1"/>
  <c r="Z66" i="1"/>
  <c r="AC66" i="1"/>
  <c r="AA66" i="1"/>
  <c r="AB66" i="1"/>
  <c r="Z70" i="1"/>
  <c r="AC70" i="1"/>
  <c r="AA70" i="1"/>
  <c r="AB70" i="1"/>
  <c r="Z74" i="1"/>
  <c r="AC74" i="1"/>
  <c r="AA74" i="1"/>
  <c r="AB74" i="1"/>
  <c r="Z78" i="1"/>
  <c r="AC78" i="1"/>
  <c r="AA78" i="1"/>
  <c r="AB78" i="1"/>
  <c r="Z82" i="1"/>
  <c r="AC82" i="1"/>
  <c r="AA82" i="1"/>
  <c r="AB82" i="1"/>
  <c r="Z86" i="1"/>
  <c r="AC86" i="1"/>
  <c r="AA86" i="1"/>
  <c r="AB86" i="1"/>
  <c r="Z90" i="1"/>
  <c r="AC90" i="1"/>
  <c r="AA90" i="1"/>
  <c r="AB90" i="1"/>
  <c r="Z94" i="1"/>
  <c r="AC94" i="1"/>
  <c r="AA94" i="1"/>
  <c r="AB94" i="1"/>
  <c r="Z98" i="1"/>
  <c r="AC98" i="1"/>
  <c r="AA98" i="1"/>
  <c r="AB98" i="1"/>
  <c r="Z102" i="1"/>
  <c r="AC102" i="1"/>
  <c r="AA102" i="1"/>
  <c r="AB102" i="1"/>
  <c r="Z106" i="1"/>
  <c r="AC106" i="1"/>
  <c r="AA106" i="1"/>
  <c r="AB106" i="1"/>
  <c r="Z110" i="1"/>
  <c r="AC110" i="1"/>
  <c r="AA110" i="1"/>
  <c r="AB110" i="1"/>
  <c r="Z114" i="1"/>
  <c r="AC114" i="1"/>
  <c r="AA114" i="1"/>
  <c r="AB114" i="1"/>
  <c r="Z118" i="1"/>
  <c r="AC118" i="1"/>
  <c r="AA118" i="1"/>
  <c r="AB118" i="1"/>
  <c r="Z122" i="1"/>
  <c r="AC122" i="1"/>
  <c r="AA122" i="1"/>
  <c r="AB122" i="1"/>
  <c r="Z126" i="1"/>
  <c r="AC126" i="1"/>
  <c r="AA126" i="1"/>
  <c r="AB126" i="1"/>
  <c r="Z130" i="1"/>
  <c r="AC130" i="1"/>
  <c r="AA130" i="1"/>
  <c r="AB130" i="1"/>
  <c r="Z134" i="1"/>
  <c r="AC134" i="1"/>
  <c r="AA134" i="1"/>
  <c r="AB134" i="1"/>
  <c r="Z138" i="1"/>
  <c r="AC138" i="1"/>
  <c r="AA138" i="1"/>
  <c r="AB138" i="1"/>
  <c r="Z142" i="1"/>
  <c r="AC142" i="1"/>
  <c r="AA142" i="1"/>
  <c r="AB142" i="1"/>
  <c r="Z146" i="1"/>
  <c r="AB146" i="1"/>
  <c r="AA146" i="1"/>
  <c r="AC146" i="1"/>
  <c r="Z150" i="1"/>
  <c r="AB150" i="1"/>
  <c r="AA150" i="1"/>
  <c r="AC150" i="1"/>
  <c r="Z154" i="1"/>
  <c r="AB154" i="1"/>
  <c r="AC154" i="1"/>
  <c r="AA154" i="1"/>
  <c r="Z158" i="1"/>
  <c r="AB158" i="1"/>
  <c r="AA158" i="1"/>
  <c r="AC158" i="1"/>
  <c r="Z162" i="1"/>
  <c r="AB162" i="1"/>
  <c r="AA162" i="1"/>
  <c r="AC162" i="1"/>
  <c r="Z166" i="1"/>
  <c r="AB166" i="1"/>
  <c r="AA166" i="1"/>
  <c r="AC166" i="1"/>
  <c r="Z170" i="1"/>
  <c r="AB170" i="1"/>
  <c r="AC170" i="1"/>
  <c r="AA170" i="1"/>
  <c r="Z174" i="1"/>
  <c r="AB174" i="1"/>
  <c r="AC174" i="1"/>
  <c r="AA174" i="1"/>
  <c r="Z178" i="1"/>
  <c r="AB178" i="1"/>
  <c r="AC178" i="1"/>
  <c r="AA178" i="1"/>
  <c r="Z182" i="1"/>
  <c r="AB182" i="1"/>
  <c r="AC182" i="1"/>
  <c r="AA182" i="1"/>
  <c r="Z186" i="1"/>
  <c r="AB186" i="1"/>
  <c r="AC186" i="1"/>
  <c r="AA186" i="1"/>
  <c r="Z190" i="1"/>
  <c r="AB190" i="1"/>
  <c r="AC190" i="1"/>
  <c r="AA190" i="1"/>
  <c r="Z194" i="1"/>
  <c r="AB194" i="1"/>
  <c r="AC194" i="1"/>
  <c r="AA194" i="1"/>
  <c r="Z198" i="1"/>
  <c r="AB198" i="1"/>
  <c r="AC198" i="1"/>
  <c r="AA198" i="1"/>
  <c r="Z202" i="1"/>
  <c r="AB202" i="1"/>
  <c r="AC202" i="1"/>
  <c r="AA202" i="1"/>
  <c r="Z206" i="1"/>
  <c r="AB206" i="1"/>
  <c r="AC206" i="1"/>
  <c r="AA206" i="1"/>
  <c r="Z210" i="1"/>
  <c r="AB210" i="1"/>
  <c r="AC210" i="1"/>
  <c r="AA210" i="1"/>
  <c r="Z214" i="1"/>
  <c r="AB214" i="1"/>
  <c r="AC214" i="1"/>
  <c r="AA214" i="1"/>
  <c r="Z218" i="1"/>
  <c r="AB218" i="1"/>
  <c r="AC218" i="1"/>
  <c r="AA218" i="1"/>
  <c r="Z222" i="1"/>
  <c r="AB222" i="1"/>
  <c r="AA222" i="1"/>
  <c r="AC222" i="1"/>
  <c r="Z226" i="1"/>
  <c r="AB226" i="1"/>
  <c r="AA226" i="1"/>
  <c r="AC226" i="1"/>
  <c r="Z230" i="1"/>
  <c r="AB230" i="1"/>
  <c r="AA230" i="1"/>
  <c r="AC230" i="1"/>
  <c r="Z234" i="1"/>
  <c r="AB234" i="1"/>
  <c r="AC234" i="1"/>
  <c r="AA234" i="1"/>
  <c r="Z238" i="1"/>
  <c r="AB238" i="1"/>
  <c r="AC238" i="1"/>
  <c r="AA238" i="1"/>
  <c r="Z242" i="1"/>
  <c r="AB242" i="1"/>
  <c r="AC242" i="1"/>
  <c r="AA242" i="1"/>
  <c r="Z246" i="1"/>
  <c r="AB246" i="1"/>
  <c r="AC246" i="1"/>
  <c r="AA246" i="1"/>
  <c r="Z250" i="1"/>
  <c r="AB250" i="1"/>
  <c r="AC250" i="1"/>
  <c r="AA250" i="1"/>
  <c r="Z254" i="1"/>
  <c r="AB254" i="1"/>
  <c r="AC254" i="1"/>
  <c r="AA254" i="1"/>
  <c r="Z258" i="1"/>
  <c r="AB258" i="1"/>
  <c r="AC258" i="1"/>
  <c r="AA258" i="1"/>
  <c r="Z262" i="1"/>
  <c r="AB262" i="1"/>
  <c r="AC262" i="1"/>
  <c r="AA262" i="1"/>
  <c r="Z266" i="1"/>
  <c r="AB266" i="1"/>
  <c r="AC266" i="1"/>
  <c r="AA266" i="1"/>
  <c r="Z270" i="1"/>
  <c r="AB270" i="1"/>
  <c r="AC270" i="1"/>
  <c r="AA270" i="1"/>
  <c r="Z274" i="1"/>
  <c r="AC274" i="1"/>
  <c r="AA274" i="1"/>
  <c r="AB274" i="1"/>
  <c r="Z278" i="1"/>
  <c r="AC278" i="1"/>
  <c r="AA278" i="1"/>
  <c r="AB278" i="1"/>
  <c r="Z282" i="1"/>
  <c r="AC282" i="1"/>
  <c r="AB282" i="1"/>
  <c r="AA282" i="1"/>
  <c r="Z286" i="1"/>
  <c r="AC286" i="1"/>
  <c r="AA286" i="1"/>
  <c r="AB286" i="1"/>
  <c r="Z290" i="1"/>
  <c r="AC290" i="1"/>
  <c r="AA290" i="1"/>
  <c r="AB290" i="1"/>
  <c r="Z294" i="1"/>
  <c r="AC294" i="1"/>
  <c r="AA294" i="1"/>
  <c r="AB294" i="1"/>
  <c r="Z298" i="1"/>
  <c r="AC298" i="1"/>
  <c r="AB298" i="1"/>
  <c r="AA298" i="1"/>
  <c r="Z302" i="1"/>
  <c r="AC302" i="1"/>
  <c r="AA302" i="1"/>
  <c r="AB302" i="1"/>
  <c r="Z306" i="1"/>
  <c r="AC306" i="1"/>
  <c r="AA306" i="1"/>
  <c r="AB306" i="1"/>
  <c r="Z310" i="1"/>
  <c r="AC310" i="1"/>
  <c r="AA310" i="1"/>
  <c r="AB310" i="1"/>
  <c r="Z314" i="1"/>
  <c r="AC314" i="1"/>
  <c r="AB314" i="1"/>
  <c r="AA314" i="1"/>
  <c r="Z318" i="1"/>
  <c r="AC318" i="1"/>
  <c r="AA318" i="1"/>
  <c r="AB318" i="1"/>
  <c r="Z322" i="1"/>
  <c r="AC322" i="1"/>
  <c r="AA322" i="1"/>
  <c r="AB322" i="1"/>
  <c r="Z326" i="1"/>
  <c r="AC326" i="1"/>
  <c r="AA326" i="1"/>
  <c r="AB326" i="1"/>
  <c r="Z330" i="1"/>
  <c r="AC330" i="1"/>
  <c r="AB330" i="1"/>
  <c r="AA330" i="1"/>
  <c r="Z334" i="1"/>
  <c r="AC334" i="1"/>
  <c r="AA334" i="1"/>
  <c r="AB334" i="1"/>
  <c r="Z338" i="1"/>
  <c r="AC338" i="1"/>
  <c r="AA338" i="1"/>
  <c r="AB338" i="1"/>
  <c r="Z342" i="1"/>
  <c r="AC342" i="1"/>
  <c r="AA342" i="1"/>
  <c r="AB342" i="1"/>
  <c r="Z346" i="1"/>
  <c r="AC346" i="1"/>
  <c r="AB346" i="1"/>
  <c r="AA346" i="1"/>
  <c r="Z350" i="1"/>
  <c r="AC350" i="1"/>
  <c r="AA350" i="1"/>
  <c r="AB350" i="1"/>
  <c r="Z354" i="1"/>
  <c r="AC354" i="1"/>
  <c r="AA354" i="1"/>
  <c r="AB354" i="1"/>
  <c r="Z358" i="1"/>
  <c r="AC358" i="1"/>
  <c r="AA358" i="1"/>
  <c r="AB358" i="1"/>
  <c r="Z362" i="1"/>
  <c r="AC362" i="1"/>
  <c r="AB362" i="1"/>
  <c r="AA362" i="1"/>
  <c r="Z366" i="1"/>
  <c r="AC366" i="1"/>
  <c r="AA366" i="1"/>
  <c r="AB366" i="1"/>
  <c r="Z370" i="1"/>
  <c r="AC370" i="1"/>
  <c r="AB370" i="1"/>
  <c r="AA370" i="1"/>
  <c r="Z374" i="1"/>
  <c r="AC374" i="1"/>
  <c r="AA374" i="1"/>
  <c r="AB374" i="1"/>
  <c r="Z378" i="1"/>
  <c r="AC378" i="1"/>
  <c r="AB378" i="1"/>
  <c r="AA378" i="1"/>
  <c r="AB18" i="1"/>
  <c r="AB34" i="1"/>
  <c r="AB50" i="1"/>
  <c r="Z15" i="1"/>
  <c r="AB15" i="1"/>
  <c r="AC15" i="1"/>
  <c r="Z19" i="1"/>
  <c r="AB19" i="1"/>
  <c r="AC19" i="1"/>
  <c r="Z23" i="1"/>
  <c r="AB23" i="1"/>
  <c r="AC23" i="1"/>
  <c r="Z27" i="1"/>
  <c r="AB27" i="1"/>
  <c r="AC27" i="1"/>
  <c r="Z31" i="1"/>
  <c r="AB31" i="1"/>
  <c r="AC31" i="1"/>
  <c r="Z35" i="1"/>
  <c r="AB35" i="1"/>
  <c r="AC35" i="1"/>
  <c r="Z39" i="1"/>
  <c r="AB39" i="1"/>
  <c r="AC39" i="1"/>
  <c r="Z43" i="1"/>
  <c r="AB43" i="1"/>
  <c r="AC43" i="1"/>
  <c r="Z47" i="1"/>
  <c r="AB47" i="1"/>
  <c r="AC47" i="1"/>
  <c r="Z51" i="1"/>
  <c r="AB51" i="1"/>
  <c r="AC51" i="1"/>
  <c r="Z55" i="1"/>
  <c r="AB55" i="1"/>
  <c r="AC55" i="1"/>
  <c r="AA55" i="1"/>
  <c r="Z59" i="1"/>
  <c r="AB59" i="1"/>
  <c r="AC59" i="1"/>
  <c r="AA59" i="1"/>
  <c r="Z63" i="1"/>
  <c r="AB63" i="1"/>
  <c r="AC63" i="1"/>
  <c r="AA63" i="1"/>
  <c r="Z67" i="1"/>
  <c r="AB67" i="1"/>
  <c r="AC67" i="1"/>
  <c r="AA67" i="1"/>
  <c r="Z71" i="1"/>
  <c r="AB71" i="1"/>
  <c r="AC71" i="1"/>
  <c r="AA71" i="1"/>
  <c r="Z75" i="1"/>
  <c r="AB75" i="1"/>
  <c r="AC75" i="1"/>
  <c r="AA75" i="1"/>
  <c r="Z79" i="1"/>
  <c r="AB79" i="1"/>
  <c r="AC79" i="1"/>
  <c r="AA79" i="1"/>
  <c r="Z83" i="1"/>
  <c r="AB83" i="1"/>
  <c r="AC83" i="1"/>
  <c r="AA83" i="1"/>
  <c r="Z87" i="1"/>
  <c r="AB87" i="1"/>
  <c r="AC87" i="1"/>
  <c r="AA87" i="1"/>
  <c r="Z91" i="1"/>
  <c r="AB91" i="1"/>
  <c r="AC91" i="1"/>
  <c r="AA91" i="1"/>
  <c r="Z95" i="1"/>
  <c r="AB95" i="1"/>
  <c r="AC95" i="1"/>
  <c r="AA95" i="1"/>
  <c r="Z99" i="1"/>
  <c r="AB99" i="1"/>
  <c r="AC99" i="1"/>
  <c r="AA99" i="1"/>
  <c r="Z103" i="1"/>
  <c r="AB103" i="1"/>
  <c r="AC103" i="1"/>
  <c r="AA103" i="1"/>
  <c r="Z107" i="1"/>
  <c r="AB107" i="1"/>
  <c r="AC107" i="1"/>
  <c r="AA107" i="1"/>
  <c r="Z111" i="1"/>
  <c r="AB111" i="1"/>
  <c r="AC111" i="1"/>
  <c r="AA111" i="1"/>
  <c r="Z115" i="1"/>
  <c r="AB115" i="1"/>
  <c r="AC115" i="1"/>
  <c r="AA115" i="1"/>
  <c r="Z119" i="1"/>
  <c r="AB119" i="1"/>
  <c r="AC119" i="1"/>
  <c r="AA119" i="1"/>
  <c r="Z123" i="1"/>
  <c r="AB123" i="1"/>
  <c r="AC123" i="1"/>
  <c r="AA123" i="1"/>
  <c r="Z127" i="1"/>
  <c r="AB127" i="1"/>
  <c r="AC127" i="1"/>
  <c r="AA127" i="1"/>
  <c r="Z131" i="1"/>
  <c r="AB131" i="1"/>
  <c r="AC131" i="1"/>
  <c r="AA131" i="1"/>
  <c r="Z135" i="1"/>
  <c r="AB135" i="1"/>
  <c r="AC135" i="1"/>
  <c r="AA135" i="1"/>
  <c r="Z139" i="1"/>
  <c r="AB139" i="1"/>
  <c r="AC139" i="1"/>
  <c r="AA139" i="1"/>
  <c r="Z143" i="1"/>
  <c r="AA143" i="1"/>
  <c r="AB143" i="1"/>
  <c r="AC143" i="1"/>
  <c r="Z147" i="1"/>
  <c r="AA147" i="1"/>
  <c r="AC147" i="1"/>
  <c r="AB147" i="1"/>
  <c r="Z151" i="1"/>
  <c r="AA151" i="1"/>
  <c r="AB151" i="1"/>
  <c r="AC151" i="1"/>
  <c r="Z155" i="1"/>
  <c r="AA155" i="1"/>
  <c r="AB155" i="1"/>
  <c r="AC155" i="1"/>
  <c r="Z159" i="1"/>
  <c r="AA159" i="1"/>
  <c r="AB159" i="1"/>
  <c r="AC159" i="1"/>
  <c r="Z163" i="1"/>
  <c r="AA163" i="1"/>
  <c r="AC163" i="1"/>
  <c r="AB163" i="1"/>
  <c r="Z167" i="1"/>
  <c r="AA167" i="1"/>
  <c r="AB167" i="1"/>
  <c r="AC167" i="1"/>
  <c r="Z171" i="1"/>
  <c r="AA171" i="1"/>
  <c r="AB171" i="1"/>
  <c r="AC171" i="1"/>
  <c r="Z175" i="1"/>
  <c r="AA175" i="1"/>
  <c r="AB175" i="1"/>
  <c r="AC175" i="1"/>
  <c r="Z179" i="1"/>
  <c r="AA179" i="1"/>
  <c r="AB179" i="1"/>
  <c r="AC179" i="1"/>
  <c r="Z183" i="1"/>
  <c r="AA183" i="1"/>
  <c r="AB183" i="1"/>
  <c r="AC183" i="1"/>
  <c r="Z187" i="1"/>
  <c r="AA187" i="1"/>
  <c r="AB187" i="1"/>
  <c r="AC187" i="1"/>
  <c r="Z191" i="1"/>
  <c r="AA191" i="1"/>
  <c r="AB191" i="1"/>
  <c r="AC191" i="1"/>
  <c r="Z195" i="1"/>
  <c r="AA195" i="1"/>
  <c r="AB195" i="1"/>
  <c r="AC195" i="1"/>
  <c r="Z199" i="1"/>
  <c r="AA199" i="1"/>
  <c r="AB199" i="1"/>
  <c r="AC199" i="1"/>
  <c r="Z203" i="1"/>
  <c r="AA203" i="1"/>
  <c r="AB203" i="1"/>
  <c r="AC203" i="1"/>
  <c r="Z207" i="1"/>
  <c r="AA207" i="1"/>
  <c r="AB207" i="1"/>
  <c r="AC207" i="1"/>
  <c r="Z211" i="1"/>
  <c r="AA211" i="1"/>
  <c r="AB211" i="1"/>
  <c r="AC211" i="1"/>
  <c r="Z215" i="1"/>
  <c r="AA215" i="1"/>
  <c r="AB215" i="1"/>
  <c r="AC215" i="1"/>
  <c r="Z219" i="1"/>
  <c r="AA219" i="1"/>
  <c r="AB219" i="1"/>
  <c r="AC219" i="1"/>
  <c r="Z223" i="1"/>
  <c r="AA223" i="1"/>
  <c r="AB223" i="1"/>
  <c r="AC223" i="1"/>
  <c r="Z227" i="1"/>
  <c r="AA227" i="1"/>
  <c r="AC227" i="1"/>
  <c r="AB227" i="1"/>
  <c r="Z231" i="1"/>
  <c r="AA231" i="1"/>
  <c r="AB231" i="1"/>
  <c r="AC231" i="1"/>
  <c r="Z235" i="1"/>
  <c r="AA235" i="1"/>
  <c r="AB235" i="1"/>
  <c r="AC235" i="1"/>
  <c r="Z239" i="1"/>
  <c r="AA239" i="1"/>
  <c r="AB239" i="1"/>
  <c r="AC239" i="1"/>
  <c r="Z243" i="1"/>
  <c r="AA243" i="1"/>
  <c r="AB243" i="1"/>
  <c r="AC243" i="1"/>
  <c r="Z247" i="1"/>
  <c r="AA247" i="1"/>
  <c r="AB247" i="1"/>
  <c r="AC247" i="1"/>
  <c r="Z251" i="1"/>
  <c r="AA251" i="1"/>
  <c r="AB251" i="1"/>
  <c r="AC251" i="1"/>
  <c r="Z255" i="1"/>
  <c r="AA255" i="1"/>
  <c r="AB255" i="1"/>
  <c r="AC255" i="1"/>
  <c r="Z259" i="1"/>
  <c r="AA259" i="1"/>
  <c r="AB259" i="1"/>
  <c r="AC259" i="1"/>
  <c r="Z263" i="1"/>
  <c r="AA263" i="1"/>
  <c r="AB263" i="1"/>
  <c r="AC263" i="1"/>
  <c r="Z267" i="1"/>
  <c r="AA267" i="1"/>
  <c r="AB267" i="1"/>
  <c r="AC267" i="1"/>
  <c r="Z271" i="1"/>
  <c r="AA271" i="1"/>
  <c r="AB271" i="1"/>
  <c r="AC271" i="1"/>
  <c r="Z275" i="1"/>
  <c r="AB275" i="1"/>
  <c r="AC275" i="1"/>
  <c r="AA275" i="1"/>
  <c r="Z279" i="1"/>
  <c r="AB279" i="1"/>
  <c r="AA279" i="1"/>
  <c r="AC279" i="1"/>
  <c r="Z283" i="1"/>
  <c r="AB283" i="1"/>
  <c r="AA283" i="1"/>
  <c r="AC283" i="1"/>
  <c r="Z287" i="1"/>
  <c r="AB287" i="1"/>
  <c r="AA287" i="1"/>
  <c r="AC287" i="1"/>
  <c r="Z291" i="1"/>
  <c r="AB291" i="1"/>
  <c r="AC291" i="1"/>
  <c r="AA291" i="1"/>
  <c r="Z295" i="1"/>
  <c r="AB295" i="1"/>
  <c r="AA295" i="1"/>
  <c r="AC295" i="1"/>
  <c r="Z299" i="1"/>
  <c r="AB299" i="1"/>
  <c r="AA299" i="1"/>
  <c r="AC299" i="1"/>
  <c r="Z303" i="1"/>
  <c r="AB303" i="1"/>
  <c r="AA303" i="1"/>
  <c r="AC303" i="1"/>
  <c r="Z307" i="1"/>
  <c r="AB307" i="1"/>
  <c r="AC307" i="1"/>
  <c r="AA307" i="1"/>
  <c r="Z311" i="1"/>
  <c r="AB311" i="1"/>
  <c r="AA311" i="1"/>
  <c r="AC311" i="1"/>
  <c r="Z315" i="1"/>
  <c r="AB315" i="1"/>
  <c r="AA315" i="1"/>
  <c r="AC315" i="1"/>
  <c r="Z319" i="1"/>
  <c r="AB319" i="1"/>
  <c r="AA319" i="1"/>
  <c r="AC319" i="1"/>
  <c r="Z323" i="1"/>
  <c r="AB323" i="1"/>
  <c r="AC323" i="1"/>
  <c r="AA323" i="1"/>
  <c r="Z327" i="1"/>
  <c r="AB327" i="1"/>
  <c r="AA327" i="1"/>
  <c r="AC327" i="1"/>
  <c r="Z331" i="1"/>
  <c r="AB331" i="1"/>
  <c r="AA331" i="1"/>
  <c r="AC331" i="1"/>
  <c r="Z335" i="1"/>
  <c r="AB335" i="1"/>
  <c r="AA335" i="1"/>
  <c r="AC335" i="1"/>
  <c r="Z339" i="1"/>
  <c r="AB339" i="1"/>
  <c r="AC339" i="1"/>
  <c r="AA339" i="1"/>
  <c r="Z343" i="1"/>
  <c r="AB343" i="1"/>
  <c r="AA343" i="1"/>
  <c r="AC343" i="1"/>
  <c r="Z347" i="1"/>
  <c r="AB347" i="1"/>
  <c r="AA347" i="1"/>
  <c r="AC347" i="1"/>
  <c r="Z351" i="1"/>
  <c r="AB351" i="1"/>
  <c r="AA351" i="1"/>
  <c r="AC351" i="1"/>
  <c r="Z355" i="1"/>
  <c r="AB355" i="1"/>
  <c r="AC355" i="1"/>
  <c r="AA355" i="1"/>
  <c r="Z359" i="1"/>
  <c r="AB359" i="1"/>
  <c r="AC359" i="1"/>
  <c r="AA359" i="1"/>
  <c r="Z363" i="1"/>
  <c r="AB363" i="1"/>
  <c r="AC363" i="1"/>
  <c r="AA363" i="1"/>
  <c r="Z367" i="1"/>
  <c r="AB367" i="1"/>
  <c r="AC367" i="1"/>
  <c r="AA367" i="1"/>
  <c r="Z371" i="1"/>
  <c r="AB371" i="1"/>
  <c r="AC371" i="1"/>
  <c r="AA371" i="1"/>
  <c r="Z375" i="1"/>
  <c r="AB375" i="1"/>
  <c r="AC375" i="1"/>
  <c r="AA375" i="1"/>
  <c r="Z379" i="1"/>
  <c r="AB379" i="1"/>
  <c r="AC379" i="1"/>
  <c r="AA379" i="1"/>
  <c r="AB386" i="1"/>
  <c r="AA19" i="1"/>
  <c r="AB30" i="1"/>
  <c r="AA35" i="1"/>
  <c r="AB46" i="1"/>
  <c r="AA51" i="1"/>
  <c r="Z16" i="1"/>
  <c r="AA16" i="1"/>
  <c r="AB16" i="1"/>
  <c r="AC16" i="1"/>
  <c r="Z20" i="1"/>
  <c r="AA20" i="1"/>
  <c r="AB20" i="1"/>
  <c r="AC20" i="1"/>
  <c r="Z24" i="1"/>
  <c r="AA24" i="1"/>
  <c r="AB24" i="1"/>
  <c r="AC24" i="1"/>
  <c r="Z28" i="1"/>
  <c r="AA28" i="1"/>
  <c r="AB28" i="1"/>
  <c r="AC28" i="1"/>
  <c r="Z32" i="1"/>
  <c r="AA32" i="1"/>
  <c r="AB32" i="1"/>
  <c r="AC32" i="1"/>
  <c r="Z36" i="1"/>
  <c r="AA36" i="1"/>
  <c r="AB36" i="1"/>
  <c r="AC36" i="1"/>
  <c r="Z40" i="1"/>
  <c r="AA40" i="1"/>
  <c r="AB40" i="1"/>
  <c r="AC40" i="1"/>
  <c r="Z44" i="1"/>
  <c r="AA44" i="1"/>
  <c r="AB44" i="1"/>
  <c r="AC44" i="1"/>
  <c r="Z48" i="1"/>
  <c r="AA48" i="1"/>
  <c r="AB48" i="1"/>
  <c r="AC48" i="1"/>
  <c r="Z52" i="1"/>
  <c r="AA52" i="1"/>
  <c r="AB52" i="1"/>
  <c r="AC52" i="1"/>
  <c r="Z56" i="1"/>
  <c r="AA56" i="1"/>
  <c r="AB56" i="1"/>
  <c r="AC56" i="1"/>
  <c r="Z60" i="1"/>
  <c r="AA60" i="1"/>
  <c r="AB60" i="1"/>
  <c r="AC60" i="1"/>
  <c r="Z64" i="1"/>
  <c r="AA64" i="1"/>
  <c r="AB64" i="1"/>
  <c r="AC64" i="1"/>
  <c r="Z68" i="1"/>
  <c r="AA68" i="1"/>
  <c r="AB68" i="1"/>
  <c r="AC68" i="1"/>
  <c r="Z72" i="1"/>
  <c r="AA72" i="1"/>
  <c r="AB72" i="1"/>
  <c r="AC72" i="1"/>
  <c r="Z76" i="1"/>
  <c r="AA76" i="1"/>
  <c r="AB76" i="1"/>
  <c r="AC76" i="1"/>
  <c r="Z80" i="1"/>
  <c r="AA80" i="1"/>
  <c r="AB80" i="1"/>
  <c r="AC80" i="1"/>
  <c r="Z84" i="1"/>
  <c r="AA84" i="1"/>
  <c r="AB84" i="1"/>
  <c r="AC84" i="1"/>
  <c r="Z88" i="1"/>
  <c r="AA88" i="1"/>
  <c r="AB88" i="1"/>
  <c r="AC88" i="1"/>
  <c r="Z92" i="1"/>
  <c r="AA92" i="1"/>
  <c r="AB92" i="1"/>
  <c r="AC92" i="1"/>
  <c r="Z96" i="1"/>
  <c r="AA96" i="1"/>
  <c r="AB96" i="1"/>
  <c r="AC96" i="1"/>
  <c r="Z100" i="1"/>
  <c r="AA100" i="1"/>
  <c r="AB100" i="1"/>
  <c r="AC100" i="1"/>
  <c r="Z104" i="1"/>
  <c r="AA104" i="1"/>
  <c r="AB104" i="1"/>
  <c r="AC104" i="1"/>
  <c r="Z108" i="1"/>
  <c r="AA108" i="1"/>
  <c r="AB108" i="1"/>
  <c r="AC108" i="1"/>
  <c r="Z112" i="1"/>
  <c r="AA112" i="1"/>
  <c r="AB112" i="1"/>
  <c r="AC112" i="1"/>
  <c r="Z116" i="1"/>
  <c r="AA116" i="1"/>
  <c r="AB116" i="1"/>
  <c r="AC116" i="1"/>
  <c r="Z120" i="1"/>
  <c r="AA120" i="1"/>
  <c r="AB120" i="1"/>
  <c r="AC120" i="1"/>
  <c r="Z124" i="1"/>
  <c r="AA124" i="1"/>
  <c r="AB124" i="1"/>
  <c r="AC124" i="1"/>
  <c r="Z128" i="1"/>
  <c r="AA128" i="1"/>
  <c r="AB128" i="1"/>
  <c r="AC128" i="1"/>
  <c r="Z132" i="1"/>
  <c r="AA132" i="1"/>
  <c r="AB132" i="1"/>
  <c r="AC132" i="1"/>
  <c r="Z136" i="1"/>
  <c r="AA136" i="1"/>
  <c r="AB136" i="1"/>
  <c r="AC136" i="1"/>
  <c r="Z140" i="1"/>
  <c r="AA140" i="1"/>
  <c r="AB140" i="1"/>
  <c r="AC140" i="1"/>
  <c r="Z144" i="1"/>
  <c r="AA144" i="1"/>
  <c r="AB144" i="1"/>
  <c r="AC144" i="1"/>
  <c r="Z148" i="1"/>
  <c r="AA148" i="1"/>
  <c r="AB148" i="1"/>
  <c r="AC148" i="1"/>
  <c r="Z152" i="1"/>
  <c r="AB152" i="1"/>
  <c r="AC152" i="1"/>
  <c r="AA152" i="1"/>
  <c r="Z156" i="1"/>
  <c r="AC156" i="1"/>
  <c r="AA156" i="1"/>
  <c r="AB156" i="1"/>
  <c r="Z160" i="1"/>
  <c r="AA160" i="1"/>
  <c r="AB160" i="1"/>
  <c r="AC160" i="1"/>
  <c r="Z164" i="1"/>
  <c r="AA164" i="1"/>
  <c r="AB164" i="1"/>
  <c r="AC164" i="1"/>
  <c r="Z168" i="1"/>
  <c r="AB168" i="1"/>
  <c r="AC168" i="1"/>
  <c r="AA168" i="1"/>
  <c r="Z172" i="1"/>
  <c r="AA172" i="1"/>
  <c r="AB172" i="1"/>
  <c r="AC172" i="1"/>
  <c r="Z176" i="1"/>
  <c r="AA176" i="1"/>
  <c r="AB176" i="1"/>
  <c r="AC176" i="1"/>
  <c r="Z180" i="1"/>
  <c r="AA180" i="1"/>
  <c r="AB180" i="1"/>
  <c r="AC180" i="1"/>
  <c r="Z184" i="1"/>
  <c r="AA184" i="1"/>
  <c r="AB184" i="1"/>
  <c r="AC184" i="1"/>
  <c r="Z188" i="1"/>
  <c r="AA188" i="1"/>
  <c r="AB188" i="1"/>
  <c r="AC188" i="1"/>
  <c r="Z192" i="1"/>
  <c r="AA192" i="1"/>
  <c r="AB192" i="1"/>
  <c r="AC192" i="1"/>
  <c r="Z196" i="1"/>
  <c r="AA196" i="1"/>
  <c r="AB196" i="1"/>
  <c r="AC196" i="1"/>
  <c r="Z200" i="1"/>
  <c r="AA200" i="1"/>
  <c r="AB200" i="1"/>
  <c r="AC200" i="1"/>
  <c r="Z204" i="1"/>
  <c r="AA204" i="1"/>
  <c r="AB204" i="1"/>
  <c r="AC204" i="1"/>
  <c r="Z208" i="1"/>
  <c r="AA208" i="1"/>
  <c r="AB208" i="1"/>
  <c r="AC208" i="1"/>
  <c r="Z212" i="1"/>
  <c r="AA212" i="1"/>
  <c r="AB212" i="1"/>
  <c r="AC212" i="1"/>
  <c r="Z216" i="1"/>
  <c r="AA216" i="1"/>
  <c r="AB216" i="1"/>
  <c r="AC216" i="1"/>
  <c r="Z220" i="1"/>
  <c r="AC220" i="1"/>
  <c r="AA220" i="1"/>
  <c r="AB220" i="1"/>
  <c r="Z224" i="1"/>
  <c r="AA224" i="1"/>
  <c r="AB224" i="1"/>
  <c r="AC224" i="1"/>
  <c r="Z228" i="1"/>
  <c r="AA228" i="1"/>
  <c r="AB228" i="1"/>
  <c r="AC228" i="1"/>
  <c r="Z232" i="1"/>
  <c r="AB232" i="1"/>
  <c r="AC232" i="1"/>
  <c r="AA232" i="1"/>
  <c r="Z236" i="1"/>
  <c r="AC236" i="1"/>
  <c r="AA236" i="1"/>
  <c r="AB236" i="1"/>
  <c r="Z240" i="1"/>
  <c r="AA240" i="1"/>
  <c r="AB240" i="1"/>
  <c r="AC240" i="1"/>
  <c r="Z244" i="1"/>
  <c r="AA244" i="1"/>
  <c r="AB244" i="1"/>
  <c r="AC244" i="1"/>
  <c r="Z248" i="1"/>
  <c r="AA248" i="1"/>
  <c r="AB248" i="1"/>
  <c r="AC248" i="1"/>
  <c r="Z252" i="1"/>
  <c r="AA252" i="1"/>
  <c r="AB252" i="1"/>
  <c r="AC252" i="1"/>
  <c r="Z256" i="1"/>
  <c r="AA256" i="1"/>
  <c r="AB256" i="1"/>
  <c r="AC256" i="1"/>
  <c r="Z260" i="1"/>
  <c r="AA260" i="1"/>
  <c r="AB260" i="1"/>
  <c r="AC260" i="1"/>
  <c r="Z264" i="1"/>
  <c r="AA264" i="1"/>
  <c r="AB264" i="1"/>
  <c r="AC264" i="1"/>
  <c r="Z268" i="1"/>
  <c r="AA268" i="1"/>
  <c r="AB268" i="1"/>
  <c r="AC268" i="1"/>
  <c r="Z272" i="1"/>
  <c r="AA272" i="1"/>
  <c r="AB272" i="1"/>
  <c r="AC272" i="1"/>
  <c r="Z276" i="1"/>
  <c r="AA276" i="1"/>
  <c r="AB276" i="1"/>
  <c r="AC276" i="1"/>
  <c r="Z280" i="1"/>
  <c r="AA280" i="1"/>
  <c r="AB280" i="1"/>
  <c r="AC280" i="1"/>
  <c r="Z284" i="1"/>
  <c r="AA284" i="1"/>
  <c r="AC284" i="1"/>
  <c r="AB284" i="1"/>
  <c r="Z288" i="1"/>
  <c r="AA288" i="1"/>
  <c r="AB288" i="1"/>
  <c r="AC288" i="1"/>
  <c r="Z292" i="1"/>
  <c r="AA292" i="1"/>
  <c r="AB292" i="1"/>
  <c r="AC292" i="1"/>
  <c r="Z296" i="1"/>
  <c r="AA296" i="1"/>
  <c r="AB296" i="1"/>
  <c r="AC296" i="1"/>
  <c r="Z300" i="1"/>
  <c r="AA300" i="1"/>
  <c r="AC300" i="1"/>
  <c r="AB300" i="1"/>
  <c r="Z304" i="1"/>
  <c r="AA304" i="1"/>
  <c r="AB304" i="1"/>
  <c r="AC304" i="1"/>
  <c r="Z308" i="1"/>
  <c r="AA308" i="1"/>
  <c r="AB308" i="1"/>
  <c r="AC308" i="1"/>
  <c r="Z312" i="1"/>
  <c r="AA312" i="1"/>
  <c r="AB312" i="1"/>
  <c r="AC312" i="1"/>
  <c r="Z316" i="1"/>
  <c r="AA316" i="1"/>
  <c r="AC316" i="1"/>
  <c r="AB316" i="1"/>
  <c r="Z320" i="1"/>
  <c r="AA320" i="1"/>
  <c r="AB320" i="1"/>
  <c r="AC320" i="1"/>
  <c r="Z324" i="1"/>
  <c r="AA324" i="1"/>
  <c r="AB324" i="1"/>
  <c r="AC324" i="1"/>
  <c r="Z328" i="1"/>
  <c r="AA328" i="1"/>
  <c r="AB328" i="1"/>
  <c r="AC328" i="1"/>
  <c r="Z332" i="1"/>
  <c r="AA332" i="1"/>
  <c r="AC332" i="1"/>
  <c r="AB332" i="1"/>
  <c r="Z336" i="1"/>
  <c r="AA336" i="1"/>
  <c r="AB336" i="1"/>
  <c r="AC336" i="1"/>
  <c r="Z340" i="1"/>
  <c r="AA340" i="1"/>
  <c r="AB340" i="1"/>
  <c r="AC340" i="1"/>
  <c r="Z344" i="1"/>
  <c r="AA344" i="1"/>
  <c r="AB344" i="1"/>
  <c r="AC344" i="1"/>
  <c r="Z348" i="1"/>
  <c r="AA348" i="1"/>
  <c r="AC348" i="1"/>
  <c r="AB348" i="1"/>
  <c r="Z352" i="1"/>
  <c r="AA352" i="1"/>
  <c r="AB352" i="1"/>
  <c r="AC352" i="1"/>
  <c r="Z356" i="1"/>
  <c r="AA356" i="1"/>
  <c r="AB356" i="1"/>
  <c r="AC356" i="1"/>
  <c r="Z360" i="1"/>
  <c r="AA360" i="1"/>
  <c r="AB360" i="1"/>
  <c r="AC360" i="1"/>
  <c r="Z364" i="1"/>
  <c r="AA364" i="1"/>
  <c r="AB364" i="1"/>
  <c r="AC364" i="1"/>
  <c r="Z368" i="1"/>
  <c r="AA368" i="1"/>
  <c r="AB368" i="1"/>
  <c r="AC368" i="1"/>
  <c r="Z372" i="1"/>
  <c r="AA372" i="1"/>
  <c r="AB372" i="1"/>
  <c r="AC372" i="1"/>
  <c r="Z376" i="1"/>
  <c r="AA376" i="1"/>
  <c r="AB376" i="1"/>
  <c r="AC376" i="1"/>
  <c r="Z380" i="1"/>
  <c r="AA380" i="1"/>
  <c r="AB380" i="1"/>
  <c r="AC380" i="1"/>
  <c r="Z384" i="1"/>
  <c r="AA384" i="1"/>
  <c r="AB384" i="1"/>
  <c r="AC384" i="1"/>
  <c r="AA15" i="1"/>
  <c r="AB26" i="1"/>
  <c r="AA31" i="1"/>
  <c r="AB42" i="1"/>
  <c r="AA47" i="1"/>
  <c r="Z17" i="1"/>
  <c r="AA17" i="1"/>
  <c r="AB17" i="1"/>
  <c r="Z21" i="1"/>
  <c r="AA21" i="1"/>
  <c r="AB21" i="1"/>
  <c r="Z25" i="1"/>
  <c r="AA25" i="1"/>
  <c r="AB25" i="1"/>
  <c r="Z29" i="1"/>
  <c r="AA29" i="1"/>
  <c r="AB29" i="1"/>
  <c r="Z33" i="1"/>
  <c r="AA33" i="1"/>
  <c r="AB33" i="1"/>
  <c r="Z37" i="1"/>
  <c r="AA37" i="1"/>
  <c r="AB37" i="1"/>
  <c r="Z41" i="1"/>
  <c r="AA41" i="1"/>
  <c r="AB41" i="1"/>
  <c r="Z45" i="1"/>
  <c r="AA45" i="1"/>
  <c r="AB45" i="1"/>
  <c r="Z49" i="1"/>
  <c r="AA49" i="1"/>
  <c r="AB49" i="1"/>
  <c r="Z53" i="1"/>
  <c r="AA53" i="1"/>
  <c r="AB53" i="1"/>
  <c r="Z57" i="1"/>
  <c r="AA57" i="1"/>
  <c r="AB57" i="1"/>
  <c r="AC57" i="1"/>
  <c r="Z61" i="1"/>
  <c r="AA61" i="1"/>
  <c r="AB61" i="1"/>
  <c r="AC61" i="1"/>
  <c r="Z65" i="1"/>
  <c r="AA65" i="1"/>
  <c r="AB65" i="1"/>
  <c r="AC65" i="1"/>
  <c r="Z69" i="1"/>
  <c r="AA69" i="1"/>
  <c r="AB69" i="1"/>
  <c r="AC69" i="1"/>
  <c r="Z73" i="1"/>
  <c r="AA73" i="1"/>
  <c r="AB73" i="1"/>
  <c r="AC73" i="1"/>
  <c r="Z77" i="1"/>
  <c r="AA77" i="1"/>
  <c r="AB77" i="1"/>
  <c r="AC77" i="1"/>
  <c r="Z81" i="1"/>
  <c r="AA81" i="1"/>
  <c r="AB81" i="1"/>
  <c r="AC81" i="1"/>
  <c r="Z85" i="1"/>
  <c r="AA85" i="1"/>
  <c r="AB85" i="1"/>
  <c r="AC85" i="1"/>
  <c r="Z89" i="1"/>
  <c r="AA89" i="1"/>
  <c r="AB89" i="1"/>
  <c r="AC89" i="1"/>
  <c r="Z93" i="1"/>
  <c r="AA93" i="1"/>
  <c r="AB93" i="1"/>
  <c r="AC93" i="1"/>
  <c r="Z97" i="1"/>
  <c r="AA97" i="1"/>
  <c r="AB97" i="1"/>
  <c r="AC97" i="1"/>
  <c r="Z101" i="1"/>
  <c r="AA101" i="1"/>
  <c r="AB101" i="1"/>
  <c r="AC101" i="1"/>
  <c r="Z105" i="1"/>
  <c r="AA105" i="1"/>
  <c r="AB105" i="1"/>
  <c r="AC105" i="1"/>
  <c r="Z109" i="1"/>
  <c r="AA109" i="1"/>
  <c r="AB109" i="1"/>
  <c r="AC109" i="1"/>
  <c r="Z113" i="1"/>
  <c r="AA113" i="1"/>
  <c r="AB113" i="1"/>
  <c r="AC113" i="1"/>
  <c r="Z117" i="1"/>
  <c r="AA117" i="1"/>
  <c r="AB117" i="1"/>
  <c r="AC117" i="1"/>
  <c r="Z121" i="1"/>
  <c r="AA121" i="1"/>
  <c r="AB121" i="1"/>
  <c r="AC121" i="1"/>
  <c r="Z125" i="1"/>
  <c r="AA125" i="1"/>
  <c r="AB125" i="1"/>
  <c r="AC125" i="1"/>
  <c r="Z129" i="1"/>
  <c r="AA129" i="1"/>
  <c r="AB129" i="1"/>
  <c r="AC129" i="1"/>
  <c r="Z133" i="1"/>
  <c r="AA133" i="1"/>
  <c r="AB133" i="1"/>
  <c r="AC133" i="1"/>
  <c r="Z137" i="1"/>
  <c r="AA137" i="1"/>
  <c r="AB137" i="1"/>
  <c r="AC137" i="1"/>
  <c r="Z141" i="1"/>
  <c r="AA141" i="1"/>
  <c r="AB141" i="1"/>
  <c r="AC141" i="1"/>
  <c r="Z145" i="1"/>
  <c r="AC145" i="1"/>
  <c r="AB145" i="1"/>
  <c r="AA145" i="1"/>
  <c r="Z149" i="1"/>
  <c r="AC149" i="1"/>
  <c r="AA149" i="1"/>
  <c r="AB149" i="1"/>
  <c r="Z153" i="1"/>
  <c r="AC153" i="1"/>
  <c r="AA153" i="1"/>
  <c r="AB153" i="1"/>
  <c r="Z157" i="1"/>
  <c r="AC157" i="1"/>
  <c r="AA157" i="1"/>
  <c r="AB157" i="1"/>
  <c r="Z161" i="1"/>
  <c r="AC161" i="1"/>
  <c r="AB161" i="1"/>
  <c r="AA161" i="1"/>
  <c r="Z165" i="1"/>
  <c r="AC165" i="1"/>
  <c r="AA165" i="1"/>
  <c r="AB165" i="1"/>
  <c r="Z169" i="1"/>
  <c r="AC169" i="1"/>
  <c r="AA169" i="1"/>
  <c r="AB169" i="1"/>
  <c r="Z173" i="1"/>
  <c r="AC173" i="1"/>
  <c r="AA173" i="1"/>
  <c r="AB173" i="1"/>
  <c r="Z177" i="1"/>
  <c r="AC177" i="1"/>
  <c r="AA177" i="1"/>
  <c r="AB177" i="1"/>
  <c r="Z181" i="1"/>
  <c r="AC181" i="1"/>
  <c r="AA181" i="1"/>
  <c r="AB181" i="1"/>
  <c r="Z185" i="1"/>
  <c r="AC185" i="1"/>
  <c r="AA185" i="1"/>
  <c r="AB185" i="1"/>
  <c r="Z189" i="1"/>
  <c r="AC189" i="1"/>
  <c r="AA189" i="1"/>
  <c r="AB189" i="1"/>
  <c r="Z193" i="1"/>
  <c r="AC193" i="1"/>
  <c r="AA193" i="1"/>
  <c r="AB193" i="1"/>
  <c r="Z197" i="1"/>
  <c r="AC197" i="1"/>
  <c r="AA197" i="1"/>
  <c r="AB197" i="1"/>
  <c r="Z201" i="1"/>
  <c r="AC201" i="1"/>
  <c r="AA201" i="1"/>
  <c r="AB201" i="1"/>
  <c r="Z205" i="1"/>
  <c r="AC205" i="1"/>
  <c r="AA205" i="1"/>
  <c r="AB205" i="1"/>
  <c r="Z209" i="1"/>
  <c r="AC209" i="1"/>
  <c r="AA209" i="1"/>
  <c r="AB209" i="1"/>
  <c r="Z213" i="1"/>
  <c r="AC213" i="1"/>
  <c r="AA213" i="1"/>
  <c r="AB213" i="1"/>
  <c r="Z217" i="1"/>
  <c r="AC217" i="1"/>
  <c r="AA217" i="1"/>
  <c r="AB217" i="1"/>
  <c r="Z221" i="1"/>
  <c r="AC221" i="1"/>
  <c r="AA221" i="1"/>
  <c r="AB221" i="1"/>
  <c r="Z225" i="1"/>
  <c r="AC225" i="1"/>
  <c r="AB225" i="1"/>
  <c r="AA225" i="1"/>
  <c r="Z229" i="1"/>
  <c r="AC229" i="1"/>
  <c r="AA229" i="1"/>
  <c r="AB229" i="1"/>
  <c r="Z233" i="1"/>
  <c r="AC233" i="1"/>
  <c r="AA233" i="1"/>
  <c r="AB233" i="1"/>
  <c r="Z237" i="1"/>
  <c r="AC237" i="1"/>
  <c r="AA237" i="1"/>
  <c r="AB237" i="1"/>
  <c r="Z241" i="1"/>
  <c r="AC241" i="1"/>
  <c r="AA241" i="1"/>
  <c r="AB241" i="1"/>
  <c r="Z245" i="1"/>
  <c r="AC245" i="1"/>
  <c r="AA245" i="1"/>
  <c r="AB245" i="1"/>
  <c r="Z249" i="1"/>
  <c r="AC249" i="1"/>
  <c r="AA249" i="1"/>
  <c r="AB249" i="1"/>
  <c r="Z253" i="1"/>
  <c r="AC253" i="1"/>
  <c r="AA253" i="1"/>
  <c r="AB253" i="1"/>
  <c r="Z257" i="1"/>
  <c r="AC257" i="1"/>
  <c r="AA257" i="1"/>
  <c r="AB257" i="1"/>
  <c r="Z261" i="1"/>
  <c r="AC261" i="1"/>
  <c r="AA261" i="1"/>
  <c r="AB261" i="1"/>
  <c r="Z265" i="1"/>
  <c r="AC265" i="1"/>
  <c r="AA265" i="1"/>
  <c r="AB265" i="1"/>
  <c r="Z269" i="1"/>
  <c r="AC269" i="1"/>
  <c r="AA269" i="1"/>
  <c r="AB269" i="1"/>
  <c r="Z273" i="1"/>
  <c r="AB273" i="1"/>
  <c r="AC273" i="1"/>
  <c r="AA273" i="1"/>
  <c r="Z277" i="1"/>
  <c r="AC277" i="1"/>
  <c r="AA277" i="1"/>
  <c r="AB277" i="1"/>
  <c r="Z281" i="1"/>
  <c r="AA281" i="1"/>
  <c r="AB281" i="1"/>
  <c r="AC281" i="1"/>
  <c r="Z285" i="1"/>
  <c r="AA285" i="1"/>
  <c r="AB285" i="1"/>
  <c r="AC285" i="1"/>
  <c r="Z289" i="1"/>
  <c r="AB289" i="1"/>
  <c r="AC289" i="1"/>
  <c r="AA289" i="1"/>
  <c r="Z293" i="1"/>
  <c r="AC293" i="1"/>
  <c r="AA293" i="1"/>
  <c r="AB293" i="1"/>
  <c r="Z297" i="1"/>
  <c r="AA297" i="1"/>
  <c r="AB297" i="1"/>
  <c r="AC297" i="1"/>
  <c r="Z301" i="1"/>
  <c r="AA301" i="1"/>
  <c r="AB301" i="1"/>
  <c r="AC301" i="1"/>
  <c r="Z305" i="1"/>
  <c r="AB305" i="1"/>
  <c r="AC305" i="1"/>
  <c r="AA305" i="1"/>
  <c r="Z309" i="1"/>
  <c r="AC309" i="1"/>
  <c r="AA309" i="1"/>
  <c r="AB309" i="1"/>
  <c r="Z313" i="1"/>
  <c r="AA313" i="1"/>
  <c r="AB313" i="1"/>
  <c r="AC313" i="1"/>
  <c r="Z317" i="1"/>
  <c r="AA317" i="1"/>
  <c r="AB317" i="1"/>
  <c r="AC317" i="1"/>
  <c r="Z321" i="1"/>
  <c r="AB321" i="1"/>
  <c r="AC321" i="1"/>
  <c r="AA321" i="1"/>
  <c r="Z325" i="1"/>
  <c r="AC325" i="1"/>
  <c r="AA325" i="1"/>
  <c r="AB325" i="1"/>
  <c r="Z329" i="1"/>
  <c r="AA329" i="1"/>
  <c r="AB329" i="1"/>
  <c r="AC329" i="1"/>
  <c r="Z333" i="1"/>
  <c r="AA333" i="1"/>
  <c r="AB333" i="1"/>
  <c r="AC333" i="1"/>
  <c r="Z337" i="1"/>
  <c r="AB337" i="1"/>
  <c r="AC337" i="1"/>
  <c r="AA337" i="1"/>
  <c r="Z341" i="1"/>
  <c r="AC341" i="1"/>
  <c r="AA341" i="1"/>
  <c r="AB341" i="1"/>
  <c r="Z345" i="1"/>
  <c r="AA345" i="1"/>
  <c r="AB345" i="1"/>
  <c r="AC345" i="1"/>
  <c r="Z349" i="1"/>
  <c r="AA349" i="1"/>
  <c r="AB349" i="1"/>
  <c r="AC349" i="1"/>
  <c r="Z353" i="1"/>
  <c r="AB353" i="1"/>
  <c r="AC353" i="1"/>
  <c r="AA353" i="1"/>
  <c r="Z357" i="1"/>
  <c r="AA357" i="1"/>
  <c r="AC357" i="1"/>
  <c r="AB357" i="1"/>
  <c r="Z361" i="1"/>
  <c r="AA361" i="1"/>
  <c r="AB361" i="1"/>
  <c r="AC361" i="1"/>
  <c r="Z365" i="1"/>
  <c r="AA365" i="1"/>
  <c r="AC365" i="1"/>
  <c r="AB365" i="1"/>
  <c r="Z369" i="1"/>
  <c r="AA369" i="1"/>
  <c r="AB369" i="1"/>
  <c r="AC369" i="1"/>
  <c r="Z373" i="1"/>
  <c r="AA373" i="1"/>
  <c r="AC373" i="1"/>
  <c r="AB373" i="1"/>
  <c r="Z377" i="1"/>
  <c r="AA377" i="1"/>
  <c r="AB377" i="1"/>
  <c r="AC377" i="1"/>
  <c r="Z381" i="1"/>
  <c r="AA381" i="1"/>
  <c r="AC381" i="1"/>
  <c r="AB381" i="1"/>
  <c r="AC17" i="1"/>
  <c r="AB22" i="1"/>
  <c r="AA27" i="1"/>
  <c r="AC33" i="1"/>
  <c r="AB38" i="1"/>
  <c r="AA43" i="1"/>
  <c r="AC49" i="1"/>
  <c r="Z385" i="1"/>
  <c r="AA385" i="1"/>
  <c r="AB385" i="1"/>
  <c r="AC385" i="1"/>
  <c r="Z382" i="1"/>
  <c r="AC382" i="1"/>
  <c r="AA382" i="1"/>
  <c r="AB382" i="1"/>
  <c r="Z383" i="1"/>
  <c r="AB383" i="1"/>
  <c r="AC383" i="1"/>
  <c r="AA383" i="1"/>
  <c r="R18" i="1"/>
  <c r="T18" i="1"/>
  <c r="U18" i="1"/>
  <c r="S18" i="1"/>
  <c r="R22" i="1"/>
  <c r="T22" i="1"/>
  <c r="U22" i="1"/>
  <c r="S22" i="1"/>
  <c r="R26" i="1"/>
  <c r="T26" i="1"/>
  <c r="U26" i="1"/>
  <c r="S26" i="1"/>
  <c r="R30" i="1"/>
  <c r="T30" i="1"/>
  <c r="U30" i="1"/>
  <c r="S30" i="1"/>
  <c r="R34" i="1"/>
  <c r="T34" i="1"/>
  <c r="U34" i="1"/>
  <c r="S34" i="1"/>
  <c r="R38" i="1"/>
  <c r="T38" i="1"/>
  <c r="U38" i="1"/>
  <c r="S38" i="1"/>
  <c r="R42" i="1"/>
  <c r="T42" i="1"/>
  <c r="U42" i="1"/>
  <c r="S42" i="1"/>
  <c r="R46" i="1"/>
  <c r="T46" i="1"/>
  <c r="U46" i="1"/>
  <c r="S46" i="1"/>
  <c r="R50" i="1"/>
  <c r="T50" i="1"/>
  <c r="U50" i="1"/>
  <c r="S50" i="1"/>
  <c r="R54" i="1"/>
  <c r="T54" i="1"/>
  <c r="U54" i="1"/>
  <c r="S54" i="1"/>
  <c r="R58" i="1"/>
  <c r="T58" i="1"/>
  <c r="U58" i="1"/>
  <c r="S58" i="1"/>
  <c r="R62" i="1"/>
  <c r="T62" i="1"/>
  <c r="U62" i="1"/>
  <c r="S62" i="1"/>
  <c r="R66" i="1"/>
  <c r="T66" i="1"/>
  <c r="U66" i="1"/>
  <c r="S66" i="1"/>
  <c r="R70" i="1"/>
  <c r="T70" i="1"/>
  <c r="U70" i="1"/>
  <c r="S70" i="1"/>
  <c r="R74" i="1"/>
  <c r="T74" i="1"/>
  <c r="U74" i="1"/>
  <c r="S74" i="1"/>
  <c r="R78" i="1"/>
  <c r="T78" i="1"/>
  <c r="U78" i="1"/>
  <c r="S78" i="1"/>
  <c r="R82" i="1"/>
  <c r="T82" i="1"/>
  <c r="U82" i="1"/>
  <c r="S82" i="1"/>
  <c r="R86" i="1"/>
  <c r="T86" i="1"/>
  <c r="U86" i="1"/>
  <c r="S86" i="1"/>
  <c r="R90" i="1"/>
  <c r="T90" i="1"/>
  <c r="U90" i="1"/>
  <c r="S90" i="1"/>
  <c r="R94" i="1"/>
  <c r="T94" i="1"/>
  <c r="U94" i="1"/>
  <c r="S94" i="1"/>
  <c r="R98" i="1"/>
  <c r="T98" i="1"/>
  <c r="U98" i="1"/>
  <c r="S98" i="1"/>
  <c r="R102" i="1"/>
  <c r="T102" i="1"/>
  <c r="U102" i="1"/>
  <c r="S102" i="1"/>
  <c r="R106" i="1"/>
  <c r="T106" i="1"/>
  <c r="U106" i="1"/>
  <c r="S106" i="1"/>
  <c r="R110" i="1"/>
  <c r="T110" i="1"/>
  <c r="U110" i="1"/>
  <c r="S110" i="1"/>
  <c r="R114" i="1"/>
  <c r="T114" i="1"/>
  <c r="U114" i="1"/>
  <c r="S114" i="1"/>
  <c r="R118" i="1"/>
  <c r="T118" i="1"/>
  <c r="U118" i="1"/>
  <c r="S118" i="1"/>
  <c r="R122" i="1"/>
  <c r="T122" i="1"/>
  <c r="U122" i="1"/>
  <c r="S122" i="1"/>
  <c r="R126" i="1"/>
  <c r="T126" i="1"/>
  <c r="U126" i="1"/>
  <c r="S126" i="1"/>
  <c r="R130" i="1"/>
  <c r="T130" i="1"/>
  <c r="U130" i="1"/>
  <c r="S130" i="1"/>
  <c r="R134" i="1"/>
  <c r="T134" i="1"/>
  <c r="U134" i="1"/>
  <c r="S134" i="1"/>
  <c r="R138" i="1"/>
  <c r="T138" i="1"/>
  <c r="U138" i="1"/>
  <c r="S138" i="1"/>
  <c r="R142" i="1"/>
  <c r="T142" i="1"/>
  <c r="S142" i="1"/>
  <c r="U142" i="1"/>
  <c r="R146" i="1"/>
  <c r="T146" i="1"/>
  <c r="U146" i="1"/>
  <c r="S146" i="1"/>
  <c r="R150" i="1"/>
  <c r="T150" i="1"/>
  <c r="U150" i="1"/>
  <c r="S150" i="1"/>
  <c r="R154" i="1"/>
  <c r="T154" i="1"/>
  <c r="U154" i="1"/>
  <c r="S154" i="1"/>
  <c r="R158" i="1"/>
  <c r="T158" i="1"/>
  <c r="U158" i="1"/>
  <c r="S158" i="1"/>
  <c r="R162" i="1"/>
  <c r="T162" i="1"/>
  <c r="U162" i="1"/>
  <c r="S162" i="1"/>
  <c r="R166" i="1"/>
  <c r="T166" i="1"/>
  <c r="U166" i="1"/>
  <c r="S166" i="1"/>
  <c r="R170" i="1"/>
  <c r="T170" i="1"/>
  <c r="U170" i="1"/>
  <c r="S170" i="1"/>
  <c r="R174" i="1"/>
  <c r="T174" i="1"/>
  <c r="S174" i="1"/>
  <c r="U174" i="1"/>
  <c r="R178" i="1"/>
  <c r="T178" i="1"/>
  <c r="U178" i="1"/>
  <c r="S178" i="1"/>
  <c r="R182" i="1"/>
  <c r="T182" i="1"/>
  <c r="U182" i="1"/>
  <c r="S182" i="1"/>
  <c r="R186" i="1"/>
  <c r="T186" i="1"/>
  <c r="U186" i="1"/>
  <c r="S186" i="1"/>
  <c r="R190" i="1"/>
  <c r="T190" i="1"/>
  <c r="U190" i="1"/>
  <c r="S190" i="1"/>
  <c r="R194" i="1"/>
  <c r="T194" i="1"/>
  <c r="U194" i="1"/>
  <c r="S194" i="1"/>
  <c r="R198" i="1"/>
  <c r="T198" i="1"/>
  <c r="U198" i="1"/>
  <c r="S198" i="1"/>
  <c r="R202" i="1"/>
  <c r="T202" i="1"/>
  <c r="U202" i="1"/>
  <c r="S202" i="1"/>
  <c r="R206" i="1"/>
  <c r="T206" i="1"/>
  <c r="S206" i="1"/>
  <c r="U206" i="1"/>
  <c r="R210" i="1"/>
  <c r="T210" i="1"/>
  <c r="U210" i="1"/>
  <c r="S210" i="1"/>
  <c r="R214" i="1"/>
  <c r="T214" i="1"/>
  <c r="U214" i="1"/>
  <c r="S214" i="1"/>
  <c r="R218" i="1"/>
  <c r="U218" i="1"/>
  <c r="T218" i="1"/>
  <c r="S218" i="1"/>
  <c r="R222" i="1"/>
  <c r="T222" i="1"/>
  <c r="U222" i="1"/>
  <c r="S222" i="1"/>
  <c r="R226" i="1"/>
  <c r="U226" i="1"/>
  <c r="T226" i="1"/>
  <c r="S226" i="1"/>
  <c r="R230" i="1"/>
  <c r="T230" i="1"/>
  <c r="U230" i="1"/>
  <c r="S230" i="1"/>
  <c r="R234" i="1"/>
  <c r="U234" i="1"/>
  <c r="T234" i="1"/>
  <c r="S234" i="1"/>
  <c r="R238" i="1"/>
  <c r="T238" i="1"/>
  <c r="U238" i="1"/>
  <c r="S238" i="1"/>
  <c r="R242" i="1"/>
  <c r="U242" i="1"/>
  <c r="T242" i="1"/>
  <c r="S242" i="1"/>
  <c r="R246" i="1"/>
  <c r="T246" i="1"/>
  <c r="U246" i="1"/>
  <c r="S246" i="1"/>
  <c r="R250" i="1"/>
  <c r="U250" i="1"/>
  <c r="T250" i="1"/>
  <c r="S250" i="1"/>
  <c r="R254" i="1"/>
  <c r="T254" i="1"/>
  <c r="U254" i="1"/>
  <c r="S254" i="1"/>
  <c r="R258" i="1"/>
  <c r="U258" i="1"/>
  <c r="T258" i="1"/>
  <c r="S258" i="1"/>
  <c r="R262" i="1"/>
  <c r="T262" i="1"/>
  <c r="U262" i="1"/>
  <c r="S262" i="1"/>
  <c r="R266" i="1"/>
  <c r="T266" i="1"/>
  <c r="U266" i="1"/>
  <c r="S266" i="1"/>
  <c r="R270" i="1"/>
  <c r="T270" i="1"/>
  <c r="U270" i="1"/>
  <c r="S270" i="1"/>
  <c r="R274" i="1"/>
  <c r="T274" i="1"/>
  <c r="U274" i="1"/>
  <c r="S274" i="1"/>
  <c r="R278" i="1"/>
  <c r="T278" i="1"/>
  <c r="U278" i="1"/>
  <c r="S278" i="1"/>
  <c r="R282" i="1"/>
  <c r="T282" i="1"/>
  <c r="U282" i="1"/>
  <c r="S282" i="1"/>
  <c r="R286" i="1"/>
  <c r="T286" i="1"/>
  <c r="U286" i="1"/>
  <c r="S286" i="1"/>
  <c r="R290" i="1"/>
  <c r="T290" i="1"/>
  <c r="U290" i="1"/>
  <c r="S290" i="1"/>
  <c r="R294" i="1"/>
  <c r="T294" i="1"/>
  <c r="U294" i="1"/>
  <c r="S294" i="1"/>
  <c r="R298" i="1"/>
  <c r="T298" i="1"/>
  <c r="U298" i="1"/>
  <c r="S298" i="1"/>
  <c r="R302" i="1"/>
  <c r="T302" i="1"/>
  <c r="U302" i="1"/>
  <c r="S302" i="1"/>
  <c r="R306" i="1"/>
  <c r="T306" i="1"/>
  <c r="U306" i="1"/>
  <c r="S306" i="1"/>
  <c r="R310" i="1"/>
  <c r="T310" i="1"/>
  <c r="U310" i="1"/>
  <c r="S310" i="1"/>
  <c r="R314" i="1"/>
  <c r="T314" i="1"/>
  <c r="U314" i="1"/>
  <c r="S314" i="1"/>
  <c r="R318" i="1"/>
  <c r="T318" i="1"/>
  <c r="U318" i="1"/>
  <c r="S318" i="1"/>
  <c r="R322" i="1"/>
  <c r="T322" i="1"/>
  <c r="U322" i="1"/>
  <c r="S322" i="1"/>
  <c r="R326" i="1"/>
  <c r="T326" i="1"/>
  <c r="U326" i="1"/>
  <c r="S326" i="1"/>
  <c r="R330" i="1"/>
  <c r="T330" i="1"/>
  <c r="U330" i="1"/>
  <c r="S330" i="1"/>
  <c r="R334" i="1"/>
  <c r="T334" i="1"/>
  <c r="U334" i="1"/>
  <c r="S334" i="1"/>
  <c r="R338" i="1"/>
  <c r="T338" i="1"/>
  <c r="U338" i="1"/>
  <c r="S338" i="1"/>
  <c r="R342" i="1"/>
  <c r="T342" i="1"/>
  <c r="U342" i="1"/>
  <c r="S342" i="1"/>
  <c r="R346" i="1"/>
  <c r="T346" i="1"/>
  <c r="U346" i="1"/>
  <c r="S346" i="1"/>
  <c r="R350" i="1"/>
  <c r="T350" i="1"/>
  <c r="U350" i="1"/>
  <c r="S350" i="1"/>
  <c r="R354" i="1"/>
  <c r="T354" i="1"/>
  <c r="U354" i="1"/>
  <c r="S354" i="1"/>
  <c r="R358" i="1"/>
  <c r="T358" i="1"/>
  <c r="U358" i="1"/>
  <c r="S358" i="1"/>
  <c r="R362" i="1"/>
  <c r="T362" i="1"/>
  <c r="U362" i="1"/>
  <c r="S362" i="1"/>
  <c r="R366" i="1"/>
  <c r="T366" i="1"/>
  <c r="U366" i="1"/>
  <c r="S366" i="1"/>
  <c r="R370" i="1"/>
  <c r="T370" i="1"/>
  <c r="U370" i="1"/>
  <c r="S370" i="1"/>
  <c r="R374" i="1"/>
  <c r="T374" i="1"/>
  <c r="U374" i="1"/>
  <c r="S374" i="1"/>
  <c r="R378" i="1"/>
  <c r="T378" i="1"/>
  <c r="U378" i="1"/>
  <c r="S378" i="1"/>
  <c r="R382" i="1"/>
  <c r="T382" i="1"/>
  <c r="U382" i="1"/>
  <c r="S382" i="1"/>
  <c r="T15" i="1"/>
  <c r="S15" i="1"/>
  <c r="U15" i="1"/>
  <c r="R19" i="1"/>
  <c r="T19" i="1"/>
  <c r="U19" i="1"/>
  <c r="S19" i="1"/>
  <c r="R23" i="1"/>
  <c r="T23" i="1"/>
  <c r="S23" i="1"/>
  <c r="U23" i="1"/>
  <c r="R27" i="1"/>
  <c r="T27" i="1"/>
  <c r="U27" i="1"/>
  <c r="S27" i="1"/>
  <c r="R31" i="1"/>
  <c r="T31" i="1"/>
  <c r="S31" i="1"/>
  <c r="U31" i="1"/>
  <c r="R35" i="1"/>
  <c r="T35" i="1"/>
  <c r="U35" i="1"/>
  <c r="S35" i="1"/>
  <c r="R39" i="1"/>
  <c r="T39" i="1"/>
  <c r="S39" i="1"/>
  <c r="U39" i="1"/>
  <c r="R43" i="1"/>
  <c r="T43" i="1"/>
  <c r="U43" i="1"/>
  <c r="S43" i="1"/>
  <c r="R47" i="1"/>
  <c r="T47" i="1"/>
  <c r="S47" i="1"/>
  <c r="U47" i="1"/>
  <c r="R51" i="1"/>
  <c r="T51" i="1"/>
  <c r="U51" i="1"/>
  <c r="S51" i="1"/>
  <c r="R55" i="1"/>
  <c r="T55" i="1"/>
  <c r="S55" i="1"/>
  <c r="U55" i="1"/>
  <c r="R59" i="1"/>
  <c r="T59" i="1"/>
  <c r="U59" i="1"/>
  <c r="S59" i="1"/>
  <c r="R63" i="1"/>
  <c r="T63" i="1"/>
  <c r="S63" i="1"/>
  <c r="U63" i="1"/>
  <c r="R67" i="1"/>
  <c r="T67" i="1"/>
  <c r="U67" i="1"/>
  <c r="S67" i="1"/>
  <c r="R71" i="1"/>
  <c r="T71" i="1"/>
  <c r="S71" i="1"/>
  <c r="U71" i="1"/>
  <c r="R75" i="1"/>
  <c r="T75" i="1"/>
  <c r="U75" i="1"/>
  <c r="S75" i="1"/>
  <c r="R79" i="1"/>
  <c r="T79" i="1"/>
  <c r="S79" i="1"/>
  <c r="U79" i="1"/>
  <c r="R83" i="1"/>
  <c r="T83" i="1"/>
  <c r="U83" i="1"/>
  <c r="S83" i="1"/>
  <c r="R87" i="1"/>
  <c r="T87" i="1"/>
  <c r="S87" i="1"/>
  <c r="U87" i="1"/>
  <c r="R91" i="1"/>
  <c r="T91" i="1"/>
  <c r="U91" i="1"/>
  <c r="S91" i="1"/>
  <c r="R95" i="1"/>
  <c r="T95" i="1"/>
  <c r="S95" i="1"/>
  <c r="U95" i="1"/>
  <c r="R99" i="1"/>
  <c r="T99" i="1"/>
  <c r="U99" i="1"/>
  <c r="S99" i="1"/>
  <c r="R103" i="1"/>
  <c r="T103" i="1"/>
  <c r="S103" i="1"/>
  <c r="U103" i="1"/>
  <c r="R107" i="1"/>
  <c r="T107" i="1"/>
  <c r="U107" i="1"/>
  <c r="S107" i="1"/>
  <c r="R111" i="1"/>
  <c r="T111" i="1"/>
  <c r="S111" i="1"/>
  <c r="U111" i="1"/>
  <c r="R115" i="1"/>
  <c r="T115" i="1"/>
  <c r="U115" i="1"/>
  <c r="S115" i="1"/>
  <c r="R119" i="1"/>
  <c r="T119" i="1"/>
  <c r="S119" i="1"/>
  <c r="U119" i="1"/>
  <c r="R123" i="1"/>
  <c r="T123" i="1"/>
  <c r="U123" i="1"/>
  <c r="S123" i="1"/>
  <c r="R127" i="1"/>
  <c r="T127" i="1"/>
  <c r="S127" i="1"/>
  <c r="U127" i="1"/>
  <c r="R131" i="1"/>
  <c r="U131" i="1"/>
  <c r="T131" i="1"/>
  <c r="S131" i="1"/>
  <c r="R135" i="1"/>
  <c r="U135" i="1"/>
  <c r="T135" i="1"/>
  <c r="S135" i="1"/>
  <c r="R139" i="1"/>
  <c r="T139" i="1"/>
  <c r="U139" i="1"/>
  <c r="S139" i="1"/>
  <c r="R143" i="1"/>
  <c r="T143" i="1"/>
  <c r="U143" i="1"/>
  <c r="S143" i="1"/>
  <c r="R147" i="1"/>
  <c r="T147" i="1"/>
  <c r="U147" i="1"/>
  <c r="S147" i="1"/>
  <c r="R151" i="1"/>
  <c r="T151" i="1"/>
  <c r="U151" i="1"/>
  <c r="S151" i="1"/>
  <c r="R155" i="1"/>
  <c r="T155" i="1"/>
  <c r="U155" i="1"/>
  <c r="S155" i="1"/>
  <c r="R159" i="1"/>
  <c r="T159" i="1"/>
  <c r="U159" i="1"/>
  <c r="S159" i="1"/>
  <c r="R163" i="1"/>
  <c r="T163" i="1"/>
  <c r="U163" i="1"/>
  <c r="S163" i="1"/>
  <c r="R167" i="1"/>
  <c r="T167" i="1"/>
  <c r="U167" i="1"/>
  <c r="S167" i="1"/>
  <c r="R171" i="1"/>
  <c r="T171" i="1"/>
  <c r="U171" i="1"/>
  <c r="S171" i="1"/>
  <c r="R175" i="1"/>
  <c r="T175" i="1"/>
  <c r="U175" i="1"/>
  <c r="S175" i="1"/>
  <c r="R179" i="1"/>
  <c r="T179" i="1"/>
  <c r="U179" i="1"/>
  <c r="S179" i="1"/>
  <c r="R183" i="1"/>
  <c r="T183" i="1"/>
  <c r="U183" i="1"/>
  <c r="S183" i="1"/>
  <c r="R187" i="1"/>
  <c r="T187" i="1"/>
  <c r="U187" i="1"/>
  <c r="S187" i="1"/>
  <c r="R191" i="1"/>
  <c r="T191" i="1"/>
  <c r="U191" i="1"/>
  <c r="S191" i="1"/>
  <c r="R195" i="1"/>
  <c r="T195" i="1"/>
  <c r="U195" i="1"/>
  <c r="S195" i="1"/>
  <c r="R199" i="1"/>
  <c r="T199" i="1"/>
  <c r="U199" i="1"/>
  <c r="S199" i="1"/>
  <c r="R203" i="1"/>
  <c r="T203" i="1"/>
  <c r="U203" i="1"/>
  <c r="S203" i="1"/>
  <c r="R207" i="1"/>
  <c r="T207" i="1"/>
  <c r="U207" i="1"/>
  <c r="S207" i="1"/>
  <c r="R211" i="1"/>
  <c r="T211" i="1"/>
  <c r="U211" i="1"/>
  <c r="S211" i="1"/>
  <c r="R215" i="1"/>
  <c r="T215" i="1"/>
  <c r="U215" i="1"/>
  <c r="S215" i="1"/>
  <c r="R219" i="1"/>
  <c r="T219" i="1"/>
  <c r="U219" i="1"/>
  <c r="S219" i="1"/>
  <c r="R223" i="1"/>
  <c r="T223" i="1"/>
  <c r="U223" i="1"/>
  <c r="S223" i="1"/>
  <c r="R227" i="1"/>
  <c r="T227" i="1"/>
  <c r="U227" i="1"/>
  <c r="S227" i="1"/>
  <c r="R231" i="1"/>
  <c r="T231" i="1"/>
  <c r="U231" i="1"/>
  <c r="S231" i="1"/>
  <c r="R235" i="1"/>
  <c r="T235" i="1"/>
  <c r="U235" i="1"/>
  <c r="S235" i="1"/>
  <c r="R239" i="1"/>
  <c r="T239" i="1"/>
  <c r="U239" i="1"/>
  <c r="S239" i="1"/>
  <c r="R243" i="1"/>
  <c r="T243" i="1"/>
  <c r="U243" i="1"/>
  <c r="S243" i="1"/>
  <c r="R247" i="1"/>
  <c r="T247" i="1"/>
  <c r="U247" i="1"/>
  <c r="S247" i="1"/>
  <c r="R251" i="1"/>
  <c r="T251" i="1"/>
  <c r="U251" i="1"/>
  <c r="S251" i="1"/>
  <c r="R255" i="1"/>
  <c r="T255" i="1"/>
  <c r="U255" i="1"/>
  <c r="S255" i="1"/>
  <c r="R259" i="1"/>
  <c r="T259" i="1"/>
  <c r="U259" i="1"/>
  <c r="S259" i="1"/>
  <c r="R263" i="1"/>
  <c r="T263" i="1"/>
  <c r="U263" i="1"/>
  <c r="S263" i="1"/>
  <c r="R267" i="1"/>
  <c r="T267" i="1"/>
  <c r="U267" i="1"/>
  <c r="S267" i="1"/>
  <c r="R271" i="1"/>
  <c r="T271" i="1"/>
  <c r="U271" i="1"/>
  <c r="S271" i="1"/>
  <c r="R275" i="1"/>
  <c r="T275" i="1"/>
  <c r="U275" i="1"/>
  <c r="S275" i="1"/>
  <c r="R279" i="1"/>
  <c r="T279" i="1"/>
  <c r="U279" i="1"/>
  <c r="S279" i="1"/>
  <c r="R283" i="1"/>
  <c r="T283" i="1"/>
  <c r="U283" i="1"/>
  <c r="S283" i="1"/>
  <c r="R287" i="1"/>
  <c r="T287" i="1"/>
  <c r="U287" i="1"/>
  <c r="S287" i="1"/>
  <c r="R291" i="1"/>
  <c r="T291" i="1"/>
  <c r="U291" i="1"/>
  <c r="S291" i="1"/>
  <c r="R295" i="1"/>
  <c r="T295" i="1"/>
  <c r="U295" i="1"/>
  <c r="S295" i="1"/>
  <c r="R299" i="1"/>
  <c r="T299" i="1"/>
  <c r="U299" i="1"/>
  <c r="S299" i="1"/>
  <c r="R303" i="1"/>
  <c r="T303" i="1"/>
  <c r="U303" i="1"/>
  <c r="S303" i="1"/>
  <c r="R307" i="1"/>
  <c r="T307" i="1"/>
  <c r="U307" i="1"/>
  <c r="S307" i="1"/>
  <c r="R311" i="1"/>
  <c r="T311" i="1"/>
  <c r="U311" i="1"/>
  <c r="S311" i="1"/>
  <c r="R315" i="1"/>
  <c r="T315" i="1"/>
  <c r="U315" i="1"/>
  <c r="S315" i="1"/>
  <c r="R319" i="1"/>
  <c r="T319" i="1"/>
  <c r="U319" i="1"/>
  <c r="S319" i="1"/>
  <c r="R323" i="1"/>
  <c r="T323" i="1"/>
  <c r="U323" i="1"/>
  <c r="S323" i="1"/>
  <c r="R327" i="1"/>
  <c r="T327" i="1"/>
  <c r="U327" i="1"/>
  <c r="S327" i="1"/>
  <c r="R331" i="1"/>
  <c r="T331" i="1"/>
  <c r="U331" i="1"/>
  <c r="S331" i="1"/>
  <c r="R335" i="1"/>
  <c r="T335" i="1"/>
  <c r="U335" i="1"/>
  <c r="S335" i="1"/>
  <c r="R339" i="1"/>
  <c r="T339" i="1"/>
  <c r="U339" i="1"/>
  <c r="S339" i="1"/>
  <c r="R343" i="1"/>
  <c r="T343" i="1"/>
  <c r="U343" i="1"/>
  <c r="S343" i="1"/>
  <c r="R347" i="1"/>
  <c r="T347" i="1"/>
  <c r="U347" i="1"/>
  <c r="S347" i="1"/>
  <c r="R351" i="1"/>
  <c r="T351" i="1"/>
  <c r="U351" i="1"/>
  <c r="S351" i="1"/>
  <c r="R355" i="1"/>
  <c r="T355" i="1"/>
  <c r="U355" i="1"/>
  <c r="S355" i="1"/>
  <c r="R359" i="1"/>
  <c r="T359" i="1"/>
  <c r="U359" i="1"/>
  <c r="S359" i="1"/>
  <c r="R363" i="1"/>
  <c r="T363" i="1"/>
  <c r="U363" i="1"/>
  <c r="S363" i="1"/>
  <c r="R367" i="1"/>
  <c r="T367" i="1"/>
  <c r="U367" i="1"/>
  <c r="S367" i="1"/>
  <c r="R371" i="1"/>
  <c r="T371" i="1"/>
  <c r="U371" i="1"/>
  <c r="S371" i="1"/>
  <c r="R375" i="1"/>
  <c r="T375" i="1"/>
  <c r="U375" i="1"/>
  <c r="S375" i="1"/>
  <c r="R379" i="1"/>
  <c r="T379" i="1"/>
  <c r="U379" i="1"/>
  <c r="S379" i="1"/>
  <c r="R383" i="1"/>
  <c r="T383" i="1"/>
  <c r="U383" i="1"/>
  <c r="S383" i="1"/>
  <c r="R16" i="1"/>
  <c r="T16" i="1"/>
  <c r="U16" i="1"/>
  <c r="S16" i="1"/>
  <c r="R20" i="1"/>
  <c r="T20" i="1"/>
  <c r="U20" i="1"/>
  <c r="S20" i="1"/>
  <c r="R24" i="1"/>
  <c r="T24" i="1"/>
  <c r="U24" i="1"/>
  <c r="S24" i="1"/>
  <c r="R28" i="1"/>
  <c r="T28" i="1"/>
  <c r="U28" i="1"/>
  <c r="S28" i="1"/>
  <c r="R32" i="1"/>
  <c r="T32" i="1"/>
  <c r="U32" i="1"/>
  <c r="S32" i="1"/>
  <c r="R36" i="1"/>
  <c r="T36" i="1"/>
  <c r="U36" i="1"/>
  <c r="S36" i="1"/>
  <c r="R40" i="1"/>
  <c r="T40" i="1"/>
  <c r="U40" i="1"/>
  <c r="S40" i="1"/>
  <c r="R44" i="1"/>
  <c r="T44" i="1"/>
  <c r="U44" i="1"/>
  <c r="S44" i="1"/>
  <c r="R48" i="1"/>
  <c r="T48" i="1"/>
  <c r="U48" i="1"/>
  <c r="S48" i="1"/>
  <c r="R52" i="1"/>
  <c r="T52" i="1"/>
  <c r="U52" i="1"/>
  <c r="S52" i="1"/>
  <c r="R56" i="1"/>
  <c r="T56" i="1"/>
  <c r="U56" i="1"/>
  <c r="S56" i="1"/>
  <c r="R60" i="1"/>
  <c r="T60" i="1"/>
  <c r="U60" i="1"/>
  <c r="S60" i="1"/>
  <c r="R64" i="1"/>
  <c r="T64" i="1"/>
  <c r="U64" i="1"/>
  <c r="S64" i="1"/>
  <c r="R68" i="1"/>
  <c r="T68" i="1"/>
  <c r="U68" i="1"/>
  <c r="S68" i="1"/>
  <c r="R72" i="1"/>
  <c r="T72" i="1"/>
  <c r="U72" i="1"/>
  <c r="S72" i="1"/>
  <c r="R76" i="1"/>
  <c r="T76" i="1"/>
  <c r="U76" i="1"/>
  <c r="S76" i="1"/>
  <c r="R80" i="1"/>
  <c r="T80" i="1"/>
  <c r="U80" i="1"/>
  <c r="S80" i="1"/>
  <c r="R84" i="1"/>
  <c r="T84" i="1"/>
  <c r="U84" i="1"/>
  <c r="S84" i="1"/>
  <c r="R88" i="1"/>
  <c r="T88" i="1"/>
  <c r="U88" i="1"/>
  <c r="S88" i="1"/>
  <c r="R92" i="1"/>
  <c r="T92" i="1"/>
  <c r="U92" i="1"/>
  <c r="S92" i="1"/>
  <c r="R96" i="1"/>
  <c r="T96" i="1"/>
  <c r="U96" i="1"/>
  <c r="S96" i="1"/>
  <c r="R100" i="1"/>
  <c r="T100" i="1"/>
  <c r="U100" i="1"/>
  <c r="S100" i="1"/>
  <c r="R104" i="1"/>
  <c r="T104" i="1"/>
  <c r="U104" i="1"/>
  <c r="S104" i="1"/>
  <c r="R108" i="1"/>
  <c r="T108" i="1"/>
  <c r="U108" i="1"/>
  <c r="S108" i="1"/>
  <c r="R112" i="1"/>
  <c r="T112" i="1"/>
  <c r="U112" i="1"/>
  <c r="S112" i="1"/>
  <c r="R116" i="1"/>
  <c r="T116" i="1"/>
  <c r="U116" i="1"/>
  <c r="S116" i="1"/>
  <c r="R120" i="1"/>
  <c r="T120" i="1"/>
  <c r="U120" i="1"/>
  <c r="S120" i="1"/>
  <c r="R124" i="1"/>
  <c r="T124" i="1"/>
  <c r="U124" i="1"/>
  <c r="S124" i="1"/>
  <c r="R128" i="1"/>
  <c r="T128" i="1"/>
  <c r="U128" i="1"/>
  <c r="S128" i="1"/>
  <c r="R132" i="1"/>
  <c r="T132" i="1"/>
  <c r="U132" i="1"/>
  <c r="S132" i="1"/>
  <c r="R136" i="1"/>
  <c r="T136" i="1"/>
  <c r="U136" i="1"/>
  <c r="S136" i="1"/>
  <c r="R140" i="1"/>
  <c r="T140" i="1"/>
  <c r="U140" i="1"/>
  <c r="S140" i="1"/>
  <c r="R144" i="1"/>
  <c r="T144" i="1"/>
  <c r="U144" i="1"/>
  <c r="S144" i="1"/>
  <c r="R148" i="1"/>
  <c r="T148" i="1"/>
  <c r="U148" i="1"/>
  <c r="S148" i="1"/>
  <c r="R152" i="1"/>
  <c r="T152" i="1"/>
  <c r="U152" i="1"/>
  <c r="S152" i="1"/>
  <c r="R156" i="1"/>
  <c r="T156" i="1"/>
  <c r="U156" i="1"/>
  <c r="S156" i="1"/>
  <c r="R160" i="1"/>
  <c r="T160" i="1"/>
  <c r="U160" i="1"/>
  <c r="S160" i="1"/>
  <c r="R164" i="1"/>
  <c r="T164" i="1"/>
  <c r="U164" i="1"/>
  <c r="S164" i="1"/>
  <c r="R168" i="1"/>
  <c r="T168" i="1"/>
  <c r="U168" i="1"/>
  <c r="S168" i="1"/>
  <c r="R172" i="1"/>
  <c r="T172" i="1"/>
  <c r="U172" i="1"/>
  <c r="S172" i="1"/>
  <c r="R176" i="1"/>
  <c r="T176" i="1"/>
  <c r="U176" i="1"/>
  <c r="S176" i="1"/>
  <c r="R180" i="1"/>
  <c r="T180" i="1"/>
  <c r="U180" i="1"/>
  <c r="S180" i="1"/>
  <c r="R184" i="1"/>
  <c r="T184" i="1"/>
  <c r="U184" i="1"/>
  <c r="S184" i="1"/>
  <c r="R188" i="1"/>
  <c r="T188" i="1"/>
  <c r="U188" i="1"/>
  <c r="S188" i="1"/>
  <c r="R192" i="1"/>
  <c r="T192" i="1"/>
  <c r="U192" i="1"/>
  <c r="S192" i="1"/>
  <c r="R196" i="1"/>
  <c r="T196" i="1"/>
  <c r="U196" i="1"/>
  <c r="S196" i="1"/>
  <c r="R200" i="1"/>
  <c r="T200" i="1"/>
  <c r="U200" i="1"/>
  <c r="S200" i="1"/>
  <c r="R204" i="1"/>
  <c r="T204" i="1"/>
  <c r="U204" i="1"/>
  <c r="S204" i="1"/>
  <c r="R208" i="1"/>
  <c r="T208" i="1"/>
  <c r="U208" i="1"/>
  <c r="S208" i="1"/>
  <c r="R212" i="1"/>
  <c r="T212" i="1"/>
  <c r="U212" i="1"/>
  <c r="S212" i="1"/>
  <c r="R216" i="1"/>
  <c r="T216" i="1"/>
  <c r="U216" i="1"/>
  <c r="S216" i="1"/>
  <c r="R220" i="1"/>
  <c r="T220" i="1"/>
  <c r="U220" i="1"/>
  <c r="S220" i="1"/>
  <c r="R224" i="1"/>
  <c r="T224" i="1"/>
  <c r="S224" i="1"/>
  <c r="U224" i="1"/>
  <c r="R228" i="1"/>
  <c r="T228" i="1"/>
  <c r="U228" i="1"/>
  <c r="S228" i="1"/>
  <c r="R232" i="1"/>
  <c r="T232" i="1"/>
  <c r="U232" i="1"/>
  <c r="S232" i="1"/>
  <c r="R236" i="1"/>
  <c r="T236" i="1"/>
  <c r="U236" i="1"/>
  <c r="S236" i="1"/>
  <c r="R240" i="1"/>
  <c r="T240" i="1"/>
  <c r="U240" i="1"/>
  <c r="S240" i="1"/>
  <c r="R244" i="1"/>
  <c r="T244" i="1"/>
  <c r="U244" i="1"/>
  <c r="S244" i="1"/>
  <c r="R248" i="1"/>
  <c r="T248" i="1"/>
  <c r="U248" i="1"/>
  <c r="S248" i="1"/>
  <c r="R252" i="1"/>
  <c r="T252" i="1"/>
  <c r="U252" i="1"/>
  <c r="S252" i="1"/>
  <c r="R256" i="1"/>
  <c r="T256" i="1"/>
  <c r="S256" i="1"/>
  <c r="U256" i="1"/>
  <c r="R260" i="1"/>
  <c r="T260" i="1"/>
  <c r="U260" i="1"/>
  <c r="S260" i="1"/>
  <c r="R264" i="1"/>
  <c r="U264" i="1"/>
  <c r="T264" i="1"/>
  <c r="S264" i="1"/>
  <c r="R268" i="1"/>
  <c r="U268" i="1"/>
  <c r="S268" i="1"/>
  <c r="T268" i="1"/>
  <c r="R272" i="1"/>
  <c r="U272" i="1"/>
  <c r="T272" i="1"/>
  <c r="S272" i="1"/>
  <c r="R276" i="1"/>
  <c r="U276" i="1"/>
  <c r="T276" i="1"/>
  <c r="S276" i="1"/>
  <c r="R280" i="1"/>
  <c r="U280" i="1"/>
  <c r="T280" i="1"/>
  <c r="S280" i="1"/>
  <c r="R284" i="1"/>
  <c r="U284" i="1"/>
  <c r="T284" i="1"/>
  <c r="S284" i="1"/>
  <c r="R288" i="1"/>
  <c r="U288" i="1"/>
  <c r="T288" i="1"/>
  <c r="S288" i="1"/>
  <c r="R292" i="1"/>
  <c r="U292" i="1"/>
  <c r="T292" i="1"/>
  <c r="S292" i="1"/>
  <c r="R296" i="1"/>
  <c r="U296" i="1"/>
  <c r="T296" i="1"/>
  <c r="S296" i="1"/>
  <c r="R300" i="1"/>
  <c r="U300" i="1"/>
  <c r="S300" i="1"/>
  <c r="T300" i="1"/>
  <c r="R304" i="1"/>
  <c r="U304" i="1"/>
  <c r="T304" i="1"/>
  <c r="S304" i="1"/>
  <c r="R308" i="1"/>
  <c r="U308" i="1"/>
  <c r="T308" i="1"/>
  <c r="S308" i="1"/>
  <c r="R312" i="1"/>
  <c r="U312" i="1"/>
  <c r="T312" i="1"/>
  <c r="S312" i="1"/>
  <c r="R316" i="1"/>
  <c r="U316" i="1"/>
  <c r="S316" i="1"/>
  <c r="T316" i="1"/>
  <c r="R320" i="1"/>
  <c r="U320" i="1"/>
  <c r="T320" i="1"/>
  <c r="S320" i="1"/>
  <c r="R324" i="1"/>
  <c r="U324" i="1"/>
  <c r="T324" i="1"/>
  <c r="S324" i="1"/>
  <c r="R328" i="1"/>
  <c r="U328" i="1"/>
  <c r="T328" i="1"/>
  <c r="S328" i="1"/>
  <c r="R332" i="1"/>
  <c r="U332" i="1"/>
  <c r="S332" i="1"/>
  <c r="T332" i="1"/>
  <c r="R336" i="1"/>
  <c r="U336" i="1"/>
  <c r="T336" i="1"/>
  <c r="S336" i="1"/>
  <c r="R340" i="1"/>
  <c r="T340" i="1"/>
  <c r="U340" i="1"/>
  <c r="S340" i="1"/>
  <c r="R344" i="1"/>
  <c r="T344" i="1"/>
  <c r="U344" i="1"/>
  <c r="S344" i="1"/>
  <c r="R348" i="1"/>
  <c r="T348" i="1"/>
  <c r="U348" i="1"/>
  <c r="S348" i="1"/>
  <c r="R352" i="1"/>
  <c r="T352" i="1"/>
  <c r="U352" i="1"/>
  <c r="S352" i="1"/>
  <c r="R356" i="1"/>
  <c r="T356" i="1"/>
  <c r="U356" i="1"/>
  <c r="S356" i="1"/>
  <c r="R360" i="1"/>
  <c r="T360" i="1"/>
  <c r="U360" i="1"/>
  <c r="S360" i="1"/>
  <c r="R364" i="1"/>
  <c r="T364" i="1"/>
  <c r="U364" i="1"/>
  <c r="S364" i="1"/>
  <c r="R368" i="1"/>
  <c r="T368" i="1"/>
  <c r="U368" i="1"/>
  <c r="S368" i="1"/>
  <c r="R372" i="1"/>
  <c r="T372" i="1"/>
  <c r="U372" i="1"/>
  <c r="S372" i="1"/>
  <c r="R376" i="1"/>
  <c r="T376" i="1"/>
  <c r="U376" i="1"/>
  <c r="S376" i="1"/>
  <c r="R380" i="1"/>
  <c r="T380" i="1"/>
  <c r="U380" i="1"/>
  <c r="S380" i="1"/>
  <c r="R384" i="1"/>
  <c r="T384" i="1"/>
  <c r="U384" i="1"/>
  <c r="S384" i="1"/>
  <c r="R17" i="1"/>
  <c r="T17" i="1"/>
  <c r="U17" i="1"/>
  <c r="R21" i="1"/>
  <c r="T21" i="1"/>
  <c r="U21" i="1"/>
  <c r="R25" i="1"/>
  <c r="T25" i="1"/>
  <c r="U25" i="1"/>
  <c r="R29" i="1"/>
  <c r="T29" i="1"/>
  <c r="U29" i="1"/>
  <c r="R33" i="1"/>
  <c r="T33" i="1"/>
  <c r="U33" i="1"/>
  <c r="R37" i="1"/>
  <c r="T37" i="1"/>
  <c r="U37" i="1"/>
  <c r="R41" i="1"/>
  <c r="T41" i="1"/>
  <c r="U41" i="1"/>
  <c r="R45" i="1"/>
  <c r="T45" i="1"/>
  <c r="U45" i="1"/>
  <c r="R49" i="1"/>
  <c r="T49" i="1"/>
  <c r="U49" i="1"/>
  <c r="R53" i="1"/>
  <c r="T53" i="1"/>
  <c r="U53" i="1"/>
  <c r="R57" i="1"/>
  <c r="T57" i="1"/>
  <c r="U57" i="1"/>
  <c r="R61" i="1"/>
  <c r="T61" i="1"/>
  <c r="U61" i="1"/>
  <c r="R65" i="1"/>
  <c r="T65" i="1"/>
  <c r="U65" i="1"/>
  <c r="R69" i="1"/>
  <c r="T69" i="1"/>
  <c r="U69" i="1"/>
  <c r="R73" i="1"/>
  <c r="T73" i="1"/>
  <c r="U73" i="1"/>
  <c r="R77" i="1"/>
  <c r="T77" i="1"/>
  <c r="U77" i="1"/>
  <c r="R81" i="1"/>
  <c r="T81" i="1"/>
  <c r="U81" i="1"/>
  <c r="R85" i="1"/>
  <c r="T85" i="1"/>
  <c r="U85" i="1"/>
  <c r="R89" i="1"/>
  <c r="T89" i="1"/>
  <c r="U89" i="1"/>
  <c r="R93" i="1"/>
  <c r="T93" i="1"/>
  <c r="U93" i="1"/>
  <c r="R97" i="1"/>
  <c r="T97" i="1"/>
  <c r="U97" i="1"/>
  <c r="R101" i="1"/>
  <c r="T101" i="1"/>
  <c r="U101" i="1"/>
  <c r="R105" i="1"/>
  <c r="T105" i="1"/>
  <c r="U105" i="1"/>
  <c r="R109" i="1"/>
  <c r="T109" i="1"/>
  <c r="U109" i="1"/>
  <c r="R113" i="1"/>
  <c r="T113" i="1"/>
  <c r="U113" i="1"/>
  <c r="R117" i="1"/>
  <c r="T117" i="1"/>
  <c r="U117" i="1"/>
  <c r="S117" i="1"/>
  <c r="R121" i="1"/>
  <c r="T121" i="1"/>
  <c r="U121" i="1"/>
  <c r="S121" i="1"/>
  <c r="R125" i="1"/>
  <c r="T125" i="1"/>
  <c r="U125" i="1"/>
  <c r="S125" i="1"/>
  <c r="R129" i="1"/>
  <c r="T129" i="1"/>
  <c r="U129" i="1"/>
  <c r="S129" i="1"/>
  <c r="R133" i="1"/>
  <c r="U133" i="1"/>
  <c r="T133" i="1"/>
  <c r="S133" i="1"/>
  <c r="R137" i="1"/>
  <c r="T137" i="1"/>
  <c r="U137" i="1"/>
  <c r="S137" i="1"/>
  <c r="R141" i="1"/>
  <c r="T141" i="1"/>
  <c r="U141" i="1"/>
  <c r="S141" i="1"/>
  <c r="R145" i="1"/>
  <c r="T145" i="1"/>
  <c r="U145" i="1"/>
  <c r="S145" i="1"/>
  <c r="R149" i="1"/>
  <c r="T149" i="1"/>
  <c r="U149" i="1"/>
  <c r="S149" i="1"/>
  <c r="R153" i="1"/>
  <c r="T153" i="1"/>
  <c r="U153" i="1"/>
  <c r="S153" i="1"/>
  <c r="R157" i="1"/>
  <c r="T157" i="1"/>
  <c r="U157" i="1"/>
  <c r="S157" i="1"/>
  <c r="R161" i="1"/>
  <c r="T161" i="1"/>
  <c r="U161" i="1"/>
  <c r="S161" i="1"/>
  <c r="R165" i="1"/>
  <c r="T165" i="1"/>
  <c r="U165" i="1"/>
  <c r="S165" i="1"/>
  <c r="R169" i="1"/>
  <c r="T169" i="1"/>
  <c r="U169" i="1"/>
  <c r="S169" i="1"/>
  <c r="R173" i="1"/>
  <c r="T173" i="1"/>
  <c r="U173" i="1"/>
  <c r="S173" i="1"/>
  <c r="R177" i="1"/>
  <c r="T177" i="1"/>
  <c r="U177" i="1"/>
  <c r="S177" i="1"/>
  <c r="R181" i="1"/>
  <c r="T181" i="1"/>
  <c r="U181" i="1"/>
  <c r="S181" i="1"/>
  <c r="R185" i="1"/>
  <c r="T185" i="1"/>
  <c r="U185" i="1"/>
  <c r="S185" i="1"/>
  <c r="R189" i="1"/>
  <c r="T189" i="1"/>
  <c r="U189" i="1"/>
  <c r="S189" i="1"/>
  <c r="R193" i="1"/>
  <c r="T193" i="1"/>
  <c r="U193" i="1"/>
  <c r="S193" i="1"/>
  <c r="R197" i="1"/>
  <c r="T197" i="1"/>
  <c r="U197" i="1"/>
  <c r="S197" i="1"/>
  <c r="R201" i="1"/>
  <c r="T201" i="1"/>
  <c r="U201" i="1"/>
  <c r="S201" i="1"/>
  <c r="R205" i="1"/>
  <c r="T205" i="1"/>
  <c r="U205" i="1"/>
  <c r="S205" i="1"/>
  <c r="R209" i="1"/>
  <c r="T209" i="1"/>
  <c r="U209" i="1"/>
  <c r="S209" i="1"/>
  <c r="R213" i="1"/>
  <c r="T213" i="1"/>
  <c r="U213" i="1"/>
  <c r="S213" i="1"/>
  <c r="R217" i="1"/>
  <c r="T217" i="1"/>
  <c r="U217" i="1"/>
  <c r="S217" i="1"/>
  <c r="R221" i="1"/>
  <c r="T221" i="1"/>
  <c r="U221" i="1"/>
  <c r="S221" i="1"/>
  <c r="R225" i="1"/>
  <c r="T225" i="1"/>
  <c r="U225" i="1"/>
  <c r="S225" i="1"/>
  <c r="R229" i="1"/>
  <c r="T229" i="1"/>
  <c r="U229" i="1"/>
  <c r="S229" i="1"/>
  <c r="R233" i="1"/>
  <c r="T233" i="1"/>
  <c r="U233" i="1"/>
  <c r="S233" i="1"/>
  <c r="R237" i="1"/>
  <c r="T237" i="1"/>
  <c r="U237" i="1"/>
  <c r="S237" i="1"/>
  <c r="R241" i="1"/>
  <c r="T241" i="1"/>
  <c r="U241" i="1"/>
  <c r="S241" i="1"/>
  <c r="R245" i="1"/>
  <c r="T245" i="1"/>
  <c r="U245" i="1"/>
  <c r="S245" i="1"/>
  <c r="R249" i="1"/>
  <c r="T249" i="1"/>
  <c r="U249" i="1"/>
  <c r="S249" i="1"/>
  <c r="R253" i="1"/>
  <c r="T253" i="1"/>
  <c r="U253" i="1"/>
  <c r="S253" i="1"/>
  <c r="R257" i="1"/>
  <c r="T257" i="1"/>
  <c r="U257" i="1"/>
  <c r="S257" i="1"/>
  <c r="R261" i="1"/>
  <c r="T261" i="1"/>
  <c r="U261" i="1"/>
  <c r="S261" i="1"/>
  <c r="R265" i="1"/>
  <c r="T265" i="1"/>
  <c r="U265" i="1"/>
  <c r="S265" i="1"/>
  <c r="R269" i="1"/>
  <c r="T269" i="1"/>
  <c r="U269" i="1"/>
  <c r="S269" i="1"/>
  <c r="R273" i="1"/>
  <c r="T273" i="1"/>
  <c r="U273" i="1"/>
  <c r="S273" i="1"/>
  <c r="R277" i="1"/>
  <c r="T277" i="1"/>
  <c r="U277" i="1"/>
  <c r="S277" i="1"/>
  <c r="R281" i="1"/>
  <c r="T281" i="1"/>
  <c r="U281" i="1"/>
  <c r="S281" i="1"/>
  <c r="R285" i="1"/>
  <c r="T285" i="1"/>
  <c r="U285" i="1"/>
  <c r="S285" i="1"/>
  <c r="R289" i="1"/>
  <c r="T289" i="1"/>
  <c r="U289" i="1"/>
  <c r="S289" i="1"/>
  <c r="R293" i="1"/>
  <c r="T293" i="1"/>
  <c r="U293" i="1"/>
  <c r="S293" i="1"/>
  <c r="R297" i="1"/>
  <c r="T297" i="1"/>
  <c r="U297" i="1"/>
  <c r="S297" i="1"/>
  <c r="R301" i="1"/>
  <c r="T301" i="1"/>
  <c r="U301" i="1"/>
  <c r="S301" i="1"/>
  <c r="R305" i="1"/>
  <c r="T305" i="1"/>
  <c r="U305" i="1"/>
  <c r="S305" i="1"/>
  <c r="R309" i="1"/>
  <c r="T309" i="1"/>
  <c r="U309" i="1"/>
  <c r="S309" i="1"/>
  <c r="R313" i="1"/>
  <c r="T313" i="1"/>
  <c r="U313" i="1"/>
  <c r="S313" i="1"/>
  <c r="R317" i="1"/>
  <c r="T317" i="1"/>
  <c r="U317" i="1"/>
  <c r="S317" i="1"/>
  <c r="R321" i="1"/>
  <c r="T321" i="1"/>
  <c r="U321" i="1"/>
  <c r="S321" i="1"/>
  <c r="R325" i="1"/>
  <c r="T325" i="1"/>
  <c r="U325" i="1"/>
  <c r="S325" i="1"/>
  <c r="R329" i="1"/>
  <c r="T329" i="1"/>
  <c r="U329" i="1"/>
  <c r="S329" i="1"/>
  <c r="R333" i="1"/>
  <c r="T333" i="1"/>
  <c r="U333" i="1"/>
  <c r="S333" i="1"/>
  <c r="R337" i="1"/>
  <c r="T337" i="1"/>
  <c r="U337" i="1"/>
  <c r="S337" i="1"/>
  <c r="R341" i="1"/>
  <c r="T341" i="1"/>
  <c r="U341" i="1"/>
  <c r="S341" i="1"/>
  <c r="R345" i="1"/>
  <c r="T345" i="1"/>
  <c r="U345" i="1"/>
  <c r="S345" i="1"/>
  <c r="R349" i="1"/>
  <c r="T349" i="1"/>
  <c r="U349" i="1"/>
  <c r="S349" i="1"/>
  <c r="R353" i="1"/>
  <c r="T353" i="1"/>
  <c r="U353" i="1"/>
  <c r="S353" i="1"/>
  <c r="R357" i="1"/>
  <c r="T357" i="1"/>
  <c r="U357" i="1"/>
  <c r="S357" i="1"/>
  <c r="R361" i="1"/>
  <c r="T361" i="1"/>
  <c r="U361" i="1"/>
  <c r="S361" i="1"/>
  <c r="R365" i="1"/>
  <c r="T365" i="1"/>
  <c r="U365" i="1"/>
  <c r="S365" i="1"/>
  <c r="R369" i="1"/>
  <c r="T369" i="1"/>
  <c r="U369" i="1"/>
  <c r="S369" i="1"/>
  <c r="R373" i="1"/>
  <c r="T373" i="1"/>
  <c r="U373" i="1"/>
  <c r="S373" i="1"/>
  <c r="R377" i="1"/>
  <c r="T377" i="1"/>
  <c r="U377" i="1"/>
  <c r="S377" i="1"/>
  <c r="R381" i="1"/>
  <c r="T381" i="1"/>
  <c r="U381" i="1"/>
  <c r="S381" i="1"/>
  <c r="R385" i="1"/>
  <c r="T385" i="1"/>
  <c r="U385" i="1"/>
  <c r="S385" i="1"/>
  <c r="S17" i="1"/>
  <c r="S33" i="1"/>
  <c r="S49" i="1"/>
  <c r="S65" i="1"/>
  <c r="S81" i="1"/>
  <c r="S97" i="1"/>
  <c r="S113" i="1"/>
  <c r="BB1" i="1"/>
  <c r="BA1" i="1"/>
  <c r="BF1" i="1"/>
  <c r="BE1" i="1"/>
  <c r="BD1" i="1"/>
  <c r="BC1" i="1"/>
  <c r="E1" i="1"/>
  <c r="D1" i="1"/>
  <c r="B1" i="1"/>
  <c r="C1" i="1"/>
</calcChain>
</file>

<file path=xl/sharedStrings.xml><?xml version="1.0" encoding="utf-8"?>
<sst xmlns="http://schemas.openxmlformats.org/spreadsheetml/2006/main" count="1389" uniqueCount="555">
  <si>
    <t>Date</t>
  </si>
  <si>
    <t>Security</t>
  </si>
  <si>
    <t>Start Date</t>
  </si>
  <si>
    <t>End Date</t>
  </si>
  <si>
    <t>Period</t>
  </si>
  <si>
    <t>M</t>
  </si>
  <si>
    <t>D</t>
  </si>
  <si>
    <t xml:space="preserve">LCA2TRUU                                                  </t>
  </si>
  <si>
    <t xml:space="preserve">LCA3TRUU                                                  </t>
  </si>
  <si>
    <t xml:space="preserve">LCA1TRUU                                                  </t>
  </si>
  <si>
    <t xml:space="preserve">LCB1TRUU                                                  </t>
  </si>
  <si>
    <t xml:space="preserve">LF98TRUU                                                  </t>
  </si>
  <si>
    <t xml:space="preserve">LBUSTRUU                                                  </t>
  </si>
  <si>
    <t xml:space="preserve">LMBITR                                                    </t>
  </si>
  <si>
    <t xml:space="preserve">LUACTRUU                                                  </t>
  </si>
  <si>
    <t xml:space="preserve">LUTLTRUU                                                  </t>
  </si>
  <si>
    <t xml:space="preserve">BCAUTRUU                                                  </t>
  </si>
  <si>
    <t>LF98TRUU</t>
  </si>
  <si>
    <t>LBUSTRUU</t>
  </si>
  <si>
    <t>LMBITR</t>
  </si>
  <si>
    <t>LUACTRUU</t>
  </si>
  <si>
    <t>LUTLTRUU</t>
  </si>
  <si>
    <t>BCAUTRUU</t>
  </si>
  <si>
    <t>https://www.bloomberg.com/markets/rates-bonds/bloomberg-barclays-indices</t>
  </si>
  <si>
    <t>Description</t>
  </si>
  <si>
    <t>Category</t>
  </si>
  <si>
    <t>Subcategory</t>
  </si>
  <si>
    <t>LBUSTRUU Index</t>
  </si>
  <si>
    <t>Bloomberg Barclays US Agg Total Return Value Unhedged USD</t>
  </si>
  <si>
    <t>Index/Stats</t>
  </si>
  <si>
    <t>Fixed Income</t>
  </si>
  <si>
    <t>LF98TRUU Index</t>
  </si>
  <si>
    <t>Bloomberg Barclays US Corporate High Yield Total Return Index Value Unhedged US</t>
  </si>
  <si>
    <t>LEGATRUU Index</t>
  </si>
  <si>
    <t>Bloomberg Barclays Global-Aggregate Total Return Index Value Unhedged USD</t>
  </si>
  <si>
    <t>LUACTRUU Index</t>
  </si>
  <si>
    <t>Bloomberg Barclays US Corporate Total Return Value Unhedged USD</t>
  </si>
  <si>
    <t>LUATTRUU Index</t>
  </si>
  <si>
    <t>Bloomberg Barclays US Treasury Total Return Unhedged USD</t>
  </si>
  <si>
    <t>EMUSTRUU Index</t>
  </si>
  <si>
    <t>Bloomberg Barclays EM USD Aggregate Total Return Index Value Unhedged</t>
  </si>
  <si>
    <t>LUMSTRUU Index</t>
  </si>
  <si>
    <t>Bloomberg Barclays US MBS Index Total Return Value Unhedged USD</t>
  </si>
  <si>
    <t>LBEATREU Index</t>
  </si>
  <si>
    <t>Bloomberg Barclays EuroAgg Total Return Index Value Unhedged EUR</t>
  </si>
  <si>
    <t>LG30TRUU Index</t>
  </si>
  <si>
    <t>Bloomberg Barclays Global High Yield Total Return Index Value Unhedge</t>
  </si>
  <si>
    <t>LP01TREU Index</t>
  </si>
  <si>
    <t>Bloomberg Barclays Pan-European High Yield Total Return Index Value U</t>
  </si>
  <si>
    <t>LGTRTRUU Index</t>
  </si>
  <si>
    <t>Bloomberg Barclays Global Agg Treasuries Total Return Index Value Unhedged USD</t>
  </si>
  <si>
    <t>LGDRTRUU Index</t>
  </si>
  <si>
    <t>Bloomberg Barclays Global Agg Credit Total Return Index Value Unhedged USD</t>
  </si>
  <si>
    <t>LUGCTRUU Index</t>
  </si>
  <si>
    <t>Bloomberg Barclays US Agg Gov/Credit Total Return Value Unhedged USD</t>
  </si>
  <si>
    <t>LACHTRUU Index</t>
  </si>
  <si>
    <t>Bloomberg Barclays China Aggregate TR Index</t>
  </si>
  <si>
    <t>LF94TRUU Index</t>
  </si>
  <si>
    <t>Bloomberg Barclays Global Inflation-Linked Total Return Index Value Unhedged US</t>
  </si>
  <si>
    <t>LP06TREU Index</t>
  </si>
  <si>
    <t>Bloomberg Barclays Pan-European Aggregate Total Return Index Value Un</t>
  </si>
  <si>
    <t>LD08TRUU Index</t>
  </si>
  <si>
    <t>Bloomberg Barclays US Aggregate: Government-Related Total Return Unhedged USD</t>
  </si>
  <si>
    <t>LC07TRUU Index</t>
  </si>
  <si>
    <t>Bloomberg Barclays U.S. Universal Total Return Index Value Unhedged U</t>
  </si>
  <si>
    <t>LAPCTRJU Index</t>
  </si>
  <si>
    <t>Bloomberg Barclays Asian Pacific Aggregate Total Return Index Value Unhedged JP</t>
  </si>
  <si>
    <t>BACR 0 Corp</t>
  </si>
  <si>
    <t>Barclays Bank PLC (Multiple Matches)</t>
  </si>
  <si>
    <t>Corporate Bonds</t>
  </si>
  <si>
    <t>BARC LN Equity</t>
  </si>
  <si>
    <t>Barclays PLC (London)</t>
  </si>
  <si>
    <t>Equities</t>
  </si>
  <si>
    <t>Stocks</t>
  </si>
  <si>
    <t>JNK US Equity</t>
  </si>
  <si>
    <t>SPDR Bloomberg Barclays High Yield Bond ETF (U.S.)</t>
  </si>
  <si>
    <t>Exchange Traded Products</t>
  </si>
  <si>
    <t>LUACOAS Index</t>
  </si>
  <si>
    <t>Bloomberg Barclays US Agg Corporate Avg OAS</t>
  </si>
  <si>
    <t>Miscellaneous Indices</t>
  </si>
  <si>
    <t>LF98OAS Index</t>
  </si>
  <si>
    <t>Bloomberg Barclays US Corporate High Yield Average OAS</t>
  </si>
  <si>
    <t>I32542 Index</t>
  </si>
  <si>
    <t>Bloomberg Barclays Global Aggregate Negative Yielding Debt</t>
  </si>
  <si>
    <t>BACR 8 Corp</t>
  </si>
  <si>
    <t>Barclays PLC (Multiple Matches)</t>
  </si>
  <si>
    <t>BACR 5.088 06/20/2030 Corp</t>
  </si>
  <si>
    <t>Barclays PLC</t>
  </si>
  <si>
    <t>BACR 5.088 Corp</t>
  </si>
  <si>
    <t>BACR 8 PERP Corp</t>
  </si>
  <si>
    <t>BNYDMVU Index</t>
  </si>
  <si>
    <t>Bloomberg Barclays Global Agg Neg Yielding Debt Market Value USD</t>
  </si>
  <si>
    <t>BACR 7¾ PERP Corp</t>
  </si>
  <si>
    <t>BACR 7¾ Corp</t>
  </si>
  <si>
    <t>BACR 3¼ Corp</t>
  </si>
  <si>
    <t>BACR 4 06/26/2029 REGS Corp</t>
  </si>
  <si>
    <t>BACR 4 Corp</t>
  </si>
  <si>
    <t>BCS US Equity</t>
  </si>
  <si>
    <t>Barclays PLC (U.S.) - Depositary Receipt</t>
  </si>
  <si>
    <t>BACR 2 Corp</t>
  </si>
  <si>
    <t>BACR 2 02/07/2028 REGS Corp</t>
  </si>
  <si>
    <t>LECPTREU Index</t>
  </si>
  <si>
    <t>Bloomberg Barclays Euro Aggregate Corporate Total Return Index Value Unhedged E</t>
  </si>
  <si>
    <t>LECPOAS Index</t>
  </si>
  <si>
    <t>Bloomberg Barclays EuroAgg Corporate Average OAS</t>
  </si>
  <si>
    <t>BACR 5⅞ PERP REGS Corp</t>
  </si>
  <si>
    <t>BACR 5⅞ Corp</t>
  </si>
  <si>
    <t>BACR 7⅛ PERP Corp</t>
  </si>
  <si>
    <t>BACR 7⅛ Corp</t>
  </si>
  <si>
    <t>BIL US Equity</t>
  </si>
  <si>
    <t>SPDR Bloomberg Barclays 1-3 Month T-Bill ETF (U.S.)</t>
  </si>
  <si>
    <t>BACR 7⅞ Corp</t>
  </si>
  <si>
    <t>LUCROAS Index</t>
  </si>
  <si>
    <t>Bloomberg Barclays US Agg Credit Avg OAS</t>
  </si>
  <si>
    <t>BACR 4⅜ Corp</t>
  </si>
  <si>
    <t>CWB US Equity</t>
  </si>
  <si>
    <t>SPDR Bloomberg Barclays Convertible Securities ETF (U.S.)</t>
  </si>
  <si>
    <t>BACR 5.2 05/12/2026 Corp</t>
  </si>
  <si>
    <t>BACR 5.2 Corp</t>
  </si>
  <si>
    <t>BACR 7⅝ 11/21/2022 Corp</t>
  </si>
  <si>
    <t>Barclays Bank PLC</t>
  </si>
  <si>
    <t>BACR 7⅝ Corp</t>
  </si>
  <si>
    <t>BACR 4¾ Corp</t>
  </si>
  <si>
    <t>BACR 4.836 05/09/2028 Corp</t>
  </si>
  <si>
    <t>BACR 4.836 Corp</t>
  </si>
  <si>
    <t>LEGATRUH Index</t>
  </si>
  <si>
    <t>Bloomberg Barclays Global-Aggregate Total Return Index Value Hedged USD</t>
  </si>
  <si>
    <t>AHYG SP Equity</t>
  </si>
  <si>
    <t>iShares Barclays USD Asia High Yield Bond Index ETF (Singapore)</t>
  </si>
  <si>
    <t>LMBITR Index</t>
  </si>
  <si>
    <t>Bloomberg Barclays Municipal Bond Index Total Return Index Value Unhedged USD</t>
  </si>
  <si>
    <t>BACR 4.972 05/16/2029 Corp</t>
  </si>
  <si>
    <t>BACR 4.972 Corp</t>
  </si>
  <si>
    <t>BACR 3 Corp</t>
  </si>
  <si>
    <t>LF98YW Index</t>
  </si>
  <si>
    <t>Bloomberg Barclays US Corporate High Yield Yield To Worst</t>
  </si>
  <si>
    <t>BACR 4¾ PERP REGS Corp</t>
  </si>
  <si>
    <t>BACR 7⅞ PERP REGS Corp</t>
  </si>
  <si>
    <t>BNYDTRUU Index</t>
  </si>
  <si>
    <t>Bloomberg Barclays Global Agg Negative Yielding Debt TR Index Value Unhedged US</t>
  </si>
  <si>
    <t>BACR 7¼ PERP REGS Corp</t>
  </si>
  <si>
    <t>BACR 7¼ Corp</t>
  </si>
  <si>
    <t>BACR 3¼ 01/17/2033 Corp</t>
  </si>
  <si>
    <t>FLRN US Equity</t>
  </si>
  <si>
    <t>SPDR Bloomberg Barclays Investment Grade Floating Rate ETF (U.S.)</t>
  </si>
  <si>
    <t>SJNK US Equity</t>
  </si>
  <si>
    <t>SPDR Bloomberg Barclays Short Term High Yield Bond ETF (U.S.)</t>
  </si>
  <si>
    <t>BACR 3.932 05/07/2025 Corp</t>
  </si>
  <si>
    <t>BACR 3.932 Corp</t>
  </si>
  <si>
    <t>BACR 6.278 PERP Corp</t>
  </si>
  <si>
    <t>BACR 6.278 Corp</t>
  </si>
  <si>
    <t>BARCLAY CDS EUR SR 5Y D14 Corp</t>
  </si>
  <si>
    <t>Credit Default Swaps</t>
  </si>
  <si>
    <t>BACR 1⅞ Corp</t>
  </si>
  <si>
    <t>BACR 6⅝ PERP Corp</t>
  </si>
  <si>
    <t>BACR 6⅝ Corp</t>
  </si>
  <si>
    <t>BACR 0 05/16/2024 Corp</t>
  </si>
  <si>
    <t>BACR 3¼ 06/26/2024 REGS Corp</t>
  </si>
  <si>
    <t>BACR CB USD SR 30Y Corp</t>
  </si>
  <si>
    <t>Barclays PLC Generic Benchmark 30Y Corporate</t>
  </si>
  <si>
    <t>BACR GB USD SR 30Y Corp</t>
  </si>
  <si>
    <t>BACR 5¼ 08/17/2045 Corp</t>
  </si>
  <si>
    <t>BACR 5¼ Corp</t>
  </si>
  <si>
    <t>BARCHLDCO CDS EUR SR 5Y D14 Corp</t>
  </si>
  <si>
    <t>BACR 0 01/10/2023 Corp</t>
  </si>
  <si>
    <t>BACR CB USD SR 10Y Corp</t>
  </si>
  <si>
    <t>Barclays PLC Generic Benchmark 10Y Corporate</t>
  </si>
  <si>
    <t>BACR GB USD SR 10Y Corp</t>
  </si>
  <si>
    <t>BACR 4.337 01/10/2028 Corp</t>
  </si>
  <si>
    <t>BACR 4.337 Corp</t>
  </si>
  <si>
    <t>BACR 6 Corp</t>
  </si>
  <si>
    <t>LGCPTRUU Index</t>
  </si>
  <si>
    <t>Bloomberg Barclays Global Agg Corporate Total Return Index Value Unhedged USD</t>
  </si>
  <si>
    <t>BACR 4⅜ 01/12/2026 Corp</t>
  </si>
  <si>
    <t>LF97TRUU Index</t>
  </si>
  <si>
    <t>Bloomberg Barclays Intermediate US Govt/Credit TR Index Value Unhedged</t>
  </si>
  <si>
    <t>BACR 2.8 Corp</t>
  </si>
  <si>
    <t>BACR 2.8 06/20/2024 REGS Corp</t>
  </si>
  <si>
    <t>I17660US Index</t>
  </si>
  <si>
    <t>Bloomberg Barclays U.S. Corporate Investment Grade (USD) TR Index Unh USD</t>
  </si>
  <si>
    <t>BACR CB USD SR 5Y Corp</t>
  </si>
  <si>
    <t>Barclays PLC Generic Benchmark 5Y Corporate</t>
  </si>
  <si>
    <t>BACR GB USD SR 5Y Corp</t>
  </si>
  <si>
    <t>BACR 3.65 03/16/2025 Corp</t>
  </si>
  <si>
    <t>BACR 3.65 Corp</t>
  </si>
  <si>
    <t>BACR 0 06/26/2024 REGS Corp</t>
  </si>
  <si>
    <t>LD06TRUU Index</t>
  </si>
  <si>
    <t>Bloomberg Barclays Intermediate Corporate Total Return Index Value Unhedged USD</t>
  </si>
  <si>
    <t>BACR 4⅜ 09/11/2024 Corp</t>
  </si>
  <si>
    <t>EMLCTRUU Index</t>
  </si>
  <si>
    <t>Bloomberg Barclays EM Local Currency Government TR Index Unhedged USD</t>
  </si>
  <si>
    <t>BACR 1⅜ 01/24/2026 REGS Corp</t>
  </si>
  <si>
    <t>BACR 1⅜ Corp</t>
  </si>
  <si>
    <t>BACR 4.338 05/16/2024 Corp</t>
  </si>
  <si>
    <t>BACR 4.338 Corp</t>
  </si>
  <si>
    <t>BACR 6⅝ 03/30/2022 REGS Corp</t>
  </si>
  <si>
    <t>BACR 3¾ 05/23/2030 REGS Corp</t>
  </si>
  <si>
    <t>BACR 3¾ Corp</t>
  </si>
  <si>
    <t>BCBATRUU Index</t>
  </si>
  <si>
    <t>Bloomberg Barclays Ba US High Yield  TR Index Value Unhedged USD</t>
  </si>
  <si>
    <t>LEGATREH Index</t>
  </si>
  <si>
    <t>Bloomberg Barclays Global-Aggregate Total Return Index Value Hedged EUR</t>
  </si>
  <si>
    <t>BACR 2 07/23/2020 Corp</t>
  </si>
  <si>
    <t>Barclays Bank Delaware</t>
  </si>
  <si>
    <t>BACR 1½ Corp</t>
  </si>
  <si>
    <t>LP02TREU Index</t>
  </si>
  <si>
    <t>Bloomberg Barclays Pan-European High Yield (Euro) TR Index Value Unhedged EUR</t>
  </si>
  <si>
    <t>BARUK 0 Corp</t>
  </si>
  <si>
    <t>Barclays Bank UK PLC (Multiple Matches)</t>
  </si>
  <si>
    <t>LP01OAS Index</t>
  </si>
  <si>
    <t>Bloomberg Barclays Pan-European High Yield Average OAS</t>
  </si>
  <si>
    <t>LUCRTRUU Index</t>
  </si>
  <si>
    <t>Bloomberg Barclays US Credit Total Return Value Unhedged USD</t>
  </si>
  <si>
    <t>8376923Z LN Equity</t>
  </si>
  <si>
    <t>Barclays Bank PLC (London)</t>
  </si>
  <si>
    <t>BACR 1⅞ 12/08/2023 REGS Corp</t>
  </si>
  <si>
    <t>BACR 2⅞ 06/08/2020 Corp</t>
  </si>
  <si>
    <t>BACR 2⅞ Corp</t>
  </si>
  <si>
    <t>LUMSOAS Index</t>
  </si>
  <si>
    <t>Bloomberg Barclays US MBS Fixed Rate Avg OAS</t>
  </si>
  <si>
    <t>BACR 6 01/14/2021 REGS Corp</t>
  </si>
  <si>
    <t>EMDD LN Equity</t>
  </si>
  <si>
    <t>SPDR Bloomberg Barclays Emerging Markets Local Bond UCITS ETF Class DIST (London)</t>
  </si>
  <si>
    <t>BARCHLDCO CDS EUR SUB 5Y D14 Corp</t>
  </si>
  <si>
    <t>BACR 3½ Corp</t>
  </si>
  <si>
    <t>BACR 4.61 02/15/2023 Corp</t>
  </si>
  <si>
    <t>BACR 4.61 Corp</t>
  </si>
  <si>
    <t>LBUTTRUU Index</t>
  </si>
  <si>
    <t>Bloomberg Barclays US Treasury Inflation Notes TR Index Value Unhedged USD</t>
  </si>
  <si>
    <t>LUACYW Index</t>
  </si>
  <si>
    <t>Bloomberg Barclays US Agg Corporate Yield To Worst</t>
  </si>
  <si>
    <t>BACR 2¾ 11/08/2019 Corp</t>
  </si>
  <si>
    <t>BACR 2¾ Corp</t>
  </si>
  <si>
    <t>EMLD IM Equity</t>
  </si>
  <si>
    <t>SPDR Bloomberg Barclays Emerging Markets Local Bond UCITS ETF Class DIST (Borsa Italiana)</t>
  </si>
  <si>
    <t>BACR 3⅛ Corp</t>
  </si>
  <si>
    <t>BACR 2⅝ 11/11/2025 REGS Corp</t>
  </si>
  <si>
    <t>BACR 2⅝ Corp</t>
  </si>
  <si>
    <t>LD07TRUU Index</t>
  </si>
  <si>
    <t>Bloomberg Barclays Long U.S. Corporate Total Return Index Value Unhedged USD</t>
  </si>
  <si>
    <t>BACR 3⅛ 01/17/2024 REGS Corp</t>
  </si>
  <si>
    <t>BACR CB USD SR 3Y Corp</t>
  </si>
  <si>
    <t>Barclays PLC Generic Benchmark 3Y Corporate</t>
  </si>
  <si>
    <t>BACR GB USD SR 3Y Corp</t>
  </si>
  <si>
    <t>BACR 3.684 01/10/2023 Corp</t>
  </si>
  <si>
    <t>BACR 3.684 Corp</t>
  </si>
  <si>
    <t>H29381US Index</t>
  </si>
  <si>
    <t>Bloomberg Barclays Asia Ex-Japan USD Credit China HY</t>
  </si>
  <si>
    <t>BACR 4.95 01/10/2047 Corp</t>
  </si>
  <si>
    <t>BACR 4.95 Corp</t>
  </si>
  <si>
    <t>LF89TRUU Index</t>
  </si>
  <si>
    <t>Bloomberg Barclays US High Yield 2% Issr Cap TR Index Value Unhedged USD</t>
  </si>
  <si>
    <t>BACR 5.14 10/14/2020 Corp</t>
  </si>
  <si>
    <t>BACR 5.14 Corp</t>
  </si>
  <si>
    <t>BACR 3 05/08/2026 REGS Corp</t>
  </si>
  <si>
    <t>BACR 6½ PERP Corp</t>
  </si>
  <si>
    <t>BACR 6½ Corp</t>
  </si>
  <si>
    <t>BACR 10 Corp</t>
  </si>
  <si>
    <t>BACR 10.179 Corp</t>
  </si>
  <si>
    <t>BLQCOAS Index</t>
  </si>
  <si>
    <t>Bloomberg Barclays USD Liquid Investment Grade Corp Average OAS</t>
  </si>
  <si>
    <t>BACR 3¼ 01/12/2021 Corp</t>
  </si>
  <si>
    <t>BACR 0 08/10/2021 Corp</t>
  </si>
  <si>
    <t>LD07OAS Index</t>
  </si>
  <si>
    <t>Bloomberg Barclays Long U.S. Corporate Average OAS</t>
  </si>
  <si>
    <t>UCAP LN Equity</t>
  </si>
  <si>
    <t>OSSIAM SHILLER BARCLAYS CAPE US SECTOR VALUE TR Class 1C USD (London)</t>
  </si>
  <si>
    <t>BARUK 4¼ Corp</t>
  </si>
  <si>
    <t>EBND US Equity</t>
  </si>
  <si>
    <t>SPDR Bloomberg Barclays Emerging Markets Local Bond ETF (U.S.)</t>
  </si>
  <si>
    <t>TFI US Equity</t>
  </si>
  <si>
    <t>SPDR Nuveen Bloomberg Barclays Municipal Bond ETF (U.S.)</t>
  </si>
  <si>
    <t>LECPYW Index</t>
  </si>
  <si>
    <t>Bloomberg Barclays EuroAgg Corporate ISMA Yield To Worst</t>
  </si>
  <si>
    <t>BACR 0 02/15/2023 Corp</t>
  </si>
  <si>
    <t>BACR 7 PERP REGS Corp</t>
  </si>
  <si>
    <t>BACR 7 Corp</t>
  </si>
  <si>
    <t>LGCPTRUH Index</t>
  </si>
  <si>
    <t>Bloomberg Barclays Global Aggregate Corporate Total Return Index   Hedged USD</t>
  </si>
  <si>
    <t>BACR 2½ Corp</t>
  </si>
  <si>
    <t>BWX US Equity</t>
  </si>
  <si>
    <t>SPDR Bloomberg Barclays International Treasury Bond ETF (U.S.)</t>
  </si>
  <si>
    <t>LT01TRUU Index</t>
  </si>
  <si>
    <t>Bloomberg Barclays U.S. Treasury: 1-3 Year Total Return Index Value U</t>
  </si>
  <si>
    <t>BACR 3.2 08/10/2021 Corp</t>
  </si>
  <si>
    <t>BACR 3.2 Corp</t>
  </si>
  <si>
    <t>BACR 10 05/21/2021 REGS Corp</t>
  </si>
  <si>
    <t>LEATTREU Index</t>
  </si>
  <si>
    <t>Bloomberg Barclays EuroAgg Treasury Total Return Index Value Unhedged EUR</t>
  </si>
  <si>
    <t>BACR 3½ 07/24/2024 REGS Corp</t>
  </si>
  <si>
    <t>BACR 0⅝ 11/14/2023 REGS Corp</t>
  </si>
  <si>
    <t>BACR 0⅝ Corp</t>
  </si>
  <si>
    <t>LUTLTRUU Index</t>
  </si>
  <si>
    <t>Bloomberg Barclays US Long Treasury Total Return Index Value Unhedged</t>
  </si>
  <si>
    <t>BEBGTRUU Index</t>
  </si>
  <si>
    <t>Bloomberg Barclays Emerging Markets High Yield Total Return Index Value Unhedge</t>
  </si>
  <si>
    <t>BACR 3¼ 02/12/2027 REGS Corp</t>
  </si>
  <si>
    <t>I32550 Index</t>
  </si>
  <si>
    <t>Bloomberg Barclays Global Aggregate Negative Yielding Debt: Corporates</t>
  </si>
  <si>
    <t>BACR 3¾ 05/15/2024 Corp</t>
  </si>
  <si>
    <t>BACR 1½ 09/03/2023 REGS Corp</t>
  </si>
  <si>
    <t>H29382US Index</t>
  </si>
  <si>
    <t>Bloomberg Barclays Asia Ex-Japan USD Credit China IG</t>
  </si>
  <si>
    <t>BAIGOAS Index</t>
  </si>
  <si>
    <t>Bloomberg Barclays Asia USD Inv Grade Bond Index Average OAS</t>
  </si>
  <si>
    <t>BAHYOAS Index</t>
  </si>
  <si>
    <t>Bloomberg Barclays Asia USD High Yield Bond Index Average OAS</t>
  </si>
  <si>
    <t>LG30OAS Index</t>
  </si>
  <si>
    <t>Bloomberg Barclays Global High Yield Average OAS</t>
  </si>
  <si>
    <t>BACR 2¼ Corp</t>
  </si>
  <si>
    <t>SHM US Equity</t>
  </si>
  <si>
    <t>SPDR Nuveen Bloomberg Barclays Short Term Municipal Bond ETF (U.S.)</t>
  </si>
  <si>
    <t>BCAUTRUU Index</t>
  </si>
  <si>
    <t>Bloomberg Barclays Capital Caa US High Yield Total Return Unhedged USD</t>
  </si>
  <si>
    <t>LP02OAS Index</t>
  </si>
  <si>
    <t>Bloomberg Barclays Pan-European High Yield (Euro) Average OAS</t>
  </si>
  <si>
    <t>BACR 2⅜ 10/06/2023 REGS Corp</t>
  </si>
  <si>
    <t>BACR 2⅜ Corp</t>
  </si>
  <si>
    <t>BACR 2.65 Corp</t>
  </si>
  <si>
    <t>BACR 1⅞ 03/23/2021 REGS Corp</t>
  </si>
  <si>
    <t>LCANTRDU Index</t>
  </si>
  <si>
    <t>Bloomberg Barclays Canada Aggregate - Corporate TR Index Unhedged CAD</t>
  </si>
  <si>
    <t>BACR 5 Corp</t>
  </si>
  <si>
    <t>LG20TRUU Index</t>
  </si>
  <si>
    <t>Bloomberg Barclays EM Hard Currency Aggregate TR Index Value Unhedged USD</t>
  </si>
  <si>
    <t>LGC3TRUU Index</t>
  </si>
  <si>
    <t>Bloomberg Barclays 1-3 Yr US Gov/Credit Total Return Index Value Unhedged</t>
  </si>
  <si>
    <t>BSSUTRUU Index</t>
  </si>
  <si>
    <t>Bloomberg Barclays Emerging Markets Sovereign TR Index Value Unhedged USD</t>
  </si>
  <si>
    <t>LD12TRUU Index</t>
  </si>
  <si>
    <t>Bloomberg Barclays U.S. Tr Bills: 1-3 Months TR Index Value Unhedged</t>
  </si>
  <si>
    <t>LUMSER Index</t>
  </si>
  <si>
    <t>Bloomberg Barclays US MBS Index Excess Return MTD</t>
  </si>
  <si>
    <t>LULCTRUU Index</t>
  </si>
  <si>
    <t>Bloomberg Barclays U.S. Long Credit Total Return Index Value Unhedged</t>
  </si>
  <si>
    <t>LUBATRUU Index</t>
  </si>
  <si>
    <t>Bloomberg Barclays US Agg Baa Total Return Value Unhedged USD</t>
  </si>
  <si>
    <t>BACR 10.179 06/12/2021 REGS Corp</t>
  </si>
  <si>
    <t>LC08TRUU Index</t>
  </si>
  <si>
    <t>Bloomberg Barclays U.S. Agg Intermediate TR Index Value Unhedged</t>
  </si>
  <si>
    <t>SYBM GY Equity</t>
  </si>
  <si>
    <t>SPDR Bloomberg Barclays Emerging Markets Local Bond UCITS ETF Class DIST (Xetra)</t>
  </si>
  <si>
    <t>LU13TRUU Index</t>
  </si>
  <si>
    <t>Bloomberg Barclays US Agg 1-3 Year Total Return Value Unhedged USD</t>
  </si>
  <si>
    <t>BACR 0 12/28/2040 Corp</t>
  </si>
  <si>
    <t>BACR 6.86 Corp</t>
  </si>
  <si>
    <t>BARUK 0 05/15/2023 REGS Corp</t>
  </si>
  <si>
    <t>Barclays Bank UK PLC</t>
  </si>
  <si>
    <t>BACR 2 01/24/2020 Corp</t>
  </si>
  <si>
    <t>MBG US Equity</t>
  </si>
  <si>
    <t>SPDR Bloomberg Barclays Mortgage Backed Bond ETF (U.S.)</t>
  </si>
  <si>
    <t>LP05TREU Index</t>
  </si>
  <si>
    <t>Bloomberg Barclays Pan European Aggregate Corporate TR Index Value Un</t>
  </si>
  <si>
    <t>BACR 2.65 01/11/2021 Corp</t>
  </si>
  <si>
    <t>BACR 1½ 04/01/2022 REGS Corp</t>
  </si>
  <si>
    <t>GBGLTREH Index</t>
  </si>
  <si>
    <t>Bloomberg Barclays MSCI Global Green Bond Index Total Return Index Value Hedged</t>
  </si>
  <si>
    <t>FFEU US Equity</t>
  </si>
  <si>
    <t>Barclays ETN+ FI Enhanced Europe 50 Exchange Traded Notes Series C (U.S.)</t>
  </si>
  <si>
    <t>LHVLTRUU Index</t>
  </si>
  <si>
    <t>Bloomberg Barclays VLI: High Yield Total Return Index Value Unhedged USD</t>
  </si>
  <si>
    <t>BACR 4½ Corp</t>
  </si>
  <si>
    <t>BPXFOAS Index</t>
  </si>
  <si>
    <t>Bloomberg Barclays US Corporates BBB ex Financials Average OAS</t>
  </si>
  <si>
    <t>ZPR1 GY Equity</t>
  </si>
  <si>
    <t>SPDR Bloomberg Barclays 1-3 Month T-Bill UCITS ETF Class USD ACC (Xetra)</t>
  </si>
  <si>
    <t>LGCPOAS Index</t>
  </si>
  <si>
    <t>Bloomberg Barclays Global Agg Corporate Average OAS</t>
  </si>
  <si>
    <t>LF89OAS Index</t>
  </si>
  <si>
    <t>Bloomberg Barclays US High Yield 2% Issr Cap Avg OAS</t>
  </si>
  <si>
    <t>BACR 0 03/31/2025 Corp</t>
  </si>
  <si>
    <t>LT11TRUU Index</t>
  </si>
  <si>
    <t>Bloomberg Barclays U.S. Treasury: 20+ Year Total Return Index Value U</t>
  </si>
  <si>
    <t>BACR 5¾ Corp</t>
  </si>
  <si>
    <t>BEHGTRUU Index</t>
  </si>
  <si>
    <t>Bloomberg Barclays Emerging Markets Investment Grade TR Index Value Unhedged US</t>
  </si>
  <si>
    <t>BTMNTR Index</t>
  </si>
  <si>
    <t>Bloomberg Barclays Municipal Index Taxable Bonds Total Return Index Value</t>
  </si>
  <si>
    <t>EMUSOAS Index</t>
  </si>
  <si>
    <t>Bloomberg Barclays EM USD Aggregate Average OAS</t>
  </si>
  <si>
    <t>BUC1TRUU Index</t>
  </si>
  <si>
    <t>Bloomberg Barclays US Corporate 1-5 years Total Return Index Value Unhedged USD</t>
  </si>
  <si>
    <t>ATMP US Equity</t>
  </si>
  <si>
    <t>Barclays ETN+ Select MLP ETNs (U.S.)</t>
  </si>
  <si>
    <t>LD10TRUU Index</t>
  </si>
  <si>
    <t>Bloomberg Barclays U.S. MBS Fixed Rate Total Return Index Value Unhedged USD</t>
  </si>
  <si>
    <t>BARUK 4¼ 03/02/2022 REGS Corp</t>
  </si>
  <si>
    <t>BACR 0 01/11/2021 Corp</t>
  </si>
  <si>
    <t>CAPE US Equity</t>
  </si>
  <si>
    <t>Barclays ETN+ Shiller CAPE ETN (U.S.)</t>
  </si>
  <si>
    <t>LCB1OAS Index</t>
  </si>
  <si>
    <t>Bloomberg Barclays Baa Corporate Average OAS</t>
  </si>
  <si>
    <t>BCBL KN Equity</t>
  </si>
  <si>
    <t>Barclays Bank of Kenya Ltd (Nairobi Securities Exchange Limited)</t>
  </si>
  <si>
    <t>LT08TRUU Index</t>
  </si>
  <si>
    <t>Bloomberg Barclays US Intermediate Treasury TR Index Value Unhedged U</t>
  </si>
  <si>
    <t>LT09TRUU Index</t>
  </si>
  <si>
    <t>Bloomberg Barclays U.S. Treasury: 7-10 Year TR Index Value Unhedged U</t>
  </si>
  <si>
    <t>LMHYTR Index</t>
  </si>
  <si>
    <t>Bloomberg Barclays Muni High Yield Total Return Index Value Unhedged USD</t>
  </si>
  <si>
    <t>BCBHTRUU Index</t>
  </si>
  <si>
    <t>Bloomberg Barclays B US High Yield  TR Index Value Unhedged USD</t>
  </si>
  <si>
    <t>BCAUOAS Index</t>
  </si>
  <si>
    <t>Bloomberg Barclays Capital Caa US High Yield Average OAS</t>
  </si>
  <si>
    <t>LG50TRUU Index</t>
  </si>
  <si>
    <t>Bloomberg Barclays Global High Yield Corporate Total Return Index Unhedged USD</t>
  </si>
  <si>
    <t>LF99OAS Index</t>
  </si>
  <si>
    <t>Bloomberg Barclays US Corporate 1-3 Yr Average OAS</t>
  </si>
  <si>
    <t>BARUK 4 Corp</t>
  </si>
  <si>
    <t>BACR 6.86 PERP REGS Corp</t>
  </si>
  <si>
    <t>Bloomberg Barclays Aa Corporate Total Return Index Value Unhedged</t>
  </si>
  <si>
    <t>Bloomberg Barclays Aaa Corporate Total Return Index Value Unhedged</t>
  </si>
  <si>
    <t>Bloomberg Barclays A Corporate Total Return Index Value Unhedged</t>
  </si>
  <si>
    <t>Bloomberg Barclays Baa Corporate Total Return Index Value Unhedged</t>
  </si>
  <si>
    <t>Bloomberg Barclays US Corporate High Yield Total Return Index</t>
  </si>
  <si>
    <t>Blookberg Barclays Municipal Bond Index Total Return Index Value Unhedged</t>
  </si>
  <si>
    <t>Bloomberg Barclays US Log Treasury Total Return Index Value Unhedged</t>
  </si>
  <si>
    <t>Bloomberg Barclays Capital Caa US High Yield Total Return Unhedged</t>
  </si>
  <si>
    <t>US Baa Corporate</t>
  </si>
  <si>
    <t>US A Corporate</t>
  </si>
  <si>
    <t>US Aaa Corporate</t>
  </si>
  <si>
    <t>US Aa Corporate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</si>
  <si>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</si>
  <si>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</si>
  <si>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</si>
  <si>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</si>
  <si>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</si>
  <si>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</si>
  <si>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DGS3MO</t>
  </si>
  <si>
    <t>3-Month Treasury Constant Maturity Rate, Percent, Monthly, Not Seasonally Adjusted</t>
  </si>
  <si>
    <t>Frequency: Monthly</t>
  </si>
  <si>
    <t>observation_date</t>
  </si>
  <si>
    <t>3-Month Treasury Constant Maturity Rate, Percent, Daily, Not Seasonally Adjusted</t>
  </si>
  <si>
    <t>Frequency: Daily</t>
  </si>
  <si>
    <t>DGS3MO-Avg-Interpolation</t>
  </si>
  <si>
    <t>DGS5</t>
  </si>
  <si>
    <t>5-Year Treasury Constant Maturity Rate, Percent, Daily, Not Seasonally Adjusted</t>
  </si>
  <si>
    <t>IRLTLT01USM156N</t>
  </si>
  <si>
    <t>Long-Term Government Bond Yields: 10-year: Main (Including Benchmark) for the United States, Percent, Monthly, Not Seasonally Adjusted</t>
  </si>
  <si>
    <t>DGS5-Avg-Interpolation</t>
  </si>
  <si>
    <t>Series Title</t>
  </si>
  <si>
    <t>Credit Spread (Aaa to 3 Month)</t>
  </si>
  <si>
    <t>Credit Spread (Aa to 3 Month)</t>
  </si>
  <si>
    <t>Credit Spread (A to 3 Month)</t>
  </si>
  <si>
    <t>Credit Spread (Baa to 3 Month)</t>
  </si>
  <si>
    <t>DGS1</t>
  </si>
  <si>
    <t>1-Year Treasury Constant Maturity Rate, Percent, Daily, Not Seasonally Adjusted</t>
  </si>
  <si>
    <t>Credit Spread (Aaa to 1 Year)</t>
  </si>
  <si>
    <t>Credit Spread (Aa to 1 Year)</t>
  </si>
  <si>
    <t>Credit Spread (A to 1 Year)</t>
  </si>
  <si>
    <t>Credit Spread (Baa to 1 Year)</t>
  </si>
  <si>
    <t>US Aggregate Total Return</t>
  </si>
  <si>
    <t>CPIAUCSL</t>
  </si>
  <si>
    <t>Consumer Price Index: All Items in U.S. City Average, All Urban Consumers, Index 1982-1984=100, Monthly, Seasonally Adjusted</t>
  </si>
  <si>
    <t>CPI</t>
  </si>
  <si>
    <t>adj-eomonth</t>
  </si>
  <si>
    <t>Civilian Unemployment Rate, Percent, Monthly, Seasonally Adjusted</t>
  </si>
  <si>
    <t>CUR</t>
  </si>
  <si>
    <t>Industrial Production Index, Index 2012=100, Monthly, Seasonally Adjusted</t>
  </si>
  <si>
    <t>IPI</t>
  </si>
  <si>
    <t>Real Disposable Personal Income, Billions of Chained 2012 Dollars, Monthly, Seasonally Adjusted Annual Rate</t>
  </si>
  <si>
    <t>Personal Consumption Expenditures, Billions of Dollars, Monthly, Seasonally Adjusted Annual Rate</t>
  </si>
  <si>
    <t>RDPI</t>
  </si>
  <si>
    <t>PCE</t>
  </si>
  <si>
    <t>Average of Aaa_Corp</t>
  </si>
  <si>
    <t>Sum of Aa_Corp</t>
  </si>
  <si>
    <t>Sum of A_Corp</t>
  </si>
  <si>
    <t>Sum of Baa_Corp</t>
  </si>
  <si>
    <t>UNRATE</t>
  </si>
  <si>
    <t>INDPRO</t>
  </si>
  <si>
    <t>DSPIC96</t>
  </si>
  <si>
    <t>Inflation. Monthly percentage change in CPI</t>
  </si>
  <si>
    <t>Open</t>
  </si>
  <si>
    <t>High</t>
  </si>
  <si>
    <t>Low</t>
  </si>
  <si>
    <t>Close</t>
  </si>
  <si>
    <t>Adj Close</t>
  </si>
  <si>
    <t>Volume</t>
  </si>
  <si>
    <t>https://finance.yahoo.com/quote/%5EGSPC/history?period1=583714800&amp;period2=1567119600&amp;interval=1mo&amp;filter=history&amp;frequency=1mo</t>
  </si>
  <si>
    <t>SP500-change</t>
  </si>
  <si>
    <t>RMRF</t>
  </si>
  <si>
    <t>CS-A-3MO</t>
  </si>
  <si>
    <t>CS-Aa-3MO</t>
  </si>
  <si>
    <t>CS-Aaa-3MO</t>
  </si>
  <si>
    <t>CS-Agg-3MO</t>
  </si>
  <si>
    <t>CS-Aaa-1YR</t>
  </si>
  <si>
    <t>CS-Aa-1YR</t>
  </si>
  <si>
    <t>CS-Baa-1YR</t>
  </si>
  <si>
    <t>CS-Agg-1YR</t>
  </si>
  <si>
    <t>CS-Aaa-5YR</t>
  </si>
  <si>
    <t>CS-Aa-5YR</t>
  </si>
  <si>
    <t>CS-A-5YR</t>
  </si>
  <si>
    <t>CS-Baa-5YR</t>
  </si>
  <si>
    <t>CS-Agg-5YR</t>
  </si>
  <si>
    <t>CS-Baa-3MO</t>
  </si>
  <si>
    <t>3MO-TY</t>
  </si>
  <si>
    <t>1YR-TY</t>
  </si>
  <si>
    <t>5YR-TY</t>
  </si>
  <si>
    <t>FRED Dates</t>
  </si>
  <si>
    <t># 1988-08-01</t>
  </si>
  <si>
    <t># 2019-08-01</t>
  </si>
  <si>
    <t>Filter Copy</t>
  </si>
  <si>
    <t>Unemployment Rate, Percent, Monthly, Seasonally Adjusted</t>
  </si>
  <si>
    <t>Consumer Price Index for All Urban Consumers: All Items in U.S. City Average, Index 1982-1984=100, Monthly, Seasonally Adjusted</t>
  </si>
  <si>
    <t>DO NOT USE OR REFERENCE</t>
  </si>
  <si>
    <t>CS-A-1YR</t>
  </si>
  <si>
    <t>DGS1MO</t>
  </si>
  <si>
    <t>1-Month Treasury Constant Maturity Rate, Percent, Daily, Not Seasonally Adjusted</t>
  </si>
  <si>
    <t>DGS1MO-Avg-Interpolation</t>
  </si>
  <si>
    <t>Delta</t>
  </si>
  <si>
    <t>TB-3MO-TY</t>
  </si>
  <si>
    <t>TB-1YR-TY</t>
  </si>
  <si>
    <t>TB-5YR-TY</t>
  </si>
  <si>
    <t>Econ-UNRATE</t>
  </si>
  <si>
    <t>Econ-DSPIC96</t>
  </si>
  <si>
    <t>Econ-INDPRO</t>
  </si>
  <si>
    <t>Econ-PCE</t>
  </si>
  <si>
    <t>Market-SP500</t>
  </si>
  <si>
    <t>Market-SP500-change</t>
  </si>
  <si>
    <t>Market-RMRF</t>
  </si>
  <si>
    <t>Corp-Aaa_Corp</t>
  </si>
  <si>
    <t>Corp-Aa_Corp</t>
  </si>
  <si>
    <t>Corp-A_Corp</t>
  </si>
  <si>
    <t>Corp-Baa_Corp</t>
  </si>
  <si>
    <t>Corp-Agg_Corp</t>
  </si>
  <si>
    <t>CPILFESL_PC1</t>
  </si>
  <si>
    <t>CPIAUCSL_PC1</t>
  </si>
  <si>
    <t>Consumer Price Index for All Urban Consumers: All Items Less Food and Energy in U.S. City Average, Percent Change from Year Ago, Monthly, Seasonally Adjusted</t>
  </si>
  <si>
    <t>Consumer Price Index for All Urban Consumers: All Items in U.S. City Average, Percent Change from Year Ago, Monthly, Seasonally Adjusted</t>
  </si>
  <si>
    <t>CPILFESL</t>
  </si>
  <si>
    <t>Consumer Price Index for All Urban Consumers: All Items Less Food and Energy in U.S. City Average, Index 1982-1984=100, Monthly, Seasonally Adjusted</t>
  </si>
  <si>
    <t>CPILFESL-PC</t>
  </si>
  <si>
    <t>Econ-CPILFESL-1YR-PC</t>
  </si>
  <si>
    <t>Econ-CPIAUCSL-1YR-PC</t>
  </si>
  <si>
    <t>Econ-CPILFESL-Change</t>
  </si>
  <si>
    <t>Econ-CPIAUCSL-Change</t>
  </si>
  <si>
    <t>Econ-CPIAUCSL</t>
  </si>
  <si>
    <t>Econ-CPILFESL</t>
  </si>
  <si>
    <t>3mo</t>
  </si>
  <si>
    <t>day</t>
  </si>
  <si>
    <t>6mo</t>
  </si>
  <si>
    <t>1yr</t>
  </si>
  <si>
    <t>5yr</t>
  </si>
  <si>
    <t>CS-DCF-Aaa-3MO</t>
  </si>
  <si>
    <t>CS-DCF-Aa-3MO</t>
  </si>
  <si>
    <t>CS-DCF-A-3MO</t>
  </si>
  <si>
    <t>CS-DCF-Baa-3MO</t>
  </si>
  <si>
    <t>CS-DCF-Aaa-1YR</t>
  </si>
  <si>
    <t>CS-DCF-Aa-1YR</t>
  </si>
  <si>
    <t>CS-DCF-A-1YR</t>
  </si>
  <si>
    <t>CS-DCF-Baa-1YR</t>
  </si>
  <si>
    <t>CS-DCF-Aaa-5YR</t>
  </si>
  <si>
    <t>CS-DCF-Aa-5YR</t>
  </si>
  <si>
    <t>CS-DCF-A-5YR</t>
  </si>
  <si>
    <t>CS-DCF-Baa-5YR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</si>
</sst>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yyyy\-mm\-dd"/>
    <numFmt numFmtId="165" formatCode="0.000"/>
    <numFmt numFmtId="166" formatCode="0.000%"/>
    <numFmt numFmtId="167" formatCode="0.0"/>
    <numFmt numFmtId="168" formatCode="0.0000"/>
  </numFmts>
  <fonts count="12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i/>
      <strike/>
      <sz val="12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22" fontId="1" fillId="0" borderId="0"/>
    <xf numFmtId="0" fontId="2" fillId="0" borderId="0" applyNumberFormat="0" applyFill="0" applyBorder="0" applyAlignment="0" applyProtection="0"/>
    <xf numFmtId="0" fontId="3" fillId="0" borderId="0"/>
    <xf numFmtId="0" fontId="4" fillId="2" borderId="0"/>
    <xf numFmtId="9" fontId="5" fillId="0" borderId="0" applyFont="0" applyFill="0" applyBorder="0" applyAlignment="0" applyProtection="0"/>
    <xf numFmtId="0" fontId="6" fillId="0" borderId="0"/>
    <xf numFmtId="0" fontId="1" fillId="0" borderId="0"/>
    <xf numFmtId="0" fontId="7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11" fillId="0" borderId="0"/>
  </cellStyleXfs>
  <cellXfs count="36">
    <xf numFmtId="0" fontId="0" fillId="0" borderId="0" xfId="0"/>
    <xf numFmtId="14" fontId="0" fillId="0" borderId="0" xfId="0" applyNumberFormat="1"/>
    <xf numFmtId="22" fontId="1" fillId="0" borderId="0" xfId="1"/>
    <xf numFmtId="0" fontId="2" fillId="0" borderId="0" xfId="2"/>
    <xf numFmtId="0" fontId="3" fillId="0" borderId="0" xfId="3"/>
    <xf numFmtId="0" fontId="4" fillId="2" borderId="0" xfId="4"/>
    <xf numFmtId="0" fontId="6" fillId="0" borderId="0" xfId="6"/>
    <xf numFmtId="164" fontId="6" fillId="0" borderId="0" xfId="6" applyNumberFormat="1"/>
    <xf numFmtId="2" fontId="6" fillId="0" borderId="0" xfId="6" applyNumberFormat="1"/>
    <xf numFmtId="14" fontId="6" fillId="0" borderId="0" xfId="6" applyNumberFormat="1"/>
    <xf numFmtId="0" fontId="1" fillId="0" borderId="0" xfId="7"/>
    <xf numFmtId="164" fontId="1" fillId="0" borderId="0" xfId="7" applyNumberFormat="1"/>
    <xf numFmtId="2" fontId="1" fillId="0" borderId="0" xfId="7" applyNumberFormat="1"/>
    <xf numFmtId="0" fontId="1" fillId="0" borderId="0" xfId="7" applyAlignment="1">
      <alignment horizontal="righ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7" fontId="6" fillId="0" borderId="0" xfId="6" applyNumberFormat="1"/>
    <xf numFmtId="168" fontId="6" fillId="0" borderId="0" xfId="6" applyNumberFormat="1"/>
    <xf numFmtId="0" fontId="7" fillId="0" borderId="0" xfId="8"/>
    <xf numFmtId="0" fontId="0" fillId="0" borderId="0" xfId="9" applyNumberFormat="1" applyFont="1"/>
    <xf numFmtId="0" fontId="0" fillId="0" borderId="0" xfId="5" applyNumberFormat="1" applyFont="1"/>
    <xf numFmtId="0" fontId="8" fillId="0" borderId="0" xfId="0" applyFont="1"/>
    <xf numFmtId="0" fontId="9" fillId="0" borderId="0" xfId="6" applyFont="1"/>
    <xf numFmtId="0" fontId="9" fillId="0" borderId="0" xfId="7" applyFont="1"/>
    <xf numFmtId="167" fontId="1" fillId="0" borderId="0" xfId="7" applyNumberFormat="1"/>
    <xf numFmtId="0" fontId="10" fillId="0" borderId="0" xfId="0" applyFont="1"/>
    <xf numFmtId="0" fontId="11" fillId="0" borderId="0" xfId="10"/>
    <xf numFmtId="2" fontId="11" fillId="0" borderId="0" xfId="10" applyNumberFormat="1"/>
    <xf numFmtId="164" fontId="11" fillId="0" borderId="0" xfId="10" applyNumberFormat="1"/>
    <xf numFmtId="0" fontId="11" fillId="0" borderId="0" xfId="10" applyAlignment="1">
      <alignment horizontal="right"/>
    </xf>
    <xf numFmtId="165" fontId="1" fillId="0" borderId="0" xfId="7" applyNumberFormat="1"/>
    <xf numFmtId="14" fontId="0" fillId="3" borderId="0" xfId="0" applyNumberFormat="1" applyFill="1"/>
    <xf numFmtId="0" fontId="0" fillId="3" borderId="0" xfId="0" applyFill="1"/>
    <xf numFmtId="0" fontId="0" fillId="3" borderId="0" xfId="9" applyNumberFormat="1" applyFont="1" applyFill="1"/>
    <xf numFmtId="0" fontId="0" fillId="0" borderId="0" xfId="0" applyAlignment="1">
      <alignment horizontal="right"/>
    </xf>
  </cellXfs>
  <cellStyles count="11">
    <cellStyle name="blp_column_header" xfId="4" xr:uid="{19B6C8D5-F29C-4A4E-8ADC-4D4129589FA1}"/>
    <cellStyle name="blp_datetime" xfId="1" xr:uid="{E50B2EB8-6039-EC47-87DE-D45E08BA5A41}"/>
    <cellStyle name="Comma" xfId="9" builtinId="3"/>
    <cellStyle name="Hyperlink" xfId="8" builtinId="8"/>
    <cellStyle name="Hyperlink 2" xfId="2" xr:uid="{4E3C6773-7195-DD4F-B0EF-0FB4B7EAED43}"/>
    <cellStyle name="Normal" xfId="0" builtinId="0"/>
    <cellStyle name="Normal 2" xfId="3" xr:uid="{467E4FA5-7F15-E64B-A2EB-33D2EB486C97}"/>
    <cellStyle name="Normal 3" xfId="6" xr:uid="{863DE7E0-AD22-F749-B48E-A67E69AA70E9}"/>
    <cellStyle name="Normal 4" xfId="7" xr:uid="{0E3562EF-99B7-DA44-A3ED-71C7C7453782}"/>
    <cellStyle name="Normal 5" xfId="10" xr:uid="{4DFC7BB4-880B-7C43-800D-DC41AC731848}"/>
    <cellStyle name="Per 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Yields on 3</a:t>
            </a:r>
            <a:r>
              <a:rPr lang="en-GB" baseline="0"/>
              <a:t> Month Treasury, Aaa bonds and Credit Spread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'Yield-to-Worst-All'!$B$9</c:f>
              <c:strCache>
                <c:ptCount val="1"/>
                <c:pt idx="0">
                  <c:v>US Aaa Corporate</c:v>
                </c:pt>
              </c:strCache>
            </c:strRef>
          </c:tx>
          <c:spPr>
            <a:ln w="158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'Yield-to-Worst-All'!$B$15:$B$386</c:f>
              <c:numCache>
                <c:formatCode>General</c:formatCode>
                <c:ptCount val="372"/>
                <c:pt idx="0">
                  <c:v>9.6556449999999998</c:v>
                </c:pt>
                <c:pt idx="1">
                  <c:v>9.3091229999999996</c:v>
                </c:pt>
                <c:pt idx="2">
                  <c:v>9.1663940000000004</c:v>
                </c:pt>
                <c:pt idx="3">
                  <c:v>9.5052059999999994</c:v>
                </c:pt>
                <c:pt idx="4">
                  <c:v>9.6921649999999993</c:v>
                </c:pt>
                <c:pt idx="5">
                  <c:v>9.5971600000000006</c:v>
                </c:pt>
                <c:pt idx="6">
                  <c:v>9.8786120000000004</c:v>
                </c:pt>
                <c:pt idx="7">
                  <c:v>10.085730999999999</c:v>
                </c:pt>
                <c:pt idx="8">
                  <c:v>9.8071819999999992</c:v>
                </c:pt>
                <c:pt idx="9">
                  <c:v>9.4125519999999998</c:v>
                </c:pt>
                <c:pt idx="10">
                  <c:v>8.9191909999999996</c:v>
                </c:pt>
                <c:pt idx="11">
                  <c:v>8.4988600000000005</c:v>
                </c:pt>
                <c:pt idx="12">
                  <c:v>9.1033969999999993</c:v>
                </c:pt>
                <c:pt idx="13">
                  <c:v>9.0984079999999992</c:v>
                </c:pt>
                <c:pt idx="14">
                  <c:v>8.69956</c:v>
                </c:pt>
                <c:pt idx="15">
                  <c:v>8.6887249999999998</c:v>
                </c:pt>
                <c:pt idx="16">
                  <c:v>8.8205779999999994</c:v>
                </c:pt>
                <c:pt idx="17">
                  <c:v>9.2341169999999995</c:v>
                </c:pt>
                <c:pt idx="18">
                  <c:v>9.3449019999999994</c:v>
                </c:pt>
                <c:pt idx="19">
                  <c:v>9.5082640000000005</c:v>
                </c:pt>
                <c:pt idx="20">
                  <c:v>9.8193800000000007</c:v>
                </c:pt>
                <c:pt idx="21">
                  <c:v>9.3863409999999998</c:v>
                </c:pt>
                <c:pt idx="22">
                  <c:v>9.2078570000000006</c:v>
                </c:pt>
                <c:pt idx="23">
                  <c:v>9.0050059999999998</c:v>
                </c:pt>
                <c:pt idx="24">
                  <c:v>9.3297430000000006</c:v>
                </c:pt>
                <c:pt idx="25">
                  <c:v>9.3266609999999996</c:v>
                </c:pt>
                <c:pt idx="26">
                  <c:v>9.2525580000000005</c:v>
                </c:pt>
                <c:pt idx="27">
                  <c:v>9.0297809999999998</c:v>
                </c:pt>
                <c:pt idx="28">
                  <c:v>8.8093339999999998</c:v>
                </c:pt>
                <c:pt idx="29">
                  <c:v>8.7368670000000002</c:v>
                </c:pt>
                <c:pt idx="30">
                  <c:v>8.5865080000000003</c:v>
                </c:pt>
                <c:pt idx="31">
                  <c:v>8.5144120000000001</c:v>
                </c:pt>
                <c:pt idx="32">
                  <c:v>8.4055090000000003</c:v>
                </c:pt>
                <c:pt idx="33">
                  <c:v>8.3864479999999997</c:v>
                </c:pt>
                <c:pt idx="34">
                  <c:v>8.5787230000000001</c:v>
                </c:pt>
                <c:pt idx="35">
                  <c:v>8.4956080000000007</c:v>
                </c:pt>
                <c:pt idx="36">
                  <c:v>8.0082939999999994</c:v>
                </c:pt>
                <c:pt idx="37">
                  <c:v>7.7005020000000002</c:v>
                </c:pt>
                <c:pt idx="38">
                  <c:v>7.557741</c:v>
                </c:pt>
                <c:pt idx="39">
                  <c:v>7.4138089999999996</c:v>
                </c:pt>
                <c:pt idx="40">
                  <c:v>7.0073259999999999</c:v>
                </c:pt>
                <c:pt idx="41">
                  <c:v>7.4230369999999999</c:v>
                </c:pt>
                <c:pt idx="42">
                  <c:v>7.4162290000000004</c:v>
                </c:pt>
                <c:pt idx="43">
                  <c:v>7.7786670000000004</c:v>
                </c:pt>
                <c:pt idx="44">
                  <c:v>7.7109180000000004</c:v>
                </c:pt>
                <c:pt idx="45">
                  <c:v>7.5511369999999998</c:v>
                </c:pt>
                <c:pt idx="46">
                  <c:v>7.3136510000000001</c:v>
                </c:pt>
                <c:pt idx="47">
                  <c:v>6.9299549999999996</c:v>
                </c:pt>
                <c:pt idx="48">
                  <c:v>6.7613599999999998</c:v>
                </c:pt>
                <c:pt idx="49">
                  <c:v>6.5847150000000001</c:v>
                </c:pt>
                <c:pt idx="50">
                  <c:v>6.9924530000000003</c:v>
                </c:pt>
                <c:pt idx="51">
                  <c:v>7.2806850000000001</c:v>
                </c:pt>
                <c:pt idx="52">
                  <c:v>7.0643279999999997</c:v>
                </c:pt>
                <c:pt idx="53">
                  <c:v>6.7694970000000003</c:v>
                </c:pt>
                <c:pt idx="54">
                  <c:v>6.4770599999999998</c:v>
                </c:pt>
                <c:pt idx="55">
                  <c:v>6.3887879999999999</c:v>
                </c:pt>
                <c:pt idx="56">
                  <c:v>6.3289660000000003</c:v>
                </c:pt>
                <c:pt idx="57">
                  <c:v>6.5609630000000001</c:v>
                </c:pt>
                <c:pt idx="58">
                  <c:v>6.1629230000000002</c:v>
                </c:pt>
                <c:pt idx="59">
                  <c:v>6.0922400000000003</c:v>
                </c:pt>
                <c:pt idx="60">
                  <c:v>5.8307700000000002</c:v>
                </c:pt>
                <c:pt idx="61">
                  <c:v>5.8404720000000001</c:v>
                </c:pt>
                <c:pt idx="62">
                  <c:v>5.8749700000000002</c:v>
                </c:pt>
                <c:pt idx="63">
                  <c:v>6.0553229999999996</c:v>
                </c:pt>
                <c:pt idx="64">
                  <c:v>6.0339749999999999</c:v>
                </c:pt>
                <c:pt idx="65">
                  <c:v>5.9202779999999997</c:v>
                </c:pt>
                <c:pt idx="66">
                  <c:v>6.392468</c:v>
                </c:pt>
                <c:pt idx="67">
                  <c:v>7.0287879999999996</c:v>
                </c:pt>
                <c:pt idx="68">
                  <c:v>7.275633</c:v>
                </c:pt>
                <c:pt idx="69">
                  <c:v>7.464423</c:v>
                </c:pt>
                <c:pt idx="70">
                  <c:v>7.6279139999999996</c:v>
                </c:pt>
                <c:pt idx="71">
                  <c:v>7.3977620000000002</c:v>
                </c:pt>
                <c:pt idx="72">
                  <c:v>7.5282090000000004</c:v>
                </c:pt>
                <c:pt idx="73">
                  <c:v>7.8976410000000001</c:v>
                </c:pt>
                <c:pt idx="74">
                  <c:v>8.0899269999999994</c:v>
                </c:pt>
                <c:pt idx="75">
                  <c:v>8.3138740000000002</c:v>
                </c:pt>
                <c:pt idx="76">
                  <c:v>8.3863009999999996</c:v>
                </c:pt>
                <c:pt idx="77">
                  <c:v>8.1271199999999997</c:v>
                </c:pt>
                <c:pt idx="78">
                  <c:v>7.7886649999999999</c:v>
                </c:pt>
                <c:pt idx="79">
                  <c:v>7.7682869999999999</c:v>
                </c:pt>
                <c:pt idx="80">
                  <c:v>7.6240269999999999</c:v>
                </c:pt>
                <c:pt idx="81">
                  <c:v>7.1135979999999996</c:v>
                </c:pt>
                <c:pt idx="82">
                  <c:v>6.9080409999999999</c:v>
                </c:pt>
                <c:pt idx="83">
                  <c:v>7.2262849999999998</c:v>
                </c:pt>
                <c:pt idx="84">
                  <c:v>6.8091590000000002</c:v>
                </c:pt>
                <c:pt idx="85">
                  <c:v>6.9219299999999997</c:v>
                </c:pt>
                <c:pt idx="86">
                  <c:v>6.794143</c:v>
                </c:pt>
                <c:pt idx="87">
                  <c:v>6.5286059999999999</c:v>
                </c:pt>
                <c:pt idx="88">
                  <c:v>6.2913519999999998</c:v>
                </c:pt>
                <c:pt idx="89">
                  <c:v>6.1992849999999997</c:v>
                </c:pt>
                <c:pt idx="90">
                  <c:v>6.6501190000000001</c:v>
                </c:pt>
                <c:pt idx="91">
                  <c:v>6.9259810000000002</c:v>
                </c:pt>
                <c:pt idx="92">
                  <c:v>7.1843560000000002</c:v>
                </c:pt>
                <c:pt idx="93">
                  <c:v>7.3348950000000004</c:v>
                </c:pt>
                <c:pt idx="94">
                  <c:v>7.2030529999999997</c:v>
                </c:pt>
                <c:pt idx="95">
                  <c:v>7.290851</c:v>
                </c:pt>
                <c:pt idx="96">
                  <c:v>7.4769410000000001</c:v>
                </c:pt>
                <c:pt idx="97">
                  <c:v>7.2132449999999997</c:v>
                </c:pt>
                <c:pt idx="98">
                  <c:v>6.8201409999999996</c:v>
                </c:pt>
                <c:pt idx="99">
                  <c:v>6.5590650000000004</c:v>
                </c:pt>
                <c:pt idx="100">
                  <c:v>6.9160820000000003</c:v>
                </c:pt>
                <c:pt idx="101">
                  <c:v>6.9688540000000003</c:v>
                </c:pt>
                <c:pt idx="102">
                  <c:v>7.0519730000000003</c:v>
                </c:pt>
                <c:pt idx="103">
                  <c:v>7.375483</c:v>
                </c:pt>
                <c:pt idx="104">
                  <c:v>7.3244009999999999</c:v>
                </c:pt>
                <c:pt idx="105">
                  <c:v>7.1302349999999999</c:v>
                </c:pt>
                <c:pt idx="106">
                  <c:v>7.0081379999999998</c:v>
                </c:pt>
                <c:pt idx="107">
                  <c:v>6.4755440000000002</c:v>
                </c:pt>
                <c:pt idx="108">
                  <c:v>6.8511230000000003</c:v>
                </c:pt>
                <c:pt idx="109">
                  <c:v>6.6585270000000003</c:v>
                </c:pt>
                <c:pt idx="110">
                  <c:v>6.3895879999999998</c:v>
                </c:pt>
                <c:pt idx="111">
                  <c:v>6.5202929999999997</c:v>
                </c:pt>
                <c:pt idx="112">
                  <c:v>6.2829649999999999</c:v>
                </c:pt>
                <c:pt idx="113">
                  <c:v>6.1634679999999999</c:v>
                </c:pt>
                <c:pt idx="114">
                  <c:v>6.334568</c:v>
                </c:pt>
                <c:pt idx="115">
                  <c:v>6.3548989999999996</c:v>
                </c:pt>
                <c:pt idx="116">
                  <c:v>6.2998529999999997</c:v>
                </c:pt>
                <c:pt idx="117">
                  <c:v>6.2047569999999999</c:v>
                </c:pt>
                <c:pt idx="118">
                  <c:v>6.1318590000000004</c:v>
                </c:pt>
                <c:pt idx="119">
                  <c:v>6.2042999999999999</c:v>
                </c:pt>
                <c:pt idx="120">
                  <c:v>5.9686519999999996</c:v>
                </c:pt>
                <c:pt idx="121">
                  <c:v>5.4943910000000002</c:v>
                </c:pt>
                <c:pt idx="122">
                  <c:v>5.7253829999999999</c:v>
                </c:pt>
                <c:pt idx="123">
                  <c:v>5.6706029999999998</c:v>
                </c:pt>
                <c:pt idx="124">
                  <c:v>5.6119399999999997</c:v>
                </c:pt>
                <c:pt idx="125">
                  <c:v>5.541525</c:v>
                </c:pt>
                <c:pt idx="126">
                  <c:v>6.1470250000000002</c:v>
                </c:pt>
                <c:pt idx="127">
                  <c:v>6.1313750000000002</c:v>
                </c:pt>
                <c:pt idx="128">
                  <c:v>6.1990509999999999</c:v>
                </c:pt>
                <c:pt idx="129">
                  <c:v>6.4880940000000002</c:v>
                </c:pt>
                <c:pt idx="130">
                  <c:v>6.620679</c:v>
                </c:pt>
                <c:pt idx="131">
                  <c:v>6.7817850000000002</c:v>
                </c:pt>
                <c:pt idx="132">
                  <c:v>6.9617180000000003</c:v>
                </c:pt>
                <c:pt idx="133">
                  <c:v>6.84666</c:v>
                </c:pt>
                <c:pt idx="134">
                  <c:v>6.9042180000000002</c:v>
                </c:pt>
                <c:pt idx="135">
                  <c:v>7.0473910000000002</c:v>
                </c:pt>
                <c:pt idx="136">
                  <c:v>7.3498599999999996</c:v>
                </c:pt>
                <c:pt idx="137">
                  <c:v>7.5217159999999996</c:v>
                </c:pt>
                <c:pt idx="138">
                  <c:v>7.4103690000000002</c:v>
                </c:pt>
                <c:pt idx="139">
                  <c:v>7.3873920000000002</c:v>
                </c:pt>
                <c:pt idx="140">
                  <c:v>8.484299</c:v>
                </c:pt>
                <c:pt idx="141">
                  <c:v>7.5996969999999999</c:v>
                </c:pt>
                <c:pt idx="142">
                  <c:v>7.3592329999999997</c:v>
                </c:pt>
                <c:pt idx="143">
                  <c:v>7.2642629999999997</c:v>
                </c:pt>
                <c:pt idx="144">
                  <c:v>7.1112310000000001</c:v>
                </c:pt>
                <c:pt idx="145">
                  <c:v>7.0391969999999997</c:v>
                </c:pt>
                <c:pt idx="146">
                  <c:v>7.0348569999999997</c:v>
                </c:pt>
                <c:pt idx="147">
                  <c:v>6.7661889999999998</c:v>
                </c:pt>
                <c:pt idx="148">
                  <c:v>6.3542310000000004</c:v>
                </c:pt>
                <c:pt idx="149">
                  <c:v>5.9048530000000001</c:v>
                </c:pt>
                <c:pt idx="150">
                  <c:v>5.7130200000000002</c:v>
                </c:pt>
                <c:pt idx="151">
                  <c:v>5.7112129999999999</c:v>
                </c:pt>
                <c:pt idx="152">
                  <c:v>5.8501820000000002</c:v>
                </c:pt>
                <c:pt idx="153">
                  <c:v>5.7414560000000003</c:v>
                </c:pt>
                <c:pt idx="154">
                  <c:v>5.8364529999999997</c:v>
                </c:pt>
                <c:pt idx="155">
                  <c:v>5.3837570000000001</c:v>
                </c:pt>
                <c:pt idx="156">
                  <c:v>5.2477539999999996</c:v>
                </c:pt>
                <c:pt idx="157">
                  <c:v>5.0137689999999999</c:v>
                </c:pt>
                <c:pt idx="158">
                  <c:v>4.4925389999999998</c:v>
                </c:pt>
                <c:pt idx="159">
                  <c:v>4.7978050000000003</c:v>
                </c:pt>
                <c:pt idx="160">
                  <c:v>5.1193949999999999</c:v>
                </c:pt>
                <c:pt idx="161">
                  <c:v>5.1041980000000002</c:v>
                </c:pt>
                <c:pt idx="162">
                  <c:v>5.0939560000000004</c:v>
                </c:pt>
                <c:pt idx="163">
                  <c:v>5.7551310000000004</c:v>
                </c:pt>
                <c:pt idx="164">
                  <c:v>5.3646339999999997</c:v>
                </c:pt>
                <c:pt idx="165">
                  <c:v>5.3603170000000002</c:v>
                </c:pt>
                <c:pt idx="166">
                  <c:v>5.2180160000000004</c:v>
                </c:pt>
                <c:pt idx="167">
                  <c:v>4.9926279999999998</c:v>
                </c:pt>
                <c:pt idx="168">
                  <c:v>4.678947</c:v>
                </c:pt>
                <c:pt idx="169">
                  <c:v>4.4128160000000003</c:v>
                </c:pt>
                <c:pt idx="170">
                  <c:v>4.5853529999999996</c:v>
                </c:pt>
                <c:pt idx="171">
                  <c:v>4.7188840000000001</c:v>
                </c:pt>
                <c:pt idx="172">
                  <c:v>4.244103</c:v>
                </c:pt>
                <c:pt idx="173">
                  <c:v>4.3205790000000004</c:v>
                </c:pt>
                <c:pt idx="174">
                  <c:v>4.0503739999999997</c:v>
                </c:pt>
                <c:pt idx="175">
                  <c:v>4.0097040000000002</c:v>
                </c:pt>
                <c:pt idx="176">
                  <c:v>3.8915730000000002</c:v>
                </c:pt>
                <c:pt idx="177">
                  <c:v>3.5260400000000001</c:v>
                </c:pt>
                <c:pt idx="178">
                  <c:v>3.5559440000000002</c:v>
                </c:pt>
                <c:pt idx="179">
                  <c:v>4.3775620000000002</c:v>
                </c:pt>
                <c:pt idx="180">
                  <c:v>4.3440050000000001</c:v>
                </c:pt>
                <c:pt idx="181">
                  <c:v>3.7709380000000001</c:v>
                </c:pt>
                <c:pt idx="182">
                  <c:v>4.0671790000000003</c:v>
                </c:pt>
                <c:pt idx="183">
                  <c:v>4.1458740000000001</c:v>
                </c:pt>
                <c:pt idx="184">
                  <c:v>4.0145169999999997</c:v>
                </c:pt>
                <c:pt idx="185">
                  <c:v>3.9371420000000001</c:v>
                </c:pt>
                <c:pt idx="186">
                  <c:v>3.7527840000000001</c:v>
                </c:pt>
                <c:pt idx="187">
                  <c:v>3.6284320000000001</c:v>
                </c:pt>
                <c:pt idx="188">
                  <c:v>4.3041609999999997</c:v>
                </c:pt>
                <c:pt idx="189">
                  <c:v>4.5169430000000004</c:v>
                </c:pt>
                <c:pt idx="190">
                  <c:v>4.5418770000000004</c:v>
                </c:pt>
                <c:pt idx="191">
                  <c:v>4.390619</c:v>
                </c:pt>
                <c:pt idx="192">
                  <c:v>4.0490849999999998</c:v>
                </c:pt>
                <c:pt idx="193">
                  <c:v>4.1064689999999997</c:v>
                </c:pt>
                <c:pt idx="194">
                  <c:v>4.02881</c:v>
                </c:pt>
                <c:pt idx="195">
                  <c:v>4.3463269999999996</c:v>
                </c:pt>
                <c:pt idx="196">
                  <c:v>4.2586950000000003</c:v>
                </c:pt>
                <c:pt idx="197">
                  <c:v>4.317761</c:v>
                </c:pt>
                <c:pt idx="198">
                  <c:v>4.5725379999999998</c:v>
                </c:pt>
                <c:pt idx="199">
                  <c:v>4.8230579999999996</c:v>
                </c:pt>
                <c:pt idx="200">
                  <c:v>4.6075610000000005</c:v>
                </c:pt>
                <c:pt idx="201">
                  <c:v>4.4475110000000004</c:v>
                </c:pt>
                <c:pt idx="202">
                  <c:v>4.400264</c:v>
                </c:pt>
                <c:pt idx="203">
                  <c:v>4.733257</c:v>
                </c:pt>
                <c:pt idx="204">
                  <c:v>4.5167479999999998</c:v>
                </c:pt>
                <c:pt idx="205">
                  <c:v>4.8312239999999997</c:v>
                </c:pt>
                <c:pt idx="206">
                  <c:v>5.08005</c:v>
                </c:pt>
                <c:pt idx="207">
                  <c:v>5.069744</c:v>
                </c:pt>
                <c:pt idx="208">
                  <c:v>4.9959319999999998</c:v>
                </c:pt>
                <c:pt idx="209">
                  <c:v>5.1156300000000003</c:v>
                </c:pt>
                <c:pt idx="210">
                  <c:v>5.2042719999999996</c:v>
                </c:pt>
                <c:pt idx="211">
                  <c:v>5.4621950000000004</c:v>
                </c:pt>
                <c:pt idx="212">
                  <c:v>5.5691110000000004</c:v>
                </c:pt>
                <c:pt idx="213">
                  <c:v>5.6803910000000002</c:v>
                </c:pt>
                <c:pt idx="214">
                  <c:v>5.7865489999999999</c:v>
                </c:pt>
                <c:pt idx="215">
                  <c:v>5.586805</c:v>
                </c:pt>
                <c:pt idx="216">
                  <c:v>5.3732629999999997</c:v>
                </c:pt>
                <c:pt idx="217">
                  <c:v>5.2671070000000002</c:v>
                </c:pt>
                <c:pt idx="218">
                  <c:v>5.2289000000000003</c:v>
                </c:pt>
                <c:pt idx="219">
                  <c:v>5.0887229999999999</c:v>
                </c:pt>
                <c:pt idx="220">
                  <c:v>5.308503</c:v>
                </c:pt>
                <c:pt idx="221">
                  <c:v>5.4059119999999998</c:v>
                </c:pt>
                <c:pt idx="222">
                  <c:v>5.137162</c:v>
                </c:pt>
                <c:pt idx="223">
                  <c:v>5.2212040000000002</c:v>
                </c:pt>
                <c:pt idx="224">
                  <c:v>5.1945350000000001</c:v>
                </c:pt>
                <c:pt idx="225">
                  <c:v>5.5086180000000002</c:v>
                </c:pt>
                <c:pt idx="226">
                  <c:v>5.6229199999999997</c:v>
                </c:pt>
                <c:pt idx="227">
                  <c:v>5.5124829999999996</c:v>
                </c:pt>
                <c:pt idx="228">
                  <c:v>5.3800780000000001</c:v>
                </c:pt>
                <c:pt idx="229">
                  <c:v>5.2993030000000001</c:v>
                </c:pt>
                <c:pt idx="230">
                  <c:v>5.1762290000000002</c:v>
                </c:pt>
                <c:pt idx="231">
                  <c:v>4.8301480000000003</c:v>
                </c:pt>
                <c:pt idx="232">
                  <c:v>4.8993580000000003</c:v>
                </c:pt>
                <c:pt idx="233">
                  <c:v>4.5324869999999997</c:v>
                </c:pt>
                <c:pt idx="234">
                  <c:v>4.3761320000000001</c:v>
                </c:pt>
                <c:pt idx="235">
                  <c:v>4.4759209999999996</c:v>
                </c:pt>
                <c:pt idx="236">
                  <c:v>4.8714279999999999</c:v>
                </c:pt>
                <c:pt idx="237">
                  <c:v>5.1151489999999997</c:v>
                </c:pt>
                <c:pt idx="238">
                  <c:v>5.1888779999999999</c:v>
                </c:pt>
                <c:pt idx="239">
                  <c:v>5.1346499999999997</c:v>
                </c:pt>
                <c:pt idx="240">
                  <c:v>5.0290509999999999</c:v>
                </c:pt>
                <c:pt idx="241">
                  <c:v>7.0497189999999996</c:v>
                </c:pt>
                <c:pt idx="242">
                  <c:v>7.0693289999999998</c:v>
                </c:pt>
                <c:pt idx="243">
                  <c:v>6.0617539999999996</c:v>
                </c:pt>
                <c:pt idx="244">
                  <c:v>4.9750699999999997</c:v>
                </c:pt>
                <c:pt idx="245">
                  <c:v>5.6241959999999995</c:v>
                </c:pt>
                <c:pt idx="246">
                  <c:v>6.4260489999999999</c:v>
                </c:pt>
                <c:pt idx="247">
                  <c:v>4.4616319999999998</c:v>
                </c:pt>
                <c:pt idx="248">
                  <c:v>4.6980830000000005</c:v>
                </c:pt>
                <c:pt idx="249">
                  <c:v>4.4629669999999999</c:v>
                </c:pt>
                <c:pt idx="250">
                  <c:v>4.3332519999999999</c:v>
                </c:pt>
                <c:pt idx="251">
                  <c:v>4.125718</c:v>
                </c:pt>
                <c:pt idx="252">
                  <c:v>3.9586769999999998</c:v>
                </c:pt>
                <c:pt idx="253">
                  <c:v>3.820122</c:v>
                </c:pt>
                <c:pt idx="254">
                  <c:v>3.8672170000000001</c:v>
                </c:pt>
                <c:pt idx="255">
                  <c:v>3.5846689999999999</c:v>
                </c:pt>
                <c:pt idx="256">
                  <c:v>3.9604029999999999</c:v>
                </c:pt>
                <c:pt idx="257">
                  <c:v>3.7190810000000001</c:v>
                </c:pt>
                <c:pt idx="258">
                  <c:v>3.6821649999999999</c:v>
                </c:pt>
                <c:pt idx="259">
                  <c:v>3.7815080000000001</c:v>
                </c:pt>
                <c:pt idx="260">
                  <c:v>3.570614</c:v>
                </c:pt>
                <c:pt idx="261">
                  <c:v>3.4099170000000001</c:v>
                </c:pt>
                <c:pt idx="262">
                  <c:v>3.1992129999999999</c:v>
                </c:pt>
                <c:pt idx="263">
                  <c:v>2.8087530000000003</c:v>
                </c:pt>
                <c:pt idx="264">
                  <c:v>2.5368719999999998</c:v>
                </c:pt>
                <c:pt idx="265">
                  <c:v>2.5315910000000001</c:v>
                </c:pt>
                <c:pt idx="266">
                  <c:v>2.5661659999999999</c:v>
                </c:pt>
                <c:pt idx="267">
                  <c:v>2.726324</c:v>
                </c:pt>
                <c:pt idx="268">
                  <c:v>3.2195499999999999</c:v>
                </c:pt>
                <c:pt idx="269">
                  <c:v>3.1881110000000001</c:v>
                </c:pt>
                <c:pt idx="270">
                  <c:v>3.262305</c:v>
                </c:pt>
                <c:pt idx="271">
                  <c:v>3.293609</c:v>
                </c:pt>
                <c:pt idx="272">
                  <c:v>3.122716</c:v>
                </c:pt>
                <c:pt idx="273">
                  <c:v>2.9996499999999999</c:v>
                </c:pt>
                <c:pt idx="274">
                  <c:v>3.0916090000000001</c:v>
                </c:pt>
                <c:pt idx="275">
                  <c:v>2.7429329999999998</c:v>
                </c:pt>
                <c:pt idx="276">
                  <c:v>2.5684819999999999</c:v>
                </c:pt>
                <c:pt idx="277">
                  <c:v>2.4344899999999998</c:v>
                </c:pt>
                <c:pt idx="278">
                  <c:v>2.4161000000000001</c:v>
                </c:pt>
                <c:pt idx="279">
                  <c:v>2.3530959999999999</c:v>
                </c:pt>
                <c:pt idx="280">
                  <c:v>2.1629350000000001</c:v>
                </c:pt>
                <c:pt idx="281">
                  <c:v>2.0414059999999998</c:v>
                </c:pt>
                <c:pt idx="282">
                  <c:v>2.10676</c:v>
                </c:pt>
                <c:pt idx="283">
                  <c:v>2.2461500000000001</c:v>
                </c:pt>
                <c:pt idx="284">
                  <c:v>2.069064</c:v>
                </c:pt>
                <c:pt idx="285">
                  <c:v>2.0020069999999999</c:v>
                </c:pt>
                <c:pt idx="286">
                  <c:v>2.029703</c:v>
                </c:pt>
                <c:pt idx="287">
                  <c:v>1.822678</c:v>
                </c:pt>
                <c:pt idx="288">
                  <c:v>1.8357019999999999</c:v>
                </c:pt>
                <c:pt idx="289">
                  <c:v>1.8925209999999999</c:v>
                </c:pt>
                <c:pt idx="290">
                  <c:v>1.871456</c:v>
                </c:pt>
                <c:pt idx="291">
                  <c:v>1.9443429999999999</c:v>
                </c:pt>
                <c:pt idx="292">
                  <c:v>2.0202719999999998</c:v>
                </c:pt>
                <c:pt idx="293">
                  <c:v>2.141321</c:v>
                </c:pt>
                <c:pt idx="294">
                  <c:v>2.0607030000000002</c:v>
                </c:pt>
                <c:pt idx="295">
                  <c:v>2.0742970000000001</c:v>
                </c:pt>
                <c:pt idx="296">
                  <c:v>1.9800689999999999</c:v>
                </c:pt>
                <c:pt idx="297">
                  <c:v>2.3747189999999998</c:v>
                </c:pt>
                <c:pt idx="298">
                  <c:v>2.8391459999999999</c:v>
                </c:pt>
                <c:pt idx="299">
                  <c:v>2.8222119999999999</c:v>
                </c:pt>
                <c:pt idx="300">
                  <c:v>3.0085609999999998</c:v>
                </c:pt>
                <c:pt idx="301">
                  <c:v>2.9317769999999999</c:v>
                </c:pt>
                <c:pt idx="302">
                  <c:v>2.9126620000000001</c:v>
                </c:pt>
                <c:pt idx="303">
                  <c:v>2.9517959999999999</c:v>
                </c:pt>
                <c:pt idx="304">
                  <c:v>3.0825279999999999</c:v>
                </c:pt>
                <c:pt idx="305">
                  <c:v>2.8750260000000001</c:v>
                </c:pt>
                <c:pt idx="306">
                  <c:v>2.8185389999999999</c:v>
                </c:pt>
                <c:pt idx="307">
                  <c:v>2.7687970000000002</c:v>
                </c:pt>
                <c:pt idx="308">
                  <c:v>2.6976010000000001</c:v>
                </c:pt>
                <c:pt idx="309">
                  <c:v>2.555231</c:v>
                </c:pt>
                <c:pt idx="310">
                  <c:v>2.612949</c:v>
                </c:pt>
                <c:pt idx="311">
                  <c:v>2.6488170000000002</c:v>
                </c:pt>
                <c:pt idx="312">
                  <c:v>2.5104329999999999</c:v>
                </c:pt>
                <c:pt idx="313">
                  <c:v>2.7786369999999998</c:v>
                </c:pt>
                <c:pt idx="314">
                  <c:v>2.6572940000000003</c:v>
                </c:pt>
                <c:pt idx="315">
                  <c:v>2.5393309999999998</c:v>
                </c:pt>
                <c:pt idx="316">
                  <c:v>2.5621019999999999</c:v>
                </c:pt>
                <c:pt idx="317">
                  <c:v>2.197085</c:v>
                </c:pt>
                <c:pt idx="318">
                  <c:v>2.581302</c:v>
                </c:pt>
                <c:pt idx="319">
                  <c:v>2.4904839999999999</c:v>
                </c:pt>
                <c:pt idx="320">
                  <c:v>2.6021190000000001</c:v>
                </c:pt>
                <c:pt idx="321">
                  <c:v>2.7436949999999998</c:v>
                </c:pt>
                <c:pt idx="322">
                  <c:v>2.9688140000000001</c:v>
                </c:pt>
                <c:pt idx="323">
                  <c:v>2.8791639999999998</c:v>
                </c:pt>
                <c:pt idx="324">
                  <c:v>2.949856</c:v>
                </c:pt>
                <c:pt idx="325">
                  <c:v>2.834854</c:v>
                </c:pt>
                <c:pt idx="326">
                  <c:v>2.8364440000000002</c:v>
                </c:pt>
                <c:pt idx="327">
                  <c:v>2.8965640000000001</c:v>
                </c:pt>
                <c:pt idx="328">
                  <c:v>2.9449239999999999</c:v>
                </c:pt>
                <c:pt idx="329">
                  <c:v>2.7897729999999998</c:v>
                </c:pt>
                <c:pt idx="330">
                  <c:v>2.6536569999999999</c:v>
                </c:pt>
                <c:pt idx="331">
                  <c:v>2.5542759999999998</c:v>
                </c:pt>
                <c:pt idx="332">
                  <c:v>2.616425</c:v>
                </c:pt>
                <c:pt idx="333">
                  <c:v>2.65198</c:v>
                </c:pt>
                <c:pt idx="334">
                  <c:v>2.447419</c:v>
                </c:pt>
                <c:pt idx="335">
                  <c:v>2.3866209999999999</c:v>
                </c:pt>
                <c:pt idx="336">
                  <c:v>2.4860160000000002</c:v>
                </c:pt>
                <c:pt idx="337">
                  <c:v>2.555415</c:v>
                </c:pt>
                <c:pt idx="338">
                  <c:v>2.7253819999999997</c:v>
                </c:pt>
                <c:pt idx="339">
                  <c:v>3.1303100000000001</c:v>
                </c:pt>
                <c:pt idx="340">
                  <c:v>3.124139</c:v>
                </c:pt>
                <c:pt idx="341">
                  <c:v>3.225352</c:v>
                </c:pt>
                <c:pt idx="342">
                  <c:v>3.091917</c:v>
                </c:pt>
                <c:pt idx="343">
                  <c:v>3.1320790000000001</c:v>
                </c:pt>
                <c:pt idx="344">
                  <c:v>3.0415019999999999</c:v>
                </c:pt>
                <c:pt idx="345">
                  <c:v>2.9522279999999999</c:v>
                </c:pt>
                <c:pt idx="346">
                  <c:v>2.9611730000000001</c:v>
                </c:pt>
                <c:pt idx="347">
                  <c:v>2.9286529999999997</c:v>
                </c:pt>
                <c:pt idx="348">
                  <c:v>2.8457720000000002</c:v>
                </c:pt>
                <c:pt idx="349">
                  <c:v>2.9106139999999998</c:v>
                </c:pt>
                <c:pt idx="350">
                  <c:v>2.9382799999999998</c:v>
                </c:pt>
                <c:pt idx="351">
                  <c:v>3.0184549999999999</c:v>
                </c:pt>
                <c:pt idx="352">
                  <c:v>2.980988</c:v>
                </c:pt>
                <c:pt idx="353">
                  <c:v>3.204469</c:v>
                </c:pt>
                <c:pt idx="354">
                  <c:v>3.412944</c:v>
                </c:pt>
                <c:pt idx="355">
                  <c:v>3.3902679999999998</c:v>
                </c:pt>
                <c:pt idx="356">
                  <c:v>3.5440800000000001</c:v>
                </c:pt>
                <c:pt idx="357">
                  <c:v>3.4455070000000001</c:v>
                </c:pt>
                <c:pt idx="358">
                  <c:v>3.5230320000000002</c:v>
                </c:pt>
                <c:pt idx="359">
                  <c:v>3.5141019999999998</c:v>
                </c:pt>
                <c:pt idx="360">
                  <c:v>3.5147430000000002</c:v>
                </c:pt>
                <c:pt idx="361">
                  <c:v>3.6347719999999999</c:v>
                </c:pt>
                <c:pt idx="362">
                  <c:v>3.8327689999999999</c:v>
                </c:pt>
                <c:pt idx="363">
                  <c:v>3.7784499999999999</c:v>
                </c:pt>
                <c:pt idx="364">
                  <c:v>3.5398849999999999</c:v>
                </c:pt>
                <c:pt idx="365">
                  <c:v>3.3305350000000002</c:v>
                </c:pt>
                <c:pt idx="366">
                  <c:v>3.4432960000000001</c:v>
                </c:pt>
                <c:pt idx="367">
                  <c:v>3.1837529999999998</c:v>
                </c:pt>
                <c:pt idx="368">
                  <c:v>3.2324570000000001</c:v>
                </c:pt>
                <c:pt idx="369">
                  <c:v>3.0145309999999998</c:v>
                </c:pt>
                <c:pt idx="370">
                  <c:v>2.7731129999999999</c:v>
                </c:pt>
                <c:pt idx="371">
                  <c:v>2.7951000000000001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9-E14A-BC68-7A3EFF389DA2}"/>
            </c:ext>
          </c:extLst>
        </c:ser>
        <c:ser>
          <c:idx val="1"/>
          <c:order val="1"/>
          <c:tx>
            <c:strRef>
              <c:f>'Yield-to-Worst-All'!$F$1</c:f>
              <c:strCache>
                <c:ptCount val="1"/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'Yield-to-Worst-All'!$F$15:$F$386</c:f>
              <c:numCache>
                <c:formatCode>General</c:formatCode>
                <c:ptCount val="372"/>
                <c:pt idx="0">
                  <c:v>7.54</c:v>
                </c:pt>
                <c:pt idx="1">
                  <c:v>7.49</c:v>
                </c:pt>
                <c:pt idx="2">
                  <c:v>7.62</c:v>
                </c:pt>
                <c:pt idx="3">
                  <c:v>8.1</c:v>
                </c:pt>
                <c:pt idx="4">
                  <c:v>8.3699999999999992</c:v>
                </c:pt>
                <c:pt idx="5">
                  <c:v>8.69</c:v>
                </c:pt>
                <c:pt idx="6">
                  <c:v>9.0299999999999994</c:v>
                </c:pt>
                <c:pt idx="7">
                  <c:v>9.23</c:v>
                </c:pt>
                <c:pt idx="8">
                  <c:v>8.7100000000000009</c:v>
                </c:pt>
                <c:pt idx="9">
                  <c:v>8.92</c:v>
                </c:pt>
                <c:pt idx="10">
                  <c:v>8.26</c:v>
                </c:pt>
                <c:pt idx="11">
                  <c:v>8.0399999999999991</c:v>
                </c:pt>
                <c:pt idx="12">
                  <c:v>8.16</c:v>
                </c:pt>
                <c:pt idx="13">
                  <c:v>8.18</c:v>
                </c:pt>
                <c:pt idx="14">
                  <c:v>8.0399999999999991</c:v>
                </c:pt>
                <c:pt idx="15">
                  <c:v>7.84</c:v>
                </c:pt>
                <c:pt idx="16">
                  <c:v>7.8</c:v>
                </c:pt>
                <c:pt idx="17">
                  <c:v>8</c:v>
                </c:pt>
                <c:pt idx="18">
                  <c:v>8.0399999999999991</c:v>
                </c:pt>
                <c:pt idx="19">
                  <c:v>8.07</c:v>
                </c:pt>
                <c:pt idx="20">
                  <c:v>8.07</c:v>
                </c:pt>
                <c:pt idx="21">
                  <c:v>8.01</c:v>
                </c:pt>
                <c:pt idx="22">
                  <c:v>8</c:v>
                </c:pt>
                <c:pt idx="23">
                  <c:v>7.74</c:v>
                </c:pt>
                <c:pt idx="24">
                  <c:v>7.63</c:v>
                </c:pt>
                <c:pt idx="25">
                  <c:v>7.37</c:v>
                </c:pt>
                <c:pt idx="26">
                  <c:v>7.34</c:v>
                </c:pt>
                <c:pt idx="27">
                  <c:v>7.24</c:v>
                </c:pt>
                <c:pt idx="28">
                  <c:v>6.63</c:v>
                </c:pt>
                <c:pt idx="29">
                  <c:v>6.37</c:v>
                </c:pt>
                <c:pt idx="30">
                  <c:v>6.22</c:v>
                </c:pt>
                <c:pt idx="31">
                  <c:v>5.93</c:v>
                </c:pt>
                <c:pt idx="32">
                  <c:v>5.68</c:v>
                </c:pt>
                <c:pt idx="33">
                  <c:v>5.71</c:v>
                </c:pt>
                <c:pt idx="34">
                  <c:v>5.71</c:v>
                </c:pt>
                <c:pt idx="35">
                  <c:v>5.7</c:v>
                </c:pt>
                <c:pt idx="36">
                  <c:v>5.49</c:v>
                </c:pt>
                <c:pt idx="37">
                  <c:v>5.26</c:v>
                </c:pt>
                <c:pt idx="38">
                  <c:v>4.96</c:v>
                </c:pt>
                <c:pt idx="39">
                  <c:v>4.47</c:v>
                </c:pt>
                <c:pt idx="40">
                  <c:v>3.96</c:v>
                </c:pt>
                <c:pt idx="41">
                  <c:v>3.94</c:v>
                </c:pt>
                <c:pt idx="42">
                  <c:v>4.03</c:v>
                </c:pt>
                <c:pt idx="43">
                  <c:v>4.1500000000000004</c:v>
                </c:pt>
                <c:pt idx="44">
                  <c:v>3.79</c:v>
                </c:pt>
                <c:pt idx="45">
                  <c:v>3.79</c:v>
                </c:pt>
                <c:pt idx="46">
                  <c:v>3.65</c:v>
                </c:pt>
                <c:pt idx="47">
                  <c:v>3.25</c:v>
                </c:pt>
                <c:pt idx="48">
                  <c:v>3.23</c:v>
                </c:pt>
                <c:pt idx="49">
                  <c:v>2.75</c:v>
                </c:pt>
                <c:pt idx="50">
                  <c:v>3.03</c:v>
                </c:pt>
                <c:pt idx="51">
                  <c:v>3.38</c:v>
                </c:pt>
                <c:pt idx="52">
                  <c:v>3.15</c:v>
                </c:pt>
                <c:pt idx="53">
                  <c:v>2.96</c:v>
                </c:pt>
                <c:pt idx="54">
                  <c:v>3.01</c:v>
                </c:pt>
                <c:pt idx="55">
                  <c:v>2.95</c:v>
                </c:pt>
                <c:pt idx="56">
                  <c:v>2.97</c:v>
                </c:pt>
                <c:pt idx="57">
                  <c:v>3.1349999999999998</c:v>
                </c:pt>
                <c:pt idx="58">
                  <c:v>3.1</c:v>
                </c:pt>
                <c:pt idx="59">
                  <c:v>3.1</c:v>
                </c:pt>
                <c:pt idx="60">
                  <c:v>3.08</c:v>
                </c:pt>
                <c:pt idx="61">
                  <c:v>2.98</c:v>
                </c:pt>
                <c:pt idx="62">
                  <c:v>3.1</c:v>
                </c:pt>
                <c:pt idx="63">
                  <c:v>3.21</c:v>
                </c:pt>
                <c:pt idx="64">
                  <c:v>3.07</c:v>
                </c:pt>
                <c:pt idx="65">
                  <c:v>3.05</c:v>
                </c:pt>
                <c:pt idx="66">
                  <c:v>3.47</c:v>
                </c:pt>
                <c:pt idx="67">
                  <c:v>3.56</c:v>
                </c:pt>
                <c:pt idx="68">
                  <c:v>3.97</c:v>
                </c:pt>
                <c:pt idx="69">
                  <c:v>4.3099999999999996</c:v>
                </c:pt>
                <c:pt idx="70">
                  <c:v>4.26</c:v>
                </c:pt>
                <c:pt idx="71">
                  <c:v>4.3899999999999997</c:v>
                </c:pt>
                <c:pt idx="72">
                  <c:v>4.68</c:v>
                </c:pt>
                <c:pt idx="73">
                  <c:v>4.8</c:v>
                </c:pt>
                <c:pt idx="74">
                  <c:v>5.2</c:v>
                </c:pt>
                <c:pt idx="75">
                  <c:v>5.72</c:v>
                </c:pt>
                <c:pt idx="76">
                  <c:v>5.68</c:v>
                </c:pt>
                <c:pt idx="77">
                  <c:v>6</c:v>
                </c:pt>
                <c:pt idx="78">
                  <c:v>5.94</c:v>
                </c:pt>
                <c:pt idx="79">
                  <c:v>5.88</c:v>
                </c:pt>
                <c:pt idx="80">
                  <c:v>5.87</c:v>
                </c:pt>
                <c:pt idx="81">
                  <c:v>5.81</c:v>
                </c:pt>
                <c:pt idx="82">
                  <c:v>5.6</c:v>
                </c:pt>
                <c:pt idx="83">
                  <c:v>5.6</c:v>
                </c:pt>
                <c:pt idx="84">
                  <c:v>5.45</c:v>
                </c:pt>
                <c:pt idx="85">
                  <c:v>5.4</c:v>
                </c:pt>
                <c:pt idx="86">
                  <c:v>5.48</c:v>
                </c:pt>
                <c:pt idx="87">
                  <c:v>5.48</c:v>
                </c:pt>
                <c:pt idx="88">
                  <c:v>5.0999999999999996</c:v>
                </c:pt>
                <c:pt idx="89">
                  <c:v>5.05</c:v>
                </c:pt>
                <c:pt idx="90">
                  <c:v>5.0199999999999996</c:v>
                </c:pt>
                <c:pt idx="91">
                  <c:v>5.13</c:v>
                </c:pt>
                <c:pt idx="92">
                  <c:v>5.14</c:v>
                </c:pt>
                <c:pt idx="93">
                  <c:v>5.18</c:v>
                </c:pt>
                <c:pt idx="94">
                  <c:v>5.18</c:v>
                </c:pt>
                <c:pt idx="95">
                  <c:v>5.32</c:v>
                </c:pt>
                <c:pt idx="96">
                  <c:v>5.29</c:v>
                </c:pt>
                <c:pt idx="97">
                  <c:v>5.14</c:v>
                </c:pt>
                <c:pt idx="98">
                  <c:v>5.17</c:v>
                </c:pt>
                <c:pt idx="99">
                  <c:v>5.13</c:v>
                </c:pt>
                <c:pt idx="100">
                  <c:v>5.21</c:v>
                </c:pt>
                <c:pt idx="101">
                  <c:v>5.15</c:v>
                </c:pt>
                <c:pt idx="102">
                  <c:v>5.22</c:v>
                </c:pt>
                <c:pt idx="103">
                  <c:v>5.35</c:v>
                </c:pt>
                <c:pt idx="104">
                  <c:v>5.28</c:v>
                </c:pt>
                <c:pt idx="105">
                  <c:v>4.96</c:v>
                </c:pt>
                <c:pt idx="106">
                  <c:v>5.25</c:v>
                </c:pt>
                <c:pt idx="107">
                  <c:v>5.25</c:v>
                </c:pt>
                <c:pt idx="108">
                  <c:v>5.24</c:v>
                </c:pt>
                <c:pt idx="109">
                  <c:v>5.0599999999999996</c:v>
                </c:pt>
                <c:pt idx="110">
                  <c:v>5.21</c:v>
                </c:pt>
                <c:pt idx="111">
                  <c:v>5.22</c:v>
                </c:pt>
                <c:pt idx="112">
                  <c:v>5.36</c:v>
                </c:pt>
                <c:pt idx="113">
                  <c:v>5.19</c:v>
                </c:pt>
                <c:pt idx="114">
                  <c:v>5.32</c:v>
                </c:pt>
                <c:pt idx="115">
                  <c:v>5.16</c:v>
                </c:pt>
                <c:pt idx="116">
                  <c:v>5</c:v>
                </c:pt>
                <c:pt idx="117">
                  <c:v>5.03</c:v>
                </c:pt>
                <c:pt idx="118">
                  <c:v>5.0999999999999996</c:v>
                </c:pt>
                <c:pt idx="119">
                  <c:v>5.0999999999999996</c:v>
                </c:pt>
                <c:pt idx="120">
                  <c:v>4.96</c:v>
                </c:pt>
                <c:pt idx="121">
                  <c:v>4.37</c:v>
                </c:pt>
                <c:pt idx="122">
                  <c:v>4.33</c:v>
                </c:pt>
                <c:pt idx="123">
                  <c:v>4.57</c:v>
                </c:pt>
                <c:pt idx="124">
                  <c:v>4.4800000000000004</c:v>
                </c:pt>
                <c:pt idx="125">
                  <c:v>4.4800000000000004</c:v>
                </c:pt>
                <c:pt idx="126">
                  <c:v>4.66</c:v>
                </c:pt>
                <c:pt idx="127">
                  <c:v>4.49</c:v>
                </c:pt>
                <c:pt idx="128">
                  <c:v>4.55</c:v>
                </c:pt>
                <c:pt idx="129">
                  <c:v>4.7149999999999999</c:v>
                </c:pt>
                <c:pt idx="130">
                  <c:v>4.78</c:v>
                </c:pt>
                <c:pt idx="131">
                  <c:v>4.75</c:v>
                </c:pt>
                <c:pt idx="132">
                  <c:v>4.9800000000000004</c:v>
                </c:pt>
                <c:pt idx="133">
                  <c:v>4.88</c:v>
                </c:pt>
                <c:pt idx="134">
                  <c:v>5.12</c:v>
                </c:pt>
                <c:pt idx="135">
                  <c:v>5.3</c:v>
                </c:pt>
                <c:pt idx="136">
                  <c:v>5.33</c:v>
                </c:pt>
                <c:pt idx="137">
                  <c:v>5.76</c:v>
                </c:pt>
                <c:pt idx="138">
                  <c:v>5.78</c:v>
                </c:pt>
                <c:pt idx="139">
                  <c:v>5.88</c:v>
                </c:pt>
                <c:pt idx="140">
                  <c:v>5.82</c:v>
                </c:pt>
                <c:pt idx="141">
                  <c:v>5.63</c:v>
                </c:pt>
                <c:pt idx="142">
                  <c:v>5.88</c:v>
                </c:pt>
                <c:pt idx="143">
                  <c:v>6.27</c:v>
                </c:pt>
                <c:pt idx="144">
                  <c:v>6.31</c:v>
                </c:pt>
                <c:pt idx="145">
                  <c:v>6.23</c:v>
                </c:pt>
                <c:pt idx="146">
                  <c:v>6.38</c:v>
                </c:pt>
                <c:pt idx="147">
                  <c:v>6.21</c:v>
                </c:pt>
                <c:pt idx="148">
                  <c:v>5.89</c:v>
                </c:pt>
                <c:pt idx="149">
                  <c:v>4.99</c:v>
                </c:pt>
                <c:pt idx="150">
                  <c:v>4.8499999999999996</c:v>
                </c:pt>
                <c:pt idx="151">
                  <c:v>4.3</c:v>
                </c:pt>
                <c:pt idx="152">
                  <c:v>3.95</c:v>
                </c:pt>
                <c:pt idx="153">
                  <c:v>3.63</c:v>
                </c:pt>
                <c:pt idx="154">
                  <c:v>3.65</c:v>
                </c:pt>
                <c:pt idx="155">
                  <c:v>3.54</c:v>
                </c:pt>
                <c:pt idx="156">
                  <c:v>3.37</c:v>
                </c:pt>
                <c:pt idx="157">
                  <c:v>2.4</c:v>
                </c:pt>
                <c:pt idx="158">
                  <c:v>2.0499999999999998</c:v>
                </c:pt>
                <c:pt idx="159">
                  <c:v>1.78</c:v>
                </c:pt>
                <c:pt idx="160">
                  <c:v>1.74</c:v>
                </c:pt>
                <c:pt idx="161">
                  <c:v>1.76</c:v>
                </c:pt>
                <c:pt idx="162">
                  <c:v>1.79</c:v>
                </c:pt>
                <c:pt idx="163">
                  <c:v>1.79</c:v>
                </c:pt>
                <c:pt idx="164">
                  <c:v>1.77</c:v>
                </c:pt>
                <c:pt idx="165">
                  <c:v>1.74</c:v>
                </c:pt>
                <c:pt idx="166">
                  <c:v>1.7</c:v>
                </c:pt>
                <c:pt idx="167">
                  <c:v>1.71</c:v>
                </c:pt>
                <c:pt idx="168">
                  <c:v>1.69</c:v>
                </c:pt>
                <c:pt idx="169">
                  <c:v>1.57</c:v>
                </c:pt>
                <c:pt idx="170">
                  <c:v>1.44</c:v>
                </c:pt>
                <c:pt idx="171">
                  <c:v>1.22</c:v>
                </c:pt>
                <c:pt idx="172">
                  <c:v>1.22</c:v>
                </c:pt>
                <c:pt idx="173">
                  <c:v>1.18</c:v>
                </c:pt>
                <c:pt idx="174">
                  <c:v>1.2</c:v>
                </c:pt>
                <c:pt idx="175">
                  <c:v>1.1399999999999999</c:v>
                </c:pt>
                <c:pt idx="176">
                  <c:v>1.1299999999999999</c:v>
                </c:pt>
                <c:pt idx="177">
                  <c:v>1.1100000000000001</c:v>
                </c:pt>
                <c:pt idx="178">
                  <c:v>0.9</c:v>
                </c:pt>
                <c:pt idx="179">
                  <c:v>0.96</c:v>
                </c:pt>
                <c:pt idx="180">
                  <c:v>0.98</c:v>
                </c:pt>
                <c:pt idx="181">
                  <c:v>0.95</c:v>
                </c:pt>
                <c:pt idx="182">
                  <c:v>0.96</c:v>
                </c:pt>
                <c:pt idx="183">
                  <c:v>0.93</c:v>
                </c:pt>
                <c:pt idx="184">
                  <c:v>0.95</c:v>
                </c:pt>
                <c:pt idx="185">
                  <c:v>0.92</c:v>
                </c:pt>
                <c:pt idx="186">
                  <c:v>0.96</c:v>
                </c:pt>
                <c:pt idx="187">
                  <c:v>0.95</c:v>
                </c:pt>
                <c:pt idx="188">
                  <c:v>0.98</c:v>
                </c:pt>
                <c:pt idx="189">
                  <c:v>1.125</c:v>
                </c:pt>
                <c:pt idx="190">
                  <c:v>1.33</c:v>
                </c:pt>
                <c:pt idx="191">
                  <c:v>1.45</c:v>
                </c:pt>
                <c:pt idx="192">
                  <c:v>1.59</c:v>
                </c:pt>
                <c:pt idx="193">
                  <c:v>1.71</c:v>
                </c:pt>
                <c:pt idx="194">
                  <c:v>1.91</c:v>
                </c:pt>
                <c:pt idx="195">
                  <c:v>2.23</c:v>
                </c:pt>
                <c:pt idx="196">
                  <c:v>2.2200000000000002</c:v>
                </c:pt>
                <c:pt idx="197">
                  <c:v>2.5099999999999998</c:v>
                </c:pt>
                <c:pt idx="198">
                  <c:v>2.76</c:v>
                </c:pt>
                <c:pt idx="199">
                  <c:v>2.79</c:v>
                </c:pt>
                <c:pt idx="200">
                  <c:v>2.9</c:v>
                </c:pt>
                <c:pt idx="201">
                  <c:v>2.99</c:v>
                </c:pt>
                <c:pt idx="202">
                  <c:v>3.13</c:v>
                </c:pt>
                <c:pt idx="203">
                  <c:v>3.42</c:v>
                </c:pt>
                <c:pt idx="204">
                  <c:v>3.52</c:v>
                </c:pt>
                <c:pt idx="205">
                  <c:v>3.55</c:v>
                </c:pt>
                <c:pt idx="206">
                  <c:v>3.98</c:v>
                </c:pt>
                <c:pt idx="207">
                  <c:v>3.95</c:v>
                </c:pt>
                <c:pt idx="208">
                  <c:v>4.08</c:v>
                </c:pt>
                <c:pt idx="209">
                  <c:v>4.47</c:v>
                </c:pt>
                <c:pt idx="210">
                  <c:v>4.62</c:v>
                </c:pt>
                <c:pt idx="211">
                  <c:v>4.63</c:v>
                </c:pt>
                <c:pt idx="212">
                  <c:v>4.7699999999999996</c:v>
                </c:pt>
                <c:pt idx="213">
                  <c:v>4.8600000000000003</c:v>
                </c:pt>
                <c:pt idx="214">
                  <c:v>5.01</c:v>
                </c:pt>
                <c:pt idx="215">
                  <c:v>5.0999999999999996</c:v>
                </c:pt>
                <c:pt idx="216">
                  <c:v>5.05</c:v>
                </c:pt>
                <c:pt idx="217">
                  <c:v>4.8899999999999997</c:v>
                </c:pt>
                <c:pt idx="218">
                  <c:v>5.08</c:v>
                </c:pt>
                <c:pt idx="219">
                  <c:v>5.03</c:v>
                </c:pt>
                <c:pt idx="220">
                  <c:v>5.0199999999999996</c:v>
                </c:pt>
                <c:pt idx="221">
                  <c:v>5.12</c:v>
                </c:pt>
                <c:pt idx="222">
                  <c:v>5.16</c:v>
                </c:pt>
                <c:pt idx="223">
                  <c:v>5.04</c:v>
                </c:pt>
                <c:pt idx="224">
                  <c:v>4.91</c:v>
                </c:pt>
                <c:pt idx="225">
                  <c:v>4.7300000000000004</c:v>
                </c:pt>
                <c:pt idx="226">
                  <c:v>4.82</c:v>
                </c:pt>
                <c:pt idx="227">
                  <c:v>4.96</c:v>
                </c:pt>
                <c:pt idx="228">
                  <c:v>4.01</c:v>
                </c:pt>
                <c:pt idx="229">
                  <c:v>3.82</c:v>
                </c:pt>
                <c:pt idx="230">
                  <c:v>3.94</c:v>
                </c:pt>
                <c:pt idx="231">
                  <c:v>3.15</c:v>
                </c:pt>
                <c:pt idx="232">
                  <c:v>3.36</c:v>
                </c:pt>
                <c:pt idx="233">
                  <c:v>1.96</c:v>
                </c:pt>
                <c:pt idx="234">
                  <c:v>1.85</c:v>
                </c:pt>
                <c:pt idx="235">
                  <c:v>1.38</c:v>
                </c:pt>
                <c:pt idx="236">
                  <c:v>1.43</c:v>
                </c:pt>
                <c:pt idx="237">
                  <c:v>1.89</c:v>
                </c:pt>
                <c:pt idx="238">
                  <c:v>1.9</c:v>
                </c:pt>
                <c:pt idx="239">
                  <c:v>1.68</c:v>
                </c:pt>
                <c:pt idx="240">
                  <c:v>1.72</c:v>
                </c:pt>
                <c:pt idx="241">
                  <c:v>0.92</c:v>
                </c:pt>
                <c:pt idx="242">
                  <c:v>0.46</c:v>
                </c:pt>
                <c:pt idx="243">
                  <c:v>0.01</c:v>
                </c:pt>
                <c:pt idx="244">
                  <c:v>0.11</c:v>
                </c:pt>
                <c:pt idx="245">
                  <c:v>0.24</c:v>
                </c:pt>
                <c:pt idx="246">
                  <c:v>0.26</c:v>
                </c:pt>
                <c:pt idx="247">
                  <c:v>0.21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0.19</c:v>
                </c:pt>
                <c:pt idx="251">
                  <c:v>0.18</c:v>
                </c:pt>
                <c:pt idx="252">
                  <c:v>0.15</c:v>
                </c:pt>
                <c:pt idx="253">
                  <c:v>0.14000000000000001</c:v>
                </c:pt>
                <c:pt idx="254">
                  <c:v>0.05</c:v>
                </c:pt>
                <c:pt idx="255">
                  <c:v>0.06</c:v>
                </c:pt>
                <c:pt idx="256">
                  <c:v>0.06</c:v>
                </c:pt>
                <c:pt idx="257">
                  <c:v>0.08</c:v>
                </c:pt>
                <c:pt idx="258">
                  <c:v>0.13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0.18</c:v>
                </c:pt>
                <c:pt idx="263">
                  <c:v>0.15</c:v>
                </c:pt>
                <c:pt idx="264">
                  <c:v>0.14000000000000001</c:v>
                </c:pt>
                <c:pt idx="265">
                  <c:v>0.16</c:v>
                </c:pt>
                <c:pt idx="266">
                  <c:v>0.12</c:v>
                </c:pt>
                <c:pt idx="267">
                  <c:v>0.17</c:v>
                </c:pt>
                <c:pt idx="268">
                  <c:v>0.12</c:v>
                </c:pt>
                <c:pt idx="269">
                  <c:v>0.15</c:v>
                </c:pt>
                <c:pt idx="270">
                  <c:v>0.15</c:v>
                </c:pt>
                <c:pt idx="271">
                  <c:v>0.09</c:v>
                </c:pt>
                <c:pt idx="272">
                  <c:v>0.04</c:v>
                </c:pt>
                <c:pt idx="273">
                  <c:v>0.06</c:v>
                </c:pt>
                <c:pt idx="274">
                  <c:v>0.03</c:v>
                </c:pt>
                <c:pt idx="275">
                  <c:v>0.1</c:v>
                </c:pt>
                <c:pt idx="276">
                  <c:v>0.02</c:v>
                </c:pt>
                <c:pt idx="277">
                  <c:v>0.02</c:v>
                </c:pt>
                <c:pt idx="278">
                  <c:v>0.01</c:v>
                </c:pt>
                <c:pt idx="279">
                  <c:v>0.01</c:v>
                </c:pt>
                <c:pt idx="280">
                  <c:v>0.02</c:v>
                </c:pt>
                <c:pt idx="281">
                  <c:v>0.06</c:v>
                </c:pt>
                <c:pt idx="282">
                  <c:v>0.08</c:v>
                </c:pt>
                <c:pt idx="283">
                  <c:v>7.0000000000000007E-2</c:v>
                </c:pt>
                <c:pt idx="284">
                  <c:v>0.1</c:v>
                </c:pt>
                <c:pt idx="285">
                  <c:v>7.0000000000000007E-2</c:v>
                </c:pt>
                <c:pt idx="286">
                  <c:v>0.09</c:v>
                </c:pt>
                <c:pt idx="287">
                  <c:v>0.11</c:v>
                </c:pt>
                <c:pt idx="288">
                  <c:v>0.09</c:v>
                </c:pt>
                <c:pt idx="289">
                  <c:v>0.1</c:v>
                </c:pt>
                <c:pt idx="290">
                  <c:v>0.11</c:v>
                </c:pt>
                <c:pt idx="291">
                  <c:v>0.08</c:v>
                </c:pt>
                <c:pt idx="292">
                  <c:v>0.05</c:v>
                </c:pt>
                <c:pt idx="293">
                  <c:v>7.0000000000000007E-2</c:v>
                </c:pt>
                <c:pt idx="294">
                  <c:v>0.11</c:v>
                </c:pt>
                <c:pt idx="295">
                  <c:v>7.5000000000000011E-2</c:v>
                </c:pt>
                <c:pt idx="296">
                  <c:v>0.05</c:v>
                </c:pt>
                <c:pt idx="297">
                  <c:v>0.04</c:v>
                </c:pt>
                <c:pt idx="298">
                  <c:v>0.04</c:v>
                </c:pt>
                <c:pt idx="299">
                  <c:v>0.04</c:v>
                </c:pt>
                <c:pt idx="300">
                  <c:v>0.03</c:v>
                </c:pt>
                <c:pt idx="301">
                  <c:v>0.02</c:v>
                </c:pt>
                <c:pt idx="302">
                  <c:v>0.04</c:v>
                </c:pt>
                <c:pt idx="303">
                  <c:v>0.06</c:v>
                </c:pt>
                <c:pt idx="304">
                  <c:v>7.0000000000000007E-2</c:v>
                </c:pt>
                <c:pt idx="305">
                  <c:v>0.02</c:v>
                </c:pt>
                <c:pt idx="306">
                  <c:v>0.05</c:v>
                </c:pt>
                <c:pt idx="307">
                  <c:v>0.05</c:v>
                </c:pt>
                <c:pt idx="308">
                  <c:v>0.03</c:v>
                </c:pt>
                <c:pt idx="309">
                  <c:v>0.04</c:v>
                </c:pt>
                <c:pt idx="310">
                  <c:v>0.04</c:v>
                </c:pt>
                <c:pt idx="311">
                  <c:v>0.03</c:v>
                </c:pt>
                <c:pt idx="312">
                  <c:v>0.03</c:v>
                </c:pt>
                <c:pt idx="313">
                  <c:v>0.02</c:v>
                </c:pt>
                <c:pt idx="314">
                  <c:v>0.01</c:v>
                </c:pt>
                <c:pt idx="315">
                  <c:v>0.02</c:v>
                </c:pt>
                <c:pt idx="316">
                  <c:v>0.04</c:v>
                </c:pt>
                <c:pt idx="317">
                  <c:v>0.02</c:v>
                </c:pt>
                <c:pt idx="318">
                  <c:v>0.02</c:v>
                </c:pt>
                <c:pt idx="319">
                  <c:v>0.03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0.08</c:v>
                </c:pt>
                <c:pt idx="324">
                  <c:v>0.08</c:v>
                </c:pt>
                <c:pt idx="325">
                  <c:v>0</c:v>
                </c:pt>
                <c:pt idx="326">
                  <c:v>0.08</c:v>
                </c:pt>
                <c:pt idx="327">
                  <c:v>0.22</c:v>
                </c:pt>
                <c:pt idx="328">
                  <c:v>0.16</c:v>
                </c:pt>
                <c:pt idx="329">
                  <c:v>0.33</c:v>
                </c:pt>
                <c:pt idx="330">
                  <c:v>0.33</c:v>
                </c:pt>
                <c:pt idx="331">
                  <c:v>0.21</c:v>
                </c:pt>
                <c:pt idx="332">
                  <c:v>0.22</c:v>
                </c:pt>
                <c:pt idx="333">
                  <c:v>0.34</c:v>
                </c:pt>
                <c:pt idx="334">
                  <c:v>0.26</c:v>
                </c:pt>
                <c:pt idx="335">
                  <c:v>0.28000000000000003</c:v>
                </c:pt>
                <c:pt idx="336">
                  <c:v>0.33</c:v>
                </c:pt>
                <c:pt idx="337">
                  <c:v>0.28999999999999998</c:v>
                </c:pt>
                <c:pt idx="338">
                  <c:v>0.34</c:v>
                </c:pt>
                <c:pt idx="339">
                  <c:v>0.48</c:v>
                </c:pt>
                <c:pt idx="340">
                  <c:v>0.51</c:v>
                </c:pt>
                <c:pt idx="341">
                  <c:v>0.52</c:v>
                </c:pt>
                <c:pt idx="342">
                  <c:v>0.53</c:v>
                </c:pt>
                <c:pt idx="343">
                  <c:v>0.76</c:v>
                </c:pt>
                <c:pt idx="344">
                  <c:v>0.8</c:v>
                </c:pt>
                <c:pt idx="345">
                  <c:v>0.98</c:v>
                </c:pt>
                <c:pt idx="346">
                  <c:v>1.03</c:v>
                </c:pt>
                <c:pt idx="347">
                  <c:v>1.07</c:v>
                </c:pt>
                <c:pt idx="348">
                  <c:v>1.01</c:v>
                </c:pt>
                <c:pt idx="349">
                  <c:v>1.06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1.39</c:v>
                </c:pt>
                <c:pt idx="353">
                  <c:v>1.46</c:v>
                </c:pt>
                <c:pt idx="354">
                  <c:v>1.65</c:v>
                </c:pt>
                <c:pt idx="355">
                  <c:v>1.75</c:v>
                </c:pt>
                <c:pt idx="356">
                  <c:v>1.87</c:v>
                </c:pt>
                <c:pt idx="357">
                  <c:v>1.93</c:v>
                </c:pt>
                <c:pt idx="358">
                  <c:v>1.93</c:v>
                </c:pt>
                <c:pt idx="359">
                  <c:v>2.0299999999999998</c:v>
                </c:pt>
                <c:pt idx="360">
                  <c:v>2.11</c:v>
                </c:pt>
                <c:pt idx="361">
                  <c:v>2.19</c:v>
                </c:pt>
                <c:pt idx="362">
                  <c:v>2.34</c:v>
                </c:pt>
                <c:pt idx="363">
                  <c:v>2.37</c:v>
                </c:pt>
                <c:pt idx="364">
                  <c:v>2.4500000000000002</c:v>
                </c:pt>
                <c:pt idx="365">
                  <c:v>2.41</c:v>
                </c:pt>
                <c:pt idx="366">
                  <c:v>2.4500000000000002</c:v>
                </c:pt>
                <c:pt idx="367">
                  <c:v>2.4</c:v>
                </c:pt>
                <c:pt idx="368">
                  <c:v>2.4300000000000002</c:v>
                </c:pt>
                <c:pt idx="369">
                  <c:v>2.35</c:v>
                </c:pt>
                <c:pt idx="370">
                  <c:v>2.12</c:v>
                </c:pt>
                <c:pt idx="371">
                  <c:v>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9-E14A-BC68-7A3EFF389DA2}"/>
            </c:ext>
          </c:extLst>
        </c:ser>
        <c:ser>
          <c:idx val="2"/>
          <c:order val="2"/>
          <c:tx>
            <c:strRef>
              <c:f>'Yield-to-Worst-All'!$R$12</c:f>
              <c:strCache>
                <c:ptCount val="1"/>
                <c:pt idx="0">
                  <c:v>Credit Spread (Aaa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3175">
                <a:noFill/>
              </a:ln>
              <a:effectLst/>
            </c:spPr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'Yield-to-Worst-All'!$R$15:$R$386</c:f>
              <c:numCache>
                <c:formatCode>General</c:formatCode>
                <c:ptCount val="372"/>
                <c:pt idx="0">
                  <c:v>2.1160000000000001</c:v>
                </c:pt>
                <c:pt idx="1">
                  <c:v>1.819</c:v>
                </c:pt>
                <c:pt idx="2">
                  <c:v>1.546</c:v>
                </c:pt>
                <c:pt idx="3">
                  <c:v>1.405</c:v>
                </c:pt>
                <c:pt idx="4">
                  <c:v>1.3220000000000001</c:v>
                </c:pt>
                <c:pt idx="5">
                  <c:v>0.90700000000000003</c:v>
                </c:pt>
                <c:pt idx="6">
                  <c:v>0.84899999999999998</c:v>
                </c:pt>
                <c:pt idx="7">
                  <c:v>0.85599999999999998</c:v>
                </c:pt>
                <c:pt idx="8">
                  <c:v>1.097</c:v>
                </c:pt>
                <c:pt idx="9">
                  <c:v>0.49299999999999999</c:v>
                </c:pt>
                <c:pt idx="10">
                  <c:v>0.65900000000000003</c:v>
                </c:pt>
                <c:pt idx="11">
                  <c:v>0.45900000000000002</c:v>
                </c:pt>
                <c:pt idx="12">
                  <c:v>0.94299999999999995</c:v>
                </c:pt>
                <c:pt idx="13">
                  <c:v>0.91800000000000004</c:v>
                </c:pt>
                <c:pt idx="14">
                  <c:v>0.66</c:v>
                </c:pt>
                <c:pt idx="15">
                  <c:v>0.84899999999999998</c:v>
                </c:pt>
                <c:pt idx="16">
                  <c:v>1.0209999999999999</c:v>
                </c:pt>
                <c:pt idx="17">
                  <c:v>1.234</c:v>
                </c:pt>
                <c:pt idx="18">
                  <c:v>1.3049999999999999</c:v>
                </c:pt>
                <c:pt idx="19">
                  <c:v>1.4379999999999999</c:v>
                </c:pt>
                <c:pt idx="20">
                  <c:v>1.7490000000000001</c:v>
                </c:pt>
                <c:pt idx="21">
                  <c:v>1.3759999999999999</c:v>
                </c:pt>
                <c:pt idx="22">
                  <c:v>1.208</c:v>
                </c:pt>
                <c:pt idx="23">
                  <c:v>1.2649999999999999</c:v>
                </c:pt>
                <c:pt idx="24">
                  <c:v>1.7</c:v>
                </c:pt>
                <c:pt idx="25">
                  <c:v>1.9570000000000001</c:v>
                </c:pt>
                <c:pt idx="26">
                  <c:v>1.913</c:v>
                </c:pt>
                <c:pt idx="27">
                  <c:v>1.79</c:v>
                </c:pt>
                <c:pt idx="28">
                  <c:v>2.1789999999999998</c:v>
                </c:pt>
                <c:pt idx="29">
                  <c:v>2.367</c:v>
                </c:pt>
                <c:pt idx="30">
                  <c:v>2.367</c:v>
                </c:pt>
                <c:pt idx="31">
                  <c:v>2.5840000000000001</c:v>
                </c:pt>
                <c:pt idx="32">
                  <c:v>2.726</c:v>
                </c:pt>
                <c:pt idx="33">
                  <c:v>2.6760000000000002</c:v>
                </c:pt>
                <c:pt idx="34">
                  <c:v>2.8690000000000002</c:v>
                </c:pt>
                <c:pt idx="35">
                  <c:v>2.7959999999999998</c:v>
                </c:pt>
                <c:pt idx="36">
                  <c:v>2.5179999999999998</c:v>
                </c:pt>
                <c:pt idx="37">
                  <c:v>2.4409999999999998</c:v>
                </c:pt>
                <c:pt idx="38">
                  <c:v>2.5979999999999999</c:v>
                </c:pt>
                <c:pt idx="39">
                  <c:v>2.944</c:v>
                </c:pt>
                <c:pt idx="40">
                  <c:v>3.0470000000000002</c:v>
                </c:pt>
                <c:pt idx="41">
                  <c:v>3.4830000000000001</c:v>
                </c:pt>
                <c:pt idx="42">
                  <c:v>3.3860000000000001</c:v>
                </c:pt>
                <c:pt idx="43">
                  <c:v>3.629</c:v>
                </c:pt>
                <c:pt idx="44">
                  <c:v>3.9209999999999998</c:v>
                </c:pt>
                <c:pt idx="45">
                  <c:v>3.7610000000000001</c:v>
                </c:pt>
                <c:pt idx="46">
                  <c:v>3.6640000000000001</c:v>
                </c:pt>
                <c:pt idx="47">
                  <c:v>3.68</c:v>
                </c:pt>
                <c:pt idx="48">
                  <c:v>3.5310000000000001</c:v>
                </c:pt>
                <c:pt idx="49">
                  <c:v>3.835</c:v>
                </c:pt>
                <c:pt idx="50">
                  <c:v>3.9620000000000002</c:v>
                </c:pt>
                <c:pt idx="51">
                  <c:v>3.9009999999999998</c:v>
                </c:pt>
                <c:pt idx="52">
                  <c:v>3.9140000000000001</c:v>
                </c:pt>
                <c:pt idx="53">
                  <c:v>3.8090000000000002</c:v>
                </c:pt>
                <c:pt idx="54">
                  <c:v>3.4670000000000001</c:v>
                </c:pt>
                <c:pt idx="55">
                  <c:v>3.4390000000000001</c:v>
                </c:pt>
                <c:pt idx="56">
                  <c:v>3.359</c:v>
                </c:pt>
                <c:pt idx="57">
                  <c:v>3.4260000000000002</c:v>
                </c:pt>
                <c:pt idx="58">
                  <c:v>3.0630000000000002</c:v>
                </c:pt>
                <c:pt idx="59">
                  <c:v>2.992</c:v>
                </c:pt>
                <c:pt idx="60">
                  <c:v>2.7509999999999999</c:v>
                </c:pt>
                <c:pt idx="61">
                  <c:v>2.86</c:v>
                </c:pt>
                <c:pt idx="62">
                  <c:v>2.7749999999999999</c:v>
                </c:pt>
                <c:pt idx="63">
                  <c:v>2.8450000000000002</c:v>
                </c:pt>
                <c:pt idx="64">
                  <c:v>2.964</c:v>
                </c:pt>
                <c:pt idx="65">
                  <c:v>2.87</c:v>
                </c:pt>
                <c:pt idx="66">
                  <c:v>2.9220000000000002</c:v>
                </c:pt>
                <c:pt idx="67">
                  <c:v>3.4689999999999999</c:v>
                </c:pt>
                <c:pt idx="68">
                  <c:v>3.306</c:v>
                </c:pt>
                <c:pt idx="69">
                  <c:v>3.1539999999999999</c:v>
                </c:pt>
                <c:pt idx="70">
                  <c:v>3.3679999999999999</c:v>
                </c:pt>
                <c:pt idx="71">
                  <c:v>3.008</c:v>
                </c:pt>
                <c:pt idx="72">
                  <c:v>2.8479999999999999</c:v>
                </c:pt>
                <c:pt idx="73">
                  <c:v>3.0979999999999999</c:v>
                </c:pt>
                <c:pt idx="74">
                  <c:v>2.89</c:v>
                </c:pt>
                <c:pt idx="75">
                  <c:v>2.5939999999999999</c:v>
                </c:pt>
                <c:pt idx="76">
                  <c:v>2.706</c:v>
                </c:pt>
                <c:pt idx="77">
                  <c:v>2.1269999999999998</c:v>
                </c:pt>
                <c:pt idx="78">
                  <c:v>1.849</c:v>
                </c:pt>
                <c:pt idx="79">
                  <c:v>1.8879999999999999</c:v>
                </c:pt>
                <c:pt idx="80">
                  <c:v>1.754</c:v>
                </c:pt>
                <c:pt idx="81">
                  <c:v>1.304</c:v>
                </c:pt>
                <c:pt idx="82">
                  <c:v>1.3080000000000001</c:v>
                </c:pt>
                <c:pt idx="83">
                  <c:v>1.6259999999999999</c:v>
                </c:pt>
                <c:pt idx="84">
                  <c:v>1.359</c:v>
                </c:pt>
                <c:pt idx="85">
                  <c:v>1.522</c:v>
                </c:pt>
                <c:pt idx="86">
                  <c:v>1.3140000000000001</c:v>
                </c:pt>
                <c:pt idx="87">
                  <c:v>1.0489999999999999</c:v>
                </c:pt>
                <c:pt idx="88">
                  <c:v>1.1910000000000001</c:v>
                </c:pt>
                <c:pt idx="89">
                  <c:v>1.149</c:v>
                </c:pt>
                <c:pt idx="90">
                  <c:v>1.63</c:v>
                </c:pt>
                <c:pt idx="91">
                  <c:v>1.796</c:v>
                </c:pt>
                <c:pt idx="92">
                  <c:v>2.044</c:v>
                </c:pt>
                <c:pt idx="93">
                  <c:v>2.1549999999999998</c:v>
                </c:pt>
                <c:pt idx="94">
                  <c:v>2.0230000000000001</c:v>
                </c:pt>
                <c:pt idx="95">
                  <c:v>1.9710000000000001</c:v>
                </c:pt>
                <c:pt idx="96">
                  <c:v>2.1869999999999998</c:v>
                </c:pt>
                <c:pt idx="97">
                  <c:v>2.073</c:v>
                </c:pt>
                <c:pt idx="98">
                  <c:v>1.65</c:v>
                </c:pt>
                <c:pt idx="99">
                  <c:v>1.429</c:v>
                </c:pt>
                <c:pt idx="100">
                  <c:v>1.706</c:v>
                </c:pt>
                <c:pt idx="101">
                  <c:v>1.819</c:v>
                </c:pt>
                <c:pt idx="102">
                  <c:v>1.8320000000000001</c:v>
                </c:pt>
                <c:pt idx="103">
                  <c:v>2.0249999999999999</c:v>
                </c:pt>
                <c:pt idx="104">
                  <c:v>2.044</c:v>
                </c:pt>
                <c:pt idx="105">
                  <c:v>2.17</c:v>
                </c:pt>
                <c:pt idx="106">
                  <c:v>1.758</c:v>
                </c:pt>
                <c:pt idx="107">
                  <c:v>1.226</c:v>
                </c:pt>
                <c:pt idx="108">
                  <c:v>1.611</c:v>
                </c:pt>
                <c:pt idx="109">
                  <c:v>1.599</c:v>
                </c:pt>
                <c:pt idx="110">
                  <c:v>1.18</c:v>
                </c:pt>
                <c:pt idx="111">
                  <c:v>1.3</c:v>
                </c:pt>
                <c:pt idx="112">
                  <c:v>0.92300000000000004</c:v>
                </c:pt>
                <c:pt idx="113">
                  <c:v>0.97299999999999998</c:v>
                </c:pt>
                <c:pt idx="114">
                  <c:v>1.0149999999999999</c:v>
                </c:pt>
                <c:pt idx="115">
                  <c:v>1.1950000000000001</c:v>
                </c:pt>
                <c:pt idx="116">
                  <c:v>1.3</c:v>
                </c:pt>
                <c:pt idx="117">
                  <c:v>1.175</c:v>
                </c:pt>
                <c:pt idx="118">
                  <c:v>1.032</c:v>
                </c:pt>
                <c:pt idx="119">
                  <c:v>1.1040000000000001</c:v>
                </c:pt>
                <c:pt idx="120">
                  <c:v>1.0089999999999999</c:v>
                </c:pt>
                <c:pt idx="121">
                  <c:v>1.1240000000000001</c:v>
                </c:pt>
                <c:pt idx="122">
                  <c:v>1.395</c:v>
                </c:pt>
                <c:pt idx="123">
                  <c:v>1.101</c:v>
                </c:pt>
                <c:pt idx="124">
                  <c:v>1.1319999999999999</c:v>
                </c:pt>
                <c:pt idx="125">
                  <c:v>1.0620000000000001</c:v>
                </c:pt>
                <c:pt idx="126">
                  <c:v>1.4870000000000001</c:v>
                </c:pt>
                <c:pt idx="127">
                  <c:v>1.641</c:v>
                </c:pt>
                <c:pt idx="128">
                  <c:v>1.649</c:v>
                </c:pt>
                <c:pt idx="129">
                  <c:v>1.7729999999999999</c:v>
                </c:pt>
                <c:pt idx="130">
                  <c:v>1.841</c:v>
                </c:pt>
                <c:pt idx="131">
                  <c:v>2.032</c:v>
                </c:pt>
                <c:pt idx="132">
                  <c:v>1.982</c:v>
                </c:pt>
                <c:pt idx="133">
                  <c:v>1.9670000000000001</c:v>
                </c:pt>
                <c:pt idx="134">
                  <c:v>1.784</c:v>
                </c:pt>
                <c:pt idx="135">
                  <c:v>1.7470000000000001</c:v>
                </c:pt>
                <c:pt idx="136">
                  <c:v>2.02</c:v>
                </c:pt>
                <c:pt idx="137">
                  <c:v>1.762</c:v>
                </c:pt>
                <c:pt idx="138">
                  <c:v>1.63</c:v>
                </c:pt>
                <c:pt idx="139">
                  <c:v>1.5069999999999999</c:v>
                </c:pt>
                <c:pt idx="140">
                  <c:v>2.6640000000000001</c:v>
                </c:pt>
                <c:pt idx="141">
                  <c:v>1.97</c:v>
                </c:pt>
                <c:pt idx="142">
                  <c:v>1.4790000000000001</c:v>
                </c:pt>
                <c:pt idx="143">
                  <c:v>0.99399999999999999</c:v>
                </c:pt>
                <c:pt idx="144">
                  <c:v>0.80100000000000005</c:v>
                </c:pt>
                <c:pt idx="145">
                  <c:v>0.80900000000000005</c:v>
                </c:pt>
                <c:pt idx="146">
                  <c:v>0.65500000000000003</c:v>
                </c:pt>
                <c:pt idx="147">
                  <c:v>0.55600000000000005</c:v>
                </c:pt>
                <c:pt idx="148">
                  <c:v>0.46400000000000002</c:v>
                </c:pt>
                <c:pt idx="149">
                  <c:v>0.91500000000000004</c:v>
                </c:pt>
                <c:pt idx="150">
                  <c:v>0.86299999999999999</c:v>
                </c:pt>
                <c:pt idx="151">
                  <c:v>1.411</c:v>
                </c:pt>
                <c:pt idx="152">
                  <c:v>1.9</c:v>
                </c:pt>
                <c:pt idx="153">
                  <c:v>2.1110000000000002</c:v>
                </c:pt>
                <c:pt idx="154">
                  <c:v>2.1859999999999999</c:v>
                </c:pt>
                <c:pt idx="155">
                  <c:v>1.8440000000000001</c:v>
                </c:pt>
                <c:pt idx="156">
                  <c:v>1.8779999999999999</c:v>
                </c:pt>
                <c:pt idx="157">
                  <c:v>2.6139999999999999</c:v>
                </c:pt>
                <c:pt idx="158">
                  <c:v>2.4430000000000001</c:v>
                </c:pt>
                <c:pt idx="159">
                  <c:v>3.0179999999999998</c:v>
                </c:pt>
                <c:pt idx="160">
                  <c:v>3.379</c:v>
                </c:pt>
                <c:pt idx="161">
                  <c:v>3.3439999999999999</c:v>
                </c:pt>
                <c:pt idx="162">
                  <c:v>3.3039999999999998</c:v>
                </c:pt>
                <c:pt idx="163">
                  <c:v>3.9649999999999999</c:v>
                </c:pt>
                <c:pt idx="164">
                  <c:v>3.5950000000000002</c:v>
                </c:pt>
                <c:pt idx="165">
                  <c:v>3.62</c:v>
                </c:pt>
                <c:pt idx="166">
                  <c:v>3.5179999999999998</c:v>
                </c:pt>
                <c:pt idx="167">
                  <c:v>3.2829999999999999</c:v>
                </c:pt>
                <c:pt idx="168">
                  <c:v>2.9889999999999999</c:v>
                </c:pt>
                <c:pt idx="169">
                  <c:v>2.843</c:v>
                </c:pt>
                <c:pt idx="170">
                  <c:v>3.145</c:v>
                </c:pt>
                <c:pt idx="171">
                  <c:v>3.4990000000000001</c:v>
                </c:pt>
                <c:pt idx="172">
                  <c:v>3.024</c:v>
                </c:pt>
                <c:pt idx="173">
                  <c:v>3.141</c:v>
                </c:pt>
                <c:pt idx="174">
                  <c:v>2.85</c:v>
                </c:pt>
                <c:pt idx="175">
                  <c:v>2.87</c:v>
                </c:pt>
                <c:pt idx="176">
                  <c:v>2.762</c:v>
                </c:pt>
                <c:pt idx="177">
                  <c:v>2.4159999999999999</c:v>
                </c:pt>
                <c:pt idx="178">
                  <c:v>2.6560000000000001</c:v>
                </c:pt>
                <c:pt idx="179">
                  <c:v>3.4180000000000001</c:v>
                </c:pt>
                <c:pt idx="180">
                  <c:v>3.3639999999999999</c:v>
                </c:pt>
                <c:pt idx="181">
                  <c:v>2.8210000000000002</c:v>
                </c:pt>
                <c:pt idx="182">
                  <c:v>3.1070000000000002</c:v>
                </c:pt>
                <c:pt idx="183">
                  <c:v>3.2160000000000002</c:v>
                </c:pt>
                <c:pt idx="184">
                  <c:v>3.0649999999999999</c:v>
                </c:pt>
                <c:pt idx="185">
                  <c:v>3.0169999999999999</c:v>
                </c:pt>
                <c:pt idx="186">
                  <c:v>2.7930000000000001</c:v>
                </c:pt>
                <c:pt idx="187">
                  <c:v>2.6779999999999999</c:v>
                </c:pt>
                <c:pt idx="188">
                  <c:v>3.3239999999999998</c:v>
                </c:pt>
                <c:pt idx="189">
                  <c:v>3.3919999999999999</c:v>
                </c:pt>
                <c:pt idx="190">
                  <c:v>3.2120000000000002</c:v>
                </c:pt>
                <c:pt idx="191">
                  <c:v>2.9409999999999998</c:v>
                </c:pt>
                <c:pt idx="192">
                  <c:v>2.4590000000000001</c:v>
                </c:pt>
                <c:pt idx="193">
                  <c:v>2.3959999999999999</c:v>
                </c:pt>
                <c:pt idx="194">
                  <c:v>2.1190000000000002</c:v>
                </c:pt>
                <c:pt idx="195">
                  <c:v>2.1160000000000001</c:v>
                </c:pt>
                <c:pt idx="196">
                  <c:v>2.0390000000000001</c:v>
                </c:pt>
                <c:pt idx="197">
                  <c:v>1.8080000000000001</c:v>
                </c:pt>
                <c:pt idx="198">
                  <c:v>1.8129999999999999</c:v>
                </c:pt>
                <c:pt idx="199">
                  <c:v>2.0329999999999999</c:v>
                </c:pt>
                <c:pt idx="200">
                  <c:v>1.708</c:v>
                </c:pt>
                <c:pt idx="201">
                  <c:v>1.458</c:v>
                </c:pt>
                <c:pt idx="202">
                  <c:v>1.27</c:v>
                </c:pt>
                <c:pt idx="203">
                  <c:v>1.3129999999999999</c:v>
                </c:pt>
                <c:pt idx="204">
                  <c:v>0.997</c:v>
                </c:pt>
                <c:pt idx="205">
                  <c:v>1.2809999999999999</c:v>
                </c:pt>
                <c:pt idx="206">
                  <c:v>1.1000000000000001</c:v>
                </c:pt>
                <c:pt idx="207">
                  <c:v>1.1200000000000001</c:v>
                </c:pt>
                <c:pt idx="208">
                  <c:v>0.91600000000000004</c:v>
                </c:pt>
                <c:pt idx="209">
                  <c:v>0.64600000000000002</c:v>
                </c:pt>
                <c:pt idx="210">
                  <c:v>0.58399999999999996</c:v>
                </c:pt>
                <c:pt idx="211">
                  <c:v>0.83199999999999996</c:v>
                </c:pt>
                <c:pt idx="212">
                  <c:v>0.79900000000000004</c:v>
                </c:pt>
                <c:pt idx="213">
                  <c:v>0.82</c:v>
                </c:pt>
                <c:pt idx="214">
                  <c:v>0.77700000000000002</c:v>
                </c:pt>
                <c:pt idx="215">
                  <c:v>0.48699999999999999</c:v>
                </c:pt>
                <c:pt idx="216">
                  <c:v>0.32300000000000001</c:v>
                </c:pt>
                <c:pt idx="217">
                  <c:v>0.377</c:v>
                </c:pt>
                <c:pt idx="218">
                  <c:v>0.14899999999999999</c:v>
                </c:pt>
                <c:pt idx="219">
                  <c:v>5.8999999999999997E-2</c:v>
                </c:pt>
                <c:pt idx="220">
                  <c:v>0.28899999999999998</c:v>
                </c:pt>
                <c:pt idx="221">
                  <c:v>0.28599999999999998</c:v>
                </c:pt>
                <c:pt idx="222">
                  <c:v>-2.3E-2</c:v>
                </c:pt>
                <c:pt idx="223">
                  <c:v>0.18099999999999999</c:v>
                </c:pt>
                <c:pt idx="224">
                  <c:v>0.28499999999999998</c:v>
                </c:pt>
                <c:pt idx="225">
                  <c:v>0.77900000000000003</c:v>
                </c:pt>
                <c:pt idx="226">
                  <c:v>0.80300000000000005</c:v>
                </c:pt>
                <c:pt idx="227">
                  <c:v>0.55200000000000005</c:v>
                </c:pt>
                <c:pt idx="228">
                  <c:v>1.37</c:v>
                </c:pt>
                <c:pt idx="229">
                  <c:v>1.4790000000000001</c:v>
                </c:pt>
                <c:pt idx="230">
                  <c:v>1.236</c:v>
                </c:pt>
                <c:pt idx="231">
                  <c:v>1.68</c:v>
                </c:pt>
                <c:pt idx="232">
                  <c:v>1.5389999999999999</c:v>
                </c:pt>
                <c:pt idx="233">
                  <c:v>2.5720000000000001</c:v>
                </c:pt>
                <c:pt idx="234">
                  <c:v>2.5259999999999998</c:v>
                </c:pt>
                <c:pt idx="235">
                  <c:v>3.0960000000000001</c:v>
                </c:pt>
                <c:pt idx="236">
                  <c:v>3.4409999999999998</c:v>
                </c:pt>
                <c:pt idx="237">
                  <c:v>3.2250000000000001</c:v>
                </c:pt>
                <c:pt idx="238">
                  <c:v>3.2890000000000001</c:v>
                </c:pt>
                <c:pt idx="239">
                  <c:v>3.4550000000000001</c:v>
                </c:pt>
                <c:pt idx="240">
                  <c:v>3.3090000000000002</c:v>
                </c:pt>
                <c:pt idx="241">
                  <c:v>6.13</c:v>
                </c:pt>
                <c:pt idx="242">
                  <c:v>6.609</c:v>
                </c:pt>
                <c:pt idx="243">
                  <c:v>6.0519999999999996</c:v>
                </c:pt>
                <c:pt idx="244">
                  <c:v>4.8650000000000002</c:v>
                </c:pt>
                <c:pt idx="245">
                  <c:v>5.3840000000000003</c:v>
                </c:pt>
                <c:pt idx="246">
                  <c:v>6.1660000000000004</c:v>
                </c:pt>
                <c:pt idx="247">
                  <c:v>4.2519999999999998</c:v>
                </c:pt>
                <c:pt idx="248">
                  <c:v>4.5579999999999998</c:v>
                </c:pt>
                <c:pt idx="249">
                  <c:v>4.3230000000000004</c:v>
                </c:pt>
                <c:pt idx="250">
                  <c:v>4.1429999999999998</c:v>
                </c:pt>
                <c:pt idx="251">
                  <c:v>3.9460000000000002</c:v>
                </c:pt>
                <c:pt idx="252">
                  <c:v>3.8090000000000002</c:v>
                </c:pt>
                <c:pt idx="253">
                  <c:v>3.68</c:v>
                </c:pt>
                <c:pt idx="254">
                  <c:v>3.8170000000000002</c:v>
                </c:pt>
                <c:pt idx="255">
                  <c:v>3.5249999999999999</c:v>
                </c:pt>
                <c:pt idx="256">
                  <c:v>3.9</c:v>
                </c:pt>
                <c:pt idx="257">
                  <c:v>3.6389999999999998</c:v>
                </c:pt>
                <c:pt idx="258">
                  <c:v>3.552</c:v>
                </c:pt>
                <c:pt idx="259">
                  <c:v>3.6219999999999999</c:v>
                </c:pt>
                <c:pt idx="260">
                  <c:v>3.411</c:v>
                </c:pt>
                <c:pt idx="261">
                  <c:v>3.25</c:v>
                </c:pt>
                <c:pt idx="262">
                  <c:v>3.0190000000000001</c:v>
                </c:pt>
                <c:pt idx="263">
                  <c:v>2.6589999999999998</c:v>
                </c:pt>
                <c:pt idx="264">
                  <c:v>2.3969999999999998</c:v>
                </c:pt>
                <c:pt idx="265">
                  <c:v>2.3719999999999999</c:v>
                </c:pt>
                <c:pt idx="266">
                  <c:v>2.4460000000000002</c:v>
                </c:pt>
                <c:pt idx="267">
                  <c:v>2.556</c:v>
                </c:pt>
                <c:pt idx="268">
                  <c:v>3.1</c:v>
                </c:pt>
                <c:pt idx="269">
                  <c:v>3.0379999999999998</c:v>
                </c:pt>
                <c:pt idx="270">
                  <c:v>3.1120000000000001</c:v>
                </c:pt>
                <c:pt idx="271">
                  <c:v>3.2040000000000002</c:v>
                </c:pt>
                <c:pt idx="272">
                  <c:v>3.0830000000000002</c:v>
                </c:pt>
                <c:pt idx="273">
                  <c:v>2.94</c:v>
                </c:pt>
                <c:pt idx="274">
                  <c:v>3.0619999999999998</c:v>
                </c:pt>
                <c:pt idx="275">
                  <c:v>2.6429999999999998</c:v>
                </c:pt>
                <c:pt idx="276">
                  <c:v>2.548</c:v>
                </c:pt>
                <c:pt idx="277">
                  <c:v>2.4140000000000001</c:v>
                </c:pt>
                <c:pt idx="278">
                  <c:v>2.4060000000000001</c:v>
                </c:pt>
                <c:pt idx="279">
                  <c:v>2.343</c:v>
                </c:pt>
                <c:pt idx="280">
                  <c:v>2.1429999999999998</c:v>
                </c:pt>
                <c:pt idx="281">
                  <c:v>1.9810000000000001</c:v>
                </c:pt>
                <c:pt idx="282">
                  <c:v>2.0270000000000001</c:v>
                </c:pt>
                <c:pt idx="283">
                  <c:v>2.1760000000000002</c:v>
                </c:pt>
                <c:pt idx="284">
                  <c:v>1.9690000000000001</c:v>
                </c:pt>
                <c:pt idx="285">
                  <c:v>1.9319999999999999</c:v>
                </c:pt>
                <c:pt idx="286">
                  <c:v>1.94</c:v>
                </c:pt>
                <c:pt idx="287">
                  <c:v>1.7130000000000001</c:v>
                </c:pt>
                <c:pt idx="288">
                  <c:v>1.746</c:v>
                </c:pt>
                <c:pt idx="289">
                  <c:v>1.7929999999999999</c:v>
                </c:pt>
                <c:pt idx="290">
                  <c:v>1.7609999999999999</c:v>
                </c:pt>
                <c:pt idx="291">
                  <c:v>1.8640000000000001</c:v>
                </c:pt>
                <c:pt idx="292">
                  <c:v>1.97</c:v>
                </c:pt>
                <c:pt idx="293">
                  <c:v>2.0710000000000002</c:v>
                </c:pt>
                <c:pt idx="294">
                  <c:v>1.9510000000000001</c:v>
                </c:pt>
                <c:pt idx="295">
                  <c:v>1.9990000000000001</c:v>
                </c:pt>
                <c:pt idx="296">
                  <c:v>1.93</c:v>
                </c:pt>
                <c:pt idx="297">
                  <c:v>2.335</c:v>
                </c:pt>
                <c:pt idx="298">
                  <c:v>2.7989999999999999</c:v>
                </c:pt>
                <c:pt idx="299">
                  <c:v>2.782</c:v>
                </c:pt>
                <c:pt idx="300">
                  <c:v>2.9790000000000001</c:v>
                </c:pt>
                <c:pt idx="301">
                  <c:v>2.9119999999999999</c:v>
                </c:pt>
                <c:pt idx="302">
                  <c:v>2.8730000000000002</c:v>
                </c:pt>
                <c:pt idx="303">
                  <c:v>2.8919999999999999</c:v>
                </c:pt>
                <c:pt idx="304">
                  <c:v>3.0129999999999999</c:v>
                </c:pt>
                <c:pt idx="305">
                  <c:v>2.855</c:v>
                </c:pt>
                <c:pt idx="306">
                  <c:v>2.7690000000000001</c:v>
                </c:pt>
                <c:pt idx="307">
                  <c:v>2.7189999999999999</c:v>
                </c:pt>
                <c:pt idx="308">
                  <c:v>2.6680000000000001</c:v>
                </c:pt>
                <c:pt idx="309">
                  <c:v>2.5150000000000001</c:v>
                </c:pt>
                <c:pt idx="310">
                  <c:v>2.573</c:v>
                </c:pt>
                <c:pt idx="311">
                  <c:v>2.6190000000000002</c:v>
                </c:pt>
                <c:pt idx="312">
                  <c:v>2.48</c:v>
                </c:pt>
                <c:pt idx="313">
                  <c:v>2.7589999999999999</c:v>
                </c:pt>
                <c:pt idx="314">
                  <c:v>2.6469999999999998</c:v>
                </c:pt>
                <c:pt idx="315">
                  <c:v>2.5190000000000001</c:v>
                </c:pt>
                <c:pt idx="316">
                  <c:v>2.5219999999999998</c:v>
                </c:pt>
                <c:pt idx="317">
                  <c:v>2.177</c:v>
                </c:pt>
                <c:pt idx="318">
                  <c:v>2.5609999999999999</c:v>
                </c:pt>
                <c:pt idx="319">
                  <c:v>2.46</c:v>
                </c:pt>
                <c:pt idx="320">
                  <c:v>2.5920000000000001</c:v>
                </c:pt>
                <c:pt idx="321">
                  <c:v>2.734</c:v>
                </c:pt>
                <c:pt idx="322">
                  <c:v>2.9590000000000001</c:v>
                </c:pt>
                <c:pt idx="323">
                  <c:v>2.7989999999999999</c:v>
                </c:pt>
                <c:pt idx="324">
                  <c:v>2.87</c:v>
                </c:pt>
                <c:pt idx="325">
                  <c:v>2.835</c:v>
                </c:pt>
                <c:pt idx="326">
                  <c:v>2.7559999999999998</c:v>
                </c:pt>
                <c:pt idx="327">
                  <c:v>2.677</c:v>
                </c:pt>
                <c:pt idx="328">
                  <c:v>2.7850000000000001</c:v>
                </c:pt>
                <c:pt idx="329">
                  <c:v>2.46</c:v>
                </c:pt>
                <c:pt idx="330">
                  <c:v>2.3239999999999998</c:v>
                </c:pt>
                <c:pt idx="331">
                  <c:v>2.3439999999999999</c:v>
                </c:pt>
                <c:pt idx="332">
                  <c:v>2.3959999999999999</c:v>
                </c:pt>
                <c:pt idx="333">
                  <c:v>2.3119999999999998</c:v>
                </c:pt>
                <c:pt idx="334">
                  <c:v>2.1869999999999998</c:v>
                </c:pt>
                <c:pt idx="335">
                  <c:v>2.1070000000000002</c:v>
                </c:pt>
                <c:pt idx="336">
                  <c:v>2.1560000000000001</c:v>
                </c:pt>
                <c:pt idx="337">
                  <c:v>2.2650000000000001</c:v>
                </c:pt>
                <c:pt idx="338">
                  <c:v>2.3849999999999998</c:v>
                </c:pt>
                <c:pt idx="339">
                  <c:v>2.65</c:v>
                </c:pt>
                <c:pt idx="340">
                  <c:v>2.6139999999999999</c:v>
                </c:pt>
                <c:pt idx="341">
                  <c:v>2.7050000000000001</c:v>
                </c:pt>
                <c:pt idx="342">
                  <c:v>2.5619999999999998</c:v>
                </c:pt>
                <c:pt idx="343">
                  <c:v>2.3719999999999999</c:v>
                </c:pt>
                <c:pt idx="344">
                  <c:v>2.242</c:v>
                </c:pt>
                <c:pt idx="345">
                  <c:v>1.972</c:v>
                </c:pt>
                <c:pt idx="346">
                  <c:v>1.931</c:v>
                </c:pt>
                <c:pt idx="347">
                  <c:v>1.859</c:v>
                </c:pt>
                <c:pt idx="348">
                  <c:v>1.8360000000000001</c:v>
                </c:pt>
                <c:pt idx="349">
                  <c:v>1.851</c:v>
                </c:pt>
                <c:pt idx="350">
                  <c:v>1.788</c:v>
                </c:pt>
                <c:pt idx="351">
                  <c:v>1.748</c:v>
                </c:pt>
                <c:pt idx="352">
                  <c:v>1.591</c:v>
                </c:pt>
                <c:pt idx="353">
                  <c:v>1.744</c:v>
                </c:pt>
                <c:pt idx="354">
                  <c:v>1.7629999999999999</c:v>
                </c:pt>
                <c:pt idx="355">
                  <c:v>1.64</c:v>
                </c:pt>
                <c:pt idx="356">
                  <c:v>1.6739999999999999</c:v>
                </c:pt>
                <c:pt idx="357">
                  <c:v>1.516</c:v>
                </c:pt>
                <c:pt idx="358">
                  <c:v>1.593</c:v>
                </c:pt>
                <c:pt idx="359">
                  <c:v>1.484</c:v>
                </c:pt>
                <c:pt idx="360">
                  <c:v>1.405</c:v>
                </c:pt>
                <c:pt idx="361">
                  <c:v>1.4450000000000001</c:v>
                </c:pt>
                <c:pt idx="362">
                  <c:v>1.4930000000000001</c:v>
                </c:pt>
                <c:pt idx="363">
                  <c:v>1.4079999999999999</c:v>
                </c:pt>
                <c:pt idx="364">
                  <c:v>1.0900000000000001</c:v>
                </c:pt>
                <c:pt idx="365">
                  <c:v>0.92100000000000004</c:v>
                </c:pt>
                <c:pt idx="366">
                  <c:v>0.99299999999999999</c:v>
                </c:pt>
                <c:pt idx="367">
                  <c:v>0.78400000000000003</c:v>
                </c:pt>
                <c:pt idx="368">
                  <c:v>0.80200000000000005</c:v>
                </c:pt>
                <c:pt idx="369">
                  <c:v>0.66500000000000004</c:v>
                </c:pt>
                <c:pt idx="370">
                  <c:v>0.65300000000000002</c:v>
                </c:pt>
                <c:pt idx="371">
                  <c:v>0.71499999999999997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9-E14A-BC68-7A3EFF389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Yields on 3</a:t>
            </a:r>
            <a:r>
              <a:rPr lang="en-GB" baseline="0"/>
              <a:t> Month Treasuy, Aa bonds and Credit Spread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'Yield-to-Worst-All'!$C$9</c:f>
              <c:strCache>
                <c:ptCount val="1"/>
                <c:pt idx="0">
                  <c:v>US Aa Corporate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'Yield-to-Worst-All'!$C$15:$C$386</c:f>
              <c:numCache>
                <c:formatCode>General</c:formatCode>
                <c:ptCount val="372"/>
                <c:pt idx="0">
                  <c:v>9.9723749999999995</c:v>
                </c:pt>
                <c:pt idx="1">
                  <c:v>9.7275019999999994</c:v>
                </c:pt>
                <c:pt idx="2">
                  <c:v>9.5535479999999993</c:v>
                </c:pt>
                <c:pt idx="3">
                  <c:v>9.8970219999999998</c:v>
                </c:pt>
                <c:pt idx="4">
                  <c:v>9.9897950000000009</c:v>
                </c:pt>
                <c:pt idx="5">
                  <c:v>9.7817849999999993</c:v>
                </c:pt>
                <c:pt idx="6">
                  <c:v>10.048038</c:v>
                </c:pt>
                <c:pt idx="7">
                  <c:v>10.224028000000001</c:v>
                </c:pt>
                <c:pt idx="8">
                  <c:v>9.9191730000000007</c:v>
                </c:pt>
                <c:pt idx="9">
                  <c:v>9.5529499999999992</c:v>
                </c:pt>
                <c:pt idx="10">
                  <c:v>9.0919939999999997</c:v>
                </c:pt>
                <c:pt idx="11">
                  <c:v>8.7524490000000004</c:v>
                </c:pt>
                <c:pt idx="12">
                  <c:v>9.2273849999999999</c:v>
                </c:pt>
                <c:pt idx="13">
                  <c:v>9.2851719999999993</c:v>
                </c:pt>
                <c:pt idx="14">
                  <c:v>8.8897949999999994</c:v>
                </c:pt>
                <c:pt idx="15">
                  <c:v>8.8636560000000006</c:v>
                </c:pt>
                <c:pt idx="16">
                  <c:v>8.9520590000000002</c:v>
                </c:pt>
                <c:pt idx="17">
                  <c:v>10.719521</c:v>
                </c:pt>
                <c:pt idx="18">
                  <c:v>9.4116959999999992</c:v>
                </c:pt>
                <c:pt idx="19">
                  <c:v>9.5568589999999993</c:v>
                </c:pt>
                <c:pt idx="20">
                  <c:v>9.8580220000000001</c:v>
                </c:pt>
                <c:pt idx="21">
                  <c:v>9.4373690000000003</c:v>
                </c:pt>
                <c:pt idx="22">
                  <c:v>9.2367019999999993</c:v>
                </c:pt>
                <c:pt idx="23">
                  <c:v>9.0887349999999998</c:v>
                </c:pt>
                <c:pt idx="24">
                  <c:v>9.4836150000000004</c:v>
                </c:pt>
                <c:pt idx="25">
                  <c:v>9.5346390000000003</c:v>
                </c:pt>
                <c:pt idx="26">
                  <c:v>9.4899699999999996</c:v>
                </c:pt>
                <c:pt idx="27">
                  <c:v>9.2382190000000008</c:v>
                </c:pt>
                <c:pt idx="28">
                  <c:v>9.1442650000000008</c:v>
                </c:pt>
                <c:pt idx="29">
                  <c:v>8.9703549999999996</c:v>
                </c:pt>
                <c:pt idx="30">
                  <c:v>8.8299990000000008</c:v>
                </c:pt>
                <c:pt idx="31">
                  <c:v>8.7780190000000005</c:v>
                </c:pt>
                <c:pt idx="32">
                  <c:v>8.7153030000000005</c:v>
                </c:pt>
                <c:pt idx="33">
                  <c:v>8.7339059999999993</c:v>
                </c:pt>
                <c:pt idx="34">
                  <c:v>8.8918509999999991</c:v>
                </c:pt>
                <c:pt idx="35">
                  <c:v>8.7467880000000005</c:v>
                </c:pt>
                <c:pt idx="36">
                  <c:v>8.4120190000000008</c:v>
                </c:pt>
                <c:pt idx="37">
                  <c:v>8.1559059999999999</c:v>
                </c:pt>
                <c:pt idx="38">
                  <c:v>8.0802829999999997</c:v>
                </c:pt>
                <c:pt idx="39">
                  <c:v>7.95601</c:v>
                </c:pt>
                <c:pt idx="40">
                  <c:v>7.4426949999999996</c:v>
                </c:pt>
                <c:pt idx="41">
                  <c:v>7.8954529999999998</c:v>
                </c:pt>
                <c:pt idx="42">
                  <c:v>7.8798919999999999</c:v>
                </c:pt>
                <c:pt idx="43">
                  <c:v>8.0528030000000008</c:v>
                </c:pt>
                <c:pt idx="44">
                  <c:v>8.0658080000000005</c:v>
                </c:pt>
                <c:pt idx="45">
                  <c:v>7.7646949999999997</c:v>
                </c:pt>
                <c:pt idx="46">
                  <c:v>7.565143</c:v>
                </c:pt>
                <c:pt idx="47">
                  <c:v>7.221813</c:v>
                </c:pt>
                <c:pt idx="48">
                  <c:v>7.1087590000000001</c:v>
                </c:pt>
                <c:pt idx="49">
                  <c:v>6.9425150000000002</c:v>
                </c:pt>
                <c:pt idx="50">
                  <c:v>7.2795230000000002</c:v>
                </c:pt>
                <c:pt idx="51">
                  <c:v>7.3496949999999996</c:v>
                </c:pt>
                <c:pt idx="52">
                  <c:v>7.2042320000000002</c:v>
                </c:pt>
                <c:pt idx="53">
                  <c:v>6.8660630000000005</c:v>
                </c:pt>
                <c:pt idx="54">
                  <c:v>6.5926439999999999</c:v>
                </c:pt>
                <c:pt idx="55">
                  <c:v>6.5327640000000002</c:v>
                </c:pt>
                <c:pt idx="56">
                  <c:v>6.4515830000000003</c:v>
                </c:pt>
                <c:pt idx="57">
                  <c:v>6.6095930000000003</c:v>
                </c:pt>
                <c:pt idx="58">
                  <c:v>6.3277939999999999</c:v>
                </c:pt>
                <c:pt idx="59">
                  <c:v>6.2299759999999997</c:v>
                </c:pt>
                <c:pt idx="60">
                  <c:v>5.9194320000000005</c:v>
                </c:pt>
                <c:pt idx="61">
                  <c:v>5.9568630000000002</c:v>
                </c:pt>
                <c:pt idx="62">
                  <c:v>5.9601509999999998</c:v>
                </c:pt>
                <c:pt idx="63">
                  <c:v>6.2290900000000002</c:v>
                </c:pt>
                <c:pt idx="64">
                  <c:v>6.2152919999999998</c:v>
                </c:pt>
                <c:pt idx="65">
                  <c:v>6.0472760000000001</c:v>
                </c:pt>
                <c:pt idx="66">
                  <c:v>6.5646750000000003</c:v>
                </c:pt>
                <c:pt idx="67">
                  <c:v>7.2057570000000002</c:v>
                </c:pt>
                <c:pt idx="68">
                  <c:v>7.4635150000000001</c:v>
                </c:pt>
                <c:pt idx="69">
                  <c:v>7.6157760000000003</c:v>
                </c:pt>
                <c:pt idx="70">
                  <c:v>7.7646560000000004</c:v>
                </c:pt>
                <c:pt idx="71">
                  <c:v>7.487546</c:v>
                </c:pt>
                <c:pt idx="72">
                  <c:v>7.5729240000000004</c:v>
                </c:pt>
                <c:pt idx="73">
                  <c:v>7.9996689999999999</c:v>
                </c:pt>
                <c:pt idx="74">
                  <c:v>8.1707900000000002</c:v>
                </c:pt>
                <c:pt idx="75">
                  <c:v>8.4009079999999994</c:v>
                </c:pt>
                <c:pt idx="76">
                  <c:v>8.4313420000000008</c:v>
                </c:pt>
                <c:pt idx="77">
                  <c:v>8.1315600000000003</c:v>
                </c:pt>
                <c:pt idx="78">
                  <c:v>7.7040920000000002</c:v>
                </c:pt>
                <c:pt idx="79">
                  <c:v>7.70512</c:v>
                </c:pt>
                <c:pt idx="80">
                  <c:v>7.5347080000000002</c:v>
                </c:pt>
                <c:pt idx="81">
                  <c:v>6.8273039999999998</c:v>
                </c:pt>
                <c:pt idx="82">
                  <c:v>6.7660900000000002</c:v>
                </c:pt>
                <c:pt idx="83">
                  <c:v>6.9439960000000003</c:v>
                </c:pt>
                <c:pt idx="84">
                  <c:v>6.7713979999999996</c:v>
                </c:pt>
                <c:pt idx="85">
                  <c:v>6.7068219999999998</c:v>
                </c:pt>
                <c:pt idx="86">
                  <c:v>6.5455179999999995</c:v>
                </c:pt>
                <c:pt idx="87">
                  <c:v>6.2798579999999999</c:v>
                </c:pt>
                <c:pt idx="88">
                  <c:v>6.0914250000000001</c:v>
                </c:pt>
                <c:pt idx="89">
                  <c:v>6.015307</c:v>
                </c:pt>
                <c:pt idx="90">
                  <c:v>6.5748930000000003</c:v>
                </c:pt>
                <c:pt idx="91">
                  <c:v>6.8343400000000001</c:v>
                </c:pt>
                <c:pt idx="92">
                  <c:v>7.0685900000000004</c:v>
                </c:pt>
                <c:pt idx="93">
                  <c:v>7.2393140000000002</c:v>
                </c:pt>
                <c:pt idx="94">
                  <c:v>7.1152759999999997</c:v>
                </c:pt>
                <c:pt idx="95">
                  <c:v>7.1897650000000004</c:v>
                </c:pt>
                <c:pt idx="96">
                  <c:v>7.3390570000000004</c:v>
                </c:pt>
                <c:pt idx="97">
                  <c:v>7.0886810000000002</c:v>
                </c:pt>
                <c:pt idx="98">
                  <c:v>6.679659</c:v>
                </c:pt>
                <c:pt idx="99">
                  <c:v>6.4478520000000001</c:v>
                </c:pt>
                <c:pt idx="100">
                  <c:v>6.8387169999999999</c:v>
                </c:pt>
                <c:pt idx="101">
                  <c:v>6.8991449999999999</c:v>
                </c:pt>
                <c:pt idx="102">
                  <c:v>6.9571959999999997</c:v>
                </c:pt>
                <c:pt idx="103">
                  <c:v>7.3284940000000001</c:v>
                </c:pt>
                <c:pt idx="104">
                  <c:v>7.1727360000000004</c:v>
                </c:pt>
                <c:pt idx="105">
                  <c:v>7.1022939999999997</c:v>
                </c:pt>
                <c:pt idx="106">
                  <c:v>6.9694190000000003</c:v>
                </c:pt>
                <c:pt idx="107">
                  <c:v>6.4381529999999998</c:v>
                </c:pt>
                <c:pt idx="108">
                  <c:v>6.8231099999999998</c:v>
                </c:pt>
                <c:pt idx="109">
                  <c:v>6.6396839999999999</c:v>
                </c:pt>
                <c:pt idx="110">
                  <c:v>6.5007710000000003</c:v>
                </c:pt>
                <c:pt idx="111">
                  <c:v>6.5409920000000001</c:v>
                </c:pt>
                <c:pt idx="112">
                  <c:v>6.4066020000000004</c:v>
                </c:pt>
                <c:pt idx="113">
                  <c:v>6.1504649999999996</c:v>
                </c:pt>
                <c:pt idx="114">
                  <c:v>6.3324509999999998</c:v>
                </c:pt>
                <c:pt idx="115">
                  <c:v>6.3634700000000004</c:v>
                </c:pt>
                <c:pt idx="116">
                  <c:v>6.2949700000000002</c:v>
                </c:pt>
                <c:pt idx="117">
                  <c:v>6.1974119999999999</c:v>
                </c:pt>
                <c:pt idx="118">
                  <c:v>6.1938250000000004</c:v>
                </c:pt>
                <c:pt idx="119">
                  <c:v>6.302359</c:v>
                </c:pt>
                <c:pt idx="120">
                  <c:v>6.1294589999999998</c:v>
                </c:pt>
                <c:pt idx="121">
                  <c:v>5.5393949999999998</c:v>
                </c:pt>
                <c:pt idx="122">
                  <c:v>5.9119720000000004</c:v>
                </c:pt>
                <c:pt idx="123">
                  <c:v>5.7649499999999998</c:v>
                </c:pt>
                <c:pt idx="124">
                  <c:v>5.7884719999999996</c:v>
                </c:pt>
                <c:pt idx="125">
                  <c:v>5.7049839999999996</c:v>
                </c:pt>
                <c:pt idx="126">
                  <c:v>6.2144890000000004</c:v>
                </c:pt>
                <c:pt idx="127">
                  <c:v>6.1707419999999997</c:v>
                </c:pt>
                <c:pt idx="128">
                  <c:v>6.2284499999999996</c:v>
                </c:pt>
                <c:pt idx="129">
                  <c:v>6.5856310000000002</c:v>
                </c:pt>
                <c:pt idx="130">
                  <c:v>6.778232</c:v>
                </c:pt>
                <c:pt idx="131">
                  <c:v>7.0097699999999996</c:v>
                </c:pt>
                <c:pt idx="132">
                  <c:v>7.1419030000000001</c:v>
                </c:pt>
                <c:pt idx="133">
                  <c:v>7.009779</c:v>
                </c:pt>
                <c:pt idx="134">
                  <c:v>7.0337079999999998</c:v>
                </c:pt>
                <c:pt idx="135">
                  <c:v>7.1505169999999998</c:v>
                </c:pt>
                <c:pt idx="136">
                  <c:v>7.3805139999999998</c:v>
                </c:pt>
                <c:pt idx="137">
                  <c:v>7.6738309999999998</c:v>
                </c:pt>
                <c:pt idx="138">
                  <c:v>7.6116260000000002</c:v>
                </c:pt>
                <c:pt idx="139">
                  <c:v>7.5449900000000003</c:v>
                </c:pt>
                <c:pt idx="140">
                  <c:v>7.7351150000000004</c:v>
                </c:pt>
                <c:pt idx="141">
                  <c:v>7.9218060000000001</c:v>
                </c:pt>
                <c:pt idx="142">
                  <c:v>7.6570850000000004</c:v>
                </c:pt>
                <c:pt idx="143">
                  <c:v>7.5597130000000003</c:v>
                </c:pt>
                <c:pt idx="144">
                  <c:v>7.3961379999999997</c:v>
                </c:pt>
                <c:pt idx="145">
                  <c:v>7.2846719999999996</c:v>
                </c:pt>
                <c:pt idx="146">
                  <c:v>7.311229</c:v>
                </c:pt>
                <c:pt idx="147">
                  <c:v>7.1354059999999997</c:v>
                </c:pt>
                <c:pt idx="148">
                  <c:v>6.6874060000000002</c:v>
                </c:pt>
                <c:pt idx="149">
                  <c:v>6.2889679999999997</c:v>
                </c:pt>
                <c:pt idx="150">
                  <c:v>6.1298060000000003</c:v>
                </c:pt>
                <c:pt idx="151">
                  <c:v>6.0666589999999996</c:v>
                </c:pt>
                <c:pt idx="152">
                  <c:v>6.1754959999999999</c:v>
                </c:pt>
                <c:pt idx="153">
                  <c:v>6.137677</c:v>
                </c:pt>
                <c:pt idx="154">
                  <c:v>6.1355459999999997</c:v>
                </c:pt>
                <c:pt idx="155">
                  <c:v>5.6686810000000003</c:v>
                </c:pt>
                <c:pt idx="156">
                  <c:v>5.5167219999999997</c:v>
                </c:pt>
                <c:pt idx="157">
                  <c:v>5.2801919999999996</c:v>
                </c:pt>
                <c:pt idx="158">
                  <c:v>4.8726390000000004</c:v>
                </c:pt>
                <c:pt idx="159">
                  <c:v>5.1729820000000002</c:v>
                </c:pt>
                <c:pt idx="160">
                  <c:v>5.3489040000000001</c:v>
                </c:pt>
                <c:pt idx="161">
                  <c:v>5.3247049999999998</c:v>
                </c:pt>
                <c:pt idx="162">
                  <c:v>5.1813950000000002</c:v>
                </c:pt>
                <c:pt idx="163">
                  <c:v>5.7521889999999996</c:v>
                </c:pt>
                <c:pt idx="164">
                  <c:v>5.439934</c:v>
                </c:pt>
                <c:pt idx="165">
                  <c:v>5.2556630000000002</c:v>
                </c:pt>
                <c:pt idx="166">
                  <c:v>5.1180329999999996</c:v>
                </c:pt>
                <c:pt idx="167">
                  <c:v>4.8645569999999996</c:v>
                </c:pt>
                <c:pt idx="168">
                  <c:v>4.6057179999999995</c:v>
                </c:pt>
                <c:pt idx="169">
                  <c:v>4.1689809999999996</c:v>
                </c:pt>
                <c:pt idx="170">
                  <c:v>4.2954730000000003</c:v>
                </c:pt>
                <c:pt idx="171">
                  <c:v>4.4372020000000001</c:v>
                </c:pt>
                <c:pt idx="172">
                  <c:v>3.9157039999999999</c:v>
                </c:pt>
                <c:pt idx="173">
                  <c:v>3.948925</c:v>
                </c:pt>
                <c:pt idx="174">
                  <c:v>3.6846030000000001</c:v>
                </c:pt>
                <c:pt idx="175">
                  <c:v>3.7270560000000001</c:v>
                </c:pt>
                <c:pt idx="176">
                  <c:v>3.5735519999999998</c:v>
                </c:pt>
                <c:pt idx="177">
                  <c:v>3.128406</c:v>
                </c:pt>
                <c:pt idx="178">
                  <c:v>3.2567309999999998</c:v>
                </c:pt>
                <c:pt idx="179">
                  <c:v>4.1239980000000003</c:v>
                </c:pt>
                <c:pt idx="180">
                  <c:v>4.1499600000000001</c:v>
                </c:pt>
                <c:pt idx="181">
                  <c:v>3.1959390000000001</c:v>
                </c:pt>
                <c:pt idx="182">
                  <c:v>3.5547940000000002</c:v>
                </c:pt>
                <c:pt idx="183">
                  <c:v>3.6102270000000001</c:v>
                </c:pt>
                <c:pt idx="184">
                  <c:v>3.4687640000000002</c:v>
                </c:pt>
                <c:pt idx="185">
                  <c:v>3.3940290000000002</c:v>
                </c:pt>
                <c:pt idx="186">
                  <c:v>3.2188660000000002</c:v>
                </c:pt>
                <c:pt idx="187">
                  <c:v>3.1165039999999999</c:v>
                </c:pt>
                <c:pt idx="188">
                  <c:v>3.8685149999999999</c:v>
                </c:pt>
                <c:pt idx="189">
                  <c:v>4.1095930000000003</c:v>
                </c:pt>
                <c:pt idx="190">
                  <c:v>4.2204249999999996</c:v>
                </c:pt>
                <c:pt idx="191">
                  <c:v>4.0958829999999997</c:v>
                </c:pt>
                <c:pt idx="192">
                  <c:v>3.7754940000000001</c:v>
                </c:pt>
                <c:pt idx="193">
                  <c:v>3.8180199999999997</c:v>
                </c:pt>
                <c:pt idx="194">
                  <c:v>3.7316389999999999</c:v>
                </c:pt>
                <c:pt idx="195">
                  <c:v>4.1274119999999996</c:v>
                </c:pt>
                <c:pt idx="196">
                  <c:v>4.0866030000000002</c:v>
                </c:pt>
                <c:pt idx="197">
                  <c:v>4.1416149999999998</c:v>
                </c:pt>
                <c:pt idx="198">
                  <c:v>4.4156789999999999</c:v>
                </c:pt>
                <c:pt idx="199">
                  <c:v>4.650849</c:v>
                </c:pt>
                <c:pt idx="200">
                  <c:v>4.4456480000000003</c:v>
                </c:pt>
                <c:pt idx="201">
                  <c:v>4.3351759999999997</c:v>
                </c:pt>
                <c:pt idx="202">
                  <c:v>4.4113689999999997</c:v>
                </c:pt>
                <c:pt idx="203">
                  <c:v>4.7317780000000003</c:v>
                </c:pt>
                <c:pt idx="204">
                  <c:v>4.5448199999999996</c:v>
                </c:pt>
                <c:pt idx="205">
                  <c:v>4.8731159999999996</c:v>
                </c:pt>
                <c:pt idx="206">
                  <c:v>5.1448029999999996</c:v>
                </c:pt>
                <c:pt idx="207">
                  <c:v>5.129956</c:v>
                </c:pt>
                <c:pt idx="208">
                  <c:v>5.0685330000000004</c:v>
                </c:pt>
                <c:pt idx="209">
                  <c:v>5.1864290000000004</c:v>
                </c:pt>
                <c:pt idx="210">
                  <c:v>5.2624849999999999</c:v>
                </c:pt>
                <c:pt idx="211">
                  <c:v>5.5225710000000001</c:v>
                </c:pt>
                <c:pt idx="212">
                  <c:v>5.6292790000000004</c:v>
                </c:pt>
                <c:pt idx="213">
                  <c:v>5.7518560000000001</c:v>
                </c:pt>
                <c:pt idx="214">
                  <c:v>5.8532500000000001</c:v>
                </c:pt>
                <c:pt idx="215">
                  <c:v>5.6523399999999997</c:v>
                </c:pt>
                <c:pt idx="216">
                  <c:v>5.4272739999999997</c:v>
                </c:pt>
                <c:pt idx="217">
                  <c:v>5.3284580000000004</c:v>
                </c:pt>
                <c:pt idx="218">
                  <c:v>5.284389</c:v>
                </c:pt>
                <c:pt idx="219">
                  <c:v>5.1408709999999997</c:v>
                </c:pt>
                <c:pt idx="220">
                  <c:v>5.3506590000000003</c:v>
                </c:pt>
                <c:pt idx="221">
                  <c:v>5.4612889999999998</c:v>
                </c:pt>
                <c:pt idx="222">
                  <c:v>5.2202460000000004</c:v>
                </c:pt>
                <c:pt idx="223">
                  <c:v>5.3417659999999998</c:v>
                </c:pt>
                <c:pt idx="224">
                  <c:v>5.3163540000000005</c:v>
                </c:pt>
                <c:pt idx="225">
                  <c:v>5.6068959999999999</c:v>
                </c:pt>
                <c:pt idx="226">
                  <c:v>5.7214390000000002</c:v>
                </c:pt>
                <c:pt idx="227">
                  <c:v>5.7256179999999999</c:v>
                </c:pt>
                <c:pt idx="228">
                  <c:v>5.6661729999999997</c:v>
                </c:pt>
                <c:pt idx="229">
                  <c:v>5.5494089999999998</c:v>
                </c:pt>
                <c:pt idx="230">
                  <c:v>5.4637000000000002</c:v>
                </c:pt>
                <c:pt idx="231">
                  <c:v>5.2912520000000001</c:v>
                </c:pt>
                <c:pt idx="232">
                  <c:v>5.3189060000000001</c:v>
                </c:pt>
                <c:pt idx="233">
                  <c:v>4.8688079999999996</c:v>
                </c:pt>
                <c:pt idx="234">
                  <c:v>4.8117039999999998</c:v>
                </c:pt>
                <c:pt idx="235">
                  <c:v>5.1531820000000002</c:v>
                </c:pt>
                <c:pt idx="236">
                  <c:v>5.2783610000000003</c:v>
                </c:pt>
                <c:pt idx="237">
                  <c:v>5.5796239999999999</c:v>
                </c:pt>
                <c:pt idx="238">
                  <c:v>5.8331819999999999</c:v>
                </c:pt>
                <c:pt idx="239">
                  <c:v>5.9388870000000002</c:v>
                </c:pt>
                <c:pt idx="240">
                  <c:v>5.8638700000000004</c:v>
                </c:pt>
                <c:pt idx="241">
                  <c:v>7.1676400000000005</c:v>
                </c:pt>
                <c:pt idx="242">
                  <c:v>7.610449</c:v>
                </c:pt>
                <c:pt idx="243">
                  <c:v>6.9534690000000001</c:v>
                </c:pt>
                <c:pt idx="244">
                  <c:v>5.4136680000000004</c:v>
                </c:pt>
                <c:pt idx="245">
                  <c:v>5.499447</c:v>
                </c:pt>
                <c:pt idx="246">
                  <c:v>5.7652400000000004</c:v>
                </c:pt>
                <c:pt idx="247">
                  <c:v>5.8941470000000002</c:v>
                </c:pt>
                <c:pt idx="248">
                  <c:v>5.3943989999999999</c:v>
                </c:pt>
                <c:pt idx="249">
                  <c:v>4.8864660000000004</c:v>
                </c:pt>
                <c:pt idx="250">
                  <c:v>4.6608809999999998</c:v>
                </c:pt>
                <c:pt idx="251">
                  <c:v>4.1486669999999997</c:v>
                </c:pt>
                <c:pt idx="252">
                  <c:v>3.7393700000000001</c:v>
                </c:pt>
                <c:pt idx="253">
                  <c:v>3.7895539999999999</c:v>
                </c:pt>
                <c:pt idx="254">
                  <c:v>3.698016</c:v>
                </c:pt>
                <c:pt idx="255">
                  <c:v>3.463158</c:v>
                </c:pt>
                <c:pt idx="256">
                  <c:v>3.8032759999999999</c:v>
                </c:pt>
                <c:pt idx="257">
                  <c:v>3.5984050000000001</c:v>
                </c:pt>
                <c:pt idx="258">
                  <c:v>3.591545</c:v>
                </c:pt>
                <c:pt idx="259">
                  <c:v>3.61042</c:v>
                </c:pt>
                <c:pt idx="260">
                  <c:v>3.371219</c:v>
                </c:pt>
                <c:pt idx="261">
                  <c:v>3.5694400000000002</c:v>
                </c:pt>
                <c:pt idx="262">
                  <c:v>3.328878</c:v>
                </c:pt>
                <c:pt idx="263">
                  <c:v>3.0502060000000002</c:v>
                </c:pt>
                <c:pt idx="264">
                  <c:v>2.8610069999999999</c:v>
                </c:pt>
                <c:pt idx="265">
                  <c:v>2.7512379999999999</c:v>
                </c:pt>
                <c:pt idx="266">
                  <c:v>2.6943899999999998</c:v>
                </c:pt>
                <c:pt idx="267">
                  <c:v>2.9486819999999998</c:v>
                </c:pt>
                <c:pt idx="268">
                  <c:v>3.157959</c:v>
                </c:pt>
                <c:pt idx="269">
                  <c:v>3.1843309999999998</c:v>
                </c:pt>
                <c:pt idx="270">
                  <c:v>3.1874210000000001</c:v>
                </c:pt>
                <c:pt idx="271">
                  <c:v>3.3228420000000001</c:v>
                </c:pt>
                <c:pt idx="272">
                  <c:v>3.0902980000000002</c:v>
                </c:pt>
                <c:pt idx="273">
                  <c:v>2.916706</c:v>
                </c:pt>
                <c:pt idx="274">
                  <c:v>3.0833080000000002</c:v>
                </c:pt>
                <c:pt idx="275">
                  <c:v>2.8196810000000001</c:v>
                </c:pt>
                <c:pt idx="276">
                  <c:v>2.927203</c:v>
                </c:pt>
                <c:pt idx="277">
                  <c:v>3.038843</c:v>
                </c:pt>
                <c:pt idx="278">
                  <c:v>2.7822839999999998</c:v>
                </c:pt>
                <c:pt idx="279">
                  <c:v>3.0840619999999999</c:v>
                </c:pt>
                <c:pt idx="280">
                  <c:v>2.782689</c:v>
                </c:pt>
                <c:pt idx="281">
                  <c:v>2.5585580000000001</c:v>
                </c:pt>
                <c:pt idx="282">
                  <c:v>2.5262850000000001</c:v>
                </c:pt>
                <c:pt idx="283">
                  <c:v>2.6410800000000001</c:v>
                </c:pt>
                <c:pt idx="284">
                  <c:v>2.3854929999999999</c:v>
                </c:pt>
                <c:pt idx="285">
                  <c:v>2.173851</c:v>
                </c:pt>
                <c:pt idx="286">
                  <c:v>2.1258300000000001</c:v>
                </c:pt>
                <c:pt idx="287">
                  <c:v>1.840042</c:v>
                </c:pt>
                <c:pt idx="288">
                  <c:v>1.858009</c:v>
                </c:pt>
                <c:pt idx="289">
                  <c:v>1.8236029999999999</c:v>
                </c:pt>
                <c:pt idx="290">
                  <c:v>1.776138</c:v>
                </c:pt>
                <c:pt idx="291">
                  <c:v>1.8048790000000001</c:v>
                </c:pt>
                <c:pt idx="292">
                  <c:v>1.8974139999999999</c:v>
                </c:pt>
                <c:pt idx="293">
                  <c:v>2.01735</c:v>
                </c:pt>
                <c:pt idx="294">
                  <c:v>1.9362539999999999</c:v>
                </c:pt>
                <c:pt idx="295">
                  <c:v>1.9493589999999998</c:v>
                </c:pt>
                <c:pt idx="296">
                  <c:v>1.8262779999999998</c:v>
                </c:pt>
                <c:pt idx="297">
                  <c:v>2.1065049999999998</c:v>
                </c:pt>
                <c:pt idx="298">
                  <c:v>2.4169420000000001</c:v>
                </c:pt>
                <c:pt idx="299">
                  <c:v>2.3407089999999999</c:v>
                </c:pt>
                <c:pt idx="300">
                  <c:v>2.509134</c:v>
                </c:pt>
                <c:pt idx="301">
                  <c:v>2.3818899999999998</c:v>
                </c:pt>
                <c:pt idx="302">
                  <c:v>2.2638240000000001</c:v>
                </c:pt>
                <c:pt idx="303">
                  <c:v>2.2989000000000002</c:v>
                </c:pt>
                <c:pt idx="304">
                  <c:v>2.4302630000000001</c:v>
                </c:pt>
                <c:pt idx="305">
                  <c:v>2.2258879999999999</c:v>
                </c:pt>
                <c:pt idx="306">
                  <c:v>2.2315300000000002</c:v>
                </c:pt>
                <c:pt idx="307">
                  <c:v>2.3499509999999999</c:v>
                </c:pt>
                <c:pt idx="308">
                  <c:v>2.2911009999999998</c:v>
                </c:pt>
                <c:pt idx="309">
                  <c:v>2.1507239999999999</c:v>
                </c:pt>
                <c:pt idx="310">
                  <c:v>2.2315079999999998</c:v>
                </c:pt>
                <c:pt idx="311">
                  <c:v>2.3213979999999999</c:v>
                </c:pt>
                <c:pt idx="312">
                  <c:v>2.206</c:v>
                </c:pt>
                <c:pt idx="313">
                  <c:v>2.3864529999999999</c:v>
                </c:pt>
                <c:pt idx="314">
                  <c:v>2.3171080000000002</c:v>
                </c:pt>
                <c:pt idx="315">
                  <c:v>2.2425039999999998</c:v>
                </c:pt>
                <c:pt idx="316">
                  <c:v>2.3972470000000001</c:v>
                </c:pt>
                <c:pt idx="317">
                  <c:v>1.9811350000000001</c:v>
                </c:pt>
                <c:pt idx="318">
                  <c:v>2.1709749999999999</c:v>
                </c:pt>
                <c:pt idx="319">
                  <c:v>2.1556280000000001</c:v>
                </c:pt>
                <c:pt idx="320">
                  <c:v>2.205565</c:v>
                </c:pt>
                <c:pt idx="321">
                  <c:v>2.3084739999999999</c:v>
                </c:pt>
                <c:pt idx="322">
                  <c:v>2.526799</c:v>
                </c:pt>
                <c:pt idx="323">
                  <c:v>2.5273620000000001</c:v>
                </c:pt>
                <c:pt idx="324">
                  <c:v>2.6215929999999998</c:v>
                </c:pt>
                <c:pt idx="325">
                  <c:v>2.5104829999999998</c:v>
                </c:pt>
                <c:pt idx="326">
                  <c:v>2.5029159999999999</c:v>
                </c:pt>
                <c:pt idx="327">
                  <c:v>2.563485</c:v>
                </c:pt>
                <c:pt idx="328">
                  <c:v>2.6631450000000001</c:v>
                </c:pt>
                <c:pt idx="329">
                  <c:v>2.5410120000000003</c:v>
                </c:pt>
                <c:pt idx="330">
                  <c:v>2.5185810000000002</c:v>
                </c:pt>
                <c:pt idx="331">
                  <c:v>2.291963</c:v>
                </c:pt>
                <c:pt idx="332">
                  <c:v>2.2329439999999998</c:v>
                </c:pt>
                <c:pt idx="333">
                  <c:v>2.3092769999999998</c:v>
                </c:pt>
                <c:pt idx="334">
                  <c:v>2.07179</c:v>
                </c:pt>
                <c:pt idx="335">
                  <c:v>2.0217350000000001</c:v>
                </c:pt>
                <c:pt idx="336">
                  <c:v>2.1356060000000001</c:v>
                </c:pt>
                <c:pt idx="337">
                  <c:v>2.1852390000000002</c:v>
                </c:pt>
                <c:pt idx="338">
                  <c:v>2.3173509999999999</c:v>
                </c:pt>
                <c:pt idx="339">
                  <c:v>2.7138999999999998</c:v>
                </c:pt>
                <c:pt idx="340">
                  <c:v>2.7303889999999997</c:v>
                </c:pt>
                <c:pt idx="341">
                  <c:v>2.7280489999999999</c:v>
                </c:pt>
                <c:pt idx="342">
                  <c:v>2.6466859999999999</c:v>
                </c:pt>
                <c:pt idx="343">
                  <c:v>2.69184</c:v>
                </c:pt>
                <c:pt idx="344">
                  <c:v>2.6087419999999999</c:v>
                </c:pt>
                <c:pt idx="345">
                  <c:v>2.5839819999999998</c:v>
                </c:pt>
                <c:pt idx="346">
                  <c:v>2.6420870000000001</c:v>
                </c:pt>
                <c:pt idx="347">
                  <c:v>2.5727929999999999</c:v>
                </c:pt>
                <c:pt idx="348">
                  <c:v>2.5031280000000002</c:v>
                </c:pt>
                <c:pt idx="349">
                  <c:v>2.6134599999999999</c:v>
                </c:pt>
                <c:pt idx="350">
                  <c:v>2.628155</c:v>
                </c:pt>
                <c:pt idx="351">
                  <c:v>2.7079610000000001</c:v>
                </c:pt>
                <c:pt idx="352">
                  <c:v>2.7106110000000001</c:v>
                </c:pt>
                <c:pt idx="353">
                  <c:v>2.9504109999999999</c:v>
                </c:pt>
                <c:pt idx="354">
                  <c:v>3.1881870000000001</c:v>
                </c:pt>
                <c:pt idx="355">
                  <c:v>3.2304539999999999</c:v>
                </c:pt>
                <c:pt idx="356">
                  <c:v>3.372366</c:v>
                </c:pt>
                <c:pt idx="357">
                  <c:v>3.3117900000000002</c:v>
                </c:pt>
                <c:pt idx="358">
                  <c:v>3.4320339999999998</c:v>
                </c:pt>
                <c:pt idx="359">
                  <c:v>3.4353590000000001</c:v>
                </c:pt>
                <c:pt idx="360">
                  <c:v>3.375826</c:v>
                </c:pt>
                <c:pt idx="361">
                  <c:v>3.5176370000000001</c:v>
                </c:pt>
                <c:pt idx="362">
                  <c:v>3.6877370000000003</c:v>
                </c:pt>
                <c:pt idx="363">
                  <c:v>3.7058179999999998</c:v>
                </c:pt>
                <c:pt idx="364">
                  <c:v>3.4653350000000001</c:v>
                </c:pt>
                <c:pt idx="365">
                  <c:v>3.2153529999999999</c:v>
                </c:pt>
                <c:pt idx="366">
                  <c:v>3.2534399999999999</c:v>
                </c:pt>
                <c:pt idx="367">
                  <c:v>3.0115020000000001</c:v>
                </c:pt>
                <c:pt idx="368">
                  <c:v>3.0334810000000001</c:v>
                </c:pt>
                <c:pt idx="369">
                  <c:v>2.828992</c:v>
                </c:pt>
                <c:pt idx="370">
                  <c:v>2.5881439999999998</c:v>
                </c:pt>
                <c:pt idx="371">
                  <c:v>2.6078790000000001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B-274B-8FC0-915F78ADF0F5}"/>
            </c:ext>
          </c:extLst>
        </c:ser>
        <c:ser>
          <c:idx val="1"/>
          <c:order val="1"/>
          <c:tx>
            <c:strRef>
              <c:f>'Yield-to-Worst-All'!#REF!</c:f>
              <c:strCache>
                <c:ptCount val="1"/>
                <c:pt idx="0">
                  <c:v>#REF!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'Yield-to-Worst-All'!$F$15:$F$386</c:f>
              <c:numCache>
                <c:formatCode>General</c:formatCode>
                <c:ptCount val="372"/>
                <c:pt idx="0">
                  <c:v>7.54</c:v>
                </c:pt>
                <c:pt idx="1">
                  <c:v>7.49</c:v>
                </c:pt>
                <c:pt idx="2">
                  <c:v>7.62</c:v>
                </c:pt>
                <c:pt idx="3">
                  <c:v>8.1</c:v>
                </c:pt>
                <c:pt idx="4">
                  <c:v>8.3699999999999992</c:v>
                </c:pt>
                <c:pt idx="5">
                  <c:v>8.69</c:v>
                </c:pt>
                <c:pt idx="6">
                  <c:v>9.0299999999999994</c:v>
                </c:pt>
                <c:pt idx="7">
                  <c:v>9.23</c:v>
                </c:pt>
                <c:pt idx="8">
                  <c:v>8.7100000000000009</c:v>
                </c:pt>
                <c:pt idx="9">
                  <c:v>8.92</c:v>
                </c:pt>
                <c:pt idx="10">
                  <c:v>8.26</c:v>
                </c:pt>
                <c:pt idx="11">
                  <c:v>8.0399999999999991</c:v>
                </c:pt>
                <c:pt idx="12">
                  <c:v>8.16</c:v>
                </c:pt>
                <c:pt idx="13">
                  <c:v>8.18</c:v>
                </c:pt>
                <c:pt idx="14">
                  <c:v>8.0399999999999991</c:v>
                </c:pt>
                <c:pt idx="15">
                  <c:v>7.84</c:v>
                </c:pt>
                <c:pt idx="16">
                  <c:v>7.8</c:v>
                </c:pt>
                <c:pt idx="17">
                  <c:v>8</c:v>
                </c:pt>
                <c:pt idx="18">
                  <c:v>8.0399999999999991</c:v>
                </c:pt>
                <c:pt idx="19">
                  <c:v>8.07</c:v>
                </c:pt>
                <c:pt idx="20">
                  <c:v>8.07</c:v>
                </c:pt>
                <c:pt idx="21">
                  <c:v>8.01</c:v>
                </c:pt>
                <c:pt idx="22">
                  <c:v>8</c:v>
                </c:pt>
                <c:pt idx="23">
                  <c:v>7.74</c:v>
                </c:pt>
                <c:pt idx="24">
                  <c:v>7.63</c:v>
                </c:pt>
                <c:pt idx="25">
                  <c:v>7.37</c:v>
                </c:pt>
                <c:pt idx="26">
                  <c:v>7.34</c:v>
                </c:pt>
                <c:pt idx="27">
                  <c:v>7.24</c:v>
                </c:pt>
                <c:pt idx="28">
                  <c:v>6.63</c:v>
                </c:pt>
                <c:pt idx="29">
                  <c:v>6.37</c:v>
                </c:pt>
                <c:pt idx="30">
                  <c:v>6.22</c:v>
                </c:pt>
                <c:pt idx="31">
                  <c:v>5.93</c:v>
                </c:pt>
                <c:pt idx="32">
                  <c:v>5.68</c:v>
                </c:pt>
                <c:pt idx="33">
                  <c:v>5.71</c:v>
                </c:pt>
                <c:pt idx="34">
                  <c:v>5.71</c:v>
                </c:pt>
                <c:pt idx="35">
                  <c:v>5.7</c:v>
                </c:pt>
                <c:pt idx="36">
                  <c:v>5.49</c:v>
                </c:pt>
                <c:pt idx="37">
                  <c:v>5.26</c:v>
                </c:pt>
                <c:pt idx="38">
                  <c:v>4.96</c:v>
                </c:pt>
                <c:pt idx="39">
                  <c:v>4.47</c:v>
                </c:pt>
                <c:pt idx="40">
                  <c:v>3.96</c:v>
                </c:pt>
                <c:pt idx="41">
                  <c:v>3.94</c:v>
                </c:pt>
                <c:pt idx="42">
                  <c:v>4.03</c:v>
                </c:pt>
                <c:pt idx="43">
                  <c:v>4.1500000000000004</c:v>
                </c:pt>
                <c:pt idx="44">
                  <c:v>3.79</c:v>
                </c:pt>
                <c:pt idx="45">
                  <c:v>3.79</c:v>
                </c:pt>
                <c:pt idx="46">
                  <c:v>3.65</c:v>
                </c:pt>
                <c:pt idx="47">
                  <c:v>3.25</c:v>
                </c:pt>
                <c:pt idx="48">
                  <c:v>3.23</c:v>
                </c:pt>
                <c:pt idx="49">
                  <c:v>2.75</c:v>
                </c:pt>
                <c:pt idx="50">
                  <c:v>3.03</c:v>
                </c:pt>
                <c:pt idx="51">
                  <c:v>3.38</c:v>
                </c:pt>
                <c:pt idx="52">
                  <c:v>3.15</c:v>
                </c:pt>
                <c:pt idx="53">
                  <c:v>2.96</c:v>
                </c:pt>
                <c:pt idx="54">
                  <c:v>3.01</c:v>
                </c:pt>
                <c:pt idx="55">
                  <c:v>2.95</c:v>
                </c:pt>
                <c:pt idx="56">
                  <c:v>2.97</c:v>
                </c:pt>
                <c:pt idx="57">
                  <c:v>3.1349999999999998</c:v>
                </c:pt>
                <c:pt idx="58">
                  <c:v>3.1</c:v>
                </c:pt>
                <c:pt idx="59">
                  <c:v>3.1</c:v>
                </c:pt>
                <c:pt idx="60">
                  <c:v>3.08</c:v>
                </c:pt>
                <c:pt idx="61">
                  <c:v>2.98</c:v>
                </c:pt>
                <c:pt idx="62">
                  <c:v>3.1</c:v>
                </c:pt>
                <c:pt idx="63">
                  <c:v>3.21</c:v>
                </c:pt>
                <c:pt idx="64">
                  <c:v>3.07</c:v>
                </c:pt>
                <c:pt idx="65">
                  <c:v>3.05</c:v>
                </c:pt>
                <c:pt idx="66">
                  <c:v>3.47</c:v>
                </c:pt>
                <c:pt idx="67">
                  <c:v>3.56</c:v>
                </c:pt>
                <c:pt idx="68">
                  <c:v>3.97</c:v>
                </c:pt>
                <c:pt idx="69">
                  <c:v>4.3099999999999996</c:v>
                </c:pt>
                <c:pt idx="70">
                  <c:v>4.26</c:v>
                </c:pt>
                <c:pt idx="71">
                  <c:v>4.3899999999999997</c:v>
                </c:pt>
                <c:pt idx="72">
                  <c:v>4.68</c:v>
                </c:pt>
                <c:pt idx="73">
                  <c:v>4.8</c:v>
                </c:pt>
                <c:pt idx="74">
                  <c:v>5.2</c:v>
                </c:pt>
                <c:pt idx="75">
                  <c:v>5.72</c:v>
                </c:pt>
                <c:pt idx="76">
                  <c:v>5.68</c:v>
                </c:pt>
                <c:pt idx="77">
                  <c:v>6</c:v>
                </c:pt>
                <c:pt idx="78">
                  <c:v>5.94</c:v>
                </c:pt>
                <c:pt idx="79">
                  <c:v>5.88</c:v>
                </c:pt>
                <c:pt idx="80">
                  <c:v>5.87</c:v>
                </c:pt>
                <c:pt idx="81">
                  <c:v>5.81</c:v>
                </c:pt>
                <c:pt idx="82">
                  <c:v>5.6</c:v>
                </c:pt>
                <c:pt idx="83">
                  <c:v>5.6</c:v>
                </c:pt>
                <c:pt idx="84">
                  <c:v>5.45</c:v>
                </c:pt>
                <c:pt idx="85">
                  <c:v>5.4</c:v>
                </c:pt>
                <c:pt idx="86">
                  <c:v>5.48</c:v>
                </c:pt>
                <c:pt idx="87">
                  <c:v>5.48</c:v>
                </c:pt>
                <c:pt idx="88">
                  <c:v>5.0999999999999996</c:v>
                </c:pt>
                <c:pt idx="89">
                  <c:v>5.05</c:v>
                </c:pt>
                <c:pt idx="90">
                  <c:v>5.0199999999999996</c:v>
                </c:pt>
                <c:pt idx="91">
                  <c:v>5.13</c:v>
                </c:pt>
                <c:pt idx="92">
                  <c:v>5.14</c:v>
                </c:pt>
                <c:pt idx="93">
                  <c:v>5.18</c:v>
                </c:pt>
                <c:pt idx="94">
                  <c:v>5.18</c:v>
                </c:pt>
                <c:pt idx="95">
                  <c:v>5.32</c:v>
                </c:pt>
                <c:pt idx="96">
                  <c:v>5.29</c:v>
                </c:pt>
                <c:pt idx="97">
                  <c:v>5.14</c:v>
                </c:pt>
                <c:pt idx="98">
                  <c:v>5.17</c:v>
                </c:pt>
                <c:pt idx="99">
                  <c:v>5.13</c:v>
                </c:pt>
                <c:pt idx="100">
                  <c:v>5.21</c:v>
                </c:pt>
                <c:pt idx="101">
                  <c:v>5.15</c:v>
                </c:pt>
                <c:pt idx="102">
                  <c:v>5.22</c:v>
                </c:pt>
                <c:pt idx="103">
                  <c:v>5.35</c:v>
                </c:pt>
                <c:pt idx="104">
                  <c:v>5.28</c:v>
                </c:pt>
                <c:pt idx="105">
                  <c:v>4.96</c:v>
                </c:pt>
                <c:pt idx="106">
                  <c:v>5.25</c:v>
                </c:pt>
                <c:pt idx="107">
                  <c:v>5.25</c:v>
                </c:pt>
                <c:pt idx="108">
                  <c:v>5.24</c:v>
                </c:pt>
                <c:pt idx="109">
                  <c:v>5.0599999999999996</c:v>
                </c:pt>
                <c:pt idx="110">
                  <c:v>5.21</c:v>
                </c:pt>
                <c:pt idx="111">
                  <c:v>5.22</c:v>
                </c:pt>
                <c:pt idx="112">
                  <c:v>5.36</c:v>
                </c:pt>
                <c:pt idx="113">
                  <c:v>5.19</c:v>
                </c:pt>
                <c:pt idx="114">
                  <c:v>5.32</c:v>
                </c:pt>
                <c:pt idx="115">
                  <c:v>5.16</c:v>
                </c:pt>
                <c:pt idx="116">
                  <c:v>5</c:v>
                </c:pt>
                <c:pt idx="117">
                  <c:v>5.03</c:v>
                </c:pt>
                <c:pt idx="118">
                  <c:v>5.0999999999999996</c:v>
                </c:pt>
                <c:pt idx="119">
                  <c:v>5.0999999999999996</c:v>
                </c:pt>
                <c:pt idx="120">
                  <c:v>4.96</c:v>
                </c:pt>
                <c:pt idx="121">
                  <c:v>4.37</c:v>
                </c:pt>
                <c:pt idx="122">
                  <c:v>4.33</c:v>
                </c:pt>
                <c:pt idx="123">
                  <c:v>4.57</c:v>
                </c:pt>
                <c:pt idx="124">
                  <c:v>4.4800000000000004</c:v>
                </c:pt>
                <c:pt idx="125">
                  <c:v>4.4800000000000004</c:v>
                </c:pt>
                <c:pt idx="126">
                  <c:v>4.66</c:v>
                </c:pt>
                <c:pt idx="127">
                  <c:v>4.49</c:v>
                </c:pt>
                <c:pt idx="128">
                  <c:v>4.55</c:v>
                </c:pt>
                <c:pt idx="129">
                  <c:v>4.7149999999999999</c:v>
                </c:pt>
                <c:pt idx="130">
                  <c:v>4.78</c:v>
                </c:pt>
                <c:pt idx="131">
                  <c:v>4.75</c:v>
                </c:pt>
                <c:pt idx="132">
                  <c:v>4.9800000000000004</c:v>
                </c:pt>
                <c:pt idx="133">
                  <c:v>4.88</c:v>
                </c:pt>
                <c:pt idx="134">
                  <c:v>5.12</c:v>
                </c:pt>
                <c:pt idx="135">
                  <c:v>5.3</c:v>
                </c:pt>
                <c:pt idx="136">
                  <c:v>5.33</c:v>
                </c:pt>
                <c:pt idx="137">
                  <c:v>5.76</c:v>
                </c:pt>
                <c:pt idx="138">
                  <c:v>5.78</c:v>
                </c:pt>
                <c:pt idx="139">
                  <c:v>5.88</c:v>
                </c:pt>
                <c:pt idx="140">
                  <c:v>5.82</c:v>
                </c:pt>
                <c:pt idx="141">
                  <c:v>5.63</c:v>
                </c:pt>
                <c:pt idx="142">
                  <c:v>5.88</c:v>
                </c:pt>
                <c:pt idx="143">
                  <c:v>6.27</c:v>
                </c:pt>
                <c:pt idx="144">
                  <c:v>6.31</c:v>
                </c:pt>
                <c:pt idx="145">
                  <c:v>6.23</c:v>
                </c:pt>
                <c:pt idx="146">
                  <c:v>6.38</c:v>
                </c:pt>
                <c:pt idx="147">
                  <c:v>6.21</c:v>
                </c:pt>
                <c:pt idx="148">
                  <c:v>5.89</c:v>
                </c:pt>
                <c:pt idx="149">
                  <c:v>4.99</c:v>
                </c:pt>
                <c:pt idx="150">
                  <c:v>4.8499999999999996</c:v>
                </c:pt>
                <c:pt idx="151">
                  <c:v>4.3</c:v>
                </c:pt>
                <c:pt idx="152">
                  <c:v>3.95</c:v>
                </c:pt>
                <c:pt idx="153">
                  <c:v>3.63</c:v>
                </c:pt>
                <c:pt idx="154">
                  <c:v>3.65</c:v>
                </c:pt>
                <c:pt idx="155">
                  <c:v>3.54</c:v>
                </c:pt>
                <c:pt idx="156">
                  <c:v>3.37</c:v>
                </c:pt>
                <c:pt idx="157">
                  <c:v>2.4</c:v>
                </c:pt>
                <c:pt idx="158">
                  <c:v>2.0499999999999998</c:v>
                </c:pt>
                <c:pt idx="159">
                  <c:v>1.78</c:v>
                </c:pt>
                <c:pt idx="160">
                  <c:v>1.74</c:v>
                </c:pt>
                <c:pt idx="161">
                  <c:v>1.76</c:v>
                </c:pt>
                <c:pt idx="162">
                  <c:v>1.79</c:v>
                </c:pt>
                <c:pt idx="163">
                  <c:v>1.79</c:v>
                </c:pt>
                <c:pt idx="164">
                  <c:v>1.77</c:v>
                </c:pt>
                <c:pt idx="165">
                  <c:v>1.74</c:v>
                </c:pt>
                <c:pt idx="166">
                  <c:v>1.7</c:v>
                </c:pt>
                <c:pt idx="167">
                  <c:v>1.71</c:v>
                </c:pt>
                <c:pt idx="168">
                  <c:v>1.69</c:v>
                </c:pt>
                <c:pt idx="169">
                  <c:v>1.57</c:v>
                </c:pt>
                <c:pt idx="170">
                  <c:v>1.44</c:v>
                </c:pt>
                <c:pt idx="171">
                  <c:v>1.22</c:v>
                </c:pt>
                <c:pt idx="172">
                  <c:v>1.22</c:v>
                </c:pt>
                <c:pt idx="173">
                  <c:v>1.18</c:v>
                </c:pt>
                <c:pt idx="174">
                  <c:v>1.2</c:v>
                </c:pt>
                <c:pt idx="175">
                  <c:v>1.1399999999999999</c:v>
                </c:pt>
                <c:pt idx="176">
                  <c:v>1.1299999999999999</c:v>
                </c:pt>
                <c:pt idx="177">
                  <c:v>1.1100000000000001</c:v>
                </c:pt>
                <c:pt idx="178">
                  <c:v>0.9</c:v>
                </c:pt>
                <c:pt idx="179">
                  <c:v>0.96</c:v>
                </c:pt>
                <c:pt idx="180">
                  <c:v>0.98</c:v>
                </c:pt>
                <c:pt idx="181">
                  <c:v>0.95</c:v>
                </c:pt>
                <c:pt idx="182">
                  <c:v>0.96</c:v>
                </c:pt>
                <c:pt idx="183">
                  <c:v>0.93</c:v>
                </c:pt>
                <c:pt idx="184">
                  <c:v>0.95</c:v>
                </c:pt>
                <c:pt idx="185">
                  <c:v>0.92</c:v>
                </c:pt>
                <c:pt idx="186">
                  <c:v>0.96</c:v>
                </c:pt>
                <c:pt idx="187">
                  <c:v>0.95</c:v>
                </c:pt>
                <c:pt idx="188">
                  <c:v>0.98</c:v>
                </c:pt>
                <c:pt idx="189">
                  <c:v>1.125</c:v>
                </c:pt>
                <c:pt idx="190">
                  <c:v>1.33</c:v>
                </c:pt>
                <c:pt idx="191">
                  <c:v>1.45</c:v>
                </c:pt>
                <c:pt idx="192">
                  <c:v>1.59</c:v>
                </c:pt>
                <c:pt idx="193">
                  <c:v>1.71</c:v>
                </c:pt>
                <c:pt idx="194">
                  <c:v>1.91</c:v>
                </c:pt>
                <c:pt idx="195">
                  <c:v>2.23</c:v>
                </c:pt>
                <c:pt idx="196">
                  <c:v>2.2200000000000002</c:v>
                </c:pt>
                <c:pt idx="197">
                  <c:v>2.5099999999999998</c:v>
                </c:pt>
                <c:pt idx="198">
                  <c:v>2.76</c:v>
                </c:pt>
                <c:pt idx="199">
                  <c:v>2.79</c:v>
                </c:pt>
                <c:pt idx="200">
                  <c:v>2.9</c:v>
                </c:pt>
                <c:pt idx="201">
                  <c:v>2.99</c:v>
                </c:pt>
                <c:pt idx="202">
                  <c:v>3.13</c:v>
                </c:pt>
                <c:pt idx="203">
                  <c:v>3.42</c:v>
                </c:pt>
                <c:pt idx="204">
                  <c:v>3.52</c:v>
                </c:pt>
                <c:pt idx="205">
                  <c:v>3.55</c:v>
                </c:pt>
                <c:pt idx="206">
                  <c:v>3.98</c:v>
                </c:pt>
                <c:pt idx="207">
                  <c:v>3.95</c:v>
                </c:pt>
                <c:pt idx="208">
                  <c:v>4.08</c:v>
                </c:pt>
                <c:pt idx="209">
                  <c:v>4.47</c:v>
                </c:pt>
                <c:pt idx="210">
                  <c:v>4.62</c:v>
                </c:pt>
                <c:pt idx="211">
                  <c:v>4.63</c:v>
                </c:pt>
                <c:pt idx="212">
                  <c:v>4.7699999999999996</c:v>
                </c:pt>
                <c:pt idx="213">
                  <c:v>4.8600000000000003</c:v>
                </c:pt>
                <c:pt idx="214">
                  <c:v>5.01</c:v>
                </c:pt>
                <c:pt idx="215">
                  <c:v>5.0999999999999996</c:v>
                </c:pt>
                <c:pt idx="216">
                  <c:v>5.05</c:v>
                </c:pt>
                <c:pt idx="217">
                  <c:v>4.8899999999999997</c:v>
                </c:pt>
                <c:pt idx="218">
                  <c:v>5.08</c:v>
                </c:pt>
                <c:pt idx="219">
                  <c:v>5.03</c:v>
                </c:pt>
                <c:pt idx="220">
                  <c:v>5.0199999999999996</c:v>
                </c:pt>
                <c:pt idx="221">
                  <c:v>5.12</c:v>
                </c:pt>
                <c:pt idx="222">
                  <c:v>5.16</c:v>
                </c:pt>
                <c:pt idx="223">
                  <c:v>5.04</c:v>
                </c:pt>
                <c:pt idx="224">
                  <c:v>4.91</c:v>
                </c:pt>
                <c:pt idx="225">
                  <c:v>4.7300000000000004</c:v>
                </c:pt>
                <c:pt idx="226">
                  <c:v>4.82</c:v>
                </c:pt>
                <c:pt idx="227">
                  <c:v>4.96</c:v>
                </c:pt>
                <c:pt idx="228">
                  <c:v>4.01</c:v>
                </c:pt>
                <c:pt idx="229">
                  <c:v>3.82</c:v>
                </c:pt>
                <c:pt idx="230">
                  <c:v>3.94</c:v>
                </c:pt>
                <c:pt idx="231">
                  <c:v>3.15</c:v>
                </c:pt>
                <c:pt idx="232">
                  <c:v>3.36</c:v>
                </c:pt>
                <c:pt idx="233">
                  <c:v>1.96</c:v>
                </c:pt>
                <c:pt idx="234">
                  <c:v>1.85</c:v>
                </c:pt>
                <c:pt idx="235">
                  <c:v>1.38</c:v>
                </c:pt>
                <c:pt idx="236">
                  <c:v>1.43</c:v>
                </c:pt>
                <c:pt idx="237">
                  <c:v>1.89</c:v>
                </c:pt>
                <c:pt idx="238">
                  <c:v>1.9</c:v>
                </c:pt>
                <c:pt idx="239">
                  <c:v>1.68</c:v>
                </c:pt>
                <c:pt idx="240">
                  <c:v>1.72</c:v>
                </c:pt>
                <c:pt idx="241">
                  <c:v>0.92</c:v>
                </c:pt>
                <c:pt idx="242">
                  <c:v>0.46</c:v>
                </c:pt>
                <c:pt idx="243">
                  <c:v>0.01</c:v>
                </c:pt>
                <c:pt idx="244">
                  <c:v>0.11</c:v>
                </c:pt>
                <c:pt idx="245">
                  <c:v>0.24</c:v>
                </c:pt>
                <c:pt idx="246">
                  <c:v>0.26</c:v>
                </c:pt>
                <c:pt idx="247">
                  <c:v>0.21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0.19</c:v>
                </c:pt>
                <c:pt idx="251">
                  <c:v>0.18</c:v>
                </c:pt>
                <c:pt idx="252">
                  <c:v>0.15</c:v>
                </c:pt>
                <c:pt idx="253">
                  <c:v>0.14000000000000001</c:v>
                </c:pt>
                <c:pt idx="254">
                  <c:v>0.05</c:v>
                </c:pt>
                <c:pt idx="255">
                  <c:v>0.06</c:v>
                </c:pt>
                <c:pt idx="256">
                  <c:v>0.06</c:v>
                </c:pt>
                <c:pt idx="257">
                  <c:v>0.08</c:v>
                </c:pt>
                <c:pt idx="258">
                  <c:v>0.13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0.18</c:v>
                </c:pt>
                <c:pt idx="263">
                  <c:v>0.15</c:v>
                </c:pt>
                <c:pt idx="264">
                  <c:v>0.14000000000000001</c:v>
                </c:pt>
                <c:pt idx="265">
                  <c:v>0.16</c:v>
                </c:pt>
                <c:pt idx="266">
                  <c:v>0.12</c:v>
                </c:pt>
                <c:pt idx="267">
                  <c:v>0.17</c:v>
                </c:pt>
                <c:pt idx="268">
                  <c:v>0.12</c:v>
                </c:pt>
                <c:pt idx="269">
                  <c:v>0.15</c:v>
                </c:pt>
                <c:pt idx="270">
                  <c:v>0.15</c:v>
                </c:pt>
                <c:pt idx="271">
                  <c:v>0.09</c:v>
                </c:pt>
                <c:pt idx="272">
                  <c:v>0.04</c:v>
                </c:pt>
                <c:pt idx="273">
                  <c:v>0.06</c:v>
                </c:pt>
                <c:pt idx="274">
                  <c:v>0.03</c:v>
                </c:pt>
                <c:pt idx="275">
                  <c:v>0.1</c:v>
                </c:pt>
                <c:pt idx="276">
                  <c:v>0.02</c:v>
                </c:pt>
                <c:pt idx="277">
                  <c:v>0.02</c:v>
                </c:pt>
                <c:pt idx="278">
                  <c:v>0.01</c:v>
                </c:pt>
                <c:pt idx="279">
                  <c:v>0.01</c:v>
                </c:pt>
                <c:pt idx="280">
                  <c:v>0.02</c:v>
                </c:pt>
                <c:pt idx="281">
                  <c:v>0.06</c:v>
                </c:pt>
                <c:pt idx="282">
                  <c:v>0.08</c:v>
                </c:pt>
                <c:pt idx="283">
                  <c:v>7.0000000000000007E-2</c:v>
                </c:pt>
                <c:pt idx="284">
                  <c:v>0.1</c:v>
                </c:pt>
                <c:pt idx="285">
                  <c:v>7.0000000000000007E-2</c:v>
                </c:pt>
                <c:pt idx="286">
                  <c:v>0.09</c:v>
                </c:pt>
                <c:pt idx="287">
                  <c:v>0.11</c:v>
                </c:pt>
                <c:pt idx="288">
                  <c:v>0.09</c:v>
                </c:pt>
                <c:pt idx="289">
                  <c:v>0.1</c:v>
                </c:pt>
                <c:pt idx="290">
                  <c:v>0.11</c:v>
                </c:pt>
                <c:pt idx="291">
                  <c:v>0.08</c:v>
                </c:pt>
                <c:pt idx="292">
                  <c:v>0.05</c:v>
                </c:pt>
                <c:pt idx="293">
                  <c:v>7.0000000000000007E-2</c:v>
                </c:pt>
                <c:pt idx="294">
                  <c:v>0.11</c:v>
                </c:pt>
                <c:pt idx="295">
                  <c:v>7.5000000000000011E-2</c:v>
                </c:pt>
                <c:pt idx="296">
                  <c:v>0.05</c:v>
                </c:pt>
                <c:pt idx="297">
                  <c:v>0.04</c:v>
                </c:pt>
                <c:pt idx="298">
                  <c:v>0.04</c:v>
                </c:pt>
                <c:pt idx="299">
                  <c:v>0.04</c:v>
                </c:pt>
                <c:pt idx="300">
                  <c:v>0.03</c:v>
                </c:pt>
                <c:pt idx="301">
                  <c:v>0.02</c:v>
                </c:pt>
                <c:pt idx="302">
                  <c:v>0.04</c:v>
                </c:pt>
                <c:pt idx="303">
                  <c:v>0.06</c:v>
                </c:pt>
                <c:pt idx="304">
                  <c:v>7.0000000000000007E-2</c:v>
                </c:pt>
                <c:pt idx="305">
                  <c:v>0.02</c:v>
                </c:pt>
                <c:pt idx="306">
                  <c:v>0.05</c:v>
                </c:pt>
                <c:pt idx="307">
                  <c:v>0.05</c:v>
                </c:pt>
                <c:pt idx="308">
                  <c:v>0.03</c:v>
                </c:pt>
                <c:pt idx="309">
                  <c:v>0.04</c:v>
                </c:pt>
                <c:pt idx="310">
                  <c:v>0.04</c:v>
                </c:pt>
                <c:pt idx="311">
                  <c:v>0.03</c:v>
                </c:pt>
                <c:pt idx="312">
                  <c:v>0.03</c:v>
                </c:pt>
                <c:pt idx="313">
                  <c:v>0.02</c:v>
                </c:pt>
                <c:pt idx="314">
                  <c:v>0.01</c:v>
                </c:pt>
                <c:pt idx="315">
                  <c:v>0.02</c:v>
                </c:pt>
                <c:pt idx="316">
                  <c:v>0.04</c:v>
                </c:pt>
                <c:pt idx="317">
                  <c:v>0.02</c:v>
                </c:pt>
                <c:pt idx="318">
                  <c:v>0.02</c:v>
                </c:pt>
                <c:pt idx="319">
                  <c:v>0.03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0.08</c:v>
                </c:pt>
                <c:pt idx="324">
                  <c:v>0.08</c:v>
                </c:pt>
                <c:pt idx="325">
                  <c:v>0</c:v>
                </c:pt>
                <c:pt idx="326">
                  <c:v>0.08</c:v>
                </c:pt>
                <c:pt idx="327">
                  <c:v>0.22</c:v>
                </c:pt>
                <c:pt idx="328">
                  <c:v>0.16</c:v>
                </c:pt>
                <c:pt idx="329">
                  <c:v>0.33</c:v>
                </c:pt>
                <c:pt idx="330">
                  <c:v>0.33</c:v>
                </c:pt>
                <c:pt idx="331">
                  <c:v>0.21</c:v>
                </c:pt>
                <c:pt idx="332">
                  <c:v>0.22</c:v>
                </c:pt>
                <c:pt idx="333">
                  <c:v>0.34</c:v>
                </c:pt>
                <c:pt idx="334">
                  <c:v>0.26</c:v>
                </c:pt>
                <c:pt idx="335">
                  <c:v>0.28000000000000003</c:v>
                </c:pt>
                <c:pt idx="336">
                  <c:v>0.33</c:v>
                </c:pt>
                <c:pt idx="337">
                  <c:v>0.28999999999999998</c:v>
                </c:pt>
                <c:pt idx="338">
                  <c:v>0.34</c:v>
                </c:pt>
                <c:pt idx="339">
                  <c:v>0.48</c:v>
                </c:pt>
                <c:pt idx="340">
                  <c:v>0.51</c:v>
                </c:pt>
                <c:pt idx="341">
                  <c:v>0.52</c:v>
                </c:pt>
                <c:pt idx="342">
                  <c:v>0.53</c:v>
                </c:pt>
                <c:pt idx="343">
                  <c:v>0.76</c:v>
                </c:pt>
                <c:pt idx="344">
                  <c:v>0.8</c:v>
                </c:pt>
                <c:pt idx="345">
                  <c:v>0.98</c:v>
                </c:pt>
                <c:pt idx="346">
                  <c:v>1.03</c:v>
                </c:pt>
                <c:pt idx="347">
                  <c:v>1.07</c:v>
                </c:pt>
                <c:pt idx="348">
                  <c:v>1.01</c:v>
                </c:pt>
                <c:pt idx="349">
                  <c:v>1.06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1.39</c:v>
                </c:pt>
                <c:pt idx="353">
                  <c:v>1.46</c:v>
                </c:pt>
                <c:pt idx="354">
                  <c:v>1.65</c:v>
                </c:pt>
                <c:pt idx="355">
                  <c:v>1.75</c:v>
                </c:pt>
                <c:pt idx="356">
                  <c:v>1.87</c:v>
                </c:pt>
                <c:pt idx="357">
                  <c:v>1.93</c:v>
                </c:pt>
                <c:pt idx="358">
                  <c:v>1.93</c:v>
                </c:pt>
                <c:pt idx="359">
                  <c:v>2.0299999999999998</c:v>
                </c:pt>
                <c:pt idx="360">
                  <c:v>2.11</c:v>
                </c:pt>
                <c:pt idx="361">
                  <c:v>2.19</c:v>
                </c:pt>
                <c:pt idx="362">
                  <c:v>2.34</c:v>
                </c:pt>
                <c:pt idx="363">
                  <c:v>2.37</c:v>
                </c:pt>
                <c:pt idx="364">
                  <c:v>2.4500000000000002</c:v>
                </c:pt>
                <c:pt idx="365">
                  <c:v>2.41</c:v>
                </c:pt>
                <c:pt idx="366">
                  <c:v>2.4500000000000002</c:v>
                </c:pt>
                <c:pt idx="367">
                  <c:v>2.4</c:v>
                </c:pt>
                <c:pt idx="368">
                  <c:v>2.4300000000000002</c:v>
                </c:pt>
                <c:pt idx="369">
                  <c:v>2.35</c:v>
                </c:pt>
                <c:pt idx="370">
                  <c:v>2.12</c:v>
                </c:pt>
                <c:pt idx="371">
                  <c:v>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B-274B-8FC0-915F78ADF0F5}"/>
            </c:ext>
          </c:extLst>
        </c:ser>
        <c:ser>
          <c:idx val="2"/>
          <c:order val="2"/>
          <c:tx>
            <c:strRef>
              <c:f>'Yield-to-Worst-All'!$S$12</c:f>
              <c:strCache>
                <c:ptCount val="1"/>
                <c:pt idx="0">
                  <c:v>Credit Spread (Aa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'Yield-to-Worst-All'!$S$15:$S$386</c:f>
              <c:numCache>
                <c:formatCode>General</c:formatCode>
                <c:ptCount val="372"/>
                <c:pt idx="0">
                  <c:v>2.4319999999999999</c:v>
                </c:pt>
                <c:pt idx="1">
                  <c:v>2.238</c:v>
                </c:pt>
                <c:pt idx="2">
                  <c:v>1.9339999999999999</c:v>
                </c:pt>
                <c:pt idx="3">
                  <c:v>1.7969999999999999</c:v>
                </c:pt>
                <c:pt idx="4">
                  <c:v>1.62</c:v>
                </c:pt>
                <c:pt idx="5">
                  <c:v>1.0920000000000001</c:v>
                </c:pt>
                <c:pt idx="6">
                  <c:v>1.018</c:v>
                </c:pt>
                <c:pt idx="7">
                  <c:v>0.99399999999999999</c:v>
                </c:pt>
                <c:pt idx="8">
                  <c:v>1.2090000000000001</c:v>
                </c:pt>
                <c:pt idx="9">
                  <c:v>0.63300000000000001</c:v>
                </c:pt>
                <c:pt idx="10">
                  <c:v>0.83199999999999996</c:v>
                </c:pt>
                <c:pt idx="11">
                  <c:v>0.71199999999999997</c:v>
                </c:pt>
                <c:pt idx="12">
                  <c:v>1.0669999999999999</c:v>
                </c:pt>
                <c:pt idx="13">
                  <c:v>1.105</c:v>
                </c:pt>
                <c:pt idx="14">
                  <c:v>0.85</c:v>
                </c:pt>
                <c:pt idx="15">
                  <c:v>1.024</c:v>
                </c:pt>
                <c:pt idx="16">
                  <c:v>1.1519999999999999</c:v>
                </c:pt>
                <c:pt idx="17">
                  <c:v>2.72</c:v>
                </c:pt>
                <c:pt idx="18">
                  <c:v>1.3720000000000001</c:v>
                </c:pt>
                <c:pt idx="19">
                  <c:v>1.4870000000000001</c:v>
                </c:pt>
                <c:pt idx="20">
                  <c:v>1.788</c:v>
                </c:pt>
                <c:pt idx="21">
                  <c:v>1.427</c:v>
                </c:pt>
                <c:pt idx="22">
                  <c:v>1.2370000000000001</c:v>
                </c:pt>
                <c:pt idx="23">
                  <c:v>1.349</c:v>
                </c:pt>
                <c:pt idx="24">
                  <c:v>1.8540000000000001</c:v>
                </c:pt>
                <c:pt idx="25">
                  <c:v>2.165</c:v>
                </c:pt>
                <c:pt idx="26">
                  <c:v>2.15</c:v>
                </c:pt>
                <c:pt idx="27">
                  <c:v>1.998</c:v>
                </c:pt>
                <c:pt idx="28">
                  <c:v>2.5139999999999998</c:v>
                </c:pt>
                <c:pt idx="29">
                  <c:v>2.6</c:v>
                </c:pt>
                <c:pt idx="30">
                  <c:v>2.61</c:v>
                </c:pt>
                <c:pt idx="31">
                  <c:v>2.8479999999999999</c:v>
                </c:pt>
                <c:pt idx="32">
                  <c:v>3.0350000000000001</c:v>
                </c:pt>
                <c:pt idx="33">
                  <c:v>3.024</c:v>
                </c:pt>
                <c:pt idx="34">
                  <c:v>3.1819999999999999</c:v>
                </c:pt>
                <c:pt idx="35">
                  <c:v>3.0470000000000002</c:v>
                </c:pt>
                <c:pt idx="36">
                  <c:v>2.9220000000000002</c:v>
                </c:pt>
                <c:pt idx="37">
                  <c:v>2.8959999999999999</c:v>
                </c:pt>
                <c:pt idx="38">
                  <c:v>3.12</c:v>
                </c:pt>
                <c:pt idx="39">
                  <c:v>3.4860000000000002</c:v>
                </c:pt>
                <c:pt idx="40">
                  <c:v>3.4830000000000001</c:v>
                </c:pt>
                <c:pt idx="41">
                  <c:v>3.9550000000000001</c:v>
                </c:pt>
                <c:pt idx="42">
                  <c:v>3.85</c:v>
                </c:pt>
                <c:pt idx="43">
                  <c:v>3.903</c:v>
                </c:pt>
                <c:pt idx="44">
                  <c:v>4.2759999999999998</c:v>
                </c:pt>
                <c:pt idx="45">
                  <c:v>3.9750000000000001</c:v>
                </c:pt>
                <c:pt idx="46">
                  <c:v>3.915</c:v>
                </c:pt>
                <c:pt idx="47">
                  <c:v>3.972</c:v>
                </c:pt>
                <c:pt idx="48">
                  <c:v>3.879</c:v>
                </c:pt>
                <c:pt idx="49">
                  <c:v>4.1929999999999996</c:v>
                </c:pt>
                <c:pt idx="50">
                  <c:v>4.25</c:v>
                </c:pt>
                <c:pt idx="51">
                  <c:v>3.97</c:v>
                </c:pt>
                <c:pt idx="52">
                  <c:v>4.0540000000000003</c:v>
                </c:pt>
                <c:pt idx="53">
                  <c:v>3.9060000000000001</c:v>
                </c:pt>
                <c:pt idx="54">
                  <c:v>3.5830000000000002</c:v>
                </c:pt>
                <c:pt idx="55">
                  <c:v>3.5830000000000002</c:v>
                </c:pt>
                <c:pt idx="56">
                  <c:v>3.4820000000000002</c:v>
                </c:pt>
                <c:pt idx="57">
                  <c:v>3.4750000000000001</c:v>
                </c:pt>
                <c:pt idx="58">
                  <c:v>3.2280000000000002</c:v>
                </c:pt>
                <c:pt idx="59">
                  <c:v>3.13</c:v>
                </c:pt>
                <c:pt idx="60">
                  <c:v>2.839</c:v>
                </c:pt>
                <c:pt idx="61">
                  <c:v>2.9769999999999999</c:v>
                </c:pt>
                <c:pt idx="62">
                  <c:v>2.86</c:v>
                </c:pt>
                <c:pt idx="63">
                  <c:v>3.0190000000000001</c:v>
                </c:pt>
                <c:pt idx="64">
                  <c:v>3.145</c:v>
                </c:pt>
                <c:pt idx="65">
                  <c:v>2.9969999999999999</c:v>
                </c:pt>
                <c:pt idx="66">
                  <c:v>3.0950000000000002</c:v>
                </c:pt>
                <c:pt idx="67">
                  <c:v>3.6459999999999999</c:v>
                </c:pt>
                <c:pt idx="68">
                  <c:v>3.4940000000000002</c:v>
                </c:pt>
                <c:pt idx="69">
                  <c:v>3.306</c:v>
                </c:pt>
                <c:pt idx="70">
                  <c:v>3.5049999999999999</c:v>
                </c:pt>
                <c:pt idx="71">
                  <c:v>3.0979999999999999</c:v>
                </c:pt>
                <c:pt idx="72">
                  <c:v>2.8929999999999998</c:v>
                </c:pt>
                <c:pt idx="73">
                  <c:v>3.2</c:v>
                </c:pt>
                <c:pt idx="74">
                  <c:v>2.9710000000000001</c:v>
                </c:pt>
                <c:pt idx="75">
                  <c:v>2.681</c:v>
                </c:pt>
                <c:pt idx="76">
                  <c:v>2.7509999999999999</c:v>
                </c:pt>
                <c:pt idx="77">
                  <c:v>2.1320000000000001</c:v>
                </c:pt>
                <c:pt idx="78">
                  <c:v>1.764</c:v>
                </c:pt>
                <c:pt idx="79">
                  <c:v>1.825</c:v>
                </c:pt>
                <c:pt idx="80">
                  <c:v>1.665</c:v>
                </c:pt>
                <c:pt idx="81">
                  <c:v>1.0169999999999999</c:v>
                </c:pt>
                <c:pt idx="82">
                  <c:v>1.1659999999999999</c:v>
                </c:pt>
                <c:pt idx="83">
                  <c:v>1.3440000000000001</c:v>
                </c:pt>
                <c:pt idx="84">
                  <c:v>1.321</c:v>
                </c:pt>
                <c:pt idx="85">
                  <c:v>1.3069999999999999</c:v>
                </c:pt>
                <c:pt idx="86">
                  <c:v>1.0660000000000001</c:v>
                </c:pt>
                <c:pt idx="87">
                  <c:v>0.8</c:v>
                </c:pt>
                <c:pt idx="88">
                  <c:v>0.99099999999999999</c:v>
                </c:pt>
                <c:pt idx="89">
                  <c:v>0.96499999999999997</c:v>
                </c:pt>
                <c:pt idx="90">
                  <c:v>1.5549999999999999</c:v>
                </c:pt>
                <c:pt idx="91">
                  <c:v>1.704</c:v>
                </c:pt>
                <c:pt idx="92">
                  <c:v>1.929</c:v>
                </c:pt>
                <c:pt idx="93">
                  <c:v>2.0590000000000002</c:v>
                </c:pt>
                <c:pt idx="94">
                  <c:v>1.9350000000000001</c:v>
                </c:pt>
                <c:pt idx="95">
                  <c:v>1.87</c:v>
                </c:pt>
                <c:pt idx="96">
                  <c:v>2.0489999999999999</c:v>
                </c:pt>
                <c:pt idx="97">
                  <c:v>1.9490000000000001</c:v>
                </c:pt>
                <c:pt idx="98">
                  <c:v>1.51</c:v>
                </c:pt>
                <c:pt idx="99">
                  <c:v>1.3180000000000001</c:v>
                </c:pt>
                <c:pt idx="100">
                  <c:v>1.629</c:v>
                </c:pt>
                <c:pt idx="101">
                  <c:v>1.7490000000000001</c:v>
                </c:pt>
                <c:pt idx="102">
                  <c:v>1.7370000000000001</c:v>
                </c:pt>
                <c:pt idx="103">
                  <c:v>1.978</c:v>
                </c:pt>
                <c:pt idx="104">
                  <c:v>1.893</c:v>
                </c:pt>
                <c:pt idx="105">
                  <c:v>2.1419999999999999</c:v>
                </c:pt>
                <c:pt idx="106">
                  <c:v>1.7190000000000001</c:v>
                </c:pt>
                <c:pt idx="107">
                  <c:v>1.1879999999999999</c:v>
                </c:pt>
                <c:pt idx="108">
                  <c:v>1.583</c:v>
                </c:pt>
                <c:pt idx="109">
                  <c:v>1.58</c:v>
                </c:pt>
                <c:pt idx="110">
                  <c:v>1.2909999999999999</c:v>
                </c:pt>
                <c:pt idx="111">
                  <c:v>1.321</c:v>
                </c:pt>
                <c:pt idx="112">
                  <c:v>1.0469999999999999</c:v>
                </c:pt>
                <c:pt idx="113">
                  <c:v>0.96</c:v>
                </c:pt>
                <c:pt idx="114">
                  <c:v>1.012</c:v>
                </c:pt>
                <c:pt idx="115">
                  <c:v>1.2030000000000001</c:v>
                </c:pt>
                <c:pt idx="116">
                  <c:v>1.2949999999999999</c:v>
                </c:pt>
                <c:pt idx="117">
                  <c:v>1.167</c:v>
                </c:pt>
                <c:pt idx="118">
                  <c:v>1.0940000000000001</c:v>
                </c:pt>
                <c:pt idx="119">
                  <c:v>1.202</c:v>
                </c:pt>
                <c:pt idx="120">
                  <c:v>1.169</c:v>
                </c:pt>
                <c:pt idx="121">
                  <c:v>1.169</c:v>
                </c:pt>
                <c:pt idx="122">
                  <c:v>1.5820000000000001</c:v>
                </c:pt>
                <c:pt idx="123">
                  <c:v>1.1950000000000001</c:v>
                </c:pt>
                <c:pt idx="124">
                  <c:v>1.3080000000000001</c:v>
                </c:pt>
                <c:pt idx="125">
                  <c:v>1.2250000000000001</c:v>
                </c:pt>
                <c:pt idx="126">
                  <c:v>1.554</c:v>
                </c:pt>
                <c:pt idx="127">
                  <c:v>1.681</c:v>
                </c:pt>
                <c:pt idx="128">
                  <c:v>1.6779999999999999</c:v>
                </c:pt>
                <c:pt idx="129">
                  <c:v>1.871</c:v>
                </c:pt>
                <c:pt idx="130">
                  <c:v>1.998</c:v>
                </c:pt>
                <c:pt idx="131">
                  <c:v>2.2599999999999998</c:v>
                </c:pt>
                <c:pt idx="132">
                  <c:v>2.1619999999999999</c:v>
                </c:pt>
                <c:pt idx="133">
                  <c:v>2.13</c:v>
                </c:pt>
                <c:pt idx="134">
                  <c:v>1.9139999999999999</c:v>
                </c:pt>
                <c:pt idx="135">
                  <c:v>1.851</c:v>
                </c:pt>
                <c:pt idx="136">
                  <c:v>2.0510000000000002</c:v>
                </c:pt>
                <c:pt idx="137">
                  <c:v>1.9139999999999999</c:v>
                </c:pt>
                <c:pt idx="138">
                  <c:v>1.8320000000000001</c:v>
                </c:pt>
                <c:pt idx="139">
                  <c:v>1.665</c:v>
                </c:pt>
                <c:pt idx="140">
                  <c:v>1.915</c:v>
                </c:pt>
                <c:pt idx="141">
                  <c:v>2.2919999999999998</c:v>
                </c:pt>
                <c:pt idx="142">
                  <c:v>1.7769999999999999</c:v>
                </c:pt>
                <c:pt idx="143">
                  <c:v>1.29</c:v>
                </c:pt>
                <c:pt idx="144">
                  <c:v>1.0860000000000001</c:v>
                </c:pt>
                <c:pt idx="145">
                  <c:v>1.0549999999999999</c:v>
                </c:pt>
                <c:pt idx="146">
                  <c:v>0.93100000000000005</c:v>
                </c:pt>
                <c:pt idx="147">
                  <c:v>0.92500000000000004</c:v>
                </c:pt>
                <c:pt idx="148">
                  <c:v>0.79700000000000004</c:v>
                </c:pt>
                <c:pt idx="149">
                  <c:v>1.2989999999999999</c:v>
                </c:pt>
                <c:pt idx="150">
                  <c:v>1.28</c:v>
                </c:pt>
                <c:pt idx="151">
                  <c:v>1.7669999999999999</c:v>
                </c:pt>
                <c:pt idx="152">
                  <c:v>2.2250000000000001</c:v>
                </c:pt>
                <c:pt idx="153">
                  <c:v>2.508</c:v>
                </c:pt>
                <c:pt idx="154">
                  <c:v>2.4860000000000002</c:v>
                </c:pt>
                <c:pt idx="155">
                  <c:v>2.129</c:v>
                </c:pt>
                <c:pt idx="156">
                  <c:v>2.1469999999999998</c:v>
                </c:pt>
                <c:pt idx="157">
                  <c:v>2.88</c:v>
                </c:pt>
                <c:pt idx="158">
                  <c:v>2.823</c:v>
                </c:pt>
                <c:pt idx="159">
                  <c:v>3.3929999999999998</c:v>
                </c:pt>
                <c:pt idx="160">
                  <c:v>3.609</c:v>
                </c:pt>
                <c:pt idx="161">
                  <c:v>3.5649999999999999</c:v>
                </c:pt>
                <c:pt idx="162">
                  <c:v>3.391</c:v>
                </c:pt>
                <c:pt idx="163">
                  <c:v>3.9620000000000002</c:v>
                </c:pt>
                <c:pt idx="164">
                  <c:v>3.67</c:v>
                </c:pt>
                <c:pt idx="165">
                  <c:v>3.516</c:v>
                </c:pt>
                <c:pt idx="166">
                  <c:v>3.4180000000000001</c:v>
                </c:pt>
                <c:pt idx="167">
                  <c:v>3.1549999999999998</c:v>
                </c:pt>
                <c:pt idx="168">
                  <c:v>2.9159999999999999</c:v>
                </c:pt>
                <c:pt idx="169">
                  <c:v>2.5990000000000002</c:v>
                </c:pt>
                <c:pt idx="170">
                  <c:v>2.855</c:v>
                </c:pt>
                <c:pt idx="171">
                  <c:v>3.2170000000000001</c:v>
                </c:pt>
                <c:pt idx="172">
                  <c:v>2.6960000000000002</c:v>
                </c:pt>
                <c:pt idx="173">
                  <c:v>2.7690000000000001</c:v>
                </c:pt>
                <c:pt idx="174">
                  <c:v>2.4849999999999999</c:v>
                </c:pt>
                <c:pt idx="175">
                  <c:v>2.5870000000000002</c:v>
                </c:pt>
                <c:pt idx="176">
                  <c:v>2.444</c:v>
                </c:pt>
                <c:pt idx="177">
                  <c:v>2.0179999999999998</c:v>
                </c:pt>
                <c:pt idx="178">
                  <c:v>2.3570000000000002</c:v>
                </c:pt>
                <c:pt idx="179">
                  <c:v>3.1640000000000001</c:v>
                </c:pt>
                <c:pt idx="180">
                  <c:v>3.17</c:v>
                </c:pt>
                <c:pt idx="181">
                  <c:v>2.246</c:v>
                </c:pt>
                <c:pt idx="182">
                  <c:v>2.5950000000000002</c:v>
                </c:pt>
                <c:pt idx="183">
                  <c:v>2.68</c:v>
                </c:pt>
                <c:pt idx="184">
                  <c:v>2.5190000000000001</c:v>
                </c:pt>
                <c:pt idx="185">
                  <c:v>2.4740000000000002</c:v>
                </c:pt>
                <c:pt idx="186">
                  <c:v>2.2589999999999999</c:v>
                </c:pt>
                <c:pt idx="187">
                  <c:v>2.1669999999999998</c:v>
                </c:pt>
                <c:pt idx="188">
                  <c:v>2.8889999999999998</c:v>
                </c:pt>
                <c:pt idx="189">
                  <c:v>2.9849999999999999</c:v>
                </c:pt>
                <c:pt idx="190">
                  <c:v>2.89</c:v>
                </c:pt>
                <c:pt idx="191">
                  <c:v>2.6459999999999999</c:v>
                </c:pt>
                <c:pt idx="192">
                  <c:v>2.1850000000000001</c:v>
                </c:pt>
                <c:pt idx="193">
                  <c:v>2.1080000000000001</c:v>
                </c:pt>
                <c:pt idx="194">
                  <c:v>1.8220000000000001</c:v>
                </c:pt>
                <c:pt idx="195">
                  <c:v>1.897</c:v>
                </c:pt>
                <c:pt idx="196">
                  <c:v>1.867</c:v>
                </c:pt>
                <c:pt idx="197">
                  <c:v>1.6319999999999999</c:v>
                </c:pt>
                <c:pt idx="198">
                  <c:v>1.6559999999999999</c:v>
                </c:pt>
                <c:pt idx="199">
                  <c:v>1.861</c:v>
                </c:pt>
                <c:pt idx="200">
                  <c:v>1.546</c:v>
                </c:pt>
                <c:pt idx="201">
                  <c:v>1.345</c:v>
                </c:pt>
                <c:pt idx="202">
                  <c:v>1.2809999999999999</c:v>
                </c:pt>
                <c:pt idx="203">
                  <c:v>1.3120000000000001</c:v>
                </c:pt>
                <c:pt idx="204">
                  <c:v>1.0249999999999999</c:v>
                </c:pt>
                <c:pt idx="205">
                  <c:v>1.323</c:v>
                </c:pt>
                <c:pt idx="206">
                  <c:v>1.165</c:v>
                </c:pt>
                <c:pt idx="207">
                  <c:v>1.18</c:v>
                </c:pt>
                <c:pt idx="208">
                  <c:v>0.98899999999999999</c:v>
                </c:pt>
                <c:pt idx="209">
                  <c:v>0.71599999999999997</c:v>
                </c:pt>
                <c:pt idx="210">
                  <c:v>0.64200000000000002</c:v>
                </c:pt>
                <c:pt idx="211">
                  <c:v>0.89300000000000002</c:v>
                </c:pt>
                <c:pt idx="212">
                  <c:v>0.85899999999999999</c:v>
                </c:pt>
                <c:pt idx="213">
                  <c:v>0.89200000000000002</c:v>
                </c:pt>
                <c:pt idx="214">
                  <c:v>0.84299999999999997</c:v>
                </c:pt>
                <c:pt idx="215">
                  <c:v>0.55200000000000005</c:v>
                </c:pt>
                <c:pt idx="216">
                  <c:v>0.377</c:v>
                </c:pt>
                <c:pt idx="217">
                  <c:v>0.438</c:v>
                </c:pt>
                <c:pt idx="218">
                  <c:v>0.20399999999999999</c:v>
                </c:pt>
                <c:pt idx="219">
                  <c:v>0.111</c:v>
                </c:pt>
                <c:pt idx="220">
                  <c:v>0.33100000000000002</c:v>
                </c:pt>
                <c:pt idx="221">
                  <c:v>0.34100000000000003</c:v>
                </c:pt>
                <c:pt idx="222">
                  <c:v>0.06</c:v>
                </c:pt>
                <c:pt idx="223">
                  <c:v>0.30199999999999999</c:v>
                </c:pt>
                <c:pt idx="224">
                  <c:v>0.40600000000000003</c:v>
                </c:pt>
                <c:pt idx="225">
                  <c:v>0.877</c:v>
                </c:pt>
                <c:pt idx="226">
                  <c:v>0.90100000000000002</c:v>
                </c:pt>
                <c:pt idx="227">
                  <c:v>0.76600000000000001</c:v>
                </c:pt>
                <c:pt idx="228">
                  <c:v>1.6559999999999999</c:v>
                </c:pt>
                <c:pt idx="229">
                  <c:v>1.7290000000000001</c:v>
                </c:pt>
                <c:pt idx="230">
                  <c:v>1.524</c:v>
                </c:pt>
                <c:pt idx="231">
                  <c:v>2.141</c:v>
                </c:pt>
                <c:pt idx="232">
                  <c:v>1.9590000000000001</c:v>
                </c:pt>
                <c:pt idx="233">
                  <c:v>2.9089999999999998</c:v>
                </c:pt>
                <c:pt idx="234">
                  <c:v>2.9620000000000002</c:v>
                </c:pt>
                <c:pt idx="235">
                  <c:v>3.7730000000000001</c:v>
                </c:pt>
                <c:pt idx="236">
                  <c:v>3.8479999999999999</c:v>
                </c:pt>
                <c:pt idx="237">
                  <c:v>3.69</c:v>
                </c:pt>
                <c:pt idx="238">
                  <c:v>3.9329999999999998</c:v>
                </c:pt>
                <c:pt idx="239">
                  <c:v>4.2590000000000003</c:v>
                </c:pt>
                <c:pt idx="240">
                  <c:v>4.1440000000000001</c:v>
                </c:pt>
                <c:pt idx="241">
                  <c:v>6.2480000000000002</c:v>
                </c:pt>
                <c:pt idx="242">
                  <c:v>7.15</c:v>
                </c:pt>
                <c:pt idx="243">
                  <c:v>6.9429999999999996</c:v>
                </c:pt>
                <c:pt idx="244">
                  <c:v>5.3040000000000003</c:v>
                </c:pt>
                <c:pt idx="245">
                  <c:v>5.2590000000000003</c:v>
                </c:pt>
                <c:pt idx="246">
                  <c:v>5.5049999999999999</c:v>
                </c:pt>
                <c:pt idx="247">
                  <c:v>5.6840000000000002</c:v>
                </c:pt>
                <c:pt idx="248">
                  <c:v>5.2539999999999996</c:v>
                </c:pt>
                <c:pt idx="249">
                  <c:v>4.7460000000000004</c:v>
                </c:pt>
                <c:pt idx="250">
                  <c:v>4.4710000000000001</c:v>
                </c:pt>
                <c:pt idx="251">
                  <c:v>3.9689999999999999</c:v>
                </c:pt>
                <c:pt idx="252">
                  <c:v>3.589</c:v>
                </c:pt>
                <c:pt idx="253">
                  <c:v>3.65</c:v>
                </c:pt>
                <c:pt idx="254">
                  <c:v>3.6480000000000001</c:v>
                </c:pt>
                <c:pt idx="255">
                  <c:v>3.403</c:v>
                </c:pt>
                <c:pt idx="256">
                  <c:v>3.7429999999999999</c:v>
                </c:pt>
                <c:pt idx="257">
                  <c:v>3.5179999999999998</c:v>
                </c:pt>
                <c:pt idx="258">
                  <c:v>3.4620000000000002</c:v>
                </c:pt>
                <c:pt idx="259">
                  <c:v>3.45</c:v>
                </c:pt>
                <c:pt idx="260">
                  <c:v>3.2109999999999999</c:v>
                </c:pt>
                <c:pt idx="261">
                  <c:v>3.4089999999999998</c:v>
                </c:pt>
                <c:pt idx="262">
                  <c:v>3.149</c:v>
                </c:pt>
                <c:pt idx="263">
                  <c:v>2.9</c:v>
                </c:pt>
                <c:pt idx="264">
                  <c:v>2.7210000000000001</c:v>
                </c:pt>
                <c:pt idx="265">
                  <c:v>2.5910000000000002</c:v>
                </c:pt>
                <c:pt idx="266">
                  <c:v>2.5739999999999998</c:v>
                </c:pt>
                <c:pt idx="267">
                  <c:v>2.7789999999999999</c:v>
                </c:pt>
                <c:pt idx="268">
                  <c:v>3.0379999999999998</c:v>
                </c:pt>
                <c:pt idx="269">
                  <c:v>3.0339999999999998</c:v>
                </c:pt>
                <c:pt idx="270">
                  <c:v>3.0369999999999999</c:v>
                </c:pt>
                <c:pt idx="271">
                  <c:v>3.2330000000000001</c:v>
                </c:pt>
                <c:pt idx="272">
                  <c:v>3.05</c:v>
                </c:pt>
                <c:pt idx="273">
                  <c:v>2.8570000000000002</c:v>
                </c:pt>
                <c:pt idx="274">
                  <c:v>3.0529999999999999</c:v>
                </c:pt>
                <c:pt idx="275">
                  <c:v>2.72</c:v>
                </c:pt>
                <c:pt idx="276">
                  <c:v>2.907</c:v>
                </c:pt>
                <c:pt idx="277">
                  <c:v>3.0190000000000001</c:v>
                </c:pt>
                <c:pt idx="278">
                  <c:v>2.7719999999999998</c:v>
                </c:pt>
                <c:pt idx="279">
                  <c:v>3.0739999999999998</c:v>
                </c:pt>
                <c:pt idx="280">
                  <c:v>2.7629999999999999</c:v>
                </c:pt>
                <c:pt idx="281">
                  <c:v>2.4990000000000001</c:v>
                </c:pt>
                <c:pt idx="282">
                  <c:v>2.4460000000000002</c:v>
                </c:pt>
                <c:pt idx="283">
                  <c:v>2.5710000000000002</c:v>
                </c:pt>
                <c:pt idx="284">
                  <c:v>2.2850000000000001</c:v>
                </c:pt>
                <c:pt idx="285">
                  <c:v>2.1040000000000001</c:v>
                </c:pt>
                <c:pt idx="286">
                  <c:v>2.036</c:v>
                </c:pt>
                <c:pt idx="287">
                  <c:v>1.73</c:v>
                </c:pt>
                <c:pt idx="288">
                  <c:v>1.768</c:v>
                </c:pt>
                <c:pt idx="289">
                  <c:v>1.724</c:v>
                </c:pt>
                <c:pt idx="290">
                  <c:v>1.6659999999999999</c:v>
                </c:pt>
                <c:pt idx="291">
                  <c:v>1.7250000000000001</c:v>
                </c:pt>
                <c:pt idx="292">
                  <c:v>1.847</c:v>
                </c:pt>
                <c:pt idx="293">
                  <c:v>1.9470000000000001</c:v>
                </c:pt>
                <c:pt idx="294">
                  <c:v>1.8260000000000001</c:v>
                </c:pt>
                <c:pt idx="295">
                  <c:v>1.8740000000000001</c:v>
                </c:pt>
                <c:pt idx="296">
                  <c:v>1.776</c:v>
                </c:pt>
                <c:pt idx="297">
                  <c:v>2.0670000000000002</c:v>
                </c:pt>
                <c:pt idx="298">
                  <c:v>2.3769999999999998</c:v>
                </c:pt>
                <c:pt idx="299">
                  <c:v>2.3010000000000002</c:v>
                </c:pt>
                <c:pt idx="300">
                  <c:v>2.4790000000000001</c:v>
                </c:pt>
                <c:pt idx="301">
                  <c:v>2.3620000000000001</c:v>
                </c:pt>
                <c:pt idx="302">
                  <c:v>2.2240000000000002</c:v>
                </c:pt>
                <c:pt idx="303">
                  <c:v>2.2389999999999999</c:v>
                </c:pt>
                <c:pt idx="304">
                  <c:v>2.36</c:v>
                </c:pt>
                <c:pt idx="305">
                  <c:v>2.206</c:v>
                </c:pt>
                <c:pt idx="306">
                  <c:v>2.1819999999999999</c:v>
                </c:pt>
                <c:pt idx="307">
                  <c:v>2.2999999999999998</c:v>
                </c:pt>
                <c:pt idx="308">
                  <c:v>2.2610000000000001</c:v>
                </c:pt>
                <c:pt idx="309">
                  <c:v>2.1110000000000002</c:v>
                </c:pt>
                <c:pt idx="310">
                  <c:v>2.1920000000000002</c:v>
                </c:pt>
                <c:pt idx="311">
                  <c:v>2.2909999999999999</c:v>
                </c:pt>
                <c:pt idx="312">
                  <c:v>2.1760000000000002</c:v>
                </c:pt>
                <c:pt idx="313">
                  <c:v>2.3660000000000001</c:v>
                </c:pt>
                <c:pt idx="314">
                  <c:v>2.3069999999999999</c:v>
                </c:pt>
                <c:pt idx="315">
                  <c:v>2.2229999999999999</c:v>
                </c:pt>
                <c:pt idx="316">
                  <c:v>2.3570000000000002</c:v>
                </c:pt>
                <c:pt idx="317">
                  <c:v>1.9610000000000001</c:v>
                </c:pt>
                <c:pt idx="318">
                  <c:v>2.1509999999999998</c:v>
                </c:pt>
                <c:pt idx="319">
                  <c:v>2.1259999999999999</c:v>
                </c:pt>
                <c:pt idx="320">
                  <c:v>2.1960000000000002</c:v>
                </c:pt>
                <c:pt idx="321">
                  <c:v>2.298</c:v>
                </c:pt>
                <c:pt idx="322">
                  <c:v>2.5169999999999999</c:v>
                </c:pt>
                <c:pt idx="323">
                  <c:v>2.4470000000000001</c:v>
                </c:pt>
                <c:pt idx="324">
                  <c:v>2.5419999999999998</c:v>
                </c:pt>
                <c:pt idx="325">
                  <c:v>2.5099999999999998</c:v>
                </c:pt>
                <c:pt idx="326">
                  <c:v>2.423</c:v>
                </c:pt>
                <c:pt idx="327">
                  <c:v>2.343</c:v>
                </c:pt>
                <c:pt idx="328">
                  <c:v>2.5030000000000001</c:v>
                </c:pt>
                <c:pt idx="329">
                  <c:v>2.2109999999999999</c:v>
                </c:pt>
                <c:pt idx="330">
                  <c:v>2.1890000000000001</c:v>
                </c:pt>
                <c:pt idx="331">
                  <c:v>2.0819999999999999</c:v>
                </c:pt>
                <c:pt idx="332">
                  <c:v>2.0129999999999999</c:v>
                </c:pt>
                <c:pt idx="333">
                  <c:v>1.9690000000000001</c:v>
                </c:pt>
                <c:pt idx="334">
                  <c:v>1.8120000000000001</c:v>
                </c:pt>
                <c:pt idx="335">
                  <c:v>1.742</c:v>
                </c:pt>
                <c:pt idx="336">
                  <c:v>1.806</c:v>
                </c:pt>
                <c:pt idx="337">
                  <c:v>1.895</c:v>
                </c:pt>
                <c:pt idx="338">
                  <c:v>1.9770000000000001</c:v>
                </c:pt>
                <c:pt idx="339">
                  <c:v>2.234</c:v>
                </c:pt>
                <c:pt idx="340">
                  <c:v>2.2200000000000002</c:v>
                </c:pt>
                <c:pt idx="341">
                  <c:v>2.2080000000000002</c:v>
                </c:pt>
                <c:pt idx="342">
                  <c:v>2.117</c:v>
                </c:pt>
                <c:pt idx="343">
                  <c:v>1.9319999999999999</c:v>
                </c:pt>
                <c:pt idx="344">
                  <c:v>1.8089999999999999</c:v>
                </c:pt>
                <c:pt idx="345">
                  <c:v>1.6040000000000001</c:v>
                </c:pt>
                <c:pt idx="346">
                  <c:v>1.6120000000000001</c:v>
                </c:pt>
                <c:pt idx="347">
                  <c:v>1.5029999999999999</c:v>
                </c:pt>
                <c:pt idx="348">
                  <c:v>1.4930000000000001</c:v>
                </c:pt>
                <c:pt idx="349">
                  <c:v>1.5529999999999999</c:v>
                </c:pt>
                <c:pt idx="350">
                  <c:v>1.478</c:v>
                </c:pt>
                <c:pt idx="351">
                  <c:v>1.4379999999999999</c:v>
                </c:pt>
                <c:pt idx="352">
                  <c:v>1.321</c:v>
                </c:pt>
                <c:pt idx="353">
                  <c:v>1.49</c:v>
                </c:pt>
                <c:pt idx="354">
                  <c:v>1.538</c:v>
                </c:pt>
                <c:pt idx="355">
                  <c:v>1.48</c:v>
                </c:pt>
                <c:pt idx="356">
                  <c:v>1.502</c:v>
                </c:pt>
                <c:pt idx="357">
                  <c:v>1.3819999999999999</c:v>
                </c:pt>
                <c:pt idx="358">
                  <c:v>1.502</c:v>
                </c:pt>
                <c:pt idx="359">
                  <c:v>1.405</c:v>
                </c:pt>
                <c:pt idx="360">
                  <c:v>1.266</c:v>
                </c:pt>
                <c:pt idx="361">
                  <c:v>1.3280000000000001</c:v>
                </c:pt>
                <c:pt idx="362">
                  <c:v>1.3480000000000001</c:v>
                </c:pt>
                <c:pt idx="363">
                  <c:v>1.3360000000000001</c:v>
                </c:pt>
                <c:pt idx="364">
                  <c:v>1.0149999999999999</c:v>
                </c:pt>
                <c:pt idx="365">
                  <c:v>0.80500000000000005</c:v>
                </c:pt>
                <c:pt idx="366">
                  <c:v>0.80300000000000005</c:v>
                </c:pt>
                <c:pt idx="367">
                  <c:v>0.61199999999999999</c:v>
                </c:pt>
                <c:pt idx="368">
                  <c:v>0.60299999999999998</c:v>
                </c:pt>
                <c:pt idx="369">
                  <c:v>0.47899999999999998</c:v>
                </c:pt>
                <c:pt idx="370">
                  <c:v>0.46800000000000003</c:v>
                </c:pt>
                <c:pt idx="371">
                  <c:v>0.52800000000000002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B-274B-8FC0-915F78ADF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Yields on 3</a:t>
            </a:r>
            <a:r>
              <a:rPr lang="en-GB" baseline="0"/>
              <a:t> Month Treasuy, A bonds and Credit Spread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'Yield-to-Worst-All'!$D$9</c:f>
              <c:strCache>
                <c:ptCount val="1"/>
                <c:pt idx="0">
                  <c:v>US A Corporate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'Yield-to-Worst-All'!$D$15:$D$386</c:f>
              <c:numCache>
                <c:formatCode>General</c:formatCode>
                <c:ptCount val="372"/>
                <c:pt idx="0">
                  <c:v>10.034302</c:v>
                </c:pt>
                <c:pt idx="1">
                  <c:v>9.8031399999999991</c:v>
                </c:pt>
                <c:pt idx="2">
                  <c:v>9.7183770000000003</c:v>
                </c:pt>
                <c:pt idx="3">
                  <c:v>10.027709</c:v>
                </c:pt>
                <c:pt idx="4">
                  <c:v>10.124065999999999</c:v>
                </c:pt>
                <c:pt idx="5">
                  <c:v>9.9331809999999994</c:v>
                </c:pt>
                <c:pt idx="6">
                  <c:v>10.222861999999999</c:v>
                </c:pt>
                <c:pt idx="7">
                  <c:v>10.410322000000001</c:v>
                </c:pt>
                <c:pt idx="8">
                  <c:v>10.124615</c:v>
                </c:pt>
                <c:pt idx="9">
                  <c:v>9.7214659999999995</c:v>
                </c:pt>
                <c:pt idx="10">
                  <c:v>9.2621280000000006</c:v>
                </c:pt>
                <c:pt idx="11">
                  <c:v>8.9638759999999991</c:v>
                </c:pt>
                <c:pt idx="12">
                  <c:v>9.3935670000000009</c:v>
                </c:pt>
                <c:pt idx="13">
                  <c:v>9.4482879999999998</c:v>
                </c:pt>
                <c:pt idx="14">
                  <c:v>9.0832719999999991</c:v>
                </c:pt>
                <c:pt idx="15">
                  <c:v>9.036842</c:v>
                </c:pt>
                <c:pt idx="16">
                  <c:v>9.1613729999999993</c:v>
                </c:pt>
                <c:pt idx="17">
                  <c:v>9.5727689999999992</c:v>
                </c:pt>
                <c:pt idx="18">
                  <c:v>9.6599710000000005</c:v>
                </c:pt>
                <c:pt idx="19">
                  <c:v>9.7871450000000006</c:v>
                </c:pt>
                <c:pt idx="20">
                  <c:v>10.127357999999999</c:v>
                </c:pt>
                <c:pt idx="21">
                  <c:v>9.665362</c:v>
                </c:pt>
                <c:pt idx="22">
                  <c:v>9.455311</c:v>
                </c:pt>
                <c:pt idx="23">
                  <c:v>9.3091830000000009</c:v>
                </c:pt>
                <c:pt idx="24">
                  <c:v>9.6949439999999996</c:v>
                </c:pt>
                <c:pt idx="25">
                  <c:v>9.7925640000000005</c:v>
                </c:pt>
                <c:pt idx="26">
                  <c:v>9.8706499999999995</c:v>
                </c:pt>
                <c:pt idx="27">
                  <c:v>9.6498880000000007</c:v>
                </c:pt>
                <c:pt idx="28">
                  <c:v>9.4560290000000009</c:v>
                </c:pt>
                <c:pt idx="29">
                  <c:v>9.3132529999999996</c:v>
                </c:pt>
                <c:pt idx="30">
                  <c:v>9.0848600000000008</c:v>
                </c:pt>
                <c:pt idx="31">
                  <c:v>8.9618520000000004</c:v>
                </c:pt>
                <c:pt idx="32">
                  <c:v>8.8275330000000007</c:v>
                </c:pt>
                <c:pt idx="33">
                  <c:v>8.8234250000000003</c:v>
                </c:pt>
                <c:pt idx="34">
                  <c:v>8.9804580000000005</c:v>
                </c:pt>
                <c:pt idx="35">
                  <c:v>8.8144620000000007</c:v>
                </c:pt>
                <c:pt idx="36">
                  <c:v>8.5000309999999999</c:v>
                </c:pt>
                <c:pt idx="37">
                  <c:v>8.1647069999999999</c:v>
                </c:pt>
                <c:pt idx="38">
                  <c:v>7.993932</c:v>
                </c:pt>
                <c:pt idx="39">
                  <c:v>7.8981259999999995</c:v>
                </c:pt>
                <c:pt idx="40">
                  <c:v>7.3493909999999998</c:v>
                </c:pt>
                <c:pt idx="41">
                  <c:v>7.7332609999999997</c:v>
                </c:pt>
                <c:pt idx="42">
                  <c:v>7.7355020000000003</c:v>
                </c:pt>
                <c:pt idx="43">
                  <c:v>7.992</c:v>
                </c:pt>
                <c:pt idx="44">
                  <c:v>7.9395449999999999</c:v>
                </c:pt>
                <c:pt idx="45">
                  <c:v>7.6191909999999998</c:v>
                </c:pt>
                <c:pt idx="46">
                  <c:v>7.3571999999999997</c:v>
                </c:pt>
                <c:pt idx="47">
                  <c:v>6.9324719999999997</c:v>
                </c:pt>
                <c:pt idx="48">
                  <c:v>6.8366160000000002</c:v>
                </c:pt>
                <c:pt idx="49">
                  <c:v>6.6508269999999996</c:v>
                </c:pt>
                <c:pt idx="50">
                  <c:v>7.2263120000000001</c:v>
                </c:pt>
                <c:pt idx="51">
                  <c:v>7.3528649999999995</c:v>
                </c:pt>
                <c:pt idx="52">
                  <c:v>7.121022</c:v>
                </c:pt>
                <c:pt idx="53">
                  <c:v>6.7537430000000001</c:v>
                </c:pt>
                <c:pt idx="54">
                  <c:v>6.4651310000000004</c:v>
                </c:pt>
                <c:pt idx="55">
                  <c:v>6.4665189999999999</c:v>
                </c:pt>
                <c:pt idx="56">
                  <c:v>6.3799780000000004</c:v>
                </c:pt>
                <c:pt idx="57">
                  <c:v>6.5515799999999995</c:v>
                </c:pt>
                <c:pt idx="58">
                  <c:v>6.2304950000000003</c:v>
                </c:pt>
                <c:pt idx="59">
                  <c:v>6.1687149999999997</c:v>
                </c:pt>
                <c:pt idx="60">
                  <c:v>5.8432909999999998</c:v>
                </c:pt>
                <c:pt idx="61">
                  <c:v>5.878323</c:v>
                </c:pt>
                <c:pt idx="62">
                  <c:v>5.9155119999999997</c:v>
                </c:pt>
                <c:pt idx="63">
                  <c:v>6.2069049999999999</c:v>
                </c:pt>
                <c:pt idx="64">
                  <c:v>6.1799150000000003</c:v>
                </c:pt>
                <c:pt idx="65">
                  <c:v>5.9840869999999997</c:v>
                </c:pt>
                <c:pt idx="66">
                  <c:v>6.496804</c:v>
                </c:pt>
                <c:pt idx="67">
                  <c:v>7.1203960000000004</c:v>
                </c:pt>
                <c:pt idx="68">
                  <c:v>7.4510500000000004</c:v>
                </c:pt>
                <c:pt idx="69">
                  <c:v>7.607278</c:v>
                </c:pt>
                <c:pt idx="70">
                  <c:v>7.7576049999999999</c:v>
                </c:pt>
                <c:pt idx="71">
                  <c:v>7.4717149999999997</c:v>
                </c:pt>
                <c:pt idx="72">
                  <c:v>7.5679080000000001</c:v>
                </c:pt>
                <c:pt idx="73">
                  <c:v>8.0154119999999995</c:v>
                </c:pt>
                <c:pt idx="74">
                  <c:v>8.2177749999999996</c:v>
                </c:pt>
                <c:pt idx="75">
                  <c:v>8.5234500000000004</c:v>
                </c:pt>
                <c:pt idx="76">
                  <c:v>8.5853260000000002</c:v>
                </c:pt>
                <c:pt idx="77">
                  <c:v>8.2859250000000007</c:v>
                </c:pt>
                <c:pt idx="78">
                  <c:v>7.8754660000000003</c:v>
                </c:pt>
                <c:pt idx="79">
                  <c:v>7.8412920000000002</c:v>
                </c:pt>
                <c:pt idx="80">
                  <c:v>7.6590109999999996</c:v>
                </c:pt>
                <c:pt idx="81">
                  <c:v>6.9253039999999997</c:v>
                </c:pt>
                <c:pt idx="82">
                  <c:v>6.862768</c:v>
                </c:pt>
                <c:pt idx="83">
                  <c:v>7.0424509999999998</c:v>
                </c:pt>
                <c:pt idx="84">
                  <c:v>6.8940619999999999</c:v>
                </c:pt>
                <c:pt idx="85">
                  <c:v>6.813669</c:v>
                </c:pt>
                <c:pt idx="86">
                  <c:v>6.6566369999999999</c:v>
                </c:pt>
                <c:pt idx="87">
                  <c:v>6.3978400000000004</c:v>
                </c:pt>
                <c:pt idx="88">
                  <c:v>6.2379740000000004</c:v>
                </c:pt>
                <c:pt idx="89">
                  <c:v>6.151173</c:v>
                </c:pt>
                <c:pt idx="90">
                  <c:v>6.6409799999999999</c:v>
                </c:pt>
                <c:pt idx="91">
                  <c:v>6.927924</c:v>
                </c:pt>
                <c:pt idx="92">
                  <c:v>7.176634</c:v>
                </c:pt>
                <c:pt idx="93">
                  <c:v>7.3246169999999999</c:v>
                </c:pt>
                <c:pt idx="94">
                  <c:v>7.1856039999999997</c:v>
                </c:pt>
                <c:pt idx="95">
                  <c:v>7.2731580000000005</c:v>
                </c:pt>
                <c:pt idx="96">
                  <c:v>7.4294359999999999</c:v>
                </c:pt>
                <c:pt idx="97">
                  <c:v>7.1718950000000001</c:v>
                </c:pt>
                <c:pt idx="98">
                  <c:v>6.7987469999999997</c:v>
                </c:pt>
                <c:pt idx="99">
                  <c:v>6.566897</c:v>
                </c:pt>
                <c:pt idx="100">
                  <c:v>6.9151090000000002</c:v>
                </c:pt>
                <c:pt idx="101">
                  <c:v>6.9821030000000004</c:v>
                </c:pt>
                <c:pt idx="102">
                  <c:v>7.0447769999999998</c:v>
                </c:pt>
                <c:pt idx="103">
                  <c:v>7.4238669999999995</c:v>
                </c:pt>
                <c:pt idx="104">
                  <c:v>7.2803820000000004</c:v>
                </c:pt>
                <c:pt idx="105">
                  <c:v>7.1811740000000004</c:v>
                </c:pt>
                <c:pt idx="106">
                  <c:v>7.0657909999999999</c:v>
                </c:pt>
                <c:pt idx="107">
                  <c:v>6.5628520000000004</c:v>
                </c:pt>
                <c:pt idx="108">
                  <c:v>6.9206909999999997</c:v>
                </c:pt>
                <c:pt idx="109">
                  <c:v>6.7167479999999999</c:v>
                </c:pt>
                <c:pt idx="110">
                  <c:v>6.5917219999999999</c:v>
                </c:pt>
                <c:pt idx="111">
                  <c:v>6.61911</c:v>
                </c:pt>
                <c:pt idx="112">
                  <c:v>6.4948810000000003</c:v>
                </c:pt>
                <c:pt idx="113">
                  <c:v>6.3324920000000002</c:v>
                </c:pt>
                <c:pt idx="114">
                  <c:v>6.44834</c:v>
                </c:pt>
                <c:pt idx="115">
                  <c:v>6.4873609999999999</c:v>
                </c:pt>
                <c:pt idx="116">
                  <c:v>6.4784470000000001</c:v>
                </c:pt>
                <c:pt idx="117">
                  <c:v>6.3742140000000003</c:v>
                </c:pt>
                <c:pt idx="118">
                  <c:v>6.3461569999999998</c:v>
                </c:pt>
                <c:pt idx="119">
                  <c:v>6.4262430000000004</c:v>
                </c:pt>
                <c:pt idx="120">
                  <c:v>6.3427150000000001</c:v>
                </c:pt>
                <c:pt idx="121">
                  <c:v>5.7936379999999996</c:v>
                </c:pt>
                <c:pt idx="122">
                  <c:v>6.1426959999999999</c:v>
                </c:pt>
                <c:pt idx="123">
                  <c:v>5.9721760000000002</c:v>
                </c:pt>
                <c:pt idx="124">
                  <c:v>5.9976180000000001</c:v>
                </c:pt>
                <c:pt idx="125">
                  <c:v>5.9167149999999999</c:v>
                </c:pt>
                <c:pt idx="126">
                  <c:v>6.4474850000000004</c:v>
                </c:pt>
                <c:pt idx="127">
                  <c:v>6.3842410000000003</c:v>
                </c:pt>
                <c:pt idx="128">
                  <c:v>6.466933</c:v>
                </c:pt>
                <c:pt idx="129">
                  <c:v>6.8057860000000003</c:v>
                </c:pt>
                <c:pt idx="130">
                  <c:v>6.9990819999999996</c:v>
                </c:pt>
                <c:pt idx="131">
                  <c:v>7.2091380000000003</c:v>
                </c:pt>
                <c:pt idx="132">
                  <c:v>7.3775300000000001</c:v>
                </c:pt>
                <c:pt idx="133">
                  <c:v>7.2866549999999997</c:v>
                </c:pt>
                <c:pt idx="134">
                  <c:v>7.2917579999999997</c:v>
                </c:pt>
                <c:pt idx="135">
                  <c:v>7.4081479999999997</c:v>
                </c:pt>
                <c:pt idx="136">
                  <c:v>7.6360299999999999</c:v>
                </c:pt>
                <c:pt idx="137">
                  <c:v>7.8538459999999999</c:v>
                </c:pt>
                <c:pt idx="138">
                  <c:v>7.8206550000000004</c:v>
                </c:pt>
                <c:pt idx="139">
                  <c:v>7.760211</c:v>
                </c:pt>
                <c:pt idx="140">
                  <c:v>7.9994379999999996</c:v>
                </c:pt>
                <c:pt idx="141">
                  <c:v>8.1600839999999994</c:v>
                </c:pt>
                <c:pt idx="142">
                  <c:v>7.8667829999999999</c:v>
                </c:pt>
                <c:pt idx="143">
                  <c:v>7.7775889999999999</c:v>
                </c:pt>
                <c:pt idx="144">
                  <c:v>7.6197790000000003</c:v>
                </c:pt>
                <c:pt idx="145">
                  <c:v>7.5368940000000002</c:v>
                </c:pt>
                <c:pt idx="146">
                  <c:v>7.6330999999999998</c:v>
                </c:pt>
                <c:pt idx="147">
                  <c:v>7.4938029999999998</c:v>
                </c:pt>
                <c:pt idx="148">
                  <c:v>7.2403950000000004</c:v>
                </c:pt>
                <c:pt idx="149">
                  <c:v>6.7389450000000002</c:v>
                </c:pt>
                <c:pt idx="150">
                  <c:v>6.6529280000000002</c:v>
                </c:pt>
                <c:pt idx="151">
                  <c:v>6.5903340000000004</c:v>
                </c:pt>
                <c:pt idx="152">
                  <c:v>6.7123379999999999</c:v>
                </c:pt>
                <c:pt idx="153">
                  <c:v>6.6326219999999996</c:v>
                </c:pt>
                <c:pt idx="154">
                  <c:v>6.656606</c:v>
                </c:pt>
                <c:pt idx="155">
                  <c:v>6.213686</c:v>
                </c:pt>
                <c:pt idx="156">
                  <c:v>6.0403289999999998</c:v>
                </c:pt>
                <c:pt idx="157">
                  <c:v>6.024</c:v>
                </c:pt>
                <c:pt idx="158">
                  <c:v>5.7532399999999999</c:v>
                </c:pt>
                <c:pt idx="159">
                  <c:v>6.0003729999999997</c:v>
                </c:pt>
                <c:pt idx="160">
                  <c:v>6.2175900000000004</c:v>
                </c:pt>
                <c:pt idx="161">
                  <c:v>6.1566489999999998</c:v>
                </c:pt>
                <c:pt idx="162">
                  <c:v>6.1317349999999999</c:v>
                </c:pt>
                <c:pt idx="163">
                  <c:v>6.6033270000000002</c:v>
                </c:pt>
                <c:pt idx="164">
                  <c:v>6.1264900000000004</c:v>
                </c:pt>
                <c:pt idx="165">
                  <c:v>5.8514629999999999</c:v>
                </c:pt>
                <c:pt idx="166">
                  <c:v>5.7839320000000001</c:v>
                </c:pt>
                <c:pt idx="167">
                  <c:v>5.6553389999999997</c:v>
                </c:pt>
                <c:pt idx="168">
                  <c:v>5.4271979999999997</c:v>
                </c:pt>
                <c:pt idx="169">
                  <c:v>5.1054149999999998</c:v>
                </c:pt>
                <c:pt idx="170">
                  <c:v>5.5048240000000002</c:v>
                </c:pt>
                <c:pt idx="171">
                  <c:v>5.323423</c:v>
                </c:pt>
                <c:pt idx="172">
                  <c:v>4.7929029999999999</c:v>
                </c:pt>
                <c:pt idx="173">
                  <c:v>4.7838630000000002</c:v>
                </c:pt>
                <c:pt idx="174">
                  <c:v>4.4909800000000004</c:v>
                </c:pt>
                <c:pt idx="175">
                  <c:v>4.5895029999999997</c:v>
                </c:pt>
                <c:pt idx="176">
                  <c:v>4.3079070000000002</c:v>
                </c:pt>
                <c:pt idx="177">
                  <c:v>3.8322380000000003</c:v>
                </c:pt>
                <c:pt idx="178">
                  <c:v>3.9301339999999998</c:v>
                </c:pt>
                <c:pt idx="179">
                  <c:v>4.6614779999999998</c:v>
                </c:pt>
                <c:pt idx="180">
                  <c:v>4.669168</c:v>
                </c:pt>
                <c:pt idx="181">
                  <c:v>3.898558</c:v>
                </c:pt>
                <c:pt idx="182">
                  <c:v>4.2203359999999996</c:v>
                </c:pt>
                <c:pt idx="183">
                  <c:v>4.2695990000000004</c:v>
                </c:pt>
                <c:pt idx="184">
                  <c:v>4.1378690000000002</c:v>
                </c:pt>
                <c:pt idx="185">
                  <c:v>4.0454330000000001</c:v>
                </c:pt>
                <c:pt idx="186">
                  <c:v>3.870905</c:v>
                </c:pt>
                <c:pt idx="187">
                  <c:v>3.7562290000000003</c:v>
                </c:pt>
                <c:pt idx="188">
                  <c:v>4.4445129999999997</c:v>
                </c:pt>
                <c:pt idx="189">
                  <c:v>4.6878029999999997</c:v>
                </c:pt>
                <c:pt idx="190">
                  <c:v>4.7436020000000001</c:v>
                </c:pt>
                <c:pt idx="191">
                  <c:v>4.6267630000000004</c:v>
                </c:pt>
                <c:pt idx="192">
                  <c:v>4.289968</c:v>
                </c:pt>
                <c:pt idx="193">
                  <c:v>4.3120450000000003</c:v>
                </c:pt>
                <c:pt idx="194">
                  <c:v>4.2114450000000003</c:v>
                </c:pt>
                <c:pt idx="195">
                  <c:v>4.5430919999999997</c:v>
                </c:pt>
                <c:pt idx="196">
                  <c:v>4.4303720000000002</c:v>
                </c:pt>
                <c:pt idx="197">
                  <c:v>4.444293</c:v>
                </c:pt>
                <c:pt idx="198">
                  <c:v>4.6911529999999999</c:v>
                </c:pt>
                <c:pt idx="199">
                  <c:v>4.9401140000000003</c:v>
                </c:pt>
                <c:pt idx="200">
                  <c:v>4.7391300000000003</c:v>
                </c:pt>
                <c:pt idx="201">
                  <c:v>4.61972</c:v>
                </c:pt>
                <c:pt idx="202">
                  <c:v>4.6368010000000002</c:v>
                </c:pt>
                <c:pt idx="203">
                  <c:v>4.9326410000000003</c:v>
                </c:pt>
                <c:pt idx="204">
                  <c:v>4.7156029999999998</c:v>
                </c:pt>
                <c:pt idx="205">
                  <c:v>5.065931</c:v>
                </c:pt>
                <c:pt idx="206">
                  <c:v>5.340935</c:v>
                </c:pt>
                <c:pt idx="207">
                  <c:v>5.3355639999999998</c:v>
                </c:pt>
                <c:pt idx="208">
                  <c:v>5.2646959999999998</c:v>
                </c:pt>
                <c:pt idx="209">
                  <c:v>5.393535</c:v>
                </c:pt>
                <c:pt idx="210">
                  <c:v>5.4457490000000002</c:v>
                </c:pt>
                <c:pt idx="211">
                  <c:v>5.7295429999999996</c:v>
                </c:pt>
                <c:pt idx="212">
                  <c:v>5.8534790000000001</c:v>
                </c:pt>
                <c:pt idx="213">
                  <c:v>5.9753869999999996</c:v>
                </c:pt>
                <c:pt idx="214">
                  <c:v>6.084403</c:v>
                </c:pt>
                <c:pt idx="215">
                  <c:v>5.9029319999999998</c:v>
                </c:pt>
                <c:pt idx="216">
                  <c:v>5.6679269999999997</c:v>
                </c:pt>
                <c:pt idx="217">
                  <c:v>5.5574069999999995</c:v>
                </c:pt>
                <c:pt idx="218">
                  <c:v>5.5166319999999995</c:v>
                </c:pt>
                <c:pt idx="219">
                  <c:v>5.3608019999999996</c:v>
                </c:pt>
                <c:pt idx="220">
                  <c:v>5.5911569999999999</c:v>
                </c:pt>
                <c:pt idx="221">
                  <c:v>5.689559</c:v>
                </c:pt>
                <c:pt idx="222">
                  <c:v>5.4308529999999999</c:v>
                </c:pt>
                <c:pt idx="223">
                  <c:v>5.5582329999999995</c:v>
                </c:pt>
                <c:pt idx="224">
                  <c:v>5.5424689999999996</c:v>
                </c:pt>
                <c:pt idx="225">
                  <c:v>5.8165040000000001</c:v>
                </c:pt>
                <c:pt idx="226">
                  <c:v>5.9591139999999996</c:v>
                </c:pt>
                <c:pt idx="227">
                  <c:v>5.9221349999999999</c:v>
                </c:pt>
                <c:pt idx="228">
                  <c:v>5.915394</c:v>
                </c:pt>
                <c:pt idx="229">
                  <c:v>5.8485610000000001</c:v>
                </c:pt>
                <c:pt idx="230">
                  <c:v>5.7309270000000003</c:v>
                </c:pt>
                <c:pt idx="231">
                  <c:v>5.6310310000000001</c:v>
                </c:pt>
                <c:pt idx="232">
                  <c:v>5.7737499999999997</c:v>
                </c:pt>
                <c:pt idx="233">
                  <c:v>5.537706</c:v>
                </c:pt>
                <c:pt idx="234">
                  <c:v>5.480982</c:v>
                </c:pt>
                <c:pt idx="235">
                  <c:v>5.8937679999999997</c:v>
                </c:pt>
                <c:pt idx="236">
                  <c:v>5.8914539999999995</c:v>
                </c:pt>
                <c:pt idx="237">
                  <c:v>6.176266</c:v>
                </c:pt>
                <c:pt idx="238">
                  <c:v>6.4069510000000003</c:v>
                </c:pt>
                <c:pt idx="239">
                  <c:v>6.6579750000000004</c:v>
                </c:pt>
                <c:pt idx="240">
                  <c:v>6.6504050000000001</c:v>
                </c:pt>
                <c:pt idx="241">
                  <c:v>8.3181519999999995</c:v>
                </c:pt>
                <c:pt idx="242">
                  <c:v>9.1137180000000004</c:v>
                </c:pt>
                <c:pt idx="243">
                  <c:v>8.3776410000000006</c:v>
                </c:pt>
                <c:pt idx="244">
                  <c:v>7.0278780000000003</c:v>
                </c:pt>
                <c:pt idx="245">
                  <c:v>6.660571</c:v>
                </c:pt>
                <c:pt idx="246">
                  <c:v>7.2003320000000004</c:v>
                </c:pt>
                <c:pt idx="247">
                  <c:v>7.2901179999999997</c:v>
                </c:pt>
                <c:pt idx="248">
                  <c:v>6.608924</c:v>
                </c:pt>
                <c:pt idx="249">
                  <c:v>5.9980760000000002</c:v>
                </c:pt>
                <c:pt idx="250">
                  <c:v>5.7053500000000001</c:v>
                </c:pt>
                <c:pt idx="251">
                  <c:v>5.1033369999999998</c:v>
                </c:pt>
                <c:pt idx="252">
                  <c:v>4.8592469999999999</c:v>
                </c:pt>
                <c:pt idx="253">
                  <c:v>4.6502189999999999</c:v>
                </c:pt>
                <c:pt idx="254">
                  <c:v>4.5643640000000003</c:v>
                </c:pt>
                <c:pt idx="255">
                  <c:v>4.3552850000000003</c:v>
                </c:pt>
                <c:pt idx="256">
                  <c:v>4.5941140000000003</c:v>
                </c:pt>
                <c:pt idx="257">
                  <c:v>4.390034</c:v>
                </c:pt>
                <c:pt idx="258">
                  <c:v>4.4091100000000001</c:v>
                </c:pt>
                <c:pt idx="259">
                  <c:v>4.3947710000000004</c:v>
                </c:pt>
                <c:pt idx="260">
                  <c:v>4.2140180000000003</c:v>
                </c:pt>
                <c:pt idx="261">
                  <c:v>4.3751150000000001</c:v>
                </c:pt>
                <c:pt idx="262">
                  <c:v>4.1178109999999997</c:v>
                </c:pt>
                <c:pt idx="263">
                  <c:v>3.802187</c:v>
                </c:pt>
                <c:pt idx="264">
                  <c:v>3.6057600000000001</c:v>
                </c:pt>
                <c:pt idx="265">
                  <c:v>3.4761299999999999</c:v>
                </c:pt>
                <c:pt idx="266">
                  <c:v>3.4538229999999999</c:v>
                </c:pt>
                <c:pt idx="267">
                  <c:v>3.6718769999999998</c:v>
                </c:pt>
                <c:pt idx="268">
                  <c:v>3.8735849999999998</c:v>
                </c:pt>
                <c:pt idx="269">
                  <c:v>3.8287909999999998</c:v>
                </c:pt>
                <c:pt idx="270">
                  <c:v>3.7995739999999998</c:v>
                </c:pt>
                <c:pt idx="271">
                  <c:v>3.9086600000000002</c:v>
                </c:pt>
                <c:pt idx="272">
                  <c:v>3.672237</c:v>
                </c:pt>
                <c:pt idx="273">
                  <c:v>3.5145330000000001</c:v>
                </c:pt>
                <c:pt idx="274">
                  <c:v>3.6687690000000002</c:v>
                </c:pt>
                <c:pt idx="275">
                  <c:v>3.3905069999999999</c:v>
                </c:pt>
                <c:pt idx="276">
                  <c:v>3.4993400000000001</c:v>
                </c:pt>
                <c:pt idx="277">
                  <c:v>3.6750829999999999</c:v>
                </c:pt>
                <c:pt idx="278">
                  <c:v>3.4620769999999998</c:v>
                </c:pt>
                <c:pt idx="279">
                  <c:v>3.7573590000000001</c:v>
                </c:pt>
                <c:pt idx="280">
                  <c:v>3.5476719999999999</c:v>
                </c:pt>
                <c:pt idx="281">
                  <c:v>3.13401</c:v>
                </c:pt>
                <c:pt idx="282">
                  <c:v>3.0383909999999998</c:v>
                </c:pt>
                <c:pt idx="283">
                  <c:v>3.1281620000000001</c:v>
                </c:pt>
                <c:pt idx="284">
                  <c:v>3.0179260000000001</c:v>
                </c:pt>
                <c:pt idx="285">
                  <c:v>3.08643</c:v>
                </c:pt>
                <c:pt idx="286">
                  <c:v>2.9926460000000001</c:v>
                </c:pt>
                <c:pt idx="287">
                  <c:v>2.6284399999999999</c:v>
                </c:pt>
                <c:pt idx="288">
                  <c:v>2.5782020000000001</c:v>
                </c:pt>
                <c:pt idx="289">
                  <c:v>2.4802629999999999</c:v>
                </c:pt>
                <c:pt idx="290">
                  <c:v>2.371238</c:v>
                </c:pt>
                <c:pt idx="291">
                  <c:v>2.3729279999999999</c:v>
                </c:pt>
                <c:pt idx="292">
                  <c:v>2.4053520000000002</c:v>
                </c:pt>
                <c:pt idx="293">
                  <c:v>2.5219610000000001</c:v>
                </c:pt>
                <c:pt idx="294">
                  <c:v>2.4519489999999999</c:v>
                </c:pt>
                <c:pt idx="295">
                  <c:v>2.4957549999999999</c:v>
                </c:pt>
                <c:pt idx="296">
                  <c:v>2.3350049999999998</c:v>
                </c:pt>
                <c:pt idx="297">
                  <c:v>2.6604559999999999</c:v>
                </c:pt>
                <c:pt idx="298">
                  <c:v>3.0721940000000001</c:v>
                </c:pt>
                <c:pt idx="299">
                  <c:v>2.9566569999999999</c:v>
                </c:pt>
                <c:pt idx="300">
                  <c:v>3.1036290000000002</c:v>
                </c:pt>
                <c:pt idx="301">
                  <c:v>2.960528</c:v>
                </c:pt>
                <c:pt idx="302">
                  <c:v>2.8074240000000001</c:v>
                </c:pt>
                <c:pt idx="303">
                  <c:v>2.8209040000000001</c:v>
                </c:pt>
                <c:pt idx="304">
                  <c:v>2.9404270000000001</c:v>
                </c:pt>
                <c:pt idx="305">
                  <c:v>2.7944610000000001</c:v>
                </c:pt>
                <c:pt idx="306">
                  <c:v>2.7134580000000001</c:v>
                </c:pt>
                <c:pt idx="307">
                  <c:v>2.8477420000000002</c:v>
                </c:pt>
                <c:pt idx="308">
                  <c:v>2.7718479999999999</c:v>
                </c:pt>
                <c:pt idx="309">
                  <c:v>2.638827</c:v>
                </c:pt>
                <c:pt idx="310">
                  <c:v>2.7057869999999999</c:v>
                </c:pt>
                <c:pt idx="311">
                  <c:v>2.777622</c:v>
                </c:pt>
                <c:pt idx="312">
                  <c:v>2.656202</c:v>
                </c:pt>
                <c:pt idx="313">
                  <c:v>2.8855569999999999</c:v>
                </c:pt>
                <c:pt idx="314">
                  <c:v>2.7877580000000002</c:v>
                </c:pt>
                <c:pt idx="315">
                  <c:v>2.7292149999999999</c:v>
                </c:pt>
                <c:pt idx="316">
                  <c:v>2.8174950000000001</c:v>
                </c:pt>
                <c:pt idx="317">
                  <c:v>2.4851540000000001</c:v>
                </c:pt>
                <c:pt idx="318">
                  <c:v>2.6302349999999999</c:v>
                </c:pt>
                <c:pt idx="319">
                  <c:v>2.6066060000000002</c:v>
                </c:pt>
                <c:pt idx="320">
                  <c:v>2.676142</c:v>
                </c:pt>
                <c:pt idx="321">
                  <c:v>2.752847</c:v>
                </c:pt>
                <c:pt idx="322">
                  <c:v>3.0086179999999998</c:v>
                </c:pt>
                <c:pt idx="323">
                  <c:v>2.9722680000000001</c:v>
                </c:pt>
                <c:pt idx="324">
                  <c:v>3.0672090000000001</c:v>
                </c:pt>
                <c:pt idx="325">
                  <c:v>2.9616899999999999</c:v>
                </c:pt>
                <c:pt idx="326">
                  <c:v>2.9900739999999999</c:v>
                </c:pt>
                <c:pt idx="327">
                  <c:v>3.0494150000000002</c:v>
                </c:pt>
                <c:pt idx="328">
                  <c:v>3.1856810000000002</c:v>
                </c:pt>
                <c:pt idx="329">
                  <c:v>3.0655619999999999</c:v>
                </c:pt>
                <c:pt idx="330">
                  <c:v>3.0339550000000002</c:v>
                </c:pt>
                <c:pt idx="331">
                  <c:v>2.7940209999999999</c:v>
                </c:pt>
                <c:pt idx="332">
                  <c:v>2.708526</c:v>
                </c:pt>
                <c:pt idx="333">
                  <c:v>2.7804570000000002</c:v>
                </c:pt>
                <c:pt idx="334">
                  <c:v>2.548349</c:v>
                </c:pt>
                <c:pt idx="335">
                  <c:v>2.4425850000000002</c:v>
                </c:pt>
                <c:pt idx="336">
                  <c:v>2.493309</c:v>
                </c:pt>
                <c:pt idx="337">
                  <c:v>2.5633879999999998</c:v>
                </c:pt>
                <c:pt idx="338">
                  <c:v>2.695068</c:v>
                </c:pt>
                <c:pt idx="339">
                  <c:v>3.1202990000000002</c:v>
                </c:pt>
                <c:pt idx="340">
                  <c:v>3.136914</c:v>
                </c:pt>
                <c:pt idx="341">
                  <c:v>3.1368339999999999</c:v>
                </c:pt>
                <c:pt idx="342">
                  <c:v>3.0494129999999999</c:v>
                </c:pt>
                <c:pt idx="343">
                  <c:v>3.1077819999999998</c:v>
                </c:pt>
                <c:pt idx="344">
                  <c:v>3.0253999999999999</c:v>
                </c:pt>
                <c:pt idx="345">
                  <c:v>2.927352</c:v>
                </c:pt>
                <c:pt idx="346">
                  <c:v>2.9708760000000001</c:v>
                </c:pt>
                <c:pt idx="347">
                  <c:v>2.8947469999999997</c:v>
                </c:pt>
                <c:pt idx="348">
                  <c:v>2.8313579999999998</c:v>
                </c:pt>
                <c:pt idx="349">
                  <c:v>2.9282170000000001</c:v>
                </c:pt>
                <c:pt idx="350">
                  <c:v>2.9355599999999997</c:v>
                </c:pt>
                <c:pt idx="351">
                  <c:v>3.0519820000000002</c:v>
                </c:pt>
                <c:pt idx="352">
                  <c:v>3.0296970000000001</c:v>
                </c:pt>
                <c:pt idx="353">
                  <c:v>3.2622990000000001</c:v>
                </c:pt>
                <c:pt idx="354">
                  <c:v>3.5222820000000001</c:v>
                </c:pt>
                <c:pt idx="355">
                  <c:v>3.5677469999999998</c:v>
                </c:pt>
                <c:pt idx="356">
                  <c:v>3.7222219999999999</c:v>
                </c:pt>
                <c:pt idx="357">
                  <c:v>3.6756150000000001</c:v>
                </c:pt>
                <c:pt idx="358">
                  <c:v>3.8010350000000002</c:v>
                </c:pt>
                <c:pt idx="359">
                  <c:v>3.790537</c:v>
                </c:pt>
                <c:pt idx="360">
                  <c:v>3.7332489999999998</c:v>
                </c:pt>
                <c:pt idx="361">
                  <c:v>3.860385</c:v>
                </c:pt>
                <c:pt idx="362">
                  <c:v>4.0571760000000001</c:v>
                </c:pt>
                <c:pt idx="363">
                  <c:v>4.0905139999999998</c:v>
                </c:pt>
                <c:pt idx="364">
                  <c:v>3.8648439999999997</c:v>
                </c:pt>
                <c:pt idx="365">
                  <c:v>3.5858819999999998</c:v>
                </c:pt>
                <c:pt idx="366">
                  <c:v>3.6037080000000001</c:v>
                </c:pt>
                <c:pt idx="367">
                  <c:v>3.339674</c:v>
                </c:pt>
                <c:pt idx="368">
                  <c:v>3.3285239999999998</c:v>
                </c:pt>
                <c:pt idx="369">
                  <c:v>3.1475140000000001</c:v>
                </c:pt>
                <c:pt idx="370">
                  <c:v>2.8824490000000003</c:v>
                </c:pt>
                <c:pt idx="371">
                  <c:v>2.8963939999999999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9-5947-BB4E-50179AF64601}"/>
            </c:ext>
          </c:extLst>
        </c:ser>
        <c:ser>
          <c:idx val="1"/>
          <c:order val="1"/>
          <c:tx>
            <c:strRef>
              <c:f>'Yield-to-Worst-All'!#REF!</c:f>
              <c:strCache>
                <c:ptCount val="1"/>
                <c:pt idx="0">
                  <c:v>#REF!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'Yield-to-Worst-All'!$F$15:$F$386</c:f>
              <c:numCache>
                <c:formatCode>General</c:formatCode>
                <c:ptCount val="372"/>
                <c:pt idx="0">
                  <c:v>7.54</c:v>
                </c:pt>
                <c:pt idx="1">
                  <c:v>7.49</c:v>
                </c:pt>
                <c:pt idx="2">
                  <c:v>7.62</c:v>
                </c:pt>
                <c:pt idx="3">
                  <c:v>8.1</c:v>
                </c:pt>
                <c:pt idx="4">
                  <c:v>8.3699999999999992</c:v>
                </c:pt>
                <c:pt idx="5">
                  <c:v>8.69</c:v>
                </c:pt>
                <c:pt idx="6">
                  <c:v>9.0299999999999994</c:v>
                </c:pt>
                <c:pt idx="7">
                  <c:v>9.23</c:v>
                </c:pt>
                <c:pt idx="8">
                  <c:v>8.7100000000000009</c:v>
                </c:pt>
                <c:pt idx="9">
                  <c:v>8.92</c:v>
                </c:pt>
                <c:pt idx="10">
                  <c:v>8.26</c:v>
                </c:pt>
                <c:pt idx="11">
                  <c:v>8.0399999999999991</c:v>
                </c:pt>
                <c:pt idx="12">
                  <c:v>8.16</c:v>
                </c:pt>
                <c:pt idx="13">
                  <c:v>8.18</c:v>
                </c:pt>
                <c:pt idx="14">
                  <c:v>8.0399999999999991</c:v>
                </c:pt>
                <c:pt idx="15">
                  <c:v>7.84</c:v>
                </c:pt>
                <c:pt idx="16">
                  <c:v>7.8</c:v>
                </c:pt>
                <c:pt idx="17">
                  <c:v>8</c:v>
                </c:pt>
                <c:pt idx="18">
                  <c:v>8.0399999999999991</c:v>
                </c:pt>
                <c:pt idx="19">
                  <c:v>8.07</c:v>
                </c:pt>
                <c:pt idx="20">
                  <c:v>8.07</c:v>
                </c:pt>
                <c:pt idx="21">
                  <c:v>8.01</c:v>
                </c:pt>
                <c:pt idx="22">
                  <c:v>8</c:v>
                </c:pt>
                <c:pt idx="23">
                  <c:v>7.74</c:v>
                </c:pt>
                <c:pt idx="24">
                  <c:v>7.63</c:v>
                </c:pt>
                <c:pt idx="25">
                  <c:v>7.37</c:v>
                </c:pt>
                <c:pt idx="26">
                  <c:v>7.34</c:v>
                </c:pt>
                <c:pt idx="27">
                  <c:v>7.24</c:v>
                </c:pt>
                <c:pt idx="28">
                  <c:v>6.63</c:v>
                </c:pt>
                <c:pt idx="29">
                  <c:v>6.37</c:v>
                </c:pt>
                <c:pt idx="30">
                  <c:v>6.22</c:v>
                </c:pt>
                <c:pt idx="31">
                  <c:v>5.93</c:v>
                </c:pt>
                <c:pt idx="32">
                  <c:v>5.68</c:v>
                </c:pt>
                <c:pt idx="33">
                  <c:v>5.71</c:v>
                </c:pt>
                <c:pt idx="34">
                  <c:v>5.71</c:v>
                </c:pt>
                <c:pt idx="35">
                  <c:v>5.7</c:v>
                </c:pt>
                <c:pt idx="36">
                  <c:v>5.49</c:v>
                </c:pt>
                <c:pt idx="37">
                  <c:v>5.26</c:v>
                </c:pt>
                <c:pt idx="38">
                  <c:v>4.96</c:v>
                </c:pt>
                <c:pt idx="39">
                  <c:v>4.47</c:v>
                </c:pt>
                <c:pt idx="40">
                  <c:v>3.96</c:v>
                </c:pt>
                <c:pt idx="41">
                  <c:v>3.94</c:v>
                </c:pt>
                <c:pt idx="42">
                  <c:v>4.03</c:v>
                </c:pt>
                <c:pt idx="43">
                  <c:v>4.1500000000000004</c:v>
                </c:pt>
                <c:pt idx="44">
                  <c:v>3.79</c:v>
                </c:pt>
                <c:pt idx="45">
                  <c:v>3.79</c:v>
                </c:pt>
                <c:pt idx="46">
                  <c:v>3.65</c:v>
                </c:pt>
                <c:pt idx="47">
                  <c:v>3.25</c:v>
                </c:pt>
                <c:pt idx="48">
                  <c:v>3.23</c:v>
                </c:pt>
                <c:pt idx="49">
                  <c:v>2.75</c:v>
                </c:pt>
                <c:pt idx="50">
                  <c:v>3.03</c:v>
                </c:pt>
                <c:pt idx="51">
                  <c:v>3.38</c:v>
                </c:pt>
                <c:pt idx="52">
                  <c:v>3.15</c:v>
                </c:pt>
                <c:pt idx="53">
                  <c:v>2.96</c:v>
                </c:pt>
                <c:pt idx="54">
                  <c:v>3.01</c:v>
                </c:pt>
                <c:pt idx="55">
                  <c:v>2.95</c:v>
                </c:pt>
                <c:pt idx="56">
                  <c:v>2.97</c:v>
                </c:pt>
                <c:pt idx="57">
                  <c:v>3.1349999999999998</c:v>
                </c:pt>
                <c:pt idx="58">
                  <c:v>3.1</c:v>
                </c:pt>
                <c:pt idx="59">
                  <c:v>3.1</c:v>
                </c:pt>
                <c:pt idx="60">
                  <c:v>3.08</c:v>
                </c:pt>
                <c:pt idx="61">
                  <c:v>2.98</c:v>
                </c:pt>
                <c:pt idx="62">
                  <c:v>3.1</c:v>
                </c:pt>
                <c:pt idx="63">
                  <c:v>3.21</c:v>
                </c:pt>
                <c:pt idx="64">
                  <c:v>3.07</c:v>
                </c:pt>
                <c:pt idx="65">
                  <c:v>3.05</c:v>
                </c:pt>
                <c:pt idx="66">
                  <c:v>3.47</c:v>
                </c:pt>
                <c:pt idx="67">
                  <c:v>3.56</c:v>
                </c:pt>
                <c:pt idx="68">
                  <c:v>3.97</c:v>
                </c:pt>
                <c:pt idx="69">
                  <c:v>4.3099999999999996</c:v>
                </c:pt>
                <c:pt idx="70">
                  <c:v>4.26</c:v>
                </c:pt>
                <c:pt idx="71">
                  <c:v>4.3899999999999997</c:v>
                </c:pt>
                <c:pt idx="72">
                  <c:v>4.68</c:v>
                </c:pt>
                <c:pt idx="73">
                  <c:v>4.8</c:v>
                </c:pt>
                <c:pt idx="74">
                  <c:v>5.2</c:v>
                </c:pt>
                <c:pt idx="75">
                  <c:v>5.72</c:v>
                </c:pt>
                <c:pt idx="76">
                  <c:v>5.68</c:v>
                </c:pt>
                <c:pt idx="77">
                  <c:v>6</c:v>
                </c:pt>
                <c:pt idx="78">
                  <c:v>5.94</c:v>
                </c:pt>
                <c:pt idx="79">
                  <c:v>5.88</c:v>
                </c:pt>
                <c:pt idx="80">
                  <c:v>5.87</c:v>
                </c:pt>
                <c:pt idx="81">
                  <c:v>5.81</c:v>
                </c:pt>
                <c:pt idx="82">
                  <c:v>5.6</c:v>
                </c:pt>
                <c:pt idx="83">
                  <c:v>5.6</c:v>
                </c:pt>
                <c:pt idx="84">
                  <c:v>5.45</c:v>
                </c:pt>
                <c:pt idx="85">
                  <c:v>5.4</c:v>
                </c:pt>
                <c:pt idx="86">
                  <c:v>5.48</c:v>
                </c:pt>
                <c:pt idx="87">
                  <c:v>5.48</c:v>
                </c:pt>
                <c:pt idx="88">
                  <c:v>5.0999999999999996</c:v>
                </c:pt>
                <c:pt idx="89">
                  <c:v>5.05</c:v>
                </c:pt>
                <c:pt idx="90">
                  <c:v>5.0199999999999996</c:v>
                </c:pt>
                <c:pt idx="91">
                  <c:v>5.13</c:v>
                </c:pt>
                <c:pt idx="92">
                  <c:v>5.14</c:v>
                </c:pt>
                <c:pt idx="93">
                  <c:v>5.18</c:v>
                </c:pt>
                <c:pt idx="94">
                  <c:v>5.18</c:v>
                </c:pt>
                <c:pt idx="95">
                  <c:v>5.32</c:v>
                </c:pt>
                <c:pt idx="96">
                  <c:v>5.29</c:v>
                </c:pt>
                <c:pt idx="97">
                  <c:v>5.14</c:v>
                </c:pt>
                <c:pt idx="98">
                  <c:v>5.17</c:v>
                </c:pt>
                <c:pt idx="99">
                  <c:v>5.13</c:v>
                </c:pt>
                <c:pt idx="100">
                  <c:v>5.21</c:v>
                </c:pt>
                <c:pt idx="101">
                  <c:v>5.15</c:v>
                </c:pt>
                <c:pt idx="102">
                  <c:v>5.22</c:v>
                </c:pt>
                <c:pt idx="103">
                  <c:v>5.35</c:v>
                </c:pt>
                <c:pt idx="104">
                  <c:v>5.28</c:v>
                </c:pt>
                <c:pt idx="105">
                  <c:v>4.96</c:v>
                </c:pt>
                <c:pt idx="106">
                  <c:v>5.25</c:v>
                </c:pt>
                <c:pt idx="107">
                  <c:v>5.25</c:v>
                </c:pt>
                <c:pt idx="108">
                  <c:v>5.24</c:v>
                </c:pt>
                <c:pt idx="109">
                  <c:v>5.0599999999999996</c:v>
                </c:pt>
                <c:pt idx="110">
                  <c:v>5.21</c:v>
                </c:pt>
                <c:pt idx="111">
                  <c:v>5.22</c:v>
                </c:pt>
                <c:pt idx="112">
                  <c:v>5.36</c:v>
                </c:pt>
                <c:pt idx="113">
                  <c:v>5.19</c:v>
                </c:pt>
                <c:pt idx="114">
                  <c:v>5.32</c:v>
                </c:pt>
                <c:pt idx="115">
                  <c:v>5.16</c:v>
                </c:pt>
                <c:pt idx="116">
                  <c:v>5</c:v>
                </c:pt>
                <c:pt idx="117">
                  <c:v>5.03</c:v>
                </c:pt>
                <c:pt idx="118">
                  <c:v>5.0999999999999996</c:v>
                </c:pt>
                <c:pt idx="119">
                  <c:v>5.0999999999999996</c:v>
                </c:pt>
                <c:pt idx="120">
                  <c:v>4.96</c:v>
                </c:pt>
                <c:pt idx="121">
                  <c:v>4.37</c:v>
                </c:pt>
                <c:pt idx="122">
                  <c:v>4.33</c:v>
                </c:pt>
                <c:pt idx="123">
                  <c:v>4.57</c:v>
                </c:pt>
                <c:pt idx="124">
                  <c:v>4.4800000000000004</c:v>
                </c:pt>
                <c:pt idx="125">
                  <c:v>4.4800000000000004</c:v>
                </c:pt>
                <c:pt idx="126">
                  <c:v>4.66</c:v>
                </c:pt>
                <c:pt idx="127">
                  <c:v>4.49</c:v>
                </c:pt>
                <c:pt idx="128">
                  <c:v>4.55</c:v>
                </c:pt>
                <c:pt idx="129">
                  <c:v>4.7149999999999999</c:v>
                </c:pt>
                <c:pt idx="130">
                  <c:v>4.78</c:v>
                </c:pt>
                <c:pt idx="131">
                  <c:v>4.75</c:v>
                </c:pt>
                <c:pt idx="132">
                  <c:v>4.9800000000000004</c:v>
                </c:pt>
                <c:pt idx="133">
                  <c:v>4.88</c:v>
                </c:pt>
                <c:pt idx="134">
                  <c:v>5.12</c:v>
                </c:pt>
                <c:pt idx="135">
                  <c:v>5.3</c:v>
                </c:pt>
                <c:pt idx="136">
                  <c:v>5.33</c:v>
                </c:pt>
                <c:pt idx="137">
                  <c:v>5.76</c:v>
                </c:pt>
                <c:pt idx="138">
                  <c:v>5.78</c:v>
                </c:pt>
                <c:pt idx="139">
                  <c:v>5.88</c:v>
                </c:pt>
                <c:pt idx="140">
                  <c:v>5.82</c:v>
                </c:pt>
                <c:pt idx="141">
                  <c:v>5.63</c:v>
                </c:pt>
                <c:pt idx="142">
                  <c:v>5.88</c:v>
                </c:pt>
                <c:pt idx="143">
                  <c:v>6.27</c:v>
                </c:pt>
                <c:pt idx="144">
                  <c:v>6.31</c:v>
                </c:pt>
                <c:pt idx="145">
                  <c:v>6.23</c:v>
                </c:pt>
                <c:pt idx="146">
                  <c:v>6.38</c:v>
                </c:pt>
                <c:pt idx="147">
                  <c:v>6.21</c:v>
                </c:pt>
                <c:pt idx="148">
                  <c:v>5.89</c:v>
                </c:pt>
                <c:pt idx="149">
                  <c:v>4.99</c:v>
                </c:pt>
                <c:pt idx="150">
                  <c:v>4.8499999999999996</c:v>
                </c:pt>
                <c:pt idx="151">
                  <c:v>4.3</c:v>
                </c:pt>
                <c:pt idx="152">
                  <c:v>3.95</c:v>
                </c:pt>
                <c:pt idx="153">
                  <c:v>3.63</c:v>
                </c:pt>
                <c:pt idx="154">
                  <c:v>3.65</c:v>
                </c:pt>
                <c:pt idx="155">
                  <c:v>3.54</c:v>
                </c:pt>
                <c:pt idx="156">
                  <c:v>3.37</c:v>
                </c:pt>
                <c:pt idx="157">
                  <c:v>2.4</c:v>
                </c:pt>
                <c:pt idx="158">
                  <c:v>2.0499999999999998</c:v>
                </c:pt>
                <c:pt idx="159">
                  <c:v>1.78</c:v>
                </c:pt>
                <c:pt idx="160">
                  <c:v>1.74</c:v>
                </c:pt>
                <c:pt idx="161">
                  <c:v>1.76</c:v>
                </c:pt>
                <c:pt idx="162">
                  <c:v>1.79</c:v>
                </c:pt>
                <c:pt idx="163">
                  <c:v>1.79</c:v>
                </c:pt>
                <c:pt idx="164">
                  <c:v>1.77</c:v>
                </c:pt>
                <c:pt idx="165">
                  <c:v>1.74</c:v>
                </c:pt>
                <c:pt idx="166">
                  <c:v>1.7</c:v>
                </c:pt>
                <c:pt idx="167">
                  <c:v>1.71</c:v>
                </c:pt>
                <c:pt idx="168">
                  <c:v>1.69</c:v>
                </c:pt>
                <c:pt idx="169">
                  <c:v>1.57</c:v>
                </c:pt>
                <c:pt idx="170">
                  <c:v>1.44</c:v>
                </c:pt>
                <c:pt idx="171">
                  <c:v>1.22</c:v>
                </c:pt>
                <c:pt idx="172">
                  <c:v>1.22</c:v>
                </c:pt>
                <c:pt idx="173">
                  <c:v>1.18</c:v>
                </c:pt>
                <c:pt idx="174">
                  <c:v>1.2</c:v>
                </c:pt>
                <c:pt idx="175">
                  <c:v>1.1399999999999999</c:v>
                </c:pt>
                <c:pt idx="176">
                  <c:v>1.1299999999999999</c:v>
                </c:pt>
                <c:pt idx="177">
                  <c:v>1.1100000000000001</c:v>
                </c:pt>
                <c:pt idx="178">
                  <c:v>0.9</c:v>
                </c:pt>
                <c:pt idx="179">
                  <c:v>0.96</c:v>
                </c:pt>
                <c:pt idx="180">
                  <c:v>0.98</c:v>
                </c:pt>
                <c:pt idx="181">
                  <c:v>0.95</c:v>
                </c:pt>
                <c:pt idx="182">
                  <c:v>0.96</c:v>
                </c:pt>
                <c:pt idx="183">
                  <c:v>0.93</c:v>
                </c:pt>
                <c:pt idx="184">
                  <c:v>0.95</c:v>
                </c:pt>
                <c:pt idx="185">
                  <c:v>0.92</c:v>
                </c:pt>
                <c:pt idx="186">
                  <c:v>0.96</c:v>
                </c:pt>
                <c:pt idx="187">
                  <c:v>0.95</c:v>
                </c:pt>
                <c:pt idx="188">
                  <c:v>0.98</c:v>
                </c:pt>
                <c:pt idx="189">
                  <c:v>1.125</c:v>
                </c:pt>
                <c:pt idx="190">
                  <c:v>1.33</c:v>
                </c:pt>
                <c:pt idx="191">
                  <c:v>1.45</c:v>
                </c:pt>
                <c:pt idx="192">
                  <c:v>1.59</c:v>
                </c:pt>
                <c:pt idx="193">
                  <c:v>1.71</c:v>
                </c:pt>
                <c:pt idx="194">
                  <c:v>1.91</c:v>
                </c:pt>
                <c:pt idx="195">
                  <c:v>2.23</c:v>
                </c:pt>
                <c:pt idx="196">
                  <c:v>2.2200000000000002</c:v>
                </c:pt>
                <c:pt idx="197">
                  <c:v>2.5099999999999998</c:v>
                </c:pt>
                <c:pt idx="198">
                  <c:v>2.76</c:v>
                </c:pt>
                <c:pt idx="199">
                  <c:v>2.79</c:v>
                </c:pt>
                <c:pt idx="200">
                  <c:v>2.9</c:v>
                </c:pt>
                <c:pt idx="201">
                  <c:v>2.99</c:v>
                </c:pt>
                <c:pt idx="202">
                  <c:v>3.13</c:v>
                </c:pt>
                <c:pt idx="203">
                  <c:v>3.42</c:v>
                </c:pt>
                <c:pt idx="204">
                  <c:v>3.52</c:v>
                </c:pt>
                <c:pt idx="205">
                  <c:v>3.55</c:v>
                </c:pt>
                <c:pt idx="206">
                  <c:v>3.98</c:v>
                </c:pt>
                <c:pt idx="207">
                  <c:v>3.95</c:v>
                </c:pt>
                <c:pt idx="208">
                  <c:v>4.08</c:v>
                </c:pt>
                <c:pt idx="209">
                  <c:v>4.47</c:v>
                </c:pt>
                <c:pt idx="210">
                  <c:v>4.62</c:v>
                </c:pt>
                <c:pt idx="211">
                  <c:v>4.63</c:v>
                </c:pt>
                <c:pt idx="212">
                  <c:v>4.7699999999999996</c:v>
                </c:pt>
                <c:pt idx="213">
                  <c:v>4.8600000000000003</c:v>
                </c:pt>
                <c:pt idx="214">
                  <c:v>5.01</c:v>
                </c:pt>
                <c:pt idx="215">
                  <c:v>5.0999999999999996</c:v>
                </c:pt>
                <c:pt idx="216">
                  <c:v>5.05</c:v>
                </c:pt>
                <c:pt idx="217">
                  <c:v>4.8899999999999997</c:v>
                </c:pt>
                <c:pt idx="218">
                  <c:v>5.08</c:v>
                </c:pt>
                <c:pt idx="219">
                  <c:v>5.03</c:v>
                </c:pt>
                <c:pt idx="220">
                  <c:v>5.0199999999999996</c:v>
                </c:pt>
                <c:pt idx="221">
                  <c:v>5.12</c:v>
                </c:pt>
                <c:pt idx="222">
                  <c:v>5.16</c:v>
                </c:pt>
                <c:pt idx="223">
                  <c:v>5.04</c:v>
                </c:pt>
                <c:pt idx="224">
                  <c:v>4.91</c:v>
                </c:pt>
                <c:pt idx="225">
                  <c:v>4.7300000000000004</c:v>
                </c:pt>
                <c:pt idx="226">
                  <c:v>4.82</c:v>
                </c:pt>
                <c:pt idx="227">
                  <c:v>4.96</c:v>
                </c:pt>
                <c:pt idx="228">
                  <c:v>4.01</c:v>
                </c:pt>
                <c:pt idx="229">
                  <c:v>3.82</c:v>
                </c:pt>
                <c:pt idx="230">
                  <c:v>3.94</c:v>
                </c:pt>
                <c:pt idx="231">
                  <c:v>3.15</c:v>
                </c:pt>
                <c:pt idx="232">
                  <c:v>3.36</c:v>
                </c:pt>
                <c:pt idx="233">
                  <c:v>1.96</c:v>
                </c:pt>
                <c:pt idx="234">
                  <c:v>1.85</c:v>
                </c:pt>
                <c:pt idx="235">
                  <c:v>1.38</c:v>
                </c:pt>
                <c:pt idx="236">
                  <c:v>1.43</c:v>
                </c:pt>
                <c:pt idx="237">
                  <c:v>1.89</c:v>
                </c:pt>
                <c:pt idx="238">
                  <c:v>1.9</c:v>
                </c:pt>
                <c:pt idx="239">
                  <c:v>1.68</c:v>
                </c:pt>
                <c:pt idx="240">
                  <c:v>1.72</c:v>
                </c:pt>
                <c:pt idx="241">
                  <c:v>0.92</c:v>
                </c:pt>
                <c:pt idx="242">
                  <c:v>0.46</c:v>
                </c:pt>
                <c:pt idx="243">
                  <c:v>0.01</c:v>
                </c:pt>
                <c:pt idx="244">
                  <c:v>0.11</c:v>
                </c:pt>
                <c:pt idx="245">
                  <c:v>0.24</c:v>
                </c:pt>
                <c:pt idx="246">
                  <c:v>0.26</c:v>
                </c:pt>
                <c:pt idx="247">
                  <c:v>0.21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0.19</c:v>
                </c:pt>
                <c:pt idx="251">
                  <c:v>0.18</c:v>
                </c:pt>
                <c:pt idx="252">
                  <c:v>0.15</c:v>
                </c:pt>
                <c:pt idx="253">
                  <c:v>0.14000000000000001</c:v>
                </c:pt>
                <c:pt idx="254">
                  <c:v>0.05</c:v>
                </c:pt>
                <c:pt idx="255">
                  <c:v>0.06</c:v>
                </c:pt>
                <c:pt idx="256">
                  <c:v>0.06</c:v>
                </c:pt>
                <c:pt idx="257">
                  <c:v>0.08</c:v>
                </c:pt>
                <c:pt idx="258">
                  <c:v>0.13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0.18</c:v>
                </c:pt>
                <c:pt idx="263">
                  <c:v>0.15</c:v>
                </c:pt>
                <c:pt idx="264">
                  <c:v>0.14000000000000001</c:v>
                </c:pt>
                <c:pt idx="265">
                  <c:v>0.16</c:v>
                </c:pt>
                <c:pt idx="266">
                  <c:v>0.12</c:v>
                </c:pt>
                <c:pt idx="267">
                  <c:v>0.17</c:v>
                </c:pt>
                <c:pt idx="268">
                  <c:v>0.12</c:v>
                </c:pt>
                <c:pt idx="269">
                  <c:v>0.15</c:v>
                </c:pt>
                <c:pt idx="270">
                  <c:v>0.15</c:v>
                </c:pt>
                <c:pt idx="271">
                  <c:v>0.09</c:v>
                </c:pt>
                <c:pt idx="272">
                  <c:v>0.04</c:v>
                </c:pt>
                <c:pt idx="273">
                  <c:v>0.06</c:v>
                </c:pt>
                <c:pt idx="274">
                  <c:v>0.03</c:v>
                </c:pt>
                <c:pt idx="275">
                  <c:v>0.1</c:v>
                </c:pt>
                <c:pt idx="276">
                  <c:v>0.02</c:v>
                </c:pt>
                <c:pt idx="277">
                  <c:v>0.02</c:v>
                </c:pt>
                <c:pt idx="278">
                  <c:v>0.01</c:v>
                </c:pt>
                <c:pt idx="279">
                  <c:v>0.01</c:v>
                </c:pt>
                <c:pt idx="280">
                  <c:v>0.02</c:v>
                </c:pt>
                <c:pt idx="281">
                  <c:v>0.06</c:v>
                </c:pt>
                <c:pt idx="282">
                  <c:v>0.08</c:v>
                </c:pt>
                <c:pt idx="283">
                  <c:v>7.0000000000000007E-2</c:v>
                </c:pt>
                <c:pt idx="284">
                  <c:v>0.1</c:v>
                </c:pt>
                <c:pt idx="285">
                  <c:v>7.0000000000000007E-2</c:v>
                </c:pt>
                <c:pt idx="286">
                  <c:v>0.09</c:v>
                </c:pt>
                <c:pt idx="287">
                  <c:v>0.11</c:v>
                </c:pt>
                <c:pt idx="288">
                  <c:v>0.09</c:v>
                </c:pt>
                <c:pt idx="289">
                  <c:v>0.1</c:v>
                </c:pt>
                <c:pt idx="290">
                  <c:v>0.11</c:v>
                </c:pt>
                <c:pt idx="291">
                  <c:v>0.08</c:v>
                </c:pt>
                <c:pt idx="292">
                  <c:v>0.05</c:v>
                </c:pt>
                <c:pt idx="293">
                  <c:v>7.0000000000000007E-2</c:v>
                </c:pt>
                <c:pt idx="294">
                  <c:v>0.11</c:v>
                </c:pt>
                <c:pt idx="295">
                  <c:v>7.5000000000000011E-2</c:v>
                </c:pt>
                <c:pt idx="296">
                  <c:v>0.05</c:v>
                </c:pt>
                <c:pt idx="297">
                  <c:v>0.04</c:v>
                </c:pt>
                <c:pt idx="298">
                  <c:v>0.04</c:v>
                </c:pt>
                <c:pt idx="299">
                  <c:v>0.04</c:v>
                </c:pt>
                <c:pt idx="300">
                  <c:v>0.03</c:v>
                </c:pt>
                <c:pt idx="301">
                  <c:v>0.02</c:v>
                </c:pt>
                <c:pt idx="302">
                  <c:v>0.04</c:v>
                </c:pt>
                <c:pt idx="303">
                  <c:v>0.06</c:v>
                </c:pt>
                <c:pt idx="304">
                  <c:v>7.0000000000000007E-2</c:v>
                </c:pt>
                <c:pt idx="305">
                  <c:v>0.02</c:v>
                </c:pt>
                <c:pt idx="306">
                  <c:v>0.05</c:v>
                </c:pt>
                <c:pt idx="307">
                  <c:v>0.05</c:v>
                </c:pt>
                <c:pt idx="308">
                  <c:v>0.03</c:v>
                </c:pt>
                <c:pt idx="309">
                  <c:v>0.04</c:v>
                </c:pt>
                <c:pt idx="310">
                  <c:v>0.04</c:v>
                </c:pt>
                <c:pt idx="311">
                  <c:v>0.03</c:v>
                </c:pt>
                <c:pt idx="312">
                  <c:v>0.03</c:v>
                </c:pt>
                <c:pt idx="313">
                  <c:v>0.02</c:v>
                </c:pt>
                <c:pt idx="314">
                  <c:v>0.01</c:v>
                </c:pt>
                <c:pt idx="315">
                  <c:v>0.02</c:v>
                </c:pt>
                <c:pt idx="316">
                  <c:v>0.04</c:v>
                </c:pt>
                <c:pt idx="317">
                  <c:v>0.02</c:v>
                </c:pt>
                <c:pt idx="318">
                  <c:v>0.02</c:v>
                </c:pt>
                <c:pt idx="319">
                  <c:v>0.03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0.08</c:v>
                </c:pt>
                <c:pt idx="324">
                  <c:v>0.08</c:v>
                </c:pt>
                <c:pt idx="325">
                  <c:v>0</c:v>
                </c:pt>
                <c:pt idx="326">
                  <c:v>0.08</c:v>
                </c:pt>
                <c:pt idx="327">
                  <c:v>0.22</c:v>
                </c:pt>
                <c:pt idx="328">
                  <c:v>0.16</c:v>
                </c:pt>
                <c:pt idx="329">
                  <c:v>0.33</c:v>
                </c:pt>
                <c:pt idx="330">
                  <c:v>0.33</c:v>
                </c:pt>
                <c:pt idx="331">
                  <c:v>0.21</c:v>
                </c:pt>
                <c:pt idx="332">
                  <c:v>0.22</c:v>
                </c:pt>
                <c:pt idx="333">
                  <c:v>0.34</c:v>
                </c:pt>
                <c:pt idx="334">
                  <c:v>0.26</c:v>
                </c:pt>
                <c:pt idx="335">
                  <c:v>0.28000000000000003</c:v>
                </c:pt>
                <c:pt idx="336">
                  <c:v>0.33</c:v>
                </c:pt>
                <c:pt idx="337">
                  <c:v>0.28999999999999998</c:v>
                </c:pt>
                <c:pt idx="338">
                  <c:v>0.34</c:v>
                </c:pt>
                <c:pt idx="339">
                  <c:v>0.48</c:v>
                </c:pt>
                <c:pt idx="340">
                  <c:v>0.51</c:v>
                </c:pt>
                <c:pt idx="341">
                  <c:v>0.52</c:v>
                </c:pt>
                <c:pt idx="342">
                  <c:v>0.53</c:v>
                </c:pt>
                <c:pt idx="343">
                  <c:v>0.76</c:v>
                </c:pt>
                <c:pt idx="344">
                  <c:v>0.8</c:v>
                </c:pt>
                <c:pt idx="345">
                  <c:v>0.98</c:v>
                </c:pt>
                <c:pt idx="346">
                  <c:v>1.03</c:v>
                </c:pt>
                <c:pt idx="347">
                  <c:v>1.07</c:v>
                </c:pt>
                <c:pt idx="348">
                  <c:v>1.01</c:v>
                </c:pt>
                <c:pt idx="349">
                  <c:v>1.06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1.39</c:v>
                </c:pt>
                <c:pt idx="353">
                  <c:v>1.46</c:v>
                </c:pt>
                <c:pt idx="354">
                  <c:v>1.65</c:v>
                </c:pt>
                <c:pt idx="355">
                  <c:v>1.75</c:v>
                </c:pt>
                <c:pt idx="356">
                  <c:v>1.87</c:v>
                </c:pt>
                <c:pt idx="357">
                  <c:v>1.93</c:v>
                </c:pt>
                <c:pt idx="358">
                  <c:v>1.93</c:v>
                </c:pt>
                <c:pt idx="359">
                  <c:v>2.0299999999999998</c:v>
                </c:pt>
                <c:pt idx="360">
                  <c:v>2.11</c:v>
                </c:pt>
                <c:pt idx="361">
                  <c:v>2.19</c:v>
                </c:pt>
                <c:pt idx="362">
                  <c:v>2.34</c:v>
                </c:pt>
                <c:pt idx="363">
                  <c:v>2.37</c:v>
                </c:pt>
                <c:pt idx="364">
                  <c:v>2.4500000000000002</c:v>
                </c:pt>
                <c:pt idx="365">
                  <c:v>2.41</c:v>
                </c:pt>
                <c:pt idx="366">
                  <c:v>2.4500000000000002</c:v>
                </c:pt>
                <c:pt idx="367">
                  <c:v>2.4</c:v>
                </c:pt>
                <c:pt idx="368">
                  <c:v>2.4300000000000002</c:v>
                </c:pt>
                <c:pt idx="369">
                  <c:v>2.35</c:v>
                </c:pt>
                <c:pt idx="370">
                  <c:v>2.12</c:v>
                </c:pt>
                <c:pt idx="371">
                  <c:v>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9-5947-BB4E-50179AF64601}"/>
            </c:ext>
          </c:extLst>
        </c:ser>
        <c:ser>
          <c:idx val="2"/>
          <c:order val="2"/>
          <c:tx>
            <c:strRef>
              <c:f>'Yield-to-Worst-All'!$T$12</c:f>
              <c:strCache>
                <c:ptCount val="1"/>
                <c:pt idx="0">
                  <c:v>Credit Spread (A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'Yield-to-Worst-All'!$T$15:$T$386</c:f>
              <c:numCache>
                <c:formatCode>General</c:formatCode>
                <c:ptCount val="372"/>
                <c:pt idx="0">
                  <c:v>2.4940000000000002</c:v>
                </c:pt>
                <c:pt idx="1">
                  <c:v>2.3130000000000002</c:v>
                </c:pt>
                <c:pt idx="2">
                  <c:v>2.0979999999999999</c:v>
                </c:pt>
                <c:pt idx="3">
                  <c:v>1.9279999999999999</c:v>
                </c:pt>
                <c:pt idx="4">
                  <c:v>1.754</c:v>
                </c:pt>
                <c:pt idx="5">
                  <c:v>1.2430000000000001</c:v>
                </c:pt>
                <c:pt idx="6">
                  <c:v>1.1930000000000001</c:v>
                </c:pt>
                <c:pt idx="7">
                  <c:v>1.18</c:v>
                </c:pt>
                <c:pt idx="8">
                  <c:v>1.415</c:v>
                </c:pt>
                <c:pt idx="9">
                  <c:v>0.80100000000000005</c:v>
                </c:pt>
                <c:pt idx="10">
                  <c:v>1.002</c:v>
                </c:pt>
                <c:pt idx="11">
                  <c:v>0.92400000000000004</c:v>
                </c:pt>
                <c:pt idx="12">
                  <c:v>1.234</c:v>
                </c:pt>
                <c:pt idx="13">
                  <c:v>1.268</c:v>
                </c:pt>
                <c:pt idx="14">
                  <c:v>1.0429999999999999</c:v>
                </c:pt>
                <c:pt idx="15">
                  <c:v>1.1970000000000001</c:v>
                </c:pt>
                <c:pt idx="16">
                  <c:v>1.361</c:v>
                </c:pt>
                <c:pt idx="17">
                  <c:v>1.573</c:v>
                </c:pt>
                <c:pt idx="18">
                  <c:v>1.62</c:v>
                </c:pt>
                <c:pt idx="19">
                  <c:v>1.7170000000000001</c:v>
                </c:pt>
                <c:pt idx="20">
                  <c:v>2.0569999999999999</c:v>
                </c:pt>
                <c:pt idx="21">
                  <c:v>1.655</c:v>
                </c:pt>
                <c:pt idx="22">
                  <c:v>1.4550000000000001</c:v>
                </c:pt>
                <c:pt idx="23">
                  <c:v>1.569</c:v>
                </c:pt>
                <c:pt idx="24">
                  <c:v>2.0649999999999999</c:v>
                </c:pt>
                <c:pt idx="25">
                  <c:v>2.423</c:v>
                </c:pt>
                <c:pt idx="26">
                  <c:v>2.5310000000000001</c:v>
                </c:pt>
                <c:pt idx="27">
                  <c:v>2.41</c:v>
                </c:pt>
                <c:pt idx="28">
                  <c:v>2.8260000000000001</c:v>
                </c:pt>
                <c:pt idx="29">
                  <c:v>2.9430000000000001</c:v>
                </c:pt>
                <c:pt idx="30">
                  <c:v>2.8650000000000002</c:v>
                </c:pt>
                <c:pt idx="31">
                  <c:v>3.032</c:v>
                </c:pt>
                <c:pt idx="32">
                  <c:v>3.1480000000000001</c:v>
                </c:pt>
                <c:pt idx="33">
                  <c:v>3.113</c:v>
                </c:pt>
                <c:pt idx="34">
                  <c:v>3.27</c:v>
                </c:pt>
                <c:pt idx="35">
                  <c:v>3.1139999999999999</c:v>
                </c:pt>
                <c:pt idx="36">
                  <c:v>3.01</c:v>
                </c:pt>
                <c:pt idx="37">
                  <c:v>2.9049999999999998</c:v>
                </c:pt>
                <c:pt idx="38">
                  <c:v>3.0339999999999998</c:v>
                </c:pt>
                <c:pt idx="39">
                  <c:v>3.4279999999999999</c:v>
                </c:pt>
                <c:pt idx="40">
                  <c:v>3.3889999999999998</c:v>
                </c:pt>
                <c:pt idx="41">
                  <c:v>3.7930000000000001</c:v>
                </c:pt>
                <c:pt idx="42">
                  <c:v>3.706</c:v>
                </c:pt>
                <c:pt idx="43">
                  <c:v>3.8420000000000001</c:v>
                </c:pt>
                <c:pt idx="44">
                  <c:v>4.1500000000000004</c:v>
                </c:pt>
                <c:pt idx="45">
                  <c:v>3.8290000000000002</c:v>
                </c:pt>
                <c:pt idx="46">
                  <c:v>3.7069999999999999</c:v>
                </c:pt>
                <c:pt idx="47">
                  <c:v>3.6819999999999999</c:v>
                </c:pt>
                <c:pt idx="48">
                  <c:v>3.6070000000000002</c:v>
                </c:pt>
                <c:pt idx="49">
                  <c:v>3.9009999999999998</c:v>
                </c:pt>
                <c:pt idx="50">
                  <c:v>4.1959999999999997</c:v>
                </c:pt>
                <c:pt idx="51">
                  <c:v>3.9729999999999999</c:v>
                </c:pt>
                <c:pt idx="52">
                  <c:v>3.9710000000000001</c:v>
                </c:pt>
                <c:pt idx="53">
                  <c:v>3.794</c:v>
                </c:pt>
                <c:pt idx="54">
                  <c:v>3.4550000000000001</c:v>
                </c:pt>
                <c:pt idx="55">
                  <c:v>3.5169999999999999</c:v>
                </c:pt>
                <c:pt idx="56">
                  <c:v>3.41</c:v>
                </c:pt>
                <c:pt idx="57">
                  <c:v>3.4169999999999998</c:v>
                </c:pt>
                <c:pt idx="58">
                  <c:v>3.13</c:v>
                </c:pt>
                <c:pt idx="59">
                  <c:v>3.069</c:v>
                </c:pt>
                <c:pt idx="60">
                  <c:v>2.7629999999999999</c:v>
                </c:pt>
                <c:pt idx="61">
                  <c:v>2.8980000000000001</c:v>
                </c:pt>
                <c:pt idx="62">
                  <c:v>2.8159999999999998</c:v>
                </c:pt>
                <c:pt idx="63">
                  <c:v>2.9969999999999999</c:v>
                </c:pt>
                <c:pt idx="64">
                  <c:v>3.11</c:v>
                </c:pt>
                <c:pt idx="65">
                  <c:v>2.9340000000000002</c:v>
                </c:pt>
                <c:pt idx="66">
                  <c:v>3.0270000000000001</c:v>
                </c:pt>
                <c:pt idx="67">
                  <c:v>3.56</c:v>
                </c:pt>
                <c:pt idx="68">
                  <c:v>3.4809999999999999</c:v>
                </c:pt>
                <c:pt idx="69">
                  <c:v>3.2970000000000002</c:v>
                </c:pt>
                <c:pt idx="70">
                  <c:v>3.4980000000000002</c:v>
                </c:pt>
                <c:pt idx="71">
                  <c:v>3.0819999999999999</c:v>
                </c:pt>
                <c:pt idx="72">
                  <c:v>2.8879999999999999</c:v>
                </c:pt>
                <c:pt idx="73">
                  <c:v>3.2149999999999999</c:v>
                </c:pt>
                <c:pt idx="74">
                  <c:v>3.0179999999999998</c:v>
                </c:pt>
                <c:pt idx="75">
                  <c:v>2.8029999999999999</c:v>
                </c:pt>
                <c:pt idx="76">
                  <c:v>2.9049999999999998</c:v>
                </c:pt>
                <c:pt idx="77">
                  <c:v>2.286</c:v>
                </c:pt>
                <c:pt idx="78">
                  <c:v>1.9350000000000001</c:v>
                </c:pt>
                <c:pt idx="79">
                  <c:v>1.9610000000000001</c:v>
                </c:pt>
                <c:pt idx="80">
                  <c:v>1.7889999999999999</c:v>
                </c:pt>
                <c:pt idx="81">
                  <c:v>1.115</c:v>
                </c:pt>
                <c:pt idx="82">
                  <c:v>1.2629999999999999</c:v>
                </c:pt>
                <c:pt idx="83">
                  <c:v>1.4419999999999999</c:v>
                </c:pt>
                <c:pt idx="84">
                  <c:v>1.444</c:v>
                </c:pt>
                <c:pt idx="85">
                  <c:v>1.4139999999999999</c:v>
                </c:pt>
                <c:pt idx="86">
                  <c:v>1.177</c:v>
                </c:pt>
                <c:pt idx="87">
                  <c:v>0.91800000000000004</c:v>
                </c:pt>
                <c:pt idx="88">
                  <c:v>1.1379999999999999</c:v>
                </c:pt>
                <c:pt idx="89">
                  <c:v>1.101</c:v>
                </c:pt>
                <c:pt idx="90">
                  <c:v>1.621</c:v>
                </c:pt>
                <c:pt idx="91">
                  <c:v>1.798</c:v>
                </c:pt>
                <c:pt idx="92">
                  <c:v>2.0369999999999999</c:v>
                </c:pt>
                <c:pt idx="93">
                  <c:v>2.145</c:v>
                </c:pt>
                <c:pt idx="94">
                  <c:v>2.0059999999999998</c:v>
                </c:pt>
                <c:pt idx="95">
                  <c:v>1.9530000000000001</c:v>
                </c:pt>
                <c:pt idx="96">
                  <c:v>2.1389999999999998</c:v>
                </c:pt>
                <c:pt idx="97">
                  <c:v>2.032</c:v>
                </c:pt>
                <c:pt idx="98">
                  <c:v>1.629</c:v>
                </c:pt>
                <c:pt idx="99">
                  <c:v>1.4370000000000001</c:v>
                </c:pt>
                <c:pt idx="100">
                  <c:v>1.7050000000000001</c:v>
                </c:pt>
                <c:pt idx="101">
                  <c:v>1.8320000000000001</c:v>
                </c:pt>
                <c:pt idx="102">
                  <c:v>1.825</c:v>
                </c:pt>
                <c:pt idx="103">
                  <c:v>2.0739999999999998</c:v>
                </c:pt>
                <c:pt idx="104">
                  <c:v>2</c:v>
                </c:pt>
                <c:pt idx="105">
                  <c:v>2.2210000000000001</c:v>
                </c:pt>
                <c:pt idx="106">
                  <c:v>1.8160000000000001</c:v>
                </c:pt>
                <c:pt idx="107">
                  <c:v>1.3129999999999999</c:v>
                </c:pt>
                <c:pt idx="108">
                  <c:v>1.681</c:v>
                </c:pt>
                <c:pt idx="109">
                  <c:v>1.657</c:v>
                </c:pt>
                <c:pt idx="110">
                  <c:v>1.3819999999999999</c:v>
                </c:pt>
                <c:pt idx="111">
                  <c:v>1.399</c:v>
                </c:pt>
                <c:pt idx="112">
                  <c:v>1.135</c:v>
                </c:pt>
                <c:pt idx="113">
                  <c:v>1.1419999999999999</c:v>
                </c:pt>
                <c:pt idx="114">
                  <c:v>1.1279999999999999</c:v>
                </c:pt>
                <c:pt idx="115">
                  <c:v>1.327</c:v>
                </c:pt>
                <c:pt idx="116">
                  <c:v>1.478</c:v>
                </c:pt>
                <c:pt idx="117">
                  <c:v>1.3440000000000001</c:v>
                </c:pt>
                <c:pt idx="118">
                  <c:v>1.246</c:v>
                </c:pt>
                <c:pt idx="119">
                  <c:v>1.3260000000000001</c:v>
                </c:pt>
                <c:pt idx="120">
                  <c:v>1.383</c:v>
                </c:pt>
                <c:pt idx="121">
                  <c:v>1.4239999999999999</c:v>
                </c:pt>
                <c:pt idx="122">
                  <c:v>1.8129999999999999</c:v>
                </c:pt>
                <c:pt idx="123">
                  <c:v>1.4019999999999999</c:v>
                </c:pt>
                <c:pt idx="124">
                  <c:v>1.518</c:v>
                </c:pt>
                <c:pt idx="125">
                  <c:v>1.4370000000000001</c:v>
                </c:pt>
                <c:pt idx="126">
                  <c:v>1.7869999999999999</c:v>
                </c:pt>
                <c:pt idx="127">
                  <c:v>1.8939999999999999</c:v>
                </c:pt>
                <c:pt idx="128">
                  <c:v>1.917</c:v>
                </c:pt>
                <c:pt idx="129">
                  <c:v>2.0910000000000002</c:v>
                </c:pt>
                <c:pt idx="130">
                  <c:v>2.2189999999999999</c:v>
                </c:pt>
                <c:pt idx="131">
                  <c:v>2.4590000000000001</c:v>
                </c:pt>
                <c:pt idx="132">
                  <c:v>2.3980000000000001</c:v>
                </c:pt>
                <c:pt idx="133">
                  <c:v>2.407</c:v>
                </c:pt>
                <c:pt idx="134">
                  <c:v>2.1720000000000002</c:v>
                </c:pt>
                <c:pt idx="135">
                  <c:v>2.1080000000000001</c:v>
                </c:pt>
                <c:pt idx="136">
                  <c:v>2.306</c:v>
                </c:pt>
                <c:pt idx="137">
                  <c:v>2.0939999999999999</c:v>
                </c:pt>
                <c:pt idx="138">
                  <c:v>2.0409999999999999</c:v>
                </c:pt>
                <c:pt idx="139">
                  <c:v>1.88</c:v>
                </c:pt>
                <c:pt idx="140">
                  <c:v>2.1789999999999998</c:v>
                </c:pt>
                <c:pt idx="141">
                  <c:v>2.5299999999999998</c:v>
                </c:pt>
                <c:pt idx="142">
                  <c:v>1.9870000000000001</c:v>
                </c:pt>
                <c:pt idx="143">
                  <c:v>1.508</c:v>
                </c:pt>
                <c:pt idx="144">
                  <c:v>1.31</c:v>
                </c:pt>
                <c:pt idx="145">
                  <c:v>1.3069999999999999</c:v>
                </c:pt>
                <c:pt idx="146">
                  <c:v>1.2529999999999999</c:v>
                </c:pt>
                <c:pt idx="147">
                  <c:v>1.284</c:v>
                </c:pt>
                <c:pt idx="148">
                  <c:v>1.35</c:v>
                </c:pt>
                <c:pt idx="149">
                  <c:v>1.7490000000000001</c:v>
                </c:pt>
                <c:pt idx="150">
                  <c:v>1.8029999999999999</c:v>
                </c:pt>
                <c:pt idx="151">
                  <c:v>2.29</c:v>
                </c:pt>
                <c:pt idx="152">
                  <c:v>2.762</c:v>
                </c:pt>
                <c:pt idx="153">
                  <c:v>3.0030000000000001</c:v>
                </c:pt>
                <c:pt idx="154">
                  <c:v>3.0070000000000001</c:v>
                </c:pt>
                <c:pt idx="155">
                  <c:v>2.6739999999999999</c:v>
                </c:pt>
                <c:pt idx="156">
                  <c:v>2.67</c:v>
                </c:pt>
                <c:pt idx="157">
                  <c:v>3.6240000000000001</c:v>
                </c:pt>
                <c:pt idx="158">
                  <c:v>3.7029999999999998</c:v>
                </c:pt>
                <c:pt idx="159">
                  <c:v>4.22</c:v>
                </c:pt>
                <c:pt idx="160">
                  <c:v>4.4779999999999998</c:v>
                </c:pt>
                <c:pt idx="161">
                  <c:v>4.3970000000000002</c:v>
                </c:pt>
                <c:pt idx="162">
                  <c:v>4.3419999999999996</c:v>
                </c:pt>
                <c:pt idx="163">
                  <c:v>4.8129999999999997</c:v>
                </c:pt>
                <c:pt idx="164">
                  <c:v>4.3559999999999999</c:v>
                </c:pt>
                <c:pt idx="165">
                  <c:v>4.1109999999999998</c:v>
                </c:pt>
                <c:pt idx="166">
                  <c:v>4.0839999999999996</c:v>
                </c:pt>
                <c:pt idx="167">
                  <c:v>3.9449999999999998</c:v>
                </c:pt>
                <c:pt idx="168">
                  <c:v>3.7370000000000001</c:v>
                </c:pt>
                <c:pt idx="169">
                  <c:v>3.5350000000000001</c:v>
                </c:pt>
                <c:pt idx="170">
                  <c:v>4.0650000000000004</c:v>
                </c:pt>
                <c:pt idx="171">
                  <c:v>4.1029999999999998</c:v>
                </c:pt>
                <c:pt idx="172">
                  <c:v>3.573</c:v>
                </c:pt>
                <c:pt idx="173">
                  <c:v>3.6040000000000001</c:v>
                </c:pt>
                <c:pt idx="174">
                  <c:v>3.2909999999999999</c:v>
                </c:pt>
                <c:pt idx="175">
                  <c:v>3.45</c:v>
                </c:pt>
                <c:pt idx="176">
                  <c:v>3.1779999999999999</c:v>
                </c:pt>
                <c:pt idx="177">
                  <c:v>2.722</c:v>
                </c:pt>
                <c:pt idx="178">
                  <c:v>3.03</c:v>
                </c:pt>
                <c:pt idx="179">
                  <c:v>3.7010000000000001</c:v>
                </c:pt>
                <c:pt idx="180">
                  <c:v>3.6890000000000001</c:v>
                </c:pt>
                <c:pt idx="181">
                  <c:v>2.9489999999999998</c:v>
                </c:pt>
                <c:pt idx="182">
                  <c:v>3.26</c:v>
                </c:pt>
                <c:pt idx="183">
                  <c:v>3.34</c:v>
                </c:pt>
                <c:pt idx="184">
                  <c:v>3.1880000000000002</c:v>
                </c:pt>
                <c:pt idx="185">
                  <c:v>3.125</c:v>
                </c:pt>
                <c:pt idx="186">
                  <c:v>2.911</c:v>
                </c:pt>
                <c:pt idx="187">
                  <c:v>2.806</c:v>
                </c:pt>
                <c:pt idx="188">
                  <c:v>3.4649999999999999</c:v>
                </c:pt>
                <c:pt idx="189">
                  <c:v>3.5630000000000002</c:v>
                </c:pt>
                <c:pt idx="190">
                  <c:v>3.4140000000000001</c:v>
                </c:pt>
                <c:pt idx="191">
                  <c:v>3.177</c:v>
                </c:pt>
                <c:pt idx="192">
                  <c:v>2.7</c:v>
                </c:pt>
                <c:pt idx="193">
                  <c:v>2.6019999999999999</c:v>
                </c:pt>
                <c:pt idx="194">
                  <c:v>2.3010000000000002</c:v>
                </c:pt>
                <c:pt idx="195">
                  <c:v>2.3130000000000002</c:v>
                </c:pt>
                <c:pt idx="196">
                  <c:v>2.21</c:v>
                </c:pt>
                <c:pt idx="197">
                  <c:v>1.9339999999999999</c:v>
                </c:pt>
                <c:pt idx="198">
                  <c:v>1.931</c:v>
                </c:pt>
                <c:pt idx="199">
                  <c:v>2.15</c:v>
                </c:pt>
                <c:pt idx="200">
                  <c:v>1.839</c:v>
                </c:pt>
                <c:pt idx="201">
                  <c:v>1.63</c:v>
                </c:pt>
                <c:pt idx="202">
                  <c:v>1.5069999999999999</c:v>
                </c:pt>
                <c:pt idx="203">
                  <c:v>1.5129999999999999</c:v>
                </c:pt>
                <c:pt idx="204">
                  <c:v>1.196</c:v>
                </c:pt>
                <c:pt idx="205">
                  <c:v>1.516</c:v>
                </c:pt>
                <c:pt idx="206">
                  <c:v>1.361</c:v>
                </c:pt>
                <c:pt idx="207">
                  <c:v>1.3859999999999999</c:v>
                </c:pt>
                <c:pt idx="208">
                  <c:v>1.1850000000000001</c:v>
                </c:pt>
                <c:pt idx="209">
                  <c:v>0.92400000000000004</c:v>
                </c:pt>
                <c:pt idx="210">
                  <c:v>0.82599999999999996</c:v>
                </c:pt>
                <c:pt idx="211">
                  <c:v>1.1000000000000001</c:v>
                </c:pt>
                <c:pt idx="212">
                  <c:v>1.083</c:v>
                </c:pt>
                <c:pt idx="213">
                  <c:v>1.115</c:v>
                </c:pt>
                <c:pt idx="214">
                  <c:v>1.0740000000000001</c:v>
                </c:pt>
                <c:pt idx="215">
                  <c:v>0.80300000000000005</c:v>
                </c:pt>
                <c:pt idx="216">
                  <c:v>0.61799999999999999</c:v>
                </c:pt>
                <c:pt idx="217">
                  <c:v>0.66700000000000004</c:v>
                </c:pt>
                <c:pt idx="218">
                  <c:v>0.437</c:v>
                </c:pt>
                <c:pt idx="219">
                  <c:v>0.33100000000000002</c:v>
                </c:pt>
                <c:pt idx="220">
                  <c:v>0.57099999999999995</c:v>
                </c:pt>
                <c:pt idx="221">
                  <c:v>0.56999999999999995</c:v>
                </c:pt>
                <c:pt idx="222">
                  <c:v>0.27100000000000002</c:v>
                </c:pt>
                <c:pt idx="223">
                  <c:v>0.51800000000000002</c:v>
                </c:pt>
                <c:pt idx="224">
                  <c:v>0.63200000000000001</c:v>
                </c:pt>
                <c:pt idx="225">
                  <c:v>1.087</c:v>
                </c:pt>
                <c:pt idx="226">
                  <c:v>1.139</c:v>
                </c:pt>
                <c:pt idx="227">
                  <c:v>0.96199999999999997</c:v>
                </c:pt>
                <c:pt idx="228">
                  <c:v>1.905</c:v>
                </c:pt>
                <c:pt idx="229">
                  <c:v>2.0289999999999999</c:v>
                </c:pt>
                <c:pt idx="230">
                  <c:v>1.7909999999999999</c:v>
                </c:pt>
                <c:pt idx="231">
                  <c:v>2.4809999999999999</c:v>
                </c:pt>
                <c:pt idx="232">
                  <c:v>2.4140000000000001</c:v>
                </c:pt>
                <c:pt idx="233">
                  <c:v>3.5779999999999998</c:v>
                </c:pt>
                <c:pt idx="234">
                  <c:v>3.6309999999999998</c:v>
                </c:pt>
                <c:pt idx="235">
                  <c:v>4.5140000000000002</c:v>
                </c:pt>
                <c:pt idx="236">
                  <c:v>4.4610000000000003</c:v>
                </c:pt>
                <c:pt idx="237">
                  <c:v>4.2859999999999996</c:v>
                </c:pt>
                <c:pt idx="238">
                  <c:v>4.5069999999999997</c:v>
                </c:pt>
                <c:pt idx="239">
                  <c:v>4.9779999999999998</c:v>
                </c:pt>
                <c:pt idx="240">
                  <c:v>4.93</c:v>
                </c:pt>
                <c:pt idx="241">
                  <c:v>7.3979999999999997</c:v>
                </c:pt>
                <c:pt idx="242">
                  <c:v>8.6539999999999999</c:v>
                </c:pt>
                <c:pt idx="243">
                  <c:v>8.3680000000000003</c:v>
                </c:pt>
                <c:pt idx="244">
                  <c:v>6.9180000000000001</c:v>
                </c:pt>
                <c:pt idx="245">
                  <c:v>6.4210000000000003</c:v>
                </c:pt>
                <c:pt idx="246">
                  <c:v>6.94</c:v>
                </c:pt>
                <c:pt idx="247">
                  <c:v>7.08</c:v>
                </c:pt>
                <c:pt idx="248">
                  <c:v>6.4690000000000003</c:v>
                </c:pt>
                <c:pt idx="249">
                  <c:v>5.8579999999999997</c:v>
                </c:pt>
                <c:pt idx="250">
                  <c:v>5.5149999999999997</c:v>
                </c:pt>
                <c:pt idx="251">
                  <c:v>4.923</c:v>
                </c:pt>
                <c:pt idx="252">
                  <c:v>4.7089999999999996</c:v>
                </c:pt>
                <c:pt idx="253">
                  <c:v>4.51</c:v>
                </c:pt>
                <c:pt idx="254">
                  <c:v>4.5140000000000002</c:v>
                </c:pt>
                <c:pt idx="255">
                  <c:v>4.2949999999999999</c:v>
                </c:pt>
                <c:pt idx="256">
                  <c:v>4.5339999999999998</c:v>
                </c:pt>
                <c:pt idx="257">
                  <c:v>4.3099999999999996</c:v>
                </c:pt>
                <c:pt idx="258">
                  <c:v>4.2789999999999999</c:v>
                </c:pt>
                <c:pt idx="259">
                  <c:v>4.2350000000000003</c:v>
                </c:pt>
                <c:pt idx="260">
                  <c:v>4.0540000000000003</c:v>
                </c:pt>
                <c:pt idx="261">
                  <c:v>4.2149999999999999</c:v>
                </c:pt>
                <c:pt idx="262">
                  <c:v>3.9380000000000002</c:v>
                </c:pt>
                <c:pt idx="263">
                  <c:v>3.6520000000000001</c:v>
                </c:pt>
                <c:pt idx="264">
                  <c:v>3.4660000000000002</c:v>
                </c:pt>
                <c:pt idx="265">
                  <c:v>3.3159999999999998</c:v>
                </c:pt>
                <c:pt idx="266">
                  <c:v>3.3340000000000001</c:v>
                </c:pt>
                <c:pt idx="267">
                  <c:v>3.5019999999999998</c:v>
                </c:pt>
                <c:pt idx="268">
                  <c:v>3.754</c:v>
                </c:pt>
                <c:pt idx="269">
                  <c:v>3.6789999999999998</c:v>
                </c:pt>
                <c:pt idx="270">
                  <c:v>3.65</c:v>
                </c:pt>
                <c:pt idx="271">
                  <c:v>3.819</c:v>
                </c:pt>
                <c:pt idx="272">
                  <c:v>3.6320000000000001</c:v>
                </c:pt>
                <c:pt idx="273">
                  <c:v>3.4550000000000001</c:v>
                </c:pt>
                <c:pt idx="274">
                  <c:v>3.6389999999999998</c:v>
                </c:pt>
                <c:pt idx="275">
                  <c:v>3.2909999999999999</c:v>
                </c:pt>
                <c:pt idx="276">
                  <c:v>3.4790000000000001</c:v>
                </c:pt>
                <c:pt idx="277">
                  <c:v>3.6549999999999998</c:v>
                </c:pt>
                <c:pt idx="278">
                  <c:v>3.452</c:v>
                </c:pt>
                <c:pt idx="279">
                  <c:v>3.7469999999999999</c:v>
                </c:pt>
                <c:pt idx="280">
                  <c:v>3.528</c:v>
                </c:pt>
                <c:pt idx="281">
                  <c:v>3.0739999999999998</c:v>
                </c:pt>
                <c:pt idx="282">
                  <c:v>2.9580000000000002</c:v>
                </c:pt>
                <c:pt idx="283">
                  <c:v>3.0579999999999998</c:v>
                </c:pt>
                <c:pt idx="284">
                  <c:v>2.9180000000000001</c:v>
                </c:pt>
                <c:pt idx="285">
                  <c:v>3.016</c:v>
                </c:pt>
                <c:pt idx="286">
                  <c:v>2.903</c:v>
                </c:pt>
                <c:pt idx="287">
                  <c:v>2.5179999999999998</c:v>
                </c:pt>
                <c:pt idx="288">
                  <c:v>2.488</c:v>
                </c:pt>
                <c:pt idx="289">
                  <c:v>2.38</c:v>
                </c:pt>
                <c:pt idx="290">
                  <c:v>2.2610000000000001</c:v>
                </c:pt>
                <c:pt idx="291">
                  <c:v>2.2930000000000001</c:v>
                </c:pt>
                <c:pt idx="292">
                  <c:v>2.355</c:v>
                </c:pt>
                <c:pt idx="293">
                  <c:v>2.452</c:v>
                </c:pt>
                <c:pt idx="294">
                  <c:v>2.3420000000000001</c:v>
                </c:pt>
                <c:pt idx="295">
                  <c:v>2.4209999999999998</c:v>
                </c:pt>
                <c:pt idx="296">
                  <c:v>2.2850000000000001</c:v>
                </c:pt>
                <c:pt idx="297">
                  <c:v>2.62</c:v>
                </c:pt>
                <c:pt idx="298">
                  <c:v>3.032</c:v>
                </c:pt>
                <c:pt idx="299">
                  <c:v>2.9169999999999998</c:v>
                </c:pt>
                <c:pt idx="300">
                  <c:v>3.0739999999999998</c:v>
                </c:pt>
                <c:pt idx="301">
                  <c:v>2.9409999999999998</c:v>
                </c:pt>
                <c:pt idx="302">
                  <c:v>2.7669999999999999</c:v>
                </c:pt>
                <c:pt idx="303">
                  <c:v>2.7610000000000001</c:v>
                </c:pt>
                <c:pt idx="304">
                  <c:v>2.87</c:v>
                </c:pt>
                <c:pt idx="305">
                  <c:v>2.774</c:v>
                </c:pt>
                <c:pt idx="306">
                  <c:v>2.6629999999999998</c:v>
                </c:pt>
                <c:pt idx="307">
                  <c:v>2.798</c:v>
                </c:pt>
                <c:pt idx="308">
                  <c:v>2.742</c:v>
                </c:pt>
                <c:pt idx="309">
                  <c:v>2.5990000000000002</c:v>
                </c:pt>
                <c:pt idx="310">
                  <c:v>2.6659999999999999</c:v>
                </c:pt>
                <c:pt idx="311">
                  <c:v>2.7480000000000002</c:v>
                </c:pt>
                <c:pt idx="312">
                  <c:v>2.6259999999999999</c:v>
                </c:pt>
                <c:pt idx="313">
                  <c:v>2.8660000000000001</c:v>
                </c:pt>
                <c:pt idx="314">
                  <c:v>2.778</c:v>
                </c:pt>
                <c:pt idx="315">
                  <c:v>2.7090000000000001</c:v>
                </c:pt>
                <c:pt idx="316">
                  <c:v>2.7770000000000001</c:v>
                </c:pt>
                <c:pt idx="317">
                  <c:v>2.4649999999999999</c:v>
                </c:pt>
                <c:pt idx="318">
                  <c:v>2.61</c:v>
                </c:pt>
                <c:pt idx="319">
                  <c:v>2.577</c:v>
                </c:pt>
                <c:pt idx="320">
                  <c:v>2.6659999999999999</c:v>
                </c:pt>
                <c:pt idx="321">
                  <c:v>2.7429999999999999</c:v>
                </c:pt>
                <c:pt idx="322">
                  <c:v>2.9990000000000001</c:v>
                </c:pt>
                <c:pt idx="323">
                  <c:v>2.8919999999999999</c:v>
                </c:pt>
                <c:pt idx="324">
                  <c:v>2.9870000000000001</c:v>
                </c:pt>
                <c:pt idx="325">
                  <c:v>2.9620000000000002</c:v>
                </c:pt>
                <c:pt idx="326">
                  <c:v>2.91</c:v>
                </c:pt>
                <c:pt idx="327">
                  <c:v>2.8290000000000002</c:v>
                </c:pt>
                <c:pt idx="328">
                  <c:v>3.0259999999999998</c:v>
                </c:pt>
                <c:pt idx="329">
                  <c:v>2.7360000000000002</c:v>
                </c:pt>
                <c:pt idx="330">
                  <c:v>2.7040000000000002</c:v>
                </c:pt>
                <c:pt idx="331">
                  <c:v>2.5840000000000001</c:v>
                </c:pt>
                <c:pt idx="332">
                  <c:v>2.4889999999999999</c:v>
                </c:pt>
                <c:pt idx="333">
                  <c:v>2.44</c:v>
                </c:pt>
                <c:pt idx="334">
                  <c:v>2.2879999999999998</c:v>
                </c:pt>
                <c:pt idx="335">
                  <c:v>2.1629999999999998</c:v>
                </c:pt>
                <c:pt idx="336">
                  <c:v>2.1629999999999998</c:v>
                </c:pt>
                <c:pt idx="337">
                  <c:v>2.2730000000000001</c:v>
                </c:pt>
                <c:pt idx="338">
                  <c:v>2.355</c:v>
                </c:pt>
                <c:pt idx="339">
                  <c:v>2.64</c:v>
                </c:pt>
                <c:pt idx="340">
                  <c:v>2.6269999999999998</c:v>
                </c:pt>
                <c:pt idx="341">
                  <c:v>2.617</c:v>
                </c:pt>
                <c:pt idx="342">
                  <c:v>2.5190000000000001</c:v>
                </c:pt>
                <c:pt idx="343">
                  <c:v>2.3479999999999999</c:v>
                </c:pt>
                <c:pt idx="344">
                  <c:v>2.2250000000000001</c:v>
                </c:pt>
                <c:pt idx="345">
                  <c:v>1.9470000000000001</c:v>
                </c:pt>
                <c:pt idx="346">
                  <c:v>1.9410000000000001</c:v>
                </c:pt>
                <c:pt idx="347">
                  <c:v>1.825</c:v>
                </c:pt>
                <c:pt idx="348">
                  <c:v>1.821</c:v>
                </c:pt>
                <c:pt idx="349">
                  <c:v>1.8680000000000001</c:v>
                </c:pt>
                <c:pt idx="350">
                  <c:v>1.786</c:v>
                </c:pt>
                <c:pt idx="351">
                  <c:v>1.782</c:v>
                </c:pt>
                <c:pt idx="352">
                  <c:v>1.64</c:v>
                </c:pt>
                <c:pt idx="353">
                  <c:v>1.802</c:v>
                </c:pt>
                <c:pt idx="354">
                  <c:v>1.8720000000000001</c:v>
                </c:pt>
                <c:pt idx="355">
                  <c:v>1.8180000000000001</c:v>
                </c:pt>
                <c:pt idx="356">
                  <c:v>1.8520000000000001</c:v>
                </c:pt>
                <c:pt idx="357">
                  <c:v>1.746</c:v>
                </c:pt>
                <c:pt idx="358">
                  <c:v>1.871</c:v>
                </c:pt>
                <c:pt idx="359">
                  <c:v>1.7609999999999999</c:v>
                </c:pt>
                <c:pt idx="360">
                  <c:v>1.623</c:v>
                </c:pt>
                <c:pt idx="361">
                  <c:v>1.67</c:v>
                </c:pt>
                <c:pt idx="362">
                  <c:v>1.7170000000000001</c:v>
                </c:pt>
                <c:pt idx="363">
                  <c:v>1.7210000000000001</c:v>
                </c:pt>
                <c:pt idx="364">
                  <c:v>1.415</c:v>
                </c:pt>
                <c:pt idx="365">
                  <c:v>1.1759999999999999</c:v>
                </c:pt>
                <c:pt idx="366">
                  <c:v>1.1539999999999999</c:v>
                </c:pt>
                <c:pt idx="367">
                  <c:v>0.94</c:v>
                </c:pt>
                <c:pt idx="368">
                  <c:v>0.89900000000000002</c:v>
                </c:pt>
                <c:pt idx="369">
                  <c:v>0.79800000000000004</c:v>
                </c:pt>
                <c:pt idx="370">
                  <c:v>0.76200000000000001</c:v>
                </c:pt>
                <c:pt idx="371">
                  <c:v>0.81599999999999995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9-5947-BB4E-50179AF6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Yields on 3</a:t>
            </a:r>
            <a:r>
              <a:rPr lang="en-GB" baseline="0"/>
              <a:t> Month Treasuy, Baa bonds and Credit Spread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'Yield-to-Worst-All'!$E$9</c:f>
              <c:strCache>
                <c:ptCount val="1"/>
                <c:pt idx="0">
                  <c:v>US Baa Corporate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'Yield-to-Worst-All'!$E$15:$E$386</c:f>
              <c:numCache>
                <c:formatCode>General</c:formatCode>
                <c:ptCount val="372"/>
                <c:pt idx="0">
                  <c:v>10.491253</c:v>
                </c:pt>
                <c:pt idx="1">
                  <c:v>10.321049</c:v>
                </c:pt>
                <c:pt idx="2">
                  <c:v>10.179705999999999</c:v>
                </c:pt>
                <c:pt idx="3">
                  <c:v>10.473756</c:v>
                </c:pt>
                <c:pt idx="4">
                  <c:v>10.551978</c:v>
                </c:pt>
                <c:pt idx="5">
                  <c:v>10.289745999999999</c:v>
                </c:pt>
                <c:pt idx="6">
                  <c:v>10.588184</c:v>
                </c:pt>
                <c:pt idx="7">
                  <c:v>10.755940000000001</c:v>
                </c:pt>
                <c:pt idx="8">
                  <c:v>10.545361</c:v>
                </c:pt>
                <c:pt idx="9">
                  <c:v>10.250031</c:v>
                </c:pt>
                <c:pt idx="10">
                  <c:v>9.7125889999999995</c:v>
                </c:pt>
                <c:pt idx="11">
                  <c:v>9.4356019999999994</c:v>
                </c:pt>
                <c:pt idx="12">
                  <c:v>9.8240049999999997</c:v>
                </c:pt>
                <c:pt idx="13">
                  <c:v>9.9262259999999998</c:v>
                </c:pt>
                <c:pt idx="14">
                  <c:v>9.5272729999999992</c:v>
                </c:pt>
                <c:pt idx="15">
                  <c:v>9.5533809999999999</c:v>
                </c:pt>
                <c:pt idx="16">
                  <c:v>9.7081999999999997</c:v>
                </c:pt>
                <c:pt idx="17">
                  <c:v>10.061242</c:v>
                </c:pt>
                <c:pt idx="18">
                  <c:v>10.151376000000001</c:v>
                </c:pt>
                <c:pt idx="19">
                  <c:v>10.326491000000001</c:v>
                </c:pt>
                <c:pt idx="20">
                  <c:v>10.668836000000001</c:v>
                </c:pt>
                <c:pt idx="21">
                  <c:v>10.132648</c:v>
                </c:pt>
                <c:pt idx="22">
                  <c:v>10.008504</c:v>
                </c:pt>
                <c:pt idx="23">
                  <c:v>9.9288810000000005</c:v>
                </c:pt>
                <c:pt idx="24">
                  <c:v>10.478755</c:v>
                </c:pt>
                <c:pt idx="25">
                  <c:v>10.618380999999999</c:v>
                </c:pt>
                <c:pt idx="26">
                  <c:v>10.833318</c:v>
                </c:pt>
                <c:pt idx="27">
                  <c:v>10.740126</c:v>
                </c:pt>
                <c:pt idx="28">
                  <c:v>10.565020000000001</c:v>
                </c:pt>
                <c:pt idx="29">
                  <c:v>10.653167</c:v>
                </c:pt>
                <c:pt idx="30">
                  <c:v>9.8257429999999992</c:v>
                </c:pt>
                <c:pt idx="31">
                  <c:v>9.6684440000000009</c:v>
                </c:pt>
                <c:pt idx="32">
                  <c:v>9.4361440000000005</c:v>
                </c:pt>
                <c:pt idx="33">
                  <c:v>9.3861860000000004</c:v>
                </c:pt>
                <c:pt idx="34">
                  <c:v>9.5718359999999993</c:v>
                </c:pt>
                <c:pt idx="35">
                  <c:v>9.3978180000000009</c:v>
                </c:pt>
                <c:pt idx="36">
                  <c:v>9.0314080000000008</c:v>
                </c:pt>
                <c:pt idx="37">
                  <c:v>8.7675169999999998</c:v>
                </c:pt>
                <c:pt idx="38">
                  <c:v>8.7084430000000008</c:v>
                </c:pt>
                <c:pt idx="39">
                  <c:v>8.5934600000000003</c:v>
                </c:pt>
                <c:pt idx="40">
                  <c:v>8.0750689999999992</c:v>
                </c:pt>
                <c:pt idx="41">
                  <c:v>8.361345</c:v>
                </c:pt>
                <c:pt idx="42">
                  <c:v>8.2348060000000007</c:v>
                </c:pt>
                <c:pt idx="43">
                  <c:v>8.5943339999999999</c:v>
                </c:pt>
                <c:pt idx="44">
                  <c:v>8.5571409999999997</c:v>
                </c:pt>
                <c:pt idx="45">
                  <c:v>8.2999349999999996</c:v>
                </c:pt>
                <c:pt idx="46">
                  <c:v>8.0689840000000004</c:v>
                </c:pt>
                <c:pt idx="47">
                  <c:v>7.6070679999999999</c:v>
                </c:pt>
                <c:pt idx="48">
                  <c:v>7.4086359999999996</c:v>
                </c:pt>
                <c:pt idx="49">
                  <c:v>7.3568020000000001</c:v>
                </c:pt>
                <c:pt idx="50">
                  <c:v>7.9073799999999999</c:v>
                </c:pt>
                <c:pt idx="51">
                  <c:v>8.0000909999999994</c:v>
                </c:pt>
                <c:pt idx="52">
                  <c:v>7.7981879999999997</c:v>
                </c:pt>
                <c:pt idx="53">
                  <c:v>7.4426959999999998</c:v>
                </c:pt>
                <c:pt idx="54">
                  <c:v>7.109369</c:v>
                </c:pt>
                <c:pt idx="55">
                  <c:v>7.1602309999999996</c:v>
                </c:pt>
                <c:pt idx="56">
                  <c:v>7.0732840000000001</c:v>
                </c:pt>
                <c:pt idx="57">
                  <c:v>7.1346480000000003</c:v>
                </c:pt>
                <c:pt idx="58">
                  <c:v>6.7923530000000003</c:v>
                </c:pt>
                <c:pt idx="59">
                  <c:v>6.6928190000000001</c:v>
                </c:pt>
                <c:pt idx="60">
                  <c:v>6.4416760000000002</c:v>
                </c:pt>
                <c:pt idx="61">
                  <c:v>6.549512</c:v>
                </c:pt>
                <c:pt idx="62">
                  <c:v>6.5538049999999997</c:v>
                </c:pt>
                <c:pt idx="63">
                  <c:v>6.7943980000000002</c:v>
                </c:pt>
                <c:pt idx="64">
                  <c:v>6.8109679999999999</c:v>
                </c:pt>
                <c:pt idx="65">
                  <c:v>6.5371230000000002</c:v>
                </c:pt>
                <c:pt idx="66">
                  <c:v>7.0553150000000002</c:v>
                </c:pt>
                <c:pt idx="67">
                  <c:v>7.7389450000000002</c:v>
                </c:pt>
                <c:pt idx="68">
                  <c:v>8.0765999999999991</c:v>
                </c:pt>
                <c:pt idx="69">
                  <c:v>8.3085430000000002</c:v>
                </c:pt>
                <c:pt idx="70">
                  <c:v>8.4215110000000006</c:v>
                </c:pt>
                <c:pt idx="71">
                  <c:v>8.0775419999999993</c:v>
                </c:pt>
                <c:pt idx="72">
                  <c:v>8.1436829999999993</c:v>
                </c:pt>
                <c:pt idx="73">
                  <c:v>8.5884219999999996</c:v>
                </c:pt>
                <c:pt idx="74">
                  <c:v>8.7635950000000005</c:v>
                </c:pt>
                <c:pt idx="75">
                  <c:v>9.0012340000000002</c:v>
                </c:pt>
                <c:pt idx="76">
                  <c:v>9.0291940000000004</c:v>
                </c:pt>
                <c:pt idx="77">
                  <c:v>8.7514229999999991</c:v>
                </c:pt>
                <c:pt idx="78">
                  <c:v>8.3294560000000004</c:v>
                </c:pt>
                <c:pt idx="79">
                  <c:v>8.2891849999999998</c:v>
                </c:pt>
                <c:pt idx="80">
                  <c:v>8.1161849999999998</c:v>
                </c:pt>
                <c:pt idx="81">
                  <c:v>7.3853249999999999</c:v>
                </c:pt>
                <c:pt idx="82">
                  <c:v>7.3053039999999996</c:v>
                </c:pt>
                <c:pt idx="83">
                  <c:v>7.4891310000000004</c:v>
                </c:pt>
                <c:pt idx="84">
                  <c:v>7.333164</c:v>
                </c:pt>
                <c:pt idx="85">
                  <c:v>7.2643329999999997</c:v>
                </c:pt>
                <c:pt idx="86">
                  <c:v>7.1479439999999999</c:v>
                </c:pt>
                <c:pt idx="87">
                  <c:v>6.9015250000000004</c:v>
                </c:pt>
                <c:pt idx="88">
                  <c:v>6.7283910000000002</c:v>
                </c:pt>
                <c:pt idx="89">
                  <c:v>6.7067030000000001</c:v>
                </c:pt>
                <c:pt idx="90">
                  <c:v>7.164415</c:v>
                </c:pt>
                <c:pt idx="91">
                  <c:v>7.4341150000000003</c:v>
                </c:pt>
                <c:pt idx="92">
                  <c:v>7.6673600000000004</c:v>
                </c:pt>
                <c:pt idx="93">
                  <c:v>7.7892380000000001</c:v>
                </c:pt>
                <c:pt idx="94">
                  <c:v>7.6384609999999995</c:v>
                </c:pt>
                <c:pt idx="95">
                  <c:v>7.6745190000000001</c:v>
                </c:pt>
                <c:pt idx="96">
                  <c:v>7.8293270000000001</c:v>
                </c:pt>
                <c:pt idx="97">
                  <c:v>7.567647</c:v>
                </c:pt>
                <c:pt idx="98">
                  <c:v>7.192914</c:v>
                </c:pt>
                <c:pt idx="99">
                  <c:v>6.9084479999999999</c:v>
                </c:pt>
                <c:pt idx="100">
                  <c:v>7.2679119999999999</c:v>
                </c:pt>
                <c:pt idx="101">
                  <c:v>7.319388</c:v>
                </c:pt>
                <c:pt idx="102">
                  <c:v>7.3395510000000002</c:v>
                </c:pt>
                <c:pt idx="103">
                  <c:v>7.7039530000000003</c:v>
                </c:pt>
                <c:pt idx="104">
                  <c:v>7.5637790000000003</c:v>
                </c:pt>
                <c:pt idx="105">
                  <c:v>7.4644130000000004</c:v>
                </c:pt>
                <c:pt idx="106">
                  <c:v>7.3249019999999998</c:v>
                </c:pt>
                <c:pt idx="107">
                  <c:v>6.8200510000000003</c:v>
                </c:pt>
                <c:pt idx="108">
                  <c:v>7.1618909999999998</c:v>
                </c:pt>
                <c:pt idx="109">
                  <c:v>6.9446430000000001</c:v>
                </c:pt>
                <c:pt idx="110">
                  <c:v>6.8210160000000002</c:v>
                </c:pt>
                <c:pt idx="111">
                  <c:v>6.8656920000000001</c:v>
                </c:pt>
                <c:pt idx="112">
                  <c:v>6.7572380000000001</c:v>
                </c:pt>
                <c:pt idx="113">
                  <c:v>6.6381199999999998</c:v>
                </c:pt>
                <c:pt idx="114">
                  <c:v>6.7432860000000003</c:v>
                </c:pt>
                <c:pt idx="115">
                  <c:v>6.780729</c:v>
                </c:pt>
                <c:pt idx="116">
                  <c:v>6.7709789999999996</c:v>
                </c:pt>
                <c:pt idx="117">
                  <c:v>6.6751909999999999</c:v>
                </c:pt>
                <c:pt idx="118">
                  <c:v>6.6566679999999998</c:v>
                </c:pt>
                <c:pt idx="119">
                  <c:v>6.7399570000000004</c:v>
                </c:pt>
                <c:pt idx="120">
                  <c:v>6.7667669999999998</c:v>
                </c:pt>
                <c:pt idx="121">
                  <c:v>6.2732390000000002</c:v>
                </c:pt>
                <c:pt idx="122">
                  <c:v>6.708367</c:v>
                </c:pt>
                <c:pt idx="123">
                  <c:v>6.5678679999999998</c:v>
                </c:pt>
                <c:pt idx="124">
                  <c:v>6.6031550000000001</c:v>
                </c:pt>
                <c:pt idx="125">
                  <c:v>6.4745929999999996</c:v>
                </c:pt>
                <c:pt idx="126">
                  <c:v>6.9624129999999997</c:v>
                </c:pt>
                <c:pt idx="127">
                  <c:v>6.8437250000000001</c:v>
                </c:pt>
                <c:pt idx="128">
                  <c:v>6.8686730000000003</c:v>
                </c:pt>
                <c:pt idx="129">
                  <c:v>7.2173579999999999</c:v>
                </c:pt>
                <c:pt idx="130">
                  <c:v>7.40055</c:v>
                </c:pt>
                <c:pt idx="131">
                  <c:v>7.5947500000000003</c:v>
                </c:pt>
                <c:pt idx="132">
                  <c:v>7.7916980000000002</c:v>
                </c:pt>
                <c:pt idx="133">
                  <c:v>7.7302280000000003</c:v>
                </c:pt>
                <c:pt idx="134">
                  <c:v>7.7921370000000003</c:v>
                </c:pt>
                <c:pt idx="135">
                  <c:v>7.9031000000000002</c:v>
                </c:pt>
                <c:pt idx="136">
                  <c:v>8.0929990000000007</c:v>
                </c:pt>
                <c:pt idx="137">
                  <c:v>8.2207469999999994</c:v>
                </c:pt>
                <c:pt idx="138">
                  <c:v>8.1722300000000008</c:v>
                </c:pt>
                <c:pt idx="139">
                  <c:v>8.2682680000000008</c:v>
                </c:pt>
                <c:pt idx="140">
                  <c:v>8.6061019999999999</c:v>
                </c:pt>
                <c:pt idx="141">
                  <c:v>8.7706289999999996</c:v>
                </c:pt>
                <c:pt idx="142">
                  <c:v>8.404083</c:v>
                </c:pt>
                <c:pt idx="143">
                  <c:v>8.3224219999999995</c:v>
                </c:pt>
                <c:pt idx="144">
                  <c:v>8.1674419999999994</c:v>
                </c:pt>
                <c:pt idx="145">
                  <c:v>8.1695600000000006</c:v>
                </c:pt>
                <c:pt idx="146">
                  <c:v>8.4518109999999993</c:v>
                </c:pt>
                <c:pt idx="147">
                  <c:v>8.3541600000000003</c:v>
                </c:pt>
                <c:pt idx="148">
                  <c:v>8.0535499999999995</c:v>
                </c:pt>
                <c:pt idx="149">
                  <c:v>7.5753509999999995</c:v>
                </c:pt>
                <c:pt idx="150">
                  <c:v>7.4650069999999999</c:v>
                </c:pt>
                <c:pt idx="151">
                  <c:v>7.3747800000000003</c:v>
                </c:pt>
                <c:pt idx="152">
                  <c:v>7.4764489999999997</c:v>
                </c:pt>
                <c:pt idx="153">
                  <c:v>7.4004630000000002</c:v>
                </c:pt>
                <c:pt idx="154">
                  <c:v>7.3823360000000005</c:v>
                </c:pt>
                <c:pt idx="155">
                  <c:v>6.9660120000000001</c:v>
                </c:pt>
                <c:pt idx="156">
                  <c:v>6.8856900000000003</c:v>
                </c:pt>
                <c:pt idx="157">
                  <c:v>7.0592160000000002</c:v>
                </c:pt>
                <c:pt idx="158">
                  <c:v>6.7348099999999995</c:v>
                </c:pt>
                <c:pt idx="159">
                  <c:v>7.0056339999999997</c:v>
                </c:pt>
                <c:pt idx="160">
                  <c:v>7.1661900000000003</c:v>
                </c:pt>
                <c:pt idx="161">
                  <c:v>7.215128</c:v>
                </c:pt>
                <c:pt idx="162">
                  <c:v>7.1439950000000003</c:v>
                </c:pt>
                <c:pt idx="163">
                  <c:v>7.5912160000000002</c:v>
                </c:pt>
                <c:pt idx="164">
                  <c:v>7.7234400000000001</c:v>
                </c:pt>
                <c:pt idx="165">
                  <c:v>7.1719480000000004</c:v>
                </c:pt>
                <c:pt idx="166">
                  <c:v>7.3635010000000003</c:v>
                </c:pt>
                <c:pt idx="167">
                  <c:v>7.6284369999999999</c:v>
                </c:pt>
                <c:pt idx="168">
                  <c:v>7.1283219999999998</c:v>
                </c:pt>
                <c:pt idx="169">
                  <c:v>6.8949800000000003</c:v>
                </c:pt>
                <c:pt idx="170">
                  <c:v>7.0305179999999998</c:v>
                </c:pt>
                <c:pt idx="171">
                  <c:v>6.5834419999999998</c:v>
                </c:pt>
                <c:pt idx="172">
                  <c:v>6.0411900000000003</c:v>
                </c:pt>
                <c:pt idx="173">
                  <c:v>5.9999700000000002</c:v>
                </c:pt>
                <c:pt idx="174">
                  <c:v>5.6475549999999997</c:v>
                </c:pt>
                <c:pt idx="175">
                  <c:v>5.5954309999999996</c:v>
                </c:pt>
                <c:pt idx="176">
                  <c:v>5.256456</c:v>
                </c:pt>
                <c:pt idx="177">
                  <c:v>4.7392479999999999</c:v>
                </c:pt>
                <c:pt idx="178">
                  <c:v>4.790629</c:v>
                </c:pt>
                <c:pt idx="179">
                  <c:v>5.5354549999999998</c:v>
                </c:pt>
                <c:pt idx="180">
                  <c:v>5.5237769999999999</c:v>
                </c:pt>
                <c:pt idx="181">
                  <c:v>4.9007709999999998</c:v>
                </c:pt>
                <c:pt idx="182">
                  <c:v>5.151751</c:v>
                </c:pt>
                <c:pt idx="183">
                  <c:v>5.1221230000000002</c:v>
                </c:pt>
                <c:pt idx="184">
                  <c:v>4.9132819999999997</c:v>
                </c:pt>
                <c:pt idx="185">
                  <c:v>4.8037859999999997</c:v>
                </c:pt>
                <c:pt idx="186">
                  <c:v>4.6536410000000004</c:v>
                </c:pt>
                <c:pt idx="187">
                  <c:v>4.5947130000000005</c:v>
                </c:pt>
                <c:pt idx="188">
                  <c:v>5.2320419999999999</c:v>
                </c:pt>
                <c:pt idx="189">
                  <c:v>5.4678849999999999</c:v>
                </c:pt>
                <c:pt idx="190">
                  <c:v>5.4643389999999998</c:v>
                </c:pt>
                <c:pt idx="191">
                  <c:v>5.3140049999999999</c:v>
                </c:pt>
                <c:pt idx="192">
                  <c:v>4.9872610000000002</c:v>
                </c:pt>
                <c:pt idx="193">
                  <c:v>4.9722229999999996</c:v>
                </c:pt>
                <c:pt idx="194">
                  <c:v>4.893103</c:v>
                </c:pt>
                <c:pt idx="195">
                  <c:v>5.1797380000000004</c:v>
                </c:pt>
                <c:pt idx="196">
                  <c:v>5.038843</c:v>
                </c:pt>
                <c:pt idx="197">
                  <c:v>5.0606090000000004</c:v>
                </c:pt>
                <c:pt idx="198">
                  <c:v>5.2636839999999996</c:v>
                </c:pt>
                <c:pt idx="199">
                  <c:v>5.6777860000000002</c:v>
                </c:pt>
                <c:pt idx="200">
                  <c:v>5.6245039999999999</c:v>
                </c:pt>
                <c:pt idx="201">
                  <c:v>5.0846689999999999</c:v>
                </c:pt>
                <c:pt idx="202">
                  <c:v>5.2411490000000001</c:v>
                </c:pt>
                <c:pt idx="203">
                  <c:v>5.4507390000000004</c:v>
                </c:pt>
                <c:pt idx="204">
                  <c:v>5.2212269999999998</c:v>
                </c:pt>
                <c:pt idx="205">
                  <c:v>5.5780909999999997</c:v>
                </c:pt>
                <c:pt idx="206">
                  <c:v>5.8894130000000002</c:v>
                </c:pt>
                <c:pt idx="207">
                  <c:v>5.9204639999999999</c:v>
                </c:pt>
                <c:pt idx="208">
                  <c:v>5.6459589999999995</c:v>
                </c:pt>
                <c:pt idx="209">
                  <c:v>5.7497160000000003</c:v>
                </c:pt>
                <c:pt idx="210">
                  <c:v>5.7837389999999997</c:v>
                </c:pt>
                <c:pt idx="211">
                  <c:v>6.0656660000000002</c:v>
                </c:pt>
                <c:pt idx="212">
                  <c:v>6.179888</c:v>
                </c:pt>
                <c:pt idx="213">
                  <c:v>6.3293629999999999</c:v>
                </c:pt>
                <c:pt idx="214">
                  <c:v>6.4241640000000002</c:v>
                </c:pt>
                <c:pt idx="215">
                  <c:v>6.2781039999999999</c:v>
                </c:pt>
                <c:pt idx="216">
                  <c:v>6.061178</c:v>
                </c:pt>
                <c:pt idx="217">
                  <c:v>5.9574439999999997</c:v>
                </c:pt>
                <c:pt idx="218">
                  <c:v>5.9039159999999997</c:v>
                </c:pt>
                <c:pt idx="219">
                  <c:v>5.7441550000000001</c:v>
                </c:pt>
                <c:pt idx="220">
                  <c:v>5.9620569999999997</c:v>
                </c:pt>
                <c:pt idx="221">
                  <c:v>6.0190029999999997</c:v>
                </c:pt>
                <c:pt idx="222">
                  <c:v>5.7478619999999996</c:v>
                </c:pt>
                <c:pt idx="223">
                  <c:v>5.8874029999999999</c:v>
                </c:pt>
                <c:pt idx="224">
                  <c:v>5.850911</c:v>
                </c:pt>
                <c:pt idx="225">
                  <c:v>6.1085000000000003</c:v>
                </c:pt>
                <c:pt idx="226">
                  <c:v>6.2707879999999996</c:v>
                </c:pt>
                <c:pt idx="227">
                  <c:v>6.3596120000000003</c:v>
                </c:pt>
                <c:pt idx="228">
                  <c:v>6.2319760000000004</c:v>
                </c:pt>
                <c:pt idx="229">
                  <c:v>6.2217169999999999</c:v>
                </c:pt>
                <c:pt idx="230">
                  <c:v>6.1248259999999997</c:v>
                </c:pt>
                <c:pt idx="231">
                  <c:v>6.1250819999999999</c:v>
                </c:pt>
                <c:pt idx="232">
                  <c:v>6.2217419999999999</c:v>
                </c:pt>
                <c:pt idx="233">
                  <c:v>6.0989449999999996</c:v>
                </c:pt>
                <c:pt idx="234">
                  <c:v>6.1799359999999997</c:v>
                </c:pt>
                <c:pt idx="235">
                  <c:v>6.5257930000000002</c:v>
                </c:pt>
                <c:pt idx="236">
                  <c:v>6.4447659999999996</c:v>
                </c:pt>
                <c:pt idx="237">
                  <c:v>6.5600339999999999</c:v>
                </c:pt>
                <c:pt idx="238">
                  <c:v>6.7685769999999996</c:v>
                </c:pt>
                <c:pt idx="239">
                  <c:v>6.9573210000000003</c:v>
                </c:pt>
                <c:pt idx="240">
                  <c:v>6.90456</c:v>
                </c:pt>
                <c:pt idx="241">
                  <c:v>7.693918</c:v>
                </c:pt>
                <c:pt idx="242">
                  <c:v>10.217961000000001</c:v>
                </c:pt>
                <c:pt idx="243">
                  <c:v>9.9027750000000001</c:v>
                </c:pt>
                <c:pt idx="244">
                  <c:v>9.3508460000000007</c:v>
                </c:pt>
                <c:pt idx="245">
                  <c:v>8.9391970000000001</c:v>
                </c:pt>
                <c:pt idx="246">
                  <c:v>9.1802150000000005</c:v>
                </c:pt>
                <c:pt idx="247">
                  <c:v>9.2294859999999996</c:v>
                </c:pt>
                <c:pt idx="248">
                  <c:v>8.2601379999999995</c:v>
                </c:pt>
                <c:pt idx="249">
                  <c:v>7.4366859999999999</c:v>
                </c:pt>
                <c:pt idx="250">
                  <c:v>6.918685</c:v>
                </c:pt>
                <c:pt idx="251">
                  <c:v>6.2290640000000002</c:v>
                </c:pt>
                <c:pt idx="252">
                  <c:v>5.8361700000000001</c:v>
                </c:pt>
                <c:pt idx="253">
                  <c:v>5.5646190000000004</c:v>
                </c:pt>
                <c:pt idx="254">
                  <c:v>5.4697979999999999</c:v>
                </c:pt>
                <c:pt idx="255">
                  <c:v>5.1874580000000003</c:v>
                </c:pt>
                <c:pt idx="256">
                  <c:v>5.3105739999999999</c:v>
                </c:pt>
                <c:pt idx="257">
                  <c:v>4.9332469999999997</c:v>
                </c:pt>
                <c:pt idx="258">
                  <c:v>4.9415990000000001</c:v>
                </c:pt>
                <c:pt idx="259">
                  <c:v>4.9922750000000002</c:v>
                </c:pt>
                <c:pt idx="260">
                  <c:v>4.7501259999999998</c:v>
                </c:pt>
                <c:pt idx="261">
                  <c:v>4.9646189999999999</c:v>
                </c:pt>
                <c:pt idx="262">
                  <c:v>4.7837389999999997</c:v>
                </c:pt>
                <c:pt idx="263">
                  <c:v>4.4962540000000004</c:v>
                </c:pt>
                <c:pt idx="264">
                  <c:v>4.3333560000000002</c:v>
                </c:pt>
                <c:pt idx="265">
                  <c:v>4.2326110000000003</c:v>
                </c:pt>
                <c:pt idx="266">
                  <c:v>4.1577809999999999</c:v>
                </c:pt>
                <c:pt idx="267">
                  <c:v>4.3303799999999999</c:v>
                </c:pt>
                <c:pt idx="268">
                  <c:v>4.6094419999999996</c:v>
                </c:pt>
                <c:pt idx="269">
                  <c:v>4.5406219999999999</c:v>
                </c:pt>
                <c:pt idx="270">
                  <c:v>4.5171270000000003</c:v>
                </c:pt>
                <c:pt idx="271">
                  <c:v>4.5972299999999997</c:v>
                </c:pt>
                <c:pt idx="272">
                  <c:v>4.3682319999999999</c:v>
                </c:pt>
                <c:pt idx="273">
                  <c:v>4.1947140000000003</c:v>
                </c:pt>
                <c:pt idx="274">
                  <c:v>4.3885940000000003</c:v>
                </c:pt>
                <c:pt idx="275">
                  <c:v>4.065995</c:v>
                </c:pt>
                <c:pt idx="276">
                  <c:v>4.2388329999999996</c:v>
                </c:pt>
                <c:pt idx="277">
                  <c:v>4.405208</c:v>
                </c:pt>
                <c:pt idx="278">
                  <c:v>4.1810939999999999</c:v>
                </c:pt>
                <c:pt idx="279">
                  <c:v>4.5275449999999999</c:v>
                </c:pt>
                <c:pt idx="280">
                  <c:v>4.3099119999999997</c:v>
                </c:pt>
                <c:pt idx="281">
                  <c:v>3.9995060000000002</c:v>
                </c:pt>
                <c:pt idx="282">
                  <c:v>3.8363260000000001</c:v>
                </c:pt>
                <c:pt idx="283">
                  <c:v>3.9935580000000002</c:v>
                </c:pt>
                <c:pt idx="284">
                  <c:v>3.8568639999999998</c:v>
                </c:pt>
                <c:pt idx="285">
                  <c:v>3.8427180000000001</c:v>
                </c:pt>
                <c:pt idx="286">
                  <c:v>3.884881</c:v>
                </c:pt>
                <c:pt idx="287">
                  <c:v>3.5387390000000001</c:v>
                </c:pt>
                <c:pt idx="288">
                  <c:v>3.4961039999999999</c:v>
                </c:pt>
                <c:pt idx="289">
                  <c:v>3.3569279999999999</c:v>
                </c:pt>
                <c:pt idx="290">
                  <c:v>3.1942729999999999</c:v>
                </c:pt>
                <c:pt idx="291">
                  <c:v>3.2165810000000001</c:v>
                </c:pt>
                <c:pt idx="292">
                  <c:v>3.2195299999999998</c:v>
                </c:pt>
                <c:pt idx="293">
                  <c:v>3.3294639999999998</c:v>
                </c:pt>
                <c:pt idx="294">
                  <c:v>3.2426810000000001</c:v>
                </c:pt>
                <c:pt idx="295">
                  <c:v>3.2532139999999998</c:v>
                </c:pt>
                <c:pt idx="296">
                  <c:v>3.0766849999999999</c:v>
                </c:pt>
                <c:pt idx="297">
                  <c:v>3.3752119999999999</c:v>
                </c:pt>
                <c:pt idx="298">
                  <c:v>3.8840880000000002</c:v>
                </c:pt>
                <c:pt idx="299">
                  <c:v>3.7691439999999998</c:v>
                </c:pt>
                <c:pt idx="300">
                  <c:v>3.9275329999999999</c:v>
                </c:pt>
                <c:pt idx="301">
                  <c:v>3.8625889999999998</c:v>
                </c:pt>
                <c:pt idx="302">
                  <c:v>3.6753149999999999</c:v>
                </c:pt>
                <c:pt idx="303">
                  <c:v>3.6950760000000002</c:v>
                </c:pt>
                <c:pt idx="304">
                  <c:v>3.7855889999999999</c:v>
                </c:pt>
                <c:pt idx="305">
                  <c:v>3.5828660000000001</c:v>
                </c:pt>
                <c:pt idx="306">
                  <c:v>3.4759679999999999</c:v>
                </c:pt>
                <c:pt idx="307">
                  <c:v>3.5405600000000002</c:v>
                </c:pt>
                <c:pt idx="308">
                  <c:v>3.400617</c:v>
                </c:pt>
                <c:pt idx="309">
                  <c:v>3.2416809999999998</c:v>
                </c:pt>
                <c:pt idx="310">
                  <c:v>3.2775249999999998</c:v>
                </c:pt>
                <c:pt idx="311">
                  <c:v>3.3603360000000002</c:v>
                </c:pt>
                <c:pt idx="312">
                  <c:v>3.2337720000000001</c:v>
                </c:pt>
                <c:pt idx="313">
                  <c:v>3.5036369999999999</c:v>
                </c:pt>
                <c:pt idx="314">
                  <c:v>3.443076</c:v>
                </c:pt>
                <c:pt idx="315">
                  <c:v>3.4406530000000002</c:v>
                </c:pt>
                <c:pt idx="316">
                  <c:v>3.5920100000000001</c:v>
                </c:pt>
                <c:pt idx="317">
                  <c:v>3.2819769999999999</c:v>
                </c:pt>
                <c:pt idx="318">
                  <c:v>3.4084210000000001</c:v>
                </c:pt>
                <c:pt idx="319">
                  <c:v>3.3805960000000002</c:v>
                </c:pt>
                <c:pt idx="320">
                  <c:v>3.4735119999999999</c:v>
                </c:pt>
                <c:pt idx="321">
                  <c:v>3.58588</c:v>
                </c:pt>
                <c:pt idx="322">
                  <c:v>3.876995</c:v>
                </c:pt>
                <c:pt idx="323">
                  <c:v>3.897135</c:v>
                </c:pt>
                <c:pt idx="324">
                  <c:v>4.0804099999999996</c:v>
                </c:pt>
                <c:pt idx="325">
                  <c:v>4.0511790000000003</c:v>
                </c:pt>
                <c:pt idx="326">
                  <c:v>4.0313249999999998</c:v>
                </c:pt>
                <c:pt idx="327">
                  <c:v>4.1266350000000003</c:v>
                </c:pt>
                <c:pt idx="328">
                  <c:v>4.2904299999999997</c:v>
                </c:pt>
                <c:pt idx="329">
                  <c:v>4.3272890000000004</c:v>
                </c:pt>
                <c:pt idx="330">
                  <c:v>4.2529570000000003</c:v>
                </c:pt>
                <c:pt idx="331">
                  <c:v>3.7922470000000001</c:v>
                </c:pt>
                <c:pt idx="332">
                  <c:v>3.577531</c:v>
                </c:pt>
                <c:pt idx="333">
                  <c:v>3.6349819999999999</c:v>
                </c:pt>
                <c:pt idx="334">
                  <c:v>3.352633</c:v>
                </c:pt>
                <c:pt idx="335">
                  <c:v>3.1930369999999999</c:v>
                </c:pt>
                <c:pt idx="336">
                  <c:v>3.1958190000000002</c:v>
                </c:pt>
                <c:pt idx="337">
                  <c:v>3.2206410000000001</c:v>
                </c:pt>
                <c:pt idx="338">
                  <c:v>3.3157559999999999</c:v>
                </c:pt>
                <c:pt idx="339">
                  <c:v>3.7434479999999999</c:v>
                </c:pt>
                <c:pt idx="340">
                  <c:v>3.7181839999999999</c:v>
                </c:pt>
                <c:pt idx="341">
                  <c:v>3.6784159999999999</c:v>
                </c:pt>
                <c:pt idx="342">
                  <c:v>3.5837240000000001</c:v>
                </c:pt>
                <c:pt idx="343">
                  <c:v>3.6510579999999999</c:v>
                </c:pt>
                <c:pt idx="344">
                  <c:v>3.5534219999999999</c:v>
                </c:pt>
                <c:pt idx="345">
                  <c:v>3.4540549999999999</c:v>
                </c:pt>
                <c:pt idx="346">
                  <c:v>3.4918990000000001</c:v>
                </c:pt>
                <c:pt idx="347">
                  <c:v>3.4122439999999998</c:v>
                </c:pt>
                <c:pt idx="348">
                  <c:v>3.3726159999999998</c:v>
                </c:pt>
                <c:pt idx="349">
                  <c:v>3.4486889999999999</c:v>
                </c:pt>
                <c:pt idx="350">
                  <c:v>3.4356879999999999</c:v>
                </c:pt>
                <c:pt idx="351">
                  <c:v>3.5807250000000002</c:v>
                </c:pt>
                <c:pt idx="352">
                  <c:v>3.5438520000000002</c:v>
                </c:pt>
                <c:pt idx="353">
                  <c:v>3.7077650000000002</c:v>
                </c:pt>
                <c:pt idx="354">
                  <c:v>3.9701779999999998</c:v>
                </c:pt>
                <c:pt idx="355">
                  <c:v>4.0323460000000004</c:v>
                </c:pt>
                <c:pt idx="356">
                  <c:v>4.1960730000000002</c:v>
                </c:pt>
                <c:pt idx="357">
                  <c:v>4.1826309999999998</c:v>
                </c:pt>
                <c:pt idx="358">
                  <c:v>4.3294480000000002</c:v>
                </c:pt>
                <c:pt idx="359">
                  <c:v>4.2781159999999998</c:v>
                </c:pt>
                <c:pt idx="360">
                  <c:v>4.243036</c:v>
                </c:pt>
                <c:pt idx="361">
                  <c:v>4.3455449999999995</c:v>
                </c:pt>
                <c:pt idx="362">
                  <c:v>4.5779480000000001</c:v>
                </c:pt>
                <c:pt idx="363">
                  <c:v>4.7223129999999998</c:v>
                </c:pt>
                <c:pt idx="364">
                  <c:v>4.6014710000000001</c:v>
                </c:pt>
                <c:pt idx="365">
                  <c:v>4.2763150000000003</c:v>
                </c:pt>
                <c:pt idx="366">
                  <c:v>4.2760759999999998</c:v>
                </c:pt>
                <c:pt idx="367">
                  <c:v>3.9733130000000001</c:v>
                </c:pt>
                <c:pt idx="368">
                  <c:v>3.9063669999999999</c:v>
                </c:pt>
                <c:pt idx="369">
                  <c:v>3.780573</c:v>
                </c:pt>
                <c:pt idx="370">
                  <c:v>3.4789729999999999</c:v>
                </c:pt>
                <c:pt idx="371">
                  <c:v>3.46326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1-1949-BE3B-C68CD0752D63}"/>
            </c:ext>
          </c:extLst>
        </c:ser>
        <c:ser>
          <c:idx val="1"/>
          <c:order val="1"/>
          <c:tx>
            <c:strRef>
              <c:f>'Yield-to-Worst-All'!#REF!</c:f>
              <c:strCache>
                <c:ptCount val="1"/>
                <c:pt idx="0">
                  <c:v>#REF!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'Yield-to-Worst-All'!$F$15:$F$386</c:f>
              <c:numCache>
                <c:formatCode>General</c:formatCode>
                <c:ptCount val="372"/>
                <c:pt idx="0">
                  <c:v>7.54</c:v>
                </c:pt>
                <c:pt idx="1">
                  <c:v>7.49</c:v>
                </c:pt>
                <c:pt idx="2">
                  <c:v>7.62</c:v>
                </c:pt>
                <c:pt idx="3">
                  <c:v>8.1</c:v>
                </c:pt>
                <c:pt idx="4">
                  <c:v>8.3699999999999992</c:v>
                </c:pt>
                <c:pt idx="5">
                  <c:v>8.69</c:v>
                </c:pt>
                <c:pt idx="6">
                  <c:v>9.0299999999999994</c:v>
                </c:pt>
                <c:pt idx="7">
                  <c:v>9.23</c:v>
                </c:pt>
                <c:pt idx="8">
                  <c:v>8.7100000000000009</c:v>
                </c:pt>
                <c:pt idx="9">
                  <c:v>8.92</c:v>
                </c:pt>
                <c:pt idx="10">
                  <c:v>8.26</c:v>
                </c:pt>
                <c:pt idx="11">
                  <c:v>8.0399999999999991</c:v>
                </c:pt>
                <c:pt idx="12">
                  <c:v>8.16</c:v>
                </c:pt>
                <c:pt idx="13">
                  <c:v>8.18</c:v>
                </c:pt>
                <c:pt idx="14">
                  <c:v>8.0399999999999991</c:v>
                </c:pt>
                <c:pt idx="15">
                  <c:v>7.84</c:v>
                </c:pt>
                <c:pt idx="16">
                  <c:v>7.8</c:v>
                </c:pt>
                <c:pt idx="17">
                  <c:v>8</c:v>
                </c:pt>
                <c:pt idx="18">
                  <c:v>8.0399999999999991</c:v>
                </c:pt>
                <c:pt idx="19">
                  <c:v>8.07</c:v>
                </c:pt>
                <c:pt idx="20">
                  <c:v>8.07</c:v>
                </c:pt>
                <c:pt idx="21">
                  <c:v>8.01</c:v>
                </c:pt>
                <c:pt idx="22">
                  <c:v>8</c:v>
                </c:pt>
                <c:pt idx="23">
                  <c:v>7.74</c:v>
                </c:pt>
                <c:pt idx="24">
                  <c:v>7.63</c:v>
                </c:pt>
                <c:pt idx="25">
                  <c:v>7.37</c:v>
                </c:pt>
                <c:pt idx="26">
                  <c:v>7.34</c:v>
                </c:pt>
                <c:pt idx="27">
                  <c:v>7.24</c:v>
                </c:pt>
                <c:pt idx="28">
                  <c:v>6.63</c:v>
                </c:pt>
                <c:pt idx="29">
                  <c:v>6.37</c:v>
                </c:pt>
                <c:pt idx="30">
                  <c:v>6.22</c:v>
                </c:pt>
                <c:pt idx="31">
                  <c:v>5.93</c:v>
                </c:pt>
                <c:pt idx="32">
                  <c:v>5.68</c:v>
                </c:pt>
                <c:pt idx="33">
                  <c:v>5.71</c:v>
                </c:pt>
                <c:pt idx="34">
                  <c:v>5.71</c:v>
                </c:pt>
                <c:pt idx="35">
                  <c:v>5.7</c:v>
                </c:pt>
                <c:pt idx="36">
                  <c:v>5.49</c:v>
                </c:pt>
                <c:pt idx="37">
                  <c:v>5.26</c:v>
                </c:pt>
                <c:pt idx="38">
                  <c:v>4.96</c:v>
                </c:pt>
                <c:pt idx="39">
                  <c:v>4.47</c:v>
                </c:pt>
                <c:pt idx="40">
                  <c:v>3.96</c:v>
                </c:pt>
                <c:pt idx="41">
                  <c:v>3.94</c:v>
                </c:pt>
                <c:pt idx="42">
                  <c:v>4.03</c:v>
                </c:pt>
                <c:pt idx="43">
                  <c:v>4.1500000000000004</c:v>
                </c:pt>
                <c:pt idx="44">
                  <c:v>3.79</c:v>
                </c:pt>
                <c:pt idx="45">
                  <c:v>3.79</c:v>
                </c:pt>
                <c:pt idx="46">
                  <c:v>3.65</c:v>
                </c:pt>
                <c:pt idx="47">
                  <c:v>3.25</c:v>
                </c:pt>
                <c:pt idx="48">
                  <c:v>3.23</c:v>
                </c:pt>
                <c:pt idx="49">
                  <c:v>2.75</c:v>
                </c:pt>
                <c:pt idx="50">
                  <c:v>3.03</c:v>
                </c:pt>
                <c:pt idx="51">
                  <c:v>3.38</c:v>
                </c:pt>
                <c:pt idx="52">
                  <c:v>3.15</c:v>
                </c:pt>
                <c:pt idx="53">
                  <c:v>2.96</c:v>
                </c:pt>
                <c:pt idx="54">
                  <c:v>3.01</c:v>
                </c:pt>
                <c:pt idx="55">
                  <c:v>2.95</c:v>
                </c:pt>
                <c:pt idx="56">
                  <c:v>2.97</c:v>
                </c:pt>
                <c:pt idx="57">
                  <c:v>3.1349999999999998</c:v>
                </c:pt>
                <c:pt idx="58">
                  <c:v>3.1</c:v>
                </c:pt>
                <c:pt idx="59">
                  <c:v>3.1</c:v>
                </c:pt>
                <c:pt idx="60">
                  <c:v>3.08</c:v>
                </c:pt>
                <c:pt idx="61">
                  <c:v>2.98</c:v>
                </c:pt>
                <c:pt idx="62">
                  <c:v>3.1</c:v>
                </c:pt>
                <c:pt idx="63">
                  <c:v>3.21</c:v>
                </c:pt>
                <c:pt idx="64">
                  <c:v>3.07</c:v>
                </c:pt>
                <c:pt idx="65">
                  <c:v>3.05</c:v>
                </c:pt>
                <c:pt idx="66">
                  <c:v>3.47</c:v>
                </c:pt>
                <c:pt idx="67">
                  <c:v>3.56</c:v>
                </c:pt>
                <c:pt idx="68">
                  <c:v>3.97</c:v>
                </c:pt>
                <c:pt idx="69">
                  <c:v>4.3099999999999996</c:v>
                </c:pt>
                <c:pt idx="70">
                  <c:v>4.26</c:v>
                </c:pt>
                <c:pt idx="71">
                  <c:v>4.3899999999999997</c:v>
                </c:pt>
                <c:pt idx="72">
                  <c:v>4.68</c:v>
                </c:pt>
                <c:pt idx="73">
                  <c:v>4.8</c:v>
                </c:pt>
                <c:pt idx="74">
                  <c:v>5.2</c:v>
                </c:pt>
                <c:pt idx="75">
                  <c:v>5.72</c:v>
                </c:pt>
                <c:pt idx="76">
                  <c:v>5.68</c:v>
                </c:pt>
                <c:pt idx="77">
                  <c:v>6</c:v>
                </c:pt>
                <c:pt idx="78">
                  <c:v>5.94</c:v>
                </c:pt>
                <c:pt idx="79">
                  <c:v>5.88</c:v>
                </c:pt>
                <c:pt idx="80">
                  <c:v>5.87</c:v>
                </c:pt>
                <c:pt idx="81">
                  <c:v>5.81</c:v>
                </c:pt>
                <c:pt idx="82">
                  <c:v>5.6</c:v>
                </c:pt>
                <c:pt idx="83">
                  <c:v>5.6</c:v>
                </c:pt>
                <c:pt idx="84">
                  <c:v>5.45</c:v>
                </c:pt>
                <c:pt idx="85">
                  <c:v>5.4</c:v>
                </c:pt>
                <c:pt idx="86">
                  <c:v>5.48</c:v>
                </c:pt>
                <c:pt idx="87">
                  <c:v>5.48</c:v>
                </c:pt>
                <c:pt idx="88">
                  <c:v>5.0999999999999996</c:v>
                </c:pt>
                <c:pt idx="89">
                  <c:v>5.05</c:v>
                </c:pt>
                <c:pt idx="90">
                  <c:v>5.0199999999999996</c:v>
                </c:pt>
                <c:pt idx="91">
                  <c:v>5.13</c:v>
                </c:pt>
                <c:pt idx="92">
                  <c:v>5.14</c:v>
                </c:pt>
                <c:pt idx="93">
                  <c:v>5.18</c:v>
                </c:pt>
                <c:pt idx="94">
                  <c:v>5.18</c:v>
                </c:pt>
                <c:pt idx="95">
                  <c:v>5.32</c:v>
                </c:pt>
                <c:pt idx="96">
                  <c:v>5.29</c:v>
                </c:pt>
                <c:pt idx="97">
                  <c:v>5.14</c:v>
                </c:pt>
                <c:pt idx="98">
                  <c:v>5.17</c:v>
                </c:pt>
                <c:pt idx="99">
                  <c:v>5.13</c:v>
                </c:pt>
                <c:pt idx="100">
                  <c:v>5.21</c:v>
                </c:pt>
                <c:pt idx="101">
                  <c:v>5.15</c:v>
                </c:pt>
                <c:pt idx="102">
                  <c:v>5.22</c:v>
                </c:pt>
                <c:pt idx="103">
                  <c:v>5.35</c:v>
                </c:pt>
                <c:pt idx="104">
                  <c:v>5.28</c:v>
                </c:pt>
                <c:pt idx="105">
                  <c:v>4.96</c:v>
                </c:pt>
                <c:pt idx="106">
                  <c:v>5.25</c:v>
                </c:pt>
                <c:pt idx="107">
                  <c:v>5.25</c:v>
                </c:pt>
                <c:pt idx="108">
                  <c:v>5.24</c:v>
                </c:pt>
                <c:pt idx="109">
                  <c:v>5.0599999999999996</c:v>
                </c:pt>
                <c:pt idx="110">
                  <c:v>5.21</c:v>
                </c:pt>
                <c:pt idx="111">
                  <c:v>5.22</c:v>
                </c:pt>
                <c:pt idx="112">
                  <c:v>5.36</c:v>
                </c:pt>
                <c:pt idx="113">
                  <c:v>5.19</c:v>
                </c:pt>
                <c:pt idx="114">
                  <c:v>5.32</c:v>
                </c:pt>
                <c:pt idx="115">
                  <c:v>5.16</c:v>
                </c:pt>
                <c:pt idx="116">
                  <c:v>5</c:v>
                </c:pt>
                <c:pt idx="117">
                  <c:v>5.03</c:v>
                </c:pt>
                <c:pt idx="118">
                  <c:v>5.0999999999999996</c:v>
                </c:pt>
                <c:pt idx="119">
                  <c:v>5.0999999999999996</c:v>
                </c:pt>
                <c:pt idx="120">
                  <c:v>4.96</c:v>
                </c:pt>
                <c:pt idx="121">
                  <c:v>4.37</c:v>
                </c:pt>
                <c:pt idx="122">
                  <c:v>4.33</c:v>
                </c:pt>
                <c:pt idx="123">
                  <c:v>4.57</c:v>
                </c:pt>
                <c:pt idx="124">
                  <c:v>4.4800000000000004</c:v>
                </c:pt>
                <c:pt idx="125">
                  <c:v>4.4800000000000004</c:v>
                </c:pt>
                <c:pt idx="126">
                  <c:v>4.66</c:v>
                </c:pt>
                <c:pt idx="127">
                  <c:v>4.49</c:v>
                </c:pt>
                <c:pt idx="128">
                  <c:v>4.55</c:v>
                </c:pt>
                <c:pt idx="129">
                  <c:v>4.7149999999999999</c:v>
                </c:pt>
                <c:pt idx="130">
                  <c:v>4.78</c:v>
                </c:pt>
                <c:pt idx="131">
                  <c:v>4.75</c:v>
                </c:pt>
                <c:pt idx="132">
                  <c:v>4.9800000000000004</c:v>
                </c:pt>
                <c:pt idx="133">
                  <c:v>4.88</c:v>
                </c:pt>
                <c:pt idx="134">
                  <c:v>5.12</c:v>
                </c:pt>
                <c:pt idx="135">
                  <c:v>5.3</c:v>
                </c:pt>
                <c:pt idx="136">
                  <c:v>5.33</c:v>
                </c:pt>
                <c:pt idx="137">
                  <c:v>5.76</c:v>
                </c:pt>
                <c:pt idx="138">
                  <c:v>5.78</c:v>
                </c:pt>
                <c:pt idx="139">
                  <c:v>5.88</c:v>
                </c:pt>
                <c:pt idx="140">
                  <c:v>5.82</c:v>
                </c:pt>
                <c:pt idx="141">
                  <c:v>5.63</c:v>
                </c:pt>
                <c:pt idx="142">
                  <c:v>5.88</c:v>
                </c:pt>
                <c:pt idx="143">
                  <c:v>6.27</c:v>
                </c:pt>
                <c:pt idx="144">
                  <c:v>6.31</c:v>
                </c:pt>
                <c:pt idx="145">
                  <c:v>6.23</c:v>
                </c:pt>
                <c:pt idx="146">
                  <c:v>6.38</c:v>
                </c:pt>
                <c:pt idx="147">
                  <c:v>6.21</c:v>
                </c:pt>
                <c:pt idx="148">
                  <c:v>5.89</c:v>
                </c:pt>
                <c:pt idx="149">
                  <c:v>4.99</c:v>
                </c:pt>
                <c:pt idx="150">
                  <c:v>4.8499999999999996</c:v>
                </c:pt>
                <c:pt idx="151">
                  <c:v>4.3</c:v>
                </c:pt>
                <c:pt idx="152">
                  <c:v>3.95</c:v>
                </c:pt>
                <c:pt idx="153">
                  <c:v>3.63</c:v>
                </c:pt>
                <c:pt idx="154">
                  <c:v>3.65</c:v>
                </c:pt>
                <c:pt idx="155">
                  <c:v>3.54</c:v>
                </c:pt>
                <c:pt idx="156">
                  <c:v>3.37</c:v>
                </c:pt>
                <c:pt idx="157">
                  <c:v>2.4</c:v>
                </c:pt>
                <c:pt idx="158">
                  <c:v>2.0499999999999998</c:v>
                </c:pt>
                <c:pt idx="159">
                  <c:v>1.78</c:v>
                </c:pt>
                <c:pt idx="160">
                  <c:v>1.74</c:v>
                </c:pt>
                <c:pt idx="161">
                  <c:v>1.76</c:v>
                </c:pt>
                <c:pt idx="162">
                  <c:v>1.79</c:v>
                </c:pt>
                <c:pt idx="163">
                  <c:v>1.79</c:v>
                </c:pt>
                <c:pt idx="164">
                  <c:v>1.77</c:v>
                </c:pt>
                <c:pt idx="165">
                  <c:v>1.74</c:v>
                </c:pt>
                <c:pt idx="166">
                  <c:v>1.7</c:v>
                </c:pt>
                <c:pt idx="167">
                  <c:v>1.71</c:v>
                </c:pt>
                <c:pt idx="168">
                  <c:v>1.69</c:v>
                </c:pt>
                <c:pt idx="169">
                  <c:v>1.57</c:v>
                </c:pt>
                <c:pt idx="170">
                  <c:v>1.44</c:v>
                </c:pt>
                <c:pt idx="171">
                  <c:v>1.22</c:v>
                </c:pt>
                <c:pt idx="172">
                  <c:v>1.22</c:v>
                </c:pt>
                <c:pt idx="173">
                  <c:v>1.18</c:v>
                </c:pt>
                <c:pt idx="174">
                  <c:v>1.2</c:v>
                </c:pt>
                <c:pt idx="175">
                  <c:v>1.1399999999999999</c:v>
                </c:pt>
                <c:pt idx="176">
                  <c:v>1.1299999999999999</c:v>
                </c:pt>
                <c:pt idx="177">
                  <c:v>1.1100000000000001</c:v>
                </c:pt>
                <c:pt idx="178">
                  <c:v>0.9</c:v>
                </c:pt>
                <c:pt idx="179">
                  <c:v>0.96</c:v>
                </c:pt>
                <c:pt idx="180">
                  <c:v>0.98</c:v>
                </c:pt>
                <c:pt idx="181">
                  <c:v>0.95</c:v>
                </c:pt>
                <c:pt idx="182">
                  <c:v>0.96</c:v>
                </c:pt>
                <c:pt idx="183">
                  <c:v>0.93</c:v>
                </c:pt>
                <c:pt idx="184">
                  <c:v>0.95</c:v>
                </c:pt>
                <c:pt idx="185">
                  <c:v>0.92</c:v>
                </c:pt>
                <c:pt idx="186">
                  <c:v>0.96</c:v>
                </c:pt>
                <c:pt idx="187">
                  <c:v>0.95</c:v>
                </c:pt>
                <c:pt idx="188">
                  <c:v>0.98</c:v>
                </c:pt>
                <c:pt idx="189">
                  <c:v>1.125</c:v>
                </c:pt>
                <c:pt idx="190">
                  <c:v>1.33</c:v>
                </c:pt>
                <c:pt idx="191">
                  <c:v>1.45</c:v>
                </c:pt>
                <c:pt idx="192">
                  <c:v>1.59</c:v>
                </c:pt>
                <c:pt idx="193">
                  <c:v>1.71</c:v>
                </c:pt>
                <c:pt idx="194">
                  <c:v>1.91</c:v>
                </c:pt>
                <c:pt idx="195">
                  <c:v>2.23</c:v>
                </c:pt>
                <c:pt idx="196">
                  <c:v>2.2200000000000002</c:v>
                </c:pt>
                <c:pt idx="197">
                  <c:v>2.5099999999999998</c:v>
                </c:pt>
                <c:pt idx="198">
                  <c:v>2.76</c:v>
                </c:pt>
                <c:pt idx="199">
                  <c:v>2.79</c:v>
                </c:pt>
                <c:pt idx="200">
                  <c:v>2.9</c:v>
                </c:pt>
                <c:pt idx="201">
                  <c:v>2.99</c:v>
                </c:pt>
                <c:pt idx="202">
                  <c:v>3.13</c:v>
                </c:pt>
                <c:pt idx="203">
                  <c:v>3.42</c:v>
                </c:pt>
                <c:pt idx="204">
                  <c:v>3.52</c:v>
                </c:pt>
                <c:pt idx="205">
                  <c:v>3.55</c:v>
                </c:pt>
                <c:pt idx="206">
                  <c:v>3.98</c:v>
                </c:pt>
                <c:pt idx="207">
                  <c:v>3.95</c:v>
                </c:pt>
                <c:pt idx="208">
                  <c:v>4.08</c:v>
                </c:pt>
                <c:pt idx="209">
                  <c:v>4.47</c:v>
                </c:pt>
                <c:pt idx="210">
                  <c:v>4.62</c:v>
                </c:pt>
                <c:pt idx="211">
                  <c:v>4.63</c:v>
                </c:pt>
                <c:pt idx="212">
                  <c:v>4.7699999999999996</c:v>
                </c:pt>
                <c:pt idx="213">
                  <c:v>4.8600000000000003</c:v>
                </c:pt>
                <c:pt idx="214">
                  <c:v>5.01</c:v>
                </c:pt>
                <c:pt idx="215">
                  <c:v>5.0999999999999996</c:v>
                </c:pt>
                <c:pt idx="216">
                  <c:v>5.05</c:v>
                </c:pt>
                <c:pt idx="217">
                  <c:v>4.8899999999999997</c:v>
                </c:pt>
                <c:pt idx="218">
                  <c:v>5.08</c:v>
                </c:pt>
                <c:pt idx="219">
                  <c:v>5.03</c:v>
                </c:pt>
                <c:pt idx="220">
                  <c:v>5.0199999999999996</c:v>
                </c:pt>
                <c:pt idx="221">
                  <c:v>5.12</c:v>
                </c:pt>
                <c:pt idx="222">
                  <c:v>5.16</c:v>
                </c:pt>
                <c:pt idx="223">
                  <c:v>5.04</c:v>
                </c:pt>
                <c:pt idx="224">
                  <c:v>4.91</c:v>
                </c:pt>
                <c:pt idx="225">
                  <c:v>4.7300000000000004</c:v>
                </c:pt>
                <c:pt idx="226">
                  <c:v>4.82</c:v>
                </c:pt>
                <c:pt idx="227">
                  <c:v>4.96</c:v>
                </c:pt>
                <c:pt idx="228">
                  <c:v>4.01</c:v>
                </c:pt>
                <c:pt idx="229">
                  <c:v>3.82</c:v>
                </c:pt>
                <c:pt idx="230">
                  <c:v>3.94</c:v>
                </c:pt>
                <c:pt idx="231">
                  <c:v>3.15</c:v>
                </c:pt>
                <c:pt idx="232">
                  <c:v>3.36</c:v>
                </c:pt>
                <c:pt idx="233">
                  <c:v>1.96</c:v>
                </c:pt>
                <c:pt idx="234">
                  <c:v>1.85</c:v>
                </c:pt>
                <c:pt idx="235">
                  <c:v>1.38</c:v>
                </c:pt>
                <c:pt idx="236">
                  <c:v>1.43</c:v>
                </c:pt>
                <c:pt idx="237">
                  <c:v>1.89</c:v>
                </c:pt>
                <c:pt idx="238">
                  <c:v>1.9</c:v>
                </c:pt>
                <c:pt idx="239">
                  <c:v>1.68</c:v>
                </c:pt>
                <c:pt idx="240">
                  <c:v>1.72</c:v>
                </c:pt>
                <c:pt idx="241">
                  <c:v>0.92</c:v>
                </c:pt>
                <c:pt idx="242">
                  <c:v>0.46</c:v>
                </c:pt>
                <c:pt idx="243">
                  <c:v>0.01</c:v>
                </c:pt>
                <c:pt idx="244">
                  <c:v>0.11</c:v>
                </c:pt>
                <c:pt idx="245">
                  <c:v>0.24</c:v>
                </c:pt>
                <c:pt idx="246">
                  <c:v>0.26</c:v>
                </c:pt>
                <c:pt idx="247">
                  <c:v>0.21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0.19</c:v>
                </c:pt>
                <c:pt idx="251">
                  <c:v>0.18</c:v>
                </c:pt>
                <c:pt idx="252">
                  <c:v>0.15</c:v>
                </c:pt>
                <c:pt idx="253">
                  <c:v>0.14000000000000001</c:v>
                </c:pt>
                <c:pt idx="254">
                  <c:v>0.05</c:v>
                </c:pt>
                <c:pt idx="255">
                  <c:v>0.06</c:v>
                </c:pt>
                <c:pt idx="256">
                  <c:v>0.06</c:v>
                </c:pt>
                <c:pt idx="257">
                  <c:v>0.08</c:v>
                </c:pt>
                <c:pt idx="258">
                  <c:v>0.13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0.18</c:v>
                </c:pt>
                <c:pt idx="263">
                  <c:v>0.15</c:v>
                </c:pt>
                <c:pt idx="264">
                  <c:v>0.14000000000000001</c:v>
                </c:pt>
                <c:pt idx="265">
                  <c:v>0.16</c:v>
                </c:pt>
                <c:pt idx="266">
                  <c:v>0.12</c:v>
                </c:pt>
                <c:pt idx="267">
                  <c:v>0.17</c:v>
                </c:pt>
                <c:pt idx="268">
                  <c:v>0.12</c:v>
                </c:pt>
                <c:pt idx="269">
                  <c:v>0.15</c:v>
                </c:pt>
                <c:pt idx="270">
                  <c:v>0.15</c:v>
                </c:pt>
                <c:pt idx="271">
                  <c:v>0.09</c:v>
                </c:pt>
                <c:pt idx="272">
                  <c:v>0.04</c:v>
                </c:pt>
                <c:pt idx="273">
                  <c:v>0.06</c:v>
                </c:pt>
                <c:pt idx="274">
                  <c:v>0.03</c:v>
                </c:pt>
                <c:pt idx="275">
                  <c:v>0.1</c:v>
                </c:pt>
                <c:pt idx="276">
                  <c:v>0.02</c:v>
                </c:pt>
                <c:pt idx="277">
                  <c:v>0.02</c:v>
                </c:pt>
                <c:pt idx="278">
                  <c:v>0.01</c:v>
                </c:pt>
                <c:pt idx="279">
                  <c:v>0.01</c:v>
                </c:pt>
                <c:pt idx="280">
                  <c:v>0.02</c:v>
                </c:pt>
                <c:pt idx="281">
                  <c:v>0.06</c:v>
                </c:pt>
                <c:pt idx="282">
                  <c:v>0.08</c:v>
                </c:pt>
                <c:pt idx="283">
                  <c:v>7.0000000000000007E-2</c:v>
                </c:pt>
                <c:pt idx="284">
                  <c:v>0.1</c:v>
                </c:pt>
                <c:pt idx="285">
                  <c:v>7.0000000000000007E-2</c:v>
                </c:pt>
                <c:pt idx="286">
                  <c:v>0.09</c:v>
                </c:pt>
                <c:pt idx="287">
                  <c:v>0.11</c:v>
                </c:pt>
                <c:pt idx="288">
                  <c:v>0.09</c:v>
                </c:pt>
                <c:pt idx="289">
                  <c:v>0.1</c:v>
                </c:pt>
                <c:pt idx="290">
                  <c:v>0.11</c:v>
                </c:pt>
                <c:pt idx="291">
                  <c:v>0.08</c:v>
                </c:pt>
                <c:pt idx="292">
                  <c:v>0.05</c:v>
                </c:pt>
                <c:pt idx="293">
                  <c:v>7.0000000000000007E-2</c:v>
                </c:pt>
                <c:pt idx="294">
                  <c:v>0.11</c:v>
                </c:pt>
                <c:pt idx="295">
                  <c:v>7.5000000000000011E-2</c:v>
                </c:pt>
                <c:pt idx="296">
                  <c:v>0.05</c:v>
                </c:pt>
                <c:pt idx="297">
                  <c:v>0.04</c:v>
                </c:pt>
                <c:pt idx="298">
                  <c:v>0.04</c:v>
                </c:pt>
                <c:pt idx="299">
                  <c:v>0.04</c:v>
                </c:pt>
                <c:pt idx="300">
                  <c:v>0.03</c:v>
                </c:pt>
                <c:pt idx="301">
                  <c:v>0.02</c:v>
                </c:pt>
                <c:pt idx="302">
                  <c:v>0.04</c:v>
                </c:pt>
                <c:pt idx="303">
                  <c:v>0.06</c:v>
                </c:pt>
                <c:pt idx="304">
                  <c:v>7.0000000000000007E-2</c:v>
                </c:pt>
                <c:pt idx="305">
                  <c:v>0.02</c:v>
                </c:pt>
                <c:pt idx="306">
                  <c:v>0.05</c:v>
                </c:pt>
                <c:pt idx="307">
                  <c:v>0.05</c:v>
                </c:pt>
                <c:pt idx="308">
                  <c:v>0.03</c:v>
                </c:pt>
                <c:pt idx="309">
                  <c:v>0.04</c:v>
                </c:pt>
                <c:pt idx="310">
                  <c:v>0.04</c:v>
                </c:pt>
                <c:pt idx="311">
                  <c:v>0.03</c:v>
                </c:pt>
                <c:pt idx="312">
                  <c:v>0.03</c:v>
                </c:pt>
                <c:pt idx="313">
                  <c:v>0.02</c:v>
                </c:pt>
                <c:pt idx="314">
                  <c:v>0.01</c:v>
                </c:pt>
                <c:pt idx="315">
                  <c:v>0.02</c:v>
                </c:pt>
                <c:pt idx="316">
                  <c:v>0.04</c:v>
                </c:pt>
                <c:pt idx="317">
                  <c:v>0.02</c:v>
                </c:pt>
                <c:pt idx="318">
                  <c:v>0.02</c:v>
                </c:pt>
                <c:pt idx="319">
                  <c:v>0.03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0.08</c:v>
                </c:pt>
                <c:pt idx="324">
                  <c:v>0.08</c:v>
                </c:pt>
                <c:pt idx="325">
                  <c:v>0</c:v>
                </c:pt>
                <c:pt idx="326">
                  <c:v>0.08</c:v>
                </c:pt>
                <c:pt idx="327">
                  <c:v>0.22</c:v>
                </c:pt>
                <c:pt idx="328">
                  <c:v>0.16</c:v>
                </c:pt>
                <c:pt idx="329">
                  <c:v>0.33</c:v>
                </c:pt>
                <c:pt idx="330">
                  <c:v>0.33</c:v>
                </c:pt>
                <c:pt idx="331">
                  <c:v>0.21</c:v>
                </c:pt>
                <c:pt idx="332">
                  <c:v>0.22</c:v>
                </c:pt>
                <c:pt idx="333">
                  <c:v>0.34</c:v>
                </c:pt>
                <c:pt idx="334">
                  <c:v>0.26</c:v>
                </c:pt>
                <c:pt idx="335">
                  <c:v>0.28000000000000003</c:v>
                </c:pt>
                <c:pt idx="336">
                  <c:v>0.33</c:v>
                </c:pt>
                <c:pt idx="337">
                  <c:v>0.28999999999999998</c:v>
                </c:pt>
                <c:pt idx="338">
                  <c:v>0.34</c:v>
                </c:pt>
                <c:pt idx="339">
                  <c:v>0.48</c:v>
                </c:pt>
                <c:pt idx="340">
                  <c:v>0.51</c:v>
                </c:pt>
                <c:pt idx="341">
                  <c:v>0.52</c:v>
                </c:pt>
                <c:pt idx="342">
                  <c:v>0.53</c:v>
                </c:pt>
                <c:pt idx="343">
                  <c:v>0.76</c:v>
                </c:pt>
                <c:pt idx="344">
                  <c:v>0.8</c:v>
                </c:pt>
                <c:pt idx="345">
                  <c:v>0.98</c:v>
                </c:pt>
                <c:pt idx="346">
                  <c:v>1.03</c:v>
                </c:pt>
                <c:pt idx="347">
                  <c:v>1.07</c:v>
                </c:pt>
                <c:pt idx="348">
                  <c:v>1.01</c:v>
                </c:pt>
                <c:pt idx="349">
                  <c:v>1.06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1.39</c:v>
                </c:pt>
                <c:pt idx="353">
                  <c:v>1.46</c:v>
                </c:pt>
                <c:pt idx="354">
                  <c:v>1.65</c:v>
                </c:pt>
                <c:pt idx="355">
                  <c:v>1.75</c:v>
                </c:pt>
                <c:pt idx="356">
                  <c:v>1.87</c:v>
                </c:pt>
                <c:pt idx="357">
                  <c:v>1.93</c:v>
                </c:pt>
                <c:pt idx="358">
                  <c:v>1.93</c:v>
                </c:pt>
                <c:pt idx="359">
                  <c:v>2.0299999999999998</c:v>
                </c:pt>
                <c:pt idx="360">
                  <c:v>2.11</c:v>
                </c:pt>
                <c:pt idx="361">
                  <c:v>2.19</c:v>
                </c:pt>
                <c:pt idx="362">
                  <c:v>2.34</c:v>
                </c:pt>
                <c:pt idx="363">
                  <c:v>2.37</c:v>
                </c:pt>
                <c:pt idx="364">
                  <c:v>2.4500000000000002</c:v>
                </c:pt>
                <c:pt idx="365">
                  <c:v>2.41</c:v>
                </c:pt>
                <c:pt idx="366">
                  <c:v>2.4500000000000002</c:v>
                </c:pt>
                <c:pt idx="367">
                  <c:v>2.4</c:v>
                </c:pt>
                <c:pt idx="368">
                  <c:v>2.4300000000000002</c:v>
                </c:pt>
                <c:pt idx="369">
                  <c:v>2.35</c:v>
                </c:pt>
                <c:pt idx="370">
                  <c:v>2.12</c:v>
                </c:pt>
                <c:pt idx="371">
                  <c:v>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1-1949-BE3B-C68CD0752D63}"/>
            </c:ext>
          </c:extLst>
        </c:ser>
        <c:ser>
          <c:idx val="2"/>
          <c:order val="2"/>
          <c:tx>
            <c:strRef>
              <c:f>'Yield-to-Worst-All'!$U$12</c:f>
              <c:strCache>
                <c:ptCount val="1"/>
                <c:pt idx="0">
                  <c:v>Credit Spread (Baa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'Yield-to-Worst-All'!$U$15:$U$386</c:f>
              <c:numCache>
                <c:formatCode>General</c:formatCode>
                <c:ptCount val="372"/>
                <c:pt idx="0">
                  <c:v>2.9510000000000001</c:v>
                </c:pt>
                <c:pt idx="1">
                  <c:v>2.831</c:v>
                </c:pt>
                <c:pt idx="2">
                  <c:v>2.56</c:v>
                </c:pt>
                <c:pt idx="3">
                  <c:v>2.3740000000000001</c:v>
                </c:pt>
                <c:pt idx="4">
                  <c:v>2.1819999999999999</c:v>
                </c:pt>
                <c:pt idx="5">
                  <c:v>1.6</c:v>
                </c:pt>
                <c:pt idx="6">
                  <c:v>1.5580000000000001</c:v>
                </c:pt>
                <c:pt idx="7">
                  <c:v>1.526</c:v>
                </c:pt>
                <c:pt idx="8">
                  <c:v>1.835</c:v>
                </c:pt>
                <c:pt idx="9">
                  <c:v>1.33</c:v>
                </c:pt>
                <c:pt idx="10">
                  <c:v>1.4530000000000001</c:v>
                </c:pt>
                <c:pt idx="11">
                  <c:v>1.3959999999999999</c:v>
                </c:pt>
                <c:pt idx="12">
                  <c:v>1.6639999999999999</c:v>
                </c:pt>
                <c:pt idx="13">
                  <c:v>1.746</c:v>
                </c:pt>
                <c:pt idx="14">
                  <c:v>1.4870000000000001</c:v>
                </c:pt>
                <c:pt idx="15">
                  <c:v>1.7130000000000001</c:v>
                </c:pt>
                <c:pt idx="16">
                  <c:v>1.9079999999999999</c:v>
                </c:pt>
                <c:pt idx="17">
                  <c:v>2.0609999999999999</c:v>
                </c:pt>
                <c:pt idx="18">
                  <c:v>2.1110000000000002</c:v>
                </c:pt>
                <c:pt idx="19">
                  <c:v>2.2559999999999998</c:v>
                </c:pt>
                <c:pt idx="20">
                  <c:v>2.5990000000000002</c:v>
                </c:pt>
                <c:pt idx="21">
                  <c:v>2.1230000000000002</c:v>
                </c:pt>
                <c:pt idx="22">
                  <c:v>2.0089999999999999</c:v>
                </c:pt>
                <c:pt idx="23">
                  <c:v>2.1890000000000001</c:v>
                </c:pt>
                <c:pt idx="24">
                  <c:v>2.8490000000000002</c:v>
                </c:pt>
                <c:pt idx="25">
                  <c:v>3.2480000000000002</c:v>
                </c:pt>
                <c:pt idx="26">
                  <c:v>3.4929999999999999</c:v>
                </c:pt>
                <c:pt idx="27">
                  <c:v>3.5</c:v>
                </c:pt>
                <c:pt idx="28">
                  <c:v>3.9350000000000001</c:v>
                </c:pt>
                <c:pt idx="29">
                  <c:v>4.2830000000000004</c:v>
                </c:pt>
                <c:pt idx="30">
                  <c:v>3.6059999999999999</c:v>
                </c:pt>
                <c:pt idx="31">
                  <c:v>3.738</c:v>
                </c:pt>
                <c:pt idx="32">
                  <c:v>3.7559999999999998</c:v>
                </c:pt>
                <c:pt idx="33">
                  <c:v>3.6760000000000002</c:v>
                </c:pt>
                <c:pt idx="34">
                  <c:v>3.8620000000000001</c:v>
                </c:pt>
                <c:pt idx="35">
                  <c:v>3.698</c:v>
                </c:pt>
                <c:pt idx="36">
                  <c:v>3.5409999999999999</c:v>
                </c:pt>
                <c:pt idx="37">
                  <c:v>3.508</c:v>
                </c:pt>
                <c:pt idx="38">
                  <c:v>3.7480000000000002</c:v>
                </c:pt>
                <c:pt idx="39">
                  <c:v>4.1230000000000002</c:v>
                </c:pt>
                <c:pt idx="40">
                  <c:v>4.1150000000000002</c:v>
                </c:pt>
                <c:pt idx="41">
                  <c:v>4.4210000000000003</c:v>
                </c:pt>
                <c:pt idx="42">
                  <c:v>4.2050000000000001</c:v>
                </c:pt>
                <c:pt idx="43">
                  <c:v>4.444</c:v>
                </c:pt>
                <c:pt idx="44">
                  <c:v>4.7670000000000003</c:v>
                </c:pt>
                <c:pt idx="45">
                  <c:v>4.51</c:v>
                </c:pt>
                <c:pt idx="46">
                  <c:v>4.4189999999999996</c:v>
                </c:pt>
                <c:pt idx="47">
                  <c:v>4.3570000000000002</c:v>
                </c:pt>
                <c:pt idx="48">
                  <c:v>4.1790000000000003</c:v>
                </c:pt>
                <c:pt idx="49">
                  <c:v>4.6070000000000002</c:v>
                </c:pt>
                <c:pt idx="50">
                  <c:v>4.8769999999999998</c:v>
                </c:pt>
                <c:pt idx="51">
                  <c:v>4.62</c:v>
                </c:pt>
                <c:pt idx="52">
                  <c:v>4.6479999999999997</c:v>
                </c:pt>
                <c:pt idx="53">
                  <c:v>4.4829999999999997</c:v>
                </c:pt>
                <c:pt idx="54">
                  <c:v>4.0990000000000002</c:v>
                </c:pt>
                <c:pt idx="55">
                  <c:v>4.21</c:v>
                </c:pt>
                <c:pt idx="56">
                  <c:v>4.1029999999999998</c:v>
                </c:pt>
                <c:pt idx="57">
                  <c:v>4</c:v>
                </c:pt>
                <c:pt idx="58">
                  <c:v>3.6920000000000002</c:v>
                </c:pt>
                <c:pt idx="59">
                  <c:v>3.593</c:v>
                </c:pt>
                <c:pt idx="60">
                  <c:v>3.3620000000000001</c:v>
                </c:pt>
                <c:pt idx="61">
                  <c:v>3.57</c:v>
                </c:pt>
                <c:pt idx="62">
                  <c:v>3.4540000000000002</c:v>
                </c:pt>
                <c:pt idx="63">
                  <c:v>3.5840000000000001</c:v>
                </c:pt>
                <c:pt idx="64">
                  <c:v>3.7410000000000001</c:v>
                </c:pt>
                <c:pt idx="65">
                  <c:v>3.4870000000000001</c:v>
                </c:pt>
                <c:pt idx="66">
                  <c:v>3.585</c:v>
                </c:pt>
                <c:pt idx="67">
                  <c:v>4.1790000000000003</c:v>
                </c:pt>
                <c:pt idx="68">
                  <c:v>4.1070000000000002</c:v>
                </c:pt>
                <c:pt idx="69">
                  <c:v>3.9990000000000001</c:v>
                </c:pt>
                <c:pt idx="70">
                  <c:v>4.1619999999999999</c:v>
                </c:pt>
                <c:pt idx="71">
                  <c:v>3.6880000000000002</c:v>
                </c:pt>
                <c:pt idx="72">
                  <c:v>3.464</c:v>
                </c:pt>
                <c:pt idx="73">
                  <c:v>3.7879999999999998</c:v>
                </c:pt>
                <c:pt idx="74">
                  <c:v>3.5640000000000001</c:v>
                </c:pt>
                <c:pt idx="75">
                  <c:v>3.2810000000000001</c:v>
                </c:pt>
                <c:pt idx="76">
                  <c:v>3.3490000000000002</c:v>
                </c:pt>
                <c:pt idx="77">
                  <c:v>2.7509999999999999</c:v>
                </c:pt>
                <c:pt idx="78">
                  <c:v>2.3889999999999998</c:v>
                </c:pt>
                <c:pt idx="79">
                  <c:v>2.4089999999999998</c:v>
                </c:pt>
                <c:pt idx="80">
                  <c:v>2.246</c:v>
                </c:pt>
                <c:pt idx="81">
                  <c:v>1.575</c:v>
                </c:pt>
                <c:pt idx="82">
                  <c:v>1.7050000000000001</c:v>
                </c:pt>
                <c:pt idx="83">
                  <c:v>1.889</c:v>
                </c:pt>
                <c:pt idx="84">
                  <c:v>1.883</c:v>
                </c:pt>
                <c:pt idx="85">
                  <c:v>1.8640000000000001</c:v>
                </c:pt>
                <c:pt idx="86">
                  <c:v>1.6679999999999999</c:v>
                </c:pt>
                <c:pt idx="87">
                  <c:v>1.4219999999999999</c:v>
                </c:pt>
                <c:pt idx="88">
                  <c:v>1.6279999999999999</c:v>
                </c:pt>
                <c:pt idx="89">
                  <c:v>1.657</c:v>
                </c:pt>
                <c:pt idx="90">
                  <c:v>2.1440000000000001</c:v>
                </c:pt>
                <c:pt idx="91">
                  <c:v>2.3039999999999998</c:v>
                </c:pt>
                <c:pt idx="92">
                  <c:v>2.5270000000000001</c:v>
                </c:pt>
                <c:pt idx="93">
                  <c:v>2.609</c:v>
                </c:pt>
                <c:pt idx="94">
                  <c:v>2.4580000000000002</c:v>
                </c:pt>
                <c:pt idx="95">
                  <c:v>2.355</c:v>
                </c:pt>
                <c:pt idx="96">
                  <c:v>2.5390000000000001</c:v>
                </c:pt>
                <c:pt idx="97">
                  <c:v>2.4279999999999999</c:v>
                </c:pt>
                <c:pt idx="98">
                  <c:v>2.0230000000000001</c:v>
                </c:pt>
                <c:pt idx="99">
                  <c:v>1.778</c:v>
                </c:pt>
                <c:pt idx="100">
                  <c:v>2.0579999999999998</c:v>
                </c:pt>
                <c:pt idx="101">
                  <c:v>2.169</c:v>
                </c:pt>
                <c:pt idx="102">
                  <c:v>2.12</c:v>
                </c:pt>
                <c:pt idx="103">
                  <c:v>2.3540000000000001</c:v>
                </c:pt>
                <c:pt idx="104">
                  <c:v>2.2839999999999998</c:v>
                </c:pt>
                <c:pt idx="105">
                  <c:v>2.504</c:v>
                </c:pt>
                <c:pt idx="106">
                  <c:v>2.0750000000000002</c:v>
                </c:pt>
                <c:pt idx="107">
                  <c:v>1.57</c:v>
                </c:pt>
                <c:pt idx="108">
                  <c:v>1.9219999999999999</c:v>
                </c:pt>
                <c:pt idx="109">
                  <c:v>1.885</c:v>
                </c:pt>
                <c:pt idx="110">
                  <c:v>1.611</c:v>
                </c:pt>
                <c:pt idx="111">
                  <c:v>1.6459999999999999</c:v>
                </c:pt>
                <c:pt idx="112">
                  <c:v>1.397</c:v>
                </c:pt>
                <c:pt idx="113">
                  <c:v>1.448</c:v>
                </c:pt>
                <c:pt idx="114">
                  <c:v>1.423</c:v>
                </c:pt>
                <c:pt idx="115">
                  <c:v>1.621</c:v>
                </c:pt>
                <c:pt idx="116">
                  <c:v>1.7709999999999999</c:v>
                </c:pt>
                <c:pt idx="117">
                  <c:v>1.645</c:v>
                </c:pt>
                <c:pt idx="118">
                  <c:v>1.5569999999999999</c:v>
                </c:pt>
                <c:pt idx="119">
                  <c:v>1.64</c:v>
                </c:pt>
                <c:pt idx="120">
                  <c:v>1.8069999999999999</c:v>
                </c:pt>
                <c:pt idx="121">
                  <c:v>1.903</c:v>
                </c:pt>
                <c:pt idx="122">
                  <c:v>2.3780000000000001</c:v>
                </c:pt>
                <c:pt idx="123">
                  <c:v>1.998</c:v>
                </c:pt>
                <c:pt idx="124">
                  <c:v>2.1230000000000002</c:v>
                </c:pt>
                <c:pt idx="125">
                  <c:v>1.9950000000000001</c:v>
                </c:pt>
                <c:pt idx="126">
                  <c:v>2.302</c:v>
                </c:pt>
                <c:pt idx="127">
                  <c:v>2.3540000000000001</c:v>
                </c:pt>
                <c:pt idx="128">
                  <c:v>2.319</c:v>
                </c:pt>
                <c:pt idx="129">
                  <c:v>2.5019999999999998</c:v>
                </c:pt>
                <c:pt idx="130">
                  <c:v>2.621</c:v>
                </c:pt>
                <c:pt idx="131">
                  <c:v>2.8450000000000002</c:v>
                </c:pt>
                <c:pt idx="132">
                  <c:v>2.8119999999999998</c:v>
                </c:pt>
                <c:pt idx="133">
                  <c:v>2.85</c:v>
                </c:pt>
                <c:pt idx="134">
                  <c:v>2.6720000000000002</c:v>
                </c:pt>
                <c:pt idx="135">
                  <c:v>2.6030000000000002</c:v>
                </c:pt>
                <c:pt idx="136">
                  <c:v>2.7629999999999999</c:v>
                </c:pt>
                <c:pt idx="137">
                  <c:v>2.4609999999999999</c:v>
                </c:pt>
                <c:pt idx="138">
                  <c:v>2.3919999999999999</c:v>
                </c:pt>
                <c:pt idx="139">
                  <c:v>2.3879999999999999</c:v>
                </c:pt>
                <c:pt idx="140">
                  <c:v>2.786</c:v>
                </c:pt>
                <c:pt idx="141">
                  <c:v>3.141</c:v>
                </c:pt>
                <c:pt idx="142">
                  <c:v>2.524</c:v>
                </c:pt>
                <c:pt idx="143">
                  <c:v>2.052</c:v>
                </c:pt>
                <c:pt idx="144">
                  <c:v>1.857</c:v>
                </c:pt>
                <c:pt idx="145">
                  <c:v>1.94</c:v>
                </c:pt>
                <c:pt idx="146">
                  <c:v>2.0720000000000001</c:v>
                </c:pt>
                <c:pt idx="147">
                  <c:v>2.1440000000000001</c:v>
                </c:pt>
                <c:pt idx="148">
                  <c:v>2.1640000000000001</c:v>
                </c:pt>
                <c:pt idx="149">
                  <c:v>2.585</c:v>
                </c:pt>
                <c:pt idx="150">
                  <c:v>2.6150000000000002</c:v>
                </c:pt>
                <c:pt idx="151">
                  <c:v>3.0750000000000002</c:v>
                </c:pt>
                <c:pt idx="152">
                  <c:v>3.5259999999999998</c:v>
                </c:pt>
                <c:pt idx="153">
                  <c:v>3.77</c:v>
                </c:pt>
                <c:pt idx="154">
                  <c:v>3.7320000000000002</c:v>
                </c:pt>
                <c:pt idx="155">
                  <c:v>3.4260000000000002</c:v>
                </c:pt>
                <c:pt idx="156">
                  <c:v>3.516</c:v>
                </c:pt>
                <c:pt idx="157">
                  <c:v>4.6589999999999998</c:v>
                </c:pt>
                <c:pt idx="158">
                  <c:v>4.6849999999999996</c:v>
                </c:pt>
                <c:pt idx="159">
                  <c:v>5.226</c:v>
                </c:pt>
                <c:pt idx="160">
                  <c:v>5.4260000000000002</c:v>
                </c:pt>
                <c:pt idx="161">
                  <c:v>5.4550000000000001</c:v>
                </c:pt>
                <c:pt idx="162">
                  <c:v>5.3540000000000001</c:v>
                </c:pt>
                <c:pt idx="163">
                  <c:v>5.8010000000000002</c:v>
                </c:pt>
                <c:pt idx="164">
                  <c:v>5.9530000000000003</c:v>
                </c:pt>
                <c:pt idx="165">
                  <c:v>5.4320000000000004</c:v>
                </c:pt>
                <c:pt idx="166">
                  <c:v>5.6639999999999997</c:v>
                </c:pt>
                <c:pt idx="167">
                  <c:v>5.9180000000000001</c:v>
                </c:pt>
                <c:pt idx="168">
                  <c:v>5.4379999999999997</c:v>
                </c:pt>
                <c:pt idx="169">
                  <c:v>5.3250000000000002</c:v>
                </c:pt>
                <c:pt idx="170">
                  <c:v>5.5910000000000002</c:v>
                </c:pt>
                <c:pt idx="171">
                  <c:v>5.3630000000000004</c:v>
                </c:pt>
                <c:pt idx="172">
                  <c:v>4.8209999999999997</c:v>
                </c:pt>
                <c:pt idx="173">
                  <c:v>4.82</c:v>
                </c:pt>
                <c:pt idx="174">
                  <c:v>4.4480000000000004</c:v>
                </c:pt>
                <c:pt idx="175">
                  <c:v>4.4550000000000001</c:v>
                </c:pt>
                <c:pt idx="176">
                  <c:v>4.1260000000000003</c:v>
                </c:pt>
                <c:pt idx="177">
                  <c:v>3.629</c:v>
                </c:pt>
                <c:pt idx="178">
                  <c:v>3.891</c:v>
                </c:pt>
                <c:pt idx="179">
                  <c:v>4.5750000000000002</c:v>
                </c:pt>
                <c:pt idx="180">
                  <c:v>4.5439999999999996</c:v>
                </c:pt>
                <c:pt idx="181">
                  <c:v>3.9510000000000001</c:v>
                </c:pt>
                <c:pt idx="182">
                  <c:v>4.1920000000000002</c:v>
                </c:pt>
                <c:pt idx="183">
                  <c:v>4.1920000000000002</c:v>
                </c:pt>
                <c:pt idx="184">
                  <c:v>3.9630000000000001</c:v>
                </c:pt>
                <c:pt idx="185">
                  <c:v>3.8839999999999999</c:v>
                </c:pt>
                <c:pt idx="186">
                  <c:v>3.694</c:v>
                </c:pt>
                <c:pt idx="187">
                  <c:v>3.645</c:v>
                </c:pt>
                <c:pt idx="188">
                  <c:v>4.2519999999999998</c:v>
                </c:pt>
                <c:pt idx="189">
                  <c:v>4.343</c:v>
                </c:pt>
                <c:pt idx="190">
                  <c:v>4.1340000000000003</c:v>
                </c:pt>
                <c:pt idx="191">
                  <c:v>3.8639999999999999</c:v>
                </c:pt>
                <c:pt idx="192">
                  <c:v>3.3969999999999998</c:v>
                </c:pt>
                <c:pt idx="193">
                  <c:v>3.262</c:v>
                </c:pt>
                <c:pt idx="194">
                  <c:v>2.9830000000000001</c:v>
                </c:pt>
                <c:pt idx="195">
                  <c:v>2.95</c:v>
                </c:pt>
                <c:pt idx="196">
                  <c:v>2.819</c:v>
                </c:pt>
                <c:pt idx="197">
                  <c:v>2.5510000000000002</c:v>
                </c:pt>
                <c:pt idx="198">
                  <c:v>2.504</c:v>
                </c:pt>
                <c:pt idx="199">
                  <c:v>2.8879999999999999</c:v>
                </c:pt>
                <c:pt idx="200">
                  <c:v>2.7250000000000001</c:v>
                </c:pt>
                <c:pt idx="201">
                  <c:v>2.0950000000000002</c:v>
                </c:pt>
                <c:pt idx="202">
                  <c:v>2.1110000000000002</c:v>
                </c:pt>
                <c:pt idx="203">
                  <c:v>2.0310000000000001</c:v>
                </c:pt>
                <c:pt idx="204">
                  <c:v>1.7010000000000001</c:v>
                </c:pt>
                <c:pt idx="205">
                  <c:v>2.028</c:v>
                </c:pt>
                <c:pt idx="206">
                  <c:v>1.909</c:v>
                </c:pt>
                <c:pt idx="207">
                  <c:v>1.97</c:v>
                </c:pt>
                <c:pt idx="208">
                  <c:v>1.5660000000000001</c:v>
                </c:pt>
                <c:pt idx="209">
                  <c:v>1.28</c:v>
                </c:pt>
                <c:pt idx="210">
                  <c:v>1.1639999999999999</c:v>
                </c:pt>
                <c:pt idx="211">
                  <c:v>1.4359999999999999</c:v>
                </c:pt>
                <c:pt idx="212">
                  <c:v>1.41</c:v>
                </c:pt>
                <c:pt idx="213">
                  <c:v>1.4690000000000001</c:v>
                </c:pt>
                <c:pt idx="214">
                  <c:v>1.4139999999999999</c:v>
                </c:pt>
                <c:pt idx="215">
                  <c:v>1.1779999999999999</c:v>
                </c:pt>
                <c:pt idx="216">
                  <c:v>1.0109999999999999</c:v>
                </c:pt>
                <c:pt idx="217">
                  <c:v>1.0669999999999999</c:v>
                </c:pt>
                <c:pt idx="218">
                  <c:v>0.82399999999999995</c:v>
                </c:pt>
                <c:pt idx="219">
                  <c:v>0.71399999999999997</c:v>
                </c:pt>
                <c:pt idx="220">
                  <c:v>0.94199999999999995</c:v>
                </c:pt>
                <c:pt idx="221">
                  <c:v>0.89900000000000002</c:v>
                </c:pt>
                <c:pt idx="222">
                  <c:v>0.58799999999999997</c:v>
                </c:pt>
                <c:pt idx="223">
                  <c:v>0.84699999999999998</c:v>
                </c:pt>
                <c:pt idx="224">
                  <c:v>0.94099999999999995</c:v>
                </c:pt>
                <c:pt idx="225">
                  <c:v>1.379</c:v>
                </c:pt>
                <c:pt idx="226">
                  <c:v>1.4510000000000001</c:v>
                </c:pt>
                <c:pt idx="227">
                  <c:v>1.4</c:v>
                </c:pt>
                <c:pt idx="228">
                  <c:v>2.222</c:v>
                </c:pt>
                <c:pt idx="229">
                  <c:v>2.4020000000000001</c:v>
                </c:pt>
                <c:pt idx="230">
                  <c:v>2.1850000000000001</c:v>
                </c:pt>
                <c:pt idx="231">
                  <c:v>2.9750000000000001</c:v>
                </c:pt>
                <c:pt idx="232">
                  <c:v>2.8620000000000001</c:v>
                </c:pt>
                <c:pt idx="233">
                  <c:v>4.1390000000000002</c:v>
                </c:pt>
                <c:pt idx="234">
                  <c:v>4.33</c:v>
                </c:pt>
                <c:pt idx="235">
                  <c:v>5.1459999999999999</c:v>
                </c:pt>
                <c:pt idx="236">
                  <c:v>5.0149999999999997</c:v>
                </c:pt>
                <c:pt idx="237">
                  <c:v>4.67</c:v>
                </c:pt>
                <c:pt idx="238">
                  <c:v>4.8689999999999998</c:v>
                </c:pt>
                <c:pt idx="239">
                  <c:v>5.2770000000000001</c:v>
                </c:pt>
                <c:pt idx="240">
                  <c:v>5.1849999999999996</c:v>
                </c:pt>
                <c:pt idx="241">
                  <c:v>6.774</c:v>
                </c:pt>
                <c:pt idx="242">
                  <c:v>9.7579999999999991</c:v>
                </c:pt>
                <c:pt idx="243">
                  <c:v>9.8930000000000007</c:v>
                </c:pt>
                <c:pt idx="244">
                  <c:v>9.2409999999999997</c:v>
                </c:pt>
                <c:pt idx="245">
                  <c:v>8.6989999999999998</c:v>
                </c:pt>
                <c:pt idx="246">
                  <c:v>8.92</c:v>
                </c:pt>
                <c:pt idx="247">
                  <c:v>9.0190000000000001</c:v>
                </c:pt>
                <c:pt idx="248">
                  <c:v>8.1199999999999992</c:v>
                </c:pt>
                <c:pt idx="249">
                  <c:v>7.2969999999999997</c:v>
                </c:pt>
                <c:pt idx="250">
                  <c:v>6.7290000000000001</c:v>
                </c:pt>
                <c:pt idx="251">
                  <c:v>6.0490000000000004</c:v>
                </c:pt>
                <c:pt idx="252">
                  <c:v>5.6859999999999999</c:v>
                </c:pt>
                <c:pt idx="253">
                  <c:v>5.4249999999999998</c:v>
                </c:pt>
                <c:pt idx="254">
                  <c:v>5.42</c:v>
                </c:pt>
                <c:pt idx="255">
                  <c:v>5.1269999999999998</c:v>
                </c:pt>
                <c:pt idx="256">
                  <c:v>5.2510000000000003</c:v>
                </c:pt>
                <c:pt idx="257">
                  <c:v>4.8529999999999998</c:v>
                </c:pt>
                <c:pt idx="258">
                  <c:v>4.8120000000000003</c:v>
                </c:pt>
                <c:pt idx="259">
                  <c:v>4.8319999999999999</c:v>
                </c:pt>
                <c:pt idx="260">
                  <c:v>4.59</c:v>
                </c:pt>
                <c:pt idx="261">
                  <c:v>4.8049999999999997</c:v>
                </c:pt>
                <c:pt idx="262">
                  <c:v>4.6040000000000001</c:v>
                </c:pt>
                <c:pt idx="263">
                  <c:v>4.3460000000000001</c:v>
                </c:pt>
                <c:pt idx="264">
                  <c:v>4.1929999999999996</c:v>
                </c:pt>
                <c:pt idx="265">
                  <c:v>4.0730000000000004</c:v>
                </c:pt>
                <c:pt idx="266">
                  <c:v>4.0380000000000003</c:v>
                </c:pt>
                <c:pt idx="267">
                  <c:v>4.16</c:v>
                </c:pt>
                <c:pt idx="268">
                  <c:v>4.4889999999999999</c:v>
                </c:pt>
                <c:pt idx="269">
                  <c:v>4.391</c:v>
                </c:pt>
                <c:pt idx="270">
                  <c:v>4.367</c:v>
                </c:pt>
                <c:pt idx="271">
                  <c:v>4.5069999999999997</c:v>
                </c:pt>
                <c:pt idx="272">
                  <c:v>4.3280000000000003</c:v>
                </c:pt>
                <c:pt idx="273">
                  <c:v>4.1349999999999998</c:v>
                </c:pt>
                <c:pt idx="274">
                  <c:v>4.359</c:v>
                </c:pt>
                <c:pt idx="275">
                  <c:v>3.9660000000000002</c:v>
                </c:pt>
                <c:pt idx="276">
                  <c:v>4.2190000000000003</c:v>
                </c:pt>
                <c:pt idx="277">
                  <c:v>4.3849999999999998</c:v>
                </c:pt>
                <c:pt idx="278">
                  <c:v>4.1710000000000003</c:v>
                </c:pt>
                <c:pt idx="279">
                  <c:v>4.5179999999999998</c:v>
                </c:pt>
                <c:pt idx="280">
                  <c:v>4.29</c:v>
                </c:pt>
                <c:pt idx="281">
                  <c:v>3.94</c:v>
                </c:pt>
                <c:pt idx="282">
                  <c:v>3.7559999999999998</c:v>
                </c:pt>
                <c:pt idx="283">
                  <c:v>3.9239999999999999</c:v>
                </c:pt>
                <c:pt idx="284">
                  <c:v>3.7570000000000001</c:v>
                </c:pt>
                <c:pt idx="285">
                  <c:v>3.7730000000000001</c:v>
                </c:pt>
                <c:pt idx="286">
                  <c:v>3.7949999999999999</c:v>
                </c:pt>
                <c:pt idx="287">
                  <c:v>3.4289999999999998</c:v>
                </c:pt>
                <c:pt idx="288">
                  <c:v>3.4060000000000001</c:v>
                </c:pt>
                <c:pt idx="289">
                  <c:v>3.2570000000000001</c:v>
                </c:pt>
                <c:pt idx="290">
                  <c:v>3.0840000000000001</c:v>
                </c:pt>
                <c:pt idx="291">
                  <c:v>3.137</c:v>
                </c:pt>
                <c:pt idx="292">
                  <c:v>3.17</c:v>
                </c:pt>
                <c:pt idx="293">
                  <c:v>3.2589999999999999</c:v>
                </c:pt>
                <c:pt idx="294">
                  <c:v>3.133</c:v>
                </c:pt>
                <c:pt idx="295">
                  <c:v>3.1779999999999999</c:v>
                </c:pt>
                <c:pt idx="296">
                  <c:v>3.0270000000000001</c:v>
                </c:pt>
                <c:pt idx="297">
                  <c:v>3.335</c:v>
                </c:pt>
                <c:pt idx="298">
                  <c:v>3.8439999999999999</c:v>
                </c:pt>
                <c:pt idx="299">
                  <c:v>3.7290000000000001</c:v>
                </c:pt>
                <c:pt idx="300">
                  <c:v>3.8980000000000001</c:v>
                </c:pt>
                <c:pt idx="301">
                  <c:v>3.843</c:v>
                </c:pt>
                <c:pt idx="302">
                  <c:v>3.6349999999999998</c:v>
                </c:pt>
                <c:pt idx="303">
                  <c:v>3.6349999999999998</c:v>
                </c:pt>
                <c:pt idx="304">
                  <c:v>3.7160000000000002</c:v>
                </c:pt>
                <c:pt idx="305">
                  <c:v>3.5630000000000002</c:v>
                </c:pt>
                <c:pt idx="306">
                  <c:v>3.4260000000000002</c:v>
                </c:pt>
                <c:pt idx="307">
                  <c:v>3.4910000000000001</c:v>
                </c:pt>
                <c:pt idx="308">
                  <c:v>3.371</c:v>
                </c:pt>
                <c:pt idx="309">
                  <c:v>3.202</c:v>
                </c:pt>
                <c:pt idx="310">
                  <c:v>3.238</c:v>
                </c:pt>
                <c:pt idx="311">
                  <c:v>3.33</c:v>
                </c:pt>
                <c:pt idx="312">
                  <c:v>3.2040000000000002</c:v>
                </c:pt>
                <c:pt idx="313">
                  <c:v>3.484</c:v>
                </c:pt>
                <c:pt idx="314">
                  <c:v>3.4329999999999998</c:v>
                </c:pt>
                <c:pt idx="315">
                  <c:v>3.4209999999999998</c:v>
                </c:pt>
                <c:pt idx="316">
                  <c:v>3.552</c:v>
                </c:pt>
                <c:pt idx="317">
                  <c:v>3.262</c:v>
                </c:pt>
                <c:pt idx="318">
                  <c:v>3.3879999999999999</c:v>
                </c:pt>
                <c:pt idx="319">
                  <c:v>3.351</c:v>
                </c:pt>
                <c:pt idx="320">
                  <c:v>3.464</c:v>
                </c:pt>
                <c:pt idx="321">
                  <c:v>3.5760000000000001</c:v>
                </c:pt>
                <c:pt idx="322">
                  <c:v>3.867</c:v>
                </c:pt>
                <c:pt idx="323">
                  <c:v>3.8170000000000002</c:v>
                </c:pt>
                <c:pt idx="324">
                  <c:v>4</c:v>
                </c:pt>
                <c:pt idx="325">
                  <c:v>4.0510000000000002</c:v>
                </c:pt>
                <c:pt idx="326">
                  <c:v>3.9510000000000001</c:v>
                </c:pt>
                <c:pt idx="327">
                  <c:v>3.907</c:v>
                </c:pt>
                <c:pt idx="328">
                  <c:v>4.13</c:v>
                </c:pt>
                <c:pt idx="329">
                  <c:v>3.9969999999999999</c:v>
                </c:pt>
                <c:pt idx="330">
                  <c:v>3.923</c:v>
                </c:pt>
                <c:pt idx="331">
                  <c:v>3.5819999999999999</c:v>
                </c:pt>
                <c:pt idx="332">
                  <c:v>3.3580000000000001</c:v>
                </c:pt>
                <c:pt idx="333">
                  <c:v>3.2949999999999999</c:v>
                </c:pt>
                <c:pt idx="334">
                  <c:v>3.093</c:v>
                </c:pt>
                <c:pt idx="335">
                  <c:v>2.9129999999999998</c:v>
                </c:pt>
                <c:pt idx="336">
                  <c:v>2.8660000000000001</c:v>
                </c:pt>
                <c:pt idx="337">
                  <c:v>2.931</c:v>
                </c:pt>
                <c:pt idx="338">
                  <c:v>2.976</c:v>
                </c:pt>
                <c:pt idx="339">
                  <c:v>3.2629999999999999</c:v>
                </c:pt>
                <c:pt idx="340">
                  <c:v>3.2080000000000002</c:v>
                </c:pt>
                <c:pt idx="341">
                  <c:v>3.1579999999999999</c:v>
                </c:pt>
                <c:pt idx="342">
                  <c:v>3.0539999999999998</c:v>
                </c:pt>
                <c:pt idx="343">
                  <c:v>2.891</c:v>
                </c:pt>
                <c:pt idx="344">
                  <c:v>2.7530000000000001</c:v>
                </c:pt>
                <c:pt idx="345">
                  <c:v>2.4740000000000002</c:v>
                </c:pt>
                <c:pt idx="346">
                  <c:v>2.4620000000000002</c:v>
                </c:pt>
                <c:pt idx="347">
                  <c:v>2.3420000000000001</c:v>
                </c:pt>
                <c:pt idx="348">
                  <c:v>2.363</c:v>
                </c:pt>
                <c:pt idx="349">
                  <c:v>2.3889999999999998</c:v>
                </c:pt>
                <c:pt idx="350">
                  <c:v>2.286</c:v>
                </c:pt>
                <c:pt idx="351">
                  <c:v>2.3109999999999999</c:v>
                </c:pt>
                <c:pt idx="352">
                  <c:v>2.1539999999999999</c:v>
                </c:pt>
                <c:pt idx="353">
                  <c:v>2.2480000000000002</c:v>
                </c:pt>
                <c:pt idx="354">
                  <c:v>2.3199999999999998</c:v>
                </c:pt>
                <c:pt idx="355">
                  <c:v>2.282</c:v>
                </c:pt>
                <c:pt idx="356">
                  <c:v>2.3260000000000001</c:v>
                </c:pt>
                <c:pt idx="357">
                  <c:v>2.2530000000000001</c:v>
                </c:pt>
                <c:pt idx="358">
                  <c:v>2.399</c:v>
                </c:pt>
                <c:pt idx="359">
                  <c:v>2.2480000000000002</c:v>
                </c:pt>
                <c:pt idx="360">
                  <c:v>2.133</c:v>
                </c:pt>
                <c:pt idx="361">
                  <c:v>2.1560000000000001</c:v>
                </c:pt>
                <c:pt idx="362">
                  <c:v>2.238</c:v>
                </c:pt>
                <c:pt idx="363">
                  <c:v>2.3519999999999999</c:v>
                </c:pt>
                <c:pt idx="364">
                  <c:v>2.1509999999999998</c:v>
                </c:pt>
                <c:pt idx="365">
                  <c:v>1.8660000000000001</c:v>
                </c:pt>
                <c:pt idx="366">
                  <c:v>1.8260000000000001</c:v>
                </c:pt>
                <c:pt idx="367">
                  <c:v>1.573</c:v>
                </c:pt>
                <c:pt idx="368">
                  <c:v>1.476</c:v>
                </c:pt>
                <c:pt idx="369">
                  <c:v>1.431</c:v>
                </c:pt>
                <c:pt idx="370">
                  <c:v>1.359</c:v>
                </c:pt>
                <c:pt idx="371">
                  <c:v>1.383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61-1949-BE3B-C68CD0752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Credit Spread Aaa, Aa, A and Baa to 3-month Treasury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'Yield-to-Worst-All'!$R$12</c:f>
              <c:strCache>
                <c:ptCount val="1"/>
                <c:pt idx="0">
                  <c:v>Credit Spread (Aaa to 3 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'Yield-to-Worst-All'!$R$15:$R$386</c:f>
              <c:numCache>
                <c:formatCode>General</c:formatCode>
                <c:ptCount val="372"/>
                <c:pt idx="0">
                  <c:v>2.1160000000000001</c:v>
                </c:pt>
                <c:pt idx="1">
                  <c:v>1.819</c:v>
                </c:pt>
                <c:pt idx="2">
                  <c:v>1.546</c:v>
                </c:pt>
                <c:pt idx="3">
                  <c:v>1.405</c:v>
                </c:pt>
                <c:pt idx="4">
                  <c:v>1.3220000000000001</c:v>
                </c:pt>
                <c:pt idx="5">
                  <c:v>0.90700000000000003</c:v>
                </c:pt>
                <c:pt idx="6">
                  <c:v>0.84899999999999998</c:v>
                </c:pt>
                <c:pt idx="7">
                  <c:v>0.85599999999999998</c:v>
                </c:pt>
                <c:pt idx="8">
                  <c:v>1.097</c:v>
                </c:pt>
                <c:pt idx="9">
                  <c:v>0.49299999999999999</c:v>
                </c:pt>
                <c:pt idx="10">
                  <c:v>0.65900000000000003</c:v>
                </c:pt>
                <c:pt idx="11">
                  <c:v>0.45900000000000002</c:v>
                </c:pt>
                <c:pt idx="12">
                  <c:v>0.94299999999999995</c:v>
                </c:pt>
                <c:pt idx="13">
                  <c:v>0.91800000000000004</c:v>
                </c:pt>
                <c:pt idx="14">
                  <c:v>0.66</c:v>
                </c:pt>
                <c:pt idx="15">
                  <c:v>0.84899999999999998</c:v>
                </c:pt>
                <c:pt idx="16">
                  <c:v>1.0209999999999999</c:v>
                </c:pt>
                <c:pt idx="17">
                  <c:v>1.234</c:v>
                </c:pt>
                <c:pt idx="18">
                  <c:v>1.3049999999999999</c:v>
                </c:pt>
                <c:pt idx="19">
                  <c:v>1.4379999999999999</c:v>
                </c:pt>
                <c:pt idx="20">
                  <c:v>1.7490000000000001</c:v>
                </c:pt>
                <c:pt idx="21">
                  <c:v>1.3759999999999999</c:v>
                </c:pt>
                <c:pt idx="22">
                  <c:v>1.208</c:v>
                </c:pt>
                <c:pt idx="23">
                  <c:v>1.2649999999999999</c:v>
                </c:pt>
                <c:pt idx="24">
                  <c:v>1.7</c:v>
                </c:pt>
                <c:pt idx="25">
                  <c:v>1.9570000000000001</c:v>
                </c:pt>
                <c:pt idx="26">
                  <c:v>1.913</c:v>
                </c:pt>
                <c:pt idx="27">
                  <c:v>1.79</c:v>
                </c:pt>
                <c:pt idx="28">
                  <c:v>2.1789999999999998</c:v>
                </c:pt>
                <c:pt idx="29">
                  <c:v>2.367</c:v>
                </c:pt>
                <c:pt idx="30">
                  <c:v>2.367</c:v>
                </c:pt>
                <c:pt idx="31">
                  <c:v>2.5840000000000001</c:v>
                </c:pt>
                <c:pt idx="32">
                  <c:v>2.726</c:v>
                </c:pt>
                <c:pt idx="33">
                  <c:v>2.6760000000000002</c:v>
                </c:pt>
                <c:pt idx="34">
                  <c:v>2.8690000000000002</c:v>
                </c:pt>
                <c:pt idx="35">
                  <c:v>2.7959999999999998</c:v>
                </c:pt>
                <c:pt idx="36">
                  <c:v>2.5179999999999998</c:v>
                </c:pt>
                <c:pt idx="37">
                  <c:v>2.4409999999999998</c:v>
                </c:pt>
                <c:pt idx="38">
                  <c:v>2.5979999999999999</c:v>
                </c:pt>
                <c:pt idx="39">
                  <c:v>2.944</c:v>
                </c:pt>
                <c:pt idx="40">
                  <c:v>3.0470000000000002</c:v>
                </c:pt>
                <c:pt idx="41">
                  <c:v>3.4830000000000001</c:v>
                </c:pt>
                <c:pt idx="42">
                  <c:v>3.3860000000000001</c:v>
                </c:pt>
                <c:pt idx="43">
                  <c:v>3.629</c:v>
                </c:pt>
                <c:pt idx="44">
                  <c:v>3.9209999999999998</c:v>
                </c:pt>
                <c:pt idx="45">
                  <c:v>3.7610000000000001</c:v>
                </c:pt>
                <c:pt idx="46">
                  <c:v>3.6640000000000001</c:v>
                </c:pt>
                <c:pt idx="47">
                  <c:v>3.68</c:v>
                </c:pt>
                <c:pt idx="48">
                  <c:v>3.5310000000000001</c:v>
                </c:pt>
                <c:pt idx="49">
                  <c:v>3.835</c:v>
                </c:pt>
                <c:pt idx="50">
                  <c:v>3.9620000000000002</c:v>
                </c:pt>
                <c:pt idx="51">
                  <c:v>3.9009999999999998</c:v>
                </c:pt>
                <c:pt idx="52">
                  <c:v>3.9140000000000001</c:v>
                </c:pt>
                <c:pt idx="53">
                  <c:v>3.8090000000000002</c:v>
                </c:pt>
                <c:pt idx="54">
                  <c:v>3.4670000000000001</c:v>
                </c:pt>
                <c:pt idx="55">
                  <c:v>3.4390000000000001</c:v>
                </c:pt>
                <c:pt idx="56">
                  <c:v>3.359</c:v>
                </c:pt>
                <c:pt idx="57">
                  <c:v>3.4260000000000002</c:v>
                </c:pt>
                <c:pt idx="58">
                  <c:v>3.0630000000000002</c:v>
                </c:pt>
                <c:pt idx="59">
                  <c:v>2.992</c:v>
                </c:pt>
                <c:pt idx="60">
                  <c:v>2.7509999999999999</c:v>
                </c:pt>
                <c:pt idx="61">
                  <c:v>2.86</c:v>
                </c:pt>
                <c:pt idx="62">
                  <c:v>2.7749999999999999</c:v>
                </c:pt>
                <c:pt idx="63">
                  <c:v>2.8450000000000002</c:v>
                </c:pt>
                <c:pt idx="64">
                  <c:v>2.964</c:v>
                </c:pt>
                <c:pt idx="65">
                  <c:v>2.87</c:v>
                </c:pt>
                <c:pt idx="66">
                  <c:v>2.9220000000000002</c:v>
                </c:pt>
                <c:pt idx="67">
                  <c:v>3.4689999999999999</c:v>
                </c:pt>
                <c:pt idx="68">
                  <c:v>3.306</c:v>
                </c:pt>
                <c:pt idx="69">
                  <c:v>3.1539999999999999</c:v>
                </c:pt>
                <c:pt idx="70">
                  <c:v>3.3679999999999999</c:v>
                </c:pt>
                <c:pt idx="71">
                  <c:v>3.008</c:v>
                </c:pt>
                <c:pt idx="72">
                  <c:v>2.8479999999999999</c:v>
                </c:pt>
                <c:pt idx="73">
                  <c:v>3.0979999999999999</c:v>
                </c:pt>
                <c:pt idx="74">
                  <c:v>2.89</c:v>
                </c:pt>
                <c:pt idx="75">
                  <c:v>2.5939999999999999</c:v>
                </c:pt>
                <c:pt idx="76">
                  <c:v>2.706</c:v>
                </c:pt>
                <c:pt idx="77">
                  <c:v>2.1269999999999998</c:v>
                </c:pt>
                <c:pt idx="78">
                  <c:v>1.849</c:v>
                </c:pt>
                <c:pt idx="79">
                  <c:v>1.8879999999999999</c:v>
                </c:pt>
                <c:pt idx="80">
                  <c:v>1.754</c:v>
                </c:pt>
                <c:pt idx="81">
                  <c:v>1.304</c:v>
                </c:pt>
                <c:pt idx="82">
                  <c:v>1.3080000000000001</c:v>
                </c:pt>
                <c:pt idx="83">
                  <c:v>1.6259999999999999</c:v>
                </c:pt>
                <c:pt idx="84">
                  <c:v>1.359</c:v>
                </c:pt>
                <c:pt idx="85">
                  <c:v>1.522</c:v>
                </c:pt>
                <c:pt idx="86">
                  <c:v>1.3140000000000001</c:v>
                </c:pt>
                <c:pt idx="87">
                  <c:v>1.0489999999999999</c:v>
                </c:pt>
                <c:pt idx="88">
                  <c:v>1.1910000000000001</c:v>
                </c:pt>
                <c:pt idx="89">
                  <c:v>1.149</c:v>
                </c:pt>
                <c:pt idx="90">
                  <c:v>1.63</c:v>
                </c:pt>
                <c:pt idx="91">
                  <c:v>1.796</c:v>
                </c:pt>
                <c:pt idx="92">
                  <c:v>2.044</c:v>
                </c:pt>
                <c:pt idx="93">
                  <c:v>2.1549999999999998</c:v>
                </c:pt>
                <c:pt idx="94">
                  <c:v>2.0230000000000001</c:v>
                </c:pt>
                <c:pt idx="95">
                  <c:v>1.9710000000000001</c:v>
                </c:pt>
                <c:pt idx="96">
                  <c:v>2.1869999999999998</c:v>
                </c:pt>
                <c:pt idx="97">
                  <c:v>2.073</c:v>
                </c:pt>
                <c:pt idx="98">
                  <c:v>1.65</c:v>
                </c:pt>
                <c:pt idx="99">
                  <c:v>1.429</c:v>
                </c:pt>
                <c:pt idx="100">
                  <c:v>1.706</c:v>
                </c:pt>
                <c:pt idx="101">
                  <c:v>1.819</c:v>
                </c:pt>
                <c:pt idx="102">
                  <c:v>1.8320000000000001</c:v>
                </c:pt>
                <c:pt idx="103">
                  <c:v>2.0249999999999999</c:v>
                </c:pt>
                <c:pt idx="104">
                  <c:v>2.044</c:v>
                </c:pt>
                <c:pt idx="105">
                  <c:v>2.17</c:v>
                </c:pt>
                <c:pt idx="106">
                  <c:v>1.758</c:v>
                </c:pt>
                <c:pt idx="107">
                  <c:v>1.226</c:v>
                </c:pt>
                <c:pt idx="108">
                  <c:v>1.611</c:v>
                </c:pt>
                <c:pt idx="109">
                  <c:v>1.599</c:v>
                </c:pt>
                <c:pt idx="110">
                  <c:v>1.18</c:v>
                </c:pt>
                <c:pt idx="111">
                  <c:v>1.3</c:v>
                </c:pt>
                <c:pt idx="112">
                  <c:v>0.92300000000000004</c:v>
                </c:pt>
                <c:pt idx="113">
                  <c:v>0.97299999999999998</c:v>
                </c:pt>
                <c:pt idx="114">
                  <c:v>1.0149999999999999</c:v>
                </c:pt>
                <c:pt idx="115">
                  <c:v>1.1950000000000001</c:v>
                </c:pt>
                <c:pt idx="116">
                  <c:v>1.3</c:v>
                </c:pt>
                <c:pt idx="117">
                  <c:v>1.175</c:v>
                </c:pt>
                <c:pt idx="118">
                  <c:v>1.032</c:v>
                </c:pt>
                <c:pt idx="119">
                  <c:v>1.1040000000000001</c:v>
                </c:pt>
                <c:pt idx="120">
                  <c:v>1.0089999999999999</c:v>
                </c:pt>
                <c:pt idx="121">
                  <c:v>1.1240000000000001</c:v>
                </c:pt>
                <c:pt idx="122">
                  <c:v>1.395</c:v>
                </c:pt>
                <c:pt idx="123">
                  <c:v>1.101</c:v>
                </c:pt>
                <c:pt idx="124">
                  <c:v>1.1319999999999999</c:v>
                </c:pt>
                <c:pt idx="125">
                  <c:v>1.0620000000000001</c:v>
                </c:pt>
                <c:pt idx="126">
                  <c:v>1.4870000000000001</c:v>
                </c:pt>
                <c:pt idx="127">
                  <c:v>1.641</c:v>
                </c:pt>
                <c:pt idx="128">
                  <c:v>1.649</c:v>
                </c:pt>
                <c:pt idx="129">
                  <c:v>1.7729999999999999</c:v>
                </c:pt>
                <c:pt idx="130">
                  <c:v>1.841</c:v>
                </c:pt>
                <c:pt idx="131">
                  <c:v>2.032</c:v>
                </c:pt>
                <c:pt idx="132">
                  <c:v>1.982</c:v>
                </c:pt>
                <c:pt idx="133">
                  <c:v>1.9670000000000001</c:v>
                </c:pt>
                <c:pt idx="134">
                  <c:v>1.784</c:v>
                </c:pt>
                <c:pt idx="135">
                  <c:v>1.7470000000000001</c:v>
                </c:pt>
                <c:pt idx="136">
                  <c:v>2.02</c:v>
                </c:pt>
                <c:pt idx="137">
                  <c:v>1.762</c:v>
                </c:pt>
                <c:pt idx="138">
                  <c:v>1.63</c:v>
                </c:pt>
                <c:pt idx="139">
                  <c:v>1.5069999999999999</c:v>
                </c:pt>
                <c:pt idx="140">
                  <c:v>2.6640000000000001</c:v>
                </c:pt>
                <c:pt idx="141">
                  <c:v>1.97</c:v>
                </c:pt>
                <c:pt idx="142">
                  <c:v>1.4790000000000001</c:v>
                </c:pt>
                <c:pt idx="143">
                  <c:v>0.99399999999999999</c:v>
                </c:pt>
                <c:pt idx="144">
                  <c:v>0.80100000000000005</c:v>
                </c:pt>
                <c:pt idx="145">
                  <c:v>0.80900000000000005</c:v>
                </c:pt>
                <c:pt idx="146">
                  <c:v>0.65500000000000003</c:v>
                </c:pt>
                <c:pt idx="147">
                  <c:v>0.55600000000000005</c:v>
                </c:pt>
                <c:pt idx="148">
                  <c:v>0.46400000000000002</c:v>
                </c:pt>
                <c:pt idx="149">
                  <c:v>0.91500000000000004</c:v>
                </c:pt>
                <c:pt idx="150">
                  <c:v>0.86299999999999999</c:v>
                </c:pt>
                <c:pt idx="151">
                  <c:v>1.411</c:v>
                </c:pt>
                <c:pt idx="152">
                  <c:v>1.9</c:v>
                </c:pt>
                <c:pt idx="153">
                  <c:v>2.1110000000000002</c:v>
                </c:pt>
                <c:pt idx="154">
                  <c:v>2.1859999999999999</c:v>
                </c:pt>
                <c:pt idx="155">
                  <c:v>1.8440000000000001</c:v>
                </c:pt>
                <c:pt idx="156">
                  <c:v>1.8779999999999999</c:v>
                </c:pt>
                <c:pt idx="157">
                  <c:v>2.6139999999999999</c:v>
                </c:pt>
                <c:pt idx="158">
                  <c:v>2.4430000000000001</c:v>
                </c:pt>
                <c:pt idx="159">
                  <c:v>3.0179999999999998</c:v>
                </c:pt>
                <c:pt idx="160">
                  <c:v>3.379</c:v>
                </c:pt>
                <c:pt idx="161">
                  <c:v>3.3439999999999999</c:v>
                </c:pt>
                <c:pt idx="162">
                  <c:v>3.3039999999999998</c:v>
                </c:pt>
                <c:pt idx="163">
                  <c:v>3.9649999999999999</c:v>
                </c:pt>
                <c:pt idx="164">
                  <c:v>3.5950000000000002</c:v>
                </c:pt>
                <c:pt idx="165">
                  <c:v>3.62</c:v>
                </c:pt>
                <c:pt idx="166">
                  <c:v>3.5179999999999998</c:v>
                </c:pt>
                <c:pt idx="167">
                  <c:v>3.2829999999999999</c:v>
                </c:pt>
                <c:pt idx="168">
                  <c:v>2.9889999999999999</c:v>
                </c:pt>
                <c:pt idx="169">
                  <c:v>2.843</c:v>
                </c:pt>
                <c:pt idx="170">
                  <c:v>3.145</c:v>
                </c:pt>
                <c:pt idx="171">
                  <c:v>3.4990000000000001</c:v>
                </c:pt>
                <c:pt idx="172">
                  <c:v>3.024</c:v>
                </c:pt>
                <c:pt idx="173">
                  <c:v>3.141</c:v>
                </c:pt>
                <c:pt idx="174">
                  <c:v>2.85</c:v>
                </c:pt>
                <c:pt idx="175">
                  <c:v>2.87</c:v>
                </c:pt>
                <c:pt idx="176">
                  <c:v>2.762</c:v>
                </c:pt>
                <c:pt idx="177">
                  <c:v>2.4159999999999999</c:v>
                </c:pt>
                <c:pt idx="178">
                  <c:v>2.6560000000000001</c:v>
                </c:pt>
                <c:pt idx="179">
                  <c:v>3.4180000000000001</c:v>
                </c:pt>
                <c:pt idx="180">
                  <c:v>3.3639999999999999</c:v>
                </c:pt>
                <c:pt idx="181">
                  <c:v>2.8210000000000002</c:v>
                </c:pt>
                <c:pt idx="182">
                  <c:v>3.1070000000000002</c:v>
                </c:pt>
                <c:pt idx="183">
                  <c:v>3.2160000000000002</c:v>
                </c:pt>
                <c:pt idx="184">
                  <c:v>3.0649999999999999</c:v>
                </c:pt>
                <c:pt idx="185">
                  <c:v>3.0169999999999999</c:v>
                </c:pt>
                <c:pt idx="186">
                  <c:v>2.7930000000000001</c:v>
                </c:pt>
                <c:pt idx="187">
                  <c:v>2.6779999999999999</c:v>
                </c:pt>
                <c:pt idx="188">
                  <c:v>3.3239999999999998</c:v>
                </c:pt>
                <c:pt idx="189">
                  <c:v>3.3919999999999999</c:v>
                </c:pt>
                <c:pt idx="190">
                  <c:v>3.2120000000000002</c:v>
                </c:pt>
                <c:pt idx="191">
                  <c:v>2.9409999999999998</c:v>
                </c:pt>
                <c:pt idx="192">
                  <c:v>2.4590000000000001</c:v>
                </c:pt>
                <c:pt idx="193">
                  <c:v>2.3959999999999999</c:v>
                </c:pt>
                <c:pt idx="194">
                  <c:v>2.1190000000000002</c:v>
                </c:pt>
                <c:pt idx="195">
                  <c:v>2.1160000000000001</c:v>
                </c:pt>
                <c:pt idx="196">
                  <c:v>2.0390000000000001</c:v>
                </c:pt>
                <c:pt idx="197">
                  <c:v>1.8080000000000001</c:v>
                </c:pt>
                <c:pt idx="198">
                  <c:v>1.8129999999999999</c:v>
                </c:pt>
                <c:pt idx="199">
                  <c:v>2.0329999999999999</c:v>
                </c:pt>
                <c:pt idx="200">
                  <c:v>1.708</c:v>
                </c:pt>
                <c:pt idx="201">
                  <c:v>1.458</c:v>
                </c:pt>
                <c:pt idx="202">
                  <c:v>1.27</c:v>
                </c:pt>
                <c:pt idx="203">
                  <c:v>1.3129999999999999</c:v>
                </c:pt>
                <c:pt idx="204">
                  <c:v>0.997</c:v>
                </c:pt>
                <c:pt idx="205">
                  <c:v>1.2809999999999999</c:v>
                </c:pt>
                <c:pt idx="206">
                  <c:v>1.1000000000000001</c:v>
                </c:pt>
                <c:pt idx="207">
                  <c:v>1.1200000000000001</c:v>
                </c:pt>
                <c:pt idx="208">
                  <c:v>0.91600000000000004</c:v>
                </c:pt>
                <c:pt idx="209">
                  <c:v>0.64600000000000002</c:v>
                </c:pt>
                <c:pt idx="210">
                  <c:v>0.58399999999999996</c:v>
                </c:pt>
                <c:pt idx="211">
                  <c:v>0.83199999999999996</c:v>
                </c:pt>
                <c:pt idx="212">
                  <c:v>0.79900000000000004</c:v>
                </c:pt>
                <c:pt idx="213">
                  <c:v>0.82</c:v>
                </c:pt>
                <c:pt idx="214">
                  <c:v>0.77700000000000002</c:v>
                </c:pt>
                <c:pt idx="215">
                  <c:v>0.48699999999999999</c:v>
                </c:pt>
                <c:pt idx="216">
                  <c:v>0.32300000000000001</c:v>
                </c:pt>
                <c:pt idx="217">
                  <c:v>0.377</c:v>
                </c:pt>
                <c:pt idx="218">
                  <c:v>0.14899999999999999</c:v>
                </c:pt>
                <c:pt idx="219">
                  <c:v>5.8999999999999997E-2</c:v>
                </c:pt>
                <c:pt idx="220">
                  <c:v>0.28899999999999998</c:v>
                </c:pt>
                <c:pt idx="221">
                  <c:v>0.28599999999999998</c:v>
                </c:pt>
                <c:pt idx="222">
                  <c:v>-2.3E-2</c:v>
                </c:pt>
                <c:pt idx="223">
                  <c:v>0.18099999999999999</c:v>
                </c:pt>
                <c:pt idx="224">
                  <c:v>0.28499999999999998</c:v>
                </c:pt>
                <c:pt idx="225">
                  <c:v>0.77900000000000003</c:v>
                </c:pt>
                <c:pt idx="226">
                  <c:v>0.80300000000000005</c:v>
                </c:pt>
                <c:pt idx="227">
                  <c:v>0.55200000000000005</c:v>
                </c:pt>
                <c:pt idx="228">
                  <c:v>1.37</c:v>
                </c:pt>
                <c:pt idx="229">
                  <c:v>1.4790000000000001</c:v>
                </c:pt>
                <c:pt idx="230">
                  <c:v>1.236</c:v>
                </c:pt>
                <c:pt idx="231">
                  <c:v>1.68</c:v>
                </c:pt>
                <c:pt idx="232">
                  <c:v>1.5389999999999999</c:v>
                </c:pt>
                <c:pt idx="233">
                  <c:v>2.5720000000000001</c:v>
                </c:pt>
                <c:pt idx="234">
                  <c:v>2.5259999999999998</c:v>
                </c:pt>
                <c:pt idx="235">
                  <c:v>3.0960000000000001</c:v>
                </c:pt>
                <c:pt idx="236">
                  <c:v>3.4409999999999998</c:v>
                </c:pt>
                <c:pt idx="237">
                  <c:v>3.2250000000000001</c:v>
                </c:pt>
                <c:pt idx="238">
                  <c:v>3.2890000000000001</c:v>
                </c:pt>
                <c:pt idx="239">
                  <c:v>3.4550000000000001</c:v>
                </c:pt>
                <c:pt idx="240">
                  <c:v>3.3090000000000002</c:v>
                </c:pt>
                <c:pt idx="241">
                  <c:v>6.13</c:v>
                </c:pt>
                <c:pt idx="242">
                  <c:v>6.609</c:v>
                </c:pt>
                <c:pt idx="243">
                  <c:v>6.0519999999999996</c:v>
                </c:pt>
                <c:pt idx="244">
                  <c:v>4.8650000000000002</c:v>
                </c:pt>
                <c:pt idx="245">
                  <c:v>5.3840000000000003</c:v>
                </c:pt>
                <c:pt idx="246">
                  <c:v>6.1660000000000004</c:v>
                </c:pt>
                <c:pt idx="247">
                  <c:v>4.2519999999999998</c:v>
                </c:pt>
                <c:pt idx="248">
                  <c:v>4.5579999999999998</c:v>
                </c:pt>
                <c:pt idx="249">
                  <c:v>4.3230000000000004</c:v>
                </c:pt>
                <c:pt idx="250">
                  <c:v>4.1429999999999998</c:v>
                </c:pt>
                <c:pt idx="251">
                  <c:v>3.9460000000000002</c:v>
                </c:pt>
                <c:pt idx="252">
                  <c:v>3.8090000000000002</c:v>
                </c:pt>
                <c:pt idx="253">
                  <c:v>3.68</c:v>
                </c:pt>
                <c:pt idx="254">
                  <c:v>3.8170000000000002</c:v>
                </c:pt>
                <c:pt idx="255">
                  <c:v>3.5249999999999999</c:v>
                </c:pt>
                <c:pt idx="256">
                  <c:v>3.9</c:v>
                </c:pt>
                <c:pt idx="257">
                  <c:v>3.6389999999999998</c:v>
                </c:pt>
                <c:pt idx="258">
                  <c:v>3.552</c:v>
                </c:pt>
                <c:pt idx="259">
                  <c:v>3.6219999999999999</c:v>
                </c:pt>
                <c:pt idx="260">
                  <c:v>3.411</c:v>
                </c:pt>
                <c:pt idx="261">
                  <c:v>3.25</c:v>
                </c:pt>
                <c:pt idx="262">
                  <c:v>3.0190000000000001</c:v>
                </c:pt>
                <c:pt idx="263">
                  <c:v>2.6589999999999998</c:v>
                </c:pt>
                <c:pt idx="264">
                  <c:v>2.3969999999999998</c:v>
                </c:pt>
                <c:pt idx="265">
                  <c:v>2.3719999999999999</c:v>
                </c:pt>
                <c:pt idx="266">
                  <c:v>2.4460000000000002</c:v>
                </c:pt>
                <c:pt idx="267">
                  <c:v>2.556</c:v>
                </c:pt>
                <c:pt idx="268">
                  <c:v>3.1</c:v>
                </c:pt>
                <c:pt idx="269">
                  <c:v>3.0379999999999998</c:v>
                </c:pt>
                <c:pt idx="270">
                  <c:v>3.1120000000000001</c:v>
                </c:pt>
                <c:pt idx="271">
                  <c:v>3.2040000000000002</c:v>
                </c:pt>
                <c:pt idx="272">
                  <c:v>3.0830000000000002</c:v>
                </c:pt>
                <c:pt idx="273">
                  <c:v>2.94</c:v>
                </c:pt>
                <c:pt idx="274">
                  <c:v>3.0619999999999998</c:v>
                </c:pt>
                <c:pt idx="275">
                  <c:v>2.6429999999999998</c:v>
                </c:pt>
                <c:pt idx="276">
                  <c:v>2.548</c:v>
                </c:pt>
                <c:pt idx="277">
                  <c:v>2.4140000000000001</c:v>
                </c:pt>
                <c:pt idx="278">
                  <c:v>2.4060000000000001</c:v>
                </c:pt>
                <c:pt idx="279">
                  <c:v>2.343</c:v>
                </c:pt>
                <c:pt idx="280">
                  <c:v>2.1429999999999998</c:v>
                </c:pt>
                <c:pt idx="281">
                  <c:v>1.9810000000000001</c:v>
                </c:pt>
                <c:pt idx="282">
                  <c:v>2.0270000000000001</c:v>
                </c:pt>
                <c:pt idx="283">
                  <c:v>2.1760000000000002</c:v>
                </c:pt>
                <c:pt idx="284">
                  <c:v>1.9690000000000001</c:v>
                </c:pt>
                <c:pt idx="285">
                  <c:v>1.9319999999999999</c:v>
                </c:pt>
                <c:pt idx="286">
                  <c:v>1.94</c:v>
                </c:pt>
                <c:pt idx="287">
                  <c:v>1.7130000000000001</c:v>
                </c:pt>
                <c:pt idx="288">
                  <c:v>1.746</c:v>
                </c:pt>
                <c:pt idx="289">
                  <c:v>1.7929999999999999</c:v>
                </c:pt>
                <c:pt idx="290">
                  <c:v>1.7609999999999999</c:v>
                </c:pt>
                <c:pt idx="291">
                  <c:v>1.8640000000000001</c:v>
                </c:pt>
                <c:pt idx="292">
                  <c:v>1.97</c:v>
                </c:pt>
                <c:pt idx="293">
                  <c:v>2.0710000000000002</c:v>
                </c:pt>
                <c:pt idx="294">
                  <c:v>1.9510000000000001</c:v>
                </c:pt>
                <c:pt idx="295">
                  <c:v>1.9990000000000001</c:v>
                </c:pt>
                <c:pt idx="296">
                  <c:v>1.93</c:v>
                </c:pt>
                <c:pt idx="297">
                  <c:v>2.335</c:v>
                </c:pt>
                <c:pt idx="298">
                  <c:v>2.7989999999999999</c:v>
                </c:pt>
                <c:pt idx="299">
                  <c:v>2.782</c:v>
                </c:pt>
                <c:pt idx="300">
                  <c:v>2.9790000000000001</c:v>
                </c:pt>
                <c:pt idx="301">
                  <c:v>2.9119999999999999</c:v>
                </c:pt>
                <c:pt idx="302">
                  <c:v>2.8730000000000002</c:v>
                </c:pt>
                <c:pt idx="303">
                  <c:v>2.8919999999999999</c:v>
                </c:pt>
                <c:pt idx="304">
                  <c:v>3.0129999999999999</c:v>
                </c:pt>
                <c:pt idx="305">
                  <c:v>2.855</c:v>
                </c:pt>
                <c:pt idx="306">
                  <c:v>2.7690000000000001</c:v>
                </c:pt>
                <c:pt idx="307">
                  <c:v>2.7189999999999999</c:v>
                </c:pt>
                <c:pt idx="308">
                  <c:v>2.6680000000000001</c:v>
                </c:pt>
                <c:pt idx="309">
                  <c:v>2.5150000000000001</c:v>
                </c:pt>
                <c:pt idx="310">
                  <c:v>2.573</c:v>
                </c:pt>
                <c:pt idx="311">
                  <c:v>2.6190000000000002</c:v>
                </c:pt>
                <c:pt idx="312">
                  <c:v>2.48</c:v>
                </c:pt>
                <c:pt idx="313">
                  <c:v>2.7589999999999999</c:v>
                </c:pt>
                <c:pt idx="314">
                  <c:v>2.6469999999999998</c:v>
                </c:pt>
                <c:pt idx="315">
                  <c:v>2.5190000000000001</c:v>
                </c:pt>
                <c:pt idx="316">
                  <c:v>2.5219999999999998</c:v>
                </c:pt>
                <c:pt idx="317">
                  <c:v>2.177</c:v>
                </c:pt>
                <c:pt idx="318">
                  <c:v>2.5609999999999999</c:v>
                </c:pt>
                <c:pt idx="319">
                  <c:v>2.46</c:v>
                </c:pt>
                <c:pt idx="320">
                  <c:v>2.5920000000000001</c:v>
                </c:pt>
                <c:pt idx="321">
                  <c:v>2.734</c:v>
                </c:pt>
                <c:pt idx="322">
                  <c:v>2.9590000000000001</c:v>
                </c:pt>
                <c:pt idx="323">
                  <c:v>2.7989999999999999</c:v>
                </c:pt>
                <c:pt idx="324">
                  <c:v>2.87</c:v>
                </c:pt>
                <c:pt idx="325">
                  <c:v>2.835</c:v>
                </c:pt>
                <c:pt idx="326">
                  <c:v>2.7559999999999998</c:v>
                </c:pt>
                <c:pt idx="327">
                  <c:v>2.677</c:v>
                </c:pt>
                <c:pt idx="328">
                  <c:v>2.7850000000000001</c:v>
                </c:pt>
                <c:pt idx="329">
                  <c:v>2.46</c:v>
                </c:pt>
                <c:pt idx="330">
                  <c:v>2.3239999999999998</c:v>
                </c:pt>
                <c:pt idx="331">
                  <c:v>2.3439999999999999</c:v>
                </c:pt>
                <c:pt idx="332">
                  <c:v>2.3959999999999999</c:v>
                </c:pt>
                <c:pt idx="333">
                  <c:v>2.3119999999999998</c:v>
                </c:pt>
                <c:pt idx="334">
                  <c:v>2.1869999999999998</c:v>
                </c:pt>
                <c:pt idx="335">
                  <c:v>2.1070000000000002</c:v>
                </c:pt>
                <c:pt idx="336">
                  <c:v>2.1560000000000001</c:v>
                </c:pt>
                <c:pt idx="337">
                  <c:v>2.2650000000000001</c:v>
                </c:pt>
                <c:pt idx="338">
                  <c:v>2.3849999999999998</c:v>
                </c:pt>
                <c:pt idx="339">
                  <c:v>2.65</c:v>
                </c:pt>
                <c:pt idx="340">
                  <c:v>2.6139999999999999</c:v>
                </c:pt>
                <c:pt idx="341">
                  <c:v>2.7050000000000001</c:v>
                </c:pt>
                <c:pt idx="342">
                  <c:v>2.5619999999999998</c:v>
                </c:pt>
                <c:pt idx="343">
                  <c:v>2.3719999999999999</c:v>
                </c:pt>
                <c:pt idx="344">
                  <c:v>2.242</c:v>
                </c:pt>
                <c:pt idx="345">
                  <c:v>1.972</c:v>
                </c:pt>
                <c:pt idx="346">
                  <c:v>1.931</c:v>
                </c:pt>
                <c:pt idx="347">
                  <c:v>1.859</c:v>
                </c:pt>
                <c:pt idx="348">
                  <c:v>1.8360000000000001</c:v>
                </c:pt>
                <c:pt idx="349">
                  <c:v>1.851</c:v>
                </c:pt>
                <c:pt idx="350">
                  <c:v>1.788</c:v>
                </c:pt>
                <c:pt idx="351">
                  <c:v>1.748</c:v>
                </c:pt>
                <c:pt idx="352">
                  <c:v>1.591</c:v>
                </c:pt>
                <c:pt idx="353">
                  <c:v>1.744</c:v>
                </c:pt>
                <c:pt idx="354">
                  <c:v>1.7629999999999999</c:v>
                </c:pt>
                <c:pt idx="355">
                  <c:v>1.64</c:v>
                </c:pt>
                <c:pt idx="356">
                  <c:v>1.6739999999999999</c:v>
                </c:pt>
                <c:pt idx="357">
                  <c:v>1.516</c:v>
                </c:pt>
                <c:pt idx="358">
                  <c:v>1.593</c:v>
                </c:pt>
                <c:pt idx="359">
                  <c:v>1.484</c:v>
                </c:pt>
                <c:pt idx="360">
                  <c:v>1.405</c:v>
                </c:pt>
                <c:pt idx="361">
                  <c:v>1.4450000000000001</c:v>
                </c:pt>
                <c:pt idx="362">
                  <c:v>1.4930000000000001</c:v>
                </c:pt>
                <c:pt idx="363">
                  <c:v>1.4079999999999999</c:v>
                </c:pt>
                <c:pt idx="364">
                  <c:v>1.0900000000000001</c:v>
                </c:pt>
                <c:pt idx="365">
                  <c:v>0.92100000000000004</c:v>
                </c:pt>
                <c:pt idx="366">
                  <c:v>0.99299999999999999</c:v>
                </c:pt>
                <c:pt idx="367">
                  <c:v>0.78400000000000003</c:v>
                </c:pt>
                <c:pt idx="368">
                  <c:v>0.80200000000000005</c:v>
                </c:pt>
                <c:pt idx="369">
                  <c:v>0.66500000000000004</c:v>
                </c:pt>
                <c:pt idx="370">
                  <c:v>0.65300000000000002</c:v>
                </c:pt>
                <c:pt idx="371">
                  <c:v>0.71499999999999997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F-6D43-BB62-E80CD2B664AB}"/>
            </c:ext>
          </c:extLst>
        </c:ser>
        <c:ser>
          <c:idx val="1"/>
          <c:order val="1"/>
          <c:tx>
            <c:strRef>
              <c:f>'Yield-to-Worst-All'!$T$12</c:f>
              <c:strCache>
                <c:ptCount val="1"/>
                <c:pt idx="0">
                  <c:v>Credit Spread (A to 3 Month)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'Yield-to-Worst-All'!$T$15:$T$386</c:f>
              <c:numCache>
                <c:formatCode>General</c:formatCode>
                <c:ptCount val="372"/>
                <c:pt idx="0">
                  <c:v>2.4940000000000002</c:v>
                </c:pt>
                <c:pt idx="1">
                  <c:v>2.3130000000000002</c:v>
                </c:pt>
                <c:pt idx="2">
                  <c:v>2.0979999999999999</c:v>
                </c:pt>
                <c:pt idx="3">
                  <c:v>1.9279999999999999</c:v>
                </c:pt>
                <c:pt idx="4">
                  <c:v>1.754</c:v>
                </c:pt>
                <c:pt idx="5">
                  <c:v>1.2430000000000001</c:v>
                </c:pt>
                <c:pt idx="6">
                  <c:v>1.1930000000000001</c:v>
                </c:pt>
                <c:pt idx="7">
                  <c:v>1.18</c:v>
                </c:pt>
                <c:pt idx="8">
                  <c:v>1.415</c:v>
                </c:pt>
                <c:pt idx="9">
                  <c:v>0.80100000000000005</c:v>
                </c:pt>
                <c:pt idx="10">
                  <c:v>1.002</c:v>
                </c:pt>
                <c:pt idx="11">
                  <c:v>0.92400000000000004</c:v>
                </c:pt>
                <c:pt idx="12">
                  <c:v>1.234</c:v>
                </c:pt>
                <c:pt idx="13">
                  <c:v>1.268</c:v>
                </c:pt>
                <c:pt idx="14">
                  <c:v>1.0429999999999999</c:v>
                </c:pt>
                <c:pt idx="15">
                  <c:v>1.1970000000000001</c:v>
                </c:pt>
                <c:pt idx="16">
                  <c:v>1.361</c:v>
                </c:pt>
                <c:pt idx="17">
                  <c:v>1.573</c:v>
                </c:pt>
                <c:pt idx="18">
                  <c:v>1.62</c:v>
                </c:pt>
                <c:pt idx="19">
                  <c:v>1.7170000000000001</c:v>
                </c:pt>
                <c:pt idx="20">
                  <c:v>2.0569999999999999</c:v>
                </c:pt>
                <c:pt idx="21">
                  <c:v>1.655</c:v>
                </c:pt>
                <c:pt idx="22">
                  <c:v>1.4550000000000001</c:v>
                </c:pt>
                <c:pt idx="23">
                  <c:v>1.569</c:v>
                </c:pt>
                <c:pt idx="24">
                  <c:v>2.0649999999999999</c:v>
                </c:pt>
                <c:pt idx="25">
                  <c:v>2.423</c:v>
                </c:pt>
                <c:pt idx="26">
                  <c:v>2.5310000000000001</c:v>
                </c:pt>
                <c:pt idx="27">
                  <c:v>2.41</c:v>
                </c:pt>
                <c:pt idx="28">
                  <c:v>2.8260000000000001</c:v>
                </c:pt>
                <c:pt idx="29">
                  <c:v>2.9430000000000001</c:v>
                </c:pt>
                <c:pt idx="30">
                  <c:v>2.8650000000000002</c:v>
                </c:pt>
                <c:pt idx="31">
                  <c:v>3.032</c:v>
                </c:pt>
                <c:pt idx="32">
                  <c:v>3.1480000000000001</c:v>
                </c:pt>
                <c:pt idx="33">
                  <c:v>3.113</c:v>
                </c:pt>
                <c:pt idx="34">
                  <c:v>3.27</c:v>
                </c:pt>
                <c:pt idx="35">
                  <c:v>3.1139999999999999</c:v>
                </c:pt>
                <c:pt idx="36">
                  <c:v>3.01</c:v>
                </c:pt>
                <c:pt idx="37">
                  <c:v>2.9049999999999998</c:v>
                </c:pt>
                <c:pt idx="38">
                  <c:v>3.0339999999999998</c:v>
                </c:pt>
                <c:pt idx="39">
                  <c:v>3.4279999999999999</c:v>
                </c:pt>
                <c:pt idx="40">
                  <c:v>3.3889999999999998</c:v>
                </c:pt>
                <c:pt idx="41">
                  <c:v>3.7930000000000001</c:v>
                </c:pt>
                <c:pt idx="42">
                  <c:v>3.706</c:v>
                </c:pt>
                <c:pt idx="43">
                  <c:v>3.8420000000000001</c:v>
                </c:pt>
                <c:pt idx="44">
                  <c:v>4.1500000000000004</c:v>
                </c:pt>
                <c:pt idx="45">
                  <c:v>3.8290000000000002</c:v>
                </c:pt>
                <c:pt idx="46">
                  <c:v>3.7069999999999999</c:v>
                </c:pt>
                <c:pt idx="47">
                  <c:v>3.6819999999999999</c:v>
                </c:pt>
                <c:pt idx="48">
                  <c:v>3.6070000000000002</c:v>
                </c:pt>
                <c:pt idx="49">
                  <c:v>3.9009999999999998</c:v>
                </c:pt>
                <c:pt idx="50">
                  <c:v>4.1959999999999997</c:v>
                </c:pt>
                <c:pt idx="51">
                  <c:v>3.9729999999999999</c:v>
                </c:pt>
                <c:pt idx="52">
                  <c:v>3.9710000000000001</c:v>
                </c:pt>
                <c:pt idx="53">
                  <c:v>3.794</c:v>
                </c:pt>
                <c:pt idx="54">
                  <c:v>3.4550000000000001</c:v>
                </c:pt>
                <c:pt idx="55">
                  <c:v>3.5169999999999999</c:v>
                </c:pt>
                <c:pt idx="56">
                  <c:v>3.41</c:v>
                </c:pt>
                <c:pt idx="57">
                  <c:v>3.4169999999999998</c:v>
                </c:pt>
                <c:pt idx="58">
                  <c:v>3.13</c:v>
                </c:pt>
                <c:pt idx="59">
                  <c:v>3.069</c:v>
                </c:pt>
                <c:pt idx="60">
                  <c:v>2.7629999999999999</c:v>
                </c:pt>
                <c:pt idx="61">
                  <c:v>2.8980000000000001</c:v>
                </c:pt>
                <c:pt idx="62">
                  <c:v>2.8159999999999998</c:v>
                </c:pt>
                <c:pt idx="63">
                  <c:v>2.9969999999999999</c:v>
                </c:pt>
                <c:pt idx="64">
                  <c:v>3.11</c:v>
                </c:pt>
                <c:pt idx="65">
                  <c:v>2.9340000000000002</c:v>
                </c:pt>
                <c:pt idx="66">
                  <c:v>3.0270000000000001</c:v>
                </c:pt>
                <c:pt idx="67">
                  <c:v>3.56</c:v>
                </c:pt>
                <c:pt idx="68">
                  <c:v>3.4809999999999999</c:v>
                </c:pt>
                <c:pt idx="69">
                  <c:v>3.2970000000000002</c:v>
                </c:pt>
                <c:pt idx="70">
                  <c:v>3.4980000000000002</c:v>
                </c:pt>
                <c:pt idx="71">
                  <c:v>3.0819999999999999</c:v>
                </c:pt>
                <c:pt idx="72">
                  <c:v>2.8879999999999999</c:v>
                </c:pt>
                <c:pt idx="73">
                  <c:v>3.2149999999999999</c:v>
                </c:pt>
                <c:pt idx="74">
                  <c:v>3.0179999999999998</c:v>
                </c:pt>
                <c:pt idx="75">
                  <c:v>2.8029999999999999</c:v>
                </c:pt>
                <c:pt idx="76">
                  <c:v>2.9049999999999998</c:v>
                </c:pt>
                <c:pt idx="77">
                  <c:v>2.286</c:v>
                </c:pt>
                <c:pt idx="78">
                  <c:v>1.9350000000000001</c:v>
                </c:pt>
                <c:pt idx="79">
                  <c:v>1.9610000000000001</c:v>
                </c:pt>
                <c:pt idx="80">
                  <c:v>1.7889999999999999</c:v>
                </c:pt>
                <c:pt idx="81">
                  <c:v>1.115</c:v>
                </c:pt>
                <c:pt idx="82">
                  <c:v>1.2629999999999999</c:v>
                </c:pt>
                <c:pt idx="83">
                  <c:v>1.4419999999999999</c:v>
                </c:pt>
                <c:pt idx="84">
                  <c:v>1.444</c:v>
                </c:pt>
                <c:pt idx="85">
                  <c:v>1.4139999999999999</c:v>
                </c:pt>
                <c:pt idx="86">
                  <c:v>1.177</c:v>
                </c:pt>
                <c:pt idx="87">
                  <c:v>0.91800000000000004</c:v>
                </c:pt>
                <c:pt idx="88">
                  <c:v>1.1379999999999999</c:v>
                </c:pt>
                <c:pt idx="89">
                  <c:v>1.101</c:v>
                </c:pt>
                <c:pt idx="90">
                  <c:v>1.621</c:v>
                </c:pt>
                <c:pt idx="91">
                  <c:v>1.798</c:v>
                </c:pt>
                <c:pt idx="92">
                  <c:v>2.0369999999999999</c:v>
                </c:pt>
                <c:pt idx="93">
                  <c:v>2.145</c:v>
                </c:pt>
                <c:pt idx="94">
                  <c:v>2.0059999999999998</c:v>
                </c:pt>
                <c:pt idx="95">
                  <c:v>1.9530000000000001</c:v>
                </c:pt>
                <c:pt idx="96">
                  <c:v>2.1389999999999998</c:v>
                </c:pt>
                <c:pt idx="97">
                  <c:v>2.032</c:v>
                </c:pt>
                <c:pt idx="98">
                  <c:v>1.629</c:v>
                </c:pt>
                <c:pt idx="99">
                  <c:v>1.4370000000000001</c:v>
                </c:pt>
                <c:pt idx="100">
                  <c:v>1.7050000000000001</c:v>
                </c:pt>
                <c:pt idx="101">
                  <c:v>1.8320000000000001</c:v>
                </c:pt>
                <c:pt idx="102">
                  <c:v>1.825</c:v>
                </c:pt>
                <c:pt idx="103">
                  <c:v>2.0739999999999998</c:v>
                </c:pt>
                <c:pt idx="104">
                  <c:v>2</c:v>
                </c:pt>
                <c:pt idx="105">
                  <c:v>2.2210000000000001</c:v>
                </c:pt>
                <c:pt idx="106">
                  <c:v>1.8160000000000001</c:v>
                </c:pt>
                <c:pt idx="107">
                  <c:v>1.3129999999999999</c:v>
                </c:pt>
                <c:pt idx="108">
                  <c:v>1.681</c:v>
                </c:pt>
                <c:pt idx="109">
                  <c:v>1.657</c:v>
                </c:pt>
                <c:pt idx="110">
                  <c:v>1.3819999999999999</c:v>
                </c:pt>
                <c:pt idx="111">
                  <c:v>1.399</c:v>
                </c:pt>
                <c:pt idx="112">
                  <c:v>1.135</c:v>
                </c:pt>
                <c:pt idx="113">
                  <c:v>1.1419999999999999</c:v>
                </c:pt>
                <c:pt idx="114">
                  <c:v>1.1279999999999999</c:v>
                </c:pt>
                <c:pt idx="115">
                  <c:v>1.327</c:v>
                </c:pt>
                <c:pt idx="116">
                  <c:v>1.478</c:v>
                </c:pt>
                <c:pt idx="117">
                  <c:v>1.3440000000000001</c:v>
                </c:pt>
                <c:pt idx="118">
                  <c:v>1.246</c:v>
                </c:pt>
                <c:pt idx="119">
                  <c:v>1.3260000000000001</c:v>
                </c:pt>
                <c:pt idx="120">
                  <c:v>1.383</c:v>
                </c:pt>
                <c:pt idx="121">
                  <c:v>1.4239999999999999</c:v>
                </c:pt>
                <c:pt idx="122">
                  <c:v>1.8129999999999999</c:v>
                </c:pt>
                <c:pt idx="123">
                  <c:v>1.4019999999999999</c:v>
                </c:pt>
                <c:pt idx="124">
                  <c:v>1.518</c:v>
                </c:pt>
                <c:pt idx="125">
                  <c:v>1.4370000000000001</c:v>
                </c:pt>
                <c:pt idx="126">
                  <c:v>1.7869999999999999</c:v>
                </c:pt>
                <c:pt idx="127">
                  <c:v>1.8939999999999999</c:v>
                </c:pt>
                <c:pt idx="128">
                  <c:v>1.917</c:v>
                </c:pt>
                <c:pt idx="129">
                  <c:v>2.0910000000000002</c:v>
                </c:pt>
                <c:pt idx="130">
                  <c:v>2.2189999999999999</c:v>
                </c:pt>
                <c:pt idx="131">
                  <c:v>2.4590000000000001</c:v>
                </c:pt>
                <c:pt idx="132">
                  <c:v>2.3980000000000001</c:v>
                </c:pt>
                <c:pt idx="133">
                  <c:v>2.407</c:v>
                </c:pt>
                <c:pt idx="134">
                  <c:v>2.1720000000000002</c:v>
                </c:pt>
                <c:pt idx="135">
                  <c:v>2.1080000000000001</c:v>
                </c:pt>
                <c:pt idx="136">
                  <c:v>2.306</c:v>
                </c:pt>
                <c:pt idx="137">
                  <c:v>2.0939999999999999</c:v>
                </c:pt>
                <c:pt idx="138">
                  <c:v>2.0409999999999999</c:v>
                </c:pt>
                <c:pt idx="139">
                  <c:v>1.88</c:v>
                </c:pt>
                <c:pt idx="140">
                  <c:v>2.1789999999999998</c:v>
                </c:pt>
                <c:pt idx="141">
                  <c:v>2.5299999999999998</c:v>
                </c:pt>
                <c:pt idx="142">
                  <c:v>1.9870000000000001</c:v>
                </c:pt>
                <c:pt idx="143">
                  <c:v>1.508</c:v>
                </c:pt>
                <c:pt idx="144">
                  <c:v>1.31</c:v>
                </c:pt>
                <c:pt idx="145">
                  <c:v>1.3069999999999999</c:v>
                </c:pt>
                <c:pt idx="146">
                  <c:v>1.2529999999999999</c:v>
                </c:pt>
                <c:pt idx="147">
                  <c:v>1.284</c:v>
                </c:pt>
                <c:pt idx="148">
                  <c:v>1.35</c:v>
                </c:pt>
                <c:pt idx="149">
                  <c:v>1.7490000000000001</c:v>
                </c:pt>
                <c:pt idx="150">
                  <c:v>1.8029999999999999</c:v>
                </c:pt>
                <c:pt idx="151">
                  <c:v>2.29</c:v>
                </c:pt>
                <c:pt idx="152">
                  <c:v>2.762</c:v>
                </c:pt>
                <c:pt idx="153">
                  <c:v>3.0030000000000001</c:v>
                </c:pt>
                <c:pt idx="154">
                  <c:v>3.0070000000000001</c:v>
                </c:pt>
                <c:pt idx="155">
                  <c:v>2.6739999999999999</c:v>
                </c:pt>
                <c:pt idx="156">
                  <c:v>2.67</c:v>
                </c:pt>
                <c:pt idx="157">
                  <c:v>3.6240000000000001</c:v>
                </c:pt>
                <c:pt idx="158">
                  <c:v>3.7029999999999998</c:v>
                </c:pt>
                <c:pt idx="159">
                  <c:v>4.22</c:v>
                </c:pt>
                <c:pt idx="160">
                  <c:v>4.4779999999999998</c:v>
                </c:pt>
                <c:pt idx="161">
                  <c:v>4.3970000000000002</c:v>
                </c:pt>
                <c:pt idx="162">
                  <c:v>4.3419999999999996</c:v>
                </c:pt>
                <c:pt idx="163">
                  <c:v>4.8129999999999997</c:v>
                </c:pt>
                <c:pt idx="164">
                  <c:v>4.3559999999999999</c:v>
                </c:pt>
                <c:pt idx="165">
                  <c:v>4.1109999999999998</c:v>
                </c:pt>
                <c:pt idx="166">
                  <c:v>4.0839999999999996</c:v>
                </c:pt>
                <c:pt idx="167">
                  <c:v>3.9449999999999998</c:v>
                </c:pt>
                <c:pt idx="168">
                  <c:v>3.7370000000000001</c:v>
                </c:pt>
                <c:pt idx="169">
                  <c:v>3.5350000000000001</c:v>
                </c:pt>
                <c:pt idx="170">
                  <c:v>4.0650000000000004</c:v>
                </c:pt>
                <c:pt idx="171">
                  <c:v>4.1029999999999998</c:v>
                </c:pt>
                <c:pt idx="172">
                  <c:v>3.573</c:v>
                </c:pt>
                <c:pt idx="173">
                  <c:v>3.6040000000000001</c:v>
                </c:pt>
                <c:pt idx="174">
                  <c:v>3.2909999999999999</c:v>
                </c:pt>
                <c:pt idx="175">
                  <c:v>3.45</c:v>
                </c:pt>
                <c:pt idx="176">
                  <c:v>3.1779999999999999</c:v>
                </c:pt>
                <c:pt idx="177">
                  <c:v>2.722</c:v>
                </c:pt>
                <c:pt idx="178">
                  <c:v>3.03</c:v>
                </c:pt>
                <c:pt idx="179">
                  <c:v>3.7010000000000001</c:v>
                </c:pt>
                <c:pt idx="180">
                  <c:v>3.6890000000000001</c:v>
                </c:pt>
                <c:pt idx="181">
                  <c:v>2.9489999999999998</c:v>
                </c:pt>
                <c:pt idx="182">
                  <c:v>3.26</c:v>
                </c:pt>
                <c:pt idx="183">
                  <c:v>3.34</c:v>
                </c:pt>
                <c:pt idx="184">
                  <c:v>3.1880000000000002</c:v>
                </c:pt>
                <c:pt idx="185">
                  <c:v>3.125</c:v>
                </c:pt>
                <c:pt idx="186">
                  <c:v>2.911</c:v>
                </c:pt>
                <c:pt idx="187">
                  <c:v>2.806</c:v>
                </c:pt>
                <c:pt idx="188">
                  <c:v>3.4649999999999999</c:v>
                </c:pt>
                <c:pt idx="189">
                  <c:v>3.5630000000000002</c:v>
                </c:pt>
                <c:pt idx="190">
                  <c:v>3.4140000000000001</c:v>
                </c:pt>
                <c:pt idx="191">
                  <c:v>3.177</c:v>
                </c:pt>
                <c:pt idx="192">
                  <c:v>2.7</c:v>
                </c:pt>
                <c:pt idx="193">
                  <c:v>2.6019999999999999</c:v>
                </c:pt>
                <c:pt idx="194">
                  <c:v>2.3010000000000002</c:v>
                </c:pt>
                <c:pt idx="195">
                  <c:v>2.3130000000000002</c:v>
                </c:pt>
                <c:pt idx="196">
                  <c:v>2.21</c:v>
                </c:pt>
                <c:pt idx="197">
                  <c:v>1.9339999999999999</c:v>
                </c:pt>
                <c:pt idx="198">
                  <c:v>1.931</c:v>
                </c:pt>
                <c:pt idx="199">
                  <c:v>2.15</c:v>
                </c:pt>
                <c:pt idx="200">
                  <c:v>1.839</c:v>
                </c:pt>
                <c:pt idx="201">
                  <c:v>1.63</c:v>
                </c:pt>
                <c:pt idx="202">
                  <c:v>1.5069999999999999</c:v>
                </c:pt>
                <c:pt idx="203">
                  <c:v>1.5129999999999999</c:v>
                </c:pt>
                <c:pt idx="204">
                  <c:v>1.196</c:v>
                </c:pt>
                <c:pt idx="205">
                  <c:v>1.516</c:v>
                </c:pt>
                <c:pt idx="206">
                  <c:v>1.361</c:v>
                </c:pt>
                <c:pt idx="207">
                  <c:v>1.3859999999999999</c:v>
                </c:pt>
                <c:pt idx="208">
                  <c:v>1.1850000000000001</c:v>
                </c:pt>
                <c:pt idx="209">
                  <c:v>0.92400000000000004</c:v>
                </c:pt>
                <c:pt idx="210">
                  <c:v>0.82599999999999996</c:v>
                </c:pt>
                <c:pt idx="211">
                  <c:v>1.1000000000000001</c:v>
                </c:pt>
                <c:pt idx="212">
                  <c:v>1.083</c:v>
                </c:pt>
                <c:pt idx="213">
                  <c:v>1.115</c:v>
                </c:pt>
                <c:pt idx="214">
                  <c:v>1.0740000000000001</c:v>
                </c:pt>
                <c:pt idx="215">
                  <c:v>0.80300000000000005</c:v>
                </c:pt>
                <c:pt idx="216">
                  <c:v>0.61799999999999999</c:v>
                </c:pt>
                <c:pt idx="217">
                  <c:v>0.66700000000000004</c:v>
                </c:pt>
                <c:pt idx="218">
                  <c:v>0.437</c:v>
                </c:pt>
                <c:pt idx="219">
                  <c:v>0.33100000000000002</c:v>
                </c:pt>
                <c:pt idx="220">
                  <c:v>0.57099999999999995</c:v>
                </c:pt>
                <c:pt idx="221">
                  <c:v>0.56999999999999995</c:v>
                </c:pt>
                <c:pt idx="222">
                  <c:v>0.27100000000000002</c:v>
                </c:pt>
                <c:pt idx="223">
                  <c:v>0.51800000000000002</c:v>
                </c:pt>
                <c:pt idx="224">
                  <c:v>0.63200000000000001</c:v>
                </c:pt>
                <c:pt idx="225">
                  <c:v>1.087</c:v>
                </c:pt>
                <c:pt idx="226">
                  <c:v>1.139</c:v>
                </c:pt>
                <c:pt idx="227">
                  <c:v>0.96199999999999997</c:v>
                </c:pt>
                <c:pt idx="228">
                  <c:v>1.905</c:v>
                </c:pt>
                <c:pt idx="229">
                  <c:v>2.0289999999999999</c:v>
                </c:pt>
                <c:pt idx="230">
                  <c:v>1.7909999999999999</c:v>
                </c:pt>
                <c:pt idx="231">
                  <c:v>2.4809999999999999</c:v>
                </c:pt>
                <c:pt idx="232">
                  <c:v>2.4140000000000001</c:v>
                </c:pt>
                <c:pt idx="233">
                  <c:v>3.5779999999999998</c:v>
                </c:pt>
                <c:pt idx="234">
                  <c:v>3.6309999999999998</c:v>
                </c:pt>
                <c:pt idx="235">
                  <c:v>4.5140000000000002</c:v>
                </c:pt>
                <c:pt idx="236">
                  <c:v>4.4610000000000003</c:v>
                </c:pt>
                <c:pt idx="237">
                  <c:v>4.2859999999999996</c:v>
                </c:pt>
                <c:pt idx="238">
                  <c:v>4.5069999999999997</c:v>
                </c:pt>
                <c:pt idx="239">
                  <c:v>4.9779999999999998</c:v>
                </c:pt>
                <c:pt idx="240">
                  <c:v>4.93</c:v>
                </c:pt>
                <c:pt idx="241">
                  <c:v>7.3979999999999997</c:v>
                </c:pt>
                <c:pt idx="242">
                  <c:v>8.6539999999999999</c:v>
                </c:pt>
                <c:pt idx="243">
                  <c:v>8.3680000000000003</c:v>
                </c:pt>
                <c:pt idx="244">
                  <c:v>6.9180000000000001</c:v>
                </c:pt>
                <c:pt idx="245">
                  <c:v>6.4210000000000003</c:v>
                </c:pt>
                <c:pt idx="246">
                  <c:v>6.94</c:v>
                </c:pt>
                <c:pt idx="247">
                  <c:v>7.08</c:v>
                </c:pt>
                <c:pt idx="248">
                  <c:v>6.4690000000000003</c:v>
                </c:pt>
                <c:pt idx="249">
                  <c:v>5.8579999999999997</c:v>
                </c:pt>
                <c:pt idx="250">
                  <c:v>5.5149999999999997</c:v>
                </c:pt>
                <c:pt idx="251">
                  <c:v>4.923</c:v>
                </c:pt>
                <c:pt idx="252">
                  <c:v>4.7089999999999996</c:v>
                </c:pt>
                <c:pt idx="253">
                  <c:v>4.51</c:v>
                </c:pt>
                <c:pt idx="254">
                  <c:v>4.5140000000000002</c:v>
                </c:pt>
                <c:pt idx="255">
                  <c:v>4.2949999999999999</c:v>
                </c:pt>
                <c:pt idx="256">
                  <c:v>4.5339999999999998</c:v>
                </c:pt>
                <c:pt idx="257">
                  <c:v>4.3099999999999996</c:v>
                </c:pt>
                <c:pt idx="258">
                  <c:v>4.2789999999999999</c:v>
                </c:pt>
                <c:pt idx="259">
                  <c:v>4.2350000000000003</c:v>
                </c:pt>
                <c:pt idx="260">
                  <c:v>4.0540000000000003</c:v>
                </c:pt>
                <c:pt idx="261">
                  <c:v>4.2149999999999999</c:v>
                </c:pt>
                <c:pt idx="262">
                  <c:v>3.9380000000000002</c:v>
                </c:pt>
                <c:pt idx="263">
                  <c:v>3.6520000000000001</c:v>
                </c:pt>
                <c:pt idx="264">
                  <c:v>3.4660000000000002</c:v>
                </c:pt>
                <c:pt idx="265">
                  <c:v>3.3159999999999998</c:v>
                </c:pt>
                <c:pt idx="266">
                  <c:v>3.3340000000000001</c:v>
                </c:pt>
                <c:pt idx="267">
                  <c:v>3.5019999999999998</c:v>
                </c:pt>
                <c:pt idx="268">
                  <c:v>3.754</c:v>
                </c:pt>
                <c:pt idx="269">
                  <c:v>3.6789999999999998</c:v>
                </c:pt>
                <c:pt idx="270">
                  <c:v>3.65</c:v>
                </c:pt>
                <c:pt idx="271">
                  <c:v>3.819</c:v>
                </c:pt>
                <c:pt idx="272">
                  <c:v>3.6320000000000001</c:v>
                </c:pt>
                <c:pt idx="273">
                  <c:v>3.4550000000000001</c:v>
                </c:pt>
                <c:pt idx="274">
                  <c:v>3.6389999999999998</c:v>
                </c:pt>
                <c:pt idx="275">
                  <c:v>3.2909999999999999</c:v>
                </c:pt>
                <c:pt idx="276">
                  <c:v>3.4790000000000001</c:v>
                </c:pt>
                <c:pt idx="277">
                  <c:v>3.6549999999999998</c:v>
                </c:pt>
                <c:pt idx="278">
                  <c:v>3.452</c:v>
                </c:pt>
                <c:pt idx="279">
                  <c:v>3.7469999999999999</c:v>
                </c:pt>
                <c:pt idx="280">
                  <c:v>3.528</c:v>
                </c:pt>
                <c:pt idx="281">
                  <c:v>3.0739999999999998</c:v>
                </c:pt>
                <c:pt idx="282">
                  <c:v>2.9580000000000002</c:v>
                </c:pt>
                <c:pt idx="283">
                  <c:v>3.0579999999999998</c:v>
                </c:pt>
                <c:pt idx="284">
                  <c:v>2.9180000000000001</c:v>
                </c:pt>
                <c:pt idx="285">
                  <c:v>3.016</c:v>
                </c:pt>
                <c:pt idx="286">
                  <c:v>2.903</c:v>
                </c:pt>
                <c:pt idx="287">
                  <c:v>2.5179999999999998</c:v>
                </c:pt>
                <c:pt idx="288">
                  <c:v>2.488</c:v>
                </c:pt>
                <c:pt idx="289">
                  <c:v>2.38</c:v>
                </c:pt>
                <c:pt idx="290">
                  <c:v>2.2610000000000001</c:v>
                </c:pt>
                <c:pt idx="291">
                  <c:v>2.2930000000000001</c:v>
                </c:pt>
                <c:pt idx="292">
                  <c:v>2.355</c:v>
                </c:pt>
                <c:pt idx="293">
                  <c:v>2.452</c:v>
                </c:pt>
                <c:pt idx="294">
                  <c:v>2.3420000000000001</c:v>
                </c:pt>
                <c:pt idx="295">
                  <c:v>2.4209999999999998</c:v>
                </c:pt>
                <c:pt idx="296">
                  <c:v>2.2850000000000001</c:v>
                </c:pt>
                <c:pt idx="297">
                  <c:v>2.62</c:v>
                </c:pt>
                <c:pt idx="298">
                  <c:v>3.032</c:v>
                </c:pt>
                <c:pt idx="299">
                  <c:v>2.9169999999999998</c:v>
                </c:pt>
                <c:pt idx="300">
                  <c:v>3.0739999999999998</c:v>
                </c:pt>
                <c:pt idx="301">
                  <c:v>2.9409999999999998</c:v>
                </c:pt>
                <c:pt idx="302">
                  <c:v>2.7669999999999999</c:v>
                </c:pt>
                <c:pt idx="303">
                  <c:v>2.7610000000000001</c:v>
                </c:pt>
                <c:pt idx="304">
                  <c:v>2.87</c:v>
                </c:pt>
                <c:pt idx="305">
                  <c:v>2.774</c:v>
                </c:pt>
                <c:pt idx="306">
                  <c:v>2.6629999999999998</c:v>
                </c:pt>
                <c:pt idx="307">
                  <c:v>2.798</c:v>
                </c:pt>
                <c:pt idx="308">
                  <c:v>2.742</c:v>
                </c:pt>
                <c:pt idx="309">
                  <c:v>2.5990000000000002</c:v>
                </c:pt>
                <c:pt idx="310">
                  <c:v>2.6659999999999999</c:v>
                </c:pt>
                <c:pt idx="311">
                  <c:v>2.7480000000000002</c:v>
                </c:pt>
                <c:pt idx="312">
                  <c:v>2.6259999999999999</c:v>
                </c:pt>
                <c:pt idx="313">
                  <c:v>2.8660000000000001</c:v>
                </c:pt>
                <c:pt idx="314">
                  <c:v>2.778</c:v>
                </c:pt>
                <c:pt idx="315">
                  <c:v>2.7090000000000001</c:v>
                </c:pt>
                <c:pt idx="316">
                  <c:v>2.7770000000000001</c:v>
                </c:pt>
                <c:pt idx="317">
                  <c:v>2.4649999999999999</c:v>
                </c:pt>
                <c:pt idx="318">
                  <c:v>2.61</c:v>
                </c:pt>
                <c:pt idx="319">
                  <c:v>2.577</c:v>
                </c:pt>
                <c:pt idx="320">
                  <c:v>2.6659999999999999</c:v>
                </c:pt>
                <c:pt idx="321">
                  <c:v>2.7429999999999999</c:v>
                </c:pt>
                <c:pt idx="322">
                  <c:v>2.9990000000000001</c:v>
                </c:pt>
                <c:pt idx="323">
                  <c:v>2.8919999999999999</c:v>
                </c:pt>
                <c:pt idx="324">
                  <c:v>2.9870000000000001</c:v>
                </c:pt>
                <c:pt idx="325">
                  <c:v>2.9620000000000002</c:v>
                </c:pt>
                <c:pt idx="326">
                  <c:v>2.91</c:v>
                </c:pt>
                <c:pt idx="327">
                  <c:v>2.8290000000000002</c:v>
                </c:pt>
                <c:pt idx="328">
                  <c:v>3.0259999999999998</c:v>
                </c:pt>
                <c:pt idx="329">
                  <c:v>2.7360000000000002</c:v>
                </c:pt>
                <c:pt idx="330">
                  <c:v>2.7040000000000002</c:v>
                </c:pt>
                <c:pt idx="331">
                  <c:v>2.5840000000000001</c:v>
                </c:pt>
                <c:pt idx="332">
                  <c:v>2.4889999999999999</c:v>
                </c:pt>
                <c:pt idx="333">
                  <c:v>2.44</c:v>
                </c:pt>
                <c:pt idx="334">
                  <c:v>2.2879999999999998</c:v>
                </c:pt>
                <c:pt idx="335">
                  <c:v>2.1629999999999998</c:v>
                </c:pt>
                <c:pt idx="336">
                  <c:v>2.1629999999999998</c:v>
                </c:pt>
                <c:pt idx="337">
                  <c:v>2.2730000000000001</c:v>
                </c:pt>
                <c:pt idx="338">
                  <c:v>2.355</c:v>
                </c:pt>
                <c:pt idx="339">
                  <c:v>2.64</c:v>
                </c:pt>
                <c:pt idx="340">
                  <c:v>2.6269999999999998</c:v>
                </c:pt>
                <c:pt idx="341">
                  <c:v>2.617</c:v>
                </c:pt>
                <c:pt idx="342">
                  <c:v>2.5190000000000001</c:v>
                </c:pt>
                <c:pt idx="343">
                  <c:v>2.3479999999999999</c:v>
                </c:pt>
                <c:pt idx="344">
                  <c:v>2.2250000000000001</c:v>
                </c:pt>
                <c:pt idx="345">
                  <c:v>1.9470000000000001</c:v>
                </c:pt>
                <c:pt idx="346">
                  <c:v>1.9410000000000001</c:v>
                </c:pt>
                <c:pt idx="347">
                  <c:v>1.825</c:v>
                </c:pt>
                <c:pt idx="348">
                  <c:v>1.821</c:v>
                </c:pt>
                <c:pt idx="349">
                  <c:v>1.8680000000000001</c:v>
                </c:pt>
                <c:pt idx="350">
                  <c:v>1.786</c:v>
                </c:pt>
                <c:pt idx="351">
                  <c:v>1.782</c:v>
                </c:pt>
                <c:pt idx="352">
                  <c:v>1.64</c:v>
                </c:pt>
                <c:pt idx="353">
                  <c:v>1.802</c:v>
                </c:pt>
                <c:pt idx="354">
                  <c:v>1.8720000000000001</c:v>
                </c:pt>
                <c:pt idx="355">
                  <c:v>1.8180000000000001</c:v>
                </c:pt>
                <c:pt idx="356">
                  <c:v>1.8520000000000001</c:v>
                </c:pt>
                <c:pt idx="357">
                  <c:v>1.746</c:v>
                </c:pt>
                <c:pt idx="358">
                  <c:v>1.871</c:v>
                </c:pt>
                <c:pt idx="359">
                  <c:v>1.7609999999999999</c:v>
                </c:pt>
                <c:pt idx="360">
                  <c:v>1.623</c:v>
                </c:pt>
                <c:pt idx="361">
                  <c:v>1.67</c:v>
                </c:pt>
                <c:pt idx="362">
                  <c:v>1.7170000000000001</c:v>
                </c:pt>
                <c:pt idx="363">
                  <c:v>1.7210000000000001</c:v>
                </c:pt>
                <c:pt idx="364">
                  <c:v>1.415</c:v>
                </c:pt>
                <c:pt idx="365">
                  <c:v>1.1759999999999999</c:v>
                </c:pt>
                <c:pt idx="366">
                  <c:v>1.1539999999999999</c:v>
                </c:pt>
                <c:pt idx="367">
                  <c:v>0.94</c:v>
                </c:pt>
                <c:pt idx="368">
                  <c:v>0.89900000000000002</c:v>
                </c:pt>
                <c:pt idx="369">
                  <c:v>0.79800000000000004</c:v>
                </c:pt>
                <c:pt idx="370">
                  <c:v>0.76200000000000001</c:v>
                </c:pt>
                <c:pt idx="371">
                  <c:v>0.81599999999999995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F-6D43-BB62-E80CD2B664AB}"/>
            </c:ext>
          </c:extLst>
        </c:ser>
        <c:ser>
          <c:idx val="2"/>
          <c:order val="2"/>
          <c:tx>
            <c:strRef>
              <c:f>'Yield-to-Worst-All'!$S$12</c:f>
              <c:strCache>
                <c:ptCount val="1"/>
                <c:pt idx="0">
                  <c:v>Credit Spread (Aa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'Yield-to-Worst-All'!$S$15:$S$386</c:f>
              <c:numCache>
                <c:formatCode>General</c:formatCode>
                <c:ptCount val="372"/>
                <c:pt idx="0">
                  <c:v>2.4319999999999999</c:v>
                </c:pt>
                <c:pt idx="1">
                  <c:v>2.238</c:v>
                </c:pt>
                <c:pt idx="2">
                  <c:v>1.9339999999999999</c:v>
                </c:pt>
                <c:pt idx="3">
                  <c:v>1.7969999999999999</c:v>
                </c:pt>
                <c:pt idx="4">
                  <c:v>1.62</c:v>
                </c:pt>
                <c:pt idx="5">
                  <c:v>1.0920000000000001</c:v>
                </c:pt>
                <c:pt idx="6">
                  <c:v>1.018</c:v>
                </c:pt>
                <c:pt idx="7">
                  <c:v>0.99399999999999999</c:v>
                </c:pt>
                <c:pt idx="8">
                  <c:v>1.2090000000000001</c:v>
                </c:pt>
                <c:pt idx="9">
                  <c:v>0.63300000000000001</c:v>
                </c:pt>
                <c:pt idx="10">
                  <c:v>0.83199999999999996</c:v>
                </c:pt>
                <c:pt idx="11">
                  <c:v>0.71199999999999997</c:v>
                </c:pt>
                <c:pt idx="12">
                  <c:v>1.0669999999999999</c:v>
                </c:pt>
                <c:pt idx="13">
                  <c:v>1.105</c:v>
                </c:pt>
                <c:pt idx="14">
                  <c:v>0.85</c:v>
                </c:pt>
                <c:pt idx="15">
                  <c:v>1.024</c:v>
                </c:pt>
                <c:pt idx="16">
                  <c:v>1.1519999999999999</c:v>
                </c:pt>
                <c:pt idx="17">
                  <c:v>2.72</c:v>
                </c:pt>
                <c:pt idx="18">
                  <c:v>1.3720000000000001</c:v>
                </c:pt>
                <c:pt idx="19">
                  <c:v>1.4870000000000001</c:v>
                </c:pt>
                <c:pt idx="20">
                  <c:v>1.788</c:v>
                </c:pt>
                <c:pt idx="21">
                  <c:v>1.427</c:v>
                </c:pt>
                <c:pt idx="22">
                  <c:v>1.2370000000000001</c:v>
                </c:pt>
                <c:pt idx="23">
                  <c:v>1.349</c:v>
                </c:pt>
                <c:pt idx="24">
                  <c:v>1.8540000000000001</c:v>
                </c:pt>
                <c:pt idx="25">
                  <c:v>2.165</c:v>
                </c:pt>
                <c:pt idx="26">
                  <c:v>2.15</c:v>
                </c:pt>
                <c:pt idx="27">
                  <c:v>1.998</c:v>
                </c:pt>
                <c:pt idx="28">
                  <c:v>2.5139999999999998</c:v>
                </c:pt>
                <c:pt idx="29">
                  <c:v>2.6</c:v>
                </c:pt>
                <c:pt idx="30">
                  <c:v>2.61</c:v>
                </c:pt>
                <c:pt idx="31">
                  <c:v>2.8479999999999999</c:v>
                </c:pt>
                <c:pt idx="32">
                  <c:v>3.0350000000000001</c:v>
                </c:pt>
                <c:pt idx="33">
                  <c:v>3.024</c:v>
                </c:pt>
                <c:pt idx="34">
                  <c:v>3.1819999999999999</c:v>
                </c:pt>
                <c:pt idx="35">
                  <c:v>3.0470000000000002</c:v>
                </c:pt>
                <c:pt idx="36">
                  <c:v>2.9220000000000002</c:v>
                </c:pt>
                <c:pt idx="37">
                  <c:v>2.8959999999999999</c:v>
                </c:pt>
                <c:pt idx="38">
                  <c:v>3.12</c:v>
                </c:pt>
                <c:pt idx="39">
                  <c:v>3.4860000000000002</c:v>
                </c:pt>
                <c:pt idx="40">
                  <c:v>3.4830000000000001</c:v>
                </c:pt>
                <c:pt idx="41">
                  <c:v>3.9550000000000001</c:v>
                </c:pt>
                <c:pt idx="42">
                  <c:v>3.85</c:v>
                </c:pt>
                <c:pt idx="43">
                  <c:v>3.903</c:v>
                </c:pt>
                <c:pt idx="44">
                  <c:v>4.2759999999999998</c:v>
                </c:pt>
                <c:pt idx="45">
                  <c:v>3.9750000000000001</c:v>
                </c:pt>
                <c:pt idx="46">
                  <c:v>3.915</c:v>
                </c:pt>
                <c:pt idx="47">
                  <c:v>3.972</c:v>
                </c:pt>
                <c:pt idx="48">
                  <c:v>3.879</c:v>
                </c:pt>
                <c:pt idx="49">
                  <c:v>4.1929999999999996</c:v>
                </c:pt>
                <c:pt idx="50">
                  <c:v>4.25</c:v>
                </c:pt>
                <c:pt idx="51">
                  <c:v>3.97</c:v>
                </c:pt>
                <c:pt idx="52">
                  <c:v>4.0540000000000003</c:v>
                </c:pt>
                <c:pt idx="53">
                  <c:v>3.9060000000000001</c:v>
                </c:pt>
                <c:pt idx="54">
                  <c:v>3.5830000000000002</c:v>
                </c:pt>
                <c:pt idx="55">
                  <c:v>3.5830000000000002</c:v>
                </c:pt>
                <c:pt idx="56">
                  <c:v>3.4820000000000002</c:v>
                </c:pt>
                <c:pt idx="57">
                  <c:v>3.4750000000000001</c:v>
                </c:pt>
                <c:pt idx="58">
                  <c:v>3.2280000000000002</c:v>
                </c:pt>
                <c:pt idx="59">
                  <c:v>3.13</c:v>
                </c:pt>
                <c:pt idx="60">
                  <c:v>2.839</c:v>
                </c:pt>
                <c:pt idx="61">
                  <c:v>2.9769999999999999</c:v>
                </c:pt>
                <c:pt idx="62">
                  <c:v>2.86</c:v>
                </c:pt>
                <c:pt idx="63">
                  <c:v>3.0190000000000001</c:v>
                </c:pt>
                <c:pt idx="64">
                  <c:v>3.145</c:v>
                </c:pt>
                <c:pt idx="65">
                  <c:v>2.9969999999999999</c:v>
                </c:pt>
                <c:pt idx="66">
                  <c:v>3.0950000000000002</c:v>
                </c:pt>
                <c:pt idx="67">
                  <c:v>3.6459999999999999</c:v>
                </c:pt>
                <c:pt idx="68">
                  <c:v>3.4940000000000002</c:v>
                </c:pt>
                <c:pt idx="69">
                  <c:v>3.306</c:v>
                </c:pt>
                <c:pt idx="70">
                  <c:v>3.5049999999999999</c:v>
                </c:pt>
                <c:pt idx="71">
                  <c:v>3.0979999999999999</c:v>
                </c:pt>
                <c:pt idx="72">
                  <c:v>2.8929999999999998</c:v>
                </c:pt>
                <c:pt idx="73">
                  <c:v>3.2</c:v>
                </c:pt>
                <c:pt idx="74">
                  <c:v>2.9710000000000001</c:v>
                </c:pt>
                <c:pt idx="75">
                  <c:v>2.681</c:v>
                </c:pt>
                <c:pt idx="76">
                  <c:v>2.7509999999999999</c:v>
                </c:pt>
                <c:pt idx="77">
                  <c:v>2.1320000000000001</c:v>
                </c:pt>
                <c:pt idx="78">
                  <c:v>1.764</c:v>
                </c:pt>
                <c:pt idx="79">
                  <c:v>1.825</c:v>
                </c:pt>
                <c:pt idx="80">
                  <c:v>1.665</c:v>
                </c:pt>
                <c:pt idx="81">
                  <c:v>1.0169999999999999</c:v>
                </c:pt>
                <c:pt idx="82">
                  <c:v>1.1659999999999999</c:v>
                </c:pt>
                <c:pt idx="83">
                  <c:v>1.3440000000000001</c:v>
                </c:pt>
                <c:pt idx="84">
                  <c:v>1.321</c:v>
                </c:pt>
                <c:pt idx="85">
                  <c:v>1.3069999999999999</c:v>
                </c:pt>
                <c:pt idx="86">
                  <c:v>1.0660000000000001</c:v>
                </c:pt>
                <c:pt idx="87">
                  <c:v>0.8</c:v>
                </c:pt>
                <c:pt idx="88">
                  <c:v>0.99099999999999999</c:v>
                </c:pt>
                <c:pt idx="89">
                  <c:v>0.96499999999999997</c:v>
                </c:pt>
                <c:pt idx="90">
                  <c:v>1.5549999999999999</c:v>
                </c:pt>
                <c:pt idx="91">
                  <c:v>1.704</c:v>
                </c:pt>
                <c:pt idx="92">
                  <c:v>1.929</c:v>
                </c:pt>
                <c:pt idx="93">
                  <c:v>2.0590000000000002</c:v>
                </c:pt>
                <c:pt idx="94">
                  <c:v>1.9350000000000001</c:v>
                </c:pt>
                <c:pt idx="95">
                  <c:v>1.87</c:v>
                </c:pt>
                <c:pt idx="96">
                  <c:v>2.0489999999999999</c:v>
                </c:pt>
                <c:pt idx="97">
                  <c:v>1.9490000000000001</c:v>
                </c:pt>
                <c:pt idx="98">
                  <c:v>1.51</c:v>
                </c:pt>
                <c:pt idx="99">
                  <c:v>1.3180000000000001</c:v>
                </c:pt>
                <c:pt idx="100">
                  <c:v>1.629</c:v>
                </c:pt>
                <c:pt idx="101">
                  <c:v>1.7490000000000001</c:v>
                </c:pt>
                <c:pt idx="102">
                  <c:v>1.7370000000000001</c:v>
                </c:pt>
                <c:pt idx="103">
                  <c:v>1.978</c:v>
                </c:pt>
                <c:pt idx="104">
                  <c:v>1.893</c:v>
                </c:pt>
                <c:pt idx="105">
                  <c:v>2.1419999999999999</c:v>
                </c:pt>
                <c:pt idx="106">
                  <c:v>1.7190000000000001</c:v>
                </c:pt>
                <c:pt idx="107">
                  <c:v>1.1879999999999999</c:v>
                </c:pt>
                <c:pt idx="108">
                  <c:v>1.583</c:v>
                </c:pt>
                <c:pt idx="109">
                  <c:v>1.58</c:v>
                </c:pt>
                <c:pt idx="110">
                  <c:v>1.2909999999999999</c:v>
                </c:pt>
                <c:pt idx="111">
                  <c:v>1.321</c:v>
                </c:pt>
                <c:pt idx="112">
                  <c:v>1.0469999999999999</c:v>
                </c:pt>
                <c:pt idx="113">
                  <c:v>0.96</c:v>
                </c:pt>
                <c:pt idx="114">
                  <c:v>1.012</c:v>
                </c:pt>
                <c:pt idx="115">
                  <c:v>1.2030000000000001</c:v>
                </c:pt>
                <c:pt idx="116">
                  <c:v>1.2949999999999999</c:v>
                </c:pt>
                <c:pt idx="117">
                  <c:v>1.167</c:v>
                </c:pt>
                <c:pt idx="118">
                  <c:v>1.0940000000000001</c:v>
                </c:pt>
                <c:pt idx="119">
                  <c:v>1.202</c:v>
                </c:pt>
                <c:pt idx="120">
                  <c:v>1.169</c:v>
                </c:pt>
                <c:pt idx="121">
                  <c:v>1.169</c:v>
                </c:pt>
                <c:pt idx="122">
                  <c:v>1.5820000000000001</c:v>
                </c:pt>
                <c:pt idx="123">
                  <c:v>1.1950000000000001</c:v>
                </c:pt>
                <c:pt idx="124">
                  <c:v>1.3080000000000001</c:v>
                </c:pt>
                <c:pt idx="125">
                  <c:v>1.2250000000000001</c:v>
                </c:pt>
                <c:pt idx="126">
                  <c:v>1.554</c:v>
                </c:pt>
                <c:pt idx="127">
                  <c:v>1.681</c:v>
                </c:pt>
                <c:pt idx="128">
                  <c:v>1.6779999999999999</c:v>
                </c:pt>
                <c:pt idx="129">
                  <c:v>1.871</c:v>
                </c:pt>
                <c:pt idx="130">
                  <c:v>1.998</c:v>
                </c:pt>
                <c:pt idx="131">
                  <c:v>2.2599999999999998</c:v>
                </c:pt>
                <c:pt idx="132">
                  <c:v>2.1619999999999999</c:v>
                </c:pt>
                <c:pt idx="133">
                  <c:v>2.13</c:v>
                </c:pt>
                <c:pt idx="134">
                  <c:v>1.9139999999999999</c:v>
                </c:pt>
                <c:pt idx="135">
                  <c:v>1.851</c:v>
                </c:pt>
                <c:pt idx="136">
                  <c:v>2.0510000000000002</c:v>
                </c:pt>
                <c:pt idx="137">
                  <c:v>1.9139999999999999</c:v>
                </c:pt>
                <c:pt idx="138">
                  <c:v>1.8320000000000001</c:v>
                </c:pt>
                <c:pt idx="139">
                  <c:v>1.665</c:v>
                </c:pt>
                <c:pt idx="140">
                  <c:v>1.915</c:v>
                </c:pt>
                <c:pt idx="141">
                  <c:v>2.2919999999999998</c:v>
                </c:pt>
                <c:pt idx="142">
                  <c:v>1.7769999999999999</c:v>
                </c:pt>
                <c:pt idx="143">
                  <c:v>1.29</c:v>
                </c:pt>
                <c:pt idx="144">
                  <c:v>1.0860000000000001</c:v>
                </c:pt>
                <c:pt idx="145">
                  <c:v>1.0549999999999999</c:v>
                </c:pt>
                <c:pt idx="146">
                  <c:v>0.93100000000000005</c:v>
                </c:pt>
                <c:pt idx="147">
                  <c:v>0.92500000000000004</c:v>
                </c:pt>
                <c:pt idx="148">
                  <c:v>0.79700000000000004</c:v>
                </c:pt>
                <c:pt idx="149">
                  <c:v>1.2989999999999999</c:v>
                </c:pt>
                <c:pt idx="150">
                  <c:v>1.28</c:v>
                </c:pt>
                <c:pt idx="151">
                  <c:v>1.7669999999999999</c:v>
                </c:pt>
                <c:pt idx="152">
                  <c:v>2.2250000000000001</c:v>
                </c:pt>
                <c:pt idx="153">
                  <c:v>2.508</c:v>
                </c:pt>
                <c:pt idx="154">
                  <c:v>2.4860000000000002</c:v>
                </c:pt>
                <c:pt idx="155">
                  <c:v>2.129</c:v>
                </c:pt>
                <c:pt idx="156">
                  <c:v>2.1469999999999998</c:v>
                </c:pt>
                <c:pt idx="157">
                  <c:v>2.88</c:v>
                </c:pt>
                <c:pt idx="158">
                  <c:v>2.823</c:v>
                </c:pt>
                <c:pt idx="159">
                  <c:v>3.3929999999999998</c:v>
                </c:pt>
                <c:pt idx="160">
                  <c:v>3.609</c:v>
                </c:pt>
                <c:pt idx="161">
                  <c:v>3.5649999999999999</c:v>
                </c:pt>
                <c:pt idx="162">
                  <c:v>3.391</c:v>
                </c:pt>
                <c:pt idx="163">
                  <c:v>3.9620000000000002</c:v>
                </c:pt>
                <c:pt idx="164">
                  <c:v>3.67</c:v>
                </c:pt>
                <c:pt idx="165">
                  <c:v>3.516</c:v>
                </c:pt>
                <c:pt idx="166">
                  <c:v>3.4180000000000001</c:v>
                </c:pt>
                <c:pt idx="167">
                  <c:v>3.1549999999999998</c:v>
                </c:pt>
                <c:pt idx="168">
                  <c:v>2.9159999999999999</c:v>
                </c:pt>
                <c:pt idx="169">
                  <c:v>2.5990000000000002</c:v>
                </c:pt>
                <c:pt idx="170">
                  <c:v>2.855</c:v>
                </c:pt>
                <c:pt idx="171">
                  <c:v>3.2170000000000001</c:v>
                </c:pt>
                <c:pt idx="172">
                  <c:v>2.6960000000000002</c:v>
                </c:pt>
                <c:pt idx="173">
                  <c:v>2.7690000000000001</c:v>
                </c:pt>
                <c:pt idx="174">
                  <c:v>2.4849999999999999</c:v>
                </c:pt>
                <c:pt idx="175">
                  <c:v>2.5870000000000002</c:v>
                </c:pt>
                <c:pt idx="176">
                  <c:v>2.444</c:v>
                </c:pt>
                <c:pt idx="177">
                  <c:v>2.0179999999999998</c:v>
                </c:pt>
                <c:pt idx="178">
                  <c:v>2.3570000000000002</c:v>
                </c:pt>
                <c:pt idx="179">
                  <c:v>3.1640000000000001</c:v>
                </c:pt>
                <c:pt idx="180">
                  <c:v>3.17</c:v>
                </c:pt>
                <c:pt idx="181">
                  <c:v>2.246</c:v>
                </c:pt>
                <c:pt idx="182">
                  <c:v>2.5950000000000002</c:v>
                </c:pt>
                <c:pt idx="183">
                  <c:v>2.68</c:v>
                </c:pt>
                <c:pt idx="184">
                  <c:v>2.5190000000000001</c:v>
                </c:pt>
                <c:pt idx="185">
                  <c:v>2.4740000000000002</c:v>
                </c:pt>
                <c:pt idx="186">
                  <c:v>2.2589999999999999</c:v>
                </c:pt>
                <c:pt idx="187">
                  <c:v>2.1669999999999998</c:v>
                </c:pt>
                <c:pt idx="188">
                  <c:v>2.8889999999999998</c:v>
                </c:pt>
                <c:pt idx="189">
                  <c:v>2.9849999999999999</c:v>
                </c:pt>
                <c:pt idx="190">
                  <c:v>2.89</c:v>
                </c:pt>
                <c:pt idx="191">
                  <c:v>2.6459999999999999</c:v>
                </c:pt>
                <c:pt idx="192">
                  <c:v>2.1850000000000001</c:v>
                </c:pt>
                <c:pt idx="193">
                  <c:v>2.1080000000000001</c:v>
                </c:pt>
                <c:pt idx="194">
                  <c:v>1.8220000000000001</c:v>
                </c:pt>
                <c:pt idx="195">
                  <c:v>1.897</c:v>
                </c:pt>
                <c:pt idx="196">
                  <c:v>1.867</c:v>
                </c:pt>
                <c:pt idx="197">
                  <c:v>1.6319999999999999</c:v>
                </c:pt>
                <c:pt idx="198">
                  <c:v>1.6559999999999999</c:v>
                </c:pt>
                <c:pt idx="199">
                  <c:v>1.861</c:v>
                </c:pt>
                <c:pt idx="200">
                  <c:v>1.546</c:v>
                </c:pt>
                <c:pt idx="201">
                  <c:v>1.345</c:v>
                </c:pt>
                <c:pt idx="202">
                  <c:v>1.2809999999999999</c:v>
                </c:pt>
                <c:pt idx="203">
                  <c:v>1.3120000000000001</c:v>
                </c:pt>
                <c:pt idx="204">
                  <c:v>1.0249999999999999</c:v>
                </c:pt>
                <c:pt idx="205">
                  <c:v>1.323</c:v>
                </c:pt>
                <c:pt idx="206">
                  <c:v>1.165</c:v>
                </c:pt>
                <c:pt idx="207">
                  <c:v>1.18</c:v>
                </c:pt>
                <c:pt idx="208">
                  <c:v>0.98899999999999999</c:v>
                </c:pt>
                <c:pt idx="209">
                  <c:v>0.71599999999999997</c:v>
                </c:pt>
                <c:pt idx="210">
                  <c:v>0.64200000000000002</c:v>
                </c:pt>
                <c:pt idx="211">
                  <c:v>0.89300000000000002</c:v>
                </c:pt>
                <c:pt idx="212">
                  <c:v>0.85899999999999999</c:v>
                </c:pt>
                <c:pt idx="213">
                  <c:v>0.89200000000000002</c:v>
                </c:pt>
                <c:pt idx="214">
                  <c:v>0.84299999999999997</c:v>
                </c:pt>
                <c:pt idx="215">
                  <c:v>0.55200000000000005</c:v>
                </c:pt>
                <c:pt idx="216">
                  <c:v>0.377</c:v>
                </c:pt>
                <c:pt idx="217">
                  <c:v>0.438</c:v>
                </c:pt>
                <c:pt idx="218">
                  <c:v>0.20399999999999999</c:v>
                </c:pt>
                <c:pt idx="219">
                  <c:v>0.111</c:v>
                </c:pt>
                <c:pt idx="220">
                  <c:v>0.33100000000000002</c:v>
                </c:pt>
                <c:pt idx="221">
                  <c:v>0.34100000000000003</c:v>
                </c:pt>
                <c:pt idx="222">
                  <c:v>0.06</c:v>
                </c:pt>
                <c:pt idx="223">
                  <c:v>0.30199999999999999</c:v>
                </c:pt>
                <c:pt idx="224">
                  <c:v>0.40600000000000003</c:v>
                </c:pt>
                <c:pt idx="225">
                  <c:v>0.877</c:v>
                </c:pt>
                <c:pt idx="226">
                  <c:v>0.90100000000000002</c:v>
                </c:pt>
                <c:pt idx="227">
                  <c:v>0.76600000000000001</c:v>
                </c:pt>
                <c:pt idx="228">
                  <c:v>1.6559999999999999</c:v>
                </c:pt>
                <c:pt idx="229">
                  <c:v>1.7290000000000001</c:v>
                </c:pt>
                <c:pt idx="230">
                  <c:v>1.524</c:v>
                </c:pt>
                <c:pt idx="231">
                  <c:v>2.141</c:v>
                </c:pt>
                <c:pt idx="232">
                  <c:v>1.9590000000000001</c:v>
                </c:pt>
                <c:pt idx="233">
                  <c:v>2.9089999999999998</c:v>
                </c:pt>
                <c:pt idx="234">
                  <c:v>2.9620000000000002</c:v>
                </c:pt>
                <c:pt idx="235">
                  <c:v>3.7730000000000001</c:v>
                </c:pt>
                <c:pt idx="236">
                  <c:v>3.8479999999999999</c:v>
                </c:pt>
                <c:pt idx="237">
                  <c:v>3.69</c:v>
                </c:pt>
                <c:pt idx="238">
                  <c:v>3.9329999999999998</c:v>
                </c:pt>
                <c:pt idx="239">
                  <c:v>4.2590000000000003</c:v>
                </c:pt>
                <c:pt idx="240">
                  <c:v>4.1440000000000001</c:v>
                </c:pt>
                <c:pt idx="241">
                  <c:v>6.2480000000000002</c:v>
                </c:pt>
                <c:pt idx="242">
                  <c:v>7.15</c:v>
                </c:pt>
                <c:pt idx="243">
                  <c:v>6.9429999999999996</c:v>
                </c:pt>
                <c:pt idx="244">
                  <c:v>5.3040000000000003</c:v>
                </c:pt>
                <c:pt idx="245">
                  <c:v>5.2590000000000003</c:v>
                </c:pt>
                <c:pt idx="246">
                  <c:v>5.5049999999999999</c:v>
                </c:pt>
                <c:pt idx="247">
                  <c:v>5.6840000000000002</c:v>
                </c:pt>
                <c:pt idx="248">
                  <c:v>5.2539999999999996</c:v>
                </c:pt>
                <c:pt idx="249">
                  <c:v>4.7460000000000004</c:v>
                </c:pt>
                <c:pt idx="250">
                  <c:v>4.4710000000000001</c:v>
                </c:pt>
                <c:pt idx="251">
                  <c:v>3.9689999999999999</c:v>
                </c:pt>
                <c:pt idx="252">
                  <c:v>3.589</c:v>
                </c:pt>
                <c:pt idx="253">
                  <c:v>3.65</c:v>
                </c:pt>
                <c:pt idx="254">
                  <c:v>3.6480000000000001</c:v>
                </c:pt>
                <c:pt idx="255">
                  <c:v>3.403</c:v>
                </c:pt>
                <c:pt idx="256">
                  <c:v>3.7429999999999999</c:v>
                </c:pt>
                <c:pt idx="257">
                  <c:v>3.5179999999999998</c:v>
                </c:pt>
                <c:pt idx="258">
                  <c:v>3.4620000000000002</c:v>
                </c:pt>
                <c:pt idx="259">
                  <c:v>3.45</c:v>
                </c:pt>
                <c:pt idx="260">
                  <c:v>3.2109999999999999</c:v>
                </c:pt>
                <c:pt idx="261">
                  <c:v>3.4089999999999998</c:v>
                </c:pt>
                <c:pt idx="262">
                  <c:v>3.149</c:v>
                </c:pt>
                <c:pt idx="263">
                  <c:v>2.9</c:v>
                </c:pt>
                <c:pt idx="264">
                  <c:v>2.7210000000000001</c:v>
                </c:pt>
                <c:pt idx="265">
                  <c:v>2.5910000000000002</c:v>
                </c:pt>
                <c:pt idx="266">
                  <c:v>2.5739999999999998</c:v>
                </c:pt>
                <c:pt idx="267">
                  <c:v>2.7789999999999999</c:v>
                </c:pt>
                <c:pt idx="268">
                  <c:v>3.0379999999999998</c:v>
                </c:pt>
                <c:pt idx="269">
                  <c:v>3.0339999999999998</c:v>
                </c:pt>
                <c:pt idx="270">
                  <c:v>3.0369999999999999</c:v>
                </c:pt>
                <c:pt idx="271">
                  <c:v>3.2330000000000001</c:v>
                </c:pt>
                <c:pt idx="272">
                  <c:v>3.05</c:v>
                </c:pt>
                <c:pt idx="273">
                  <c:v>2.8570000000000002</c:v>
                </c:pt>
                <c:pt idx="274">
                  <c:v>3.0529999999999999</c:v>
                </c:pt>
                <c:pt idx="275">
                  <c:v>2.72</c:v>
                </c:pt>
                <c:pt idx="276">
                  <c:v>2.907</c:v>
                </c:pt>
                <c:pt idx="277">
                  <c:v>3.0190000000000001</c:v>
                </c:pt>
                <c:pt idx="278">
                  <c:v>2.7719999999999998</c:v>
                </c:pt>
                <c:pt idx="279">
                  <c:v>3.0739999999999998</c:v>
                </c:pt>
                <c:pt idx="280">
                  <c:v>2.7629999999999999</c:v>
                </c:pt>
                <c:pt idx="281">
                  <c:v>2.4990000000000001</c:v>
                </c:pt>
                <c:pt idx="282">
                  <c:v>2.4460000000000002</c:v>
                </c:pt>
                <c:pt idx="283">
                  <c:v>2.5710000000000002</c:v>
                </c:pt>
                <c:pt idx="284">
                  <c:v>2.2850000000000001</c:v>
                </c:pt>
                <c:pt idx="285">
                  <c:v>2.1040000000000001</c:v>
                </c:pt>
                <c:pt idx="286">
                  <c:v>2.036</c:v>
                </c:pt>
                <c:pt idx="287">
                  <c:v>1.73</c:v>
                </c:pt>
                <c:pt idx="288">
                  <c:v>1.768</c:v>
                </c:pt>
                <c:pt idx="289">
                  <c:v>1.724</c:v>
                </c:pt>
                <c:pt idx="290">
                  <c:v>1.6659999999999999</c:v>
                </c:pt>
                <c:pt idx="291">
                  <c:v>1.7250000000000001</c:v>
                </c:pt>
                <c:pt idx="292">
                  <c:v>1.847</c:v>
                </c:pt>
                <c:pt idx="293">
                  <c:v>1.9470000000000001</c:v>
                </c:pt>
                <c:pt idx="294">
                  <c:v>1.8260000000000001</c:v>
                </c:pt>
                <c:pt idx="295">
                  <c:v>1.8740000000000001</c:v>
                </c:pt>
                <c:pt idx="296">
                  <c:v>1.776</c:v>
                </c:pt>
                <c:pt idx="297">
                  <c:v>2.0670000000000002</c:v>
                </c:pt>
                <c:pt idx="298">
                  <c:v>2.3769999999999998</c:v>
                </c:pt>
                <c:pt idx="299">
                  <c:v>2.3010000000000002</c:v>
                </c:pt>
                <c:pt idx="300">
                  <c:v>2.4790000000000001</c:v>
                </c:pt>
                <c:pt idx="301">
                  <c:v>2.3620000000000001</c:v>
                </c:pt>
                <c:pt idx="302">
                  <c:v>2.2240000000000002</c:v>
                </c:pt>
                <c:pt idx="303">
                  <c:v>2.2389999999999999</c:v>
                </c:pt>
                <c:pt idx="304">
                  <c:v>2.36</c:v>
                </c:pt>
                <c:pt idx="305">
                  <c:v>2.206</c:v>
                </c:pt>
                <c:pt idx="306">
                  <c:v>2.1819999999999999</c:v>
                </c:pt>
                <c:pt idx="307">
                  <c:v>2.2999999999999998</c:v>
                </c:pt>
                <c:pt idx="308">
                  <c:v>2.2610000000000001</c:v>
                </c:pt>
                <c:pt idx="309">
                  <c:v>2.1110000000000002</c:v>
                </c:pt>
                <c:pt idx="310">
                  <c:v>2.1920000000000002</c:v>
                </c:pt>
                <c:pt idx="311">
                  <c:v>2.2909999999999999</c:v>
                </c:pt>
                <c:pt idx="312">
                  <c:v>2.1760000000000002</c:v>
                </c:pt>
                <c:pt idx="313">
                  <c:v>2.3660000000000001</c:v>
                </c:pt>
                <c:pt idx="314">
                  <c:v>2.3069999999999999</c:v>
                </c:pt>
                <c:pt idx="315">
                  <c:v>2.2229999999999999</c:v>
                </c:pt>
                <c:pt idx="316">
                  <c:v>2.3570000000000002</c:v>
                </c:pt>
                <c:pt idx="317">
                  <c:v>1.9610000000000001</c:v>
                </c:pt>
                <c:pt idx="318">
                  <c:v>2.1509999999999998</c:v>
                </c:pt>
                <c:pt idx="319">
                  <c:v>2.1259999999999999</c:v>
                </c:pt>
                <c:pt idx="320">
                  <c:v>2.1960000000000002</c:v>
                </c:pt>
                <c:pt idx="321">
                  <c:v>2.298</c:v>
                </c:pt>
                <c:pt idx="322">
                  <c:v>2.5169999999999999</c:v>
                </c:pt>
                <c:pt idx="323">
                  <c:v>2.4470000000000001</c:v>
                </c:pt>
                <c:pt idx="324">
                  <c:v>2.5419999999999998</c:v>
                </c:pt>
                <c:pt idx="325">
                  <c:v>2.5099999999999998</c:v>
                </c:pt>
                <c:pt idx="326">
                  <c:v>2.423</c:v>
                </c:pt>
                <c:pt idx="327">
                  <c:v>2.343</c:v>
                </c:pt>
                <c:pt idx="328">
                  <c:v>2.5030000000000001</c:v>
                </c:pt>
                <c:pt idx="329">
                  <c:v>2.2109999999999999</c:v>
                </c:pt>
                <c:pt idx="330">
                  <c:v>2.1890000000000001</c:v>
                </c:pt>
                <c:pt idx="331">
                  <c:v>2.0819999999999999</c:v>
                </c:pt>
                <c:pt idx="332">
                  <c:v>2.0129999999999999</c:v>
                </c:pt>
                <c:pt idx="333">
                  <c:v>1.9690000000000001</c:v>
                </c:pt>
                <c:pt idx="334">
                  <c:v>1.8120000000000001</c:v>
                </c:pt>
                <c:pt idx="335">
                  <c:v>1.742</c:v>
                </c:pt>
                <c:pt idx="336">
                  <c:v>1.806</c:v>
                </c:pt>
                <c:pt idx="337">
                  <c:v>1.895</c:v>
                </c:pt>
                <c:pt idx="338">
                  <c:v>1.9770000000000001</c:v>
                </c:pt>
                <c:pt idx="339">
                  <c:v>2.234</c:v>
                </c:pt>
                <c:pt idx="340">
                  <c:v>2.2200000000000002</c:v>
                </c:pt>
                <c:pt idx="341">
                  <c:v>2.2080000000000002</c:v>
                </c:pt>
                <c:pt idx="342">
                  <c:v>2.117</c:v>
                </c:pt>
                <c:pt idx="343">
                  <c:v>1.9319999999999999</c:v>
                </c:pt>
                <c:pt idx="344">
                  <c:v>1.8089999999999999</c:v>
                </c:pt>
                <c:pt idx="345">
                  <c:v>1.6040000000000001</c:v>
                </c:pt>
                <c:pt idx="346">
                  <c:v>1.6120000000000001</c:v>
                </c:pt>
                <c:pt idx="347">
                  <c:v>1.5029999999999999</c:v>
                </c:pt>
                <c:pt idx="348">
                  <c:v>1.4930000000000001</c:v>
                </c:pt>
                <c:pt idx="349">
                  <c:v>1.5529999999999999</c:v>
                </c:pt>
                <c:pt idx="350">
                  <c:v>1.478</c:v>
                </c:pt>
                <c:pt idx="351">
                  <c:v>1.4379999999999999</c:v>
                </c:pt>
                <c:pt idx="352">
                  <c:v>1.321</c:v>
                </c:pt>
                <c:pt idx="353">
                  <c:v>1.49</c:v>
                </c:pt>
                <c:pt idx="354">
                  <c:v>1.538</c:v>
                </c:pt>
                <c:pt idx="355">
                  <c:v>1.48</c:v>
                </c:pt>
                <c:pt idx="356">
                  <c:v>1.502</c:v>
                </c:pt>
                <c:pt idx="357">
                  <c:v>1.3819999999999999</c:v>
                </c:pt>
                <c:pt idx="358">
                  <c:v>1.502</c:v>
                </c:pt>
                <c:pt idx="359">
                  <c:v>1.405</c:v>
                </c:pt>
                <c:pt idx="360">
                  <c:v>1.266</c:v>
                </c:pt>
                <c:pt idx="361">
                  <c:v>1.3280000000000001</c:v>
                </c:pt>
                <c:pt idx="362">
                  <c:v>1.3480000000000001</c:v>
                </c:pt>
                <c:pt idx="363">
                  <c:v>1.3360000000000001</c:v>
                </c:pt>
                <c:pt idx="364">
                  <c:v>1.0149999999999999</c:v>
                </c:pt>
                <c:pt idx="365">
                  <c:v>0.80500000000000005</c:v>
                </c:pt>
                <c:pt idx="366">
                  <c:v>0.80300000000000005</c:v>
                </c:pt>
                <c:pt idx="367">
                  <c:v>0.61199999999999999</c:v>
                </c:pt>
                <c:pt idx="368">
                  <c:v>0.60299999999999998</c:v>
                </c:pt>
                <c:pt idx="369">
                  <c:v>0.47899999999999998</c:v>
                </c:pt>
                <c:pt idx="370">
                  <c:v>0.46800000000000003</c:v>
                </c:pt>
                <c:pt idx="371">
                  <c:v>0.52800000000000002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F-6D43-BB62-E80CD2B664AB}"/>
            </c:ext>
          </c:extLst>
        </c:ser>
        <c:ser>
          <c:idx val="3"/>
          <c:order val="3"/>
          <c:tx>
            <c:strRef>
              <c:f>'Yield-to-Worst-All'!$U$12</c:f>
              <c:strCache>
                <c:ptCount val="1"/>
                <c:pt idx="0">
                  <c:v>Credit Spread (Baa to 3 Month)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'Yield-to-Worst-All'!$U$15:$U$386</c:f>
              <c:numCache>
                <c:formatCode>General</c:formatCode>
                <c:ptCount val="372"/>
                <c:pt idx="0">
                  <c:v>2.9510000000000001</c:v>
                </c:pt>
                <c:pt idx="1">
                  <c:v>2.831</c:v>
                </c:pt>
                <c:pt idx="2">
                  <c:v>2.56</c:v>
                </c:pt>
                <c:pt idx="3">
                  <c:v>2.3740000000000001</c:v>
                </c:pt>
                <c:pt idx="4">
                  <c:v>2.1819999999999999</c:v>
                </c:pt>
                <c:pt idx="5">
                  <c:v>1.6</c:v>
                </c:pt>
                <c:pt idx="6">
                  <c:v>1.5580000000000001</c:v>
                </c:pt>
                <c:pt idx="7">
                  <c:v>1.526</c:v>
                </c:pt>
                <c:pt idx="8">
                  <c:v>1.835</c:v>
                </c:pt>
                <c:pt idx="9">
                  <c:v>1.33</c:v>
                </c:pt>
                <c:pt idx="10">
                  <c:v>1.4530000000000001</c:v>
                </c:pt>
                <c:pt idx="11">
                  <c:v>1.3959999999999999</c:v>
                </c:pt>
                <c:pt idx="12">
                  <c:v>1.6639999999999999</c:v>
                </c:pt>
                <c:pt idx="13">
                  <c:v>1.746</c:v>
                </c:pt>
                <c:pt idx="14">
                  <c:v>1.4870000000000001</c:v>
                </c:pt>
                <c:pt idx="15">
                  <c:v>1.7130000000000001</c:v>
                </c:pt>
                <c:pt idx="16">
                  <c:v>1.9079999999999999</c:v>
                </c:pt>
                <c:pt idx="17">
                  <c:v>2.0609999999999999</c:v>
                </c:pt>
                <c:pt idx="18">
                  <c:v>2.1110000000000002</c:v>
                </c:pt>
                <c:pt idx="19">
                  <c:v>2.2559999999999998</c:v>
                </c:pt>
                <c:pt idx="20">
                  <c:v>2.5990000000000002</c:v>
                </c:pt>
                <c:pt idx="21">
                  <c:v>2.1230000000000002</c:v>
                </c:pt>
                <c:pt idx="22">
                  <c:v>2.0089999999999999</c:v>
                </c:pt>
                <c:pt idx="23">
                  <c:v>2.1890000000000001</c:v>
                </c:pt>
                <c:pt idx="24">
                  <c:v>2.8490000000000002</c:v>
                </c:pt>
                <c:pt idx="25">
                  <c:v>3.2480000000000002</c:v>
                </c:pt>
                <c:pt idx="26">
                  <c:v>3.4929999999999999</c:v>
                </c:pt>
                <c:pt idx="27">
                  <c:v>3.5</c:v>
                </c:pt>
                <c:pt idx="28">
                  <c:v>3.9350000000000001</c:v>
                </c:pt>
                <c:pt idx="29">
                  <c:v>4.2830000000000004</c:v>
                </c:pt>
                <c:pt idx="30">
                  <c:v>3.6059999999999999</c:v>
                </c:pt>
                <c:pt idx="31">
                  <c:v>3.738</c:v>
                </c:pt>
                <c:pt idx="32">
                  <c:v>3.7559999999999998</c:v>
                </c:pt>
                <c:pt idx="33">
                  <c:v>3.6760000000000002</c:v>
                </c:pt>
                <c:pt idx="34">
                  <c:v>3.8620000000000001</c:v>
                </c:pt>
                <c:pt idx="35">
                  <c:v>3.698</c:v>
                </c:pt>
                <c:pt idx="36">
                  <c:v>3.5409999999999999</c:v>
                </c:pt>
                <c:pt idx="37">
                  <c:v>3.508</c:v>
                </c:pt>
                <c:pt idx="38">
                  <c:v>3.7480000000000002</c:v>
                </c:pt>
                <c:pt idx="39">
                  <c:v>4.1230000000000002</c:v>
                </c:pt>
                <c:pt idx="40">
                  <c:v>4.1150000000000002</c:v>
                </c:pt>
                <c:pt idx="41">
                  <c:v>4.4210000000000003</c:v>
                </c:pt>
                <c:pt idx="42">
                  <c:v>4.2050000000000001</c:v>
                </c:pt>
                <c:pt idx="43">
                  <c:v>4.444</c:v>
                </c:pt>
                <c:pt idx="44">
                  <c:v>4.7670000000000003</c:v>
                </c:pt>
                <c:pt idx="45">
                  <c:v>4.51</c:v>
                </c:pt>
                <c:pt idx="46">
                  <c:v>4.4189999999999996</c:v>
                </c:pt>
                <c:pt idx="47">
                  <c:v>4.3570000000000002</c:v>
                </c:pt>
                <c:pt idx="48">
                  <c:v>4.1790000000000003</c:v>
                </c:pt>
                <c:pt idx="49">
                  <c:v>4.6070000000000002</c:v>
                </c:pt>
                <c:pt idx="50">
                  <c:v>4.8769999999999998</c:v>
                </c:pt>
                <c:pt idx="51">
                  <c:v>4.62</c:v>
                </c:pt>
                <c:pt idx="52">
                  <c:v>4.6479999999999997</c:v>
                </c:pt>
                <c:pt idx="53">
                  <c:v>4.4829999999999997</c:v>
                </c:pt>
                <c:pt idx="54">
                  <c:v>4.0990000000000002</c:v>
                </c:pt>
                <c:pt idx="55">
                  <c:v>4.21</c:v>
                </c:pt>
                <c:pt idx="56">
                  <c:v>4.1029999999999998</c:v>
                </c:pt>
                <c:pt idx="57">
                  <c:v>4</c:v>
                </c:pt>
                <c:pt idx="58">
                  <c:v>3.6920000000000002</c:v>
                </c:pt>
                <c:pt idx="59">
                  <c:v>3.593</c:v>
                </c:pt>
                <c:pt idx="60">
                  <c:v>3.3620000000000001</c:v>
                </c:pt>
                <c:pt idx="61">
                  <c:v>3.57</c:v>
                </c:pt>
                <c:pt idx="62">
                  <c:v>3.4540000000000002</c:v>
                </c:pt>
                <c:pt idx="63">
                  <c:v>3.5840000000000001</c:v>
                </c:pt>
                <c:pt idx="64">
                  <c:v>3.7410000000000001</c:v>
                </c:pt>
                <c:pt idx="65">
                  <c:v>3.4870000000000001</c:v>
                </c:pt>
                <c:pt idx="66">
                  <c:v>3.585</c:v>
                </c:pt>
                <c:pt idx="67">
                  <c:v>4.1790000000000003</c:v>
                </c:pt>
                <c:pt idx="68">
                  <c:v>4.1070000000000002</c:v>
                </c:pt>
                <c:pt idx="69">
                  <c:v>3.9990000000000001</c:v>
                </c:pt>
                <c:pt idx="70">
                  <c:v>4.1619999999999999</c:v>
                </c:pt>
                <c:pt idx="71">
                  <c:v>3.6880000000000002</c:v>
                </c:pt>
                <c:pt idx="72">
                  <c:v>3.464</c:v>
                </c:pt>
                <c:pt idx="73">
                  <c:v>3.7879999999999998</c:v>
                </c:pt>
                <c:pt idx="74">
                  <c:v>3.5640000000000001</c:v>
                </c:pt>
                <c:pt idx="75">
                  <c:v>3.2810000000000001</c:v>
                </c:pt>
                <c:pt idx="76">
                  <c:v>3.3490000000000002</c:v>
                </c:pt>
                <c:pt idx="77">
                  <c:v>2.7509999999999999</c:v>
                </c:pt>
                <c:pt idx="78">
                  <c:v>2.3889999999999998</c:v>
                </c:pt>
                <c:pt idx="79">
                  <c:v>2.4089999999999998</c:v>
                </c:pt>
                <c:pt idx="80">
                  <c:v>2.246</c:v>
                </c:pt>
                <c:pt idx="81">
                  <c:v>1.575</c:v>
                </c:pt>
                <c:pt idx="82">
                  <c:v>1.7050000000000001</c:v>
                </c:pt>
                <c:pt idx="83">
                  <c:v>1.889</c:v>
                </c:pt>
                <c:pt idx="84">
                  <c:v>1.883</c:v>
                </c:pt>
                <c:pt idx="85">
                  <c:v>1.8640000000000001</c:v>
                </c:pt>
                <c:pt idx="86">
                  <c:v>1.6679999999999999</c:v>
                </c:pt>
                <c:pt idx="87">
                  <c:v>1.4219999999999999</c:v>
                </c:pt>
                <c:pt idx="88">
                  <c:v>1.6279999999999999</c:v>
                </c:pt>
                <c:pt idx="89">
                  <c:v>1.657</c:v>
                </c:pt>
                <c:pt idx="90">
                  <c:v>2.1440000000000001</c:v>
                </c:pt>
                <c:pt idx="91">
                  <c:v>2.3039999999999998</c:v>
                </c:pt>
                <c:pt idx="92">
                  <c:v>2.5270000000000001</c:v>
                </c:pt>
                <c:pt idx="93">
                  <c:v>2.609</c:v>
                </c:pt>
                <c:pt idx="94">
                  <c:v>2.4580000000000002</c:v>
                </c:pt>
                <c:pt idx="95">
                  <c:v>2.355</c:v>
                </c:pt>
                <c:pt idx="96">
                  <c:v>2.5390000000000001</c:v>
                </c:pt>
                <c:pt idx="97">
                  <c:v>2.4279999999999999</c:v>
                </c:pt>
                <c:pt idx="98">
                  <c:v>2.0230000000000001</c:v>
                </c:pt>
                <c:pt idx="99">
                  <c:v>1.778</c:v>
                </c:pt>
                <c:pt idx="100">
                  <c:v>2.0579999999999998</c:v>
                </c:pt>
                <c:pt idx="101">
                  <c:v>2.169</c:v>
                </c:pt>
                <c:pt idx="102">
                  <c:v>2.12</c:v>
                </c:pt>
                <c:pt idx="103">
                  <c:v>2.3540000000000001</c:v>
                </c:pt>
                <c:pt idx="104">
                  <c:v>2.2839999999999998</c:v>
                </c:pt>
                <c:pt idx="105">
                  <c:v>2.504</c:v>
                </c:pt>
                <c:pt idx="106">
                  <c:v>2.0750000000000002</c:v>
                </c:pt>
                <c:pt idx="107">
                  <c:v>1.57</c:v>
                </c:pt>
                <c:pt idx="108">
                  <c:v>1.9219999999999999</c:v>
                </c:pt>
                <c:pt idx="109">
                  <c:v>1.885</c:v>
                </c:pt>
                <c:pt idx="110">
                  <c:v>1.611</c:v>
                </c:pt>
                <c:pt idx="111">
                  <c:v>1.6459999999999999</c:v>
                </c:pt>
                <c:pt idx="112">
                  <c:v>1.397</c:v>
                </c:pt>
                <c:pt idx="113">
                  <c:v>1.448</c:v>
                </c:pt>
                <c:pt idx="114">
                  <c:v>1.423</c:v>
                </c:pt>
                <c:pt idx="115">
                  <c:v>1.621</c:v>
                </c:pt>
                <c:pt idx="116">
                  <c:v>1.7709999999999999</c:v>
                </c:pt>
                <c:pt idx="117">
                  <c:v>1.645</c:v>
                </c:pt>
                <c:pt idx="118">
                  <c:v>1.5569999999999999</c:v>
                </c:pt>
                <c:pt idx="119">
                  <c:v>1.64</c:v>
                </c:pt>
                <c:pt idx="120">
                  <c:v>1.8069999999999999</c:v>
                </c:pt>
                <c:pt idx="121">
                  <c:v>1.903</c:v>
                </c:pt>
                <c:pt idx="122">
                  <c:v>2.3780000000000001</c:v>
                </c:pt>
                <c:pt idx="123">
                  <c:v>1.998</c:v>
                </c:pt>
                <c:pt idx="124">
                  <c:v>2.1230000000000002</c:v>
                </c:pt>
                <c:pt idx="125">
                  <c:v>1.9950000000000001</c:v>
                </c:pt>
                <c:pt idx="126">
                  <c:v>2.302</c:v>
                </c:pt>
                <c:pt idx="127">
                  <c:v>2.3540000000000001</c:v>
                </c:pt>
                <c:pt idx="128">
                  <c:v>2.319</c:v>
                </c:pt>
                <c:pt idx="129">
                  <c:v>2.5019999999999998</c:v>
                </c:pt>
                <c:pt idx="130">
                  <c:v>2.621</c:v>
                </c:pt>
                <c:pt idx="131">
                  <c:v>2.8450000000000002</c:v>
                </c:pt>
                <c:pt idx="132">
                  <c:v>2.8119999999999998</c:v>
                </c:pt>
                <c:pt idx="133">
                  <c:v>2.85</c:v>
                </c:pt>
                <c:pt idx="134">
                  <c:v>2.6720000000000002</c:v>
                </c:pt>
                <c:pt idx="135">
                  <c:v>2.6030000000000002</c:v>
                </c:pt>
                <c:pt idx="136">
                  <c:v>2.7629999999999999</c:v>
                </c:pt>
                <c:pt idx="137">
                  <c:v>2.4609999999999999</c:v>
                </c:pt>
                <c:pt idx="138">
                  <c:v>2.3919999999999999</c:v>
                </c:pt>
                <c:pt idx="139">
                  <c:v>2.3879999999999999</c:v>
                </c:pt>
                <c:pt idx="140">
                  <c:v>2.786</c:v>
                </c:pt>
                <c:pt idx="141">
                  <c:v>3.141</c:v>
                </c:pt>
                <c:pt idx="142">
                  <c:v>2.524</c:v>
                </c:pt>
                <c:pt idx="143">
                  <c:v>2.052</c:v>
                </c:pt>
                <c:pt idx="144">
                  <c:v>1.857</c:v>
                </c:pt>
                <c:pt idx="145">
                  <c:v>1.94</c:v>
                </c:pt>
                <c:pt idx="146">
                  <c:v>2.0720000000000001</c:v>
                </c:pt>
                <c:pt idx="147">
                  <c:v>2.1440000000000001</c:v>
                </c:pt>
                <c:pt idx="148">
                  <c:v>2.1640000000000001</c:v>
                </c:pt>
                <c:pt idx="149">
                  <c:v>2.585</c:v>
                </c:pt>
                <c:pt idx="150">
                  <c:v>2.6150000000000002</c:v>
                </c:pt>
                <c:pt idx="151">
                  <c:v>3.0750000000000002</c:v>
                </c:pt>
                <c:pt idx="152">
                  <c:v>3.5259999999999998</c:v>
                </c:pt>
                <c:pt idx="153">
                  <c:v>3.77</c:v>
                </c:pt>
                <c:pt idx="154">
                  <c:v>3.7320000000000002</c:v>
                </c:pt>
                <c:pt idx="155">
                  <c:v>3.4260000000000002</c:v>
                </c:pt>
                <c:pt idx="156">
                  <c:v>3.516</c:v>
                </c:pt>
                <c:pt idx="157">
                  <c:v>4.6589999999999998</c:v>
                </c:pt>
                <c:pt idx="158">
                  <c:v>4.6849999999999996</c:v>
                </c:pt>
                <c:pt idx="159">
                  <c:v>5.226</c:v>
                </c:pt>
                <c:pt idx="160">
                  <c:v>5.4260000000000002</c:v>
                </c:pt>
                <c:pt idx="161">
                  <c:v>5.4550000000000001</c:v>
                </c:pt>
                <c:pt idx="162">
                  <c:v>5.3540000000000001</c:v>
                </c:pt>
                <c:pt idx="163">
                  <c:v>5.8010000000000002</c:v>
                </c:pt>
                <c:pt idx="164">
                  <c:v>5.9530000000000003</c:v>
                </c:pt>
                <c:pt idx="165">
                  <c:v>5.4320000000000004</c:v>
                </c:pt>
                <c:pt idx="166">
                  <c:v>5.6639999999999997</c:v>
                </c:pt>
                <c:pt idx="167">
                  <c:v>5.9180000000000001</c:v>
                </c:pt>
                <c:pt idx="168">
                  <c:v>5.4379999999999997</c:v>
                </c:pt>
                <c:pt idx="169">
                  <c:v>5.3250000000000002</c:v>
                </c:pt>
                <c:pt idx="170">
                  <c:v>5.5910000000000002</c:v>
                </c:pt>
                <c:pt idx="171">
                  <c:v>5.3630000000000004</c:v>
                </c:pt>
                <c:pt idx="172">
                  <c:v>4.8209999999999997</c:v>
                </c:pt>
                <c:pt idx="173">
                  <c:v>4.82</c:v>
                </c:pt>
                <c:pt idx="174">
                  <c:v>4.4480000000000004</c:v>
                </c:pt>
                <c:pt idx="175">
                  <c:v>4.4550000000000001</c:v>
                </c:pt>
                <c:pt idx="176">
                  <c:v>4.1260000000000003</c:v>
                </c:pt>
                <c:pt idx="177">
                  <c:v>3.629</c:v>
                </c:pt>
                <c:pt idx="178">
                  <c:v>3.891</c:v>
                </c:pt>
                <c:pt idx="179">
                  <c:v>4.5750000000000002</c:v>
                </c:pt>
                <c:pt idx="180">
                  <c:v>4.5439999999999996</c:v>
                </c:pt>
                <c:pt idx="181">
                  <c:v>3.9510000000000001</c:v>
                </c:pt>
                <c:pt idx="182">
                  <c:v>4.1920000000000002</c:v>
                </c:pt>
                <c:pt idx="183">
                  <c:v>4.1920000000000002</c:v>
                </c:pt>
                <c:pt idx="184">
                  <c:v>3.9630000000000001</c:v>
                </c:pt>
                <c:pt idx="185">
                  <c:v>3.8839999999999999</c:v>
                </c:pt>
                <c:pt idx="186">
                  <c:v>3.694</c:v>
                </c:pt>
                <c:pt idx="187">
                  <c:v>3.645</c:v>
                </c:pt>
                <c:pt idx="188">
                  <c:v>4.2519999999999998</c:v>
                </c:pt>
                <c:pt idx="189">
                  <c:v>4.343</c:v>
                </c:pt>
                <c:pt idx="190">
                  <c:v>4.1340000000000003</c:v>
                </c:pt>
                <c:pt idx="191">
                  <c:v>3.8639999999999999</c:v>
                </c:pt>
                <c:pt idx="192">
                  <c:v>3.3969999999999998</c:v>
                </c:pt>
                <c:pt idx="193">
                  <c:v>3.262</c:v>
                </c:pt>
                <c:pt idx="194">
                  <c:v>2.9830000000000001</c:v>
                </c:pt>
                <c:pt idx="195">
                  <c:v>2.95</c:v>
                </c:pt>
                <c:pt idx="196">
                  <c:v>2.819</c:v>
                </c:pt>
                <c:pt idx="197">
                  <c:v>2.5510000000000002</c:v>
                </c:pt>
                <c:pt idx="198">
                  <c:v>2.504</c:v>
                </c:pt>
                <c:pt idx="199">
                  <c:v>2.8879999999999999</c:v>
                </c:pt>
                <c:pt idx="200">
                  <c:v>2.7250000000000001</c:v>
                </c:pt>
                <c:pt idx="201">
                  <c:v>2.0950000000000002</c:v>
                </c:pt>
                <c:pt idx="202">
                  <c:v>2.1110000000000002</c:v>
                </c:pt>
                <c:pt idx="203">
                  <c:v>2.0310000000000001</c:v>
                </c:pt>
                <c:pt idx="204">
                  <c:v>1.7010000000000001</c:v>
                </c:pt>
                <c:pt idx="205">
                  <c:v>2.028</c:v>
                </c:pt>
                <c:pt idx="206">
                  <c:v>1.909</c:v>
                </c:pt>
                <c:pt idx="207">
                  <c:v>1.97</c:v>
                </c:pt>
                <c:pt idx="208">
                  <c:v>1.5660000000000001</c:v>
                </c:pt>
                <c:pt idx="209">
                  <c:v>1.28</c:v>
                </c:pt>
                <c:pt idx="210">
                  <c:v>1.1639999999999999</c:v>
                </c:pt>
                <c:pt idx="211">
                  <c:v>1.4359999999999999</c:v>
                </c:pt>
                <c:pt idx="212">
                  <c:v>1.41</c:v>
                </c:pt>
                <c:pt idx="213">
                  <c:v>1.4690000000000001</c:v>
                </c:pt>
                <c:pt idx="214">
                  <c:v>1.4139999999999999</c:v>
                </c:pt>
                <c:pt idx="215">
                  <c:v>1.1779999999999999</c:v>
                </c:pt>
                <c:pt idx="216">
                  <c:v>1.0109999999999999</c:v>
                </c:pt>
                <c:pt idx="217">
                  <c:v>1.0669999999999999</c:v>
                </c:pt>
                <c:pt idx="218">
                  <c:v>0.82399999999999995</c:v>
                </c:pt>
                <c:pt idx="219">
                  <c:v>0.71399999999999997</c:v>
                </c:pt>
                <c:pt idx="220">
                  <c:v>0.94199999999999995</c:v>
                </c:pt>
                <c:pt idx="221">
                  <c:v>0.89900000000000002</c:v>
                </c:pt>
                <c:pt idx="222">
                  <c:v>0.58799999999999997</c:v>
                </c:pt>
                <c:pt idx="223">
                  <c:v>0.84699999999999998</c:v>
                </c:pt>
                <c:pt idx="224">
                  <c:v>0.94099999999999995</c:v>
                </c:pt>
                <c:pt idx="225">
                  <c:v>1.379</c:v>
                </c:pt>
                <c:pt idx="226">
                  <c:v>1.4510000000000001</c:v>
                </c:pt>
                <c:pt idx="227">
                  <c:v>1.4</c:v>
                </c:pt>
                <c:pt idx="228">
                  <c:v>2.222</c:v>
                </c:pt>
                <c:pt idx="229">
                  <c:v>2.4020000000000001</c:v>
                </c:pt>
                <c:pt idx="230">
                  <c:v>2.1850000000000001</c:v>
                </c:pt>
                <c:pt idx="231">
                  <c:v>2.9750000000000001</c:v>
                </c:pt>
                <c:pt idx="232">
                  <c:v>2.8620000000000001</c:v>
                </c:pt>
                <c:pt idx="233">
                  <c:v>4.1390000000000002</c:v>
                </c:pt>
                <c:pt idx="234">
                  <c:v>4.33</c:v>
                </c:pt>
                <c:pt idx="235">
                  <c:v>5.1459999999999999</c:v>
                </c:pt>
                <c:pt idx="236">
                  <c:v>5.0149999999999997</c:v>
                </c:pt>
                <c:pt idx="237">
                  <c:v>4.67</c:v>
                </c:pt>
                <c:pt idx="238">
                  <c:v>4.8689999999999998</c:v>
                </c:pt>
                <c:pt idx="239">
                  <c:v>5.2770000000000001</c:v>
                </c:pt>
                <c:pt idx="240">
                  <c:v>5.1849999999999996</c:v>
                </c:pt>
                <c:pt idx="241">
                  <c:v>6.774</c:v>
                </c:pt>
                <c:pt idx="242">
                  <c:v>9.7579999999999991</c:v>
                </c:pt>
                <c:pt idx="243">
                  <c:v>9.8930000000000007</c:v>
                </c:pt>
                <c:pt idx="244">
                  <c:v>9.2409999999999997</c:v>
                </c:pt>
                <c:pt idx="245">
                  <c:v>8.6989999999999998</c:v>
                </c:pt>
                <c:pt idx="246">
                  <c:v>8.92</c:v>
                </c:pt>
                <c:pt idx="247">
                  <c:v>9.0190000000000001</c:v>
                </c:pt>
                <c:pt idx="248">
                  <c:v>8.1199999999999992</c:v>
                </c:pt>
                <c:pt idx="249">
                  <c:v>7.2969999999999997</c:v>
                </c:pt>
                <c:pt idx="250">
                  <c:v>6.7290000000000001</c:v>
                </c:pt>
                <c:pt idx="251">
                  <c:v>6.0490000000000004</c:v>
                </c:pt>
                <c:pt idx="252">
                  <c:v>5.6859999999999999</c:v>
                </c:pt>
                <c:pt idx="253">
                  <c:v>5.4249999999999998</c:v>
                </c:pt>
                <c:pt idx="254">
                  <c:v>5.42</c:v>
                </c:pt>
                <c:pt idx="255">
                  <c:v>5.1269999999999998</c:v>
                </c:pt>
                <c:pt idx="256">
                  <c:v>5.2510000000000003</c:v>
                </c:pt>
                <c:pt idx="257">
                  <c:v>4.8529999999999998</c:v>
                </c:pt>
                <c:pt idx="258">
                  <c:v>4.8120000000000003</c:v>
                </c:pt>
                <c:pt idx="259">
                  <c:v>4.8319999999999999</c:v>
                </c:pt>
                <c:pt idx="260">
                  <c:v>4.59</c:v>
                </c:pt>
                <c:pt idx="261">
                  <c:v>4.8049999999999997</c:v>
                </c:pt>
                <c:pt idx="262">
                  <c:v>4.6040000000000001</c:v>
                </c:pt>
                <c:pt idx="263">
                  <c:v>4.3460000000000001</c:v>
                </c:pt>
                <c:pt idx="264">
                  <c:v>4.1929999999999996</c:v>
                </c:pt>
                <c:pt idx="265">
                  <c:v>4.0730000000000004</c:v>
                </c:pt>
                <c:pt idx="266">
                  <c:v>4.0380000000000003</c:v>
                </c:pt>
                <c:pt idx="267">
                  <c:v>4.16</c:v>
                </c:pt>
                <c:pt idx="268">
                  <c:v>4.4889999999999999</c:v>
                </c:pt>
                <c:pt idx="269">
                  <c:v>4.391</c:v>
                </c:pt>
                <c:pt idx="270">
                  <c:v>4.367</c:v>
                </c:pt>
                <c:pt idx="271">
                  <c:v>4.5069999999999997</c:v>
                </c:pt>
                <c:pt idx="272">
                  <c:v>4.3280000000000003</c:v>
                </c:pt>
                <c:pt idx="273">
                  <c:v>4.1349999999999998</c:v>
                </c:pt>
                <c:pt idx="274">
                  <c:v>4.359</c:v>
                </c:pt>
                <c:pt idx="275">
                  <c:v>3.9660000000000002</c:v>
                </c:pt>
                <c:pt idx="276">
                  <c:v>4.2190000000000003</c:v>
                </c:pt>
                <c:pt idx="277">
                  <c:v>4.3849999999999998</c:v>
                </c:pt>
                <c:pt idx="278">
                  <c:v>4.1710000000000003</c:v>
                </c:pt>
                <c:pt idx="279">
                  <c:v>4.5179999999999998</c:v>
                </c:pt>
                <c:pt idx="280">
                  <c:v>4.29</c:v>
                </c:pt>
                <c:pt idx="281">
                  <c:v>3.94</c:v>
                </c:pt>
                <c:pt idx="282">
                  <c:v>3.7559999999999998</c:v>
                </c:pt>
                <c:pt idx="283">
                  <c:v>3.9239999999999999</c:v>
                </c:pt>
                <c:pt idx="284">
                  <c:v>3.7570000000000001</c:v>
                </c:pt>
                <c:pt idx="285">
                  <c:v>3.7730000000000001</c:v>
                </c:pt>
                <c:pt idx="286">
                  <c:v>3.7949999999999999</c:v>
                </c:pt>
                <c:pt idx="287">
                  <c:v>3.4289999999999998</c:v>
                </c:pt>
                <c:pt idx="288">
                  <c:v>3.4060000000000001</c:v>
                </c:pt>
                <c:pt idx="289">
                  <c:v>3.2570000000000001</c:v>
                </c:pt>
                <c:pt idx="290">
                  <c:v>3.0840000000000001</c:v>
                </c:pt>
                <c:pt idx="291">
                  <c:v>3.137</c:v>
                </c:pt>
                <c:pt idx="292">
                  <c:v>3.17</c:v>
                </c:pt>
                <c:pt idx="293">
                  <c:v>3.2589999999999999</c:v>
                </c:pt>
                <c:pt idx="294">
                  <c:v>3.133</c:v>
                </c:pt>
                <c:pt idx="295">
                  <c:v>3.1779999999999999</c:v>
                </c:pt>
                <c:pt idx="296">
                  <c:v>3.0270000000000001</c:v>
                </c:pt>
                <c:pt idx="297">
                  <c:v>3.335</c:v>
                </c:pt>
                <c:pt idx="298">
                  <c:v>3.8439999999999999</c:v>
                </c:pt>
                <c:pt idx="299">
                  <c:v>3.7290000000000001</c:v>
                </c:pt>
                <c:pt idx="300">
                  <c:v>3.8980000000000001</c:v>
                </c:pt>
                <c:pt idx="301">
                  <c:v>3.843</c:v>
                </c:pt>
                <c:pt idx="302">
                  <c:v>3.6349999999999998</c:v>
                </c:pt>
                <c:pt idx="303">
                  <c:v>3.6349999999999998</c:v>
                </c:pt>
                <c:pt idx="304">
                  <c:v>3.7160000000000002</c:v>
                </c:pt>
                <c:pt idx="305">
                  <c:v>3.5630000000000002</c:v>
                </c:pt>
                <c:pt idx="306">
                  <c:v>3.4260000000000002</c:v>
                </c:pt>
                <c:pt idx="307">
                  <c:v>3.4910000000000001</c:v>
                </c:pt>
                <c:pt idx="308">
                  <c:v>3.371</c:v>
                </c:pt>
                <c:pt idx="309">
                  <c:v>3.202</c:v>
                </c:pt>
                <c:pt idx="310">
                  <c:v>3.238</c:v>
                </c:pt>
                <c:pt idx="311">
                  <c:v>3.33</c:v>
                </c:pt>
                <c:pt idx="312">
                  <c:v>3.2040000000000002</c:v>
                </c:pt>
                <c:pt idx="313">
                  <c:v>3.484</c:v>
                </c:pt>
                <c:pt idx="314">
                  <c:v>3.4329999999999998</c:v>
                </c:pt>
                <c:pt idx="315">
                  <c:v>3.4209999999999998</c:v>
                </c:pt>
                <c:pt idx="316">
                  <c:v>3.552</c:v>
                </c:pt>
                <c:pt idx="317">
                  <c:v>3.262</c:v>
                </c:pt>
                <c:pt idx="318">
                  <c:v>3.3879999999999999</c:v>
                </c:pt>
                <c:pt idx="319">
                  <c:v>3.351</c:v>
                </c:pt>
                <c:pt idx="320">
                  <c:v>3.464</c:v>
                </c:pt>
                <c:pt idx="321">
                  <c:v>3.5760000000000001</c:v>
                </c:pt>
                <c:pt idx="322">
                  <c:v>3.867</c:v>
                </c:pt>
                <c:pt idx="323">
                  <c:v>3.8170000000000002</c:v>
                </c:pt>
                <c:pt idx="324">
                  <c:v>4</c:v>
                </c:pt>
                <c:pt idx="325">
                  <c:v>4.0510000000000002</c:v>
                </c:pt>
                <c:pt idx="326">
                  <c:v>3.9510000000000001</c:v>
                </c:pt>
                <c:pt idx="327">
                  <c:v>3.907</c:v>
                </c:pt>
                <c:pt idx="328">
                  <c:v>4.13</c:v>
                </c:pt>
                <c:pt idx="329">
                  <c:v>3.9969999999999999</c:v>
                </c:pt>
                <c:pt idx="330">
                  <c:v>3.923</c:v>
                </c:pt>
                <c:pt idx="331">
                  <c:v>3.5819999999999999</c:v>
                </c:pt>
                <c:pt idx="332">
                  <c:v>3.3580000000000001</c:v>
                </c:pt>
                <c:pt idx="333">
                  <c:v>3.2949999999999999</c:v>
                </c:pt>
                <c:pt idx="334">
                  <c:v>3.093</c:v>
                </c:pt>
                <c:pt idx="335">
                  <c:v>2.9129999999999998</c:v>
                </c:pt>
                <c:pt idx="336">
                  <c:v>2.8660000000000001</c:v>
                </c:pt>
                <c:pt idx="337">
                  <c:v>2.931</c:v>
                </c:pt>
                <c:pt idx="338">
                  <c:v>2.976</c:v>
                </c:pt>
                <c:pt idx="339">
                  <c:v>3.2629999999999999</c:v>
                </c:pt>
                <c:pt idx="340">
                  <c:v>3.2080000000000002</c:v>
                </c:pt>
                <c:pt idx="341">
                  <c:v>3.1579999999999999</c:v>
                </c:pt>
                <c:pt idx="342">
                  <c:v>3.0539999999999998</c:v>
                </c:pt>
                <c:pt idx="343">
                  <c:v>2.891</c:v>
                </c:pt>
                <c:pt idx="344">
                  <c:v>2.7530000000000001</c:v>
                </c:pt>
                <c:pt idx="345">
                  <c:v>2.4740000000000002</c:v>
                </c:pt>
                <c:pt idx="346">
                  <c:v>2.4620000000000002</c:v>
                </c:pt>
                <c:pt idx="347">
                  <c:v>2.3420000000000001</c:v>
                </c:pt>
                <c:pt idx="348">
                  <c:v>2.363</c:v>
                </c:pt>
                <c:pt idx="349">
                  <c:v>2.3889999999999998</c:v>
                </c:pt>
                <c:pt idx="350">
                  <c:v>2.286</c:v>
                </c:pt>
                <c:pt idx="351">
                  <c:v>2.3109999999999999</c:v>
                </c:pt>
                <c:pt idx="352">
                  <c:v>2.1539999999999999</c:v>
                </c:pt>
                <c:pt idx="353">
                  <c:v>2.2480000000000002</c:v>
                </c:pt>
                <c:pt idx="354">
                  <c:v>2.3199999999999998</c:v>
                </c:pt>
                <c:pt idx="355">
                  <c:v>2.282</c:v>
                </c:pt>
                <c:pt idx="356">
                  <c:v>2.3260000000000001</c:v>
                </c:pt>
                <c:pt idx="357">
                  <c:v>2.2530000000000001</c:v>
                </c:pt>
                <c:pt idx="358">
                  <c:v>2.399</c:v>
                </c:pt>
                <c:pt idx="359">
                  <c:v>2.2480000000000002</c:v>
                </c:pt>
                <c:pt idx="360">
                  <c:v>2.133</c:v>
                </c:pt>
                <c:pt idx="361">
                  <c:v>2.1560000000000001</c:v>
                </c:pt>
                <c:pt idx="362">
                  <c:v>2.238</c:v>
                </c:pt>
                <c:pt idx="363">
                  <c:v>2.3519999999999999</c:v>
                </c:pt>
                <c:pt idx="364">
                  <c:v>2.1509999999999998</c:v>
                </c:pt>
                <c:pt idx="365">
                  <c:v>1.8660000000000001</c:v>
                </c:pt>
                <c:pt idx="366">
                  <c:v>1.8260000000000001</c:v>
                </c:pt>
                <c:pt idx="367">
                  <c:v>1.573</c:v>
                </c:pt>
                <c:pt idx="368">
                  <c:v>1.476</c:v>
                </c:pt>
                <c:pt idx="369">
                  <c:v>1.431</c:v>
                </c:pt>
                <c:pt idx="370">
                  <c:v>1.359</c:v>
                </c:pt>
                <c:pt idx="371">
                  <c:v>1.383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9F-6D43-BB62-E80CD2B66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Yields on 1-year Treasury, Aa bonds and Credit Spread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'Yield-to-Worst-All'!$C$9</c:f>
              <c:strCache>
                <c:ptCount val="1"/>
                <c:pt idx="0">
                  <c:v>US Aa Corporate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'Yield-to-Worst-All'!$C$15:$C$386</c:f>
              <c:numCache>
                <c:formatCode>General</c:formatCode>
                <c:ptCount val="372"/>
                <c:pt idx="0">
                  <c:v>9.9723749999999995</c:v>
                </c:pt>
                <c:pt idx="1">
                  <c:v>9.7275019999999994</c:v>
                </c:pt>
                <c:pt idx="2">
                  <c:v>9.5535479999999993</c:v>
                </c:pt>
                <c:pt idx="3">
                  <c:v>9.8970219999999998</c:v>
                </c:pt>
                <c:pt idx="4">
                  <c:v>9.9897950000000009</c:v>
                </c:pt>
                <c:pt idx="5">
                  <c:v>9.7817849999999993</c:v>
                </c:pt>
                <c:pt idx="6">
                  <c:v>10.048038</c:v>
                </c:pt>
                <c:pt idx="7">
                  <c:v>10.224028000000001</c:v>
                </c:pt>
                <c:pt idx="8">
                  <c:v>9.9191730000000007</c:v>
                </c:pt>
                <c:pt idx="9">
                  <c:v>9.5529499999999992</c:v>
                </c:pt>
                <c:pt idx="10">
                  <c:v>9.0919939999999997</c:v>
                </c:pt>
                <c:pt idx="11">
                  <c:v>8.7524490000000004</c:v>
                </c:pt>
                <c:pt idx="12">
                  <c:v>9.2273849999999999</c:v>
                </c:pt>
                <c:pt idx="13">
                  <c:v>9.2851719999999993</c:v>
                </c:pt>
                <c:pt idx="14">
                  <c:v>8.8897949999999994</c:v>
                </c:pt>
                <c:pt idx="15">
                  <c:v>8.8636560000000006</c:v>
                </c:pt>
                <c:pt idx="16">
                  <c:v>8.9520590000000002</c:v>
                </c:pt>
                <c:pt idx="17">
                  <c:v>10.719521</c:v>
                </c:pt>
                <c:pt idx="18">
                  <c:v>9.4116959999999992</c:v>
                </c:pt>
                <c:pt idx="19">
                  <c:v>9.5568589999999993</c:v>
                </c:pt>
                <c:pt idx="20">
                  <c:v>9.8580220000000001</c:v>
                </c:pt>
                <c:pt idx="21">
                  <c:v>9.4373690000000003</c:v>
                </c:pt>
                <c:pt idx="22">
                  <c:v>9.2367019999999993</c:v>
                </c:pt>
                <c:pt idx="23">
                  <c:v>9.0887349999999998</c:v>
                </c:pt>
                <c:pt idx="24">
                  <c:v>9.4836150000000004</c:v>
                </c:pt>
                <c:pt idx="25">
                  <c:v>9.5346390000000003</c:v>
                </c:pt>
                <c:pt idx="26">
                  <c:v>9.4899699999999996</c:v>
                </c:pt>
                <c:pt idx="27">
                  <c:v>9.2382190000000008</c:v>
                </c:pt>
                <c:pt idx="28">
                  <c:v>9.1442650000000008</c:v>
                </c:pt>
                <c:pt idx="29">
                  <c:v>8.9703549999999996</c:v>
                </c:pt>
                <c:pt idx="30">
                  <c:v>8.8299990000000008</c:v>
                </c:pt>
                <c:pt idx="31">
                  <c:v>8.7780190000000005</c:v>
                </c:pt>
                <c:pt idx="32">
                  <c:v>8.7153030000000005</c:v>
                </c:pt>
                <c:pt idx="33">
                  <c:v>8.7339059999999993</c:v>
                </c:pt>
                <c:pt idx="34">
                  <c:v>8.8918509999999991</c:v>
                </c:pt>
                <c:pt idx="35">
                  <c:v>8.7467880000000005</c:v>
                </c:pt>
                <c:pt idx="36">
                  <c:v>8.4120190000000008</c:v>
                </c:pt>
                <c:pt idx="37">
                  <c:v>8.1559059999999999</c:v>
                </c:pt>
                <c:pt idx="38">
                  <c:v>8.0802829999999997</c:v>
                </c:pt>
                <c:pt idx="39">
                  <c:v>7.95601</c:v>
                </c:pt>
                <c:pt idx="40">
                  <c:v>7.4426949999999996</c:v>
                </c:pt>
                <c:pt idx="41">
                  <c:v>7.8954529999999998</c:v>
                </c:pt>
                <c:pt idx="42">
                  <c:v>7.8798919999999999</c:v>
                </c:pt>
                <c:pt idx="43">
                  <c:v>8.0528030000000008</c:v>
                </c:pt>
                <c:pt idx="44">
                  <c:v>8.0658080000000005</c:v>
                </c:pt>
                <c:pt idx="45">
                  <c:v>7.7646949999999997</c:v>
                </c:pt>
                <c:pt idx="46">
                  <c:v>7.565143</c:v>
                </c:pt>
                <c:pt idx="47">
                  <c:v>7.221813</c:v>
                </c:pt>
                <c:pt idx="48">
                  <c:v>7.1087590000000001</c:v>
                </c:pt>
                <c:pt idx="49">
                  <c:v>6.9425150000000002</c:v>
                </c:pt>
                <c:pt idx="50">
                  <c:v>7.2795230000000002</c:v>
                </c:pt>
                <c:pt idx="51">
                  <c:v>7.3496949999999996</c:v>
                </c:pt>
                <c:pt idx="52">
                  <c:v>7.2042320000000002</c:v>
                </c:pt>
                <c:pt idx="53">
                  <c:v>6.8660630000000005</c:v>
                </c:pt>
                <c:pt idx="54">
                  <c:v>6.5926439999999999</c:v>
                </c:pt>
                <c:pt idx="55">
                  <c:v>6.5327640000000002</c:v>
                </c:pt>
                <c:pt idx="56">
                  <c:v>6.4515830000000003</c:v>
                </c:pt>
                <c:pt idx="57">
                  <c:v>6.6095930000000003</c:v>
                </c:pt>
                <c:pt idx="58">
                  <c:v>6.3277939999999999</c:v>
                </c:pt>
                <c:pt idx="59">
                  <c:v>6.2299759999999997</c:v>
                </c:pt>
                <c:pt idx="60">
                  <c:v>5.9194320000000005</c:v>
                </c:pt>
                <c:pt idx="61">
                  <c:v>5.9568630000000002</c:v>
                </c:pt>
                <c:pt idx="62">
                  <c:v>5.9601509999999998</c:v>
                </c:pt>
                <c:pt idx="63">
                  <c:v>6.2290900000000002</c:v>
                </c:pt>
                <c:pt idx="64">
                  <c:v>6.2152919999999998</c:v>
                </c:pt>
                <c:pt idx="65">
                  <c:v>6.0472760000000001</c:v>
                </c:pt>
                <c:pt idx="66">
                  <c:v>6.5646750000000003</c:v>
                </c:pt>
                <c:pt idx="67">
                  <c:v>7.2057570000000002</c:v>
                </c:pt>
                <c:pt idx="68">
                  <c:v>7.4635150000000001</c:v>
                </c:pt>
                <c:pt idx="69">
                  <c:v>7.6157760000000003</c:v>
                </c:pt>
                <c:pt idx="70">
                  <c:v>7.7646560000000004</c:v>
                </c:pt>
                <c:pt idx="71">
                  <c:v>7.487546</c:v>
                </c:pt>
                <c:pt idx="72">
                  <c:v>7.5729240000000004</c:v>
                </c:pt>
                <c:pt idx="73">
                  <c:v>7.9996689999999999</c:v>
                </c:pt>
                <c:pt idx="74">
                  <c:v>8.1707900000000002</c:v>
                </c:pt>
                <c:pt idx="75">
                  <c:v>8.4009079999999994</c:v>
                </c:pt>
                <c:pt idx="76">
                  <c:v>8.4313420000000008</c:v>
                </c:pt>
                <c:pt idx="77">
                  <c:v>8.1315600000000003</c:v>
                </c:pt>
                <c:pt idx="78">
                  <c:v>7.7040920000000002</c:v>
                </c:pt>
                <c:pt idx="79">
                  <c:v>7.70512</c:v>
                </c:pt>
                <c:pt idx="80">
                  <c:v>7.5347080000000002</c:v>
                </c:pt>
                <c:pt idx="81">
                  <c:v>6.8273039999999998</c:v>
                </c:pt>
                <c:pt idx="82">
                  <c:v>6.7660900000000002</c:v>
                </c:pt>
                <c:pt idx="83">
                  <c:v>6.9439960000000003</c:v>
                </c:pt>
                <c:pt idx="84">
                  <c:v>6.7713979999999996</c:v>
                </c:pt>
                <c:pt idx="85">
                  <c:v>6.7068219999999998</c:v>
                </c:pt>
                <c:pt idx="86">
                  <c:v>6.5455179999999995</c:v>
                </c:pt>
                <c:pt idx="87">
                  <c:v>6.2798579999999999</c:v>
                </c:pt>
                <c:pt idx="88">
                  <c:v>6.0914250000000001</c:v>
                </c:pt>
                <c:pt idx="89">
                  <c:v>6.015307</c:v>
                </c:pt>
                <c:pt idx="90">
                  <c:v>6.5748930000000003</c:v>
                </c:pt>
                <c:pt idx="91">
                  <c:v>6.8343400000000001</c:v>
                </c:pt>
                <c:pt idx="92">
                  <c:v>7.0685900000000004</c:v>
                </c:pt>
                <c:pt idx="93">
                  <c:v>7.2393140000000002</c:v>
                </c:pt>
                <c:pt idx="94">
                  <c:v>7.1152759999999997</c:v>
                </c:pt>
                <c:pt idx="95">
                  <c:v>7.1897650000000004</c:v>
                </c:pt>
                <c:pt idx="96">
                  <c:v>7.3390570000000004</c:v>
                </c:pt>
                <c:pt idx="97">
                  <c:v>7.0886810000000002</c:v>
                </c:pt>
                <c:pt idx="98">
                  <c:v>6.679659</c:v>
                </c:pt>
                <c:pt idx="99">
                  <c:v>6.4478520000000001</c:v>
                </c:pt>
                <c:pt idx="100">
                  <c:v>6.8387169999999999</c:v>
                </c:pt>
                <c:pt idx="101">
                  <c:v>6.8991449999999999</c:v>
                </c:pt>
                <c:pt idx="102">
                  <c:v>6.9571959999999997</c:v>
                </c:pt>
                <c:pt idx="103">
                  <c:v>7.3284940000000001</c:v>
                </c:pt>
                <c:pt idx="104">
                  <c:v>7.1727360000000004</c:v>
                </c:pt>
                <c:pt idx="105">
                  <c:v>7.1022939999999997</c:v>
                </c:pt>
                <c:pt idx="106">
                  <c:v>6.9694190000000003</c:v>
                </c:pt>
                <c:pt idx="107">
                  <c:v>6.4381529999999998</c:v>
                </c:pt>
                <c:pt idx="108">
                  <c:v>6.8231099999999998</c:v>
                </c:pt>
                <c:pt idx="109">
                  <c:v>6.6396839999999999</c:v>
                </c:pt>
                <c:pt idx="110">
                  <c:v>6.5007710000000003</c:v>
                </c:pt>
                <c:pt idx="111">
                  <c:v>6.5409920000000001</c:v>
                </c:pt>
                <c:pt idx="112">
                  <c:v>6.4066020000000004</c:v>
                </c:pt>
                <c:pt idx="113">
                  <c:v>6.1504649999999996</c:v>
                </c:pt>
                <c:pt idx="114">
                  <c:v>6.3324509999999998</c:v>
                </c:pt>
                <c:pt idx="115">
                  <c:v>6.3634700000000004</c:v>
                </c:pt>
                <c:pt idx="116">
                  <c:v>6.2949700000000002</c:v>
                </c:pt>
                <c:pt idx="117">
                  <c:v>6.1974119999999999</c:v>
                </c:pt>
                <c:pt idx="118">
                  <c:v>6.1938250000000004</c:v>
                </c:pt>
                <c:pt idx="119">
                  <c:v>6.302359</c:v>
                </c:pt>
                <c:pt idx="120">
                  <c:v>6.1294589999999998</c:v>
                </c:pt>
                <c:pt idx="121">
                  <c:v>5.5393949999999998</c:v>
                </c:pt>
                <c:pt idx="122">
                  <c:v>5.9119720000000004</c:v>
                </c:pt>
                <c:pt idx="123">
                  <c:v>5.7649499999999998</c:v>
                </c:pt>
                <c:pt idx="124">
                  <c:v>5.7884719999999996</c:v>
                </c:pt>
                <c:pt idx="125">
                  <c:v>5.7049839999999996</c:v>
                </c:pt>
                <c:pt idx="126">
                  <c:v>6.2144890000000004</c:v>
                </c:pt>
                <c:pt idx="127">
                  <c:v>6.1707419999999997</c:v>
                </c:pt>
                <c:pt idx="128">
                  <c:v>6.2284499999999996</c:v>
                </c:pt>
                <c:pt idx="129">
                  <c:v>6.5856310000000002</c:v>
                </c:pt>
                <c:pt idx="130">
                  <c:v>6.778232</c:v>
                </c:pt>
                <c:pt idx="131">
                  <c:v>7.0097699999999996</c:v>
                </c:pt>
                <c:pt idx="132">
                  <c:v>7.1419030000000001</c:v>
                </c:pt>
                <c:pt idx="133">
                  <c:v>7.009779</c:v>
                </c:pt>
                <c:pt idx="134">
                  <c:v>7.0337079999999998</c:v>
                </c:pt>
                <c:pt idx="135">
                  <c:v>7.1505169999999998</c:v>
                </c:pt>
                <c:pt idx="136">
                  <c:v>7.3805139999999998</c:v>
                </c:pt>
                <c:pt idx="137">
                  <c:v>7.6738309999999998</c:v>
                </c:pt>
                <c:pt idx="138">
                  <c:v>7.6116260000000002</c:v>
                </c:pt>
                <c:pt idx="139">
                  <c:v>7.5449900000000003</c:v>
                </c:pt>
                <c:pt idx="140">
                  <c:v>7.7351150000000004</c:v>
                </c:pt>
                <c:pt idx="141">
                  <c:v>7.9218060000000001</c:v>
                </c:pt>
                <c:pt idx="142">
                  <c:v>7.6570850000000004</c:v>
                </c:pt>
                <c:pt idx="143">
                  <c:v>7.5597130000000003</c:v>
                </c:pt>
                <c:pt idx="144">
                  <c:v>7.3961379999999997</c:v>
                </c:pt>
                <c:pt idx="145">
                  <c:v>7.2846719999999996</c:v>
                </c:pt>
                <c:pt idx="146">
                  <c:v>7.311229</c:v>
                </c:pt>
                <c:pt idx="147">
                  <c:v>7.1354059999999997</c:v>
                </c:pt>
                <c:pt idx="148">
                  <c:v>6.6874060000000002</c:v>
                </c:pt>
                <c:pt idx="149">
                  <c:v>6.2889679999999997</c:v>
                </c:pt>
                <c:pt idx="150">
                  <c:v>6.1298060000000003</c:v>
                </c:pt>
                <c:pt idx="151">
                  <c:v>6.0666589999999996</c:v>
                </c:pt>
                <c:pt idx="152">
                  <c:v>6.1754959999999999</c:v>
                </c:pt>
                <c:pt idx="153">
                  <c:v>6.137677</c:v>
                </c:pt>
                <c:pt idx="154">
                  <c:v>6.1355459999999997</c:v>
                </c:pt>
                <c:pt idx="155">
                  <c:v>5.6686810000000003</c:v>
                </c:pt>
                <c:pt idx="156">
                  <c:v>5.5167219999999997</c:v>
                </c:pt>
                <c:pt idx="157">
                  <c:v>5.2801919999999996</c:v>
                </c:pt>
                <c:pt idx="158">
                  <c:v>4.8726390000000004</c:v>
                </c:pt>
                <c:pt idx="159">
                  <c:v>5.1729820000000002</c:v>
                </c:pt>
                <c:pt idx="160">
                  <c:v>5.3489040000000001</c:v>
                </c:pt>
                <c:pt idx="161">
                  <c:v>5.3247049999999998</c:v>
                </c:pt>
                <c:pt idx="162">
                  <c:v>5.1813950000000002</c:v>
                </c:pt>
                <c:pt idx="163">
                  <c:v>5.7521889999999996</c:v>
                </c:pt>
                <c:pt idx="164">
                  <c:v>5.439934</c:v>
                </c:pt>
                <c:pt idx="165">
                  <c:v>5.2556630000000002</c:v>
                </c:pt>
                <c:pt idx="166">
                  <c:v>5.1180329999999996</c:v>
                </c:pt>
                <c:pt idx="167">
                  <c:v>4.8645569999999996</c:v>
                </c:pt>
                <c:pt idx="168">
                  <c:v>4.6057179999999995</c:v>
                </c:pt>
                <c:pt idx="169">
                  <c:v>4.1689809999999996</c:v>
                </c:pt>
                <c:pt idx="170">
                  <c:v>4.2954730000000003</c:v>
                </c:pt>
                <c:pt idx="171">
                  <c:v>4.4372020000000001</c:v>
                </c:pt>
                <c:pt idx="172">
                  <c:v>3.9157039999999999</c:v>
                </c:pt>
                <c:pt idx="173">
                  <c:v>3.948925</c:v>
                </c:pt>
                <c:pt idx="174">
                  <c:v>3.6846030000000001</c:v>
                </c:pt>
                <c:pt idx="175">
                  <c:v>3.7270560000000001</c:v>
                </c:pt>
                <c:pt idx="176">
                  <c:v>3.5735519999999998</c:v>
                </c:pt>
                <c:pt idx="177">
                  <c:v>3.128406</c:v>
                </c:pt>
                <c:pt idx="178">
                  <c:v>3.2567309999999998</c:v>
                </c:pt>
                <c:pt idx="179">
                  <c:v>4.1239980000000003</c:v>
                </c:pt>
                <c:pt idx="180">
                  <c:v>4.1499600000000001</c:v>
                </c:pt>
                <c:pt idx="181">
                  <c:v>3.1959390000000001</c:v>
                </c:pt>
                <c:pt idx="182">
                  <c:v>3.5547940000000002</c:v>
                </c:pt>
                <c:pt idx="183">
                  <c:v>3.6102270000000001</c:v>
                </c:pt>
                <c:pt idx="184">
                  <c:v>3.4687640000000002</c:v>
                </c:pt>
                <c:pt idx="185">
                  <c:v>3.3940290000000002</c:v>
                </c:pt>
                <c:pt idx="186">
                  <c:v>3.2188660000000002</c:v>
                </c:pt>
                <c:pt idx="187">
                  <c:v>3.1165039999999999</c:v>
                </c:pt>
                <c:pt idx="188">
                  <c:v>3.8685149999999999</c:v>
                </c:pt>
                <c:pt idx="189">
                  <c:v>4.1095930000000003</c:v>
                </c:pt>
                <c:pt idx="190">
                  <c:v>4.2204249999999996</c:v>
                </c:pt>
                <c:pt idx="191">
                  <c:v>4.0958829999999997</c:v>
                </c:pt>
                <c:pt idx="192">
                  <c:v>3.7754940000000001</c:v>
                </c:pt>
                <c:pt idx="193">
                  <c:v>3.8180199999999997</c:v>
                </c:pt>
                <c:pt idx="194">
                  <c:v>3.7316389999999999</c:v>
                </c:pt>
                <c:pt idx="195">
                  <c:v>4.1274119999999996</c:v>
                </c:pt>
                <c:pt idx="196">
                  <c:v>4.0866030000000002</c:v>
                </c:pt>
                <c:pt idx="197">
                  <c:v>4.1416149999999998</c:v>
                </c:pt>
                <c:pt idx="198">
                  <c:v>4.4156789999999999</c:v>
                </c:pt>
                <c:pt idx="199">
                  <c:v>4.650849</c:v>
                </c:pt>
                <c:pt idx="200">
                  <c:v>4.4456480000000003</c:v>
                </c:pt>
                <c:pt idx="201">
                  <c:v>4.3351759999999997</c:v>
                </c:pt>
                <c:pt idx="202">
                  <c:v>4.4113689999999997</c:v>
                </c:pt>
                <c:pt idx="203">
                  <c:v>4.7317780000000003</c:v>
                </c:pt>
                <c:pt idx="204">
                  <c:v>4.5448199999999996</c:v>
                </c:pt>
                <c:pt idx="205">
                  <c:v>4.8731159999999996</c:v>
                </c:pt>
                <c:pt idx="206">
                  <c:v>5.1448029999999996</c:v>
                </c:pt>
                <c:pt idx="207">
                  <c:v>5.129956</c:v>
                </c:pt>
                <c:pt idx="208">
                  <c:v>5.0685330000000004</c:v>
                </c:pt>
                <c:pt idx="209">
                  <c:v>5.1864290000000004</c:v>
                </c:pt>
                <c:pt idx="210">
                  <c:v>5.2624849999999999</c:v>
                </c:pt>
                <c:pt idx="211">
                  <c:v>5.5225710000000001</c:v>
                </c:pt>
                <c:pt idx="212">
                  <c:v>5.6292790000000004</c:v>
                </c:pt>
                <c:pt idx="213">
                  <c:v>5.7518560000000001</c:v>
                </c:pt>
                <c:pt idx="214">
                  <c:v>5.8532500000000001</c:v>
                </c:pt>
                <c:pt idx="215">
                  <c:v>5.6523399999999997</c:v>
                </c:pt>
                <c:pt idx="216">
                  <c:v>5.4272739999999997</c:v>
                </c:pt>
                <c:pt idx="217">
                  <c:v>5.3284580000000004</c:v>
                </c:pt>
                <c:pt idx="218">
                  <c:v>5.284389</c:v>
                </c:pt>
                <c:pt idx="219">
                  <c:v>5.1408709999999997</c:v>
                </c:pt>
                <c:pt idx="220">
                  <c:v>5.3506590000000003</c:v>
                </c:pt>
                <c:pt idx="221">
                  <c:v>5.4612889999999998</c:v>
                </c:pt>
                <c:pt idx="222">
                  <c:v>5.2202460000000004</c:v>
                </c:pt>
                <c:pt idx="223">
                  <c:v>5.3417659999999998</c:v>
                </c:pt>
                <c:pt idx="224">
                  <c:v>5.3163540000000005</c:v>
                </c:pt>
                <c:pt idx="225">
                  <c:v>5.6068959999999999</c:v>
                </c:pt>
                <c:pt idx="226">
                  <c:v>5.7214390000000002</c:v>
                </c:pt>
                <c:pt idx="227">
                  <c:v>5.7256179999999999</c:v>
                </c:pt>
                <c:pt idx="228">
                  <c:v>5.6661729999999997</c:v>
                </c:pt>
                <c:pt idx="229">
                  <c:v>5.5494089999999998</c:v>
                </c:pt>
                <c:pt idx="230">
                  <c:v>5.4637000000000002</c:v>
                </c:pt>
                <c:pt idx="231">
                  <c:v>5.2912520000000001</c:v>
                </c:pt>
                <c:pt idx="232">
                  <c:v>5.3189060000000001</c:v>
                </c:pt>
                <c:pt idx="233">
                  <c:v>4.8688079999999996</c:v>
                </c:pt>
                <c:pt idx="234">
                  <c:v>4.8117039999999998</c:v>
                </c:pt>
                <c:pt idx="235">
                  <c:v>5.1531820000000002</c:v>
                </c:pt>
                <c:pt idx="236">
                  <c:v>5.2783610000000003</c:v>
                </c:pt>
                <c:pt idx="237">
                  <c:v>5.5796239999999999</c:v>
                </c:pt>
                <c:pt idx="238">
                  <c:v>5.8331819999999999</c:v>
                </c:pt>
                <c:pt idx="239">
                  <c:v>5.9388870000000002</c:v>
                </c:pt>
                <c:pt idx="240">
                  <c:v>5.8638700000000004</c:v>
                </c:pt>
                <c:pt idx="241">
                  <c:v>7.1676400000000005</c:v>
                </c:pt>
                <c:pt idx="242">
                  <c:v>7.610449</c:v>
                </c:pt>
                <c:pt idx="243">
                  <c:v>6.9534690000000001</c:v>
                </c:pt>
                <c:pt idx="244">
                  <c:v>5.4136680000000004</c:v>
                </c:pt>
                <c:pt idx="245">
                  <c:v>5.499447</c:v>
                </c:pt>
                <c:pt idx="246">
                  <c:v>5.7652400000000004</c:v>
                </c:pt>
                <c:pt idx="247">
                  <c:v>5.8941470000000002</c:v>
                </c:pt>
                <c:pt idx="248">
                  <c:v>5.3943989999999999</c:v>
                </c:pt>
                <c:pt idx="249">
                  <c:v>4.8864660000000004</c:v>
                </c:pt>
                <c:pt idx="250">
                  <c:v>4.6608809999999998</c:v>
                </c:pt>
                <c:pt idx="251">
                  <c:v>4.1486669999999997</c:v>
                </c:pt>
                <c:pt idx="252">
                  <c:v>3.7393700000000001</c:v>
                </c:pt>
                <c:pt idx="253">
                  <c:v>3.7895539999999999</c:v>
                </c:pt>
                <c:pt idx="254">
                  <c:v>3.698016</c:v>
                </c:pt>
                <c:pt idx="255">
                  <c:v>3.463158</c:v>
                </c:pt>
                <c:pt idx="256">
                  <c:v>3.8032759999999999</c:v>
                </c:pt>
                <c:pt idx="257">
                  <c:v>3.5984050000000001</c:v>
                </c:pt>
                <c:pt idx="258">
                  <c:v>3.591545</c:v>
                </c:pt>
                <c:pt idx="259">
                  <c:v>3.61042</c:v>
                </c:pt>
                <c:pt idx="260">
                  <c:v>3.371219</c:v>
                </c:pt>
                <c:pt idx="261">
                  <c:v>3.5694400000000002</c:v>
                </c:pt>
                <c:pt idx="262">
                  <c:v>3.328878</c:v>
                </c:pt>
                <c:pt idx="263">
                  <c:v>3.0502060000000002</c:v>
                </c:pt>
                <c:pt idx="264">
                  <c:v>2.8610069999999999</c:v>
                </c:pt>
                <c:pt idx="265">
                  <c:v>2.7512379999999999</c:v>
                </c:pt>
                <c:pt idx="266">
                  <c:v>2.6943899999999998</c:v>
                </c:pt>
                <c:pt idx="267">
                  <c:v>2.9486819999999998</c:v>
                </c:pt>
                <c:pt idx="268">
                  <c:v>3.157959</c:v>
                </c:pt>
                <c:pt idx="269">
                  <c:v>3.1843309999999998</c:v>
                </c:pt>
                <c:pt idx="270">
                  <c:v>3.1874210000000001</c:v>
                </c:pt>
                <c:pt idx="271">
                  <c:v>3.3228420000000001</c:v>
                </c:pt>
                <c:pt idx="272">
                  <c:v>3.0902980000000002</c:v>
                </c:pt>
                <c:pt idx="273">
                  <c:v>2.916706</c:v>
                </c:pt>
                <c:pt idx="274">
                  <c:v>3.0833080000000002</c:v>
                </c:pt>
                <c:pt idx="275">
                  <c:v>2.8196810000000001</c:v>
                </c:pt>
                <c:pt idx="276">
                  <c:v>2.927203</c:v>
                </c:pt>
                <c:pt idx="277">
                  <c:v>3.038843</c:v>
                </c:pt>
                <c:pt idx="278">
                  <c:v>2.7822839999999998</c:v>
                </c:pt>
                <c:pt idx="279">
                  <c:v>3.0840619999999999</c:v>
                </c:pt>
                <c:pt idx="280">
                  <c:v>2.782689</c:v>
                </c:pt>
                <c:pt idx="281">
                  <c:v>2.5585580000000001</c:v>
                </c:pt>
                <c:pt idx="282">
                  <c:v>2.5262850000000001</c:v>
                </c:pt>
                <c:pt idx="283">
                  <c:v>2.6410800000000001</c:v>
                </c:pt>
                <c:pt idx="284">
                  <c:v>2.3854929999999999</c:v>
                </c:pt>
                <c:pt idx="285">
                  <c:v>2.173851</c:v>
                </c:pt>
                <c:pt idx="286">
                  <c:v>2.1258300000000001</c:v>
                </c:pt>
                <c:pt idx="287">
                  <c:v>1.840042</c:v>
                </c:pt>
                <c:pt idx="288">
                  <c:v>1.858009</c:v>
                </c:pt>
                <c:pt idx="289">
                  <c:v>1.8236029999999999</c:v>
                </c:pt>
                <c:pt idx="290">
                  <c:v>1.776138</c:v>
                </c:pt>
                <c:pt idx="291">
                  <c:v>1.8048790000000001</c:v>
                </c:pt>
                <c:pt idx="292">
                  <c:v>1.8974139999999999</c:v>
                </c:pt>
                <c:pt idx="293">
                  <c:v>2.01735</c:v>
                </c:pt>
                <c:pt idx="294">
                  <c:v>1.9362539999999999</c:v>
                </c:pt>
                <c:pt idx="295">
                  <c:v>1.9493589999999998</c:v>
                </c:pt>
                <c:pt idx="296">
                  <c:v>1.8262779999999998</c:v>
                </c:pt>
                <c:pt idx="297">
                  <c:v>2.1065049999999998</c:v>
                </c:pt>
                <c:pt idx="298">
                  <c:v>2.4169420000000001</c:v>
                </c:pt>
                <c:pt idx="299">
                  <c:v>2.3407089999999999</c:v>
                </c:pt>
                <c:pt idx="300">
                  <c:v>2.509134</c:v>
                </c:pt>
                <c:pt idx="301">
                  <c:v>2.3818899999999998</c:v>
                </c:pt>
                <c:pt idx="302">
                  <c:v>2.2638240000000001</c:v>
                </c:pt>
                <c:pt idx="303">
                  <c:v>2.2989000000000002</c:v>
                </c:pt>
                <c:pt idx="304">
                  <c:v>2.4302630000000001</c:v>
                </c:pt>
                <c:pt idx="305">
                  <c:v>2.2258879999999999</c:v>
                </c:pt>
                <c:pt idx="306">
                  <c:v>2.2315300000000002</c:v>
                </c:pt>
                <c:pt idx="307">
                  <c:v>2.3499509999999999</c:v>
                </c:pt>
                <c:pt idx="308">
                  <c:v>2.2911009999999998</c:v>
                </c:pt>
                <c:pt idx="309">
                  <c:v>2.1507239999999999</c:v>
                </c:pt>
                <c:pt idx="310">
                  <c:v>2.2315079999999998</c:v>
                </c:pt>
                <c:pt idx="311">
                  <c:v>2.3213979999999999</c:v>
                </c:pt>
                <c:pt idx="312">
                  <c:v>2.206</c:v>
                </c:pt>
                <c:pt idx="313">
                  <c:v>2.3864529999999999</c:v>
                </c:pt>
                <c:pt idx="314">
                  <c:v>2.3171080000000002</c:v>
                </c:pt>
                <c:pt idx="315">
                  <c:v>2.2425039999999998</c:v>
                </c:pt>
                <c:pt idx="316">
                  <c:v>2.3972470000000001</c:v>
                </c:pt>
                <c:pt idx="317">
                  <c:v>1.9811350000000001</c:v>
                </c:pt>
                <c:pt idx="318">
                  <c:v>2.1709749999999999</c:v>
                </c:pt>
                <c:pt idx="319">
                  <c:v>2.1556280000000001</c:v>
                </c:pt>
                <c:pt idx="320">
                  <c:v>2.205565</c:v>
                </c:pt>
                <c:pt idx="321">
                  <c:v>2.3084739999999999</c:v>
                </c:pt>
                <c:pt idx="322">
                  <c:v>2.526799</c:v>
                </c:pt>
                <c:pt idx="323">
                  <c:v>2.5273620000000001</c:v>
                </c:pt>
                <c:pt idx="324">
                  <c:v>2.6215929999999998</c:v>
                </c:pt>
                <c:pt idx="325">
                  <c:v>2.5104829999999998</c:v>
                </c:pt>
                <c:pt idx="326">
                  <c:v>2.5029159999999999</c:v>
                </c:pt>
                <c:pt idx="327">
                  <c:v>2.563485</c:v>
                </c:pt>
                <c:pt idx="328">
                  <c:v>2.6631450000000001</c:v>
                </c:pt>
                <c:pt idx="329">
                  <c:v>2.5410120000000003</c:v>
                </c:pt>
                <c:pt idx="330">
                  <c:v>2.5185810000000002</c:v>
                </c:pt>
                <c:pt idx="331">
                  <c:v>2.291963</c:v>
                </c:pt>
                <c:pt idx="332">
                  <c:v>2.2329439999999998</c:v>
                </c:pt>
                <c:pt idx="333">
                  <c:v>2.3092769999999998</c:v>
                </c:pt>
                <c:pt idx="334">
                  <c:v>2.07179</c:v>
                </c:pt>
                <c:pt idx="335">
                  <c:v>2.0217350000000001</c:v>
                </c:pt>
                <c:pt idx="336">
                  <c:v>2.1356060000000001</c:v>
                </c:pt>
                <c:pt idx="337">
                  <c:v>2.1852390000000002</c:v>
                </c:pt>
                <c:pt idx="338">
                  <c:v>2.3173509999999999</c:v>
                </c:pt>
                <c:pt idx="339">
                  <c:v>2.7138999999999998</c:v>
                </c:pt>
                <c:pt idx="340">
                  <c:v>2.7303889999999997</c:v>
                </c:pt>
                <c:pt idx="341">
                  <c:v>2.7280489999999999</c:v>
                </c:pt>
                <c:pt idx="342">
                  <c:v>2.6466859999999999</c:v>
                </c:pt>
                <c:pt idx="343">
                  <c:v>2.69184</c:v>
                </c:pt>
                <c:pt idx="344">
                  <c:v>2.6087419999999999</c:v>
                </c:pt>
                <c:pt idx="345">
                  <c:v>2.5839819999999998</c:v>
                </c:pt>
                <c:pt idx="346">
                  <c:v>2.6420870000000001</c:v>
                </c:pt>
                <c:pt idx="347">
                  <c:v>2.5727929999999999</c:v>
                </c:pt>
                <c:pt idx="348">
                  <c:v>2.5031280000000002</c:v>
                </c:pt>
                <c:pt idx="349">
                  <c:v>2.6134599999999999</c:v>
                </c:pt>
                <c:pt idx="350">
                  <c:v>2.628155</c:v>
                </c:pt>
                <c:pt idx="351">
                  <c:v>2.7079610000000001</c:v>
                </c:pt>
                <c:pt idx="352">
                  <c:v>2.7106110000000001</c:v>
                </c:pt>
                <c:pt idx="353">
                  <c:v>2.9504109999999999</c:v>
                </c:pt>
                <c:pt idx="354">
                  <c:v>3.1881870000000001</c:v>
                </c:pt>
                <c:pt idx="355">
                  <c:v>3.2304539999999999</c:v>
                </c:pt>
                <c:pt idx="356">
                  <c:v>3.372366</c:v>
                </c:pt>
                <c:pt idx="357">
                  <c:v>3.3117900000000002</c:v>
                </c:pt>
                <c:pt idx="358">
                  <c:v>3.4320339999999998</c:v>
                </c:pt>
                <c:pt idx="359">
                  <c:v>3.4353590000000001</c:v>
                </c:pt>
                <c:pt idx="360">
                  <c:v>3.375826</c:v>
                </c:pt>
                <c:pt idx="361">
                  <c:v>3.5176370000000001</c:v>
                </c:pt>
                <c:pt idx="362">
                  <c:v>3.6877370000000003</c:v>
                </c:pt>
                <c:pt idx="363">
                  <c:v>3.7058179999999998</c:v>
                </c:pt>
                <c:pt idx="364">
                  <c:v>3.4653350000000001</c:v>
                </c:pt>
                <c:pt idx="365">
                  <c:v>3.2153529999999999</c:v>
                </c:pt>
                <c:pt idx="366">
                  <c:v>3.2534399999999999</c:v>
                </c:pt>
                <c:pt idx="367">
                  <c:v>3.0115020000000001</c:v>
                </c:pt>
                <c:pt idx="368">
                  <c:v>3.0334810000000001</c:v>
                </c:pt>
                <c:pt idx="369">
                  <c:v>2.828992</c:v>
                </c:pt>
                <c:pt idx="370">
                  <c:v>2.5881439999999998</c:v>
                </c:pt>
                <c:pt idx="371">
                  <c:v>2.6078790000000001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F-974B-8674-4E9F2C8F3ED0}"/>
            </c:ext>
          </c:extLst>
        </c:ser>
        <c:ser>
          <c:idx val="1"/>
          <c:order val="1"/>
          <c:tx>
            <c:strRef>
              <c:f>'Yield-to-Worst-All'!#REF!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'Yield-to-Worst-All'!$G$15:$G$386</c:f>
              <c:numCache>
                <c:formatCode>General</c:formatCode>
                <c:ptCount val="372"/>
                <c:pt idx="0">
                  <c:v>8.2799999999999994</c:v>
                </c:pt>
                <c:pt idx="1">
                  <c:v>8.1300000000000008</c:v>
                </c:pt>
                <c:pt idx="2">
                  <c:v>8.06</c:v>
                </c:pt>
                <c:pt idx="3">
                  <c:v>8.6199999999999992</c:v>
                </c:pt>
                <c:pt idx="4">
                  <c:v>9.02</c:v>
                </c:pt>
                <c:pt idx="5">
                  <c:v>9.0399999999999991</c:v>
                </c:pt>
                <c:pt idx="6">
                  <c:v>9.4</c:v>
                </c:pt>
                <c:pt idx="7">
                  <c:v>9.64</c:v>
                </c:pt>
                <c:pt idx="8">
                  <c:v>9.1199999999999992</c:v>
                </c:pt>
                <c:pt idx="9">
                  <c:v>8.86</c:v>
                </c:pt>
                <c:pt idx="10">
                  <c:v>8.1199999999999992</c:v>
                </c:pt>
                <c:pt idx="11">
                  <c:v>7.65</c:v>
                </c:pt>
                <c:pt idx="12">
                  <c:v>8.2799999999999994</c:v>
                </c:pt>
                <c:pt idx="13">
                  <c:v>8.48</c:v>
                </c:pt>
                <c:pt idx="14">
                  <c:v>7.88</c:v>
                </c:pt>
                <c:pt idx="15">
                  <c:v>7.72</c:v>
                </c:pt>
                <c:pt idx="16">
                  <c:v>7.76</c:v>
                </c:pt>
                <c:pt idx="17">
                  <c:v>8.08</c:v>
                </c:pt>
                <c:pt idx="18">
                  <c:v>8.1199999999999992</c:v>
                </c:pt>
                <c:pt idx="19">
                  <c:v>8.35</c:v>
                </c:pt>
                <c:pt idx="20">
                  <c:v>8.58</c:v>
                </c:pt>
                <c:pt idx="21">
                  <c:v>8.2200000000000006</c:v>
                </c:pt>
                <c:pt idx="22">
                  <c:v>8.0500000000000007</c:v>
                </c:pt>
                <c:pt idx="23">
                  <c:v>7.72</c:v>
                </c:pt>
                <c:pt idx="24">
                  <c:v>7.76</c:v>
                </c:pt>
                <c:pt idx="25">
                  <c:v>7.69</c:v>
                </c:pt>
                <c:pt idx="26">
                  <c:v>7.43</c:v>
                </c:pt>
                <c:pt idx="27">
                  <c:v>7.31</c:v>
                </c:pt>
                <c:pt idx="28">
                  <c:v>6.82</c:v>
                </c:pt>
                <c:pt idx="29">
                  <c:v>6.51</c:v>
                </c:pt>
                <c:pt idx="30">
                  <c:v>6.41</c:v>
                </c:pt>
                <c:pt idx="31">
                  <c:v>6.2750000000000004</c:v>
                </c:pt>
                <c:pt idx="32">
                  <c:v>6.06</c:v>
                </c:pt>
                <c:pt idx="33">
                  <c:v>6.16</c:v>
                </c:pt>
                <c:pt idx="34">
                  <c:v>6.32</c:v>
                </c:pt>
                <c:pt idx="35">
                  <c:v>6.19</c:v>
                </c:pt>
                <c:pt idx="36">
                  <c:v>5.72</c:v>
                </c:pt>
                <c:pt idx="37">
                  <c:v>5.42</c:v>
                </c:pt>
                <c:pt idx="38">
                  <c:v>5.0999999999999996</c:v>
                </c:pt>
                <c:pt idx="39">
                  <c:v>4.6900000000000004</c:v>
                </c:pt>
                <c:pt idx="40">
                  <c:v>4.12</c:v>
                </c:pt>
                <c:pt idx="41">
                  <c:v>4.2300000000000004</c:v>
                </c:pt>
                <c:pt idx="42">
                  <c:v>4.3499999999999996</c:v>
                </c:pt>
                <c:pt idx="43">
                  <c:v>4.54</c:v>
                </c:pt>
                <c:pt idx="44">
                  <c:v>4.4000000000000004</c:v>
                </c:pt>
                <c:pt idx="45">
                  <c:v>4.24</c:v>
                </c:pt>
                <c:pt idx="46">
                  <c:v>4.05</c:v>
                </c:pt>
                <c:pt idx="47">
                  <c:v>3.62</c:v>
                </c:pt>
                <c:pt idx="48">
                  <c:v>3.47</c:v>
                </c:pt>
                <c:pt idx="49">
                  <c:v>3.06</c:v>
                </c:pt>
                <c:pt idx="50">
                  <c:v>3.54</c:v>
                </c:pt>
                <c:pt idx="51">
                  <c:v>3.83</c:v>
                </c:pt>
                <c:pt idx="52">
                  <c:v>3.61</c:v>
                </c:pt>
                <c:pt idx="53">
                  <c:v>3.39</c:v>
                </c:pt>
                <c:pt idx="54">
                  <c:v>3.32</c:v>
                </c:pt>
                <c:pt idx="55">
                  <c:v>3.32</c:v>
                </c:pt>
                <c:pt idx="56">
                  <c:v>3.26</c:v>
                </c:pt>
                <c:pt idx="57">
                  <c:v>3.585</c:v>
                </c:pt>
                <c:pt idx="58">
                  <c:v>3.45</c:v>
                </c:pt>
                <c:pt idx="59">
                  <c:v>3.53</c:v>
                </c:pt>
                <c:pt idx="60">
                  <c:v>3.38</c:v>
                </c:pt>
                <c:pt idx="61">
                  <c:v>3.39</c:v>
                </c:pt>
                <c:pt idx="62">
                  <c:v>3.47</c:v>
                </c:pt>
                <c:pt idx="63">
                  <c:v>3.65</c:v>
                </c:pt>
                <c:pt idx="64">
                  <c:v>3.63</c:v>
                </c:pt>
                <c:pt idx="65">
                  <c:v>3.53</c:v>
                </c:pt>
                <c:pt idx="66">
                  <c:v>4.03</c:v>
                </c:pt>
                <c:pt idx="67">
                  <c:v>4.5</c:v>
                </c:pt>
                <c:pt idx="68">
                  <c:v>5.07</c:v>
                </c:pt>
                <c:pt idx="69">
                  <c:v>5.38</c:v>
                </c:pt>
                <c:pt idx="70">
                  <c:v>5.51</c:v>
                </c:pt>
                <c:pt idx="71">
                  <c:v>5.37</c:v>
                </c:pt>
                <c:pt idx="72">
                  <c:v>5.56</c:v>
                </c:pt>
                <c:pt idx="73">
                  <c:v>5.96</c:v>
                </c:pt>
                <c:pt idx="74">
                  <c:v>6.18</c:v>
                </c:pt>
                <c:pt idx="75">
                  <c:v>6.91</c:v>
                </c:pt>
                <c:pt idx="76">
                  <c:v>7.2</c:v>
                </c:pt>
                <c:pt idx="77">
                  <c:v>6.84</c:v>
                </c:pt>
                <c:pt idx="78">
                  <c:v>6.44</c:v>
                </c:pt>
                <c:pt idx="79">
                  <c:v>6.49</c:v>
                </c:pt>
                <c:pt idx="80">
                  <c:v>6.32</c:v>
                </c:pt>
                <c:pt idx="81">
                  <c:v>5.8</c:v>
                </c:pt>
                <c:pt idx="82">
                  <c:v>5.65</c:v>
                </c:pt>
                <c:pt idx="83">
                  <c:v>5.67</c:v>
                </c:pt>
                <c:pt idx="84">
                  <c:v>5.65</c:v>
                </c:pt>
                <c:pt idx="85">
                  <c:v>5.65</c:v>
                </c:pt>
                <c:pt idx="86">
                  <c:v>5.55</c:v>
                </c:pt>
                <c:pt idx="87">
                  <c:v>5.36</c:v>
                </c:pt>
                <c:pt idx="88">
                  <c:v>5.18</c:v>
                </c:pt>
                <c:pt idx="89">
                  <c:v>4.9000000000000004</c:v>
                </c:pt>
                <c:pt idx="90">
                  <c:v>5.23</c:v>
                </c:pt>
                <c:pt idx="91">
                  <c:v>5.41</c:v>
                </c:pt>
                <c:pt idx="92">
                  <c:v>5.62</c:v>
                </c:pt>
                <c:pt idx="93">
                  <c:v>5.77</c:v>
                </c:pt>
                <c:pt idx="94">
                  <c:v>5.7</c:v>
                </c:pt>
                <c:pt idx="95">
                  <c:v>5.85</c:v>
                </c:pt>
                <c:pt idx="96">
                  <c:v>5.91</c:v>
                </c:pt>
                <c:pt idx="97">
                  <c:v>5.71</c:v>
                </c:pt>
                <c:pt idx="98">
                  <c:v>5.44</c:v>
                </c:pt>
                <c:pt idx="99">
                  <c:v>5.38</c:v>
                </c:pt>
                <c:pt idx="100">
                  <c:v>5.51</c:v>
                </c:pt>
                <c:pt idx="101">
                  <c:v>5.58</c:v>
                </c:pt>
                <c:pt idx="102">
                  <c:v>5.67</c:v>
                </c:pt>
                <c:pt idx="103">
                  <c:v>6.02</c:v>
                </c:pt>
                <c:pt idx="104">
                  <c:v>5.9</c:v>
                </c:pt>
                <c:pt idx="105">
                  <c:v>5.78</c:v>
                </c:pt>
                <c:pt idx="106">
                  <c:v>5.67</c:v>
                </c:pt>
                <c:pt idx="107">
                  <c:v>5.45</c:v>
                </c:pt>
                <c:pt idx="108">
                  <c:v>5.59</c:v>
                </c:pt>
                <c:pt idx="109">
                  <c:v>5.47</c:v>
                </c:pt>
                <c:pt idx="110">
                  <c:v>5.36</c:v>
                </c:pt>
                <c:pt idx="111">
                  <c:v>5.52</c:v>
                </c:pt>
                <c:pt idx="112">
                  <c:v>5.51</c:v>
                </c:pt>
                <c:pt idx="113">
                  <c:v>5.24</c:v>
                </c:pt>
                <c:pt idx="114">
                  <c:v>5.41</c:v>
                </c:pt>
                <c:pt idx="115">
                  <c:v>5.41</c:v>
                </c:pt>
                <c:pt idx="116">
                  <c:v>5.4</c:v>
                </c:pt>
                <c:pt idx="117">
                  <c:v>5.42</c:v>
                </c:pt>
                <c:pt idx="118">
                  <c:v>5.38</c:v>
                </c:pt>
                <c:pt idx="119">
                  <c:v>5.38</c:v>
                </c:pt>
                <c:pt idx="120">
                  <c:v>4.95</c:v>
                </c:pt>
                <c:pt idx="121">
                  <c:v>4.41</c:v>
                </c:pt>
                <c:pt idx="122">
                  <c:v>4.18</c:v>
                </c:pt>
                <c:pt idx="123">
                  <c:v>4.53</c:v>
                </c:pt>
                <c:pt idx="124">
                  <c:v>4.53</c:v>
                </c:pt>
                <c:pt idx="125">
                  <c:v>4.51</c:v>
                </c:pt>
                <c:pt idx="126">
                  <c:v>4.88</c:v>
                </c:pt>
                <c:pt idx="127">
                  <c:v>4.72</c:v>
                </c:pt>
                <c:pt idx="128">
                  <c:v>4.78</c:v>
                </c:pt>
                <c:pt idx="129">
                  <c:v>5.0299999999999994</c:v>
                </c:pt>
                <c:pt idx="130">
                  <c:v>5.07</c:v>
                </c:pt>
                <c:pt idx="131">
                  <c:v>5.13</c:v>
                </c:pt>
                <c:pt idx="132">
                  <c:v>5.3</c:v>
                </c:pt>
                <c:pt idx="133">
                  <c:v>5.22</c:v>
                </c:pt>
                <c:pt idx="134">
                  <c:v>5.43</c:v>
                </c:pt>
                <c:pt idx="135">
                  <c:v>5.7</c:v>
                </c:pt>
                <c:pt idx="136">
                  <c:v>5.98</c:v>
                </c:pt>
                <c:pt idx="137">
                  <c:v>6.3</c:v>
                </c:pt>
                <c:pt idx="138">
                  <c:v>6.2</c:v>
                </c:pt>
                <c:pt idx="139">
                  <c:v>6.28</c:v>
                </c:pt>
                <c:pt idx="140">
                  <c:v>6.24</c:v>
                </c:pt>
                <c:pt idx="141">
                  <c:v>6.37</c:v>
                </c:pt>
                <c:pt idx="142">
                  <c:v>6.08</c:v>
                </c:pt>
                <c:pt idx="143">
                  <c:v>6.07</c:v>
                </c:pt>
                <c:pt idx="144">
                  <c:v>6.22</c:v>
                </c:pt>
                <c:pt idx="145">
                  <c:v>6.07</c:v>
                </c:pt>
                <c:pt idx="146">
                  <c:v>6.12</c:v>
                </c:pt>
                <c:pt idx="147">
                  <c:v>5.92</c:v>
                </c:pt>
                <c:pt idx="148">
                  <c:v>5.32</c:v>
                </c:pt>
                <c:pt idx="149">
                  <c:v>4.5999999999999996</c:v>
                </c:pt>
                <c:pt idx="150">
                  <c:v>4.47</c:v>
                </c:pt>
                <c:pt idx="151">
                  <c:v>4.09</c:v>
                </c:pt>
                <c:pt idx="152">
                  <c:v>3.94</c:v>
                </c:pt>
                <c:pt idx="153">
                  <c:v>3.63</c:v>
                </c:pt>
                <c:pt idx="154">
                  <c:v>3.72</c:v>
                </c:pt>
                <c:pt idx="155">
                  <c:v>3.53</c:v>
                </c:pt>
                <c:pt idx="156">
                  <c:v>3.41</c:v>
                </c:pt>
                <c:pt idx="157">
                  <c:v>2.4900000000000002</c:v>
                </c:pt>
                <c:pt idx="158">
                  <c:v>2.0699999999999998</c:v>
                </c:pt>
                <c:pt idx="159">
                  <c:v>2.06</c:v>
                </c:pt>
                <c:pt idx="160">
                  <c:v>2.17</c:v>
                </c:pt>
                <c:pt idx="161">
                  <c:v>2.29</c:v>
                </c:pt>
                <c:pt idx="162">
                  <c:v>2.25</c:v>
                </c:pt>
                <c:pt idx="163">
                  <c:v>2.73</c:v>
                </c:pt>
                <c:pt idx="164">
                  <c:v>2.35</c:v>
                </c:pt>
                <c:pt idx="165">
                  <c:v>2.34</c:v>
                </c:pt>
                <c:pt idx="166">
                  <c:v>2.06</c:v>
                </c:pt>
                <c:pt idx="167">
                  <c:v>1.8</c:v>
                </c:pt>
                <c:pt idx="168">
                  <c:v>1.74</c:v>
                </c:pt>
                <c:pt idx="169">
                  <c:v>1.53</c:v>
                </c:pt>
                <c:pt idx="170">
                  <c:v>1.46</c:v>
                </c:pt>
                <c:pt idx="171">
                  <c:v>1.56</c:v>
                </c:pt>
                <c:pt idx="172">
                  <c:v>1.32</c:v>
                </c:pt>
                <c:pt idx="173">
                  <c:v>1.31</c:v>
                </c:pt>
                <c:pt idx="174">
                  <c:v>1.24</c:v>
                </c:pt>
                <c:pt idx="175">
                  <c:v>1.19</c:v>
                </c:pt>
                <c:pt idx="176">
                  <c:v>1.22</c:v>
                </c:pt>
                <c:pt idx="177">
                  <c:v>1.1299999999999999</c:v>
                </c:pt>
                <c:pt idx="178">
                  <c:v>1.0900000000000001</c:v>
                </c:pt>
                <c:pt idx="179">
                  <c:v>1.28</c:v>
                </c:pt>
                <c:pt idx="180">
                  <c:v>1.35</c:v>
                </c:pt>
                <c:pt idx="181">
                  <c:v>1.1499999999999999</c:v>
                </c:pt>
                <c:pt idx="182">
                  <c:v>1.31</c:v>
                </c:pt>
                <c:pt idx="183">
                  <c:v>1.39</c:v>
                </c:pt>
                <c:pt idx="184">
                  <c:v>1.26</c:v>
                </c:pt>
                <c:pt idx="185">
                  <c:v>1.28</c:v>
                </c:pt>
                <c:pt idx="186">
                  <c:v>1.21</c:v>
                </c:pt>
                <c:pt idx="187">
                  <c:v>1.2</c:v>
                </c:pt>
                <c:pt idx="188">
                  <c:v>1.55</c:v>
                </c:pt>
                <c:pt idx="189">
                  <c:v>1.8599999999999999</c:v>
                </c:pt>
                <c:pt idx="190">
                  <c:v>2.09</c:v>
                </c:pt>
                <c:pt idx="191">
                  <c:v>2.13</c:v>
                </c:pt>
                <c:pt idx="192">
                  <c:v>1.99</c:v>
                </c:pt>
                <c:pt idx="193">
                  <c:v>2.21</c:v>
                </c:pt>
                <c:pt idx="194">
                  <c:v>2.2799999999999998</c:v>
                </c:pt>
                <c:pt idx="195">
                  <c:v>2.63</c:v>
                </c:pt>
                <c:pt idx="196">
                  <c:v>2.75</c:v>
                </c:pt>
                <c:pt idx="197">
                  <c:v>2.96</c:v>
                </c:pt>
                <c:pt idx="198">
                  <c:v>3.2</c:v>
                </c:pt>
                <c:pt idx="199">
                  <c:v>3.35</c:v>
                </c:pt>
                <c:pt idx="200">
                  <c:v>3.33</c:v>
                </c:pt>
                <c:pt idx="201">
                  <c:v>3.32</c:v>
                </c:pt>
                <c:pt idx="202">
                  <c:v>3.45</c:v>
                </c:pt>
                <c:pt idx="203">
                  <c:v>3.8</c:v>
                </c:pt>
                <c:pt idx="204">
                  <c:v>3.77</c:v>
                </c:pt>
                <c:pt idx="205">
                  <c:v>4.01</c:v>
                </c:pt>
                <c:pt idx="206">
                  <c:v>4.3099999999999996</c:v>
                </c:pt>
                <c:pt idx="207">
                  <c:v>4.34</c:v>
                </c:pt>
                <c:pt idx="208">
                  <c:v>4.38</c:v>
                </c:pt>
                <c:pt idx="209">
                  <c:v>4.58</c:v>
                </c:pt>
                <c:pt idx="210">
                  <c:v>4.7300000000000004</c:v>
                </c:pt>
                <c:pt idx="211">
                  <c:v>4.82</c:v>
                </c:pt>
                <c:pt idx="212">
                  <c:v>4.9000000000000004</c:v>
                </c:pt>
                <c:pt idx="213">
                  <c:v>5.07</c:v>
                </c:pt>
                <c:pt idx="214">
                  <c:v>5.21</c:v>
                </c:pt>
                <c:pt idx="215">
                  <c:v>5.1100000000000003</c:v>
                </c:pt>
                <c:pt idx="216">
                  <c:v>5.01</c:v>
                </c:pt>
                <c:pt idx="217">
                  <c:v>4.91</c:v>
                </c:pt>
                <c:pt idx="218">
                  <c:v>4.99</c:v>
                </c:pt>
                <c:pt idx="219">
                  <c:v>4.9400000000000004</c:v>
                </c:pt>
                <c:pt idx="220">
                  <c:v>5</c:v>
                </c:pt>
                <c:pt idx="221">
                  <c:v>5.09</c:v>
                </c:pt>
                <c:pt idx="222">
                  <c:v>4.96</c:v>
                </c:pt>
                <c:pt idx="223">
                  <c:v>4.9000000000000004</c:v>
                </c:pt>
                <c:pt idx="224">
                  <c:v>4.8899999999999997</c:v>
                </c:pt>
                <c:pt idx="225">
                  <c:v>4.95</c:v>
                </c:pt>
                <c:pt idx="226">
                  <c:v>4.91</c:v>
                </c:pt>
                <c:pt idx="227">
                  <c:v>4.8499999999999996</c:v>
                </c:pt>
                <c:pt idx="228">
                  <c:v>4.1900000000000004</c:v>
                </c:pt>
                <c:pt idx="229">
                  <c:v>4.05</c:v>
                </c:pt>
                <c:pt idx="230">
                  <c:v>4.04</c:v>
                </c:pt>
                <c:pt idx="231">
                  <c:v>3.26</c:v>
                </c:pt>
                <c:pt idx="232">
                  <c:v>3.34</c:v>
                </c:pt>
                <c:pt idx="233">
                  <c:v>2.11</c:v>
                </c:pt>
                <c:pt idx="234">
                  <c:v>1.77</c:v>
                </c:pt>
                <c:pt idx="235">
                  <c:v>1.55</c:v>
                </c:pt>
                <c:pt idx="236">
                  <c:v>1.85</c:v>
                </c:pt>
                <c:pt idx="237">
                  <c:v>2.2200000000000002</c:v>
                </c:pt>
                <c:pt idx="238">
                  <c:v>2.36</c:v>
                </c:pt>
                <c:pt idx="239">
                  <c:v>2.27</c:v>
                </c:pt>
                <c:pt idx="240">
                  <c:v>2.17</c:v>
                </c:pt>
                <c:pt idx="241">
                  <c:v>1.78</c:v>
                </c:pt>
                <c:pt idx="242">
                  <c:v>1.34</c:v>
                </c:pt>
                <c:pt idx="243">
                  <c:v>0.9</c:v>
                </c:pt>
                <c:pt idx="244">
                  <c:v>0.37</c:v>
                </c:pt>
                <c:pt idx="245">
                  <c:v>0.51</c:v>
                </c:pt>
                <c:pt idx="246">
                  <c:v>0.72</c:v>
                </c:pt>
                <c:pt idx="247">
                  <c:v>0.56999999999999995</c:v>
                </c:pt>
                <c:pt idx="248">
                  <c:v>0.49</c:v>
                </c:pt>
                <c:pt idx="249">
                  <c:v>0.47</c:v>
                </c:pt>
                <c:pt idx="250">
                  <c:v>0.56000000000000005</c:v>
                </c:pt>
                <c:pt idx="251">
                  <c:v>0.48</c:v>
                </c:pt>
                <c:pt idx="252">
                  <c:v>0.43</c:v>
                </c:pt>
                <c:pt idx="253">
                  <c:v>0.4</c:v>
                </c:pt>
                <c:pt idx="254">
                  <c:v>0.37</c:v>
                </c:pt>
                <c:pt idx="255">
                  <c:v>0.27</c:v>
                </c:pt>
                <c:pt idx="256">
                  <c:v>0.47</c:v>
                </c:pt>
                <c:pt idx="257">
                  <c:v>0.3</c:v>
                </c:pt>
                <c:pt idx="258">
                  <c:v>0.32</c:v>
                </c:pt>
                <c:pt idx="259">
                  <c:v>0.41</c:v>
                </c:pt>
                <c:pt idx="260">
                  <c:v>0.41</c:v>
                </c:pt>
                <c:pt idx="261">
                  <c:v>0.34499999999999997</c:v>
                </c:pt>
                <c:pt idx="262">
                  <c:v>0.32</c:v>
                </c:pt>
                <c:pt idx="263">
                  <c:v>0.28999999999999998</c:v>
                </c:pt>
                <c:pt idx="264">
                  <c:v>0.25</c:v>
                </c:pt>
                <c:pt idx="265">
                  <c:v>0.27</c:v>
                </c:pt>
                <c:pt idx="266">
                  <c:v>0.22</c:v>
                </c:pt>
                <c:pt idx="267">
                  <c:v>0.27</c:v>
                </c:pt>
                <c:pt idx="268">
                  <c:v>0.28999999999999998</c:v>
                </c:pt>
                <c:pt idx="269">
                  <c:v>0.26</c:v>
                </c:pt>
                <c:pt idx="270">
                  <c:v>0.25</c:v>
                </c:pt>
                <c:pt idx="271">
                  <c:v>0.3</c:v>
                </c:pt>
                <c:pt idx="272">
                  <c:v>0.22</c:v>
                </c:pt>
                <c:pt idx="273">
                  <c:v>0.18</c:v>
                </c:pt>
                <c:pt idx="274">
                  <c:v>0.19</c:v>
                </c:pt>
                <c:pt idx="275">
                  <c:v>0.2</c:v>
                </c:pt>
                <c:pt idx="276">
                  <c:v>0.1</c:v>
                </c:pt>
                <c:pt idx="277">
                  <c:v>0.13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0.13</c:v>
                </c:pt>
                <c:pt idx="282">
                  <c:v>0.18</c:v>
                </c:pt>
                <c:pt idx="283">
                  <c:v>0.19</c:v>
                </c:pt>
                <c:pt idx="284">
                  <c:v>0.2</c:v>
                </c:pt>
                <c:pt idx="285">
                  <c:v>0.18</c:v>
                </c:pt>
                <c:pt idx="286">
                  <c:v>0.21</c:v>
                </c:pt>
                <c:pt idx="287">
                  <c:v>0.16</c:v>
                </c:pt>
                <c:pt idx="288">
                  <c:v>0.16</c:v>
                </c:pt>
                <c:pt idx="289">
                  <c:v>0.17</c:v>
                </c:pt>
                <c:pt idx="290">
                  <c:v>0.18</c:v>
                </c:pt>
                <c:pt idx="291">
                  <c:v>0.18</c:v>
                </c:pt>
                <c:pt idx="292">
                  <c:v>0.16</c:v>
                </c:pt>
                <c:pt idx="293">
                  <c:v>0.15</c:v>
                </c:pt>
                <c:pt idx="294">
                  <c:v>0.17</c:v>
                </c:pt>
                <c:pt idx="295">
                  <c:v>0.14000000000000001</c:v>
                </c:pt>
                <c:pt idx="296">
                  <c:v>0.11</c:v>
                </c:pt>
                <c:pt idx="297">
                  <c:v>0.14000000000000001</c:v>
                </c:pt>
                <c:pt idx="298">
                  <c:v>0.15</c:v>
                </c:pt>
                <c:pt idx="299">
                  <c:v>0.11</c:v>
                </c:pt>
                <c:pt idx="300">
                  <c:v>0.13</c:v>
                </c:pt>
                <c:pt idx="301">
                  <c:v>0.1</c:v>
                </c:pt>
                <c:pt idx="302">
                  <c:v>0.1</c:v>
                </c:pt>
                <c:pt idx="303">
                  <c:v>0.13</c:v>
                </c:pt>
                <c:pt idx="304">
                  <c:v>0.13</c:v>
                </c:pt>
                <c:pt idx="305">
                  <c:v>0.1</c:v>
                </c:pt>
                <c:pt idx="306">
                  <c:v>0.12</c:v>
                </c:pt>
                <c:pt idx="307">
                  <c:v>0.13</c:v>
                </c:pt>
                <c:pt idx="308">
                  <c:v>0.11</c:v>
                </c:pt>
                <c:pt idx="309">
                  <c:v>0.1</c:v>
                </c:pt>
                <c:pt idx="310">
                  <c:v>0.11</c:v>
                </c:pt>
                <c:pt idx="311">
                  <c:v>0.12</c:v>
                </c:pt>
                <c:pt idx="312">
                  <c:v>0.09</c:v>
                </c:pt>
                <c:pt idx="313">
                  <c:v>0.13</c:v>
                </c:pt>
                <c:pt idx="314">
                  <c:v>0.11</c:v>
                </c:pt>
                <c:pt idx="315">
                  <c:v>0.13</c:v>
                </c:pt>
                <c:pt idx="316">
                  <c:v>0.25</c:v>
                </c:pt>
                <c:pt idx="317">
                  <c:v>0.18</c:v>
                </c:pt>
                <c:pt idx="318">
                  <c:v>0.22</c:v>
                </c:pt>
                <c:pt idx="319">
                  <c:v>0.26</c:v>
                </c:pt>
                <c:pt idx="320">
                  <c:v>0.24</c:v>
                </c:pt>
                <c:pt idx="321">
                  <c:v>0.26</c:v>
                </c:pt>
                <c:pt idx="322">
                  <c:v>0.28000000000000003</c:v>
                </c:pt>
                <c:pt idx="323">
                  <c:v>0.33</c:v>
                </c:pt>
                <c:pt idx="324">
                  <c:v>0.39</c:v>
                </c:pt>
                <c:pt idx="325">
                  <c:v>0.33</c:v>
                </c:pt>
                <c:pt idx="326">
                  <c:v>0.34</c:v>
                </c:pt>
                <c:pt idx="327">
                  <c:v>0.51</c:v>
                </c:pt>
                <c:pt idx="328">
                  <c:v>0.65</c:v>
                </c:pt>
                <c:pt idx="329">
                  <c:v>0.47</c:v>
                </c:pt>
                <c:pt idx="330">
                  <c:v>0.62</c:v>
                </c:pt>
                <c:pt idx="331">
                  <c:v>0.59</c:v>
                </c:pt>
                <c:pt idx="332">
                  <c:v>0.56000000000000005</c:v>
                </c:pt>
                <c:pt idx="333">
                  <c:v>0.68</c:v>
                </c:pt>
                <c:pt idx="334">
                  <c:v>0.45</c:v>
                </c:pt>
                <c:pt idx="335">
                  <c:v>0.5</c:v>
                </c:pt>
                <c:pt idx="336">
                  <c:v>0.61</c:v>
                </c:pt>
                <c:pt idx="337">
                  <c:v>0.59</c:v>
                </c:pt>
                <c:pt idx="338">
                  <c:v>0.66</c:v>
                </c:pt>
                <c:pt idx="339">
                  <c:v>0.8</c:v>
                </c:pt>
                <c:pt idx="340">
                  <c:v>0.85</c:v>
                </c:pt>
                <c:pt idx="341">
                  <c:v>0.84</c:v>
                </c:pt>
                <c:pt idx="342">
                  <c:v>0.88</c:v>
                </c:pt>
                <c:pt idx="343">
                  <c:v>1.03</c:v>
                </c:pt>
                <c:pt idx="344">
                  <c:v>1.07</c:v>
                </c:pt>
                <c:pt idx="345">
                  <c:v>1.17</c:v>
                </c:pt>
                <c:pt idx="346">
                  <c:v>1.24</c:v>
                </c:pt>
                <c:pt idx="347">
                  <c:v>1.23</c:v>
                </c:pt>
                <c:pt idx="348">
                  <c:v>1.23</c:v>
                </c:pt>
                <c:pt idx="349">
                  <c:v>1.31</c:v>
                </c:pt>
                <c:pt idx="350">
                  <c:v>1.43</c:v>
                </c:pt>
                <c:pt idx="351">
                  <c:v>1.62</c:v>
                </c:pt>
                <c:pt idx="352">
                  <c:v>1.76</c:v>
                </c:pt>
                <c:pt idx="353">
                  <c:v>1.9</c:v>
                </c:pt>
                <c:pt idx="354">
                  <c:v>2.0699999999999998</c:v>
                </c:pt>
                <c:pt idx="355">
                  <c:v>2.085</c:v>
                </c:pt>
                <c:pt idx="356">
                  <c:v>2.2400000000000002</c:v>
                </c:pt>
                <c:pt idx="357">
                  <c:v>2.23</c:v>
                </c:pt>
                <c:pt idx="358">
                  <c:v>2.33</c:v>
                </c:pt>
                <c:pt idx="359">
                  <c:v>2.44</c:v>
                </c:pt>
                <c:pt idx="360">
                  <c:v>2.46</c:v>
                </c:pt>
                <c:pt idx="361">
                  <c:v>2.59</c:v>
                </c:pt>
                <c:pt idx="362">
                  <c:v>2.69</c:v>
                </c:pt>
                <c:pt idx="363">
                  <c:v>2.7</c:v>
                </c:pt>
                <c:pt idx="364">
                  <c:v>2.63</c:v>
                </c:pt>
                <c:pt idx="365">
                  <c:v>2.5499999999999998</c:v>
                </c:pt>
                <c:pt idx="366">
                  <c:v>2.54</c:v>
                </c:pt>
                <c:pt idx="367">
                  <c:v>2.4</c:v>
                </c:pt>
                <c:pt idx="368">
                  <c:v>2.39</c:v>
                </c:pt>
                <c:pt idx="369">
                  <c:v>2.21</c:v>
                </c:pt>
                <c:pt idx="370">
                  <c:v>1.92</c:v>
                </c:pt>
                <c:pt idx="3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F-974B-8674-4E9F2C8F3ED0}"/>
            </c:ext>
          </c:extLst>
        </c:ser>
        <c:ser>
          <c:idx val="2"/>
          <c:order val="2"/>
          <c:tx>
            <c:strRef>
              <c:f>'Yield-to-Worst-All'!$S$12</c:f>
              <c:strCache>
                <c:ptCount val="1"/>
                <c:pt idx="0">
                  <c:v>Credit Spread (Aa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'Yield-to-Worst-All'!$S$15:$S$386</c:f>
              <c:numCache>
                <c:formatCode>General</c:formatCode>
                <c:ptCount val="372"/>
                <c:pt idx="0">
                  <c:v>2.4319999999999999</c:v>
                </c:pt>
                <c:pt idx="1">
                  <c:v>2.238</c:v>
                </c:pt>
                <c:pt idx="2">
                  <c:v>1.9339999999999999</c:v>
                </c:pt>
                <c:pt idx="3">
                  <c:v>1.7969999999999999</c:v>
                </c:pt>
                <c:pt idx="4">
                  <c:v>1.62</c:v>
                </c:pt>
                <c:pt idx="5">
                  <c:v>1.0920000000000001</c:v>
                </c:pt>
                <c:pt idx="6">
                  <c:v>1.018</c:v>
                </c:pt>
                <c:pt idx="7">
                  <c:v>0.99399999999999999</c:v>
                </c:pt>
                <c:pt idx="8">
                  <c:v>1.2090000000000001</c:v>
                </c:pt>
                <c:pt idx="9">
                  <c:v>0.63300000000000001</c:v>
                </c:pt>
                <c:pt idx="10">
                  <c:v>0.83199999999999996</c:v>
                </c:pt>
                <c:pt idx="11">
                  <c:v>0.71199999999999997</c:v>
                </c:pt>
                <c:pt idx="12">
                  <c:v>1.0669999999999999</c:v>
                </c:pt>
                <c:pt idx="13">
                  <c:v>1.105</c:v>
                </c:pt>
                <c:pt idx="14">
                  <c:v>0.85</c:v>
                </c:pt>
                <c:pt idx="15">
                  <c:v>1.024</c:v>
                </c:pt>
                <c:pt idx="16">
                  <c:v>1.1519999999999999</c:v>
                </c:pt>
                <c:pt idx="17">
                  <c:v>2.72</c:v>
                </c:pt>
                <c:pt idx="18">
                  <c:v>1.3720000000000001</c:v>
                </c:pt>
                <c:pt idx="19">
                  <c:v>1.4870000000000001</c:v>
                </c:pt>
                <c:pt idx="20">
                  <c:v>1.788</c:v>
                </c:pt>
                <c:pt idx="21">
                  <c:v>1.427</c:v>
                </c:pt>
                <c:pt idx="22">
                  <c:v>1.2370000000000001</c:v>
                </c:pt>
                <c:pt idx="23">
                  <c:v>1.349</c:v>
                </c:pt>
                <c:pt idx="24">
                  <c:v>1.8540000000000001</c:v>
                </c:pt>
                <c:pt idx="25">
                  <c:v>2.165</c:v>
                </c:pt>
                <c:pt idx="26">
                  <c:v>2.15</c:v>
                </c:pt>
                <c:pt idx="27">
                  <c:v>1.998</c:v>
                </c:pt>
                <c:pt idx="28">
                  <c:v>2.5139999999999998</c:v>
                </c:pt>
                <c:pt idx="29">
                  <c:v>2.6</c:v>
                </c:pt>
                <c:pt idx="30">
                  <c:v>2.61</c:v>
                </c:pt>
                <c:pt idx="31">
                  <c:v>2.8479999999999999</c:v>
                </c:pt>
                <c:pt idx="32">
                  <c:v>3.0350000000000001</c:v>
                </c:pt>
                <c:pt idx="33">
                  <c:v>3.024</c:v>
                </c:pt>
                <c:pt idx="34">
                  <c:v>3.1819999999999999</c:v>
                </c:pt>
                <c:pt idx="35">
                  <c:v>3.0470000000000002</c:v>
                </c:pt>
                <c:pt idx="36">
                  <c:v>2.9220000000000002</c:v>
                </c:pt>
                <c:pt idx="37">
                  <c:v>2.8959999999999999</c:v>
                </c:pt>
                <c:pt idx="38">
                  <c:v>3.12</c:v>
                </c:pt>
                <c:pt idx="39">
                  <c:v>3.4860000000000002</c:v>
                </c:pt>
                <c:pt idx="40">
                  <c:v>3.4830000000000001</c:v>
                </c:pt>
                <c:pt idx="41">
                  <c:v>3.9550000000000001</c:v>
                </c:pt>
                <c:pt idx="42">
                  <c:v>3.85</c:v>
                </c:pt>
                <c:pt idx="43">
                  <c:v>3.903</c:v>
                </c:pt>
                <c:pt idx="44">
                  <c:v>4.2759999999999998</c:v>
                </c:pt>
                <c:pt idx="45">
                  <c:v>3.9750000000000001</c:v>
                </c:pt>
                <c:pt idx="46">
                  <c:v>3.915</c:v>
                </c:pt>
                <c:pt idx="47">
                  <c:v>3.972</c:v>
                </c:pt>
                <c:pt idx="48">
                  <c:v>3.879</c:v>
                </c:pt>
                <c:pt idx="49">
                  <c:v>4.1929999999999996</c:v>
                </c:pt>
                <c:pt idx="50">
                  <c:v>4.25</c:v>
                </c:pt>
                <c:pt idx="51">
                  <c:v>3.97</c:v>
                </c:pt>
                <c:pt idx="52">
                  <c:v>4.0540000000000003</c:v>
                </c:pt>
                <c:pt idx="53">
                  <c:v>3.9060000000000001</c:v>
                </c:pt>
                <c:pt idx="54">
                  <c:v>3.5830000000000002</c:v>
                </c:pt>
                <c:pt idx="55">
                  <c:v>3.5830000000000002</c:v>
                </c:pt>
                <c:pt idx="56">
                  <c:v>3.4820000000000002</c:v>
                </c:pt>
                <c:pt idx="57">
                  <c:v>3.4750000000000001</c:v>
                </c:pt>
                <c:pt idx="58">
                  <c:v>3.2280000000000002</c:v>
                </c:pt>
                <c:pt idx="59">
                  <c:v>3.13</c:v>
                </c:pt>
                <c:pt idx="60">
                  <c:v>2.839</c:v>
                </c:pt>
                <c:pt idx="61">
                  <c:v>2.9769999999999999</c:v>
                </c:pt>
                <c:pt idx="62">
                  <c:v>2.86</c:v>
                </c:pt>
                <c:pt idx="63">
                  <c:v>3.0190000000000001</c:v>
                </c:pt>
                <c:pt idx="64">
                  <c:v>3.145</c:v>
                </c:pt>
                <c:pt idx="65">
                  <c:v>2.9969999999999999</c:v>
                </c:pt>
                <c:pt idx="66">
                  <c:v>3.0950000000000002</c:v>
                </c:pt>
                <c:pt idx="67">
                  <c:v>3.6459999999999999</c:v>
                </c:pt>
                <c:pt idx="68">
                  <c:v>3.4940000000000002</c:v>
                </c:pt>
                <c:pt idx="69">
                  <c:v>3.306</c:v>
                </c:pt>
                <c:pt idx="70">
                  <c:v>3.5049999999999999</c:v>
                </c:pt>
                <c:pt idx="71">
                  <c:v>3.0979999999999999</c:v>
                </c:pt>
                <c:pt idx="72">
                  <c:v>2.8929999999999998</c:v>
                </c:pt>
                <c:pt idx="73">
                  <c:v>3.2</c:v>
                </c:pt>
                <c:pt idx="74">
                  <c:v>2.9710000000000001</c:v>
                </c:pt>
                <c:pt idx="75">
                  <c:v>2.681</c:v>
                </c:pt>
                <c:pt idx="76">
                  <c:v>2.7509999999999999</c:v>
                </c:pt>
                <c:pt idx="77">
                  <c:v>2.1320000000000001</c:v>
                </c:pt>
                <c:pt idx="78">
                  <c:v>1.764</c:v>
                </c:pt>
                <c:pt idx="79">
                  <c:v>1.825</c:v>
                </c:pt>
                <c:pt idx="80">
                  <c:v>1.665</c:v>
                </c:pt>
                <c:pt idx="81">
                  <c:v>1.0169999999999999</c:v>
                </c:pt>
                <c:pt idx="82">
                  <c:v>1.1659999999999999</c:v>
                </c:pt>
                <c:pt idx="83">
                  <c:v>1.3440000000000001</c:v>
                </c:pt>
                <c:pt idx="84">
                  <c:v>1.321</c:v>
                </c:pt>
                <c:pt idx="85">
                  <c:v>1.3069999999999999</c:v>
                </c:pt>
                <c:pt idx="86">
                  <c:v>1.0660000000000001</c:v>
                </c:pt>
                <c:pt idx="87">
                  <c:v>0.8</c:v>
                </c:pt>
                <c:pt idx="88">
                  <c:v>0.99099999999999999</c:v>
                </c:pt>
                <c:pt idx="89">
                  <c:v>0.96499999999999997</c:v>
                </c:pt>
                <c:pt idx="90">
                  <c:v>1.5549999999999999</c:v>
                </c:pt>
                <c:pt idx="91">
                  <c:v>1.704</c:v>
                </c:pt>
                <c:pt idx="92">
                  <c:v>1.929</c:v>
                </c:pt>
                <c:pt idx="93">
                  <c:v>2.0590000000000002</c:v>
                </c:pt>
                <c:pt idx="94">
                  <c:v>1.9350000000000001</c:v>
                </c:pt>
                <c:pt idx="95">
                  <c:v>1.87</c:v>
                </c:pt>
                <c:pt idx="96">
                  <c:v>2.0489999999999999</c:v>
                </c:pt>
                <c:pt idx="97">
                  <c:v>1.9490000000000001</c:v>
                </c:pt>
                <c:pt idx="98">
                  <c:v>1.51</c:v>
                </c:pt>
                <c:pt idx="99">
                  <c:v>1.3180000000000001</c:v>
                </c:pt>
                <c:pt idx="100">
                  <c:v>1.629</c:v>
                </c:pt>
                <c:pt idx="101">
                  <c:v>1.7490000000000001</c:v>
                </c:pt>
                <c:pt idx="102">
                  <c:v>1.7370000000000001</c:v>
                </c:pt>
                <c:pt idx="103">
                  <c:v>1.978</c:v>
                </c:pt>
                <c:pt idx="104">
                  <c:v>1.893</c:v>
                </c:pt>
                <c:pt idx="105">
                  <c:v>2.1419999999999999</c:v>
                </c:pt>
                <c:pt idx="106">
                  <c:v>1.7190000000000001</c:v>
                </c:pt>
                <c:pt idx="107">
                  <c:v>1.1879999999999999</c:v>
                </c:pt>
                <c:pt idx="108">
                  <c:v>1.583</c:v>
                </c:pt>
                <c:pt idx="109">
                  <c:v>1.58</c:v>
                </c:pt>
                <c:pt idx="110">
                  <c:v>1.2909999999999999</c:v>
                </c:pt>
                <c:pt idx="111">
                  <c:v>1.321</c:v>
                </c:pt>
                <c:pt idx="112">
                  <c:v>1.0469999999999999</c:v>
                </c:pt>
                <c:pt idx="113">
                  <c:v>0.96</c:v>
                </c:pt>
                <c:pt idx="114">
                  <c:v>1.012</c:v>
                </c:pt>
                <c:pt idx="115">
                  <c:v>1.2030000000000001</c:v>
                </c:pt>
                <c:pt idx="116">
                  <c:v>1.2949999999999999</c:v>
                </c:pt>
                <c:pt idx="117">
                  <c:v>1.167</c:v>
                </c:pt>
                <c:pt idx="118">
                  <c:v>1.0940000000000001</c:v>
                </c:pt>
                <c:pt idx="119">
                  <c:v>1.202</c:v>
                </c:pt>
                <c:pt idx="120">
                  <c:v>1.169</c:v>
                </c:pt>
                <c:pt idx="121">
                  <c:v>1.169</c:v>
                </c:pt>
                <c:pt idx="122">
                  <c:v>1.5820000000000001</c:v>
                </c:pt>
                <c:pt idx="123">
                  <c:v>1.1950000000000001</c:v>
                </c:pt>
                <c:pt idx="124">
                  <c:v>1.3080000000000001</c:v>
                </c:pt>
                <c:pt idx="125">
                  <c:v>1.2250000000000001</c:v>
                </c:pt>
                <c:pt idx="126">
                  <c:v>1.554</c:v>
                </c:pt>
                <c:pt idx="127">
                  <c:v>1.681</c:v>
                </c:pt>
                <c:pt idx="128">
                  <c:v>1.6779999999999999</c:v>
                </c:pt>
                <c:pt idx="129">
                  <c:v>1.871</c:v>
                </c:pt>
                <c:pt idx="130">
                  <c:v>1.998</c:v>
                </c:pt>
                <c:pt idx="131">
                  <c:v>2.2599999999999998</c:v>
                </c:pt>
                <c:pt idx="132">
                  <c:v>2.1619999999999999</c:v>
                </c:pt>
                <c:pt idx="133">
                  <c:v>2.13</c:v>
                </c:pt>
                <c:pt idx="134">
                  <c:v>1.9139999999999999</c:v>
                </c:pt>
                <c:pt idx="135">
                  <c:v>1.851</c:v>
                </c:pt>
                <c:pt idx="136">
                  <c:v>2.0510000000000002</c:v>
                </c:pt>
                <c:pt idx="137">
                  <c:v>1.9139999999999999</c:v>
                </c:pt>
                <c:pt idx="138">
                  <c:v>1.8320000000000001</c:v>
                </c:pt>
                <c:pt idx="139">
                  <c:v>1.665</c:v>
                </c:pt>
                <c:pt idx="140">
                  <c:v>1.915</c:v>
                </c:pt>
                <c:pt idx="141">
                  <c:v>2.2919999999999998</c:v>
                </c:pt>
                <c:pt idx="142">
                  <c:v>1.7769999999999999</c:v>
                </c:pt>
                <c:pt idx="143">
                  <c:v>1.29</c:v>
                </c:pt>
                <c:pt idx="144">
                  <c:v>1.0860000000000001</c:v>
                </c:pt>
                <c:pt idx="145">
                  <c:v>1.0549999999999999</c:v>
                </c:pt>
                <c:pt idx="146">
                  <c:v>0.93100000000000005</c:v>
                </c:pt>
                <c:pt idx="147">
                  <c:v>0.92500000000000004</c:v>
                </c:pt>
                <c:pt idx="148">
                  <c:v>0.79700000000000004</c:v>
                </c:pt>
                <c:pt idx="149">
                  <c:v>1.2989999999999999</c:v>
                </c:pt>
                <c:pt idx="150">
                  <c:v>1.28</c:v>
                </c:pt>
                <c:pt idx="151">
                  <c:v>1.7669999999999999</c:v>
                </c:pt>
                <c:pt idx="152">
                  <c:v>2.2250000000000001</c:v>
                </c:pt>
                <c:pt idx="153">
                  <c:v>2.508</c:v>
                </c:pt>
                <c:pt idx="154">
                  <c:v>2.4860000000000002</c:v>
                </c:pt>
                <c:pt idx="155">
                  <c:v>2.129</c:v>
                </c:pt>
                <c:pt idx="156">
                  <c:v>2.1469999999999998</c:v>
                </c:pt>
                <c:pt idx="157">
                  <c:v>2.88</c:v>
                </c:pt>
                <c:pt idx="158">
                  <c:v>2.823</c:v>
                </c:pt>
                <c:pt idx="159">
                  <c:v>3.3929999999999998</c:v>
                </c:pt>
                <c:pt idx="160">
                  <c:v>3.609</c:v>
                </c:pt>
                <c:pt idx="161">
                  <c:v>3.5649999999999999</c:v>
                </c:pt>
                <c:pt idx="162">
                  <c:v>3.391</c:v>
                </c:pt>
                <c:pt idx="163">
                  <c:v>3.9620000000000002</c:v>
                </c:pt>
                <c:pt idx="164">
                  <c:v>3.67</c:v>
                </c:pt>
                <c:pt idx="165">
                  <c:v>3.516</c:v>
                </c:pt>
                <c:pt idx="166">
                  <c:v>3.4180000000000001</c:v>
                </c:pt>
                <c:pt idx="167">
                  <c:v>3.1549999999999998</c:v>
                </c:pt>
                <c:pt idx="168">
                  <c:v>2.9159999999999999</c:v>
                </c:pt>
                <c:pt idx="169">
                  <c:v>2.5990000000000002</c:v>
                </c:pt>
                <c:pt idx="170">
                  <c:v>2.855</c:v>
                </c:pt>
                <c:pt idx="171">
                  <c:v>3.2170000000000001</c:v>
                </c:pt>
                <c:pt idx="172">
                  <c:v>2.6960000000000002</c:v>
                </c:pt>
                <c:pt idx="173">
                  <c:v>2.7690000000000001</c:v>
                </c:pt>
                <c:pt idx="174">
                  <c:v>2.4849999999999999</c:v>
                </c:pt>
                <c:pt idx="175">
                  <c:v>2.5870000000000002</c:v>
                </c:pt>
                <c:pt idx="176">
                  <c:v>2.444</c:v>
                </c:pt>
                <c:pt idx="177">
                  <c:v>2.0179999999999998</c:v>
                </c:pt>
                <c:pt idx="178">
                  <c:v>2.3570000000000002</c:v>
                </c:pt>
                <c:pt idx="179">
                  <c:v>3.1640000000000001</c:v>
                </c:pt>
                <c:pt idx="180">
                  <c:v>3.17</c:v>
                </c:pt>
                <c:pt idx="181">
                  <c:v>2.246</c:v>
                </c:pt>
                <c:pt idx="182">
                  <c:v>2.5950000000000002</c:v>
                </c:pt>
                <c:pt idx="183">
                  <c:v>2.68</c:v>
                </c:pt>
                <c:pt idx="184">
                  <c:v>2.5190000000000001</c:v>
                </c:pt>
                <c:pt idx="185">
                  <c:v>2.4740000000000002</c:v>
                </c:pt>
                <c:pt idx="186">
                  <c:v>2.2589999999999999</c:v>
                </c:pt>
                <c:pt idx="187">
                  <c:v>2.1669999999999998</c:v>
                </c:pt>
                <c:pt idx="188">
                  <c:v>2.8889999999999998</c:v>
                </c:pt>
                <c:pt idx="189">
                  <c:v>2.9849999999999999</c:v>
                </c:pt>
                <c:pt idx="190">
                  <c:v>2.89</c:v>
                </c:pt>
                <c:pt idx="191">
                  <c:v>2.6459999999999999</c:v>
                </c:pt>
                <c:pt idx="192">
                  <c:v>2.1850000000000001</c:v>
                </c:pt>
                <c:pt idx="193">
                  <c:v>2.1080000000000001</c:v>
                </c:pt>
                <c:pt idx="194">
                  <c:v>1.8220000000000001</c:v>
                </c:pt>
                <c:pt idx="195">
                  <c:v>1.897</c:v>
                </c:pt>
                <c:pt idx="196">
                  <c:v>1.867</c:v>
                </c:pt>
                <c:pt idx="197">
                  <c:v>1.6319999999999999</c:v>
                </c:pt>
                <c:pt idx="198">
                  <c:v>1.6559999999999999</c:v>
                </c:pt>
                <c:pt idx="199">
                  <c:v>1.861</c:v>
                </c:pt>
                <c:pt idx="200">
                  <c:v>1.546</c:v>
                </c:pt>
                <c:pt idx="201">
                  <c:v>1.345</c:v>
                </c:pt>
                <c:pt idx="202">
                  <c:v>1.2809999999999999</c:v>
                </c:pt>
                <c:pt idx="203">
                  <c:v>1.3120000000000001</c:v>
                </c:pt>
                <c:pt idx="204">
                  <c:v>1.0249999999999999</c:v>
                </c:pt>
                <c:pt idx="205">
                  <c:v>1.323</c:v>
                </c:pt>
                <c:pt idx="206">
                  <c:v>1.165</c:v>
                </c:pt>
                <c:pt idx="207">
                  <c:v>1.18</c:v>
                </c:pt>
                <c:pt idx="208">
                  <c:v>0.98899999999999999</c:v>
                </c:pt>
                <c:pt idx="209">
                  <c:v>0.71599999999999997</c:v>
                </c:pt>
                <c:pt idx="210">
                  <c:v>0.64200000000000002</c:v>
                </c:pt>
                <c:pt idx="211">
                  <c:v>0.89300000000000002</c:v>
                </c:pt>
                <c:pt idx="212">
                  <c:v>0.85899999999999999</c:v>
                </c:pt>
                <c:pt idx="213">
                  <c:v>0.89200000000000002</c:v>
                </c:pt>
                <c:pt idx="214">
                  <c:v>0.84299999999999997</c:v>
                </c:pt>
                <c:pt idx="215">
                  <c:v>0.55200000000000005</c:v>
                </c:pt>
                <c:pt idx="216">
                  <c:v>0.377</c:v>
                </c:pt>
                <c:pt idx="217">
                  <c:v>0.438</c:v>
                </c:pt>
                <c:pt idx="218">
                  <c:v>0.20399999999999999</c:v>
                </c:pt>
                <c:pt idx="219">
                  <c:v>0.111</c:v>
                </c:pt>
                <c:pt idx="220">
                  <c:v>0.33100000000000002</c:v>
                </c:pt>
                <c:pt idx="221">
                  <c:v>0.34100000000000003</c:v>
                </c:pt>
                <c:pt idx="222">
                  <c:v>0.06</c:v>
                </c:pt>
                <c:pt idx="223">
                  <c:v>0.30199999999999999</c:v>
                </c:pt>
                <c:pt idx="224">
                  <c:v>0.40600000000000003</c:v>
                </c:pt>
                <c:pt idx="225">
                  <c:v>0.877</c:v>
                </c:pt>
                <c:pt idx="226">
                  <c:v>0.90100000000000002</c:v>
                </c:pt>
                <c:pt idx="227">
                  <c:v>0.76600000000000001</c:v>
                </c:pt>
                <c:pt idx="228">
                  <c:v>1.6559999999999999</c:v>
                </c:pt>
                <c:pt idx="229">
                  <c:v>1.7290000000000001</c:v>
                </c:pt>
                <c:pt idx="230">
                  <c:v>1.524</c:v>
                </c:pt>
                <c:pt idx="231">
                  <c:v>2.141</c:v>
                </c:pt>
                <c:pt idx="232">
                  <c:v>1.9590000000000001</c:v>
                </c:pt>
                <c:pt idx="233">
                  <c:v>2.9089999999999998</c:v>
                </c:pt>
                <c:pt idx="234">
                  <c:v>2.9620000000000002</c:v>
                </c:pt>
                <c:pt idx="235">
                  <c:v>3.7730000000000001</c:v>
                </c:pt>
                <c:pt idx="236">
                  <c:v>3.8479999999999999</c:v>
                </c:pt>
                <c:pt idx="237">
                  <c:v>3.69</c:v>
                </c:pt>
                <c:pt idx="238">
                  <c:v>3.9329999999999998</c:v>
                </c:pt>
                <c:pt idx="239">
                  <c:v>4.2590000000000003</c:v>
                </c:pt>
                <c:pt idx="240">
                  <c:v>4.1440000000000001</c:v>
                </c:pt>
                <c:pt idx="241">
                  <c:v>6.2480000000000002</c:v>
                </c:pt>
                <c:pt idx="242">
                  <c:v>7.15</c:v>
                </c:pt>
                <c:pt idx="243">
                  <c:v>6.9429999999999996</c:v>
                </c:pt>
                <c:pt idx="244">
                  <c:v>5.3040000000000003</c:v>
                </c:pt>
                <c:pt idx="245">
                  <c:v>5.2590000000000003</c:v>
                </c:pt>
                <c:pt idx="246">
                  <c:v>5.5049999999999999</c:v>
                </c:pt>
                <c:pt idx="247">
                  <c:v>5.6840000000000002</c:v>
                </c:pt>
                <c:pt idx="248">
                  <c:v>5.2539999999999996</c:v>
                </c:pt>
                <c:pt idx="249">
                  <c:v>4.7460000000000004</c:v>
                </c:pt>
                <c:pt idx="250">
                  <c:v>4.4710000000000001</c:v>
                </c:pt>
                <c:pt idx="251">
                  <c:v>3.9689999999999999</c:v>
                </c:pt>
                <c:pt idx="252">
                  <c:v>3.589</c:v>
                </c:pt>
                <c:pt idx="253">
                  <c:v>3.65</c:v>
                </c:pt>
                <c:pt idx="254">
                  <c:v>3.6480000000000001</c:v>
                </c:pt>
                <c:pt idx="255">
                  <c:v>3.403</c:v>
                </c:pt>
                <c:pt idx="256">
                  <c:v>3.7429999999999999</c:v>
                </c:pt>
                <c:pt idx="257">
                  <c:v>3.5179999999999998</c:v>
                </c:pt>
                <c:pt idx="258">
                  <c:v>3.4620000000000002</c:v>
                </c:pt>
                <c:pt idx="259">
                  <c:v>3.45</c:v>
                </c:pt>
                <c:pt idx="260">
                  <c:v>3.2109999999999999</c:v>
                </c:pt>
                <c:pt idx="261">
                  <c:v>3.4089999999999998</c:v>
                </c:pt>
                <c:pt idx="262">
                  <c:v>3.149</c:v>
                </c:pt>
                <c:pt idx="263">
                  <c:v>2.9</c:v>
                </c:pt>
                <c:pt idx="264">
                  <c:v>2.7210000000000001</c:v>
                </c:pt>
                <c:pt idx="265">
                  <c:v>2.5910000000000002</c:v>
                </c:pt>
                <c:pt idx="266">
                  <c:v>2.5739999999999998</c:v>
                </c:pt>
                <c:pt idx="267">
                  <c:v>2.7789999999999999</c:v>
                </c:pt>
                <c:pt idx="268">
                  <c:v>3.0379999999999998</c:v>
                </c:pt>
                <c:pt idx="269">
                  <c:v>3.0339999999999998</c:v>
                </c:pt>
                <c:pt idx="270">
                  <c:v>3.0369999999999999</c:v>
                </c:pt>
                <c:pt idx="271">
                  <c:v>3.2330000000000001</c:v>
                </c:pt>
                <c:pt idx="272">
                  <c:v>3.05</c:v>
                </c:pt>
                <c:pt idx="273">
                  <c:v>2.8570000000000002</c:v>
                </c:pt>
                <c:pt idx="274">
                  <c:v>3.0529999999999999</c:v>
                </c:pt>
                <c:pt idx="275">
                  <c:v>2.72</c:v>
                </c:pt>
                <c:pt idx="276">
                  <c:v>2.907</c:v>
                </c:pt>
                <c:pt idx="277">
                  <c:v>3.0190000000000001</c:v>
                </c:pt>
                <c:pt idx="278">
                  <c:v>2.7719999999999998</c:v>
                </c:pt>
                <c:pt idx="279">
                  <c:v>3.0739999999999998</c:v>
                </c:pt>
                <c:pt idx="280">
                  <c:v>2.7629999999999999</c:v>
                </c:pt>
                <c:pt idx="281">
                  <c:v>2.4990000000000001</c:v>
                </c:pt>
                <c:pt idx="282">
                  <c:v>2.4460000000000002</c:v>
                </c:pt>
                <c:pt idx="283">
                  <c:v>2.5710000000000002</c:v>
                </c:pt>
                <c:pt idx="284">
                  <c:v>2.2850000000000001</c:v>
                </c:pt>
                <c:pt idx="285">
                  <c:v>2.1040000000000001</c:v>
                </c:pt>
                <c:pt idx="286">
                  <c:v>2.036</c:v>
                </c:pt>
                <c:pt idx="287">
                  <c:v>1.73</c:v>
                </c:pt>
                <c:pt idx="288">
                  <c:v>1.768</c:v>
                </c:pt>
                <c:pt idx="289">
                  <c:v>1.724</c:v>
                </c:pt>
                <c:pt idx="290">
                  <c:v>1.6659999999999999</c:v>
                </c:pt>
                <c:pt idx="291">
                  <c:v>1.7250000000000001</c:v>
                </c:pt>
                <c:pt idx="292">
                  <c:v>1.847</c:v>
                </c:pt>
                <c:pt idx="293">
                  <c:v>1.9470000000000001</c:v>
                </c:pt>
                <c:pt idx="294">
                  <c:v>1.8260000000000001</c:v>
                </c:pt>
                <c:pt idx="295">
                  <c:v>1.8740000000000001</c:v>
                </c:pt>
                <c:pt idx="296">
                  <c:v>1.776</c:v>
                </c:pt>
                <c:pt idx="297">
                  <c:v>2.0670000000000002</c:v>
                </c:pt>
                <c:pt idx="298">
                  <c:v>2.3769999999999998</c:v>
                </c:pt>
                <c:pt idx="299">
                  <c:v>2.3010000000000002</c:v>
                </c:pt>
                <c:pt idx="300">
                  <c:v>2.4790000000000001</c:v>
                </c:pt>
                <c:pt idx="301">
                  <c:v>2.3620000000000001</c:v>
                </c:pt>
                <c:pt idx="302">
                  <c:v>2.2240000000000002</c:v>
                </c:pt>
                <c:pt idx="303">
                  <c:v>2.2389999999999999</c:v>
                </c:pt>
                <c:pt idx="304">
                  <c:v>2.36</c:v>
                </c:pt>
                <c:pt idx="305">
                  <c:v>2.206</c:v>
                </c:pt>
                <c:pt idx="306">
                  <c:v>2.1819999999999999</c:v>
                </c:pt>
                <c:pt idx="307">
                  <c:v>2.2999999999999998</c:v>
                </c:pt>
                <c:pt idx="308">
                  <c:v>2.2610000000000001</c:v>
                </c:pt>
                <c:pt idx="309">
                  <c:v>2.1110000000000002</c:v>
                </c:pt>
                <c:pt idx="310">
                  <c:v>2.1920000000000002</c:v>
                </c:pt>
                <c:pt idx="311">
                  <c:v>2.2909999999999999</c:v>
                </c:pt>
                <c:pt idx="312">
                  <c:v>2.1760000000000002</c:v>
                </c:pt>
                <c:pt idx="313">
                  <c:v>2.3660000000000001</c:v>
                </c:pt>
                <c:pt idx="314">
                  <c:v>2.3069999999999999</c:v>
                </c:pt>
                <c:pt idx="315">
                  <c:v>2.2229999999999999</c:v>
                </c:pt>
                <c:pt idx="316">
                  <c:v>2.3570000000000002</c:v>
                </c:pt>
                <c:pt idx="317">
                  <c:v>1.9610000000000001</c:v>
                </c:pt>
                <c:pt idx="318">
                  <c:v>2.1509999999999998</c:v>
                </c:pt>
                <c:pt idx="319">
                  <c:v>2.1259999999999999</c:v>
                </c:pt>
                <c:pt idx="320">
                  <c:v>2.1960000000000002</c:v>
                </c:pt>
                <c:pt idx="321">
                  <c:v>2.298</c:v>
                </c:pt>
                <c:pt idx="322">
                  <c:v>2.5169999999999999</c:v>
                </c:pt>
                <c:pt idx="323">
                  <c:v>2.4470000000000001</c:v>
                </c:pt>
                <c:pt idx="324">
                  <c:v>2.5419999999999998</c:v>
                </c:pt>
                <c:pt idx="325">
                  <c:v>2.5099999999999998</c:v>
                </c:pt>
                <c:pt idx="326">
                  <c:v>2.423</c:v>
                </c:pt>
                <c:pt idx="327">
                  <c:v>2.343</c:v>
                </c:pt>
                <c:pt idx="328">
                  <c:v>2.5030000000000001</c:v>
                </c:pt>
                <c:pt idx="329">
                  <c:v>2.2109999999999999</c:v>
                </c:pt>
                <c:pt idx="330">
                  <c:v>2.1890000000000001</c:v>
                </c:pt>
                <c:pt idx="331">
                  <c:v>2.0819999999999999</c:v>
                </c:pt>
                <c:pt idx="332">
                  <c:v>2.0129999999999999</c:v>
                </c:pt>
                <c:pt idx="333">
                  <c:v>1.9690000000000001</c:v>
                </c:pt>
                <c:pt idx="334">
                  <c:v>1.8120000000000001</c:v>
                </c:pt>
                <c:pt idx="335">
                  <c:v>1.742</c:v>
                </c:pt>
                <c:pt idx="336">
                  <c:v>1.806</c:v>
                </c:pt>
                <c:pt idx="337">
                  <c:v>1.895</c:v>
                </c:pt>
                <c:pt idx="338">
                  <c:v>1.9770000000000001</c:v>
                </c:pt>
                <c:pt idx="339">
                  <c:v>2.234</c:v>
                </c:pt>
                <c:pt idx="340">
                  <c:v>2.2200000000000002</c:v>
                </c:pt>
                <c:pt idx="341">
                  <c:v>2.2080000000000002</c:v>
                </c:pt>
                <c:pt idx="342">
                  <c:v>2.117</c:v>
                </c:pt>
                <c:pt idx="343">
                  <c:v>1.9319999999999999</c:v>
                </c:pt>
                <c:pt idx="344">
                  <c:v>1.8089999999999999</c:v>
                </c:pt>
                <c:pt idx="345">
                  <c:v>1.6040000000000001</c:v>
                </c:pt>
                <c:pt idx="346">
                  <c:v>1.6120000000000001</c:v>
                </c:pt>
                <c:pt idx="347">
                  <c:v>1.5029999999999999</c:v>
                </c:pt>
                <c:pt idx="348">
                  <c:v>1.4930000000000001</c:v>
                </c:pt>
                <c:pt idx="349">
                  <c:v>1.5529999999999999</c:v>
                </c:pt>
                <c:pt idx="350">
                  <c:v>1.478</c:v>
                </c:pt>
                <c:pt idx="351">
                  <c:v>1.4379999999999999</c:v>
                </c:pt>
                <c:pt idx="352">
                  <c:v>1.321</c:v>
                </c:pt>
                <c:pt idx="353">
                  <c:v>1.49</c:v>
                </c:pt>
                <c:pt idx="354">
                  <c:v>1.538</c:v>
                </c:pt>
                <c:pt idx="355">
                  <c:v>1.48</c:v>
                </c:pt>
                <c:pt idx="356">
                  <c:v>1.502</c:v>
                </c:pt>
                <c:pt idx="357">
                  <c:v>1.3819999999999999</c:v>
                </c:pt>
                <c:pt idx="358">
                  <c:v>1.502</c:v>
                </c:pt>
                <c:pt idx="359">
                  <c:v>1.405</c:v>
                </c:pt>
                <c:pt idx="360">
                  <c:v>1.266</c:v>
                </c:pt>
                <c:pt idx="361">
                  <c:v>1.3280000000000001</c:v>
                </c:pt>
                <c:pt idx="362">
                  <c:v>1.3480000000000001</c:v>
                </c:pt>
                <c:pt idx="363">
                  <c:v>1.3360000000000001</c:v>
                </c:pt>
                <c:pt idx="364">
                  <c:v>1.0149999999999999</c:v>
                </c:pt>
                <c:pt idx="365">
                  <c:v>0.80500000000000005</c:v>
                </c:pt>
                <c:pt idx="366">
                  <c:v>0.80300000000000005</c:v>
                </c:pt>
                <c:pt idx="367">
                  <c:v>0.61199999999999999</c:v>
                </c:pt>
                <c:pt idx="368">
                  <c:v>0.60299999999999998</c:v>
                </c:pt>
                <c:pt idx="369">
                  <c:v>0.47899999999999998</c:v>
                </c:pt>
                <c:pt idx="370">
                  <c:v>0.46800000000000003</c:v>
                </c:pt>
                <c:pt idx="371">
                  <c:v>0.52800000000000002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F-974B-8674-4E9F2C8F3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Yields on 1-year Treasury, A bonds and Credit Spread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'Yield-to-Worst-All'!$D$9</c:f>
              <c:strCache>
                <c:ptCount val="1"/>
                <c:pt idx="0">
                  <c:v>US A Corporate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'Yield-to-Worst-All'!$D$15:$D$386</c:f>
              <c:numCache>
                <c:formatCode>General</c:formatCode>
                <c:ptCount val="372"/>
                <c:pt idx="0">
                  <c:v>10.034302</c:v>
                </c:pt>
                <c:pt idx="1">
                  <c:v>9.8031399999999991</c:v>
                </c:pt>
                <c:pt idx="2">
                  <c:v>9.7183770000000003</c:v>
                </c:pt>
                <c:pt idx="3">
                  <c:v>10.027709</c:v>
                </c:pt>
                <c:pt idx="4">
                  <c:v>10.124065999999999</c:v>
                </c:pt>
                <c:pt idx="5">
                  <c:v>9.9331809999999994</c:v>
                </c:pt>
                <c:pt idx="6">
                  <c:v>10.222861999999999</c:v>
                </c:pt>
                <c:pt idx="7">
                  <c:v>10.410322000000001</c:v>
                </c:pt>
                <c:pt idx="8">
                  <c:v>10.124615</c:v>
                </c:pt>
                <c:pt idx="9">
                  <c:v>9.7214659999999995</c:v>
                </c:pt>
                <c:pt idx="10">
                  <c:v>9.2621280000000006</c:v>
                </c:pt>
                <c:pt idx="11">
                  <c:v>8.9638759999999991</c:v>
                </c:pt>
                <c:pt idx="12">
                  <c:v>9.3935670000000009</c:v>
                </c:pt>
                <c:pt idx="13">
                  <c:v>9.4482879999999998</c:v>
                </c:pt>
                <c:pt idx="14">
                  <c:v>9.0832719999999991</c:v>
                </c:pt>
                <c:pt idx="15">
                  <c:v>9.036842</c:v>
                </c:pt>
                <c:pt idx="16">
                  <c:v>9.1613729999999993</c:v>
                </c:pt>
                <c:pt idx="17">
                  <c:v>9.5727689999999992</c:v>
                </c:pt>
                <c:pt idx="18">
                  <c:v>9.6599710000000005</c:v>
                </c:pt>
                <c:pt idx="19">
                  <c:v>9.7871450000000006</c:v>
                </c:pt>
                <c:pt idx="20">
                  <c:v>10.127357999999999</c:v>
                </c:pt>
                <c:pt idx="21">
                  <c:v>9.665362</c:v>
                </c:pt>
                <c:pt idx="22">
                  <c:v>9.455311</c:v>
                </c:pt>
                <c:pt idx="23">
                  <c:v>9.3091830000000009</c:v>
                </c:pt>
                <c:pt idx="24">
                  <c:v>9.6949439999999996</c:v>
                </c:pt>
                <c:pt idx="25">
                  <c:v>9.7925640000000005</c:v>
                </c:pt>
                <c:pt idx="26">
                  <c:v>9.8706499999999995</c:v>
                </c:pt>
                <c:pt idx="27">
                  <c:v>9.6498880000000007</c:v>
                </c:pt>
                <c:pt idx="28">
                  <c:v>9.4560290000000009</c:v>
                </c:pt>
                <c:pt idx="29">
                  <c:v>9.3132529999999996</c:v>
                </c:pt>
                <c:pt idx="30">
                  <c:v>9.0848600000000008</c:v>
                </c:pt>
                <c:pt idx="31">
                  <c:v>8.9618520000000004</c:v>
                </c:pt>
                <c:pt idx="32">
                  <c:v>8.8275330000000007</c:v>
                </c:pt>
                <c:pt idx="33">
                  <c:v>8.8234250000000003</c:v>
                </c:pt>
                <c:pt idx="34">
                  <c:v>8.9804580000000005</c:v>
                </c:pt>
                <c:pt idx="35">
                  <c:v>8.8144620000000007</c:v>
                </c:pt>
                <c:pt idx="36">
                  <c:v>8.5000309999999999</c:v>
                </c:pt>
                <c:pt idx="37">
                  <c:v>8.1647069999999999</c:v>
                </c:pt>
                <c:pt idx="38">
                  <c:v>7.993932</c:v>
                </c:pt>
                <c:pt idx="39">
                  <c:v>7.8981259999999995</c:v>
                </c:pt>
                <c:pt idx="40">
                  <c:v>7.3493909999999998</c:v>
                </c:pt>
                <c:pt idx="41">
                  <c:v>7.7332609999999997</c:v>
                </c:pt>
                <c:pt idx="42">
                  <c:v>7.7355020000000003</c:v>
                </c:pt>
                <c:pt idx="43">
                  <c:v>7.992</c:v>
                </c:pt>
                <c:pt idx="44">
                  <c:v>7.9395449999999999</c:v>
                </c:pt>
                <c:pt idx="45">
                  <c:v>7.6191909999999998</c:v>
                </c:pt>
                <c:pt idx="46">
                  <c:v>7.3571999999999997</c:v>
                </c:pt>
                <c:pt idx="47">
                  <c:v>6.9324719999999997</c:v>
                </c:pt>
                <c:pt idx="48">
                  <c:v>6.8366160000000002</c:v>
                </c:pt>
                <c:pt idx="49">
                  <c:v>6.6508269999999996</c:v>
                </c:pt>
                <c:pt idx="50">
                  <c:v>7.2263120000000001</c:v>
                </c:pt>
                <c:pt idx="51">
                  <c:v>7.3528649999999995</c:v>
                </c:pt>
                <c:pt idx="52">
                  <c:v>7.121022</c:v>
                </c:pt>
                <c:pt idx="53">
                  <c:v>6.7537430000000001</c:v>
                </c:pt>
                <c:pt idx="54">
                  <c:v>6.4651310000000004</c:v>
                </c:pt>
                <c:pt idx="55">
                  <c:v>6.4665189999999999</c:v>
                </c:pt>
                <c:pt idx="56">
                  <c:v>6.3799780000000004</c:v>
                </c:pt>
                <c:pt idx="57">
                  <c:v>6.5515799999999995</c:v>
                </c:pt>
                <c:pt idx="58">
                  <c:v>6.2304950000000003</c:v>
                </c:pt>
                <c:pt idx="59">
                  <c:v>6.1687149999999997</c:v>
                </c:pt>
                <c:pt idx="60">
                  <c:v>5.8432909999999998</c:v>
                </c:pt>
                <c:pt idx="61">
                  <c:v>5.878323</c:v>
                </c:pt>
                <c:pt idx="62">
                  <c:v>5.9155119999999997</c:v>
                </c:pt>
                <c:pt idx="63">
                  <c:v>6.2069049999999999</c:v>
                </c:pt>
                <c:pt idx="64">
                  <c:v>6.1799150000000003</c:v>
                </c:pt>
                <c:pt idx="65">
                  <c:v>5.9840869999999997</c:v>
                </c:pt>
                <c:pt idx="66">
                  <c:v>6.496804</c:v>
                </c:pt>
                <c:pt idx="67">
                  <c:v>7.1203960000000004</c:v>
                </c:pt>
                <c:pt idx="68">
                  <c:v>7.4510500000000004</c:v>
                </c:pt>
                <c:pt idx="69">
                  <c:v>7.607278</c:v>
                </c:pt>
                <c:pt idx="70">
                  <c:v>7.7576049999999999</c:v>
                </c:pt>
                <c:pt idx="71">
                  <c:v>7.4717149999999997</c:v>
                </c:pt>
                <c:pt idx="72">
                  <c:v>7.5679080000000001</c:v>
                </c:pt>
                <c:pt idx="73">
                  <c:v>8.0154119999999995</c:v>
                </c:pt>
                <c:pt idx="74">
                  <c:v>8.2177749999999996</c:v>
                </c:pt>
                <c:pt idx="75">
                  <c:v>8.5234500000000004</c:v>
                </c:pt>
                <c:pt idx="76">
                  <c:v>8.5853260000000002</c:v>
                </c:pt>
                <c:pt idx="77">
                  <c:v>8.2859250000000007</c:v>
                </c:pt>
                <c:pt idx="78">
                  <c:v>7.8754660000000003</c:v>
                </c:pt>
                <c:pt idx="79">
                  <c:v>7.8412920000000002</c:v>
                </c:pt>
                <c:pt idx="80">
                  <c:v>7.6590109999999996</c:v>
                </c:pt>
                <c:pt idx="81">
                  <c:v>6.9253039999999997</c:v>
                </c:pt>
                <c:pt idx="82">
                  <c:v>6.862768</c:v>
                </c:pt>
                <c:pt idx="83">
                  <c:v>7.0424509999999998</c:v>
                </c:pt>
                <c:pt idx="84">
                  <c:v>6.8940619999999999</c:v>
                </c:pt>
                <c:pt idx="85">
                  <c:v>6.813669</c:v>
                </c:pt>
                <c:pt idx="86">
                  <c:v>6.6566369999999999</c:v>
                </c:pt>
                <c:pt idx="87">
                  <c:v>6.3978400000000004</c:v>
                </c:pt>
                <c:pt idx="88">
                  <c:v>6.2379740000000004</c:v>
                </c:pt>
                <c:pt idx="89">
                  <c:v>6.151173</c:v>
                </c:pt>
                <c:pt idx="90">
                  <c:v>6.6409799999999999</c:v>
                </c:pt>
                <c:pt idx="91">
                  <c:v>6.927924</c:v>
                </c:pt>
                <c:pt idx="92">
                  <c:v>7.176634</c:v>
                </c:pt>
                <c:pt idx="93">
                  <c:v>7.3246169999999999</c:v>
                </c:pt>
                <c:pt idx="94">
                  <c:v>7.1856039999999997</c:v>
                </c:pt>
                <c:pt idx="95">
                  <c:v>7.2731580000000005</c:v>
                </c:pt>
                <c:pt idx="96">
                  <c:v>7.4294359999999999</c:v>
                </c:pt>
                <c:pt idx="97">
                  <c:v>7.1718950000000001</c:v>
                </c:pt>
                <c:pt idx="98">
                  <c:v>6.7987469999999997</c:v>
                </c:pt>
                <c:pt idx="99">
                  <c:v>6.566897</c:v>
                </c:pt>
                <c:pt idx="100">
                  <c:v>6.9151090000000002</c:v>
                </c:pt>
                <c:pt idx="101">
                  <c:v>6.9821030000000004</c:v>
                </c:pt>
                <c:pt idx="102">
                  <c:v>7.0447769999999998</c:v>
                </c:pt>
                <c:pt idx="103">
                  <c:v>7.4238669999999995</c:v>
                </c:pt>
                <c:pt idx="104">
                  <c:v>7.2803820000000004</c:v>
                </c:pt>
                <c:pt idx="105">
                  <c:v>7.1811740000000004</c:v>
                </c:pt>
                <c:pt idx="106">
                  <c:v>7.0657909999999999</c:v>
                </c:pt>
                <c:pt idx="107">
                  <c:v>6.5628520000000004</c:v>
                </c:pt>
                <c:pt idx="108">
                  <c:v>6.9206909999999997</c:v>
                </c:pt>
                <c:pt idx="109">
                  <c:v>6.7167479999999999</c:v>
                </c:pt>
                <c:pt idx="110">
                  <c:v>6.5917219999999999</c:v>
                </c:pt>
                <c:pt idx="111">
                  <c:v>6.61911</c:v>
                </c:pt>
                <c:pt idx="112">
                  <c:v>6.4948810000000003</c:v>
                </c:pt>
                <c:pt idx="113">
                  <c:v>6.3324920000000002</c:v>
                </c:pt>
                <c:pt idx="114">
                  <c:v>6.44834</c:v>
                </c:pt>
                <c:pt idx="115">
                  <c:v>6.4873609999999999</c:v>
                </c:pt>
                <c:pt idx="116">
                  <c:v>6.4784470000000001</c:v>
                </c:pt>
                <c:pt idx="117">
                  <c:v>6.3742140000000003</c:v>
                </c:pt>
                <c:pt idx="118">
                  <c:v>6.3461569999999998</c:v>
                </c:pt>
                <c:pt idx="119">
                  <c:v>6.4262430000000004</c:v>
                </c:pt>
                <c:pt idx="120">
                  <c:v>6.3427150000000001</c:v>
                </c:pt>
                <c:pt idx="121">
                  <c:v>5.7936379999999996</c:v>
                </c:pt>
                <c:pt idx="122">
                  <c:v>6.1426959999999999</c:v>
                </c:pt>
                <c:pt idx="123">
                  <c:v>5.9721760000000002</c:v>
                </c:pt>
                <c:pt idx="124">
                  <c:v>5.9976180000000001</c:v>
                </c:pt>
                <c:pt idx="125">
                  <c:v>5.9167149999999999</c:v>
                </c:pt>
                <c:pt idx="126">
                  <c:v>6.4474850000000004</c:v>
                </c:pt>
                <c:pt idx="127">
                  <c:v>6.3842410000000003</c:v>
                </c:pt>
                <c:pt idx="128">
                  <c:v>6.466933</c:v>
                </c:pt>
                <c:pt idx="129">
                  <c:v>6.8057860000000003</c:v>
                </c:pt>
                <c:pt idx="130">
                  <c:v>6.9990819999999996</c:v>
                </c:pt>
                <c:pt idx="131">
                  <c:v>7.2091380000000003</c:v>
                </c:pt>
                <c:pt idx="132">
                  <c:v>7.3775300000000001</c:v>
                </c:pt>
                <c:pt idx="133">
                  <c:v>7.2866549999999997</c:v>
                </c:pt>
                <c:pt idx="134">
                  <c:v>7.2917579999999997</c:v>
                </c:pt>
                <c:pt idx="135">
                  <c:v>7.4081479999999997</c:v>
                </c:pt>
                <c:pt idx="136">
                  <c:v>7.6360299999999999</c:v>
                </c:pt>
                <c:pt idx="137">
                  <c:v>7.8538459999999999</c:v>
                </c:pt>
                <c:pt idx="138">
                  <c:v>7.8206550000000004</c:v>
                </c:pt>
                <c:pt idx="139">
                  <c:v>7.760211</c:v>
                </c:pt>
                <c:pt idx="140">
                  <c:v>7.9994379999999996</c:v>
                </c:pt>
                <c:pt idx="141">
                  <c:v>8.1600839999999994</c:v>
                </c:pt>
                <c:pt idx="142">
                  <c:v>7.8667829999999999</c:v>
                </c:pt>
                <c:pt idx="143">
                  <c:v>7.7775889999999999</c:v>
                </c:pt>
                <c:pt idx="144">
                  <c:v>7.6197790000000003</c:v>
                </c:pt>
                <c:pt idx="145">
                  <c:v>7.5368940000000002</c:v>
                </c:pt>
                <c:pt idx="146">
                  <c:v>7.6330999999999998</c:v>
                </c:pt>
                <c:pt idx="147">
                  <c:v>7.4938029999999998</c:v>
                </c:pt>
                <c:pt idx="148">
                  <c:v>7.2403950000000004</c:v>
                </c:pt>
                <c:pt idx="149">
                  <c:v>6.7389450000000002</c:v>
                </c:pt>
                <c:pt idx="150">
                  <c:v>6.6529280000000002</c:v>
                </c:pt>
                <c:pt idx="151">
                  <c:v>6.5903340000000004</c:v>
                </c:pt>
                <c:pt idx="152">
                  <c:v>6.7123379999999999</c:v>
                </c:pt>
                <c:pt idx="153">
                  <c:v>6.6326219999999996</c:v>
                </c:pt>
                <c:pt idx="154">
                  <c:v>6.656606</c:v>
                </c:pt>
                <c:pt idx="155">
                  <c:v>6.213686</c:v>
                </c:pt>
                <c:pt idx="156">
                  <c:v>6.0403289999999998</c:v>
                </c:pt>
                <c:pt idx="157">
                  <c:v>6.024</c:v>
                </c:pt>
                <c:pt idx="158">
                  <c:v>5.7532399999999999</c:v>
                </c:pt>
                <c:pt idx="159">
                  <c:v>6.0003729999999997</c:v>
                </c:pt>
                <c:pt idx="160">
                  <c:v>6.2175900000000004</c:v>
                </c:pt>
                <c:pt idx="161">
                  <c:v>6.1566489999999998</c:v>
                </c:pt>
                <c:pt idx="162">
                  <c:v>6.1317349999999999</c:v>
                </c:pt>
                <c:pt idx="163">
                  <c:v>6.6033270000000002</c:v>
                </c:pt>
                <c:pt idx="164">
                  <c:v>6.1264900000000004</c:v>
                </c:pt>
                <c:pt idx="165">
                  <c:v>5.8514629999999999</c:v>
                </c:pt>
                <c:pt idx="166">
                  <c:v>5.7839320000000001</c:v>
                </c:pt>
                <c:pt idx="167">
                  <c:v>5.6553389999999997</c:v>
                </c:pt>
                <c:pt idx="168">
                  <c:v>5.4271979999999997</c:v>
                </c:pt>
                <c:pt idx="169">
                  <c:v>5.1054149999999998</c:v>
                </c:pt>
                <c:pt idx="170">
                  <c:v>5.5048240000000002</c:v>
                </c:pt>
                <c:pt idx="171">
                  <c:v>5.323423</c:v>
                </c:pt>
                <c:pt idx="172">
                  <c:v>4.7929029999999999</c:v>
                </c:pt>
                <c:pt idx="173">
                  <c:v>4.7838630000000002</c:v>
                </c:pt>
                <c:pt idx="174">
                  <c:v>4.4909800000000004</c:v>
                </c:pt>
                <c:pt idx="175">
                  <c:v>4.5895029999999997</c:v>
                </c:pt>
                <c:pt idx="176">
                  <c:v>4.3079070000000002</c:v>
                </c:pt>
                <c:pt idx="177">
                  <c:v>3.8322380000000003</c:v>
                </c:pt>
                <c:pt idx="178">
                  <c:v>3.9301339999999998</c:v>
                </c:pt>
                <c:pt idx="179">
                  <c:v>4.6614779999999998</c:v>
                </c:pt>
                <c:pt idx="180">
                  <c:v>4.669168</c:v>
                </c:pt>
                <c:pt idx="181">
                  <c:v>3.898558</c:v>
                </c:pt>
                <c:pt idx="182">
                  <c:v>4.2203359999999996</c:v>
                </c:pt>
                <c:pt idx="183">
                  <c:v>4.2695990000000004</c:v>
                </c:pt>
                <c:pt idx="184">
                  <c:v>4.1378690000000002</c:v>
                </c:pt>
                <c:pt idx="185">
                  <c:v>4.0454330000000001</c:v>
                </c:pt>
                <c:pt idx="186">
                  <c:v>3.870905</c:v>
                </c:pt>
                <c:pt idx="187">
                  <c:v>3.7562290000000003</c:v>
                </c:pt>
                <c:pt idx="188">
                  <c:v>4.4445129999999997</c:v>
                </c:pt>
                <c:pt idx="189">
                  <c:v>4.6878029999999997</c:v>
                </c:pt>
                <c:pt idx="190">
                  <c:v>4.7436020000000001</c:v>
                </c:pt>
                <c:pt idx="191">
                  <c:v>4.6267630000000004</c:v>
                </c:pt>
                <c:pt idx="192">
                  <c:v>4.289968</c:v>
                </c:pt>
                <c:pt idx="193">
                  <c:v>4.3120450000000003</c:v>
                </c:pt>
                <c:pt idx="194">
                  <c:v>4.2114450000000003</c:v>
                </c:pt>
                <c:pt idx="195">
                  <c:v>4.5430919999999997</c:v>
                </c:pt>
                <c:pt idx="196">
                  <c:v>4.4303720000000002</c:v>
                </c:pt>
                <c:pt idx="197">
                  <c:v>4.444293</c:v>
                </c:pt>
                <c:pt idx="198">
                  <c:v>4.6911529999999999</c:v>
                </c:pt>
                <c:pt idx="199">
                  <c:v>4.9401140000000003</c:v>
                </c:pt>
                <c:pt idx="200">
                  <c:v>4.7391300000000003</c:v>
                </c:pt>
                <c:pt idx="201">
                  <c:v>4.61972</c:v>
                </c:pt>
                <c:pt idx="202">
                  <c:v>4.6368010000000002</c:v>
                </c:pt>
                <c:pt idx="203">
                  <c:v>4.9326410000000003</c:v>
                </c:pt>
                <c:pt idx="204">
                  <c:v>4.7156029999999998</c:v>
                </c:pt>
                <c:pt idx="205">
                  <c:v>5.065931</c:v>
                </c:pt>
                <c:pt idx="206">
                  <c:v>5.340935</c:v>
                </c:pt>
                <c:pt idx="207">
                  <c:v>5.3355639999999998</c:v>
                </c:pt>
                <c:pt idx="208">
                  <c:v>5.2646959999999998</c:v>
                </c:pt>
                <c:pt idx="209">
                  <c:v>5.393535</c:v>
                </c:pt>
                <c:pt idx="210">
                  <c:v>5.4457490000000002</c:v>
                </c:pt>
                <c:pt idx="211">
                  <c:v>5.7295429999999996</c:v>
                </c:pt>
                <c:pt idx="212">
                  <c:v>5.8534790000000001</c:v>
                </c:pt>
                <c:pt idx="213">
                  <c:v>5.9753869999999996</c:v>
                </c:pt>
                <c:pt idx="214">
                  <c:v>6.084403</c:v>
                </c:pt>
                <c:pt idx="215">
                  <c:v>5.9029319999999998</c:v>
                </c:pt>
                <c:pt idx="216">
                  <c:v>5.6679269999999997</c:v>
                </c:pt>
                <c:pt idx="217">
                  <c:v>5.5574069999999995</c:v>
                </c:pt>
                <c:pt idx="218">
                  <c:v>5.5166319999999995</c:v>
                </c:pt>
                <c:pt idx="219">
                  <c:v>5.3608019999999996</c:v>
                </c:pt>
                <c:pt idx="220">
                  <c:v>5.5911569999999999</c:v>
                </c:pt>
                <c:pt idx="221">
                  <c:v>5.689559</c:v>
                </c:pt>
                <c:pt idx="222">
                  <c:v>5.4308529999999999</c:v>
                </c:pt>
                <c:pt idx="223">
                  <c:v>5.5582329999999995</c:v>
                </c:pt>
                <c:pt idx="224">
                  <c:v>5.5424689999999996</c:v>
                </c:pt>
                <c:pt idx="225">
                  <c:v>5.8165040000000001</c:v>
                </c:pt>
                <c:pt idx="226">
                  <c:v>5.9591139999999996</c:v>
                </c:pt>
                <c:pt idx="227">
                  <c:v>5.9221349999999999</c:v>
                </c:pt>
                <c:pt idx="228">
                  <c:v>5.915394</c:v>
                </c:pt>
                <c:pt idx="229">
                  <c:v>5.8485610000000001</c:v>
                </c:pt>
                <c:pt idx="230">
                  <c:v>5.7309270000000003</c:v>
                </c:pt>
                <c:pt idx="231">
                  <c:v>5.6310310000000001</c:v>
                </c:pt>
                <c:pt idx="232">
                  <c:v>5.7737499999999997</c:v>
                </c:pt>
                <c:pt idx="233">
                  <c:v>5.537706</c:v>
                </c:pt>
                <c:pt idx="234">
                  <c:v>5.480982</c:v>
                </c:pt>
                <c:pt idx="235">
                  <c:v>5.8937679999999997</c:v>
                </c:pt>
                <c:pt idx="236">
                  <c:v>5.8914539999999995</c:v>
                </c:pt>
                <c:pt idx="237">
                  <c:v>6.176266</c:v>
                </c:pt>
                <c:pt idx="238">
                  <c:v>6.4069510000000003</c:v>
                </c:pt>
                <c:pt idx="239">
                  <c:v>6.6579750000000004</c:v>
                </c:pt>
                <c:pt idx="240">
                  <c:v>6.6504050000000001</c:v>
                </c:pt>
                <c:pt idx="241">
                  <c:v>8.3181519999999995</c:v>
                </c:pt>
                <c:pt idx="242">
                  <c:v>9.1137180000000004</c:v>
                </c:pt>
                <c:pt idx="243">
                  <c:v>8.3776410000000006</c:v>
                </c:pt>
                <c:pt idx="244">
                  <c:v>7.0278780000000003</c:v>
                </c:pt>
                <c:pt idx="245">
                  <c:v>6.660571</c:v>
                </c:pt>
                <c:pt idx="246">
                  <c:v>7.2003320000000004</c:v>
                </c:pt>
                <c:pt idx="247">
                  <c:v>7.2901179999999997</c:v>
                </c:pt>
                <c:pt idx="248">
                  <c:v>6.608924</c:v>
                </c:pt>
                <c:pt idx="249">
                  <c:v>5.9980760000000002</c:v>
                </c:pt>
                <c:pt idx="250">
                  <c:v>5.7053500000000001</c:v>
                </c:pt>
                <c:pt idx="251">
                  <c:v>5.1033369999999998</c:v>
                </c:pt>
                <c:pt idx="252">
                  <c:v>4.8592469999999999</c:v>
                </c:pt>
                <c:pt idx="253">
                  <c:v>4.6502189999999999</c:v>
                </c:pt>
                <c:pt idx="254">
                  <c:v>4.5643640000000003</c:v>
                </c:pt>
                <c:pt idx="255">
                  <c:v>4.3552850000000003</c:v>
                </c:pt>
                <c:pt idx="256">
                  <c:v>4.5941140000000003</c:v>
                </c:pt>
                <c:pt idx="257">
                  <c:v>4.390034</c:v>
                </c:pt>
                <c:pt idx="258">
                  <c:v>4.4091100000000001</c:v>
                </c:pt>
                <c:pt idx="259">
                  <c:v>4.3947710000000004</c:v>
                </c:pt>
                <c:pt idx="260">
                  <c:v>4.2140180000000003</c:v>
                </c:pt>
                <c:pt idx="261">
                  <c:v>4.3751150000000001</c:v>
                </c:pt>
                <c:pt idx="262">
                  <c:v>4.1178109999999997</c:v>
                </c:pt>
                <c:pt idx="263">
                  <c:v>3.802187</c:v>
                </c:pt>
                <c:pt idx="264">
                  <c:v>3.6057600000000001</c:v>
                </c:pt>
                <c:pt idx="265">
                  <c:v>3.4761299999999999</c:v>
                </c:pt>
                <c:pt idx="266">
                  <c:v>3.4538229999999999</c:v>
                </c:pt>
                <c:pt idx="267">
                  <c:v>3.6718769999999998</c:v>
                </c:pt>
                <c:pt idx="268">
                  <c:v>3.8735849999999998</c:v>
                </c:pt>
                <c:pt idx="269">
                  <c:v>3.8287909999999998</c:v>
                </c:pt>
                <c:pt idx="270">
                  <c:v>3.7995739999999998</c:v>
                </c:pt>
                <c:pt idx="271">
                  <c:v>3.9086600000000002</c:v>
                </c:pt>
                <c:pt idx="272">
                  <c:v>3.672237</c:v>
                </c:pt>
                <c:pt idx="273">
                  <c:v>3.5145330000000001</c:v>
                </c:pt>
                <c:pt idx="274">
                  <c:v>3.6687690000000002</c:v>
                </c:pt>
                <c:pt idx="275">
                  <c:v>3.3905069999999999</c:v>
                </c:pt>
                <c:pt idx="276">
                  <c:v>3.4993400000000001</c:v>
                </c:pt>
                <c:pt idx="277">
                  <c:v>3.6750829999999999</c:v>
                </c:pt>
                <c:pt idx="278">
                  <c:v>3.4620769999999998</c:v>
                </c:pt>
                <c:pt idx="279">
                  <c:v>3.7573590000000001</c:v>
                </c:pt>
                <c:pt idx="280">
                  <c:v>3.5476719999999999</c:v>
                </c:pt>
                <c:pt idx="281">
                  <c:v>3.13401</c:v>
                </c:pt>
                <c:pt idx="282">
                  <c:v>3.0383909999999998</c:v>
                </c:pt>
                <c:pt idx="283">
                  <c:v>3.1281620000000001</c:v>
                </c:pt>
                <c:pt idx="284">
                  <c:v>3.0179260000000001</c:v>
                </c:pt>
                <c:pt idx="285">
                  <c:v>3.08643</c:v>
                </c:pt>
                <c:pt idx="286">
                  <c:v>2.9926460000000001</c:v>
                </c:pt>
                <c:pt idx="287">
                  <c:v>2.6284399999999999</c:v>
                </c:pt>
                <c:pt idx="288">
                  <c:v>2.5782020000000001</c:v>
                </c:pt>
                <c:pt idx="289">
                  <c:v>2.4802629999999999</c:v>
                </c:pt>
                <c:pt idx="290">
                  <c:v>2.371238</c:v>
                </c:pt>
                <c:pt idx="291">
                  <c:v>2.3729279999999999</c:v>
                </c:pt>
                <c:pt idx="292">
                  <c:v>2.4053520000000002</c:v>
                </c:pt>
                <c:pt idx="293">
                  <c:v>2.5219610000000001</c:v>
                </c:pt>
                <c:pt idx="294">
                  <c:v>2.4519489999999999</c:v>
                </c:pt>
                <c:pt idx="295">
                  <c:v>2.4957549999999999</c:v>
                </c:pt>
                <c:pt idx="296">
                  <c:v>2.3350049999999998</c:v>
                </c:pt>
                <c:pt idx="297">
                  <c:v>2.6604559999999999</c:v>
                </c:pt>
                <c:pt idx="298">
                  <c:v>3.0721940000000001</c:v>
                </c:pt>
                <c:pt idx="299">
                  <c:v>2.9566569999999999</c:v>
                </c:pt>
                <c:pt idx="300">
                  <c:v>3.1036290000000002</c:v>
                </c:pt>
                <c:pt idx="301">
                  <c:v>2.960528</c:v>
                </c:pt>
                <c:pt idx="302">
                  <c:v>2.8074240000000001</c:v>
                </c:pt>
                <c:pt idx="303">
                  <c:v>2.8209040000000001</c:v>
                </c:pt>
                <c:pt idx="304">
                  <c:v>2.9404270000000001</c:v>
                </c:pt>
                <c:pt idx="305">
                  <c:v>2.7944610000000001</c:v>
                </c:pt>
                <c:pt idx="306">
                  <c:v>2.7134580000000001</c:v>
                </c:pt>
                <c:pt idx="307">
                  <c:v>2.8477420000000002</c:v>
                </c:pt>
                <c:pt idx="308">
                  <c:v>2.7718479999999999</c:v>
                </c:pt>
                <c:pt idx="309">
                  <c:v>2.638827</c:v>
                </c:pt>
                <c:pt idx="310">
                  <c:v>2.7057869999999999</c:v>
                </c:pt>
                <c:pt idx="311">
                  <c:v>2.777622</c:v>
                </c:pt>
                <c:pt idx="312">
                  <c:v>2.656202</c:v>
                </c:pt>
                <c:pt idx="313">
                  <c:v>2.8855569999999999</c:v>
                </c:pt>
                <c:pt idx="314">
                  <c:v>2.7877580000000002</c:v>
                </c:pt>
                <c:pt idx="315">
                  <c:v>2.7292149999999999</c:v>
                </c:pt>
                <c:pt idx="316">
                  <c:v>2.8174950000000001</c:v>
                </c:pt>
                <c:pt idx="317">
                  <c:v>2.4851540000000001</c:v>
                </c:pt>
                <c:pt idx="318">
                  <c:v>2.6302349999999999</c:v>
                </c:pt>
                <c:pt idx="319">
                  <c:v>2.6066060000000002</c:v>
                </c:pt>
                <c:pt idx="320">
                  <c:v>2.676142</c:v>
                </c:pt>
                <c:pt idx="321">
                  <c:v>2.752847</c:v>
                </c:pt>
                <c:pt idx="322">
                  <c:v>3.0086179999999998</c:v>
                </c:pt>
                <c:pt idx="323">
                  <c:v>2.9722680000000001</c:v>
                </c:pt>
                <c:pt idx="324">
                  <c:v>3.0672090000000001</c:v>
                </c:pt>
                <c:pt idx="325">
                  <c:v>2.9616899999999999</c:v>
                </c:pt>
                <c:pt idx="326">
                  <c:v>2.9900739999999999</c:v>
                </c:pt>
                <c:pt idx="327">
                  <c:v>3.0494150000000002</c:v>
                </c:pt>
                <c:pt idx="328">
                  <c:v>3.1856810000000002</c:v>
                </c:pt>
                <c:pt idx="329">
                  <c:v>3.0655619999999999</c:v>
                </c:pt>
                <c:pt idx="330">
                  <c:v>3.0339550000000002</c:v>
                </c:pt>
                <c:pt idx="331">
                  <c:v>2.7940209999999999</c:v>
                </c:pt>
                <c:pt idx="332">
                  <c:v>2.708526</c:v>
                </c:pt>
                <c:pt idx="333">
                  <c:v>2.7804570000000002</c:v>
                </c:pt>
                <c:pt idx="334">
                  <c:v>2.548349</c:v>
                </c:pt>
                <c:pt idx="335">
                  <c:v>2.4425850000000002</c:v>
                </c:pt>
                <c:pt idx="336">
                  <c:v>2.493309</c:v>
                </c:pt>
                <c:pt idx="337">
                  <c:v>2.5633879999999998</c:v>
                </c:pt>
                <c:pt idx="338">
                  <c:v>2.695068</c:v>
                </c:pt>
                <c:pt idx="339">
                  <c:v>3.1202990000000002</c:v>
                </c:pt>
                <c:pt idx="340">
                  <c:v>3.136914</c:v>
                </c:pt>
                <c:pt idx="341">
                  <c:v>3.1368339999999999</c:v>
                </c:pt>
                <c:pt idx="342">
                  <c:v>3.0494129999999999</c:v>
                </c:pt>
                <c:pt idx="343">
                  <c:v>3.1077819999999998</c:v>
                </c:pt>
                <c:pt idx="344">
                  <c:v>3.0253999999999999</c:v>
                </c:pt>
                <c:pt idx="345">
                  <c:v>2.927352</c:v>
                </c:pt>
                <c:pt idx="346">
                  <c:v>2.9708760000000001</c:v>
                </c:pt>
                <c:pt idx="347">
                  <c:v>2.8947469999999997</c:v>
                </c:pt>
                <c:pt idx="348">
                  <c:v>2.8313579999999998</c:v>
                </c:pt>
                <c:pt idx="349">
                  <c:v>2.9282170000000001</c:v>
                </c:pt>
                <c:pt idx="350">
                  <c:v>2.9355599999999997</c:v>
                </c:pt>
                <c:pt idx="351">
                  <c:v>3.0519820000000002</c:v>
                </c:pt>
                <c:pt idx="352">
                  <c:v>3.0296970000000001</c:v>
                </c:pt>
                <c:pt idx="353">
                  <c:v>3.2622990000000001</c:v>
                </c:pt>
                <c:pt idx="354">
                  <c:v>3.5222820000000001</c:v>
                </c:pt>
                <c:pt idx="355">
                  <c:v>3.5677469999999998</c:v>
                </c:pt>
                <c:pt idx="356">
                  <c:v>3.7222219999999999</c:v>
                </c:pt>
                <c:pt idx="357">
                  <c:v>3.6756150000000001</c:v>
                </c:pt>
                <c:pt idx="358">
                  <c:v>3.8010350000000002</c:v>
                </c:pt>
                <c:pt idx="359">
                  <c:v>3.790537</c:v>
                </c:pt>
                <c:pt idx="360">
                  <c:v>3.7332489999999998</c:v>
                </c:pt>
                <c:pt idx="361">
                  <c:v>3.860385</c:v>
                </c:pt>
                <c:pt idx="362">
                  <c:v>4.0571760000000001</c:v>
                </c:pt>
                <c:pt idx="363">
                  <c:v>4.0905139999999998</c:v>
                </c:pt>
                <c:pt idx="364">
                  <c:v>3.8648439999999997</c:v>
                </c:pt>
                <c:pt idx="365">
                  <c:v>3.5858819999999998</c:v>
                </c:pt>
                <c:pt idx="366">
                  <c:v>3.6037080000000001</c:v>
                </c:pt>
                <c:pt idx="367">
                  <c:v>3.339674</c:v>
                </c:pt>
                <c:pt idx="368">
                  <c:v>3.3285239999999998</c:v>
                </c:pt>
                <c:pt idx="369">
                  <c:v>3.1475140000000001</c:v>
                </c:pt>
                <c:pt idx="370">
                  <c:v>2.8824490000000003</c:v>
                </c:pt>
                <c:pt idx="371">
                  <c:v>2.8963939999999999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0-5C41-8148-DBF2C420499D}"/>
            </c:ext>
          </c:extLst>
        </c:ser>
        <c:ser>
          <c:idx val="1"/>
          <c:order val="1"/>
          <c:tx>
            <c:strRef>
              <c:f>'Yield-to-Worst-All'!#REF!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'Yield-to-Worst-All'!$G$15:$G$386</c:f>
              <c:numCache>
                <c:formatCode>General</c:formatCode>
                <c:ptCount val="372"/>
                <c:pt idx="0">
                  <c:v>8.2799999999999994</c:v>
                </c:pt>
                <c:pt idx="1">
                  <c:v>8.1300000000000008</c:v>
                </c:pt>
                <c:pt idx="2">
                  <c:v>8.06</c:v>
                </c:pt>
                <c:pt idx="3">
                  <c:v>8.6199999999999992</c:v>
                </c:pt>
                <c:pt idx="4">
                  <c:v>9.02</c:v>
                </c:pt>
                <c:pt idx="5">
                  <c:v>9.0399999999999991</c:v>
                </c:pt>
                <c:pt idx="6">
                  <c:v>9.4</c:v>
                </c:pt>
                <c:pt idx="7">
                  <c:v>9.64</c:v>
                </c:pt>
                <c:pt idx="8">
                  <c:v>9.1199999999999992</c:v>
                </c:pt>
                <c:pt idx="9">
                  <c:v>8.86</c:v>
                </c:pt>
                <c:pt idx="10">
                  <c:v>8.1199999999999992</c:v>
                </c:pt>
                <c:pt idx="11">
                  <c:v>7.65</c:v>
                </c:pt>
                <c:pt idx="12">
                  <c:v>8.2799999999999994</c:v>
                </c:pt>
                <c:pt idx="13">
                  <c:v>8.48</c:v>
                </c:pt>
                <c:pt idx="14">
                  <c:v>7.88</c:v>
                </c:pt>
                <c:pt idx="15">
                  <c:v>7.72</c:v>
                </c:pt>
                <c:pt idx="16">
                  <c:v>7.76</c:v>
                </c:pt>
                <c:pt idx="17">
                  <c:v>8.08</c:v>
                </c:pt>
                <c:pt idx="18">
                  <c:v>8.1199999999999992</c:v>
                </c:pt>
                <c:pt idx="19">
                  <c:v>8.35</c:v>
                </c:pt>
                <c:pt idx="20">
                  <c:v>8.58</c:v>
                </c:pt>
                <c:pt idx="21">
                  <c:v>8.2200000000000006</c:v>
                </c:pt>
                <c:pt idx="22">
                  <c:v>8.0500000000000007</c:v>
                </c:pt>
                <c:pt idx="23">
                  <c:v>7.72</c:v>
                </c:pt>
                <c:pt idx="24">
                  <c:v>7.76</c:v>
                </c:pt>
                <c:pt idx="25">
                  <c:v>7.69</c:v>
                </c:pt>
                <c:pt idx="26">
                  <c:v>7.43</c:v>
                </c:pt>
                <c:pt idx="27">
                  <c:v>7.31</c:v>
                </c:pt>
                <c:pt idx="28">
                  <c:v>6.82</c:v>
                </c:pt>
                <c:pt idx="29">
                  <c:v>6.51</c:v>
                </c:pt>
                <c:pt idx="30">
                  <c:v>6.41</c:v>
                </c:pt>
                <c:pt idx="31">
                  <c:v>6.2750000000000004</c:v>
                </c:pt>
                <c:pt idx="32">
                  <c:v>6.06</c:v>
                </c:pt>
                <c:pt idx="33">
                  <c:v>6.16</c:v>
                </c:pt>
                <c:pt idx="34">
                  <c:v>6.32</c:v>
                </c:pt>
                <c:pt idx="35">
                  <c:v>6.19</c:v>
                </c:pt>
                <c:pt idx="36">
                  <c:v>5.72</c:v>
                </c:pt>
                <c:pt idx="37">
                  <c:v>5.42</c:v>
                </c:pt>
                <c:pt idx="38">
                  <c:v>5.0999999999999996</c:v>
                </c:pt>
                <c:pt idx="39">
                  <c:v>4.6900000000000004</c:v>
                </c:pt>
                <c:pt idx="40">
                  <c:v>4.12</c:v>
                </c:pt>
                <c:pt idx="41">
                  <c:v>4.2300000000000004</c:v>
                </c:pt>
                <c:pt idx="42">
                  <c:v>4.3499999999999996</c:v>
                </c:pt>
                <c:pt idx="43">
                  <c:v>4.54</c:v>
                </c:pt>
                <c:pt idx="44">
                  <c:v>4.4000000000000004</c:v>
                </c:pt>
                <c:pt idx="45">
                  <c:v>4.24</c:v>
                </c:pt>
                <c:pt idx="46">
                  <c:v>4.05</c:v>
                </c:pt>
                <c:pt idx="47">
                  <c:v>3.62</c:v>
                </c:pt>
                <c:pt idx="48">
                  <c:v>3.47</c:v>
                </c:pt>
                <c:pt idx="49">
                  <c:v>3.06</c:v>
                </c:pt>
                <c:pt idx="50">
                  <c:v>3.54</c:v>
                </c:pt>
                <c:pt idx="51">
                  <c:v>3.83</c:v>
                </c:pt>
                <c:pt idx="52">
                  <c:v>3.61</c:v>
                </c:pt>
                <c:pt idx="53">
                  <c:v>3.39</c:v>
                </c:pt>
                <c:pt idx="54">
                  <c:v>3.32</c:v>
                </c:pt>
                <c:pt idx="55">
                  <c:v>3.32</c:v>
                </c:pt>
                <c:pt idx="56">
                  <c:v>3.26</c:v>
                </c:pt>
                <c:pt idx="57">
                  <c:v>3.585</c:v>
                </c:pt>
                <c:pt idx="58">
                  <c:v>3.45</c:v>
                </c:pt>
                <c:pt idx="59">
                  <c:v>3.53</c:v>
                </c:pt>
                <c:pt idx="60">
                  <c:v>3.38</c:v>
                </c:pt>
                <c:pt idx="61">
                  <c:v>3.39</c:v>
                </c:pt>
                <c:pt idx="62">
                  <c:v>3.47</c:v>
                </c:pt>
                <c:pt idx="63">
                  <c:v>3.65</c:v>
                </c:pt>
                <c:pt idx="64">
                  <c:v>3.63</c:v>
                </c:pt>
                <c:pt idx="65">
                  <c:v>3.53</c:v>
                </c:pt>
                <c:pt idx="66">
                  <c:v>4.03</c:v>
                </c:pt>
                <c:pt idx="67">
                  <c:v>4.5</c:v>
                </c:pt>
                <c:pt idx="68">
                  <c:v>5.07</c:v>
                </c:pt>
                <c:pt idx="69">
                  <c:v>5.38</c:v>
                </c:pt>
                <c:pt idx="70">
                  <c:v>5.51</c:v>
                </c:pt>
                <c:pt idx="71">
                  <c:v>5.37</c:v>
                </c:pt>
                <c:pt idx="72">
                  <c:v>5.56</c:v>
                </c:pt>
                <c:pt idx="73">
                  <c:v>5.96</c:v>
                </c:pt>
                <c:pt idx="74">
                  <c:v>6.18</c:v>
                </c:pt>
                <c:pt idx="75">
                  <c:v>6.91</c:v>
                </c:pt>
                <c:pt idx="76">
                  <c:v>7.2</c:v>
                </c:pt>
                <c:pt idx="77">
                  <c:v>6.84</c:v>
                </c:pt>
                <c:pt idx="78">
                  <c:v>6.44</c:v>
                </c:pt>
                <c:pt idx="79">
                  <c:v>6.49</c:v>
                </c:pt>
                <c:pt idx="80">
                  <c:v>6.32</c:v>
                </c:pt>
                <c:pt idx="81">
                  <c:v>5.8</c:v>
                </c:pt>
                <c:pt idx="82">
                  <c:v>5.65</c:v>
                </c:pt>
                <c:pt idx="83">
                  <c:v>5.67</c:v>
                </c:pt>
                <c:pt idx="84">
                  <c:v>5.65</c:v>
                </c:pt>
                <c:pt idx="85">
                  <c:v>5.65</c:v>
                </c:pt>
                <c:pt idx="86">
                  <c:v>5.55</c:v>
                </c:pt>
                <c:pt idx="87">
                  <c:v>5.36</c:v>
                </c:pt>
                <c:pt idx="88">
                  <c:v>5.18</c:v>
                </c:pt>
                <c:pt idx="89">
                  <c:v>4.9000000000000004</c:v>
                </c:pt>
                <c:pt idx="90">
                  <c:v>5.23</c:v>
                </c:pt>
                <c:pt idx="91">
                  <c:v>5.41</c:v>
                </c:pt>
                <c:pt idx="92">
                  <c:v>5.62</c:v>
                </c:pt>
                <c:pt idx="93">
                  <c:v>5.77</c:v>
                </c:pt>
                <c:pt idx="94">
                  <c:v>5.7</c:v>
                </c:pt>
                <c:pt idx="95">
                  <c:v>5.85</c:v>
                </c:pt>
                <c:pt idx="96">
                  <c:v>5.91</c:v>
                </c:pt>
                <c:pt idx="97">
                  <c:v>5.71</c:v>
                </c:pt>
                <c:pt idx="98">
                  <c:v>5.44</c:v>
                </c:pt>
                <c:pt idx="99">
                  <c:v>5.38</c:v>
                </c:pt>
                <c:pt idx="100">
                  <c:v>5.51</c:v>
                </c:pt>
                <c:pt idx="101">
                  <c:v>5.58</c:v>
                </c:pt>
                <c:pt idx="102">
                  <c:v>5.67</c:v>
                </c:pt>
                <c:pt idx="103">
                  <c:v>6.02</c:v>
                </c:pt>
                <c:pt idx="104">
                  <c:v>5.9</c:v>
                </c:pt>
                <c:pt idx="105">
                  <c:v>5.78</c:v>
                </c:pt>
                <c:pt idx="106">
                  <c:v>5.67</c:v>
                </c:pt>
                <c:pt idx="107">
                  <c:v>5.45</c:v>
                </c:pt>
                <c:pt idx="108">
                  <c:v>5.59</c:v>
                </c:pt>
                <c:pt idx="109">
                  <c:v>5.47</c:v>
                </c:pt>
                <c:pt idx="110">
                  <c:v>5.36</c:v>
                </c:pt>
                <c:pt idx="111">
                  <c:v>5.52</c:v>
                </c:pt>
                <c:pt idx="112">
                  <c:v>5.51</c:v>
                </c:pt>
                <c:pt idx="113">
                  <c:v>5.24</c:v>
                </c:pt>
                <c:pt idx="114">
                  <c:v>5.41</c:v>
                </c:pt>
                <c:pt idx="115">
                  <c:v>5.41</c:v>
                </c:pt>
                <c:pt idx="116">
                  <c:v>5.4</c:v>
                </c:pt>
                <c:pt idx="117">
                  <c:v>5.42</c:v>
                </c:pt>
                <c:pt idx="118">
                  <c:v>5.38</c:v>
                </c:pt>
                <c:pt idx="119">
                  <c:v>5.38</c:v>
                </c:pt>
                <c:pt idx="120">
                  <c:v>4.95</c:v>
                </c:pt>
                <c:pt idx="121">
                  <c:v>4.41</c:v>
                </c:pt>
                <c:pt idx="122">
                  <c:v>4.18</c:v>
                </c:pt>
                <c:pt idx="123">
                  <c:v>4.53</c:v>
                </c:pt>
                <c:pt idx="124">
                  <c:v>4.53</c:v>
                </c:pt>
                <c:pt idx="125">
                  <c:v>4.51</c:v>
                </c:pt>
                <c:pt idx="126">
                  <c:v>4.88</c:v>
                </c:pt>
                <c:pt idx="127">
                  <c:v>4.72</c:v>
                </c:pt>
                <c:pt idx="128">
                  <c:v>4.78</c:v>
                </c:pt>
                <c:pt idx="129">
                  <c:v>5.0299999999999994</c:v>
                </c:pt>
                <c:pt idx="130">
                  <c:v>5.07</c:v>
                </c:pt>
                <c:pt idx="131">
                  <c:v>5.13</c:v>
                </c:pt>
                <c:pt idx="132">
                  <c:v>5.3</c:v>
                </c:pt>
                <c:pt idx="133">
                  <c:v>5.22</c:v>
                </c:pt>
                <c:pt idx="134">
                  <c:v>5.43</c:v>
                </c:pt>
                <c:pt idx="135">
                  <c:v>5.7</c:v>
                </c:pt>
                <c:pt idx="136">
                  <c:v>5.98</c:v>
                </c:pt>
                <c:pt idx="137">
                  <c:v>6.3</c:v>
                </c:pt>
                <c:pt idx="138">
                  <c:v>6.2</c:v>
                </c:pt>
                <c:pt idx="139">
                  <c:v>6.28</c:v>
                </c:pt>
                <c:pt idx="140">
                  <c:v>6.24</c:v>
                </c:pt>
                <c:pt idx="141">
                  <c:v>6.37</c:v>
                </c:pt>
                <c:pt idx="142">
                  <c:v>6.08</c:v>
                </c:pt>
                <c:pt idx="143">
                  <c:v>6.07</c:v>
                </c:pt>
                <c:pt idx="144">
                  <c:v>6.22</c:v>
                </c:pt>
                <c:pt idx="145">
                  <c:v>6.07</c:v>
                </c:pt>
                <c:pt idx="146">
                  <c:v>6.12</c:v>
                </c:pt>
                <c:pt idx="147">
                  <c:v>5.92</c:v>
                </c:pt>
                <c:pt idx="148">
                  <c:v>5.32</c:v>
                </c:pt>
                <c:pt idx="149">
                  <c:v>4.5999999999999996</c:v>
                </c:pt>
                <c:pt idx="150">
                  <c:v>4.47</c:v>
                </c:pt>
                <c:pt idx="151">
                  <c:v>4.09</c:v>
                </c:pt>
                <c:pt idx="152">
                  <c:v>3.94</c:v>
                </c:pt>
                <c:pt idx="153">
                  <c:v>3.63</c:v>
                </c:pt>
                <c:pt idx="154">
                  <c:v>3.72</c:v>
                </c:pt>
                <c:pt idx="155">
                  <c:v>3.53</c:v>
                </c:pt>
                <c:pt idx="156">
                  <c:v>3.41</c:v>
                </c:pt>
                <c:pt idx="157">
                  <c:v>2.4900000000000002</c:v>
                </c:pt>
                <c:pt idx="158">
                  <c:v>2.0699999999999998</c:v>
                </c:pt>
                <c:pt idx="159">
                  <c:v>2.06</c:v>
                </c:pt>
                <c:pt idx="160">
                  <c:v>2.17</c:v>
                </c:pt>
                <c:pt idx="161">
                  <c:v>2.29</c:v>
                </c:pt>
                <c:pt idx="162">
                  <c:v>2.25</c:v>
                </c:pt>
                <c:pt idx="163">
                  <c:v>2.73</c:v>
                </c:pt>
                <c:pt idx="164">
                  <c:v>2.35</c:v>
                </c:pt>
                <c:pt idx="165">
                  <c:v>2.34</c:v>
                </c:pt>
                <c:pt idx="166">
                  <c:v>2.06</c:v>
                </c:pt>
                <c:pt idx="167">
                  <c:v>1.8</c:v>
                </c:pt>
                <c:pt idx="168">
                  <c:v>1.74</c:v>
                </c:pt>
                <c:pt idx="169">
                  <c:v>1.53</c:v>
                </c:pt>
                <c:pt idx="170">
                  <c:v>1.46</c:v>
                </c:pt>
                <c:pt idx="171">
                  <c:v>1.56</c:v>
                </c:pt>
                <c:pt idx="172">
                  <c:v>1.32</c:v>
                </c:pt>
                <c:pt idx="173">
                  <c:v>1.31</c:v>
                </c:pt>
                <c:pt idx="174">
                  <c:v>1.24</c:v>
                </c:pt>
                <c:pt idx="175">
                  <c:v>1.19</c:v>
                </c:pt>
                <c:pt idx="176">
                  <c:v>1.22</c:v>
                </c:pt>
                <c:pt idx="177">
                  <c:v>1.1299999999999999</c:v>
                </c:pt>
                <c:pt idx="178">
                  <c:v>1.0900000000000001</c:v>
                </c:pt>
                <c:pt idx="179">
                  <c:v>1.28</c:v>
                </c:pt>
                <c:pt idx="180">
                  <c:v>1.35</c:v>
                </c:pt>
                <c:pt idx="181">
                  <c:v>1.1499999999999999</c:v>
                </c:pt>
                <c:pt idx="182">
                  <c:v>1.31</c:v>
                </c:pt>
                <c:pt idx="183">
                  <c:v>1.39</c:v>
                </c:pt>
                <c:pt idx="184">
                  <c:v>1.26</c:v>
                </c:pt>
                <c:pt idx="185">
                  <c:v>1.28</c:v>
                </c:pt>
                <c:pt idx="186">
                  <c:v>1.21</c:v>
                </c:pt>
                <c:pt idx="187">
                  <c:v>1.2</c:v>
                </c:pt>
                <c:pt idx="188">
                  <c:v>1.55</c:v>
                </c:pt>
                <c:pt idx="189">
                  <c:v>1.8599999999999999</c:v>
                </c:pt>
                <c:pt idx="190">
                  <c:v>2.09</c:v>
                </c:pt>
                <c:pt idx="191">
                  <c:v>2.13</c:v>
                </c:pt>
                <c:pt idx="192">
                  <c:v>1.99</c:v>
                </c:pt>
                <c:pt idx="193">
                  <c:v>2.21</c:v>
                </c:pt>
                <c:pt idx="194">
                  <c:v>2.2799999999999998</c:v>
                </c:pt>
                <c:pt idx="195">
                  <c:v>2.63</c:v>
                </c:pt>
                <c:pt idx="196">
                  <c:v>2.75</c:v>
                </c:pt>
                <c:pt idx="197">
                  <c:v>2.96</c:v>
                </c:pt>
                <c:pt idx="198">
                  <c:v>3.2</c:v>
                </c:pt>
                <c:pt idx="199">
                  <c:v>3.35</c:v>
                </c:pt>
                <c:pt idx="200">
                  <c:v>3.33</c:v>
                </c:pt>
                <c:pt idx="201">
                  <c:v>3.32</c:v>
                </c:pt>
                <c:pt idx="202">
                  <c:v>3.45</c:v>
                </c:pt>
                <c:pt idx="203">
                  <c:v>3.8</c:v>
                </c:pt>
                <c:pt idx="204">
                  <c:v>3.77</c:v>
                </c:pt>
                <c:pt idx="205">
                  <c:v>4.01</c:v>
                </c:pt>
                <c:pt idx="206">
                  <c:v>4.3099999999999996</c:v>
                </c:pt>
                <c:pt idx="207">
                  <c:v>4.34</c:v>
                </c:pt>
                <c:pt idx="208">
                  <c:v>4.38</c:v>
                </c:pt>
                <c:pt idx="209">
                  <c:v>4.58</c:v>
                </c:pt>
                <c:pt idx="210">
                  <c:v>4.7300000000000004</c:v>
                </c:pt>
                <c:pt idx="211">
                  <c:v>4.82</c:v>
                </c:pt>
                <c:pt idx="212">
                  <c:v>4.9000000000000004</c:v>
                </c:pt>
                <c:pt idx="213">
                  <c:v>5.07</c:v>
                </c:pt>
                <c:pt idx="214">
                  <c:v>5.21</c:v>
                </c:pt>
                <c:pt idx="215">
                  <c:v>5.1100000000000003</c:v>
                </c:pt>
                <c:pt idx="216">
                  <c:v>5.01</c:v>
                </c:pt>
                <c:pt idx="217">
                  <c:v>4.91</c:v>
                </c:pt>
                <c:pt idx="218">
                  <c:v>4.99</c:v>
                </c:pt>
                <c:pt idx="219">
                  <c:v>4.9400000000000004</c:v>
                </c:pt>
                <c:pt idx="220">
                  <c:v>5</c:v>
                </c:pt>
                <c:pt idx="221">
                  <c:v>5.09</c:v>
                </c:pt>
                <c:pt idx="222">
                  <c:v>4.96</c:v>
                </c:pt>
                <c:pt idx="223">
                  <c:v>4.9000000000000004</c:v>
                </c:pt>
                <c:pt idx="224">
                  <c:v>4.8899999999999997</c:v>
                </c:pt>
                <c:pt idx="225">
                  <c:v>4.95</c:v>
                </c:pt>
                <c:pt idx="226">
                  <c:v>4.91</c:v>
                </c:pt>
                <c:pt idx="227">
                  <c:v>4.8499999999999996</c:v>
                </c:pt>
                <c:pt idx="228">
                  <c:v>4.1900000000000004</c:v>
                </c:pt>
                <c:pt idx="229">
                  <c:v>4.05</c:v>
                </c:pt>
                <c:pt idx="230">
                  <c:v>4.04</c:v>
                </c:pt>
                <c:pt idx="231">
                  <c:v>3.26</c:v>
                </c:pt>
                <c:pt idx="232">
                  <c:v>3.34</c:v>
                </c:pt>
                <c:pt idx="233">
                  <c:v>2.11</c:v>
                </c:pt>
                <c:pt idx="234">
                  <c:v>1.77</c:v>
                </c:pt>
                <c:pt idx="235">
                  <c:v>1.55</c:v>
                </c:pt>
                <c:pt idx="236">
                  <c:v>1.85</c:v>
                </c:pt>
                <c:pt idx="237">
                  <c:v>2.2200000000000002</c:v>
                </c:pt>
                <c:pt idx="238">
                  <c:v>2.36</c:v>
                </c:pt>
                <c:pt idx="239">
                  <c:v>2.27</c:v>
                </c:pt>
                <c:pt idx="240">
                  <c:v>2.17</c:v>
                </c:pt>
                <c:pt idx="241">
                  <c:v>1.78</c:v>
                </c:pt>
                <c:pt idx="242">
                  <c:v>1.34</c:v>
                </c:pt>
                <c:pt idx="243">
                  <c:v>0.9</c:v>
                </c:pt>
                <c:pt idx="244">
                  <c:v>0.37</c:v>
                </c:pt>
                <c:pt idx="245">
                  <c:v>0.51</c:v>
                </c:pt>
                <c:pt idx="246">
                  <c:v>0.72</c:v>
                </c:pt>
                <c:pt idx="247">
                  <c:v>0.56999999999999995</c:v>
                </c:pt>
                <c:pt idx="248">
                  <c:v>0.49</c:v>
                </c:pt>
                <c:pt idx="249">
                  <c:v>0.47</c:v>
                </c:pt>
                <c:pt idx="250">
                  <c:v>0.56000000000000005</c:v>
                </c:pt>
                <c:pt idx="251">
                  <c:v>0.48</c:v>
                </c:pt>
                <c:pt idx="252">
                  <c:v>0.43</c:v>
                </c:pt>
                <c:pt idx="253">
                  <c:v>0.4</c:v>
                </c:pt>
                <c:pt idx="254">
                  <c:v>0.37</c:v>
                </c:pt>
                <c:pt idx="255">
                  <c:v>0.27</c:v>
                </c:pt>
                <c:pt idx="256">
                  <c:v>0.47</c:v>
                </c:pt>
                <c:pt idx="257">
                  <c:v>0.3</c:v>
                </c:pt>
                <c:pt idx="258">
                  <c:v>0.32</c:v>
                </c:pt>
                <c:pt idx="259">
                  <c:v>0.41</c:v>
                </c:pt>
                <c:pt idx="260">
                  <c:v>0.41</c:v>
                </c:pt>
                <c:pt idx="261">
                  <c:v>0.34499999999999997</c:v>
                </c:pt>
                <c:pt idx="262">
                  <c:v>0.32</c:v>
                </c:pt>
                <c:pt idx="263">
                  <c:v>0.28999999999999998</c:v>
                </c:pt>
                <c:pt idx="264">
                  <c:v>0.25</c:v>
                </c:pt>
                <c:pt idx="265">
                  <c:v>0.27</c:v>
                </c:pt>
                <c:pt idx="266">
                  <c:v>0.22</c:v>
                </c:pt>
                <c:pt idx="267">
                  <c:v>0.27</c:v>
                </c:pt>
                <c:pt idx="268">
                  <c:v>0.28999999999999998</c:v>
                </c:pt>
                <c:pt idx="269">
                  <c:v>0.26</c:v>
                </c:pt>
                <c:pt idx="270">
                  <c:v>0.25</c:v>
                </c:pt>
                <c:pt idx="271">
                  <c:v>0.3</c:v>
                </c:pt>
                <c:pt idx="272">
                  <c:v>0.22</c:v>
                </c:pt>
                <c:pt idx="273">
                  <c:v>0.18</c:v>
                </c:pt>
                <c:pt idx="274">
                  <c:v>0.19</c:v>
                </c:pt>
                <c:pt idx="275">
                  <c:v>0.2</c:v>
                </c:pt>
                <c:pt idx="276">
                  <c:v>0.1</c:v>
                </c:pt>
                <c:pt idx="277">
                  <c:v>0.13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0.13</c:v>
                </c:pt>
                <c:pt idx="282">
                  <c:v>0.18</c:v>
                </c:pt>
                <c:pt idx="283">
                  <c:v>0.19</c:v>
                </c:pt>
                <c:pt idx="284">
                  <c:v>0.2</c:v>
                </c:pt>
                <c:pt idx="285">
                  <c:v>0.18</c:v>
                </c:pt>
                <c:pt idx="286">
                  <c:v>0.21</c:v>
                </c:pt>
                <c:pt idx="287">
                  <c:v>0.16</c:v>
                </c:pt>
                <c:pt idx="288">
                  <c:v>0.16</c:v>
                </c:pt>
                <c:pt idx="289">
                  <c:v>0.17</c:v>
                </c:pt>
                <c:pt idx="290">
                  <c:v>0.18</c:v>
                </c:pt>
                <c:pt idx="291">
                  <c:v>0.18</c:v>
                </c:pt>
                <c:pt idx="292">
                  <c:v>0.16</c:v>
                </c:pt>
                <c:pt idx="293">
                  <c:v>0.15</c:v>
                </c:pt>
                <c:pt idx="294">
                  <c:v>0.17</c:v>
                </c:pt>
                <c:pt idx="295">
                  <c:v>0.14000000000000001</c:v>
                </c:pt>
                <c:pt idx="296">
                  <c:v>0.11</c:v>
                </c:pt>
                <c:pt idx="297">
                  <c:v>0.14000000000000001</c:v>
                </c:pt>
                <c:pt idx="298">
                  <c:v>0.15</c:v>
                </c:pt>
                <c:pt idx="299">
                  <c:v>0.11</c:v>
                </c:pt>
                <c:pt idx="300">
                  <c:v>0.13</c:v>
                </c:pt>
                <c:pt idx="301">
                  <c:v>0.1</c:v>
                </c:pt>
                <c:pt idx="302">
                  <c:v>0.1</c:v>
                </c:pt>
                <c:pt idx="303">
                  <c:v>0.13</c:v>
                </c:pt>
                <c:pt idx="304">
                  <c:v>0.13</c:v>
                </c:pt>
                <c:pt idx="305">
                  <c:v>0.1</c:v>
                </c:pt>
                <c:pt idx="306">
                  <c:v>0.12</c:v>
                </c:pt>
                <c:pt idx="307">
                  <c:v>0.13</c:v>
                </c:pt>
                <c:pt idx="308">
                  <c:v>0.11</c:v>
                </c:pt>
                <c:pt idx="309">
                  <c:v>0.1</c:v>
                </c:pt>
                <c:pt idx="310">
                  <c:v>0.11</c:v>
                </c:pt>
                <c:pt idx="311">
                  <c:v>0.12</c:v>
                </c:pt>
                <c:pt idx="312">
                  <c:v>0.09</c:v>
                </c:pt>
                <c:pt idx="313">
                  <c:v>0.13</c:v>
                </c:pt>
                <c:pt idx="314">
                  <c:v>0.11</c:v>
                </c:pt>
                <c:pt idx="315">
                  <c:v>0.13</c:v>
                </c:pt>
                <c:pt idx="316">
                  <c:v>0.25</c:v>
                </c:pt>
                <c:pt idx="317">
                  <c:v>0.18</c:v>
                </c:pt>
                <c:pt idx="318">
                  <c:v>0.22</c:v>
                </c:pt>
                <c:pt idx="319">
                  <c:v>0.26</c:v>
                </c:pt>
                <c:pt idx="320">
                  <c:v>0.24</c:v>
                </c:pt>
                <c:pt idx="321">
                  <c:v>0.26</c:v>
                </c:pt>
                <c:pt idx="322">
                  <c:v>0.28000000000000003</c:v>
                </c:pt>
                <c:pt idx="323">
                  <c:v>0.33</c:v>
                </c:pt>
                <c:pt idx="324">
                  <c:v>0.39</c:v>
                </c:pt>
                <c:pt idx="325">
                  <c:v>0.33</c:v>
                </c:pt>
                <c:pt idx="326">
                  <c:v>0.34</c:v>
                </c:pt>
                <c:pt idx="327">
                  <c:v>0.51</c:v>
                </c:pt>
                <c:pt idx="328">
                  <c:v>0.65</c:v>
                </c:pt>
                <c:pt idx="329">
                  <c:v>0.47</c:v>
                </c:pt>
                <c:pt idx="330">
                  <c:v>0.62</c:v>
                </c:pt>
                <c:pt idx="331">
                  <c:v>0.59</c:v>
                </c:pt>
                <c:pt idx="332">
                  <c:v>0.56000000000000005</c:v>
                </c:pt>
                <c:pt idx="333">
                  <c:v>0.68</c:v>
                </c:pt>
                <c:pt idx="334">
                  <c:v>0.45</c:v>
                </c:pt>
                <c:pt idx="335">
                  <c:v>0.5</c:v>
                </c:pt>
                <c:pt idx="336">
                  <c:v>0.61</c:v>
                </c:pt>
                <c:pt idx="337">
                  <c:v>0.59</c:v>
                </c:pt>
                <c:pt idx="338">
                  <c:v>0.66</c:v>
                </c:pt>
                <c:pt idx="339">
                  <c:v>0.8</c:v>
                </c:pt>
                <c:pt idx="340">
                  <c:v>0.85</c:v>
                </c:pt>
                <c:pt idx="341">
                  <c:v>0.84</c:v>
                </c:pt>
                <c:pt idx="342">
                  <c:v>0.88</c:v>
                </c:pt>
                <c:pt idx="343">
                  <c:v>1.03</c:v>
                </c:pt>
                <c:pt idx="344">
                  <c:v>1.07</c:v>
                </c:pt>
                <c:pt idx="345">
                  <c:v>1.17</c:v>
                </c:pt>
                <c:pt idx="346">
                  <c:v>1.24</c:v>
                </c:pt>
                <c:pt idx="347">
                  <c:v>1.23</c:v>
                </c:pt>
                <c:pt idx="348">
                  <c:v>1.23</c:v>
                </c:pt>
                <c:pt idx="349">
                  <c:v>1.31</c:v>
                </c:pt>
                <c:pt idx="350">
                  <c:v>1.43</c:v>
                </c:pt>
                <c:pt idx="351">
                  <c:v>1.62</c:v>
                </c:pt>
                <c:pt idx="352">
                  <c:v>1.76</c:v>
                </c:pt>
                <c:pt idx="353">
                  <c:v>1.9</c:v>
                </c:pt>
                <c:pt idx="354">
                  <c:v>2.0699999999999998</c:v>
                </c:pt>
                <c:pt idx="355">
                  <c:v>2.085</c:v>
                </c:pt>
                <c:pt idx="356">
                  <c:v>2.2400000000000002</c:v>
                </c:pt>
                <c:pt idx="357">
                  <c:v>2.23</c:v>
                </c:pt>
                <c:pt idx="358">
                  <c:v>2.33</c:v>
                </c:pt>
                <c:pt idx="359">
                  <c:v>2.44</c:v>
                </c:pt>
                <c:pt idx="360">
                  <c:v>2.46</c:v>
                </c:pt>
                <c:pt idx="361">
                  <c:v>2.59</c:v>
                </c:pt>
                <c:pt idx="362">
                  <c:v>2.69</c:v>
                </c:pt>
                <c:pt idx="363">
                  <c:v>2.7</c:v>
                </c:pt>
                <c:pt idx="364">
                  <c:v>2.63</c:v>
                </c:pt>
                <c:pt idx="365">
                  <c:v>2.5499999999999998</c:v>
                </c:pt>
                <c:pt idx="366">
                  <c:v>2.54</c:v>
                </c:pt>
                <c:pt idx="367">
                  <c:v>2.4</c:v>
                </c:pt>
                <c:pt idx="368">
                  <c:v>2.39</c:v>
                </c:pt>
                <c:pt idx="369">
                  <c:v>2.21</c:v>
                </c:pt>
                <c:pt idx="370">
                  <c:v>1.92</c:v>
                </c:pt>
                <c:pt idx="3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0-5C41-8148-DBF2C420499D}"/>
            </c:ext>
          </c:extLst>
        </c:ser>
        <c:ser>
          <c:idx val="2"/>
          <c:order val="2"/>
          <c:tx>
            <c:strRef>
              <c:f>'Yield-to-Worst-All'!$T$12</c:f>
              <c:strCache>
                <c:ptCount val="1"/>
                <c:pt idx="0">
                  <c:v>Credit Spread (A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'Yield-to-Worst-All'!$T$15:$T$386</c:f>
              <c:numCache>
                <c:formatCode>General</c:formatCode>
                <c:ptCount val="372"/>
                <c:pt idx="0">
                  <c:v>2.4940000000000002</c:v>
                </c:pt>
                <c:pt idx="1">
                  <c:v>2.3130000000000002</c:v>
                </c:pt>
                <c:pt idx="2">
                  <c:v>2.0979999999999999</c:v>
                </c:pt>
                <c:pt idx="3">
                  <c:v>1.9279999999999999</c:v>
                </c:pt>
                <c:pt idx="4">
                  <c:v>1.754</c:v>
                </c:pt>
                <c:pt idx="5">
                  <c:v>1.2430000000000001</c:v>
                </c:pt>
                <c:pt idx="6">
                  <c:v>1.1930000000000001</c:v>
                </c:pt>
                <c:pt idx="7">
                  <c:v>1.18</c:v>
                </c:pt>
                <c:pt idx="8">
                  <c:v>1.415</c:v>
                </c:pt>
                <c:pt idx="9">
                  <c:v>0.80100000000000005</c:v>
                </c:pt>
                <c:pt idx="10">
                  <c:v>1.002</c:v>
                </c:pt>
                <c:pt idx="11">
                  <c:v>0.92400000000000004</c:v>
                </c:pt>
                <c:pt idx="12">
                  <c:v>1.234</c:v>
                </c:pt>
                <c:pt idx="13">
                  <c:v>1.268</c:v>
                </c:pt>
                <c:pt idx="14">
                  <c:v>1.0429999999999999</c:v>
                </c:pt>
                <c:pt idx="15">
                  <c:v>1.1970000000000001</c:v>
                </c:pt>
                <c:pt idx="16">
                  <c:v>1.361</c:v>
                </c:pt>
                <c:pt idx="17">
                  <c:v>1.573</c:v>
                </c:pt>
                <c:pt idx="18">
                  <c:v>1.62</c:v>
                </c:pt>
                <c:pt idx="19">
                  <c:v>1.7170000000000001</c:v>
                </c:pt>
                <c:pt idx="20">
                  <c:v>2.0569999999999999</c:v>
                </c:pt>
                <c:pt idx="21">
                  <c:v>1.655</c:v>
                </c:pt>
                <c:pt idx="22">
                  <c:v>1.4550000000000001</c:v>
                </c:pt>
                <c:pt idx="23">
                  <c:v>1.569</c:v>
                </c:pt>
                <c:pt idx="24">
                  <c:v>2.0649999999999999</c:v>
                </c:pt>
                <c:pt idx="25">
                  <c:v>2.423</c:v>
                </c:pt>
                <c:pt idx="26">
                  <c:v>2.5310000000000001</c:v>
                </c:pt>
                <c:pt idx="27">
                  <c:v>2.41</c:v>
                </c:pt>
                <c:pt idx="28">
                  <c:v>2.8260000000000001</c:v>
                </c:pt>
                <c:pt idx="29">
                  <c:v>2.9430000000000001</c:v>
                </c:pt>
                <c:pt idx="30">
                  <c:v>2.8650000000000002</c:v>
                </c:pt>
                <c:pt idx="31">
                  <c:v>3.032</c:v>
                </c:pt>
                <c:pt idx="32">
                  <c:v>3.1480000000000001</c:v>
                </c:pt>
                <c:pt idx="33">
                  <c:v>3.113</c:v>
                </c:pt>
                <c:pt idx="34">
                  <c:v>3.27</c:v>
                </c:pt>
                <c:pt idx="35">
                  <c:v>3.1139999999999999</c:v>
                </c:pt>
                <c:pt idx="36">
                  <c:v>3.01</c:v>
                </c:pt>
                <c:pt idx="37">
                  <c:v>2.9049999999999998</c:v>
                </c:pt>
                <c:pt idx="38">
                  <c:v>3.0339999999999998</c:v>
                </c:pt>
                <c:pt idx="39">
                  <c:v>3.4279999999999999</c:v>
                </c:pt>
                <c:pt idx="40">
                  <c:v>3.3889999999999998</c:v>
                </c:pt>
                <c:pt idx="41">
                  <c:v>3.7930000000000001</c:v>
                </c:pt>
                <c:pt idx="42">
                  <c:v>3.706</c:v>
                </c:pt>
                <c:pt idx="43">
                  <c:v>3.8420000000000001</c:v>
                </c:pt>
                <c:pt idx="44">
                  <c:v>4.1500000000000004</c:v>
                </c:pt>
                <c:pt idx="45">
                  <c:v>3.8290000000000002</c:v>
                </c:pt>
                <c:pt idx="46">
                  <c:v>3.7069999999999999</c:v>
                </c:pt>
                <c:pt idx="47">
                  <c:v>3.6819999999999999</c:v>
                </c:pt>
                <c:pt idx="48">
                  <c:v>3.6070000000000002</c:v>
                </c:pt>
                <c:pt idx="49">
                  <c:v>3.9009999999999998</c:v>
                </c:pt>
                <c:pt idx="50">
                  <c:v>4.1959999999999997</c:v>
                </c:pt>
                <c:pt idx="51">
                  <c:v>3.9729999999999999</c:v>
                </c:pt>
                <c:pt idx="52">
                  <c:v>3.9710000000000001</c:v>
                </c:pt>
                <c:pt idx="53">
                  <c:v>3.794</c:v>
                </c:pt>
                <c:pt idx="54">
                  <c:v>3.4550000000000001</c:v>
                </c:pt>
                <c:pt idx="55">
                  <c:v>3.5169999999999999</c:v>
                </c:pt>
                <c:pt idx="56">
                  <c:v>3.41</c:v>
                </c:pt>
                <c:pt idx="57">
                  <c:v>3.4169999999999998</c:v>
                </c:pt>
                <c:pt idx="58">
                  <c:v>3.13</c:v>
                </c:pt>
                <c:pt idx="59">
                  <c:v>3.069</c:v>
                </c:pt>
                <c:pt idx="60">
                  <c:v>2.7629999999999999</c:v>
                </c:pt>
                <c:pt idx="61">
                  <c:v>2.8980000000000001</c:v>
                </c:pt>
                <c:pt idx="62">
                  <c:v>2.8159999999999998</c:v>
                </c:pt>
                <c:pt idx="63">
                  <c:v>2.9969999999999999</c:v>
                </c:pt>
                <c:pt idx="64">
                  <c:v>3.11</c:v>
                </c:pt>
                <c:pt idx="65">
                  <c:v>2.9340000000000002</c:v>
                </c:pt>
                <c:pt idx="66">
                  <c:v>3.0270000000000001</c:v>
                </c:pt>
                <c:pt idx="67">
                  <c:v>3.56</c:v>
                </c:pt>
                <c:pt idx="68">
                  <c:v>3.4809999999999999</c:v>
                </c:pt>
                <c:pt idx="69">
                  <c:v>3.2970000000000002</c:v>
                </c:pt>
                <c:pt idx="70">
                  <c:v>3.4980000000000002</c:v>
                </c:pt>
                <c:pt idx="71">
                  <c:v>3.0819999999999999</c:v>
                </c:pt>
                <c:pt idx="72">
                  <c:v>2.8879999999999999</c:v>
                </c:pt>
                <c:pt idx="73">
                  <c:v>3.2149999999999999</c:v>
                </c:pt>
                <c:pt idx="74">
                  <c:v>3.0179999999999998</c:v>
                </c:pt>
                <c:pt idx="75">
                  <c:v>2.8029999999999999</c:v>
                </c:pt>
                <c:pt idx="76">
                  <c:v>2.9049999999999998</c:v>
                </c:pt>
                <c:pt idx="77">
                  <c:v>2.286</c:v>
                </c:pt>
                <c:pt idx="78">
                  <c:v>1.9350000000000001</c:v>
                </c:pt>
                <c:pt idx="79">
                  <c:v>1.9610000000000001</c:v>
                </c:pt>
                <c:pt idx="80">
                  <c:v>1.7889999999999999</c:v>
                </c:pt>
                <c:pt idx="81">
                  <c:v>1.115</c:v>
                </c:pt>
                <c:pt idx="82">
                  <c:v>1.2629999999999999</c:v>
                </c:pt>
                <c:pt idx="83">
                  <c:v>1.4419999999999999</c:v>
                </c:pt>
                <c:pt idx="84">
                  <c:v>1.444</c:v>
                </c:pt>
                <c:pt idx="85">
                  <c:v>1.4139999999999999</c:v>
                </c:pt>
                <c:pt idx="86">
                  <c:v>1.177</c:v>
                </c:pt>
                <c:pt idx="87">
                  <c:v>0.91800000000000004</c:v>
                </c:pt>
                <c:pt idx="88">
                  <c:v>1.1379999999999999</c:v>
                </c:pt>
                <c:pt idx="89">
                  <c:v>1.101</c:v>
                </c:pt>
                <c:pt idx="90">
                  <c:v>1.621</c:v>
                </c:pt>
                <c:pt idx="91">
                  <c:v>1.798</c:v>
                </c:pt>
                <c:pt idx="92">
                  <c:v>2.0369999999999999</c:v>
                </c:pt>
                <c:pt idx="93">
                  <c:v>2.145</c:v>
                </c:pt>
                <c:pt idx="94">
                  <c:v>2.0059999999999998</c:v>
                </c:pt>
                <c:pt idx="95">
                  <c:v>1.9530000000000001</c:v>
                </c:pt>
                <c:pt idx="96">
                  <c:v>2.1389999999999998</c:v>
                </c:pt>
                <c:pt idx="97">
                  <c:v>2.032</c:v>
                </c:pt>
                <c:pt idx="98">
                  <c:v>1.629</c:v>
                </c:pt>
                <c:pt idx="99">
                  <c:v>1.4370000000000001</c:v>
                </c:pt>
                <c:pt idx="100">
                  <c:v>1.7050000000000001</c:v>
                </c:pt>
                <c:pt idx="101">
                  <c:v>1.8320000000000001</c:v>
                </c:pt>
                <c:pt idx="102">
                  <c:v>1.825</c:v>
                </c:pt>
                <c:pt idx="103">
                  <c:v>2.0739999999999998</c:v>
                </c:pt>
                <c:pt idx="104">
                  <c:v>2</c:v>
                </c:pt>
                <c:pt idx="105">
                  <c:v>2.2210000000000001</c:v>
                </c:pt>
                <c:pt idx="106">
                  <c:v>1.8160000000000001</c:v>
                </c:pt>
                <c:pt idx="107">
                  <c:v>1.3129999999999999</c:v>
                </c:pt>
                <c:pt idx="108">
                  <c:v>1.681</c:v>
                </c:pt>
                <c:pt idx="109">
                  <c:v>1.657</c:v>
                </c:pt>
                <c:pt idx="110">
                  <c:v>1.3819999999999999</c:v>
                </c:pt>
                <c:pt idx="111">
                  <c:v>1.399</c:v>
                </c:pt>
                <c:pt idx="112">
                  <c:v>1.135</c:v>
                </c:pt>
                <c:pt idx="113">
                  <c:v>1.1419999999999999</c:v>
                </c:pt>
                <c:pt idx="114">
                  <c:v>1.1279999999999999</c:v>
                </c:pt>
                <c:pt idx="115">
                  <c:v>1.327</c:v>
                </c:pt>
                <c:pt idx="116">
                  <c:v>1.478</c:v>
                </c:pt>
                <c:pt idx="117">
                  <c:v>1.3440000000000001</c:v>
                </c:pt>
                <c:pt idx="118">
                  <c:v>1.246</c:v>
                </c:pt>
                <c:pt idx="119">
                  <c:v>1.3260000000000001</c:v>
                </c:pt>
                <c:pt idx="120">
                  <c:v>1.383</c:v>
                </c:pt>
                <c:pt idx="121">
                  <c:v>1.4239999999999999</c:v>
                </c:pt>
                <c:pt idx="122">
                  <c:v>1.8129999999999999</c:v>
                </c:pt>
                <c:pt idx="123">
                  <c:v>1.4019999999999999</c:v>
                </c:pt>
                <c:pt idx="124">
                  <c:v>1.518</c:v>
                </c:pt>
                <c:pt idx="125">
                  <c:v>1.4370000000000001</c:v>
                </c:pt>
                <c:pt idx="126">
                  <c:v>1.7869999999999999</c:v>
                </c:pt>
                <c:pt idx="127">
                  <c:v>1.8939999999999999</c:v>
                </c:pt>
                <c:pt idx="128">
                  <c:v>1.917</c:v>
                </c:pt>
                <c:pt idx="129">
                  <c:v>2.0910000000000002</c:v>
                </c:pt>
                <c:pt idx="130">
                  <c:v>2.2189999999999999</c:v>
                </c:pt>
                <c:pt idx="131">
                  <c:v>2.4590000000000001</c:v>
                </c:pt>
                <c:pt idx="132">
                  <c:v>2.3980000000000001</c:v>
                </c:pt>
                <c:pt idx="133">
                  <c:v>2.407</c:v>
                </c:pt>
                <c:pt idx="134">
                  <c:v>2.1720000000000002</c:v>
                </c:pt>
                <c:pt idx="135">
                  <c:v>2.1080000000000001</c:v>
                </c:pt>
                <c:pt idx="136">
                  <c:v>2.306</c:v>
                </c:pt>
                <c:pt idx="137">
                  <c:v>2.0939999999999999</c:v>
                </c:pt>
                <c:pt idx="138">
                  <c:v>2.0409999999999999</c:v>
                </c:pt>
                <c:pt idx="139">
                  <c:v>1.88</c:v>
                </c:pt>
                <c:pt idx="140">
                  <c:v>2.1789999999999998</c:v>
                </c:pt>
                <c:pt idx="141">
                  <c:v>2.5299999999999998</c:v>
                </c:pt>
                <c:pt idx="142">
                  <c:v>1.9870000000000001</c:v>
                </c:pt>
                <c:pt idx="143">
                  <c:v>1.508</c:v>
                </c:pt>
                <c:pt idx="144">
                  <c:v>1.31</c:v>
                </c:pt>
                <c:pt idx="145">
                  <c:v>1.3069999999999999</c:v>
                </c:pt>
                <c:pt idx="146">
                  <c:v>1.2529999999999999</c:v>
                </c:pt>
                <c:pt idx="147">
                  <c:v>1.284</c:v>
                </c:pt>
                <c:pt idx="148">
                  <c:v>1.35</c:v>
                </c:pt>
                <c:pt idx="149">
                  <c:v>1.7490000000000001</c:v>
                </c:pt>
                <c:pt idx="150">
                  <c:v>1.8029999999999999</c:v>
                </c:pt>
                <c:pt idx="151">
                  <c:v>2.29</c:v>
                </c:pt>
                <c:pt idx="152">
                  <c:v>2.762</c:v>
                </c:pt>
                <c:pt idx="153">
                  <c:v>3.0030000000000001</c:v>
                </c:pt>
                <c:pt idx="154">
                  <c:v>3.0070000000000001</c:v>
                </c:pt>
                <c:pt idx="155">
                  <c:v>2.6739999999999999</c:v>
                </c:pt>
                <c:pt idx="156">
                  <c:v>2.67</c:v>
                </c:pt>
                <c:pt idx="157">
                  <c:v>3.6240000000000001</c:v>
                </c:pt>
                <c:pt idx="158">
                  <c:v>3.7029999999999998</c:v>
                </c:pt>
                <c:pt idx="159">
                  <c:v>4.22</c:v>
                </c:pt>
                <c:pt idx="160">
                  <c:v>4.4779999999999998</c:v>
                </c:pt>
                <c:pt idx="161">
                  <c:v>4.3970000000000002</c:v>
                </c:pt>
                <c:pt idx="162">
                  <c:v>4.3419999999999996</c:v>
                </c:pt>
                <c:pt idx="163">
                  <c:v>4.8129999999999997</c:v>
                </c:pt>
                <c:pt idx="164">
                  <c:v>4.3559999999999999</c:v>
                </c:pt>
                <c:pt idx="165">
                  <c:v>4.1109999999999998</c:v>
                </c:pt>
                <c:pt idx="166">
                  <c:v>4.0839999999999996</c:v>
                </c:pt>
                <c:pt idx="167">
                  <c:v>3.9449999999999998</c:v>
                </c:pt>
                <c:pt idx="168">
                  <c:v>3.7370000000000001</c:v>
                </c:pt>
                <c:pt idx="169">
                  <c:v>3.5350000000000001</c:v>
                </c:pt>
                <c:pt idx="170">
                  <c:v>4.0650000000000004</c:v>
                </c:pt>
                <c:pt idx="171">
                  <c:v>4.1029999999999998</c:v>
                </c:pt>
                <c:pt idx="172">
                  <c:v>3.573</c:v>
                </c:pt>
                <c:pt idx="173">
                  <c:v>3.6040000000000001</c:v>
                </c:pt>
                <c:pt idx="174">
                  <c:v>3.2909999999999999</c:v>
                </c:pt>
                <c:pt idx="175">
                  <c:v>3.45</c:v>
                </c:pt>
                <c:pt idx="176">
                  <c:v>3.1779999999999999</c:v>
                </c:pt>
                <c:pt idx="177">
                  <c:v>2.722</c:v>
                </c:pt>
                <c:pt idx="178">
                  <c:v>3.03</c:v>
                </c:pt>
                <c:pt idx="179">
                  <c:v>3.7010000000000001</c:v>
                </c:pt>
                <c:pt idx="180">
                  <c:v>3.6890000000000001</c:v>
                </c:pt>
                <c:pt idx="181">
                  <c:v>2.9489999999999998</c:v>
                </c:pt>
                <c:pt idx="182">
                  <c:v>3.26</c:v>
                </c:pt>
                <c:pt idx="183">
                  <c:v>3.34</c:v>
                </c:pt>
                <c:pt idx="184">
                  <c:v>3.1880000000000002</c:v>
                </c:pt>
                <c:pt idx="185">
                  <c:v>3.125</c:v>
                </c:pt>
                <c:pt idx="186">
                  <c:v>2.911</c:v>
                </c:pt>
                <c:pt idx="187">
                  <c:v>2.806</c:v>
                </c:pt>
                <c:pt idx="188">
                  <c:v>3.4649999999999999</c:v>
                </c:pt>
                <c:pt idx="189">
                  <c:v>3.5630000000000002</c:v>
                </c:pt>
                <c:pt idx="190">
                  <c:v>3.4140000000000001</c:v>
                </c:pt>
                <c:pt idx="191">
                  <c:v>3.177</c:v>
                </c:pt>
                <c:pt idx="192">
                  <c:v>2.7</c:v>
                </c:pt>
                <c:pt idx="193">
                  <c:v>2.6019999999999999</c:v>
                </c:pt>
                <c:pt idx="194">
                  <c:v>2.3010000000000002</c:v>
                </c:pt>
                <c:pt idx="195">
                  <c:v>2.3130000000000002</c:v>
                </c:pt>
                <c:pt idx="196">
                  <c:v>2.21</c:v>
                </c:pt>
                <c:pt idx="197">
                  <c:v>1.9339999999999999</c:v>
                </c:pt>
                <c:pt idx="198">
                  <c:v>1.931</c:v>
                </c:pt>
                <c:pt idx="199">
                  <c:v>2.15</c:v>
                </c:pt>
                <c:pt idx="200">
                  <c:v>1.839</c:v>
                </c:pt>
                <c:pt idx="201">
                  <c:v>1.63</c:v>
                </c:pt>
                <c:pt idx="202">
                  <c:v>1.5069999999999999</c:v>
                </c:pt>
                <c:pt idx="203">
                  <c:v>1.5129999999999999</c:v>
                </c:pt>
                <c:pt idx="204">
                  <c:v>1.196</c:v>
                </c:pt>
                <c:pt idx="205">
                  <c:v>1.516</c:v>
                </c:pt>
                <c:pt idx="206">
                  <c:v>1.361</c:v>
                </c:pt>
                <c:pt idx="207">
                  <c:v>1.3859999999999999</c:v>
                </c:pt>
                <c:pt idx="208">
                  <c:v>1.1850000000000001</c:v>
                </c:pt>
                <c:pt idx="209">
                  <c:v>0.92400000000000004</c:v>
                </c:pt>
                <c:pt idx="210">
                  <c:v>0.82599999999999996</c:v>
                </c:pt>
                <c:pt idx="211">
                  <c:v>1.1000000000000001</c:v>
                </c:pt>
                <c:pt idx="212">
                  <c:v>1.083</c:v>
                </c:pt>
                <c:pt idx="213">
                  <c:v>1.115</c:v>
                </c:pt>
                <c:pt idx="214">
                  <c:v>1.0740000000000001</c:v>
                </c:pt>
                <c:pt idx="215">
                  <c:v>0.80300000000000005</c:v>
                </c:pt>
                <c:pt idx="216">
                  <c:v>0.61799999999999999</c:v>
                </c:pt>
                <c:pt idx="217">
                  <c:v>0.66700000000000004</c:v>
                </c:pt>
                <c:pt idx="218">
                  <c:v>0.437</c:v>
                </c:pt>
                <c:pt idx="219">
                  <c:v>0.33100000000000002</c:v>
                </c:pt>
                <c:pt idx="220">
                  <c:v>0.57099999999999995</c:v>
                </c:pt>
                <c:pt idx="221">
                  <c:v>0.56999999999999995</c:v>
                </c:pt>
                <c:pt idx="222">
                  <c:v>0.27100000000000002</c:v>
                </c:pt>
                <c:pt idx="223">
                  <c:v>0.51800000000000002</c:v>
                </c:pt>
                <c:pt idx="224">
                  <c:v>0.63200000000000001</c:v>
                </c:pt>
                <c:pt idx="225">
                  <c:v>1.087</c:v>
                </c:pt>
                <c:pt idx="226">
                  <c:v>1.139</c:v>
                </c:pt>
                <c:pt idx="227">
                  <c:v>0.96199999999999997</c:v>
                </c:pt>
                <c:pt idx="228">
                  <c:v>1.905</c:v>
                </c:pt>
                <c:pt idx="229">
                  <c:v>2.0289999999999999</c:v>
                </c:pt>
                <c:pt idx="230">
                  <c:v>1.7909999999999999</c:v>
                </c:pt>
                <c:pt idx="231">
                  <c:v>2.4809999999999999</c:v>
                </c:pt>
                <c:pt idx="232">
                  <c:v>2.4140000000000001</c:v>
                </c:pt>
                <c:pt idx="233">
                  <c:v>3.5779999999999998</c:v>
                </c:pt>
                <c:pt idx="234">
                  <c:v>3.6309999999999998</c:v>
                </c:pt>
                <c:pt idx="235">
                  <c:v>4.5140000000000002</c:v>
                </c:pt>
                <c:pt idx="236">
                  <c:v>4.4610000000000003</c:v>
                </c:pt>
                <c:pt idx="237">
                  <c:v>4.2859999999999996</c:v>
                </c:pt>
                <c:pt idx="238">
                  <c:v>4.5069999999999997</c:v>
                </c:pt>
                <c:pt idx="239">
                  <c:v>4.9779999999999998</c:v>
                </c:pt>
                <c:pt idx="240">
                  <c:v>4.93</c:v>
                </c:pt>
                <c:pt idx="241">
                  <c:v>7.3979999999999997</c:v>
                </c:pt>
                <c:pt idx="242">
                  <c:v>8.6539999999999999</c:v>
                </c:pt>
                <c:pt idx="243">
                  <c:v>8.3680000000000003</c:v>
                </c:pt>
                <c:pt idx="244">
                  <c:v>6.9180000000000001</c:v>
                </c:pt>
                <c:pt idx="245">
                  <c:v>6.4210000000000003</c:v>
                </c:pt>
                <c:pt idx="246">
                  <c:v>6.94</c:v>
                </c:pt>
                <c:pt idx="247">
                  <c:v>7.08</c:v>
                </c:pt>
                <c:pt idx="248">
                  <c:v>6.4690000000000003</c:v>
                </c:pt>
                <c:pt idx="249">
                  <c:v>5.8579999999999997</c:v>
                </c:pt>
                <c:pt idx="250">
                  <c:v>5.5149999999999997</c:v>
                </c:pt>
                <c:pt idx="251">
                  <c:v>4.923</c:v>
                </c:pt>
                <c:pt idx="252">
                  <c:v>4.7089999999999996</c:v>
                </c:pt>
                <c:pt idx="253">
                  <c:v>4.51</c:v>
                </c:pt>
                <c:pt idx="254">
                  <c:v>4.5140000000000002</c:v>
                </c:pt>
                <c:pt idx="255">
                  <c:v>4.2949999999999999</c:v>
                </c:pt>
                <c:pt idx="256">
                  <c:v>4.5339999999999998</c:v>
                </c:pt>
                <c:pt idx="257">
                  <c:v>4.3099999999999996</c:v>
                </c:pt>
                <c:pt idx="258">
                  <c:v>4.2789999999999999</c:v>
                </c:pt>
                <c:pt idx="259">
                  <c:v>4.2350000000000003</c:v>
                </c:pt>
                <c:pt idx="260">
                  <c:v>4.0540000000000003</c:v>
                </c:pt>
                <c:pt idx="261">
                  <c:v>4.2149999999999999</c:v>
                </c:pt>
                <c:pt idx="262">
                  <c:v>3.9380000000000002</c:v>
                </c:pt>
                <c:pt idx="263">
                  <c:v>3.6520000000000001</c:v>
                </c:pt>
                <c:pt idx="264">
                  <c:v>3.4660000000000002</c:v>
                </c:pt>
                <c:pt idx="265">
                  <c:v>3.3159999999999998</c:v>
                </c:pt>
                <c:pt idx="266">
                  <c:v>3.3340000000000001</c:v>
                </c:pt>
                <c:pt idx="267">
                  <c:v>3.5019999999999998</c:v>
                </c:pt>
                <c:pt idx="268">
                  <c:v>3.754</c:v>
                </c:pt>
                <c:pt idx="269">
                  <c:v>3.6789999999999998</c:v>
                </c:pt>
                <c:pt idx="270">
                  <c:v>3.65</c:v>
                </c:pt>
                <c:pt idx="271">
                  <c:v>3.819</c:v>
                </c:pt>
                <c:pt idx="272">
                  <c:v>3.6320000000000001</c:v>
                </c:pt>
                <c:pt idx="273">
                  <c:v>3.4550000000000001</c:v>
                </c:pt>
                <c:pt idx="274">
                  <c:v>3.6389999999999998</c:v>
                </c:pt>
                <c:pt idx="275">
                  <c:v>3.2909999999999999</c:v>
                </c:pt>
                <c:pt idx="276">
                  <c:v>3.4790000000000001</c:v>
                </c:pt>
                <c:pt idx="277">
                  <c:v>3.6549999999999998</c:v>
                </c:pt>
                <c:pt idx="278">
                  <c:v>3.452</c:v>
                </c:pt>
                <c:pt idx="279">
                  <c:v>3.7469999999999999</c:v>
                </c:pt>
                <c:pt idx="280">
                  <c:v>3.528</c:v>
                </c:pt>
                <c:pt idx="281">
                  <c:v>3.0739999999999998</c:v>
                </c:pt>
                <c:pt idx="282">
                  <c:v>2.9580000000000002</c:v>
                </c:pt>
                <c:pt idx="283">
                  <c:v>3.0579999999999998</c:v>
                </c:pt>
                <c:pt idx="284">
                  <c:v>2.9180000000000001</c:v>
                </c:pt>
                <c:pt idx="285">
                  <c:v>3.016</c:v>
                </c:pt>
                <c:pt idx="286">
                  <c:v>2.903</c:v>
                </c:pt>
                <c:pt idx="287">
                  <c:v>2.5179999999999998</c:v>
                </c:pt>
                <c:pt idx="288">
                  <c:v>2.488</c:v>
                </c:pt>
                <c:pt idx="289">
                  <c:v>2.38</c:v>
                </c:pt>
                <c:pt idx="290">
                  <c:v>2.2610000000000001</c:v>
                </c:pt>
                <c:pt idx="291">
                  <c:v>2.2930000000000001</c:v>
                </c:pt>
                <c:pt idx="292">
                  <c:v>2.355</c:v>
                </c:pt>
                <c:pt idx="293">
                  <c:v>2.452</c:v>
                </c:pt>
                <c:pt idx="294">
                  <c:v>2.3420000000000001</c:v>
                </c:pt>
                <c:pt idx="295">
                  <c:v>2.4209999999999998</c:v>
                </c:pt>
                <c:pt idx="296">
                  <c:v>2.2850000000000001</c:v>
                </c:pt>
                <c:pt idx="297">
                  <c:v>2.62</c:v>
                </c:pt>
                <c:pt idx="298">
                  <c:v>3.032</c:v>
                </c:pt>
                <c:pt idx="299">
                  <c:v>2.9169999999999998</c:v>
                </c:pt>
                <c:pt idx="300">
                  <c:v>3.0739999999999998</c:v>
                </c:pt>
                <c:pt idx="301">
                  <c:v>2.9409999999999998</c:v>
                </c:pt>
                <c:pt idx="302">
                  <c:v>2.7669999999999999</c:v>
                </c:pt>
                <c:pt idx="303">
                  <c:v>2.7610000000000001</c:v>
                </c:pt>
                <c:pt idx="304">
                  <c:v>2.87</c:v>
                </c:pt>
                <c:pt idx="305">
                  <c:v>2.774</c:v>
                </c:pt>
                <c:pt idx="306">
                  <c:v>2.6629999999999998</c:v>
                </c:pt>
                <c:pt idx="307">
                  <c:v>2.798</c:v>
                </c:pt>
                <c:pt idx="308">
                  <c:v>2.742</c:v>
                </c:pt>
                <c:pt idx="309">
                  <c:v>2.5990000000000002</c:v>
                </c:pt>
                <c:pt idx="310">
                  <c:v>2.6659999999999999</c:v>
                </c:pt>
                <c:pt idx="311">
                  <c:v>2.7480000000000002</c:v>
                </c:pt>
                <c:pt idx="312">
                  <c:v>2.6259999999999999</c:v>
                </c:pt>
                <c:pt idx="313">
                  <c:v>2.8660000000000001</c:v>
                </c:pt>
                <c:pt idx="314">
                  <c:v>2.778</c:v>
                </c:pt>
                <c:pt idx="315">
                  <c:v>2.7090000000000001</c:v>
                </c:pt>
                <c:pt idx="316">
                  <c:v>2.7770000000000001</c:v>
                </c:pt>
                <c:pt idx="317">
                  <c:v>2.4649999999999999</c:v>
                </c:pt>
                <c:pt idx="318">
                  <c:v>2.61</c:v>
                </c:pt>
                <c:pt idx="319">
                  <c:v>2.577</c:v>
                </c:pt>
                <c:pt idx="320">
                  <c:v>2.6659999999999999</c:v>
                </c:pt>
                <c:pt idx="321">
                  <c:v>2.7429999999999999</c:v>
                </c:pt>
                <c:pt idx="322">
                  <c:v>2.9990000000000001</c:v>
                </c:pt>
                <c:pt idx="323">
                  <c:v>2.8919999999999999</c:v>
                </c:pt>
                <c:pt idx="324">
                  <c:v>2.9870000000000001</c:v>
                </c:pt>
                <c:pt idx="325">
                  <c:v>2.9620000000000002</c:v>
                </c:pt>
                <c:pt idx="326">
                  <c:v>2.91</c:v>
                </c:pt>
                <c:pt idx="327">
                  <c:v>2.8290000000000002</c:v>
                </c:pt>
                <c:pt idx="328">
                  <c:v>3.0259999999999998</c:v>
                </c:pt>
                <c:pt idx="329">
                  <c:v>2.7360000000000002</c:v>
                </c:pt>
                <c:pt idx="330">
                  <c:v>2.7040000000000002</c:v>
                </c:pt>
                <c:pt idx="331">
                  <c:v>2.5840000000000001</c:v>
                </c:pt>
                <c:pt idx="332">
                  <c:v>2.4889999999999999</c:v>
                </c:pt>
                <c:pt idx="333">
                  <c:v>2.44</c:v>
                </c:pt>
                <c:pt idx="334">
                  <c:v>2.2879999999999998</c:v>
                </c:pt>
                <c:pt idx="335">
                  <c:v>2.1629999999999998</c:v>
                </c:pt>
                <c:pt idx="336">
                  <c:v>2.1629999999999998</c:v>
                </c:pt>
                <c:pt idx="337">
                  <c:v>2.2730000000000001</c:v>
                </c:pt>
                <c:pt idx="338">
                  <c:v>2.355</c:v>
                </c:pt>
                <c:pt idx="339">
                  <c:v>2.64</c:v>
                </c:pt>
                <c:pt idx="340">
                  <c:v>2.6269999999999998</c:v>
                </c:pt>
                <c:pt idx="341">
                  <c:v>2.617</c:v>
                </c:pt>
                <c:pt idx="342">
                  <c:v>2.5190000000000001</c:v>
                </c:pt>
                <c:pt idx="343">
                  <c:v>2.3479999999999999</c:v>
                </c:pt>
                <c:pt idx="344">
                  <c:v>2.2250000000000001</c:v>
                </c:pt>
                <c:pt idx="345">
                  <c:v>1.9470000000000001</c:v>
                </c:pt>
                <c:pt idx="346">
                  <c:v>1.9410000000000001</c:v>
                </c:pt>
                <c:pt idx="347">
                  <c:v>1.825</c:v>
                </c:pt>
                <c:pt idx="348">
                  <c:v>1.821</c:v>
                </c:pt>
                <c:pt idx="349">
                  <c:v>1.8680000000000001</c:v>
                </c:pt>
                <c:pt idx="350">
                  <c:v>1.786</c:v>
                </c:pt>
                <c:pt idx="351">
                  <c:v>1.782</c:v>
                </c:pt>
                <c:pt idx="352">
                  <c:v>1.64</c:v>
                </c:pt>
                <c:pt idx="353">
                  <c:v>1.802</c:v>
                </c:pt>
                <c:pt idx="354">
                  <c:v>1.8720000000000001</c:v>
                </c:pt>
                <c:pt idx="355">
                  <c:v>1.8180000000000001</c:v>
                </c:pt>
                <c:pt idx="356">
                  <c:v>1.8520000000000001</c:v>
                </c:pt>
                <c:pt idx="357">
                  <c:v>1.746</c:v>
                </c:pt>
                <c:pt idx="358">
                  <c:v>1.871</c:v>
                </c:pt>
                <c:pt idx="359">
                  <c:v>1.7609999999999999</c:v>
                </c:pt>
                <c:pt idx="360">
                  <c:v>1.623</c:v>
                </c:pt>
                <c:pt idx="361">
                  <c:v>1.67</c:v>
                </c:pt>
                <c:pt idx="362">
                  <c:v>1.7170000000000001</c:v>
                </c:pt>
                <c:pt idx="363">
                  <c:v>1.7210000000000001</c:v>
                </c:pt>
                <c:pt idx="364">
                  <c:v>1.415</c:v>
                </c:pt>
                <c:pt idx="365">
                  <c:v>1.1759999999999999</c:v>
                </c:pt>
                <c:pt idx="366">
                  <c:v>1.1539999999999999</c:v>
                </c:pt>
                <c:pt idx="367">
                  <c:v>0.94</c:v>
                </c:pt>
                <c:pt idx="368">
                  <c:v>0.89900000000000002</c:v>
                </c:pt>
                <c:pt idx="369">
                  <c:v>0.79800000000000004</c:v>
                </c:pt>
                <c:pt idx="370">
                  <c:v>0.76200000000000001</c:v>
                </c:pt>
                <c:pt idx="371">
                  <c:v>0.81599999999999995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0-5C41-8148-DBF2C4204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Yields on 1-year Treasury, Baa bonds and Credit Spread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'Yield-to-Worst-All'!$E$9</c:f>
              <c:strCache>
                <c:ptCount val="1"/>
                <c:pt idx="0">
                  <c:v>US Baa Corporate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'Yield-to-Worst-All'!$E$15:$E$386</c:f>
              <c:numCache>
                <c:formatCode>General</c:formatCode>
                <c:ptCount val="372"/>
                <c:pt idx="0">
                  <c:v>10.491253</c:v>
                </c:pt>
                <c:pt idx="1">
                  <c:v>10.321049</c:v>
                </c:pt>
                <c:pt idx="2">
                  <c:v>10.179705999999999</c:v>
                </c:pt>
                <c:pt idx="3">
                  <c:v>10.473756</c:v>
                </c:pt>
                <c:pt idx="4">
                  <c:v>10.551978</c:v>
                </c:pt>
                <c:pt idx="5">
                  <c:v>10.289745999999999</c:v>
                </c:pt>
                <c:pt idx="6">
                  <c:v>10.588184</c:v>
                </c:pt>
                <c:pt idx="7">
                  <c:v>10.755940000000001</c:v>
                </c:pt>
                <c:pt idx="8">
                  <c:v>10.545361</c:v>
                </c:pt>
                <c:pt idx="9">
                  <c:v>10.250031</c:v>
                </c:pt>
                <c:pt idx="10">
                  <c:v>9.7125889999999995</c:v>
                </c:pt>
                <c:pt idx="11">
                  <c:v>9.4356019999999994</c:v>
                </c:pt>
                <c:pt idx="12">
                  <c:v>9.8240049999999997</c:v>
                </c:pt>
                <c:pt idx="13">
                  <c:v>9.9262259999999998</c:v>
                </c:pt>
                <c:pt idx="14">
                  <c:v>9.5272729999999992</c:v>
                </c:pt>
                <c:pt idx="15">
                  <c:v>9.5533809999999999</c:v>
                </c:pt>
                <c:pt idx="16">
                  <c:v>9.7081999999999997</c:v>
                </c:pt>
                <c:pt idx="17">
                  <c:v>10.061242</c:v>
                </c:pt>
                <c:pt idx="18">
                  <c:v>10.151376000000001</c:v>
                </c:pt>
                <c:pt idx="19">
                  <c:v>10.326491000000001</c:v>
                </c:pt>
                <c:pt idx="20">
                  <c:v>10.668836000000001</c:v>
                </c:pt>
                <c:pt idx="21">
                  <c:v>10.132648</c:v>
                </c:pt>
                <c:pt idx="22">
                  <c:v>10.008504</c:v>
                </c:pt>
                <c:pt idx="23">
                  <c:v>9.9288810000000005</c:v>
                </c:pt>
                <c:pt idx="24">
                  <c:v>10.478755</c:v>
                </c:pt>
                <c:pt idx="25">
                  <c:v>10.618380999999999</c:v>
                </c:pt>
                <c:pt idx="26">
                  <c:v>10.833318</c:v>
                </c:pt>
                <c:pt idx="27">
                  <c:v>10.740126</c:v>
                </c:pt>
                <c:pt idx="28">
                  <c:v>10.565020000000001</c:v>
                </c:pt>
                <c:pt idx="29">
                  <c:v>10.653167</c:v>
                </c:pt>
                <c:pt idx="30">
                  <c:v>9.8257429999999992</c:v>
                </c:pt>
                <c:pt idx="31">
                  <c:v>9.6684440000000009</c:v>
                </c:pt>
                <c:pt idx="32">
                  <c:v>9.4361440000000005</c:v>
                </c:pt>
                <c:pt idx="33">
                  <c:v>9.3861860000000004</c:v>
                </c:pt>
                <c:pt idx="34">
                  <c:v>9.5718359999999993</c:v>
                </c:pt>
                <c:pt idx="35">
                  <c:v>9.3978180000000009</c:v>
                </c:pt>
                <c:pt idx="36">
                  <c:v>9.0314080000000008</c:v>
                </c:pt>
                <c:pt idx="37">
                  <c:v>8.7675169999999998</c:v>
                </c:pt>
                <c:pt idx="38">
                  <c:v>8.7084430000000008</c:v>
                </c:pt>
                <c:pt idx="39">
                  <c:v>8.5934600000000003</c:v>
                </c:pt>
                <c:pt idx="40">
                  <c:v>8.0750689999999992</c:v>
                </c:pt>
                <c:pt idx="41">
                  <c:v>8.361345</c:v>
                </c:pt>
                <c:pt idx="42">
                  <c:v>8.2348060000000007</c:v>
                </c:pt>
                <c:pt idx="43">
                  <c:v>8.5943339999999999</c:v>
                </c:pt>
                <c:pt idx="44">
                  <c:v>8.5571409999999997</c:v>
                </c:pt>
                <c:pt idx="45">
                  <c:v>8.2999349999999996</c:v>
                </c:pt>
                <c:pt idx="46">
                  <c:v>8.0689840000000004</c:v>
                </c:pt>
                <c:pt idx="47">
                  <c:v>7.6070679999999999</c:v>
                </c:pt>
                <c:pt idx="48">
                  <c:v>7.4086359999999996</c:v>
                </c:pt>
                <c:pt idx="49">
                  <c:v>7.3568020000000001</c:v>
                </c:pt>
                <c:pt idx="50">
                  <c:v>7.9073799999999999</c:v>
                </c:pt>
                <c:pt idx="51">
                  <c:v>8.0000909999999994</c:v>
                </c:pt>
                <c:pt idx="52">
                  <c:v>7.7981879999999997</c:v>
                </c:pt>
                <c:pt idx="53">
                  <c:v>7.4426959999999998</c:v>
                </c:pt>
                <c:pt idx="54">
                  <c:v>7.109369</c:v>
                </c:pt>
                <c:pt idx="55">
                  <c:v>7.1602309999999996</c:v>
                </c:pt>
                <c:pt idx="56">
                  <c:v>7.0732840000000001</c:v>
                </c:pt>
                <c:pt idx="57">
                  <c:v>7.1346480000000003</c:v>
                </c:pt>
                <c:pt idx="58">
                  <c:v>6.7923530000000003</c:v>
                </c:pt>
                <c:pt idx="59">
                  <c:v>6.6928190000000001</c:v>
                </c:pt>
                <c:pt idx="60">
                  <c:v>6.4416760000000002</c:v>
                </c:pt>
                <c:pt idx="61">
                  <c:v>6.549512</c:v>
                </c:pt>
                <c:pt idx="62">
                  <c:v>6.5538049999999997</c:v>
                </c:pt>
                <c:pt idx="63">
                  <c:v>6.7943980000000002</c:v>
                </c:pt>
                <c:pt idx="64">
                  <c:v>6.8109679999999999</c:v>
                </c:pt>
                <c:pt idx="65">
                  <c:v>6.5371230000000002</c:v>
                </c:pt>
                <c:pt idx="66">
                  <c:v>7.0553150000000002</c:v>
                </c:pt>
                <c:pt idx="67">
                  <c:v>7.7389450000000002</c:v>
                </c:pt>
                <c:pt idx="68">
                  <c:v>8.0765999999999991</c:v>
                </c:pt>
                <c:pt idx="69">
                  <c:v>8.3085430000000002</c:v>
                </c:pt>
                <c:pt idx="70">
                  <c:v>8.4215110000000006</c:v>
                </c:pt>
                <c:pt idx="71">
                  <c:v>8.0775419999999993</c:v>
                </c:pt>
                <c:pt idx="72">
                  <c:v>8.1436829999999993</c:v>
                </c:pt>
                <c:pt idx="73">
                  <c:v>8.5884219999999996</c:v>
                </c:pt>
                <c:pt idx="74">
                  <c:v>8.7635950000000005</c:v>
                </c:pt>
                <c:pt idx="75">
                  <c:v>9.0012340000000002</c:v>
                </c:pt>
                <c:pt idx="76">
                  <c:v>9.0291940000000004</c:v>
                </c:pt>
                <c:pt idx="77">
                  <c:v>8.7514229999999991</c:v>
                </c:pt>
                <c:pt idx="78">
                  <c:v>8.3294560000000004</c:v>
                </c:pt>
                <c:pt idx="79">
                  <c:v>8.2891849999999998</c:v>
                </c:pt>
                <c:pt idx="80">
                  <c:v>8.1161849999999998</c:v>
                </c:pt>
                <c:pt idx="81">
                  <c:v>7.3853249999999999</c:v>
                </c:pt>
                <c:pt idx="82">
                  <c:v>7.3053039999999996</c:v>
                </c:pt>
                <c:pt idx="83">
                  <c:v>7.4891310000000004</c:v>
                </c:pt>
                <c:pt idx="84">
                  <c:v>7.333164</c:v>
                </c:pt>
                <c:pt idx="85">
                  <c:v>7.2643329999999997</c:v>
                </c:pt>
                <c:pt idx="86">
                  <c:v>7.1479439999999999</c:v>
                </c:pt>
                <c:pt idx="87">
                  <c:v>6.9015250000000004</c:v>
                </c:pt>
                <c:pt idx="88">
                  <c:v>6.7283910000000002</c:v>
                </c:pt>
                <c:pt idx="89">
                  <c:v>6.7067030000000001</c:v>
                </c:pt>
                <c:pt idx="90">
                  <c:v>7.164415</c:v>
                </c:pt>
                <c:pt idx="91">
                  <c:v>7.4341150000000003</c:v>
                </c:pt>
                <c:pt idx="92">
                  <c:v>7.6673600000000004</c:v>
                </c:pt>
                <c:pt idx="93">
                  <c:v>7.7892380000000001</c:v>
                </c:pt>
                <c:pt idx="94">
                  <c:v>7.6384609999999995</c:v>
                </c:pt>
                <c:pt idx="95">
                  <c:v>7.6745190000000001</c:v>
                </c:pt>
                <c:pt idx="96">
                  <c:v>7.8293270000000001</c:v>
                </c:pt>
                <c:pt idx="97">
                  <c:v>7.567647</c:v>
                </c:pt>
                <c:pt idx="98">
                  <c:v>7.192914</c:v>
                </c:pt>
                <c:pt idx="99">
                  <c:v>6.9084479999999999</c:v>
                </c:pt>
                <c:pt idx="100">
                  <c:v>7.2679119999999999</c:v>
                </c:pt>
                <c:pt idx="101">
                  <c:v>7.319388</c:v>
                </c:pt>
                <c:pt idx="102">
                  <c:v>7.3395510000000002</c:v>
                </c:pt>
                <c:pt idx="103">
                  <c:v>7.7039530000000003</c:v>
                </c:pt>
                <c:pt idx="104">
                  <c:v>7.5637790000000003</c:v>
                </c:pt>
                <c:pt idx="105">
                  <c:v>7.4644130000000004</c:v>
                </c:pt>
                <c:pt idx="106">
                  <c:v>7.3249019999999998</c:v>
                </c:pt>
                <c:pt idx="107">
                  <c:v>6.8200510000000003</c:v>
                </c:pt>
                <c:pt idx="108">
                  <c:v>7.1618909999999998</c:v>
                </c:pt>
                <c:pt idx="109">
                  <c:v>6.9446430000000001</c:v>
                </c:pt>
                <c:pt idx="110">
                  <c:v>6.8210160000000002</c:v>
                </c:pt>
                <c:pt idx="111">
                  <c:v>6.8656920000000001</c:v>
                </c:pt>
                <c:pt idx="112">
                  <c:v>6.7572380000000001</c:v>
                </c:pt>
                <c:pt idx="113">
                  <c:v>6.6381199999999998</c:v>
                </c:pt>
                <c:pt idx="114">
                  <c:v>6.7432860000000003</c:v>
                </c:pt>
                <c:pt idx="115">
                  <c:v>6.780729</c:v>
                </c:pt>
                <c:pt idx="116">
                  <c:v>6.7709789999999996</c:v>
                </c:pt>
                <c:pt idx="117">
                  <c:v>6.6751909999999999</c:v>
                </c:pt>
                <c:pt idx="118">
                  <c:v>6.6566679999999998</c:v>
                </c:pt>
                <c:pt idx="119">
                  <c:v>6.7399570000000004</c:v>
                </c:pt>
                <c:pt idx="120">
                  <c:v>6.7667669999999998</c:v>
                </c:pt>
                <c:pt idx="121">
                  <c:v>6.2732390000000002</c:v>
                </c:pt>
                <c:pt idx="122">
                  <c:v>6.708367</c:v>
                </c:pt>
                <c:pt idx="123">
                  <c:v>6.5678679999999998</c:v>
                </c:pt>
                <c:pt idx="124">
                  <c:v>6.6031550000000001</c:v>
                </c:pt>
                <c:pt idx="125">
                  <c:v>6.4745929999999996</c:v>
                </c:pt>
                <c:pt idx="126">
                  <c:v>6.9624129999999997</c:v>
                </c:pt>
                <c:pt idx="127">
                  <c:v>6.8437250000000001</c:v>
                </c:pt>
                <c:pt idx="128">
                  <c:v>6.8686730000000003</c:v>
                </c:pt>
                <c:pt idx="129">
                  <c:v>7.2173579999999999</c:v>
                </c:pt>
                <c:pt idx="130">
                  <c:v>7.40055</c:v>
                </c:pt>
                <c:pt idx="131">
                  <c:v>7.5947500000000003</c:v>
                </c:pt>
                <c:pt idx="132">
                  <c:v>7.7916980000000002</c:v>
                </c:pt>
                <c:pt idx="133">
                  <c:v>7.7302280000000003</c:v>
                </c:pt>
                <c:pt idx="134">
                  <c:v>7.7921370000000003</c:v>
                </c:pt>
                <c:pt idx="135">
                  <c:v>7.9031000000000002</c:v>
                </c:pt>
                <c:pt idx="136">
                  <c:v>8.0929990000000007</c:v>
                </c:pt>
                <c:pt idx="137">
                  <c:v>8.2207469999999994</c:v>
                </c:pt>
                <c:pt idx="138">
                  <c:v>8.1722300000000008</c:v>
                </c:pt>
                <c:pt idx="139">
                  <c:v>8.2682680000000008</c:v>
                </c:pt>
                <c:pt idx="140">
                  <c:v>8.6061019999999999</c:v>
                </c:pt>
                <c:pt idx="141">
                  <c:v>8.7706289999999996</c:v>
                </c:pt>
                <c:pt idx="142">
                  <c:v>8.404083</c:v>
                </c:pt>
                <c:pt idx="143">
                  <c:v>8.3224219999999995</c:v>
                </c:pt>
                <c:pt idx="144">
                  <c:v>8.1674419999999994</c:v>
                </c:pt>
                <c:pt idx="145">
                  <c:v>8.1695600000000006</c:v>
                </c:pt>
                <c:pt idx="146">
                  <c:v>8.4518109999999993</c:v>
                </c:pt>
                <c:pt idx="147">
                  <c:v>8.3541600000000003</c:v>
                </c:pt>
                <c:pt idx="148">
                  <c:v>8.0535499999999995</c:v>
                </c:pt>
                <c:pt idx="149">
                  <c:v>7.5753509999999995</c:v>
                </c:pt>
                <c:pt idx="150">
                  <c:v>7.4650069999999999</c:v>
                </c:pt>
                <c:pt idx="151">
                  <c:v>7.3747800000000003</c:v>
                </c:pt>
                <c:pt idx="152">
                  <c:v>7.4764489999999997</c:v>
                </c:pt>
                <c:pt idx="153">
                  <c:v>7.4004630000000002</c:v>
                </c:pt>
                <c:pt idx="154">
                  <c:v>7.3823360000000005</c:v>
                </c:pt>
                <c:pt idx="155">
                  <c:v>6.9660120000000001</c:v>
                </c:pt>
                <c:pt idx="156">
                  <c:v>6.8856900000000003</c:v>
                </c:pt>
                <c:pt idx="157">
                  <c:v>7.0592160000000002</c:v>
                </c:pt>
                <c:pt idx="158">
                  <c:v>6.7348099999999995</c:v>
                </c:pt>
                <c:pt idx="159">
                  <c:v>7.0056339999999997</c:v>
                </c:pt>
                <c:pt idx="160">
                  <c:v>7.1661900000000003</c:v>
                </c:pt>
                <c:pt idx="161">
                  <c:v>7.215128</c:v>
                </c:pt>
                <c:pt idx="162">
                  <c:v>7.1439950000000003</c:v>
                </c:pt>
                <c:pt idx="163">
                  <c:v>7.5912160000000002</c:v>
                </c:pt>
                <c:pt idx="164">
                  <c:v>7.7234400000000001</c:v>
                </c:pt>
                <c:pt idx="165">
                  <c:v>7.1719480000000004</c:v>
                </c:pt>
                <c:pt idx="166">
                  <c:v>7.3635010000000003</c:v>
                </c:pt>
                <c:pt idx="167">
                  <c:v>7.6284369999999999</c:v>
                </c:pt>
                <c:pt idx="168">
                  <c:v>7.1283219999999998</c:v>
                </c:pt>
                <c:pt idx="169">
                  <c:v>6.8949800000000003</c:v>
                </c:pt>
                <c:pt idx="170">
                  <c:v>7.0305179999999998</c:v>
                </c:pt>
                <c:pt idx="171">
                  <c:v>6.5834419999999998</c:v>
                </c:pt>
                <c:pt idx="172">
                  <c:v>6.0411900000000003</c:v>
                </c:pt>
                <c:pt idx="173">
                  <c:v>5.9999700000000002</c:v>
                </c:pt>
                <c:pt idx="174">
                  <c:v>5.6475549999999997</c:v>
                </c:pt>
                <c:pt idx="175">
                  <c:v>5.5954309999999996</c:v>
                </c:pt>
                <c:pt idx="176">
                  <c:v>5.256456</c:v>
                </c:pt>
                <c:pt idx="177">
                  <c:v>4.7392479999999999</c:v>
                </c:pt>
                <c:pt idx="178">
                  <c:v>4.790629</c:v>
                </c:pt>
                <c:pt idx="179">
                  <c:v>5.5354549999999998</c:v>
                </c:pt>
                <c:pt idx="180">
                  <c:v>5.5237769999999999</c:v>
                </c:pt>
                <c:pt idx="181">
                  <c:v>4.9007709999999998</c:v>
                </c:pt>
                <c:pt idx="182">
                  <c:v>5.151751</c:v>
                </c:pt>
                <c:pt idx="183">
                  <c:v>5.1221230000000002</c:v>
                </c:pt>
                <c:pt idx="184">
                  <c:v>4.9132819999999997</c:v>
                </c:pt>
                <c:pt idx="185">
                  <c:v>4.8037859999999997</c:v>
                </c:pt>
                <c:pt idx="186">
                  <c:v>4.6536410000000004</c:v>
                </c:pt>
                <c:pt idx="187">
                  <c:v>4.5947130000000005</c:v>
                </c:pt>
                <c:pt idx="188">
                  <c:v>5.2320419999999999</c:v>
                </c:pt>
                <c:pt idx="189">
                  <c:v>5.4678849999999999</c:v>
                </c:pt>
                <c:pt idx="190">
                  <c:v>5.4643389999999998</c:v>
                </c:pt>
                <c:pt idx="191">
                  <c:v>5.3140049999999999</c:v>
                </c:pt>
                <c:pt idx="192">
                  <c:v>4.9872610000000002</c:v>
                </c:pt>
                <c:pt idx="193">
                  <c:v>4.9722229999999996</c:v>
                </c:pt>
                <c:pt idx="194">
                  <c:v>4.893103</c:v>
                </c:pt>
                <c:pt idx="195">
                  <c:v>5.1797380000000004</c:v>
                </c:pt>
                <c:pt idx="196">
                  <c:v>5.038843</c:v>
                </c:pt>
                <c:pt idx="197">
                  <c:v>5.0606090000000004</c:v>
                </c:pt>
                <c:pt idx="198">
                  <c:v>5.2636839999999996</c:v>
                </c:pt>
                <c:pt idx="199">
                  <c:v>5.6777860000000002</c:v>
                </c:pt>
                <c:pt idx="200">
                  <c:v>5.6245039999999999</c:v>
                </c:pt>
                <c:pt idx="201">
                  <c:v>5.0846689999999999</c:v>
                </c:pt>
                <c:pt idx="202">
                  <c:v>5.2411490000000001</c:v>
                </c:pt>
                <c:pt idx="203">
                  <c:v>5.4507390000000004</c:v>
                </c:pt>
                <c:pt idx="204">
                  <c:v>5.2212269999999998</c:v>
                </c:pt>
                <c:pt idx="205">
                  <c:v>5.5780909999999997</c:v>
                </c:pt>
                <c:pt idx="206">
                  <c:v>5.8894130000000002</c:v>
                </c:pt>
                <c:pt idx="207">
                  <c:v>5.9204639999999999</c:v>
                </c:pt>
                <c:pt idx="208">
                  <c:v>5.6459589999999995</c:v>
                </c:pt>
                <c:pt idx="209">
                  <c:v>5.7497160000000003</c:v>
                </c:pt>
                <c:pt idx="210">
                  <c:v>5.7837389999999997</c:v>
                </c:pt>
                <c:pt idx="211">
                  <c:v>6.0656660000000002</c:v>
                </c:pt>
                <c:pt idx="212">
                  <c:v>6.179888</c:v>
                </c:pt>
                <c:pt idx="213">
                  <c:v>6.3293629999999999</c:v>
                </c:pt>
                <c:pt idx="214">
                  <c:v>6.4241640000000002</c:v>
                </c:pt>
                <c:pt idx="215">
                  <c:v>6.2781039999999999</c:v>
                </c:pt>
                <c:pt idx="216">
                  <c:v>6.061178</c:v>
                </c:pt>
                <c:pt idx="217">
                  <c:v>5.9574439999999997</c:v>
                </c:pt>
                <c:pt idx="218">
                  <c:v>5.9039159999999997</c:v>
                </c:pt>
                <c:pt idx="219">
                  <c:v>5.7441550000000001</c:v>
                </c:pt>
                <c:pt idx="220">
                  <c:v>5.9620569999999997</c:v>
                </c:pt>
                <c:pt idx="221">
                  <c:v>6.0190029999999997</c:v>
                </c:pt>
                <c:pt idx="222">
                  <c:v>5.7478619999999996</c:v>
                </c:pt>
                <c:pt idx="223">
                  <c:v>5.8874029999999999</c:v>
                </c:pt>
                <c:pt idx="224">
                  <c:v>5.850911</c:v>
                </c:pt>
                <c:pt idx="225">
                  <c:v>6.1085000000000003</c:v>
                </c:pt>
                <c:pt idx="226">
                  <c:v>6.2707879999999996</c:v>
                </c:pt>
                <c:pt idx="227">
                  <c:v>6.3596120000000003</c:v>
                </c:pt>
                <c:pt idx="228">
                  <c:v>6.2319760000000004</c:v>
                </c:pt>
                <c:pt idx="229">
                  <c:v>6.2217169999999999</c:v>
                </c:pt>
                <c:pt idx="230">
                  <c:v>6.1248259999999997</c:v>
                </c:pt>
                <c:pt idx="231">
                  <c:v>6.1250819999999999</c:v>
                </c:pt>
                <c:pt idx="232">
                  <c:v>6.2217419999999999</c:v>
                </c:pt>
                <c:pt idx="233">
                  <c:v>6.0989449999999996</c:v>
                </c:pt>
                <c:pt idx="234">
                  <c:v>6.1799359999999997</c:v>
                </c:pt>
                <c:pt idx="235">
                  <c:v>6.5257930000000002</c:v>
                </c:pt>
                <c:pt idx="236">
                  <c:v>6.4447659999999996</c:v>
                </c:pt>
                <c:pt idx="237">
                  <c:v>6.5600339999999999</c:v>
                </c:pt>
                <c:pt idx="238">
                  <c:v>6.7685769999999996</c:v>
                </c:pt>
                <c:pt idx="239">
                  <c:v>6.9573210000000003</c:v>
                </c:pt>
                <c:pt idx="240">
                  <c:v>6.90456</c:v>
                </c:pt>
                <c:pt idx="241">
                  <c:v>7.693918</c:v>
                </c:pt>
                <c:pt idx="242">
                  <c:v>10.217961000000001</c:v>
                </c:pt>
                <c:pt idx="243">
                  <c:v>9.9027750000000001</c:v>
                </c:pt>
                <c:pt idx="244">
                  <c:v>9.3508460000000007</c:v>
                </c:pt>
                <c:pt idx="245">
                  <c:v>8.9391970000000001</c:v>
                </c:pt>
                <c:pt idx="246">
                  <c:v>9.1802150000000005</c:v>
                </c:pt>
                <c:pt idx="247">
                  <c:v>9.2294859999999996</c:v>
                </c:pt>
                <c:pt idx="248">
                  <c:v>8.2601379999999995</c:v>
                </c:pt>
                <c:pt idx="249">
                  <c:v>7.4366859999999999</c:v>
                </c:pt>
                <c:pt idx="250">
                  <c:v>6.918685</c:v>
                </c:pt>
                <c:pt idx="251">
                  <c:v>6.2290640000000002</c:v>
                </c:pt>
                <c:pt idx="252">
                  <c:v>5.8361700000000001</c:v>
                </c:pt>
                <c:pt idx="253">
                  <c:v>5.5646190000000004</c:v>
                </c:pt>
                <c:pt idx="254">
                  <c:v>5.4697979999999999</c:v>
                </c:pt>
                <c:pt idx="255">
                  <c:v>5.1874580000000003</c:v>
                </c:pt>
                <c:pt idx="256">
                  <c:v>5.3105739999999999</c:v>
                </c:pt>
                <c:pt idx="257">
                  <c:v>4.9332469999999997</c:v>
                </c:pt>
                <c:pt idx="258">
                  <c:v>4.9415990000000001</c:v>
                </c:pt>
                <c:pt idx="259">
                  <c:v>4.9922750000000002</c:v>
                </c:pt>
                <c:pt idx="260">
                  <c:v>4.7501259999999998</c:v>
                </c:pt>
                <c:pt idx="261">
                  <c:v>4.9646189999999999</c:v>
                </c:pt>
                <c:pt idx="262">
                  <c:v>4.7837389999999997</c:v>
                </c:pt>
                <c:pt idx="263">
                  <c:v>4.4962540000000004</c:v>
                </c:pt>
                <c:pt idx="264">
                  <c:v>4.3333560000000002</c:v>
                </c:pt>
                <c:pt idx="265">
                  <c:v>4.2326110000000003</c:v>
                </c:pt>
                <c:pt idx="266">
                  <c:v>4.1577809999999999</c:v>
                </c:pt>
                <c:pt idx="267">
                  <c:v>4.3303799999999999</c:v>
                </c:pt>
                <c:pt idx="268">
                  <c:v>4.6094419999999996</c:v>
                </c:pt>
                <c:pt idx="269">
                  <c:v>4.5406219999999999</c:v>
                </c:pt>
                <c:pt idx="270">
                  <c:v>4.5171270000000003</c:v>
                </c:pt>
                <c:pt idx="271">
                  <c:v>4.5972299999999997</c:v>
                </c:pt>
                <c:pt idx="272">
                  <c:v>4.3682319999999999</c:v>
                </c:pt>
                <c:pt idx="273">
                  <c:v>4.1947140000000003</c:v>
                </c:pt>
                <c:pt idx="274">
                  <c:v>4.3885940000000003</c:v>
                </c:pt>
                <c:pt idx="275">
                  <c:v>4.065995</c:v>
                </c:pt>
                <c:pt idx="276">
                  <c:v>4.2388329999999996</c:v>
                </c:pt>
                <c:pt idx="277">
                  <c:v>4.405208</c:v>
                </c:pt>
                <c:pt idx="278">
                  <c:v>4.1810939999999999</c:v>
                </c:pt>
                <c:pt idx="279">
                  <c:v>4.5275449999999999</c:v>
                </c:pt>
                <c:pt idx="280">
                  <c:v>4.3099119999999997</c:v>
                </c:pt>
                <c:pt idx="281">
                  <c:v>3.9995060000000002</c:v>
                </c:pt>
                <c:pt idx="282">
                  <c:v>3.8363260000000001</c:v>
                </c:pt>
                <c:pt idx="283">
                  <c:v>3.9935580000000002</c:v>
                </c:pt>
                <c:pt idx="284">
                  <c:v>3.8568639999999998</c:v>
                </c:pt>
                <c:pt idx="285">
                  <c:v>3.8427180000000001</c:v>
                </c:pt>
                <c:pt idx="286">
                  <c:v>3.884881</c:v>
                </c:pt>
                <c:pt idx="287">
                  <c:v>3.5387390000000001</c:v>
                </c:pt>
                <c:pt idx="288">
                  <c:v>3.4961039999999999</c:v>
                </c:pt>
                <c:pt idx="289">
                  <c:v>3.3569279999999999</c:v>
                </c:pt>
                <c:pt idx="290">
                  <c:v>3.1942729999999999</c:v>
                </c:pt>
                <c:pt idx="291">
                  <c:v>3.2165810000000001</c:v>
                </c:pt>
                <c:pt idx="292">
                  <c:v>3.2195299999999998</c:v>
                </c:pt>
                <c:pt idx="293">
                  <c:v>3.3294639999999998</c:v>
                </c:pt>
                <c:pt idx="294">
                  <c:v>3.2426810000000001</c:v>
                </c:pt>
                <c:pt idx="295">
                  <c:v>3.2532139999999998</c:v>
                </c:pt>
                <c:pt idx="296">
                  <c:v>3.0766849999999999</c:v>
                </c:pt>
                <c:pt idx="297">
                  <c:v>3.3752119999999999</c:v>
                </c:pt>
                <c:pt idx="298">
                  <c:v>3.8840880000000002</c:v>
                </c:pt>
                <c:pt idx="299">
                  <c:v>3.7691439999999998</c:v>
                </c:pt>
                <c:pt idx="300">
                  <c:v>3.9275329999999999</c:v>
                </c:pt>
                <c:pt idx="301">
                  <c:v>3.8625889999999998</c:v>
                </c:pt>
                <c:pt idx="302">
                  <c:v>3.6753149999999999</c:v>
                </c:pt>
                <c:pt idx="303">
                  <c:v>3.6950760000000002</c:v>
                </c:pt>
                <c:pt idx="304">
                  <c:v>3.7855889999999999</c:v>
                </c:pt>
                <c:pt idx="305">
                  <c:v>3.5828660000000001</c:v>
                </c:pt>
                <c:pt idx="306">
                  <c:v>3.4759679999999999</c:v>
                </c:pt>
                <c:pt idx="307">
                  <c:v>3.5405600000000002</c:v>
                </c:pt>
                <c:pt idx="308">
                  <c:v>3.400617</c:v>
                </c:pt>
                <c:pt idx="309">
                  <c:v>3.2416809999999998</c:v>
                </c:pt>
                <c:pt idx="310">
                  <c:v>3.2775249999999998</c:v>
                </c:pt>
                <c:pt idx="311">
                  <c:v>3.3603360000000002</c:v>
                </c:pt>
                <c:pt idx="312">
                  <c:v>3.2337720000000001</c:v>
                </c:pt>
                <c:pt idx="313">
                  <c:v>3.5036369999999999</c:v>
                </c:pt>
                <c:pt idx="314">
                  <c:v>3.443076</c:v>
                </c:pt>
                <c:pt idx="315">
                  <c:v>3.4406530000000002</c:v>
                </c:pt>
                <c:pt idx="316">
                  <c:v>3.5920100000000001</c:v>
                </c:pt>
                <c:pt idx="317">
                  <c:v>3.2819769999999999</c:v>
                </c:pt>
                <c:pt idx="318">
                  <c:v>3.4084210000000001</c:v>
                </c:pt>
                <c:pt idx="319">
                  <c:v>3.3805960000000002</c:v>
                </c:pt>
                <c:pt idx="320">
                  <c:v>3.4735119999999999</c:v>
                </c:pt>
                <c:pt idx="321">
                  <c:v>3.58588</c:v>
                </c:pt>
                <c:pt idx="322">
                  <c:v>3.876995</c:v>
                </c:pt>
                <c:pt idx="323">
                  <c:v>3.897135</c:v>
                </c:pt>
                <c:pt idx="324">
                  <c:v>4.0804099999999996</c:v>
                </c:pt>
                <c:pt idx="325">
                  <c:v>4.0511790000000003</c:v>
                </c:pt>
                <c:pt idx="326">
                  <c:v>4.0313249999999998</c:v>
                </c:pt>
                <c:pt idx="327">
                  <c:v>4.1266350000000003</c:v>
                </c:pt>
                <c:pt idx="328">
                  <c:v>4.2904299999999997</c:v>
                </c:pt>
                <c:pt idx="329">
                  <c:v>4.3272890000000004</c:v>
                </c:pt>
                <c:pt idx="330">
                  <c:v>4.2529570000000003</c:v>
                </c:pt>
                <c:pt idx="331">
                  <c:v>3.7922470000000001</c:v>
                </c:pt>
                <c:pt idx="332">
                  <c:v>3.577531</c:v>
                </c:pt>
                <c:pt idx="333">
                  <c:v>3.6349819999999999</c:v>
                </c:pt>
                <c:pt idx="334">
                  <c:v>3.352633</c:v>
                </c:pt>
                <c:pt idx="335">
                  <c:v>3.1930369999999999</c:v>
                </c:pt>
                <c:pt idx="336">
                  <c:v>3.1958190000000002</c:v>
                </c:pt>
                <c:pt idx="337">
                  <c:v>3.2206410000000001</c:v>
                </c:pt>
                <c:pt idx="338">
                  <c:v>3.3157559999999999</c:v>
                </c:pt>
                <c:pt idx="339">
                  <c:v>3.7434479999999999</c:v>
                </c:pt>
                <c:pt idx="340">
                  <c:v>3.7181839999999999</c:v>
                </c:pt>
                <c:pt idx="341">
                  <c:v>3.6784159999999999</c:v>
                </c:pt>
                <c:pt idx="342">
                  <c:v>3.5837240000000001</c:v>
                </c:pt>
                <c:pt idx="343">
                  <c:v>3.6510579999999999</c:v>
                </c:pt>
                <c:pt idx="344">
                  <c:v>3.5534219999999999</c:v>
                </c:pt>
                <c:pt idx="345">
                  <c:v>3.4540549999999999</c:v>
                </c:pt>
                <c:pt idx="346">
                  <c:v>3.4918990000000001</c:v>
                </c:pt>
                <c:pt idx="347">
                  <c:v>3.4122439999999998</c:v>
                </c:pt>
                <c:pt idx="348">
                  <c:v>3.3726159999999998</c:v>
                </c:pt>
                <c:pt idx="349">
                  <c:v>3.4486889999999999</c:v>
                </c:pt>
                <c:pt idx="350">
                  <c:v>3.4356879999999999</c:v>
                </c:pt>
                <c:pt idx="351">
                  <c:v>3.5807250000000002</c:v>
                </c:pt>
                <c:pt idx="352">
                  <c:v>3.5438520000000002</c:v>
                </c:pt>
                <c:pt idx="353">
                  <c:v>3.7077650000000002</c:v>
                </c:pt>
                <c:pt idx="354">
                  <c:v>3.9701779999999998</c:v>
                </c:pt>
                <c:pt idx="355">
                  <c:v>4.0323460000000004</c:v>
                </c:pt>
                <c:pt idx="356">
                  <c:v>4.1960730000000002</c:v>
                </c:pt>
                <c:pt idx="357">
                  <c:v>4.1826309999999998</c:v>
                </c:pt>
                <c:pt idx="358">
                  <c:v>4.3294480000000002</c:v>
                </c:pt>
                <c:pt idx="359">
                  <c:v>4.2781159999999998</c:v>
                </c:pt>
                <c:pt idx="360">
                  <c:v>4.243036</c:v>
                </c:pt>
                <c:pt idx="361">
                  <c:v>4.3455449999999995</c:v>
                </c:pt>
                <c:pt idx="362">
                  <c:v>4.5779480000000001</c:v>
                </c:pt>
                <c:pt idx="363">
                  <c:v>4.7223129999999998</c:v>
                </c:pt>
                <c:pt idx="364">
                  <c:v>4.6014710000000001</c:v>
                </c:pt>
                <c:pt idx="365">
                  <c:v>4.2763150000000003</c:v>
                </c:pt>
                <c:pt idx="366">
                  <c:v>4.2760759999999998</c:v>
                </c:pt>
                <c:pt idx="367">
                  <c:v>3.9733130000000001</c:v>
                </c:pt>
                <c:pt idx="368">
                  <c:v>3.9063669999999999</c:v>
                </c:pt>
                <c:pt idx="369">
                  <c:v>3.780573</c:v>
                </c:pt>
                <c:pt idx="370">
                  <c:v>3.4789729999999999</c:v>
                </c:pt>
                <c:pt idx="371">
                  <c:v>3.46326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0-8041-9D10-9F0D11D3E4BB}"/>
            </c:ext>
          </c:extLst>
        </c:ser>
        <c:ser>
          <c:idx val="1"/>
          <c:order val="1"/>
          <c:tx>
            <c:strRef>
              <c:f>'Yield-to-Worst-All'!#REF!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'Yield-to-Worst-All'!$G$15:$G$386</c:f>
              <c:numCache>
                <c:formatCode>General</c:formatCode>
                <c:ptCount val="372"/>
                <c:pt idx="0">
                  <c:v>8.2799999999999994</c:v>
                </c:pt>
                <c:pt idx="1">
                  <c:v>8.1300000000000008</c:v>
                </c:pt>
                <c:pt idx="2">
                  <c:v>8.06</c:v>
                </c:pt>
                <c:pt idx="3">
                  <c:v>8.6199999999999992</c:v>
                </c:pt>
                <c:pt idx="4">
                  <c:v>9.02</c:v>
                </c:pt>
                <c:pt idx="5">
                  <c:v>9.0399999999999991</c:v>
                </c:pt>
                <c:pt idx="6">
                  <c:v>9.4</c:v>
                </c:pt>
                <c:pt idx="7">
                  <c:v>9.64</c:v>
                </c:pt>
                <c:pt idx="8">
                  <c:v>9.1199999999999992</c:v>
                </c:pt>
                <c:pt idx="9">
                  <c:v>8.86</c:v>
                </c:pt>
                <c:pt idx="10">
                  <c:v>8.1199999999999992</c:v>
                </c:pt>
                <c:pt idx="11">
                  <c:v>7.65</c:v>
                </c:pt>
                <c:pt idx="12">
                  <c:v>8.2799999999999994</c:v>
                </c:pt>
                <c:pt idx="13">
                  <c:v>8.48</c:v>
                </c:pt>
                <c:pt idx="14">
                  <c:v>7.88</c:v>
                </c:pt>
                <c:pt idx="15">
                  <c:v>7.72</c:v>
                </c:pt>
                <c:pt idx="16">
                  <c:v>7.76</c:v>
                </c:pt>
                <c:pt idx="17">
                  <c:v>8.08</c:v>
                </c:pt>
                <c:pt idx="18">
                  <c:v>8.1199999999999992</c:v>
                </c:pt>
                <c:pt idx="19">
                  <c:v>8.35</c:v>
                </c:pt>
                <c:pt idx="20">
                  <c:v>8.58</c:v>
                </c:pt>
                <c:pt idx="21">
                  <c:v>8.2200000000000006</c:v>
                </c:pt>
                <c:pt idx="22">
                  <c:v>8.0500000000000007</c:v>
                </c:pt>
                <c:pt idx="23">
                  <c:v>7.72</c:v>
                </c:pt>
                <c:pt idx="24">
                  <c:v>7.76</c:v>
                </c:pt>
                <c:pt idx="25">
                  <c:v>7.69</c:v>
                </c:pt>
                <c:pt idx="26">
                  <c:v>7.43</c:v>
                </c:pt>
                <c:pt idx="27">
                  <c:v>7.31</c:v>
                </c:pt>
                <c:pt idx="28">
                  <c:v>6.82</c:v>
                </c:pt>
                <c:pt idx="29">
                  <c:v>6.51</c:v>
                </c:pt>
                <c:pt idx="30">
                  <c:v>6.41</c:v>
                </c:pt>
                <c:pt idx="31">
                  <c:v>6.2750000000000004</c:v>
                </c:pt>
                <c:pt idx="32">
                  <c:v>6.06</c:v>
                </c:pt>
                <c:pt idx="33">
                  <c:v>6.16</c:v>
                </c:pt>
                <c:pt idx="34">
                  <c:v>6.32</c:v>
                </c:pt>
                <c:pt idx="35">
                  <c:v>6.19</c:v>
                </c:pt>
                <c:pt idx="36">
                  <c:v>5.72</c:v>
                </c:pt>
                <c:pt idx="37">
                  <c:v>5.42</c:v>
                </c:pt>
                <c:pt idx="38">
                  <c:v>5.0999999999999996</c:v>
                </c:pt>
                <c:pt idx="39">
                  <c:v>4.6900000000000004</c:v>
                </c:pt>
                <c:pt idx="40">
                  <c:v>4.12</c:v>
                </c:pt>
                <c:pt idx="41">
                  <c:v>4.2300000000000004</c:v>
                </c:pt>
                <c:pt idx="42">
                  <c:v>4.3499999999999996</c:v>
                </c:pt>
                <c:pt idx="43">
                  <c:v>4.54</c:v>
                </c:pt>
                <c:pt idx="44">
                  <c:v>4.4000000000000004</c:v>
                </c:pt>
                <c:pt idx="45">
                  <c:v>4.24</c:v>
                </c:pt>
                <c:pt idx="46">
                  <c:v>4.05</c:v>
                </c:pt>
                <c:pt idx="47">
                  <c:v>3.62</c:v>
                </c:pt>
                <c:pt idx="48">
                  <c:v>3.47</c:v>
                </c:pt>
                <c:pt idx="49">
                  <c:v>3.06</c:v>
                </c:pt>
                <c:pt idx="50">
                  <c:v>3.54</c:v>
                </c:pt>
                <c:pt idx="51">
                  <c:v>3.83</c:v>
                </c:pt>
                <c:pt idx="52">
                  <c:v>3.61</c:v>
                </c:pt>
                <c:pt idx="53">
                  <c:v>3.39</c:v>
                </c:pt>
                <c:pt idx="54">
                  <c:v>3.32</c:v>
                </c:pt>
                <c:pt idx="55">
                  <c:v>3.32</c:v>
                </c:pt>
                <c:pt idx="56">
                  <c:v>3.26</c:v>
                </c:pt>
                <c:pt idx="57">
                  <c:v>3.585</c:v>
                </c:pt>
                <c:pt idx="58">
                  <c:v>3.45</c:v>
                </c:pt>
                <c:pt idx="59">
                  <c:v>3.53</c:v>
                </c:pt>
                <c:pt idx="60">
                  <c:v>3.38</c:v>
                </c:pt>
                <c:pt idx="61">
                  <c:v>3.39</c:v>
                </c:pt>
                <c:pt idx="62">
                  <c:v>3.47</c:v>
                </c:pt>
                <c:pt idx="63">
                  <c:v>3.65</c:v>
                </c:pt>
                <c:pt idx="64">
                  <c:v>3.63</c:v>
                </c:pt>
                <c:pt idx="65">
                  <c:v>3.53</c:v>
                </c:pt>
                <c:pt idx="66">
                  <c:v>4.03</c:v>
                </c:pt>
                <c:pt idx="67">
                  <c:v>4.5</c:v>
                </c:pt>
                <c:pt idx="68">
                  <c:v>5.07</c:v>
                </c:pt>
                <c:pt idx="69">
                  <c:v>5.38</c:v>
                </c:pt>
                <c:pt idx="70">
                  <c:v>5.51</c:v>
                </c:pt>
                <c:pt idx="71">
                  <c:v>5.37</c:v>
                </c:pt>
                <c:pt idx="72">
                  <c:v>5.56</c:v>
                </c:pt>
                <c:pt idx="73">
                  <c:v>5.96</c:v>
                </c:pt>
                <c:pt idx="74">
                  <c:v>6.18</c:v>
                </c:pt>
                <c:pt idx="75">
                  <c:v>6.91</c:v>
                </c:pt>
                <c:pt idx="76">
                  <c:v>7.2</c:v>
                </c:pt>
                <c:pt idx="77">
                  <c:v>6.84</c:v>
                </c:pt>
                <c:pt idx="78">
                  <c:v>6.44</c:v>
                </c:pt>
                <c:pt idx="79">
                  <c:v>6.49</c:v>
                </c:pt>
                <c:pt idx="80">
                  <c:v>6.32</c:v>
                </c:pt>
                <c:pt idx="81">
                  <c:v>5.8</c:v>
                </c:pt>
                <c:pt idx="82">
                  <c:v>5.65</c:v>
                </c:pt>
                <c:pt idx="83">
                  <c:v>5.67</c:v>
                </c:pt>
                <c:pt idx="84">
                  <c:v>5.65</c:v>
                </c:pt>
                <c:pt idx="85">
                  <c:v>5.65</c:v>
                </c:pt>
                <c:pt idx="86">
                  <c:v>5.55</c:v>
                </c:pt>
                <c:pt idx="87">
                  <c:v>5.36</c:v>
                </c:pt>
                <c:pt idx="88">
                  <c:v>5.18</c:v>
                </c:pt>
                <c:pt idx="89">
                  <c:v>4.9000000000000004</c:v>
                </c:pt>
                <c:pt idx="90">
                  <c:v>5.23</c:v>
                </c:pt>
                <c:pt idx="91">
                  <c:v>5.41</c:v>
                </c:pt>
                <c:pt idx="92">
                  <c:v>5.62</c:v>
                </c:pt>
                <c:pt idx="93">
                  <c:v>5.77</c:v>
                </c:pt>
                <c:pt idx="94">
                  <c:v>5.7</c:v>
                </c:pt>
                <c:pt idx="95">
                  <c:v>5.85</c:v>
                </c:pt>
                <c:pt idx="96">
                  <c:v>5.91</c:v>
                </c:pt>
                <c:pt idx="97">
                  <c:v>5.71</c:v>
                </c:pt>
                <c:pt idx="98">
                  <c:v>5.44</c:v>
                </c:pt>
                <c:pt idx="99">
                  <c:v>5.38</c:v>
                </c:pt>
                <c:pt idx="100">
                  <c:v>5.51</c:v>
                </c:pt>
                <c:pt idx="101">
                  <c:v>5.58</c:v>
                </c:pt>
                <c:pt idx="102">
                  <c:v>5.67</c:v>
                </c:pt>
                <c:pt idx="103">
                  <c:v>6.02</c:v>
                </c:pt>
                <c:pt idx="104">
                  <c:v>5.9</c:v>
                </c:pt>
                <c:pt idx="105">
                  <c:v>5.78</c:v>
                </c:pt>
                <c:pt idx="106">
                  <c:v>5.67</c:v>
                </c:pt>
                <c:pt idx="107">
                  <c:v>5.45</c:v>
                </c:pt>
                <c:pt idx="108">
                  <c:v>5.59</c:v>
                </c:pt>
                <c:pt idx="109">
                  <c:v>5.47</c:v>
                </c:pt>
                <c:pt idx="110">
                  <c:v>5.36</c:v>
                </c:pt>
                <c:pt idx="111">
                  <c:v>5.52</c:v>
                </c:pt>
                <c:pt idx="112">
                  <c:v>5.51</c:v>
                </c:pt>
                <c:pt idx="113">
                  <c:v>5.24</c:v>
                </c:pt>
                <c:pt idx="114">
                  <c:v>5.41</c:v>
                </c:pt>
                <c:pt idx="115">
                  <c:v>5.41</c:v>
                </c:pt>
                <c:pt idx="116">
                  <c:v>5.4</c:v>
                </c:pt>
                <c:pt idx="117">
                  <c:v>5.42</c:v>
                </c:pt>
                <c:pt idx="118">
                  <c:v>5.38</c:v>
                </c:pt>
                <c:pt idx="119">
                  <c:v>5.38</c:v>
                </c:pt>
                <c:pt idx="120">
                  <c:v>4.95</c:v>
                </c:pt>
                <c:pt idx="121">
                  <c:v>4.41</c:v>
                </c:pt>
                <c:pt idx="122">
                  <c:v>4.18</c:v>
                </c:pt>
                <c:pt idx="123">
                  <c:v>4.53</c:v>
                </c:pt>
                <c:pt idx="124">
                  <c:v>4.53</c:v>
                </c:pt>
                <c:pt idx="125">
                  <c:v>4.51</c:v>
                </c:pt>
                <c:pt idx="126">
                  <c:v>4.88</c:v>
                </c:pt>
                <c:pt idx="127">
                  <c:v>4.72</c:v>
                </c:pt>
                <c:pt idx="128">
                  <c:v>4.78</c:v>
                </c:pt>
                <c:pt idx="129">
                  <c:v>5.0299999999999994</c:v>
                </c:pt>
                <c:pt idx="130">
                  <c:v>5.07</c:v>
                </c:pt>
                <c:pt idx="131">
                  <c:v>5.13</c:v>
                </c:pt>
                <c:pt idx="132">
                  <c:v>5.3</c:v>
                </c:pt>
                <c:pt idx="133">
                  <c:v>5.22</c:v>
                </c:pt>
                <c:pt idx="134">
                  <c:v>5.43</c:v>
                </c:pt>
                <c:pt idx="135">
                  <c:v>5.7</c:v>
                </c:pt>
                <c:pt idx="136">
                  <c:v>5.98</c:v>
                </c:pt>
                <c:pt idx="137">
                  <c:v>6.3</c:v>
                </c:pt>
                <c:pt idx="138">
                  <c:v>6.2</c:v>
                </c:pt>
                <c:pt idx="139">
                  <c:v>6.28</c:v>
                </c:pt>
                <c:pt idx="140">
                  <c:v>6.24</c:v>
                </c:pt>
                <c:pt idx="141">
                  <c:v>6.37</c:v>
                </c:pt>
                <c:pt idx="142">
                  <c:v>6.08</c:v>
                </c:pt>
                <c:pt idx="143">
                  <c:v>6.07</c:v>
                </c:pt>
                <c:pt idx="144">
                  <c:v>6.22</c:v>
                </c:pt>
                <c:pt idx="145">
                  <c:v>6.07</c:v>
                </c:pt>
                <c:pt idx="146">
                  <c:v>6.12</c:v>
                </c:pt>
                <c:pt idx="147">
                  <c:v>5.92</c:v>
                </c:pt>
                <c:pt idx="148">
                  <c:v>5.32</c:v>
                </c:pt>
                <c:pt idx="149">
                  <c:v>4.5999999999999996</c:v>
                </c:pt>
                <c:pt idx="150">
                  <c:v>4.47</c:v>
                </c:pt>
                <c:pt idx="151">
                  <c:v>4.09</c:v>
                </c:pt>
                <c:pt idx="152">
                  <c:v>3.94</c:v>
                </c:pt>
                <c:pt idx="153">
                  <c:v>3.63</c:v>
                </c:pt>
                <c:pt idx="154">
                  <c:v>3.72</c:v>
                </c:pt>
                <c:pt idx="155">
                  <c:v>3.53</c:v>
                </c:pt>
                <c:pt idx="156">
                  <c:v>3.41</c:v>
                </c:pt>
                <c:pt idx="157">
                  <c:v>2.4900000000000002</c:v>
                </c:pt>
                <c:pt idx="158">
                  <c:v>2.0699999999999998</c:v>
                </c:pt>
                <c:pt idx="159">
                  <c:v>2.06</c:v>
                </c:pt>
                <c:pt idx="160">
                  <c:v>2.17</c:v>
                </c:pt>
                <c:pt idx="161">
                  <c:v>2.29</c:v>
                </c:pt>
                <c:pt idx="162">
                  <c:v>2.25</c:v>
                </c:pt>
                <c:pt idx="163">
                  <c:v>2.73</c:v>
                </c:pt>
                <c:pt idx="164">
                  <c:v>2.35</c:v>
                </c:pt>
                <c:pt idx="165">
                  <c:v>2.34</c:v>
                </c:pt>
                <c:pt idx="166">
                  <c:v>2.06</c:v>
                </c:pt>
                <c:pt idx="167">
                  <c:v>1.8</c:v>
                </c:pt>
                <c:pt idx="168">
                  <c:v>1.74</c:v>
                </c:pt>
                <c:pt idx="169">
                  <c:v>1.53</c:v>
                </c:pt>
                <c:pt idx="170">
                  <c:v>1.46</c:v>
                </c:pt>
                <c:pt idx="171">
                  <c:v>1.56</c:v>
                </c:pt>
                <c:pt idx="172">
                  <c:v>1.32</c:v>
                </c:pt>
                <c:pt idx="173">
                  <c:v>1.31</c:v>
                </c:pt>
                <c:pt idx="174">
                  <c:v>1.24</c:v>
                </c:pt>
                <c:pt idx="175">
                  <c:v>1.19</c:v>
                </c:pt>
                <c:pt idx="176">
                  <c:v>1.22</c:v>
                </c:pt>
                <c:pt idx="177">
                  <c:v>1.1299999999999999</c:v>
                </c:pt>
                <c:pt idx="178">
                  <c:v>1.0900000000000001</c:v>
                </c:pt>
                <c:pt idx="179">
                  <c:v>1.28</c:v>
                </c:pt>
                <c:pt idx="180">
                  <c:v>1.35</c:v>
                </c:pt>
                <c:pt idx="181">
                  <c:v>1.1499999999999999</c:v>
                </c:pt>
                <c:pt idx="182">
                  <c:v>1.31</c:v>
                </c:pt>
                <c:pt idx="183">
                  <c:v>1.39</c:v>
                </c:pt>
                <c:pt idx="184">
                  <c:v>1.26</c:v>
                </c:pt>
                <c:pt idx="185">
                  <c:v>1.28</c:v>
                </c:pt>
                <c:pt idx="186">
                  <c:v>1.21</c:v>
                </c:pt>
                <c:pt idx="187">
                  <c:v>1.2</c:v>
                </c:pt>
                <c:pt idx="188">
                  <c:v>1.55</c:v>
                </c:pt>
                <c:pt idx="189">
                  <c:v>1.8599999999999999</c:v>
                </c:pt>
                <c:pt idx="190">
                  <c:v>2.09</c:v>
                </c:pt>
                <c:pt idx="191">
                  <c:v>2.13</c:v>
                </c:pt>
                <c:pt idx="192">
                  <c:v>1.99</c:v>
                </c:pt>
                <c:pt idx="193">
                  <c:v>2.21</c:v>
                </c:pt>
                <c:pt idx="194">
                  <c:v>2.2799999999999998</c:v>
                </c:pt>
                <c:pt idx="195">
                  <c:v>2.63</c:v>
                </c:pt>
                <c:pt idx="196">
                  <c:v>2.75</c:v>
                </c:pt>
                <c:pt idx="197">
                  <c:v>2.96</c:v>
                </c:pt>
                <c:pt idx="198">
                  <c:v>3.2</c:v>
                </c:pt>
                <c:pt idx="199">
                  <c:v>3.35</c:v>
                </c:pt>
                <c:pt idx="200">
                  <c:v>3.33</c:v>
                </c:pt>
                <c:pt idx="201">
                  <c:v>3.32</c:v>
                </c:pt>
                <c:pt idx="202">
                  <c:v>3.45</c:v>
                </c:pt>
                <c:pt idx="203">
                  <c:v>3.8</c:v>
                </c:pt>
                <c:pt idx="204">
                  <c:v>3.77</c:v>
                </c:pt>
                <c:pt idx="205">
                  <c:v>4.01</c:v>
                </c:pt>
                <c:pt idx="206">
                  <c:v>4.3099999999999996</c:v>
                </c:pt>
                <c:pt idx="207">
                  <c:v>4.34</c:v>
                </c:pt>
                <c:pt idx="208">
                  <c:v>4.38</c:v>
                </c:pt>
                <c:pt idx="209">
                  <c:v>4.58</c:v>
                </c:pt>
                <c:pt idx="210">
                  <c:v>4.7300000000000004</c:v>
                </c:pt>
                <c:pt idx="211">
                  <c:v>4.82</c:v>
                </c:pt>
                <c:pt idx="212">
                  <c:v>4.9000000000000004</c:v>
                </c:pt>
                <c:pt idx="213">
                  <c:v>5.07</c:v>
                </c:pt>
                <c:pt idx="214">
                  <c:v>5.21</c:v>
                </c:pt>
                <c:pt idx="215">
                  <c:v>5.1100000000000003</c:v>
                </c:pt>
                <c:pt idx="216">
                  <c:v>5.01</c:v>
                </c:pt>
                <c:pt idx="217">
                  <c:v>4.91</c:v>
                </c:pt>
                <c:pt idx="218">
                  <c:v>4.99</c:v>
                </c:pt>
                <c:pt idx="219">
                  <c:v>4.9400000000000004</c:v>
                </c:pt>
                <c:pt idx="220">
                  <c:v>5</c:v>
                </c:pt>
                <c:pt idx="221">
                  <c:v>5.09</c:v>
                </c:pt>
                <c:pt idx="222">
                  <c:v>4.96</c:v>
                </c:pt>
                <c:pt idx="223">
                  <c:v>4.9000000000000004</c:v>
                </c:pt>
                <c:pt idx="224">
                  <c:v>4.8899999999999997</c:v>
                </c:pt>
                <c:pt idx="225">
                  <c:v>4.95</c:v>
                </c:pt>
                <c:pt idx="226">
                  <c:v>4.91</c:v>
                </c:pt>
                <c:pt idx="227">
                  <c:v>4.8499999999999996</c:v>
                </c:pt>
                <c:pt idx="228">
                  <c:v>4.1900000000000004</c:v>
                </c:pt>
                <c:pt idx="229">
                  <c:v>4.05</c:v>
                </c:pt>
                <c:pt idx="230">
                  <c:v>4.04</c:v>
                </c:pt>
                <c:pt idx="231">
                  <c:v>3.26</c:v>
                </c:pt>
                <c:pt idx="232">
                  <c:v>3.34</c:v>
                </c:pt>
                <c:pt idx="233">
                  <c:v>2.11</c:v>
                </c:pt>
                <c:pt idx="234">
                  <c:v>1.77</c:v>
                </c:pt>
                <c:pt idx="235">
                  <c:v>1.55</c:v>
                </c:pt>
                <c:pt idx="236">
                  <c:v>1.85</c:v>
                </c:pt>
                <c:pt idx="237">
                  <c:v>2.2200000000000002</c:v>
                </c:pt>
                <c:pt idx="238">
                  <c:v>2.36</c:v>
                </c:pt>
                <c:pt idx="239">
                  <c:v>2.27</c:v>
                </c:pt>
                <c:pt idx="240">
                  <c:v>2.17</c:v>
                </c:pt>
                <c:pt idx="241">
                  <c:v>1.78</c:v>
                </c:pt>
                <c:pt idx="242">
                  <c:v>1.34</c:v>
                </c:pt>
                <c:pt idx="243">
                  <c:v>0.9</c:v>
                </c:pt>
                <c:pt idx="244">
                  <c:v>0.37</c:v>
                </c:pt>
                <c:pt idx="245">
                  <c:v>0.51</c:v>
                </c:pt>
                <c:pt idx="246">
                  <c:v>0.72</c:v>
                </c:pt>
                <c:pt idx="247">
                  <c:v>0.56999999999999995</c:v>
                </c:pt>
                <c:pt idx="248">
                  <c:v>0.49</c:v>
                </c:pt>
                <c:pt idx="249">
                  <c:v>0.47</c:v>
                </c:pt>
                <c:pt idx="250">
                  <c:v>0.56000000000000005</c:v>
                </c:pt>
                <c:pt idx="251">
                  <c:v>0.48</c:v>
                </c:pt>
                <c:pt idx="252">
                  <c:v>0.43</c:v>
                </c:pt>
                <c:pt idx="253">
                  <c:v>0.4</c:v>
                </c:pt>
                <c:pt idx="254">
                  <c:v>0.37</c:v>
                </c:pt>
                <c:pt idx="255">
                  <c:v>0.27</c:v>
                </c:pt>
                <c:pt idx="256">
                  <c:v>0.47</c:v>
                </c:pt>
                <c:pt idx="257">
                  <c:v>0.3</c:v>
                </c:pt>
                <c:pt idx="258">
                  <c:v>0.32</c:v>
                </c:pt>
                <c:pt idx="259">
                  <c:v>0.41</c:v>
                </c:pt>
                <c:pt idx="260">
                  <c:v>0.41</c:v>
                </c:pt>
                <c:pt idx="261">
                  <c:v>0.34499999999999997</c:v>
                </c:pt>
                <c:pt idx="262">
                  <c:v>0.32</c:v>
                </c:pt>
                <c:pt idx="263">
                  <c:v>0.28999999999999998</c:v>
                </c:pt>
                <c:pt idx="264">
                  <c:v>0.25</c:v>
                </c:pt>
                <c:pt idx="265">
                  <c:v>0.27</c:v>
                </c:pt>
                <c:pt idx="266">
                  <c:v>0.22</c:v>
                </c:pt>
                <c:pt idx="267">
                  <c:v>0.27</c:v>
                </c:pt>
                <c:pt idx="268">
                  <c:v>0.28999999999999998</c:v>
                </c:pt>
                <c:pt idx="269">
                  <c:v>0.26</c:v>
                </c:pt>
                <c:pt idx="270">
                  <c:v>0.25</c:v>
                </c:pt>
                <c:pt idx="271">
                  <c:v>0.3</c:v>
                </c:pt>
                <c:pt idx="272">
                  <c:v>0.22</c:v>
                </c:pt>
                <c:pt idx="273">
                  <c:v>0.18</c:v>
                </c:pt>
                <c:pt idx="274">
                  <c:v>0.19</c:v>
                </c:pt>
                <c:pt idx="275">
                  <c:v>0.2</c:v>
                </c:pt>
                <c:pt idx="276">
                  <c:v>0.1</c:v>
                </c:pt>
                <c:pt idx="277">
                  <c:v>0.13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0.13</c:v>
                </c:pt>
                <c:pt idx="282">
                  <c:v>0.18</c:v>
                </c:pt>
                <c:pt idx="283">
                  <c:v>0.19</c:v>
                </c:pt>
                <c:pt idx="284">
                  <c:v>0.2</c:v>
                </c:pt>
                <c:pt idx="285">
                  <c:v>0.18</c:v>
                </c:pt>
                <c:pt idx="286">
                  <c:v>0.21</c:v>
                </c:pt>
                <c:pt idx="287">
                  <c:v>0.16</c:v>
                </c:pt>
                <c:pt idx="288">
                  <c:v>0.16</c:v>
                </c:pt>
                <c:pt idx="289">
                  <c:v>0.17</c:v>
                </c:pt>
                <c:pt idx="290">
                  <c:v>0.18</c:v>
                </c:pt>
                <c:pt idx="291">
                  <c:v>0.18</c:v>
                </c:pt>
                <c:pt idx="292">
                  <c:v>0.16</c:v>
                </c:pt>
                <c:pt idx="293">
                  <c:v>0.15</c:v>
                </c:pt>
                <c:pt idx="294">
                  <c:v>0.17</c:v>
                </c:pt>
                <c:pt idx="295">
                  <c:v>0.14000000000000001</c:v>
                </c:pt>
                <c:pt idx="296">
                  <c:v>0.11</c:v>
                </c:pt>
                <c:pt idx="297">
                  <c:v>0.14000000000000001</c:v>
                </c:pt>
                <c:pt idx="298">
                  <c:v>0.15</c:v>
                </c:pt>
                <c:pt idx="299">
                  <c:v>0.11</c:v>
                </c:pt>
                <c:pt idx="300">
                  <c:v>0.13</c:v>
                </c:pt>
                <c:pt idx="301">
                  <c:v>0.1</c:v>
                </c:pt>
                <c:pt idx="302">
                  <c:v>0.1</c:v>
                </c:pt>
                <c:pt idx="303">
                  <c:v>0.13</c:v>
                </c:pt>
                <c:pt idx="304">
                  <c:v>0.13</c:v>
                </c:pt>
                <c:pt idx="305">
                  <c:v>0.1</c:v>
                </c:pt>
                <c:pt idx="306">
                  <c:v>0.12</c:v>
                </c:pt>
                <c:pt idx="307">
                  <c:v>0.13</c:v>
                </c:pt>
                <c:pt idx="308">
                  <c:v>0.11</c:v>
                </c:pt>
                <c:pt idx="309">
                  <c:v>0.1</c:v>
                </c:pt>
                <c:pt idx="310">
                  <c:v>0.11</c:v>
                </c:pt>
                <c:pt idx="311">
                  <c:v>0.12</c:v>
                </c:pt>
                <c:pt idx="312">
                  <c:v>0.09</c:v>
                </c:pt>
                <c:pt idx="313">
                  <c:v>0.13</c:v>
                </c:pt>
                <c:pt idx="314">
                  <c:v>0.11</c:v>
                </c:pt>
                <c:pt idx="315">
                  <c:v>0.13</c:v>
                </c:pt>
                <c:pt idx="316">
                  <c:v>0.25</c:v>
                </c:pt>
                <c:pt idx="317">
                  <c:v>0.18</c:v>
                </c:pt>
                <c:pt idx="318">
                  <c:v>0.22</c:v>
                </c:pt>
                <c:pt idx="319">
                  <c:v>0.26</c:v>
                </c:pt>
                <c:pt idx="320">
                  <c:v>0.24</c:v>
                </c:pt>
                <c:pt idx="321">
                  <c:v>0.26</c:v>
                </c:pt>
                <c:pt idx="322">
                  <c:v>0.28000000000000003</c:v>
                </c:pt>
                <c:pt idx="323">
                  <c:v>0.33</c:v>
                </c:pt>
                <c:pt idx="324">
                  <c:v>0.39</c:v>
                </c:pt>
                <c:pt idx="325">
                  <c:v>0.33</c:v>
                </c:pt>
                <c:pt idx="326">
                  <c:v>0.34</c:v>
                </c:pt>
                <c:pt idx="327">
                  <c:v>0.51</c:v>
                </c:pt>
                <c:pt idx="328">
                  <c:v>0.65</c:v>
                </c:pt>
                <c:pt idx="329">
                  <c:v>0.47</c:v>
                </c:pt>
                <c:pt idx="330">
                  <c:v>0.62</c:v>
                </c:pt>
                <c:pt idx="331">
                  <c:v>0.59</c:v>
                </c:pt>
                <c:pt idx="332">
                  <c:v>0.56000000000000005</c:v>
                </c:pt>
                <c:pt idx="333">
                  <c:v>0.68</c:v>
                </c:pt>
                <c:pt idx="334">
                  <c:v>0.45</c:v>
                </c:pt>
                <c:pt idx="335">
                  <c:v>0.5</c:v>
                </c:pt>
                <c:pt idx="336">
                  <c:v>0.61</c:v>
                </c:pt>
                <c:pt idx="337">
                  <c:v>0.59</c:v>
                </c:pt>
                <c:pt idx="338">
                  <c:v>0.66</c:v>
                </c:pt>
                <c:pt idx="339">
                  <c:v>0.8</c:v>
                </c:pt>
                <c:pt idx="340">
                  <c:v>0.85</c:v>
                </c:pt>
                <c:pt idx="341">
                  <c:v>0.84</c:v>
                </c:pt>
                <c:pt idx="342">
                  <c:v>0.88</c:v>
                </c:pt>
                <c:pt idx="343">
                  <c:v>1.03</c:v>
                </c:pt>
                <c:pt idx="344">
                  <c:v>1.07</c:v>
                </c:pt>
                <c:pt idx="345">
                  <c:v>1.17</c:v>
                </c:pt>
                <c:pt idx="346">
                  <c:v>1.24</c:v>
                </c:pt>
                <c:pt idx="347">
                  <c:v>1.23</c:v>
                </c:pt>
                <c:pt idx="348">
                  <c:v>1.23</c:v>
                </c:pt>
                <c:pt idx="349">
                  <c:v>1.31</c:v>
                </c:pt>
                <c:pt idx="350">
                  <c:v>1.43</c:v>
                </c:pt>
                <c:pt idx="351">
                  <c:v>1.62</c:v>
                </c:pt>
                <c:pt idx="352">
                  <c:v>1.76</c:v>
                </c:pt>
                <c:pt idx="353">
                  <c:v>1.9</c:v>
                </c:pt>
                <c:pt idx="354">
                  <c:v>2.0699999999999998</c:v>
                </c:pt>
                <c:pt idx="355">
                  <c:v>2.085</c:v>
                </c:pt>
                <c:pt idx="356">
                  <c:v>2.2400000000000002</c:v>
                </c:pt>
                <c:pt idx="357">
                  <c:v>2.23</c:v>
                </c:pt>
                <c:pt idx="358">
                  <c:v>2.33</c:v>
                </c:pt>
                <c:pt idx="359">
                  <c:v>2.44</c:v>
                </c:pt>
                <c:pt idx="360">
                  <c:v>2.46</c:v>
                </c:pt>
                <c:pt idx="361">
                  <c:v>2.59</c:v>
                </c:pt>
                <c:pt idx="362">
                  <c:v>2.69</c:v>
                </c:pt>
                <c:pt idx="363">
                  <c:v>2.7</c:v>
                </c:pt>
                <c:pt idx="364">
                  <c:v>2.63</c:v>
                </c:pt>
                <c:pt idx="365">
                  <c:v>2.5499999999999998</c:v>
                </c:pt>
                <c:pt idx="366">
                  <c:v>2.54</c:v>
                </c:pt>
                <c:pt idx="367">
                  <c:v>2.4</c:v>
                </c:pt>
                <c:pt idx="368">
                  <c:v>2.39</c:v>
                </c:pt>
                <c:pt idx="369">
                  <c:v>2.21</c:v>
                </c:pt>
                <c:pt idx="370">
                  <c:v>1.92</c:v>
                </c:pt>
                <c:pt idx="3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0-8041-9D10-9F0D11D3E4BB}"/>
            </c:ext>
          </c:extLst>
        </c:ser>
        <c:ser>
          <c:idx val="2"/>
          <c:order val="2"/>
          <c:tx>
            <c:strRef>
              <c:f>'Yield-to-Worst-All'!$U$12</c:f>
              <c:strCache>
                <c:ptCount val="1"/>
                <c:pt idx="0">
                  <c:v>Credit Spread (Baa to 3 Month)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'Yield-to-Worst-All'!$U$15:$U$386</c:f>
              <c:numCache>
                <c:formatCode>General</c:formatCode>
                <c:ptCount val="372"/>
                <c:pt idx="0">
                  <c:v>2.9510000000000001</c:v>
                </c:pt>
                <c:pt idx="1">
                  <c:v>2.831</c:v>
                </c:pt>
                <c:pt idx="2">
                  <c:v>2.56</c:v>
                </c:pt>
                <c:pt idx="3">
                  <c:v>2.3740000000000001</c:v>
                </c:pt>
                <c:pt idx="4">
                  <c:v>2.1819999999999999</c:v>
                </c:pt>
                <c:pt idx="5">
                  <c:v>1.6</c:v>
                </c:pt>
                <c:pt idx="6">
                  <c:v>1.5580000000000001</c:v>
                </c:pt>
                <c:pt idx="7">
                  <c:v>1.526</c:v>
                </c:pt>
                <c:pt idx="8">
                  <c:v>1.835</c:v>
                </c:pt>
                <c:pt idx="9">
                  <c:v>1.33</c:v>
                </c:pt>
                <c:pt idx="10">
                  <c:v>1.4530000000000001</c:v>
                </c:pt>
                <c:pt idx="11">
                  <c:v>1.3959999999999999</c:v>
                </c:pt>
                <c:pt idx="12">
                  <c:v>1.6639999999999999</c:v>
                </c:pt>
                <c:pt idx="13">
                  <c:v>1.746</c:v>
                </c:pt>
                <c:pt idx="14">
                  <c:v>1.4870000000000001</c:v>
                </c:pt>
                <c:pt idx="15">
                  <c:v>1.7130000000000001</c:v>
                </c:pt>
                <c:pt idx="16">
                  <c:v>1.9079999999999999</c:v>
                </c:pt>
                <c:pt idx="17">
                  <c:v>2.0609999999999999</c:v>
                </c:pt>
                <c:pt idx="18">
                  <c:v>2.1110000000000002</c:v>
                </c:pt>
                <c:pt idx="19">
                  <c:v>2.2559999999999998</c:v>
                </c:pt>
                <c:pt idx="20">
                  <c:v>2.5990000000000002</c:v>
                </c:pt>
                <c:pt idx="21">
                  <c:v>2.1230000000000002</c:v>
                </c:pt>
                <c:pt idx="22">
                  <c:v>2.0089999999999999</c:v>
                </c:pt>
                <c:pt idx="23">
                  <c:v>2.1890000000000001</c:v>
                </c:pt>
                <c:pt idx="24">
                  <c:v>2.8490000000000002</c:v>
                </c:pt>
                <c:pt idx="25">
                  <c:v>3.2480000000000002</c:v>
                </c:pt>
                <c:pt idx="26">
                  <c:v>3.4929999999999999</c:v>
                </c:pt>
                <c:pt idx="27">
                  <c:v>3.5</c:v>
                </c:pt>
                <c:pt idx="28">
                  <c:v>3.9350000000000001</c:v>
                </c:pt>
                <c:pt idx="29">
                  <c:v>4.2830000000000004</c:v>
                </c:pt>
                <c:pt idx="30">
                  <c:v>3.6059999999999999</c:v>
                </c:pt>
                <c:pt idx="31">
                  <c:v>3.738</c:v>
                </c:pt>
                <c:pt idx="32">
                  <c:v>3.7559999999999998</c:v>
                </c:pt>
                <c:pt idx="33">
                  <c:v>3.6760000000000002</c:v>
                </c:pt>
                <c:pt idx="34">
                  <c:v>3.8620000000000001</c:v>
                </c:pt>
                <c:pt idx="35">
                  <c:v>3.698</c:v>
                </c:pt>
                <c:pt idx="36">
                  <c:v>3.5409999999999999</c:v>
                </c:pt>
                <c:pt idx="37">
                  <c:v>3.508</c:v>
                </c:pt>
                <c:pt idx="38">
                  <c:v>3.7480000000000002</c:v>
                </c:pt>
                <c:pt idx="39">
                  <c:v>4.1230000000000002</c:v>
                </c:pt>
                <c:pt idx="40">
                  <c:v>4.1150000000000002</c:v>
                </c:pt>
                <c:pt idx="41">
                  <c:v>4.4210000000000003</c:v>
                </c:pt>
                <c:pt idx="42">
                  <c:v>4.2050000000000001</c:v>
                </c:pt>
                <c:pt idx="43">
                  <c:v>4.444</c:v>
                </c:pt>
                <c:pt idx="44">
                  <c:v>4.7670000000000003</c:v>
                </c:pt>
                <c:pt idx="45">
                  <c:v>4.51</c:v>
                </c:pt>
                <c:pt idx="46">
                  <c:v>4.4189999999999996</c:v>
                </c:pt>
                <c:pt idx="47">
                  <c:v>4.3570000000000002</c:v>
                </c:pt>
                <c:pt idx="48">
                  <c:v>4.1790000000000003</c:v>
                </c:pt>
                <c:pt idx="49">
                  <c:v>4.6070000000000002</c:v>
                </c:pt>
                <c:pt idx="50">
                  <c:v>4.8769999999999998</c:v>
                </c:pt>
                <c:pt idx="51">
                  <c:v>4.62</c:v>
                </c:pt>
                <c:pt idx="52">
                  <c:v>4.6479999999999997</c:v>
                </c:pt>
                <c:pt idx="53">
                  <c:v>4.4829999999999997</c:v>
                </c:pt>
                <c:pt idx="54">
                  <c:v>4.0990000000000002</c:v>
                </c:pt>
                <c:pt idx="55">
                  <c:v>4.21</c:v>
                </c:pt>
                <c:pt idx="56">
                  <c:v>4.1029999999999998</c:v>
                </c:pt>
                <c:pt idx="57">
                  <c:v>4</c:v>
                </c:pt>
                <c:pt idx="58">
                  <c:v>3.6920000000000002</c:v>
                </c:pt>
                <c:pt idx="59">
                  <c:v>3.593</c:v>
                </c:pt>
                <c:pt idx="60">
                  <c:v>3.3620000000000001</c:v>
                </c:pt>
                <c:pt idx="61">
                  <c:v>3.57</c:v>
                </c:pt>
                <c:pt idx="62">
                  <c:v>3.4540000000000002</c:v>
                </c:pt>
                <c:pt idx="63">
                  <c:v>3.5840000000000001</c:v>
                </c:pt>
                <c:pt idx="64">
                  <c:v>3.7410000000000001</c:v>
                </c:pt>
                <c:pt idx="65">
                  <c:v>3.4870000000000001</c:v>
                </c:pt>
                <c:pt idx="66">
                  <c:v>3.585</c:v>
                </c:pt>
                <c:pt idx="67">
                  <c:v>4.1790000000000003</c:v>
                </c:pt>
                <c:pt idx="68">
                  <c:v>4.1070000000000002</c:v>
                </c:pt>
                <c:pt idx="69">
                  <c:v>3.9990000000000001</c:v>
                </c:pt>
                <c:pt idx="70">
                  <c:v>4.1619999999999999</c:v>
                </c:pt>
                <c:pt idx="71">
                  <c:v>3.6880000000000002</c:v>
                </c:pt>
                <c:pt idx="72">
                  <c:v>3.464</c:v>
                </c:pt>
                <c:pt idx="73">
                  <c:v>3.7879999999999998</c:v>
                </c:pt>
                <c:pt idx="74">
                  <c:v>3.5640000000000001</c:v>
                </c:pt>
                <c:pt idx="75">
                  <c:v>3.2810000000000001</c:v>
                </c:pt>
                <c:pt idx="76">
                  <c:v>3.3490000000000002</c:v>
                </c:pt>
                <c:pt idx="77">
                  <c:v>2.7509999999999999</c:v>
                </c:pt>
                <c:pt idx="78">
                  <c:v>2.3889999999999998</c:v>
                </c:pt>
                <c:pt idx="79">
                  <c:v>2.4089999999999998</c:v>
                </c:pt>
                <c:pt idx="80">
                  <c:v>2.246</c:v>
                </c:pt>
                <c:pt idx="81">
                  <c:v>1.575</c:v>
                </c:pt>
                <c:pt idx="82">
                  <c:v>1.7050000000000001</c:v>
                </c:pt>
                <c:pt idx="83">
                  <c:v>1.889</c:v>
                </c:pt>
                <c:pt idx="84">
                  <c:v>1.883</c:v>
                </c:pt>
                <c:pt idx="85">
                  <c:v>1.8640000000000001</c:v>
                </c:pt>
                <c:pt idx="86">
                  <c:v>1.6679999999999999</c:v>
                </c:pt>
                <c:pt idx="87">
                  <c:v>1.4219999999999999</c:v>
                </c:pt>
                <c:pt idx="88">
                  <c:v>1.6279999999999999</c:v>
                </c:pt>
                <c:pt idx="89">
                  <c:v>1.657</c:v>
                </c:pt>
                <c:pt idx="90">
                  <c:v>2.1440000000000001</c:v>
                </c:pt>
                <c:pt idx="91">
                  <c:v>2.3039999999999998</c:v>
                </c:pt>
                <c:pt idx="92">
                  <c:v>2.5270000000000001</c:v>
                </c:pt>
                <c:pt idx="93">
                  <c:v>2.609</c:v>
                </c:pt>
                <c:pt idx="94">
                  <c:v>2.4580000000000002</c:v>
                </c:pt>
                <c:pt idx="95">
                  <c:v>2.355</c:v>
                </c:pt>
                <c:pt idx="96">
                  <c:v>2.5390000000000001</c:v>
                </c:pt>
                <c:pt idx="97">
                  <c:v>2.4279999999999999</c:v>
                </c:pt>
                <c:pt idx="98">
                  <c:v>2.0230000000000001</c:v>
                </c:pt>
                <c:pt idx="99">
                  <c:v>1.778</c:v>
                </c:pt>
                <c:pt idx="100">
                  <c:v>2.0579999999999998</c:v>
                </c:pt>
                <c:pt idx="101">
                  <c:v>2.169</c:v>
                </c:pt>
                <c:pt idx="102">
                  <c:v>2.12</c:v>
                </c:pt>
                <c:pt idx="103">
                  <c:v>2.3540000000000001</c:v>
                </c:pt>
                <c:pt idx="104">
                  <c:v>2.2839999999999998</c:v>
                </c:pt>
                <c:pt idx="105">
                  <c:v>2.504</c:v>
                </c:pt>
                <c:pt idx="106">
                  <c:v>2.0750000000000002</c:v>
                </c:pt>
                <c:pt idx="107">
                  <c:v>1.57</c:v>
                </c:pt>
                <c:pt idx="108">
                  <c:v>1.9219999999999999</c:v>
                </c:pt>
                <c:pt idx="109">
                  <c:v>1.885</c:v>
                </c:pt>
                <c:pt idx="110">
                  <c:v>1.611</c:v>
                </c:pt>
                <c:pt idx="111">
                  <c:v>1.6459999999999999</c:v>
                </c:pt>
                <c:pt idx="112">
                  <c:v>1.397</c:v>
                </c:pt>
                <c:pt idx="113">
                  <c:v>1.448</c:v>
                </c:pt>
                <c:pt idx="114">
                  <c:v>1.423</c:v>
                </c:pt>
                <c:pt idx="115">
                  <c:v>1.621</c:v>
                </c:pt>
                <c:pt idx="116">
                  <c:v>1.7709999999999999</c:v>
                </c:pt>
                <c:pt idx="117">
                  <c:v>1.645</c:v>
                </c:pt>
                <c:pt idx="118">
                  <c:v>1.5569999999999999</c:v>
                </c:pt>
                <c:pt idx="119">
                  <c:v>1.64</c:v>
                </c:pt>
                <c:pt idx="120">
                  <c:v>1.8069999999999999</c:v>
                </c:pt>
                <c:pt idx="121">
                  <c:v>1.903</c:v>
                </c:pt>
                <c:pt idx="122">
                  <c:v>2.3780000000000001</c:v>
                </c:pt>
                <c:pt idx="123">
                  <c:v>1.998</c:v>
                </c:pt>
                <c:pt idx="124">
                  <c:v>2.1230000000000002</c:v>
                </c:pt>
                <c:pt idx="125">
                  <c:v>1.9950000000000001</c:v>
                </c:pt>
                <c:pt idx="126">
                  <c:v>2.302</c:v>
                </c:pt>
                <c:pt idx="127">
                  <c:v>2.3540000000000001</c:v>
                </c:pt>
                <c:pt idx="128">
                  <c:v>2.319</c:v>
                </c:pt>
                <c:pt idx="129">
                  <c:v>2.5019999999999998</c:v>
                </c:pt>
                <c:pt idx="130">
                  <c:v>2.621</c:v>
                </c:pt>
                <c:pt idx="131">
                  <c:v>2.8450000000000002</c:v>
                </c:pt>
                <c:pt idx="132">
                  <c:v>2.8119999999999998</c:v>
                </c:pt>
                <c:pt idx="133">
                  <c:v>2.85</c:v>
                </c:pt>
                <c:pt idx="134">
                  <c:v>2.6720000000000002</c:v>
                </c:pt>
                <c:pt idx="135">
                  <c:v>2.6030000000000002</c:v>
                </c:pt>
                <c:pt idx="136">
                  <c:v>2.7629999999999999</c:v>
                </c:pt>
                <c:pt idx="137">
                  <c:v>2.4609999999999999</c:v>
                </c:pt>
                <c:pt idx="138">
                  <c:v>2.3919999999999999</c:v>
                </c:pt>
                <c:pt idx="139">
                  <c:v>2.3879999999999999</c:v>
                </c:pt>
                <c:pt idx="140">
                  <c:v>2.786</c:v>
                </c:pt>
                <c:pt idx="141">
                  <c:v>3.141</c:v>
                </c:pt>
                <c:pt idx="142">
                  <c:v>2.524</c:v>
                </c:pt>
                <c:pt idx="143">
                  <c:v>2.052</c:v>
                </c:pt>
                <c:pt idx="144">
                  <c:v>1.857</c:v>
                </c:pt>
                <c:pt idx="145">
                  <c:v>1.94</c:v>
                </c:pt>
                <c:pt idx="146">
                  <c:v>2.0720000000000001</c:v>
                </c:pt>
                <c:pt idx="147">
                  <c:v>2.1440000000000001</c:v>
                </c:pt>
                <c:pt idx="148">
                  <c:v>2.1640000000000001</c:v>
                </c:pt>
                <c:pt idx="149">
                  <c:v>2.585</c:v>
                </c:pt>
                <c:pt idx="150">
                  <c:v>2.6150000000000002</c:v>
                </c:pt>
                <c:pt idx="151">
                  <c:v>3.0750000000000002</c:v>
                </c:pt>
                <c:pt idx="152">
                  <c:v>3.5259999999999998</c:v>
                </c:pt>
                <c:pt idx="153">
                  <c:v>3.77</c:v>
                </c:pt>
                <c:pt idx="154">
                  <c:v>3.7320000000000002</c:v>
                </c:pt>
                <c:pt idx="155">
                  <c:v>3.4260000000000002</c:v>
                </c:pt>
                <c:pt idx="156">
                  <c:v>3.516</c:v>
                </c:pt>
                <c:pt idx="157">
                  <c:v>4.6589999999999998</c:v>
                </c:pt>
                <c:pt idx="158">
                  <c:v>4.6849999999999996</c:v>
                </c:pt>
                <c:pt idx="159">
                  <c:v>5.226</c:v>
                </c:pt>
                <c:pt idx="160">
                  <c:v>5.4260000000000002</c:v>
                </c:pt>
                <c:pt idx="161">
                  <c:v>5.4550000000000001</c:v>
                </c:pt>
                <c:pt idx="162">
                  <c:v>5.3540000000000001</c:v>
                </c:pt>
                <c:pt idx="163">
                  <c:v>5.8010000000000002</c:v>
                </c:pt>
                <c:pt idx="164">
                  <c:v>5.9530000000000003</c:v>
                </c:pt>
                <c:pt idx="165">
                  <c:v>5.4320000000000004</c:v>
                </c:pt>
                <c:pt idx="166">
                  <c:v>5.6639999999999997</c:v>
                </c:pt>
                <c:pt idx="167">
                  <c:v>5.9180000000000001</c:v>
                </c:pt>
                <c:pt idx="168">
                  <c:v>5.4379999999999997</c:v>
                </c:pt>
                <c:pt idx="169">
                  <c:v>5.3250000000000002</c:v>
                </c:pt>
                <c:pt idx="170">
                  <c:v>5.5910000000000002</c:v>
                </c:pt>
                <c:pt idx="171">
                  <c:v>5.3630000000000004</c:v>
                </c:pt>
                <c:pt idx="172">
                  <c:v>4.8209999999999997</c:v>
                </c:pt>
                <c:pt idx="173">
                  <c:v>4.82</c:v>
                </c:pt>
                <c:pt idx="174">
                  <c:v>4.4480000000000004</c:v>
                </c:pt>
                <c:pt idx="175">
                  <c:v>4.4550000000000001</c:v>
                </c:pt>
                <c:pt idx="176">
                  <c:v>4.1260000000000003</c:v>
                </c:pt>
                <c:pt idx="177">
                  <c:v>3.629</c:v>
                </c:pt>
                <c:pt idx="178">
                  <c:v>3.891</c:v>
                </c:pt>
                <c:pt idx="179">
                  <c:v>4.5750000000000002</c:v>
                </c:pt>
                <c:pt idx="180">
                  <c:v>4.5439999999999996</c:v>
                </c:pt>
                <c:pt idx="181">
                  <c:v>3.9510000000000001</c:v>
                </c:pt>
                <c:pt idx="182">
                  <c:v>4.1920000000000002</c:v>
                </c:pt>
                <c:pt idx="183">
                  <c:v>4.1920000000000002</c:v>
                </c:pt>
                <c:pt idx="184">
                  <c:v>3.9630000000000001</c:v>
                </c:pt>
                <c:pt idx="185">
                  <c:v>3.8839999999999999</c:v>
                </c:pt>
                <c:pt idx="186">
                  <c:v>3.694</c:v>
                </c:pt>
                <c:pt idx="187">
                  <c:v>3.645</c:v>
                </c:pt>
                <c:pt idx="188">
                  <c:v>4.2519999999999998</c:v>
                </c:pt>
                <c:pt idx="189">
                  <c:v>4.343</c:v>
                </c:pt>
                <c:pt idx="190">
                  <c:v>4.1340000000000003</c:v>
                </c:pt>
                <c:pt idx="191">
                  <c:v>3.8639999999999999</c:v>
                </c:pt>
                <c:pt idx="192">
                  <c:v>3.3969999999999998</c:v>
                </c:pt>
                <c:pt idx="193">
                  <c:v>3.262</c:v>
                </c:pt>
                <c:pt idx="194">
                  <c:v>2.9830000000000001</c:v>
                </c:pt>
                <c:pt idx="195">
                  <c:v>2.95</c:v>
                </c:pt>
                <c:pt idx="196">
                  <c:v>2.819</c:v>
                </c:pt>
                <c:pt idx="197">
                  <c:v>2.5510000000000002</c:v>
                </c:pt>
                <c:pt idx="198">
                  <c:v>2.504</c:v>
                </c:pt>
                <c:pt idx="199">
                  <c:v>2.8879999999999999</c:v>
                </c:pt>
                <c:pt idx="200">
                  <c:v>2.7250000000000001</c:v>
                </c:pt>
                <c:pt idx="201">
                  <c:v>2.0950000000000002</c:v>
                </c:pt>
                <c:pt idx="202">
                  <c:v>2.1110000000000002</c:v>
                </c:pt>
                <c:pt idx="203">
                  <c:v>2.0310000000000001</c:v>
                </c:pt>
                <c:pt idx="204">
                  <c:v>1.7010000000000001</c:v>
                </c:pt>
                <c:pt idx="205">
                  <c:v>2.028</c:v>
                </c:pt>
                <c:pt idx="206">
                  <c:v>1.909</c:v>
                </c:pt>
                <c:pt idx="207">
                  <c:v>1.97</c:v>
                </c:pt>
                <c:pt idx="208">
                  <c:v>1.5660000000000001</c:v>
                </c:pt>
                <c:pt idx="209">
                  <c:v>1.28</c:v>
                </c:pt>
                <c:pt idx="210">
                  <c:v>1.1639999999999999</c:v>
                </c:pt>
                <c:pt idx="211">
                  <c:v>1.4359999999999999</c:v>
                </c:pt>
                <c:pt idx="212">
                  <c:v>1.41</c:v>
                </c:pt>
                <c:pt idx="213">
                  <c:v>1.4690000000000001</c:v>
                </c:pt>
                <c:pt idx="214">
                  <c:v>1.4139999999999999</c:v>
                </c:pt>
                <c:pt idx="215">
                  <c:v>1.1779999999999999</c:v>
                </c:pt>
                <c:pt idx="216">
                  <c:v>1.0109999999999999</c:v>
                </c:pt>
                <c:pt idx="217">
                  <c:v>1.0669999999999999</c:v>
                </c:pt>
                <c:pt idx="218">
                  <c:v>0.82399999999999995</c:v>
                </c:pt>
                <c:pt idx="219">
                  <c:v>0.71399999999999997</c:v>
                </c:pt>
                <c:pt idx="220">
                  <c:v>0.94199999999999995</c:v>
                </c:pt>
                <c:pt idx="221">
                  <c:v>0.89900000000000002</c:v>
                </c:pt>
                <c:pt idx="222">
                  <c:v>0.58799999999999997</c:v>
                </c:pt>
                <c:pt idx="223">
                  <c:v>0.84699999999999998</c:v>
                </c:pt>
                <c:pt idx="224">
                  <c:v>0.94099999999999995</c:v>
                </c:pt>
                <c:pt idx="225">
                  <c:v>1.379</c:v>
                </c:pt>
                <c:pt idx="226">
                  <c:v>1.4510000000000001</c:v>
                </c:pt>
                <c:pt idx="227">
                  <c:v>1.4</c:v>
                </c:pt>
                <c:pt idx="228">
                  <c:v>2.222</c:v>
                </c:pt>
                <c:pt idx="229">
                  <c:v>2.4020000000000001</c:v>
                </c:pt>
                <c:pt idx="230">
                  <c:v>2.1850000000000001</c:v>
                </c:pt>
                <c:pt idx="231">
                  <c:v>2.9750000000000001</c:v>
                </c:pt>
                <c:pt idx="232">
                  <c:v>2.8620000000000001</c:v>
                </c:pt>
                <c:pt idx="233">
                  <c:v>4.1390000000000002</c:v>
                </c:pt>
                <c:pt idx="234">
                  <c:v>4.33</c:v>
                </c:pt>
                <c:pt idx="235">
                  <c:v>5.1459999999999999</c:v>
                </c:pt>
                <c:pt idx="236">
                  <c:v>5.0149999999999997</c:v>
                </c:pt>
                <c:pt idx="237">
                  <c:v>4.67</c:v>
                </c:pt>
                <c:pt idx="238">
                  <c:v>4.8689999999999998</c:v>
                </c:pt>
                <c:pt idx="239">
                  <c:v>5.2770000000000001</c:v>
                </c:pt>
                <c:pt idx="240">
                  <c:v>5.1849999999999996</c:v>
                </c:pt>
                <c:pt idx="241">
                  <c:v>6.774</c:v>
                </c:pt>
                <c:pt idx="242">
                  <c:v>9.7579999999999991</c:v>
                </c:pt>
                <c:pt idx="243">
                  <c:v>9.8930000000000007</c:v>
                </c:pt>
                <c:pt idx="244">
                  <c:v>9.2409999999999997</c:v>
                </c:pt>
                <c:pt idx="245">
                  <c:v>8.6989999999999998</c:v>
                </c:pt>
                <c:pt idx="246">
                  <c:v>8.92</c:v>
                </c:pt>
                <c:pt idx="247">
                  <c:v>9.0190000000000001</c:v>
                </c:pt>
                <c:pt idx="248">
                  <c:v>8.1199999999999992</c:v>
                </c:pt>
                <c:pt idx="249">
                  <c:v>7.2969999999999997</c:v>
                </c:pt>
                <c:pt idx="250">
                  <c:v>6.7290000000000001</c:v>
                </c:pt>
                <c:pt idx="251">
                  <c:v>6.0490000000000004</c:v>
                </c:pt>
                <c:pt idx="252">
                  <c:v>5.6859999999999999</c:v>
                </c:pt>
                <c:pt idx="253">
                  <c:v>5.4249999999999998</c:v>
                </c:pt>
                <c:pt idx="254">
                  <c:v>5.42</c:v>
                </c:pt>
                <c:pt idx="255">
                  <c:v>5.1269999999999998</c:v>
                </c:pt>
                <c:pt idx="256">
                  <c:v>5.2510000000000003</c:v>
                </c:pt>
                <c:pt idx="257">
                  <c:v>4.8529999999999998</c:v>
                </c:pt>
                <c:pt idx="258">
                  <c:v>4.8120000000000003</c:v>
                </c:pt>
                <c:pt idx="259">
                  <c:v>4.8319999999999999</c:v>
                </c:pt>
                <c:pt idx="260">
                  <c:v>4.59</c:v>
                </c:pt>
                <c:pt idx="261">
                  <c:v>4.8049999999999997</c:v>
                </c:pt>
                <c:pt idx="262">
                  <c:v>4.6040000000000001</c:v>
                </c:pt>
                <c:pt idx="263">
                  <c:v>4.3460000000000001</c:v>
                </c:pt>
                <c:pt idx="264">
                  <c:v>4.1929999999999996</c:v>
                </c:pt>
                <c:pt idx="265">
                  <c:v>4.0730000000000004</c:v>
                </c:pt>
                <c:pt idx="266">
                  <c:v>4.0380000000000003</c:v>
                </c:pt>
                <c:pt idx="267">
                  <c:v>4.16</c:v>
                </c:pt>
                <c:pt idx="268">
                  <c:v>4.4889999999999999</c:v>
                </c:pt>
                <c:pt idx="269">
                  <c:v>4.391</c:v>
                </c:pt>
                <c:pt idx="270">
                  <c:v>4.367</c:v>
                </c:pt>
                <c:pt idx="271">
                  <c:v>4.5069999999999997</c:v>
                </c:pt>
                <c:pt idx="272">
                  <c:v>4.3280000000000003</c:v>
                </c:pt>
                <c:pt idx="273">
                  <c:v>4.1349999999999998</c:v>
                </c:pt>
                <c:pt idx="274">
                  <c:v>4.359</c:v>
                </c:pt>
                <c:pt idx="275">
                  <c:v>3.9660000000000002</c:v>
                </c:pt>
                <c:pt idx="276">
                  <c:v>4.2190000000000003</c:v>
                </c:pt>
                <c:pt idx="277">
                  <c:v>4.3849999999999998</c:v>
                </c:pt>
                <c:pt idx="278">
                  <c:v>4.1710000000000003</c:v>
                </c:pt>
                <c:pt idx="279">
                  <c:v>4.5179999999999998</c:v>
                </c:pt>
                <c:pt idx="280">
                  <c:v>4.29</c:v>
                </c:pt>
                <c:pt idx="281">
                  <c:v>3.94</c:v>
                </c:pt>
                <c:pt idx="282">
                  <c:v>3.7559999999999998</c:v>
                </c:pt>
                <c:pt idx="283">
                  <c:v>3.9239999999999999</c:v>
                </c:pt>
                <c:pt idx="284">
                  <c:v>3.7570000000000001</c:v>
                </c:pt>
                <c:pt idx="285">
                  <c:v>3.7730000000000001</c:v>
                </c:pt>
                <c:pt idx="286">
                  <c:v>3.7949999999999999</c:v>
                </c:pt>
                <c:pt idx="287">
                  <c:v>3.4289999999999998</c:v>
                </c:pt>
                <c:pt idx="288">
                  <c:v>3.4060000000000001</c:v>
                </c:pt>
                <c:pt idx="289">
                  <c:v>3.2570000000000001</c:v>
                </c:pt>
                <c:pt idx="290">
                  <c:v>3.0840000000000001</c:v>
                </c:pt>
                <c:pt idx="291">
                  <c:v>3.137</c:v>
                </c:pt>
                <c:pt idx="292">
                  <c:v>3.17</c:v>
                </c:pt>
                <c:pt idx="293">
                  <c:v>3.2589999999999999</c:v>
                </c:pt>
                <c:pt idx="294">
                  <c:v>3.133</c:v>
                </c:pt>
                <c:pt idx="295">
                  <c:v>3.1779999999999999</c:v>
                </c:pt>
                <c:pt idx="296">
                  <c:v>3.0270000000000001</c:v>
                </c:pt>
                <c:pt idx="297">
                  <c:v>3.335</c:v>
                </c:pt>
                <c:pt idx="298">
                  <c:v>3.8439999999999999</c:v>
                </c:pt>
                <c:pt idx="299">
                  <c:v>3.7290000000000001</c:v>
                </c:pt>
                <c:pt idx="300">
                  <c:v>3.8980000000000001</c:v>
                </c:pt>
                <c:pt idx="301">
                  <c:v>3.843</c:v>
                </c:pt>
                <c:pt idx="302">
                  <c:v>3.6349999999999998</c:v>
                </c:pt>
                <c:pt idx="303">
                  <c:v>3.6349999999999998</c:v>
                </c:pt>
                <c:pt idx="304">
                  <c:v>3.7160000000000002</c:v>
                </c:pt>
                <c:pt idx="305">
                  <c:v>3.5630000000000002</c:v>
                </c:pt>
                <c:pt idx="306">
                  <c:v>3.4260000000000002</c:v>
                </c:pt>
                <c:pt idx="307">
                  <c:v>3.4910000000000001</c:v>
                </c:pt>
                <c:pt idx="308">
                  <c:v>3.371</c:v>
                </c:pt>
                <c:pt idx="309">
                  <c:v>3.202</c:v>
                </c:pt>
                <c:pt idx="310">
                  <c:v>3.238</c:v>
                </c:pt>
                <c:pt idx="311">
                  <c:v>3.33</c:v>
                </c:pt>
                <c:pt idx="312">
                  <c:v>3.2040000000000002</c:v>
                </c:pt>
                <c:pt idx="313">
                  <c:v>3.484</c:v>
                </c:pt>
                <c:pt idx="314">
                  <c:v>3.4329999999999998</c:v>
                </c:pt>
                <c:pt idx="315">
                  <c:v>3.4209999999999998</c:v>
                </c:pt>
                <c:pt idx="316">
                  <c:v>3.552</c:v>
                </c:pt>
                <c:pt idx="317">
                  <c:v>3.262</c:v>
                </c:pt>
                <c:pt idx="318">
                  <c:v>3.3879999999999999</c:v>
                </c:pt>
                <c:pt idx="319">
                  <c:v>3.351</c:v>
                </c:pt>
                <c:pt idx="320">
                  <c:v>3.464</c:v>
                </c:pt>
                <c:pt idx="321">
                  <c:v>3.5760000000000001</c:v>
                </c:pt>
                <c:pt idx="322">
                  <c:v>3.867</c:v>
                </c:pt>
                <c:pt idx="323">
                  <c:v>3.8170000000000002</c:v>
                </c:pt>
                <c:pt idx="324">
                  <c:v>4</c:v>
                </c:pt>
                <c:pt idx="325">
                  <c:v>4.0510000000000002</c:v>
                </c:pt>
                <c:pt idx="326">
                  <c:v>3.9510000000000001</c:v>
                </c:pt>
                <c:pt idx="327">
                  <c:v>3.907</c:v>
                </c:pt>
                <c:pt idx="328">
                  <c:v>4.13</c:v>
                </c:pt>
                <c:pt idx="329">
                  <c:v>3.9969999999999999</c:v>
                </c:pt>
                <c:pt idx="330">
                  <c:v>3.923</c:v>
                </c:pt>
                <c:pt idx="331">
                  <c:v>3.5819999999999999</c:v>
                </c:pt>
                <c:pt idx="332">
                  <c:v>3.3580000000000001</c:v>
                </c:pt>
                <c:pt idx="333">
                  <c:v>3.2949999999999999</c:v>
                </c:pt>
                <c:pt idx="334">
                  <c:v>3.093</c:v>
                </c:pt>
                <c:pt idx="335">
                  <c:v>2.9129999999999998</c:v>
                </c:pt>
                <c:pt idx="336">
                  <c:v>2.8660000000000001</c:v>
                </c:pt>
                <c:pt idx="337">
                  <c:v>2.931</c:v>
                </c:pt>
                <c:pt idx="338">
                  <c:v>2.976</c:v>
                </c:pt>
                <c:pt idx="339">
                  <c:v>3.2629999999999999</c:v>
                </c:pt>
                <c:pt idx="340">
                  <c:v>3.2080000000000002</c:v>
                </c:pt>
                <c:pt idx="341">
                  <c:v>3.1579999999999999</c:v>
                </c:pt>
                <c:pt idx="342">
                  <c:v>3.0539999999999998</c:v>
                </c:pt>
                <c:pt idx="343">
                  <c:v>2.891</c:v>
                </c:pt>
                <c:pt idx="344">
                  <c:v>2.7530000000000001</c:v>
                </c:pt>
                <c:pt idx="345">
                  <c:v>2.4740000000000002</c:v>
                </c:pt>
                <c:pt idx="346">
                  <c:v>2.4620000000000002</c:v>
                </c:pt>
                <c:pt idx="347">
                  <c:v>2.3420000000000001</c:v>
                </c:pt>
                <c:pt idx="348">
                  <c:v>2.363</c:v>
                </c:pt>
                <c:pt idx="349">
                  <c:v>2.3889999999999998</c:v>
                </c:pt>
                <c:pt idx="350">
                  <c:v>2.286</c:v>
                </c:pt>
                <c:pt idx="351">
                  <c:v>2.3109999999999999</c:v>
                </c:pt>
                <c:pt idx="352">
                  <c:v>2.1539999999999999</c:v>
                </c:pt>
                <c:pt idx="353">
                  <c:v>2.2480000000000002</c:v>
                </c:pt>
                <c:pt idx="354">
                  <c:v>2.3199999999999998</c:v>
                </c:pt>
                <c:pt idx="355">
                  <c:v>2.282</c:v>
                </c:pt>
                <c:pt idx="356">
                  <c:v>2.3260000000000001</c:v>
                </c:pt>
                <c:pt idx="357">
                  <c:v>2.2530000000000001</c:v>
                </c:pt>
                <c:pt idx="358">
                  <c:v>2.399</c:v>
                </c:pt>
                <c:pt idx="359">
                  <c:v>2.2480000000000002</c:v>
                </c:pt>
                <c:pt idx="360">
                  <c:v>2.133</c:v>
                </c:pt>
                <c:pt idx="361">
                  <c:v>2.1560000000000001</c:v>
                </c:pt>
                <c:pt idx="362">
                  <c:v>2.238</c:v>
                </c:pt>
                <c:pt idx="363">
                  <c:v>2.3519999999999999</c:v>
                </c:pt>
                <c:pt idx="364">
                  <c:v>2.1509999999999998</c:v>
                </c:pt>
                <c:pt idx="365">
                  <c:v>1.8660000000000001</c:v>
                </c:pt>
                <c:pt idx="366">
                  <c:v>1.8260000000000001</c:v>
                </c:pt>
                <c:pt idx="367">
                  <c:v>1.573</c:v>
                </c:pt>
                <c:pt idx="368">
                  <c:v>1.476</c:v>
                </c:pt>
                <c:pt idx="369">
                  <c:v>1.431</c:v>
                </c:pt>
                <c:pt idx="370">
                  <c:v>1.359</c:v>
                </c:pt>
                <c:pt idx="371">
                  <c:v>1.383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F0-8041-9D10-9F0D11D3E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Credit Spread on 1-year Treasury rate and Aaa, Aa, A and Baa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'Yield-to-Worst-All'!$V$12</c:f>
              <c:strCache>
                <c:ptCount val="1"/>
                <c:pt idx="0">
                  <c:v>Credit Spread (Aaa to 1 Year)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'Yield-to-Worst-All'!$V$15:$V$386</c:f>
              <c:numCache>
                <c:formatCode>General</c:formatCode>
                <c:ptCount val="372"/>
                <c:pt idx="0">
                  <c:v>1.3759999999999999</c:v>
                </c:pt>
                <c:pt idx="1">
                  <c:v>1.179</c:v>
                </c:pt>
                <c:pt idx="2">
                  <c:v>1.1060000000000001</c:v>
                </c:pt>
                <c:pt idx="3">
                  <c:v>0.88500000000000001</c:v>
                </c:pt>
                <c:pt idx="4">
                  <c:v>0.67200000000000004</c:v>
                </c:pt>
                <c:pt idx="5">
                  <c:v>0.55700000000000005</c:v>
                </c:pt>
                <c:pt idx="6">
                  <c:v>0.47899999999999998</c:v>
                </c:pt>
                <c:pt idx="7">
                  <c:v>0.44600000000000001</c:v>
                </c:pt>
                <c:pt idx="8">
                  <c:v>0.68700000000000006</c:v>
                </c:pt>
                <c:pt idx="9">
                  <c:v>0.55300000000000005</c:v>
                </c:pt>
                <c:pt idx="10">
                  <c:v>0.79900000000000004</c:v>
                </c:pt>
                <c:pt idx="11">
                  <c:v>0.84899999999999998</c:v>
                </c:pt>
                <c:pt idx="12">
                  <c:v>0.82299999999999995</c:v>
                </c:pt>
                <c:pt idx="13">
                  <c:v>0.61799999999999999</c:v>
                </c:pt>
                <c:pt idx="14">
                  <c:v>0.82</c:v>
                </c:pt>
                <c:pt idx="15">
                  <c:v>0.96899999999999997</c:v>
                </c:pt>
                <c:pt idx="16">
                  <c:v>1.0609999999999999</c:v>
                </c:pt>
                <c:pt idx="17">
                  <c:v>1.1539999999999999</c:v>
                </c:pt>
                <c:pt idx="18">
                  <c:v>1.2250000000000001</c:v>
                </c:pt>
                <c:pt idx="19">
                  <c:v>1.1579999999999999</c:v>
                </c:pt>
                <c:pt idx="20">
                  <c:v>1.2390000000000001</c:v>
                </c:pt>
                <c:pt idx="21">
                  <c:v>1.1659999999999999</c:v>
                </c:pt>
                <c:pt idx="22">
                  <c:v>1.1579999999999999</c:v>
                </c:pt>
                <c:pt idx="23">
                  <c:v>1.2849999999999999</c:v>
                </c:pt>
                <c:pt idx="24">
                  <c:v>1.57</c:v>
                </c:pt>
                <c:pt idx="25">
                  <c:v>1.637</c:v>
                </c:pt>
                <c:pt idx="26">
                  <c:v>1.823</c:v>
                </c:pt>
                <c:pt idx="27">
                  <c:v>1.72</c:v>
                </c:pt>
                <c:pt idx="28">
                  <c:v>1.9890000000000001</c:v>
                </c:pt>
                <c:pt idx="29">
                  <c:v>2.2269999999999999</c:v>
                </c:pt>
                <c:pt idx="30">
                  <c:v>2.177</c:v>
                </c:pt>
                <c:pt idx="31">
                  <c:v>2.2389999999999999</c:v>
                </c:pt>
                <c:pt idx="32">
                  <c:v>2.3460000000000001</c:v>
                </c:pt>
                <c:pt idx="33">
                  <c:v>2.226</c:v>
                </c:pt>
                <c:pt idx="34">
                  <c:v>2.2589999999999999</c:v>
                </c:pt>
                <c:pt idx="35">
                  <c:v>2.306</c:v>
                </c:pt>
                <c:pt idx="36">
                  <c:v>2.2879999999999998</c:v>
                </c:pt>
                <c:pt idx="37">
                  <c:v>2.2810000000000001</c:v>
                </c:pt>
                <c:pt idx="38">
                  <c:v>2.4580000000000002</c:v>
                </c:pt>
                <c:pt idx="39">
                  <c:v>2.7240000000000002</c:v>
                </c:pt>
                <c:pt idx="40">
                  <c:v>2.887</c:v>
                </c:pt>
                <c:pt idx="41">
                  <c:v>3.1930000000000001</c:v>
                </c:pt>
                <c:pt idx="42">
                  <c:v>3.0659999999999998</c:v>
                </c:pt>
                <c:pt idx="43">
                  <c:v>3.2389999999999999</c:v>
                </c:pt>
                <c:pt idx="44">
                  <c:v>3.3109999999999999</c:v>
                </c:pt>
                <c:pt idx="45">
                  <c:v>3.3109999999999999</c:v>
                </c:pt>
                <c:pt idx="46">
                  <c:v>3.2639999999999998</c:v>
                </c:pt>
                <c:pt idx="47">
                  <c:v>3.31</c:v>
                </c:pt>
                <c:pt idx="48">
                  <c:v>3.2909999999999999</c:v>
                </c:pt>
                <c:pt idx="49">
                  <c:v>3.5249999999999999</c:v>
                </c:pt>
                <c:pt idx="50">
                  <c:v>3.452</c:v>
                </c:pt>
                <c:pt idx="51">
                  <c:v>3.4510000000000001</c:v>
                </c:pt>
                <c:pt idx="52">
                  <c:v>3.4540000000000002</c:v>
                </c:pt>
                <c:pt idx="53">
                  <c:v>3.379</c:v>
                </c:pt>
                <c:pt idx="54">
                  <c:v>3.157</c:v>
                </c:pt>
                <c:pt idx="55">
                  <c:v>3.069</c:v>
                </c:pt>
                <c:pt idx="56">
                  <c:v>3.069</c:v>
                </c:pt>
                <c:pt idx="57">
                  <c:v>2.976</c:v>
                </c:pt>
                <c:pt idx="58">
                  <c:v>2.7130000000000001</c:v>
                </c:pt>
                <c:pt idx="59">
                  <c:v>2.5619999999999998</c:v>
                </c:pt>
                <c:pt idx="60">
                  <c:v>2.4510000000000001</c:v>
                </c:pt>
                <c:pt idx="61">
                  <c:v>2.4500000000000002</c:v>
                </c:pt>
                <c:pt idx="62">
                  <c:v>2.4049999999999998</c:v>
                </c:pt>
                <c:pt idx="63">
                  <c:v>2.4049999999999998</c:v>
                </c:pt>
                <c:pt idx="64">
                  <c:v>2.4039999999999999</c:v>
                </c:pt>
                <c:pt idx="65">
                  <c:v>2.39</c:v>
                </c:pt>
                <c:pt idx="66">
                  <c:v>2.3620000000000001</c:v>
                </c:pt>
                <c:pt idx="67">
                  <c:v>2.5289999999999999</c:v>
                </c:pt>
                <c:pt idx="68">
                  <c:v>2.206</c:v>
                </c:pt>
                <c:pt idx="69">
                  <c:v>2.0840000000000001</c:v>
                </c:pt>
                <c:pt idx="70">
                  <c:v>2.1179999999999999</c:v>
                </c:pt>
                <c:pt idx="71">
                  <c:v>2.028</c:v>
                </c:pt>
                <c:pt idx="72">
                  <c:v>1.968</c:v>
                </c:pt>
                <c:pt idx="73">
                  <c:v>1.9379999999999999</c:v>
                </c:pt>
                <c:pt idx="74">
                  <c:v>1.91</c:v>
                </c:pt>
                <c:pt idx="75">
                  <c:v>1.4039999999999999</c:v>
                </c:pt>
                <c:pt idx="76">
                  <c:v>1.1859999999999999</c:v>
                </c:pt>
                <c:pt idx="77">
                  <c:v>1.2869999999999999</c:v>
                </c:pt>
                <c:pt idx="78">
                  <c:v>1.349</c:v>
                </c:pt>
                <c:pt idx="79">
                  <c:v>1.278</c:v>
                </c:pt>
                <c:pt idx="80">
                  <c:v>1.304</c:v>
                </c:pt>
                <c:pt idx="81">
                  <c:v>1.3140000000000001</c:v>
                </c:pt>
                <c:pt idx="82">
                  <c:v>1.258</c:v>
                </c:pt>
                <c:pt idx="83">
                  <c:v>1.556</c:v>
                </c:pt>
                <c:pt idx="84">
                  <c:v>1.159</c:v>
                </c:pt>
                <c:pt idx="85">
                  <c:v>1.272</c:v>
                </c:pt>
                <c:pt idx="86">
                  <c:v>1.244</c:v>
                </c:pt>
                <c:pt idx="87">
                  <c:v>1.169</c:v>
                </c:pt>
                <c:pt idx="88">
                  <c:v>1.111</c:v>
                </c:pt>
                <c:pt idx="89">
                  <c:v>1.2989999999999999</c:v>
                </c:pt>
                <c:pt idx="90">
                  <c:v>1.42</c:v>
                </c:pt>
                <c:pt idx="91">
                  <c:v>1.516</c:v>
                </c:pt>
                <c:pt idx="92">
                  <c:v>1.5640000000000001</c:v>
                </c:pt>
                <c:pt idx="93">
                  <c:v>1.5649999999999999</c:v>
                </c:pt>
                <c:pt idx="94">
                  <c:v>1.5029999999999999</c:v>
                </c:pt>
                <c:pt idx="95">
                  <c:v>1.4410000000000001</c:v>
                </c:pt>
                <c:pt idx="96">
                  <c:v>1.5669999999999999</c:v>
                </c:pt>
                <c:pt idx="97">
                  <c:v>1.5029999999999999</c:v>
                </c:pt>
                <c:pt idx="98">
                  <c:v>1.38</c:v>
                </c:pt>
                <c:pt idx="99">
                  <c:v>1.179</c:v>
                </c:pt>
                <c:pt idx="100">
                  <c:v>1.4059999999999999</c:v>
                </c:pt>
                <c:pt idx="101">
                  <c:v>1.389</c:v>
                </c:pt>
                <c:pt idx="102">
                  <c:v>1.3819999999999999</c:v>
                </c:pt>
                <c:pt idx="103">
                  <c:v>1.355</c:v>
                </c:pt>
                <c:pt idx="104">
                  <c:v>1.4239999999999999</c:v>
                </c:pt>
                <c:pt idx="105">
                  <c:v>1.35</c:v>
                </c:pt>
                <c:pt idx="106">
                  <c:v>1.3380000000000001</c:v>
                </c:pt>
                <c:pt idx="107">
                  <c:v>1.026</c:v>
                </c:pt>
                <c:pt idx="108">
                  <c:v>1.2609999999999999</c:v>
                </c:pt>
                <c:pt idx="109">
                  <c:v>1.1890000000000001</c:v>
                </c:pt>
                <c:pt idx="110">
                  <c:v>1.03</c:v>
                </c:pt>
                <c:pt idx="111">
                  <c:v>1</c:v>
                </c:pt>
                <c:pt idx="112">
                  <c:v>0.77300000000000002</c:v>
                </c:pt>
                <c:pt idx="113">
                  <c:v>0.92300000000000004</c:v>
                </c:pt>
                <c:pt idx="114">
                  <c:v>0.92500000000000004</c:v>
                </c:pt>
                <c:pt idx="115">
                  <c:v>0.94499999999999995</c:v>
                </c:pt>
                <c:pt idx="116">
                  <c:v>0.9</c:v>
                </c:pt>
                <c:pt idx="117">
                  <c:v>0.78500000000000003</c:v>
                </c:pt>
                <c:pt idx="118">
                  <c:v>0.752</c:v>
                </c:pt>
                <c:pt idx="119">
                  <c:v>0.82399999999999995</c:v>
                </c:pt>
                <c:pt idx="120">
                  <c:v>1.0189999999999999</c:v>
                </c:pt>
                <c:pt idx="121">
                  <c:v>1.0840000000000001</c:v>
                </c:pt>
                <c:pt idx="122">
                  <c:v>1.5449999999999999</c:v>
                </c:pt>
                <c:pt idx="123">
                  <c:v>1.141</c:v>
                </c:pt>
                <c:pt idx="124">
                  <c:v>1.0820000000000001</c:v>
                </c:pt>
                <c:pt idx="125">
                  <c:v>1.032</c:v>
                </c:pt>
                <c:pt idx="126">
                  <c:v>1.2669999999999999</c:v>
                </c:pt>
                <c:pt idx="127">
                  <c:v>1.411</c:v>
                </c:pt>
                <c:pt idx="128">
                  <c:v>1.419</c:v>
                </c:pt>
                <c:pt idx="129">
                  <c:v>1.458</c:v>
                </c:pt>
                <c:pt idx="130">
                  <c:v>1.5509999999999999</c:v>
                </c:pt>
                <c:pt idx="131">
                  <c:v>1.6519999999999999</c:v>
                </c:pt>
                <c:pt idx="132">
                  <c:v>1.6619999999999999</c:v>
                </c:pt>
                <c:pt idx="133">
                  <c:v>1.627</c:v>
                </c:pt>
                <c:pt idx="134">
                  <c:v>1.474</c:v>
                </c:pt>
                <c:pt idx="135">
                  <c:v>1.347</c:v>
                </c:pt>
                <c:pt idx="136">
                  <c:v>1.37</c:v>
                </c:pt>
                <c:pt idx="137">
                  <c:v>1.222</c:v>
                </c:pt>
                <c:pt idx="138">
                  <c:v>1.21</c:v>
                </c:pt>
                <c:pt idx="139">
                  <c:v>1.107</c:v>
                </c:pt>
                <c:pt idx="140">
                  <c:v>2.2440000000000002</c:v>
                </c:pt>
                <c:pt idx="141">
                  <c:v>1.23</c:v>
                </c:pt>
                <c:pt idx="142">
                  <c:v>1.2789999999999999</c:v>
                </c:pt>
                <c:pt idx="143">
                  <c:v>1.194</c:v>
                </c:pt>
                <c:pt idx="144">
                  <c:v>0.89100000000000001</c:v>
                </c:pt>
                <c:pt idx="145">
                  <c:v>0.96899999999999997</c:v>
                </c:pt>
                <c:pt idx="146">
                  <c:v>0.91500000000000004</c:v>
                </c:pt>
                <c:pt idx="147">
                  <c:v>0.84599999999999997</c:v>
                </c:pt>
                <c:pt idx="148">
                  <c:v>1.034</c:v>
                </c:pt>
                <c:pt idx="149">
                  <c:v>1.3049999999999999</c:v>
                </c:pt>
                <c:pt idx="150">
                  <c:v>1.2430000000000001</c:v>
                </c:pt>
                <c:pt idx="151">
                  <c:v>1.621</c:v>
                </c:pt>
                <c:pt idx="152">
                  <c:v>1.91</c:v>
                </c:pt>
                <c:pt idx="153">
                  <c:v>2.1110000000000002</c:v>
                </c:pt>
                <c:pt idx="154">
                  <c:v>2.1160000000000001</c:v>
                </c:pt>
                <c:pt idx="155">
                  <c:v>1.8540000000000001</c:v>
                </c:pt>
                <c:pt idx="156">
                  <c:v>1.8380000000000001</c:v>
                </c:pt>
                <c:pt idx="157">
                  <c:v>2.524</c:v>
                </c:pt>
                <c:pt idx="158">
                  <c:v>2.423</c:v>
                </c:pt>
                <c:pt idx="159">
                  <c:v>2.738</c:v>
                </c:pt>
                <c:pt idx="160">
                  <c:v>2.9489999999999998</c:v>
                </c:pt>
                <c:pt idx="161">
                  <c:v>2.8140000000000001</c:v>
                </c:pt>
                <c:pt idx="162">
                  <c:v>2.8439999999999999</c:v>
                </c:pt>
                <c:pt idx="163">
                  <c:v>3.0249999999999999</c:v>
                </c:pt>
                <c:pt idx="164">
                  <c:v>3.0150000000000001</c:v>
                </c:pt>
                <c:pt idx="165">
                  <c:v>3.02</c:v>
                </c:pt>
                <c:pt idx="166">
                  <c:v>3.1579999999999999</c:v>
                </c:pt>
                <c:pt idx="167">
                  <c:v>3.1930000000000001</c:v>
                </c:pt>
                <c:pt idx="168">
                  <c:v>2.9390000000000001</c:v>
                </c:pt>
                <c:pt idx="169">
                  <c:v>2.883</c:v>
                </c:pt>
                <c:pt idx="170">
                  <c:v>3.125</c:v>
                </c:pt>
                <c:pt idx="171">
                  <c:v>3.1589999999999998</c:v>
                </c:pt>
                <c:pt idx="172">
                  <c:v>2.9239999999999999</c:v>
                </c:pt>
                <c:pt idx="173">
                  <c:v>3.0110000000000001</c:v>
                </c:pt>
                <c:pt idx="174">
                  <c:v>2.81</c:v>
                </c:pt>
                <c:pt idx="175">
                  <c:v>2.82</c:v>
                </c:pt>
                <c:pt idx="176">
                  <c:v>2.6720000000000002</c:v>
                </c:pt>
                <c:pt idx="177">
                  <c:v>2.3959999999999999</c:v>
                </c:pt>
                <c:pt idx="178">
                  <c:v>2.4660000000000002</c:v>
                </c:pt>
                <c:pt idx="179">
                  <c:v>3.0979999999999999</c:v>
                </c:pt>
                <c:pt idx="180">
                  <c:v>2.9940000000000002</c:v>
                </c:pt>
                <c:pt idx="181">
                  <c:v>2.621</c:v>
                </c:pt>
                <c:pt idx="182">
                  <c:v>2.7570000000000001</c:v>
                </c:pt>
                <c:pt idx="183">
                  <c:v>2.7559999999999998</c:v>
                </c:pt>
                <c:pt idx="184">
                  <c:v>2.7549999999999999</c:v>
                </c:pt>
                <c:pt idx="185">
                  <c:v>2.657</c:v>
                </c:pt>
                <c:pt idx="186">
                  <c:v>2.5430000000000001</c:v>
                </c:pt>
                <c:pt idx="187">
                  <c:v>2.4279999999999999</c:v>
                </c:pt>
                <c:pt idx="188">
                  <c:v>2.754</c:v>
                </c:pt>
                <c:pt idx="189">
                  <c:v>2.657</c:v>
                </c:pt>
                <c:pt idx="190">
                  <c:v>2.452</c:v>
                </c:pt>
                <c:pt idx="191">
                  <c:v>2.2610000000000001</c:v>
                </c:pt>
                <c:pt idx="192">
                  <c:v>2.0590000000000002</c:v>
                </c:pt>
                <c:pt idx="193">
                  <c:v>1.8959999999999999</c:v>
                </c:pt>
                <c:pt idx="194">
                  <c:v>1.7490000000000001</c:v>
                </c:pt>
                <c:pt idx="195">
                  <c:v>1.716</c:v>
                </c:pt>
                <c:pt idx="196">
                  <c:v>1.5089999999999999</c:v>
                </c:pt>
                <c:pt idx="197">
                  <c:v>1.3580000000000001</c:v>
                </c:pt>
                <c:pt idx="198">
                  <c:v>1.373</c:v>
                </c:pt>
                <c:pt idx="199">
                  <c:v>1.4730000000000001</c:v>
                </c:pt>
                <c:pt idx="200">
                  <c:v>1.278</c:v>
                </c:pt>
                <c:pt idx="201">
                  <c:v>1.1279999999999999</c:v>
                </c:pt>
                <c:pt idx="202">
                  <c:v>0.95</c:v>
                </c:pt>
                <c:pt idx="203">
                  <c:v>0.93300000000000005</c:v>
                </c:pt>
                <c:pt idx="204">
                  <c:v>0.747</c:v>
                </c:pt>
                <c:pt idx="205">
                  <c:v>0.82099999999999995</c:v>
                </c:pt>
                <c:pt idx="206">
                  <c:v>0.77</c:v>
                </c:pt>
                <c:pt idx="207">
                  <c:v>0.73</c:v>
                </c:pt>
                <c:pt idx="208">
                  <c:v>0.61599999999999999</c:v>
                </c:pt>
                <c:pt idx="209">
                  <c:v>0.53600000000000003</c:v>
                </c:pt>
                <c:pt idx="210">
                  <c:v>0.47399999999999998</c:v>
                </c:pt>
                <c:pt idx="211">
                  <c:v>0.64200000000000002</c:v>
                </c:pt>
                <c:pt idx="212">
                  <c:v>0.66900000000000004</c:v>
                </c:pt>
                <c:pt idx="213">
                  <c:v>0.61</c:v>
                </c:pt>
                <c:pt idx="214">
                  <c:v>0.57699999999999996</c:v>
                </c:pt>
                <c:pt idx="215">
                  <c:v>0.47699999999999998</c:v>
                </c:pt>
                <c:pt idx="216">
                  <c:v>0.36299999999999999</c:v>
                </c:pt>
                <c:pt idx="217">
                  <c:v>0.35699999999999998</c:v>
                </c:pt>
                <c:pt idx="218">
                  <c:v>0.23899999999999999</c:v>
                </c:pt>
                <c:pt idx="219">
                  <c:v>0.14899999999999999</c:v>
                </c:pt>
                <c:pt idx="220">
                  <c:v>0.309</c:v>
                </c:pt>
                <c:pt idx="221">
                  <c:v>0.316</c:v>
                </c:pt>
                <c:pt idx="222">
                  <c:v>0.17699999999999999</c:v>
                </c:pt>
                <c:pt idx="223">
                  <c:v>0.32100000000000001</c:v>
                </c:pt>
                <c:pt idx="224">
                  <c:v>0.30499999999999999</c:v>
                </c:pt>
                <c:pt idx="225">
                  <c:v>0.55900000000000005</c:v>
                </c:pt>
                <c:pt idx="226">
                  <c:v>0.71299999999999997</c:v>
                </c:pt>
                <c:pt idx="227">
                  <c:v>0.66200000000000003</c:v>
                </c:pt>
                <c:pt idx="228">
                  <c:v>1.19</c:v>
                </c:pt>
                <c:pt idx="229">
                  <c:v>1.2490000000000001</c:v>
                </c:pt>
                <c:pt idx="230">
                  <c:v>1.1359999999999999</c:v>
                </c:pt>
                <c:pt idx="231">
                  <c:v>1.57</c:v>
                </c:pt>
                <c:pt idx="232">
                  <c:v>1.5589999999999999</c:v>
                </c:pt>
                <c:pt idx="233">
                  <c:v>2.4220000000000002</c:v>
                </c:pt>
                <c:pt idx="234">
                  <c:v>2.6059999999999999</c:v>
                </c:pt>
                <c:pt idx="235">
                  <c:v>2.9260000000000002</c:v>
                </c:pt>
                <c:pt idx="236">
                  <c:v>3.0209999999999999</c:v>
                </c:pt>
                <c:pt idx="237">
                  <c:v>2.895</c:v>
                </c:pt>
                <c:pt idx="238">
                  <c:v>2.8290000000000002</c:v>
                </c:pt>
                <c:pt idx="239">
                  <c:v>2.8650000000000002</c:v>
                </c:pt>
                <c:pt idx="240">
                  <c:v>2.859</c:v>
                </c:pt>
                <c:pt idx="241">
                  <c:v>5.27</c:v>
                </c:pt>
                <c:pt idx="242">
                  <c:v>5.7290000000000001</c:v>
                </c:pt>
                <c:pt idx="243">
                  <c:v>5.1619999999999999</c:v>
                </c:pt>
                <c:pt idx="244">
                  <c:v>4.6050000000000004</c:v>
                </c:pt>
                <c:pt idx="245">
                  <c:v>5.1139999999999999</c:v>
                </c:pt>
                <c:pt idx="246">
                  <c:v>5.7060000000000004</c:v>
                </c:pt>
                <c:pt idx="247">
                  <c:v>3.8919999999999999</c:v>
                </c:pt>
                <c:pt idx="248">
                  <c:v>4.2080000000000002</c:v>
                </c:pt>
                <c:pt idx="249">
                  <c:v>3.9929999999999999</c:v>
                </c:pt>
                <c:pt idx="250">
                  <c:v>3.7730000000000001</c:v>
                </c:pt>
                <c:pt idx="251">
                  <c:v>3.6459999999999999</c:v>
                </c:pt>
                <c:pt idx="252">
                  <c:v>3.5289999999999999</c:v>
                </c:pt>
                <c:pt idx="253">
                  <c:v>3.42</c:v>
                </c:pt>
                <c:pt idx="254">
                  <c:v>3.4969999999999999</c:v>
                </c:pt>
                <c:pt idx="255">
                  <c:v>3.3149999999999999</c:v>
                </c:pt>
                <c:pt idx="256">
                  <c:v>3.49</c:v>
                </c:pt>
                <c:pt idx="257">
                  <c:v>3.419</c:v>
                </c:pt>
                <c:pt idx="258">
                  <c:v>3.3620000000000001</c:v>
                </c:pt>
                <c:pt idx="259">
                  <c:v>3.3719999999999999</c:v>
                </c:pt>
                <c:pt idx="260">
                  <c:v>3.161</c:v>
                </c:pt>
                <c:pt idx="261">
                  <c:v>3.0649999999999999</c:v>
                </c:pt>
                <c:pt idx="262">
                  <c:v>2.879</c:v>
                </c:pt>
                <c:pt idx="263">
                  <c:v>2.5190000000000001</c:v>
                </c:pt>
                <c:pt idx="264">
                  <c:v>2.2869999999999999</c:v>
                </c:pt>
                <c:pt idx="265">
                  <c:v>2.262</c:v>
                </c:pt>
                <c:pt idx="266">
                  <c:v>2.3460000000000001</c:v>
                </c:pt>
                <c:pt idx="267">
                  <c:v>2.456</c:v>
                </c:pt>
                <c:pt idx="268">
                  <c:v>2.93</c:v>
                </c:pt>
                <c:pt idx="269">
                  <c:v>2.9279999999999999</c:v>
                </c:pt>
                <c:pt idx="270">
                  <c:v>3.012</c:v>
                </c:pt>
                <c:pt idx="271">
                  <c:v>2.9940000000000002</c:v>
                </c:pt>
                <c:pt idx="272">
                  <c:v>2.903</c:v>
                </c:pt>
                <c:pt idx="273">
                  <c:v>2.82</c:v>
                </c:pt>
                <c:pt idx="274">
                  <c:v>2.9020000000000001</c:v>
                </c:pt>
                <c:pt idx="275">
                  <c:v>2.5430000000000001</c:v>
                </c:pt>
                <c:pt idx="276">
                  <c:v>2.468</c:v>
                </c:pt>
                <c:pt idx="277">
                  <c:v>2.3039999999999998</c:v>
                </c:pt>
                <c:pt idx="278">
                  <c:v>2.2959999999999998</c:v>
                </c:pt>
                <c:pt idx="279">
                  <c:v>2.2330000000000001</c:v>
                </c:pt>
                <c:pt idx="280">
                  <c:v>2.0430000000000001</c:v>
                </c:pt>
                <c:pt idx="281">
                  <c:v>1.911</c:v>
                </c:pt>
                <c:pt idx="282">
                  <c:v>1.927</c:v>
                </c:pt>
                <c:pt idx="283">
                  <c:v>2.056</c:v>
                </c:pt>
                <c:pt idx="284">
                  <c:v>1.869</c:v>
                </c:pt>
                <c:pt idx="285">
                  <c:v>1.8220000000000001</c:v>
                </c:pt>
                <c:pt idx="286">
                  <c:v>1.82</c:v>
                </c:pt>
                <c:pt idx="287">
                  <c:v>1.663</c:v>
                </c:pt>
                <c:pt idx="288">
                  <c:v>1.6759999999999999</c:v>
                </c:pt>
                <c:pt idx="289">
                  <c:v>1.7230000000000001</c:v>
                </c:pt>
                <c:pt idx="290">
                  <c:v>1.6910000000000001</c:v>
                </c:pt>
                <c:pt idx="291">
                  <c:v>1.764</c:v>
                </c:pt>
                <c:pt idx="292">
                  <c:v>1.86</c:v>
                </c:pt>
                <c:pt idx="293">
                  <c:v>1.9910000000000001</c:v>
                </c:pt>
                <c:pt idx="294">
                  <c:v>1.891</c:v>
                </c:pt>
                <c:pt idx="295">
                  <c:v>1.9339999999999999</c:v>
                </c:pt>
                <c:pt idx="296">
                  <c:v>1.87</c:v>
                </c:pt>
                <c:pt idx="297">
                  <c:v>2.2349999999999999</c:v>
                </c:pt>
                <c:pt idx="298">
                  <c:v>2.6890000000000001</c:v>
                </c:pt>
                <c:pt idx="299">
                  <c:v>2.7120000000000002</c:v>
                </c:pt>
                <c:pt idx="300">
                  <c:v>2.879</c:v>
                </c:pt>
                <c:pt idx="301">
                  <c:v>2.8319999999999999</c:v>
                </c:pt>
                <c:pt idx="302">
                  <c:v>2.8130000000000002</c:v>
                </c:pt>
                <c:pt idx="303">
                  <c:v>2.8220000000000001</c:v>
                </c:pt>
                <c:pt idx="304">
                  <c:v>2.9529999999999998</c:v>
                </c:pt>
                <c:pt idx="305">
                  <c:v>2.7749999999999999</c:v>
                </c:pt>
                <c:pt idx="306">
                  <c:v>2.6989999999999998</c:v>
                </c:pt>
                <c:pt idx="307">
                  <c:v>2.6389999999999998</c:v>
                </c:pt>
                <c:pt idx="308">
                  <c:v>2.5880000000000001</c:v>
                </c:pt>
                <c:pt idx="309">
                  <c:v>2.4550000000000001</c:v>
                </c:pt>
                <c:pt idx="310">
                  <c:v>2.5030000000000001</c:v>
                </c:pt>
                <c:pt idx="311">
                  <c:v>2.5289999999999999</c:v>
                </c:pt>
                <c:pt idx="312">
                  <c:v>2.42</c:v>
                </c:pt>
                <c:pt idx="313">
                  <c:v>2.649</c:v>
                </c:pt>
                <c:pt idx="314">
                  <c:v>2.5470000000000002</c:v>
                </c:pt>
                <c:pt idx="315">
                  <c:v>2.4089999999999998</c:v>
                </c:pt>
                <c:pt idx="316">
                  <c:v>2.3119999999999998</c:v>
                </c:pt>
                <c:pt idx="317">
                  <c:v>2.0169999999999999</c:v>
                </c:pt>
                <c:pt idx="318">
                  <c:v>2.3610000000000002</c:v>
                </c:pt>
                <c:pt idx="319">
                  <c:v>2.23</c:v>
                </c:pt>
                <c:pt idx="320">
                  <c:v>2.3620000000000001</c:v>
                </c:pt>
                <c:pt idx="321">
                  <c:v>2.484</c:v>
                </c:pt>
                <c:pt idx="322">
                  <c:v>2.6890000000000001</c:v>
                </c:pt>
                <c:pt idx="323">
                  <c:v>2.5489999999999999</c:v>
                </c:pt>
                <c:pt idx="324">
                  <c:v>2.56</c:v>
                </c:pt>
                <c:pt idx="325">
                  <c:v>2.5049999999999999</c:v>
                </c:pt>
                <c:pt idx="326">
                  <c:v>2.496</c:v>
                </c:pt>
                <c:pt idx="327">
                  <c:v>2.387</c:v>
                </c:pt>
                <c:pt idx="328">
                  <c:v>2.2949999999999999</c:v>
                </c:pt>
                <c:pt idx="329">
                  <c:v>2.3199999999999998</c:v>
                </c:pt>
                <c:pt idx="330">
                  <c:v>2.0339999999999998</c:v>
                </c:pt>
                <c:pt idx="331">
                  <c:v>1.964</c:v>
                </c:pt>
                <c:pt idx="332">
                  <c:v>2.056</c:v>
                </c:pt>
                <c:pt idx="333">
                  <c:v>1.972</c:v>
                </c:pt>
                <c:pt idx="334">
                  <c:v>1.9970000000000001</c:v>
                </c:pt>
                <c:pt idx="335">
                  <c:v>1.887</c:v>
                </c:pt>
                <c:pt idx="336">
                  <c:v>1.8759999999999999</c:v>
                </c:pt>
                <c:pt idx="337">
                  <c:v>1.9650000000000001</c:v>
                </c:pt>
                <c:pt idx="338">
                  <c:v>2.0649999999999999</c:v>
                </c:pt>
                <c:pt idx="339">
                  <c:v>2.33</c:v>
                </c:pt>
                <c:pt idx="340">
                  <c:v>2.274</c:v>
                </c:pt>
                <c:pt idx="341">
                  <c:v>2.3849999999999998</c:v>
                </c:pt>
                <c:pt idx="342">
                  <c:v>2.2120000000000002</c:v>
                </c:pt>
                <c:pt idx="343">
                  <c:v>2.1019999999999999</c:v>
                </c:pt>
                <c:pt idx="344">
                  <c:v>1.972</c:v>
                </c:pt>
                <c:pt idx="345">
                  <c:v>1.782</c:v>
                </c:pt>
                <c:pt idx="346">
                  <c:v>1.7210000000000001</c:v>
                </c:pt>
                <c:pt idx="347">
                  <c:v>1.6990000000000001</c:v>
                </c:pt>
                <c:pt idx="348">
                  <c:v>1.6160000000000001</c:v>
                </c:pt>
                <c:pt idx="349">
                  <c:v>1.601</c:v>
                </c:pt>
                <c:pt idx="350">
                  <c:v>1.508</c:v>
                </c:pt>
                <c:pt idx="351">
                  <c:v>1.3979999999999999</c:v>
                </c:pt>
                <c:pt idx="352">
                  <c:v>1.2210000000000001</c:v>
                </c:pt>
                <c:pt idx="353">
                  <c:v>1.304</c:v>
                </c:pt>
                <c:pt idx="354">
                  <c:v>1.343</c:v>
                </c:pt>
                <c:pt idx="355">
                  <c:v>1.3049999999999999</c:v>
                </c:pt>
                <c:pt idx="356">
                  <c:v>1.304</c:v>
                </c:pt>
                <c:pt idx="357">
                  <c:v>1.216</c:v>
                </c:pt>
                <c:pt idx="358">
                  <c:v>1.1930000000000001</c:v>
                </c:pt>
                <c:pt idx="359">
                  <c:v>1.0740000000000001</c:v>
                </c:pt>
                <c:pt idx="360">
                  <c:v>1.0549999999999999</c:v>
                </c:pt>
                <c:pt idx="361">
                  <c:v>1.0449999999999999</c:v>
                </c:pt>
                <c:pt idx="362">
                  <c:v>1.143</c:v>
                </c:pt>
                <c:pt idx="363">
                  <c:v>1.0780000000000001</c:v>
                </c:pt>
                <c:pt idx="364">
                  <c:v>0.91</c:v>
                </c:pt>
                <c:pt idx="365">
                  <c:v>0.78100000000000003</c:v>
                </c:pt>
                <c:pt idx="366">
                  <c:v>0.90300000000000002</c:v>
                </c:pt>
                <c:pt idx="367">
                  <c:v>0.78400000000000003</c:v>
                </c:pt>
                <c:pt idx="368">
                  <c:v>0.84199999999999997</c:v>
                </c:pt>
                <c:pt idx="369">
                  <c:v>0.80500000000000005</c:v>
                </c:pt>
                <c:pt idx="370">
                  <c:v>0.85299999999999998</c:v>
                </c:pt>
                <c:pt idx="371">
                  <c:v>0.79500000000000004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63-2946-A47A-BAC4DE91CE2B}"/>
            </c:ext>
          </c:extLst>
        </c:ser>
        <c:ser>
          <c:idx val="1"/>
          <c:order val="1"/>
          <c:tx>
            <c:strRef>
              <c:f>'Yield-to-Worst-All'!$X$12</c:f>
              <c:strCache>
                <c:ptCount val="1"/>
                <c:pt idx="0">
                  <c:v>Credit Spread (A to 1 Year)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'Yield-to-Worst-All'!$X$15:$X$386</c:f>
              <c:numCache>
                <c:formatCode>General</c:formatCode>
                <c:ptCount val="372"/>
                <c:pt idx="0">
                  <c:v>1.754</c:v>
                </c:pt>
                <c:pt idx="1">
                  <c:v>1.673</c:v>
                </c:pt>
                <c:pt idx="2">
                  <c:v>1.6579999999999999</c:v>
                </c:pt>
                <c:pt idx="3">
                  <c:v>1.4079999999999999</c:v>
                </c:pt>
                <c:pt idx="4">
                  <c:v>1.1040000000000001</c:v>
                </c:pt>
                <c:pt idx="5">
                  <c:v>0.89300000000000002</c:v>
                </c:pt>
                <c:pt idx="6">
                  <c:v>0.82299999999999995</c:v>
                </c:pt>
                <c:pt idx="7">
                  <c:v>0.77</c:v>
                </c:pt>
                <c:pt idx="8">
                  <c:v>1.0049999999999999</c:v>
                </c:pt>
                <c:pt idx="9">
                  <c:v>0.86099999999999999</c:v>
                </c:pt>
                <c:pt idx="10">
                  <c:v>1.1419999999999999</c:v>
                </c:pt>
                <c:pt idx="11">
                  <c:v>1.3140000000000001</c:v>
                </c:pt>
                <c:pt idx="12">
                  <c:v>1.1140000000000001</c:v>
                </c:pt>
                <c:pt idx="13">
                  <c:v>0.96799999999999997</c:v>
                </c:pt>
                <c:pt idx="14">
                  <c:v>1.2030000000000001</c:v>
                </c:pt>
                <c:pt idx="15">
                  <c:v>1.3169999999999999</c:v>
                </c:pt>
                <c:pt idx="16">
                  <c:v>1.401</c:v>
                </c:pt>
                <c:pt idx="17">
                  <c:v>1.4930000000000001</c:v>
                </c:pt>
                <c:pt idx="18">
                  <c:v>1.54</c:v>
                </c:pt>
                <c:pt idx="19">
                  <c:v>1.4370000000000001</c:v>
                </c:pt>
                <c:pt idx="20">
                  <c:v>1.5469999999999999</c:v>
                </c:pt>
                <c:pt idx="21">
                  <c:v>1.4450000000000001</c:v>
                </c:pt>
                <c:pt idx="22">
                  <c:v>1.405</c:v>
                </c:pt>
                <c:pt idx="23">
                  <c:v>1.589</c:v>
                </c:pt>
                <c:pt idx="24">
                  <c:v>1.9350000000000001</c:v>
                </c:pt>
                <c:pt idx="25">
                  <c:v>2.1030000000000002</c:v>
                </c:pt>
                <c:pt idx="26">
                  <c:v>2.4409999999999998</c:v>
                </c:pt>
                <c:pt idx="27">
                  <c:v>2.34</c:v>
                </c:pt>
                <c:pt idx="28">
                  <c:v>2.6360000000000001</c:v>
                </c:pt>
                <c:pt idx="29">
                  <c:v>2.8029999999999999</c:v>
                </c:pt>
                <c:pt idx="30">
                  <c:v>2.6749999999999998</c:v>
                </c:pt>
                <c:pt idx="31">
                  <c:v>2.6869999999999998</c:v>
                </c:pt>
                <c:pt idx="32">
                  <c:v>2.7679999999999998</c:v>
                </c:pt>
                <c:pt idx="33">
                  <c:v>2.6629999999999998</c:v>
                </c:pt>
                <c:pt idx="34">
                  <c:v>2.66</c:v>
                </c:pt>
                <c:pt idx="35">
                  <c:v>2.6240000000000001</c:v>
                </c:pt>
                <c:pt idx="36">
                  <c:v>2.78</c:v>
                </c:pt>
                <c:pt idx="37">
                  <c:v>2.7450000000000001</c:v>
                </c:pt>
                <c:pt idx="38">
                  <c:v>2.8940000000000001</c:v>
                </c:pt>
                <c:pt idx="39">
                  <c:v>3.2080000000000002</c:v>
                </c:pt>
                <c:pt idx="40">
                  <c:v>3.2290000000000001</c:v>
                </c:pt>
                <c:pt idx="41">
                  <c:v>3.5030000000000001</c:v>
                </c:pt>
                <c:pt idx="42">
                  <c:v>3.3860000000000001</c:v>
                </c:pt>
                <c:pt idx="43">
                  <c:v>3.452</c:v>
                </c:pt>
                <c:pt idx="44">
                  <c:v>3.54</c:v>
                </c:pt>
                <c:pt idx="45">
                  <c:v>3.379</c:v>
                </c:pt>
                <c:pt idx="46">
                  <c:v>3.3069999999999999</c:v>
                </c:pt>
                <c:pt idx="47">
                  <c:v>3.3119999999999998</c:v>
                </c:pt>
                <c:pt idx="48">
                  <c:v>3.367</c:v>
                </c:pt>
                <c:pt idx="49">
                  <c:v>3.5910000000000002</c:v>
                </c:pt>
                <c:pt idx="50">
                  <c:v>3.6859999999999999</c:v>
                </c:pt>
                <c:pt idx="51">
                  <c:v>3.5230000000000001</c:v>
                </c:pt>
                <c:pt idx="52">
                  <c:v>3.5110000000000001</c:v>
                </c:pt>
                <c:pt idx="53">
                  <c:v>3.3639999999999999</c:v>
                </c:pt>
                <c:pt idx="54">
                  <c:v>3.145</c:v>
                </c:pt>
                <c:pt idx="55">
                  <c:v>3.1469999999999998</c:v>
                </c:pt>
                <c:pt idx="56">
                  <c:v>3.12</c:v>
                </c:pt>
                <c:pt idx="57">
                  <c:v>2.9670000000000001</c:v>
                </c:pt>
                <c:pt idx="58">
                  <c:v>2.78</c:v>
                </c:pt>
                <c:pt idx="59">
                  <c:v>2.6389999999999998</c:v>
                </c:pt>
                <c:pt idx="60">
                  <c:v>2.4630000000000001</c:v>
                </c:pt>
                <c:pt idx="61">
                  <c:v>2.488</c:v>
                </c:pt>
                <c:pt idx="62">
                  <c:v>2.4460000000000002</c:v>
                </c:pt>
                <c:pt idx="63">
                  <c:v>2.5569999999999999</c:v>
                </c:pt>
                <c:pt idx="64">
                  <c:v>2.5499999999999998</c:v>
                </c:pt>
                <c:pt idx="65">
                  <c:v>2.4540000000000002</c:v>
                </c:pt>
                <c:pt idx="66">
                  <c:v>2.4670000000000001</c:v>
                </c:pt>
                <c:pt idx="67">
                  <c:v>2.62</c:v>
                </c:pt>
                <c:pt idx="68">
                  <c:v>2.3809999999999998</c:v>
                </c:pt>
                <c:pt idx="69">
                  <c:v>2.2269999999999999</c:v>
                </c:pt>
                <c:pt idx="70">
                  <c:v>2.2480000000000002</c:v>
                </c:pt>
                <c:pt idx="71">
                  <c:v>2.1019999999999999</c:v>
                </c:pt>
                <c:pt idx="72">
                  <c:v>2.008</c:v>
                </c:pt>
                <c:pt idx="73">
                  <c:v>2.0550000000000002</c:v>
                </c:pt>
                <c:pt idx="74">
                  <c:v>2.0379999999999998</c:v>
                </c:pt>
                <c:pt idx="75">
                  <c:v>1.613</c:v>
                </c:pt>
                <c:pt idx="76">
                  <c:v>1.385</c:v>
                </c:pt>
                <c:pt idx="77">
                  <c:v>1.446</c:v>
                </c:pt>
                <c:pt idx="78">
                  <c:v>1.4350000000000001</c:v>
                </c:pt>
                <c:pt idx="79">
                  <c:v>1.351</c:v>
                </c:pt>
                <c:pt idx="80">
                  <c:v>1.339</c:v>
                </c:pt>
                <c:pt idx="81">
                  <c:v>1.125</c:v>
                </c:pt>
                <c:pt idx="82">
                  <c:v>1.2130000000000001</c:v>
                </c:pt>
                <c:pt idx="83">
                  <c:v>1.3720000000000001</c:v>
                </c:pt>
                <c:pt idx="84">
                  <c:v>1.244</c:v>
                </c:pt>
                <c:pt idx="85">
                  <c:v>1.1639999999999999</c:v>
                </c:pt>
                <c:pt idx="86">
                  <c:v>1.107</c:v>
                </c:pt>
                <c:pt idx="87">
                  <c:v>1.038</c:v>
                </c:pt>
                <c:pt idx="88">
                  <c:v>1.0580000000000001</c:v>
                </c:pt>
                <c:pt idx="89">
                  <c:v>1.2509999999999999</c:v>
                </c:pt>
                <c:pt idx="90">
                  <c:v>1.411</c:v>
                </c:pt>
                <c:pt idx="91">
                  <c:v>1.518</c:v>
                </c:pt>
                <c:pt idx="92">
                  <c:v>1.5569999999999999</c:v>
                </c:pt>
                <c:pt idx="93">
                  <c:v>1.5549999999999999</c:v>
                </c:pt>
                <c:pt idx="94">
                  <c:v>1.486</c:v>
                </c:pt>
                <c:pt idx="95">
                  <c:v>1.423</c:v>
                </c:pt>
                <c:pt idx="96">
                  <c:v>1.5189999999999999</c:v>
                </c:pt>
                <c:pt idx="97">
                  <c:v>1.462</c:v>
                </c:pt>
                <c:pt idx="98">
                  <c:v>1.359</c:v>
                </c:pt>
                <c:pt idx="99">
                  <c:v>1.1870000000000001</c:v>
                </c:pt>
                <c:pt idx="100">
                  <c:v>1.405</c:v>
                </c:pt>
                <c:pt idx="101">
                  <c:v>1.4019999999999999</c:v>
                </c:pt>
                <c:pt idx="102">
                  <c:v>1.375</c:v>
                </c:pt>
                <c:pt idx="103">
                  <c:v>1.4039999999999999</c:v>
                </c:pt>
                <c:pt idx="104">
                  <c:v>1.38</c:v>
                </c:pt>
                <c:pt idx="105">
                  <c:v>1.401</c:v>
                </c:pt>
                <c:pt idx="106">
                  <c:v>1.3959999999999999</c:v>
                </c:pt>
                <c:pt idx="107">
                  <c:v>1.113</c:v>
                </c:pt>
                <c:pt idx="108">
                  <c:v>1.331</c:v>
                </c:pt>
                <c:pt idx="109">
                  <c:v>1.2470000000000001</c:v>
                </c:pt>
                <c:pt idx="110">
                  <c:v>1.232</c:v>
                </c:pt>
                <c:pt idx="111">
                  <c:v>1.099</c:v>
                </c:pt>
                <c:pt idx="112">
                  <c:v>0.98499999999999999</c:v>
                </c:pt>
                <c:pt idx="113">
                  <c:v>1.0920000000000001</c:v>
                </c:pt>
                <c:pt idx="114">
                  <c:v>1.038</c:v>
                </c:pt>
                <c:pt idx="115">
                  <c:v>1.077</c:v>
                </c:pt>
                <c:pt idx="116">
                  <c:v>1.0780000000000001</c:v>
                </c:pt>
                <c:pt idx="117">
                  <c:v>0.95399999999999996</c:v>
                </c:pt>
                <c:pt idx="118">
                  <c:v>0.96599999999999997</c:v>
                </c:pt>
                <c:pt idx="119">
                  <c:v>1.046</c:v>
                </c:pt>
                <c:pt idx="120">
                  <c:v>1.393</c:v>
                </c:pt>
                <c:pt idx="121">
                  <c:v>1.3839999999999999</c:v>
                </c:pt>
                <c:pt idx="122">
                  <c:v>1.9630000000000001</c:v>
                </c:pt>
                <c:pt idx="123">
                  <c:v>1.4419999999999999</c:v>
                </c:pt>
                <c:pt idx="124">
                  <c:v>1.468</c:v>
                </c:pt>
                <c:pt idx="125">
                  <c:v>1.407</c:v>
                </c:pt>
                <c:pt idx="126">
                  <c:v>1.5669999999999999</c:v>
                </c:pt>
                <c:pt idx="127">
                  <c:v>1.6639999999999999</c:v>
                </c:pt>
                <c:pt idx="128">
                  <c:v>1.6870000000000001</c:v>
                </c:pt>
                <c:pt idx="129">
                  <c:v>1.776</c:v>
                </c:pt>
                <c:pt idx="130">
                  <c:v>1.929</c:v>
                </c:pt>
                <c:pt idx="131">
                  <c:v>2.0790000000000002</c:v>
                </c:pt>
                <c:pt idx="132">
                  <c:v>2.0779999999999998</c:v>
                </c:pt>
                <c:pt idx="133">
                  <c:v>2.0670000000000002</c:v>
                </c:pt>
                <c:pt idx="134">
                  <c:v>1.8620000000000001</c:v>
                </c:pt>
                <c:pt idx="135">
                  <c:v>1.708</c:v>
                </c:pt>
                <c:pt idx="136">
                  <c:v>1.6559999999999999</c:v>
                </c:pt>
                <c:pt idx="137">
                  <c:v>1.554</c:v>
                </c:pt>
                <c:pt idx="138">
                  <c:v>1.621</c:v>
                </c:pt>
                <c:pt idx="139">
                  <c:v>1.48</c:v>
                </c:pt>
                <c:pt idx="140">
                  <c:v>1.7589999999999999</c:v>
                </c:pt>
                <c:pt idx="141">
                  <c:v>1.79</c:v>
                </c:pt>
                <c:pt idx="142">
                  <c:v>1.7869999999999999</c:v>
                </c:pt>
                <c:pt idx="143">
                  <c:v>1.708</c:v>
                </c:pt>
                <c:pt idx="144">
                  <c:v>1.4</c:v>
                </c:pt>
                <c:pt idx="145">
                  <c:v>1.4670000000000001</c:v>
                </c:pt>
                <c:pt idx="146">
                  <c:v>1.5129999999999999</c:v>
                </c:pt>
                <c:pt idx="147">
                  <c:v>1.5740000000000001</c:v>
                </c:pt>
                <c:pt idx="148">
                  <c:v>1.92</c:v>
                </c:pt>
                <c:pt idx="149">
                  <c:v>2.1389999999999998</c:v>
                </c:pt>
                <c:pt idx="150">
                  <c:v>2.1829999999999998</c:v>
                </c:pt>
                <c:pt idx="151">
                  <c:v>2.5</c:v>
                </c:pt>
                <c:pt idx="152">
                  <c:v>2.7719999999999998</c:v>
                </c:pt>
                <c:pt idx="153">
                  <c:v>3.0030000000000001</c:v>
                </c:pt>
                <c:pt idx="154">
                  <c:v>2.9369999999999998</c:v>
                </c:pt>
                <c:pt idx="155">
                  <c:v>2.6840000000000002</c:v>
                </c:pt>
                <c:pt idx="156">
                  <c:v>2.63</c:v>
                </c:pt>
                <c:pt idx="157">
                  <c:v>3.5339999999999998</c:v>
                </c:pt>
                <c:pt idx="158">
                  <c:v>3.6829999999999998</c:v>
                </c:pt>
                <c:pt idx="159">
                  <c:v>3.94</c:v>
                </c:pt>
                <c:pt idx="160">
                  <c:v>4.048</c:v>
                </c:pt>
                <c:pt idx="161">
                  <c:v>3.867</c:v>
                </c:pt>
                <c:pt idx="162">
                  <c:v>3.8820000000000001</c:v>
                </c:pt>
                <c:pt idx="163">
                  <c:v>3.8730000000000002</c:v>
                </c:pt>
                <c:pt idx="164">
                  <c:v>3.7759999999999998</c:v>
                </c:pt>
                <c:pt idx="165">
                  <c:v>3.5110000000000001</c:v>
                </c:pt>
                <c:pt idx="166">
                  <c:v>3.7240000000000002</c:v>
                </c:pt>
                <c:pt idx="167">
                  <c:v>3.855</c:v>
                </c:pt>
                <c:pt idx="168">
                  <c:v>3.6869999999999998</c:v>
                </c:pt>
                <c:pt idx="169">
                  <c:v>3.5750000000000002</c:v>
                </c:pt>
                <c:pt idx="170">
                  <c:v>4.0449999999999999</c:v>
                </c:pt>
                <c:pt idx="171">
                  <c:v>3.7629999999999999</c:v>
                </c:pt>
                <c:pt idx="172">
                  <c:v>3.4729999999999999</c:v>
                </c:pt>
                <c:pt idx="173">
                  <c:v>3.4740000000000002</c:v>
                </c:pt>
                <c:pt idx="174">
                  <c:v>3.2509999999999999</c:v>
                </c:pt>
                <c:pt idx="175">
                  <c:v>3.4</c:v>
                </c:pt>
                <c:pt idx="176">
                  <c:v>3.0880000000000001</c:v>
                </c:pt>
                <c:pt idx="177">
                  <c:v>2.702</c:v>
                </c:pt>
                <c:pt idx="178">
                  <c:v>2.84</c:v>
                </c:pt>
                <c:pt idx="179">
                  <c:v>3.3809999999999998</c:v>
                </c:pt>
                <c:pt idx="180">
                  <c:v>3.319</c:v>
                </c:pt>
                <c:pt idx="181">
                  <c:v>2.7490000000000001</c:v>
                </c:pt>
                <c:pt idx="182">
                  <c:v>2.91</c:v>
                </c:pt>
                <c:pt idx="183">
                  <c:v>2.88</c:v>
                </c:pt>
                <c:pt idx="184">
                  <c:v>2.8780000000000001</c:v>
                </c:pt>
                <c:pt idx="185">
                  <c:v>2.7650000000000001</c:v>
                </c:pt>
                <c:pt idx="186">
                  <c:v>2.661</c:v>
                </c:pt>
                <c:pt idx="187">
                  <c:v>2.556</c:v>
                </c:pt>
                <c:pt idx="188">
                  <c:v>2.895</c:v>
                </c:pt>
                <c:pt idx="189">
                  <c:v>2.8279999999999998</c:v>
                </c:pt>
                <c:pt idx="190">
                  <c:v>2.6539999999999999</c:v>
                </c:pt>
                <c:pt idx="191">
                  <c:v>2.4969999999999999</c:v>
                </c:pt>
                <c:pt idx="192">
                  <c:v>2.2999999999999998</c:v>
                </c:pt>
                <c:pt idx="193">
                  <c:v>2.1019999999999999</c:v>
                </c:pt>
                <c:pt idx="194">
                  <c:v>1.931</c:v>
                </c:pt>
                <c:pt idx="195">
                  <c:v>1.913</c:v>
                </c:pt>
                <c:pt idx="196">
                  <c:v>1.68</c:v>
                </c:pt>
                <c:pt idx="197">
                  <c:v>1.484</c:v>
                </c:pt>
                <c:pt idx="198">
                  <c:v>1.4910000000000001</c:v>
                </c:pt>
                <c:pt idx="199">
                  <c:v>1.59</c:v>
                </c:pt>
                <c:pt idx="200">
                  <c:v>1.409</c:v>
                </c:pt>
                <c:pt idx="201">
                  <c:v>1.3</c:v>
                </c:pt>
                <c:pt idx="202">
                  <c:v>1.1870000000000001</c:v>
                </c:pt>
                <c:pt idx="203">
                  <c:v>1.133</c:v>
                </c:pt>
                <c:pt idx="204">
                  <c:v>0.94599999999999995</c:v>
                </c:pt>
                <c:pt idx="205">
                  <c:v>1.056</c:v>
                </c:pt>
                <c:pt idx="206">
                  <c:v>1.0309999999999999</c:v>
                </c:pt>
                <c:pt idx="207">
                  <c:v>0.996</c:v>
                </c:pt>
                <c:pt idx="208">
                  <c:v>0.88500000000000001</c:v>
                </c:pt>
                <c:pt idx="209">
                  <c:v>0.81399999999999995</c:v>
                </c:pt>
                <c:pt idx="210">
                  <c:v>0.71599999999999997</c:v>
                </c:pt>
                <c:pt idx="211">
                  <c:v>0.91</c:v>
                </c:pt>
                <c:pt idx="212">
                  <c:v>0.95299999999999996</c:v>
                </c:pt>
                <c:pt idx="213">
                  <c:v>0.90500000000000003</c:v>
                </c:pt>
                <c:pt idx="214">
                  <c:v>0.874</c:v>
                </c:pt>
                <c:pt idx="215">
                  <c:v>0.79300000000000004</c:v>
                </c:pt>
                <c:pt idx="216">
                  <c:v>0.65800000000000003</c:v>
                </c:pt>
                <c:pt idx="217">
                  <c:v>0.64700000000000002</c:v>
                </c:pt>
                <c:pt idx="218">
                  <c:v>0.52700000000000002</c:v>
                </c:pt>
                <c:pt idx="219">
                  <c:v>0.42099999999999999</c:v>
                </c:pt>
                <c:pt idx="220">
                  <c:v>0.59099999999999997</c:v>
                </c:pt>
                <c:pt idx="221">
                  <c:v>0.6</c:v>
                </c:pt>
                <c:pt idx="222">
                  <c:v>0.47099999999999997</c:v>
                </c:pt>
                <c:pt idx="223">
                  <c:v>0.65800000000000003</c:v>
                </c:pt>
                <c:pt idx="224">
                  <c:v>0.65200000000000002</c:v>
                </c:pt>
                <c:pt idx="225">
                  <c:v>0.86699999999999999</c:v>
                </c:pt>
                <c:pt idx="226">
                  <c:v>1.0489999999999999</c:v>
                </c:pt>
                <c:pt idx="227">
                  <c:v>1.0720000000000001</c:v>
                </c:pt>
                <c:pt idx="228">
                  <c:v>1.7250000000000001</c:v>
                </c:pt>
                <c:pt idx="229">
                  <c:v>1.7989999999999999</c:v>
                </c:pt>
                <c:pt idx="230">
                  <c:v>1.6910000000000001</c:v>
                </c:pt>
                <c:pt idx="231">
                  <c:v>2.371</c:v>
                </c:pt>
                <c:pt idx="232">
                  <c:v>2.4340000000000002</c:v>
                </c:pt>
                <c:pt idx="233">
                  <c:v>3.4279999999999999</c:v>
                </c:pt>
                <c:pt idx="234">
                  <c:v>3.7109999999999999</c:v>
                </c:pt>
                <c:pt idx="235">
                  <c:v>4.3440000000000003</c:v>
                </c:pt>
                <c:pt idx="236">
                  <c:v>4.0410000000000004</c:v>
                </c:pt>
                <c:pt idx="237">
                  <c:v>3.956</c:v>
                </c:pt>
                <c:pt idx="238">
                  <c:v>4.0469999999999997</c:v>
                </c:pt>
                <c:pt idx="239">
                  <c:v>4.3879999999999999</c:v>
                </c:pt>
                <c:pt idx="240">
                  <c:v>4.4800000000000004</c:v>
                </c:pt>
                <c:pt idx="241">
                  <c:v>6.5380000000000003</c:v>
                </c:pt>
                <c:pt idx="242">
                  <c:v>7.774</c:v>
                </c:pt>
                <c:pt idx="243">
                  <c:v>7.4779999999999998</c:v>
                </c:pt>
                <c:pt idx="244">
                  <c:v>6.6580000000000004</c:v>
                </c:pt>
                <c:pt idx="245">
                  <c:v>6.1509999999999998</c:v>
                </c:pt>
                <c:pt idx="246">
                  <c:v>6.48</c:v>
                </c:pt>
                <c:pt idx="247">
                  <c:v>6.72</c:v>
                </c:pt>
                <c:pt idx="248">
                  <c:v>6.1189999999999998</c:v>
                </c:pt>
                <c:pt idx="249">
                  <c:v>5.5279999999999996</c:v>
                </c:pt>
                <c:pt idx="250">
                  <c:v>5.1449999999999996</c:v>
                </c:pt>
                <c:pt idx="251">
                  <c:v>4.6230000000000002</c:v>
                </c:pt>
                <c:pt idx="252">
                  <c:v>4.4290000000000003</c:v>
                </c:pt>
                <c:pt idx="253">
                  <c:v>4.25</c:v>
                </c:pt>
                <c:pt idx="254">
                  <c:v>4.194</c:v>
                </c:pt>
                <c:pt idx="255">
                  <c:v>4.085</c:v>
                </c:pt>
                <c:pt idx="256">
                  <c:v>4.1239999999999997</c:v>
                </c:pt>
                <c:pt idx="257">
                  <c:v>4.09</c:v>
                </c:pt>
                <c:pt idx="258">
                  <c:v>4.0890000000000004</c:v>
                </c:pt>
                <c:pt idx="259">
                  <c:v>3.9849999999999999</c:v>
                </c:pt>
                <c:pt idx="260">
                  <c:v>3.8039999999999998</c:v>
                </c:pt>
                <c:pt idx="261">
                  <c:v>4.03</c:v>
                </c:pt>
                <c:pt idx="262">
                  <c:v>3.798</c:v>
                </c:pt>
                <c:pt idx="263">
                  <c:v>3.512</c:v>
                </c:pt>
                <c:pt idx="264">
                  <c:v>3.3559999999999999</c:v>
                </c:pt>
                <c:pt idx="265">
                  <c:v>3.206</c:v>
                </c:pt>
                <c:pt idx="266">
                  <c:v>3.234</c:v>
                </c:pt>
                <c:pt idx="267">
                  <c:v>3.4020000000000001</c:v>
                </c:pt>
                <c:pt idx="268">
                  <c:v>3.5840000000000001</c:v>
                </c:pt>
                <c:pt idx="269">
                  <c:v>3.569</c:v>
                </c:pt>
                <c:pt idx="270">
                  <c:v>3.55</c:v>
                </c:pt>
                <c:pt idx="271">
                  <c:v>3.609</c:v>
                </c:pt>
                <c:pt idx="272">
                  <c:v>3.452</c:v>
                </c:pt>
                <c:pt idx="273">
                  <c:v>3.335</c:v>
                </c:pt>
                <c:pt idx="274">
                  <c:v>3.4790000000000001</c:v>
                </c:pt>
                <c:pt idx="275">
                  <c:v>3.1909999999999998</c:v>
                </c:pt>
                <c:pt idx="276">
                  <c:v>3.399</c:v>
                </c:pt>
                <c:pt idx="277">
                  <c:v>3.5449999999999999</c:v>
                </c:pt>
                <c:pt idx="278">
                  <c:v>3.3420000000000001</c:v>
                </c:pt>
                <c:pt idx="279">
                  <c:v>3.637</c:v>
                </c:pt>
                <c:pt idx="280">
                  <c:v>3.4279999999999999</c:v>
                </c:pt>
                <c:pt idx="281">
                  <c:v>3.004</c:v>
                </c:pt>
                <c:pt idx="282">
                  <c:v>2.8580000000000001</c:v>
                </c:pt>
                <c:pt idx="283">
                  <c:v>2.9380000000000002</c:v>
                </c:pt>
                <c:pt idx="284">
                  <c:v>2.8180000000000001</c:v>
                </c:pt>
                <c:pt idx="285">
                  <c:v>2.9060000000000001</c:v>
                </c:pt>
                <c:pt idx="286">
                  <c:v>2.7829999999999999</c:v>
                </c:pt>
                <c:pt idx="287">
                  <c:v>2.468</c:v>
                </c:pt>
                <c:pt idx="288">
                  <c:v>2.4180000000000001</c:v>
                </c:pt>
                <c:pt idx="289">
                  <c:v>2.31</c:v>
                </c:pt>
                <c:pt idx="290">
                  <c:v>2.1909999999999998</c:v>
                </c:pt>
                <c:pt idx="291">
                  <c:v>2.1930000000000001</c:v>
                </c:pt>
                <c:pt idx="292">
                  <c:v>2.2450000000000001</c:v>
                </c:pt>
                <c:pt idx="293">
                  <c:v>2.3719999999999999</c:v>
                </c:pt>
                <c:pt idx="294">
                  <c:v>2.282</c:v>
                </c:pt>
                <c:pt idx="295">
                  <c:v>2.3559999999999999</c:v>
                </c:pt>
                <c:pt idx="296">
                  <c:v>2.2250000000000001</c:v>
                </c:pt>
                <c:pt idx="297">
                  <c:v>2.52</c:v>
                </c:pt>
                <c:pt idx="298">
                  <c:v>2.9220000000000002</c:v>
                </c:pt>
                <c:pt idx="299">
                  <c:v>2.847</c:v>
                </c:pt>
                <c:pt idx="300">
                  <c:v>2.9740000000000002</c:v>
                </c:pt>
                <c:pt idx="301">
                  <c:v>2.8610000000000002</c:v>
                </c:pt>
                <c:pt idx="302">
                  <c:v>2.7069999999999999</c:v>
                </c:pt>
                <c:pt idx="303">
                  <c:v>2.6909999999999998</c:v>
                </c:pt>
                <c:pt idx="304">
                  <c:v>2.81</c:v>
                </c:pt>
                <c:pt idx="305">
                  <c:v>2.694</c:v>
                </c:pt>
                <c:pt idx="306">
                  <c:v>2.593</c:v>
                </c:pt>
                <c:pt idx="307">
                  <c:v>2.718</c:v>
                </c:pt>
                <c:pt idx="308">
                  <c:v>2.6619999999999999</c:v>
                </c:pt>
                <c:pt idx="309">
                  <c:v>2.5390000000000001</c:v>
                </c:pt>
                <c:pt idx="310">
                  <c:v>2.5960000000000001</c:v>
                </c:pt>
                <c:pt idx="311">
                  <c:v>2.6579999999999999</c:v>
                </c:pt>
                <c:pt idx="312">
                  <c:v>2.5659999999999998</c:v>
                </c:pt>
                <c:pt idx="313">
                  <c:v>2.7559999999999998</c:v>
                </c:pt>
                <c:pt idx="314">
                  <c:v>2.6779999999999999</c:v>
                </c:pt>
                <c:pt idx="315">
                  <c:v>2.5990000000000002</c:v>
                </c:pt>
                <c:pt idx="316">
                  <c:v>2.5670000000000002</c:v>
                </c:pt>
                <c:pt idx="317">
                  <c:v>2.3050000000000002</c:v>
                </c:pt>
                <c:pt idx="318">
                  <c:v>2.41</c:v>
                </c:pt>
                <c:pt idx="319">
                  <c:v>2.347</c:v>
                </c:pt>
                <c:pt idx="320">
                  <c:v>2.4359999999999999</c:v>
                </c:pt>
                <c:pt idx="321">
                  <c:v>2.4929999999999999</c:v>
                </c:pt>
                <c:pt idx="322">
                  <c:v>2.7290000000000001</c:v>
                </c:pt>
                <c:pt idx="323">
                  <c:v>2.6419999999999999</c:v>
                </c:pt>
                <c:pt idx="324">
                  <c:v>2.677</c:v>
                </c:pt>
                <c:pt idx="325">
                  <c:v>2.6320000000000001</c:v>
                </c:pt>
                <c:pt idx="326">
                  <c:v>2.65</c:v>
                </c:pt>
                <c:pt idx="327">
                  <c:v>2.5390000000000001</c:v>
                </c:pt>
                <c:pt idx="328">
                  <c:v>2.536</c:v>
                </c:pt>
                <c:pt idx="329">
                  <c:v>2.5960000000000001</c:v>
                </c:pt>
                <c:pt idx="330">
                  <c:v>2.4140000000000001</c:v>
                </c:pt>
                <c:pt idx="331">
                  <c:v>2.2040000000000002</c:v>
                </c:pt>
                <c:pt idx="332">
                  <c:v>2.149</c:v>
                </c:pt>
                <c:pt idx="333">
                  <c:v>2.1</c:v>
                </c:pt>
                <c:pt idx="334">
                  <c:v>2.0979999999999999</c:v>
                </c:pt>
                <c:pt idx="335">
                  <c:v>1.9430000000000001</c:v>
                </c:pt>
                <c:pt idx="336">
                  <c:v>1.883</c:v>
                </c:pt>
                <c:pt idx="337">
                  <c:v>1.9730000000000001</c:v>
                </c:pt>
                <c:pt idx="338">
                  <c:v>2.0350000000000001</c:v>
                </c:pt>
                <c:pt idx="339">
                  <c:v>2.3199999999999998</c:v>
                </c:pt>
                <c:pt idx="340">
                  <c:v>2.2869999999999999</c:v>
                </c:pt>
                <c:pt idx="341">
                  <c:v>2.2970000000000002</c:v>
                </c:pt>
                <c:pt idx="342">
                  <c:v>2.169</c:v>
                </c:pt>
                <c:pt idx="343">
                  <c:v>2.0779999999999998</c:v>
                </c:pt>
                <c:pt idx="344">
                  <c:v>1.9550000000000001</c:v>
                </c:pt>
                <c:pt idx="345">
                  <c:v>1.7569999999999999</c:v>
                </c:pt>
                <c:pt idx="346">
                  <c:v>1.7310000000000001</c:v>
                </c:pt>
                <c:pt idx="347">
                  <c:v>1.665</c:v>
                </c:pt>
                <c:pt idx="348">
                  <c:v>1.601</c:v>
                </c:pt>
                <c:pt idx="349">
                  <c:v>1.6180000000000001</c:v>
                </c:pt>
                <c:pt idx="350">
                  <c:v>1.506</c:v>
                </c:pt>
                <c:pt idx="351">
                  <c:v>1.4319999999999999</c:v>
                </c:pt>
                <c:pt idx="352">
                  <c:v>1.27</c:v>
                </c:pt>
                <c:pt idx="353">
                  <c:v>1.3620000000000001</c:v>
                </c:pt>
                <c:pt idx="354">
                  <c:v>1.452</c:v>
                </c:pt>
                <c:pt idx="355">
                  <c:v>1.4830000000000001</c:v>
                </c:pt>
                <c:pt idx="356">
                  <c:v>1.482</c:v>
                </c:pt>
                <c:pt idx="357">
                  <c:v>1.446</c:v>
                </c:pt>
                <c:pt idx="358">
                  <c:v>1.4710000000000001</c:v>
                </c:pt>
                <c:pt idx="359">
                  <c:v>1.351</c:v>
                </c:pt>
                <c:pt idx="360">
                  <c:v>1.2729999999999999</c:v>
                </c:pt>
                <c:pt idx="361">
                  <c:v>1.27</c:v>
                </c:pt>
                <c:pt idx="362">
                  <c:v>1.367</c:v>
                </c:pt>
                <c:pt idx="363">
                  <c:v>1.391</c:v>
                </c:pt>
                <c:pt idx="364">
                  <c:v>1.2350000000000001</c:v>
                </c:pt>
                <c:pt idx="365">
                  <c:v>1.036</c:v>
                </c:pt>
                <c:pt idx="366">
                  <c:v>1.0640000000000001</c:v>
                </c:pt>
                <c:pt idx="367">
                  <c:v>0.94</c:v>
                </c:pt>
                <c:pt idx="368">
                  <c:v>0.93899999999999995</c:v>
                </c:pt>
                <c:pt idx="369">
                  <c:v>0.93799999999999994</c:v>
                </c:pt>
                <c:pt idx="370">
                  <c:v>0.96199999999999997</c:v>
                </c:pt>
                <c:pt idx="371">
                  <c:v>0.89600000000000002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3-2946-A47A-BAC4DE91CE2B}"/>
            </c:ext>
          </c:extLst>
        </c:ser>
        <c:ser>
          <c:idx val="2"/>
          <c:order val="2"/>
          <c:tx>
            <c:strRef>
              <c:f>'Yield-to-Worst-All'!$W$12</c:f>
              <c:strCache>
                <c:ptCount val="1"/>
                <c:pt idx="0">
                  <c:v>Credit Spread (Aa to 1 Year)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'Yield-to-Worst-All'!$W$15:$W$386</c:f>
              <c:numCache>
                <c:formatCode>General</c:formatCode>
                <c:ptCount val="372"/>
                <c:pt idx="0">
                  <c:v>1.6919999999999999</c:v>
                </c:pt>
                <c:pt idx="1">
                  <c:v>1.5980000000000001</c:v>
                </c:pt>
                <c:pt idx="2">
                  <c:v>1.494</c:v>
                </c:pt>
                <c:pt idx="3">
                  <c:v>1.2769999999999999</c:v>
                </c:pt>
                <c:pt idx="4">
                  <c:v>0.97</c:v>
                </c:pt>
                <c:pt idx="5">
                  <c:v>0.74199999999999999</c:v>
                </c:pt>
                <c:pt idx="6">
                  <c:v>0.64800000000000002</c:v>
                </c:pt>
                <c:pt idx="7">
                  <c:v>0.58399999999999996</c:v>
                </c:pt>
                <c:pt idx="8">
                  <c:v>0.79900000000000004</c:v>
                </c:pt>
                <c:pt idx="9">
                  <c:v>0.69299999999999995</c:v>
                </c:pt>
                <c:pt idx="10">
                  <c:v>0.97199999999999998</c:v>
                </c:pt>
                <c:pt idx="11">
                  <c:v>1.1020000000000001</c:v>
                </c:pt>
                <c:pt idx="12">
                  <c:v>0.94699999999999995</c:v>
                </c:pt>
                <c:pt idx="13">
                  <c:v>0.80500000000000005</c:v>
                </c:pt>
                <c:pt idx="14">
                  <c:v>1.01</c:v>
                </c:pt>
                <c:pt idx="15">
                  <c:v>1.1439999999999999</c:v>
                </c:pt>
                <c:pt idx="16">
                  <c:v>1.1919999999999999</c:v>
                </c:pt>
                <c:pt idx="17">
                  <c:v>2.64</c:v>
                </c:pt>
                <c:pt idx="18">
                  <c:v>1.292</c:v>
                </c:pt>
                <c:pt idx="19">
                  <c:v>1.2070000000000001</c:v>
                </c:pt>
                <c:pt idx="20">
                  <c:v>1.278</c:v>
                </c:pt>
                <c:pt idx="21">
                  <c:v>1.2170000000000001</c:v>
                </c:pt>
                <c:pt idx="22">
                  <c:v>1.1870000000000001</c:v>
                </c:pt>
                <c:pt idx="23">
                  <c:v>1.369</c:v>
                </c:pt>
                <c:pt idx="24">
                  <c:v>1.724</c:v>
                </c:pt>
                <c:pt idx="25">
                  <c:v>1.845</c:v>
                </c:pt>
                <c:pt idx="26">
                  <c:v>2.06</c:v>
                </c:pt>
                <c:pt idx="27">
                  <c:v>1.9279999999999999</c:v>
                </c:pt>
                <c:pt idx="28">
                  <c:v>2.3239999999999998</c:v>
                </c:pt>
                <c:pt idx="29">
                  <c:v>2.46</c:v>
                </c:pt>
                <c:pt idx="30">
                  <c:v>2.42</c:v>
                </c:pt>
                <c:pt idx="31">
                  <c:v>2.5030000000000001</c:v>
                </c:pt>
                <c:pt idx="32">
                  <c:v>2.6549999999999998</c:v>
                </c:pt>
                <c:pt idx="33">
                  <c:v>2.5739999999999998</c:v>
                </c:pt>
                <c:pt idx="34">
                  <c:v>2.5720000000000001</c:v>
                </c:pt>
                <c:pt idx="35">
                  <c:v>2.5569999999999999</c:v>
                </c:pt>
                <c:pt idx="36">
                  <c:v>2.6920000000000002</c:v>
                </c:pt>
                <c:pt idx="37">
                  <c:v>2.7360000000000002</c:v>
                </c:pt>
                <c:pt idx="38">
                  <c:v>2.98</c:v>
                </c:pt>
                <c:pt idx="39">
                  <c:v>3.266</c:v>
                </c:pt>
                <c:pt idx="40">
                  <c:v>3.323</c:v>
                </c:pt>
                <c:pt idx="41">
                  <c:v>3.665</c:v>
                </c:pt>
                <c:pt idx="42">
                  <c:v>3.53</c:v>
                </c:pt>
                <c:pt idx="43">
                  <c:v>3.5129999999999999</c:v>
                </c:pt>
                <c:pt idx="44">
                  <c:v>3.6659999999999999</c:v>
                </c:pt>
                <c:pt idx="45">
                  <c:v>3.5249999999999999</c:v>
                </c:pt>
                <c:pt idx="46">
                  <c:v>3.5150000000000001</c:v>
                </c:pt>
                <c:pt idx="47">
                  <c:v>3.6019999999999999</c:v>
                </c:pt>
                <c:pt idx="48">
                  <c:v>3.6389999999999998</c:v>
                </c:pt>
                <c:pt idx="49">
                  <c:v>3.883</c:v>
                </c:pt>
                <c:pt idx="50">
                  <c:v>3.74</c:v>
                </c:pt>
                <c:pt idx="51">
                  <c:v>3.52</c:v>
                </c:pt>
                <c:pt idx="52">
                  <c:v>3.5939999999999999</c:v>
                </c:pt>
                <c:pt idx="53">
                  <c:v>3.476</c:v>
                </c:pt>
                <c:pt idx="54">
                  <c:v>3.2730000000000001</c:v>
                </c:pt>
                <c:pt idx="55">
                  <c:v>3.2130000000000001</c:v>
                </c:pt>
                <c:pt idx="56">
                  <c:v>3.1920000000000002</c:v>
                </c:pt>
                <c:pt idx="57">
                  <c:v>3.0249999999999999</c:v>
                </c:pt>
                <c:pt idx="58">
                  <c:v>2.8780000000000001</c:v>
                </c:pt>
                <c:pt idx="59">
                  <c:v>2.7</c:v>
                </c:pt>
                <c:pt idx="60">
                  <c:v>2.5390000000000001</c:v>
                </c:pt>
                <c:pt idx="61">
                  <c:v>2.5670000000000002</c:v>
                </c:pt>
                <c:pt idx="62">
                  <c:v>2.4900000000000002</c:v>
                </c:pt>
                <c:pt idx="63">
                  <c:v>2.5790000000000002</c:v>
                </c:pt>
                <c:pt idx="64">
                  <c:v>2.585</c:v>
                </c:pt>
                <c:pt idx="65">
                  <c:v>2.5169999999999999</c:v>
                </c:pt>
                <c:pt idx="66">
                  <c:v>2.5350000000000001</c:v>
                </c:pt>
                <c:pt idx="67">
                  <c:v>2.706</c:v>
                </c:pt>
                <c:pt idx="68">
                  <c:v>2.3940000000000001</c:v>
                </c:pt>
                <c:pt idx="69">
                  <c:v>2.2360000000000002</c:v>
                </c:pt>
                <c:pt idx="70">
                  <c:v>2.2549999999999999</c:v>
                </c:pt>
                <c:pt idx="71">
                  <c:v>2.1179999999999999</c:v>
                </c:pt>
                <c:pt idx="72">
                  <c:v>2.0129999999999999</c:v>
                </c:pt>
                <c:pt idx="73">
                  <c:v>2.04</c:v>
                </c:pt>
                <c:pt idx="74">
                  <c:v>1.9910000000000001</c:v>
                </c:pt>
                <c:pt idx="75">
                  <c:v>1.4910000000000001</c:v>
                </c:pt>
                <c:pt idx="76">
                  <c:v>1.2310000000000001</c:v>
                </c:pt>
                <c:pt idx="77">
                  <c:v>1.292</c:v>
                </c:pt>
                <c:pt idx="78">
                  <c:v>1.264</c:v>
                </c:pt>
                <c:pt idx="79">
                  <c:v>1.2150000000000001</c:v>
                </c:pt>
                <c:pt idx="80">
                  <c:v>1.2150000000000001</c:v>
                </c:pt>
                <c:pt idx="81">
                  <c:v>1.0269999999999999</c:v>
                </c:pt>
                <c:pt idx="82">
                  <c:v>1.1160000000000001</c:v>
                </c:pt>
                <c:pt idx="83">
                  <c:v>1.274</c:v>
                </c:pt>
                <c:pt idx="84">
                  <c:v>1.121</c:v>
                </c:pt>
                <c:pt idx="85">
                  <c:v>1.0569999999999999</c:v>
                </c:pt>
                <c:pt idx="86">
                  <c:v>0.996</c:v>
                </c:pt>
                <c:pt idx="87">
                  <c:v>0.92</c:v>
                </c:pt>
                <c:pt idx="88">
                  <c:v>0.91100000000000003</c:v>
                </c:pt>
                <c:pt idx="89">
                  <c:v>1.115</c:v>
                </c:pt>
                <c:pt idx="90">
                  <c:v>1.345</c:v>
                </c:pt>
                <c:pt idx="91">
                  <c:v>1.4239999999999999</c:v>
                </c:pt>
                <c:pt idx="92">
                  <c:v>1.4490000000000001</c:v>
                </c:pt>
                <c:pt idx="93">
                  <c:v>1.4690000000000001</c:v>
                </c:pt>
                <c:pt idx="94">
                  <c:v>1.415</c:v>
                </c:pt>
                <c:pt idx="95">
                  <c:v>1.34</c:v>
                </c:pt>
                <c:pt idx="96">
                  <c:v>1.429</c:v>
                </c:pt>
                <c:pt idx="97">
                  <c:v>1.379</c:v>
                </c:pt>
                <c:pt idx="98">
                  <c:v>1.24</c:v>
                </c:pt>
                <c:pt idx="99">
                  <c:v>1.0680000000000001</c:v>
                </c:pt>
                <c:pt idx="100">
                  <c:v>1.329</c:v>
                </c:pt>
                <c:pt idx="101">
                  <c:v>1.319</c:v>
                </c:pt>
                <c:pt idx="102">
                  <c:v>1.2869999999999999</c:v>
                </c:pt>
                <c:pt idx="103">
                  <c:v>1.3080000000000001</c:v>
                </c:pt>
                <c:pt idx="104">
                  <c:v>1.2729999999999999</c:v>
                </c:pt>
                <c:pt idx="105">
                  <c:v>1.3220000000000001</c:v>
                </c:pt>
                <c:pt idx="106">
                  <c:v>1.2989999999999999</c:v>
                </c:pt>
                <c:pt idx="107">
                  <c:v>0.98799999999999999</c:v>
                </c:pt>
                <c:pt idx="108">
                  <c:v>1.2330000000000001</c:v>
                </c:pt>
                <c:pt idx="109">
                  <c:v>1.17</c:v>
                </c:pt>
                <c:pt idx="110">
                  <c:v>1.141</c:v>
                </c:pt>
                <c:pt idx="111">
                  <c:v>1.0209999999999999</c:v>
                </c:pt>
                <c:pt idx="112">
                  <c:v>0.89700000000000002</c:v>
                </c:pt>
                <c:pt idx="113">
                  <c:v>0.91</c:v>
                </c:pt>
                <c:pt idx="114">
                  <c:v>0.92200000000000004</c:v>
                </c:pt>
                <c:pt idx="115">
                  <c:v>0.95299999999999996</c:v>
                </c:pt>
                <c:pt idx="116">
                  <c:v>0.89500000000000002</c:v>
                </c:pt>
                <c:pt idx="117">
                  <c:v>0.77700000000000002</c:v>
                </c:pt>
                <c:pt idx="118">
                  <c:v>0.81399999999999995</c:v>
                </c:pt>
                <c:pt idx="119">
                  <c:v>0.92200000000000004</c:v>
                </c:pt>
                <c:pt idx="120">
                  <c:v>1.179</c:v>
                </c:pt>
                <c:pt idx="121">
                  <c:v>1.129</c:v>
                </c:pt>
                <c:pt idx="122">
                  <c:v>1.732</c:v>
                </c:pt>
                <c:pt idx="123">
                  <c:v>1.2350000000000001</c:v>
                </c:pt>
                <c:pt idx="124">
                  <c:v>1.258</c:v>
                </c:pt>
                <c:pt idx="125">
                  <c:v>1.1950000000000001</c:v>
                </c:pt>
                <c:pt idx="126">
                  <c:v>1.3340000000000001</c:v>
                </c:pt>
                <c:pt idx="127">
                  <c:v>1.4510000000000001</c:v>
                </c:pt>
                <c:pt idx="128">
                  <c:v>1.448</c:v>
                </c:pt>
                <c:pt idx="129">
                  <c:v>1.556</c:v>
                </c:pt>
                <c:pt idx="130">
                  <c:v>1.708</c:v>
                </c:pt>
                <c:pt idx="131">
                  <c:v>1.88</c:v>
                </c:pt>
                <c:pt idx="132">
                  <c:v>1.8420000000000001</c:v>
                </c:pt>
                <c:pt idx="133">
                  <c:v>1.79</c:v>
                </c:pt>
                <c:pt idx="134">
                  <c:v>1.6040000000000001</c:v>
                </c:pt>
                <c:pt idx="135">
                  <c:v>1.4510000000000001</c:v>
                </c:pt>
                <c:pt idx="136">
                  <c:v>1.401</c:v>
                </c:pt>
                <c:pt idx="137">
                  <c:v>1.3740000000000001</c:v>
                </c:pt>
                <c:pt idx="138">
                  <c:v>1.4119999999999999</c:v>
                </c:pt>
                <c:pt idx="139">
                  <c:v>1.2649999999999999</c:v>
                </c:pt>
                <c:pt idx="140">
                  <c:v>1.4950000000000001</c:v>
                </c:pt>
                <c:pt idx="141">
                  <c:v>1.552</c:v>
                </c:pt>
                <c:pt idx="142">
                  <c:v>1.577</c:v>
                </c:pt>
                <c:pt idx="143">
                  <c:v>1.49</c:v>
                </c:pt>
                <c:pt idx="144">
                  <c:v>1.1759999999999999</c:v>
                </c:pt>
                <c:pt idx="145">
                  <c:v>1.2150000000000001</c:v>
                </c:pt>
                <c:pt idx="146">
                  <c:v>1.1910000000000001</c:v>
                </c:pt>
                <c:pt idx="147">
                  <c:v>1.2150000000000001</c:v>
                </c:pt>
                <c:pt idx="148">
                  <c:v>1.367</c:v>
                </c:pt>
                <c:pt idx="149">
                  <c:v>1.6890000000000001</c:v>
                </c:pt>
                <c:pt idx="150">
                  <c:v>1.66</c:v>
                </c:pt>
                <c:pt idx="151">
                  <c:v>1.9770000000000001</c:v>
                </c:pt>
                <c:pt idx="152">
                  <c:v>2.2349999999999999</c:v>
                </c:pt>
                <c:pt idx="153">
                  <c:v>2.508</c:v>
                </c:pt>
                <c:pt idx="154">
                  <c:v>2.4159999999999999</c:v>
                </c:pt>
                <c:pt idx="155">
                  <c:v>2.1389999999999998</c:v>
                </c:pt>
                <c:pt idx="156">
                  <c:v>2.1070000000000002</c:v>
                </c:pt>
                <c:pt idx="157">
                  <c:v>2.79</c:v>
                </c:pt>
                <c:pt idx="158">
                  <c:v>2.8029999999999999</c:v>
                </c:pt>
                <c:pt idx="159">
                  <c:v>3.113</c:v>
                </c:pt>
                <c:pt idx="160">
                  <c:v>3.1789999999999998</c:v>
                </c:pt>
                <c:pt idx="161">
                  <c:v>3.0350000000000001</c:v>
                </c:pt>
                <c:pt idx="162">
                  <c:v>2.931</c:v>
                </c:pt>
                <c:pt idx="163">
                  <c:v>3.0219999999999998</c:v>
                </c:pt>
                <c:pt idx="164">
                  <c:v>3.09</c:v>
                </c:pt>
                <c:pt idx="165">
                  <c:v>2.9159999999999999</c:v>
                </c:pt>
                <c:pt idx="166">
                  <c:v>3.0579999999999998</c:v>
                </c:pt>
                <c:pt idx="167">
                  <c:v>3.0649999999999999</c:v>
                </c:pt>
                <c:pt idx="168">
                  <c:v>2.8660000000000001</c:v>
                </c:pt>
                <c:pt idx="169">
                  <c:v>2.6389999999999998</c:v>
                </c:pt>
                <c:pt idx="170">
                  <c:v>2.835</c:v>
                </c:pt>
                <c:pt idx="171">
                  <c:v>2.8769999999999998</c:v>
                </c:pt>
                <c:pt idx="172">
                  <c:v>2.5960000000000001</c:v>
                </c:pt>
                <c:pt idx="173">
                  <c:v>2.6389999999999998</c:v>
                </c:pt>
                <c:pt idx="174">
                  <c:v>2.4449999999999998</c:v>
                </c:pt>
                <c:pt idx="175">
                  <c:v>2.5369999999999999</c:v>
                </c:pt>
                <c:pt idx="176">
                  <c:v>2.3540000000000001</c:v>
                </c:pt>
                <c:pt idx="177">
                  <c:v>1.998</c:v>
                </c:pt>
                <c:pt idx="178">
                  <c:v>2.1669999999999998</c:v>
                </c:pt>
                <c:pt idx="179">
                  <c:v>2.8439999999999999</c:v>
                </c:pt>
                <c:pt idx="180">
                  <c:v>2.8</c:v>
                </c:pt>
                <c:pt idx="181">
                  <c:v>2.0459999999999998</c:v>
                </c:pt>
                <c:pt idx="182">
                  <c:v>2.2450000000000001</c:v>
                </c:pt>
                <c:pt idx="183">
                  <c:v>2.2200000000000002</c:v>
                </c:pt>
                <c:pt idx="184">
                  <c:v>2.2090000000000001</c:v>
                </c:pt>
                <c:pt idx="185">
                  <c:v>2.1139999999999999</c:v>
                </c:pt>
                <c:pt idx="186">
                  <c:v>2.0089999999999999</c:v>
                </c:pt>
                <c:pt idx="187">
                  <c:v>1.917</c:v>
                </c:pt>
                <c:pt idx="188">
                  <c:v>2.319</c:v>
                </c:pt>
                <c:pt idx="189">
                  <c:v>2.25</c:v>
                </c:pt>
                <c:pt idx="190">
                  <c:v>2.13</c:v>
                </c:pt>
                <c:pt idx="191">
                  <c:v>1.966</c:v>
                </c:pt>
                <c:pt idx="192">
                  <c:v>1.7849999999999999</c:v>
                </c:pt>
                <c:pt idx="193">
                  <c:v>1.6080000000000001</c:v>
                </c:pt>
                <c:pt idx="194">
                  <c:v>1.452</c:v>
                </c:pt>
                <c:pt idx="195">
                  <c:v>1.4970000000000001</c:v>
                </c:pt>
                <c:pt idx="196">
                  <c:v>1.337</c:v>
                </c:pt>
                <c:pt idx="197">
                  <c:v>1.1819999999999999</c:v>
                </c:pt>
                <c:pt idx="198">
                  <c:v>1.216</c:v>
                </c:pt>
                <c:pt idx="199">
                  <c:v>1.3009999999999999</c:v>
                </c:pt>
                <c:pt idx="200">
                  <c:v>1.1160000000000001</c:v>
                </c:pt>
                <c:pt idx="201">
                  <c:v>1.0149999999999999</c:v>
                </c:pt>
                <c:pt idx="202">
                  <c:v>0.96099999999999997</c:v>
                </c:pt>
                <c:pt idx="203">
                  <c:v>0.93200000000000005</c:v>
                </c:pt>
                <c:pt idx="204">
                  <c:v>0.77500000000000002</c:v>
                </c:pt>
                <c:pt idx="205">
                  <c:v>0.86299999999999999</c:v>
                </c:pt>
                <c:pt idx="206">
                  <c:v>0.83499999999999996</c:v>
                </c:pt>
                <c:pt idx="207">
                  <c:v>0.79</c:v>
                </c:pt>
                <c:pt idx="208">
                  <c:v>0.68899999999999995</c:v>
                </c:pt>
                <c:pt idx="209">
                  <c:v>0.60599999999999998</c:v>
                </c:pt>
                <c:pt idx="210">
                  <c:v>0.53200000000000003</c:v>
                </c:pt>
                <c:pt idx="211">
                  <c:v>0.70299999999999996</c:v>
                </c:pt>
                <c:pt idx="212">
                  <c:v>0.72899999999999998</c:v>
                </c:pt>
                <c:pt idx="213">
                  <c:v>0.68200000000000005</c:v>
                </c:pt>
                <c:pt idx="214">
                  <c:v>0.64300000000000002</c:v>
                </c:pt>
                <c:pt idx="215">
                  <c:v>0.54200000000000004</c:v>
                </c:pt>
                <c:pt idx="216">
                  <c:v>0.41699999999999998</c:v>
                </c:pt>
                <c:pt idx="217">
                  <c:v>0.41799999999999998</c:v>
                </c:pt>
                <c:pt idx="218">
                  <c:v>0.29399999999999998</c:v>
                </c:pt>
                <c:pt idx="219">
                  <c:v>0.20100000000000001</c:v>
                </c:pt>
                <c:pt idx="220">
                  <c:v>0.35099999999999998</c:v>
                </c:pt>
                <c:pt idx="221">
                  <c:v>0.371</c:v>
                </c:pt>
                <c:pt idx="222">
                  <c:v>0.26</c:v>
                </c:pt>
                <c:pt idx="223">
                  <c:v>0.442</c:v>
                </c:pt>
                <c:pt idx="224">
                  <c:v>0.42599999999999999</c:v>
                </c:pt>
                <c:pt idx="225">
                  <c:v>0.65700000000000003</c:v>
                </c:pt>
                <c:pt idx="226">
                  <c:v>0.81100000000000005</c:v>
                </c:pt>
                <c:pt idx="227">
                  <c:v>0.876</c:v>
                </c:pt>
                <c:pt idx="228">
                  <c:v>1.476</c:v>
                </c:pt>
                <c:pt idx="229">
                  <c:v>1.4990000000000001</c:v>
                </c:pt>
                <c:pt idx="230">
                  <c:v>1.4239999999999999</c:v>
                </c:pt>
                <c:pt idx="231">
                  <c:v>2.0310000000000001</c:v>
                </c:pt>
                <c:pt idx="232">
                  <c:v>1.9790000000000001</c:v>
                </c:pt>
                <c:pt idx="233">
                  <c:v>2.7589999999999999</c:v>
                </c:pt>
                <c:pt idx="234">
                  <c:v>3.0419999999999998</c:v>
                </c:pt>
                <c:pt idx="235">
                  <c:v>3.6030000000000002</c:v>
                </c:pt>
                <c:pt idx="236">
                  <c:v>3.4279999999999999</c:v>
                </c:pt>
                <c:pt idx="237">
                  <c:v>3.36</c:v>
                </c:pt>
                <c:pt idx="238">
                  <c:v>3.4729999999999999</c:v>
                </c:pt>
                <c:pt idx="239">
                  <c:v>3.669</c:v>
                </c:pt>
                <c:pt idx="240">
                  <c:v>3.694</c:v>
                </c:pt>
                <c:pt idx="241">
                  <c:v>5.3879999999999999</c:v>
                </c:pt>
                <c:pt idx="242">
                  <c:v>6.27</c:v>
                </c:pt>
                <c:pt idx="243">
                  <c:v>6.0529999999999999</c:v>
                </c:pt>
                <c:pt idx="244">
                  <c:v>5.0439999999999996</c:v>
                </c:pt>
                <c:pt idx="245">
                  <c:v>4.9889999999999999</c:v>
                </c:pt>
                <c:pt idx="246">
                  <c:v>5.0449999999999999</c:v>
                </c:pt>
                <c:pt idx="247">
                  <c:v>5.3239999999999998</c:v>
                </c:pt>
                <c:pt idx="248">
                  <c:v>4.9039999999999999</c:v>
                </c:pt>
                <c:pt idx="249">
                  <c:v>4.4160000000000004</c:v>
                </c:pt>
                <c:pt idx="250">
                  <c:v>4.101</c:v>
                </c:pt>
                <c:pt idx="251">
                  <c:v>3.669</c:v>
                </c:pt>
                <c:pt idx="252">
                  <c:v>3.3090000000000002</c:v>
                </c:pt>
                <c:pt idx="253">
                  <c:v>3.39</c:v>
                </c:pt>
                <c:pt idx="254">
                  <c:v>3.3279999999999998</c:v>
                </c:pt>
                <c:pt idx="255">
                  <c:v>3.1930000000000001</c:v>
                </c:pt>
                <c:pt idx="256">
                  <c:v>3.3330000000000002</c:v>
                </c:pt>
                <c:pt idx="257">
                  <c:v>3.298</c:v>
                </c:pt>
                <c:pt idx="258">
                  <c:v>3.2719999999999998</c:v>
                </c:pt>
                <c:pt idx="259">
                  <c:v>3.2</c:v>
                </c:pt>
                <c:pt idx="260">
                  <c:v>2.9609999999999999</c:v>
                </c:pt>
                <c:pt idx="261">
                  <c:v>3.2240000000000002</c:v>
                </c:pt>
                <c:pt idx="262">
                  <c:v>3.0089999999999999</c:v>
                </c:pt>
                <c:pt idx="263">
                  <c:v>2.76</c:v>
                </c:pt>
                <c:pt idx="264">
                  <c:v>2.6110000000000002</c:v>
                </c:pt>
                <c:pt idx="265">
                  <c:v>2.4809999999999999</c:v>
                </c:pt>
                <c:pt idx="266">
                  <c:v>2.4740000000000002</c:v>
                </c:pt>
                <c:pt idx="267">
                  <c:v>2.6789999999999998</c:v>
                </c:pt>
                <c:pt idx="268">
                  <c:v>2.8679999999999999</c:v>
                </c:pt>
                <c:pt idx="269">
                  <c:v>2.9239999999999999</c:v>
                </c:pt>
                <c:pt idx="270">
                  <c:v>2.9369999999999998</c:v>
                </c:pt>
                <c:pt idx="271">
                  <c:v>3.0230000000000001</c:v>
                </c:pt>
                <c:pt idx="272">
                  <c:v>2.87</c:v>
                </c:pt>
                <c:pt idx="273">
                  <c:v>2.7370000000000001</c:v>
                </c:pt>
                <c:pt idx="274">
                  <c:v>2.8929999999999998</c:v>
                </c:pt>
                <c:pt idx="275">
                  <c:v>2.62</c:v>
                </c:pt>
                <c:pt idx="276">
                  <c:v>2.827</c:v>
                </c:pt>
                <c:pt idx="277">
                  <c:v>2.9089999999999998</c:v>
                </c:pt>
                <c:pt idx="278">
                  <c:v>2.6619999999999999</c:v>
                </c:pt>
                <c:pt idx="279">
                  <c:v>2.964</c:v>
                </c:pt>
                <c:pt idx="280">
                  <c:v>2.6629999999999998</c:v>
                </c:pt>
                <c:pt idx="281">
                  <c:v>2.4289999999999998</c:v>
                </c:pt>
                <c:pt idx="282">
                  <c:v>2.3460000000000001</c:v>
                </c:pt>
                <c:pt idx="283">
                  <c:v>2.4510000000000001</c:v>
                </c:pt>
                <c:pt idx="284">
                  <c:v>2.1850000000000001</c:v>
                </c:pt>
                <c:pt idx="285">
                  <c:v>1.994</c:v>
                </c:pt>
                <c:pt idx="286">
                  <c:v>1.9159999999999999</c:v>
                </c:pt>
                <c:pt idx="287">
                  <c:v>1.68</c:v>
                </c:pt>
                <c:pt idx="288">
                  <c:v>1.698</c:v>
                </c:pt>
                <c:pt idx="289">
                  <c:v>1.6539999999999999</c:v>
                </c:pt>
                <c:pt idx="290">
                  <c:v>1.5960000000000001</c:v>
                </c:pt>
                <c:pt idx="291">
                  <c:v>1.625</c:v>
                </c:pt>
                <c:pt idx="292">
                  <c:v>1.7370000000000001</c:v>
                </c:pt>
                <c:pt idx="293">
                  <c:v>1.867</c:v>
                </c:pt>
                <c:pt idx="294">
                  <c:v>1.766</c:v>
                </c:pt>
                <c:pt idx="295">
                  <c:v>1.8089999999999999</c:v>
                </c:pt>
                <c:pt idx="296">
                  <c:v>1.716</c:v>
                </c:pt>
                <c:pt idx="297">
                  <c:v>1.9670000000000001</c:v>
                </c:pt>
                <c:pt idx="298">
                  <c:v>2.2669999999999999</c:v>
                </c:pt>
                <c:pt idx="299">
                  <c:v>2.2309999999999999</c:v>
                </c:pt>
                <c:pt idx="300">
                  <c:v>2.379</c:v>
                </c:pt>
                <c:pt idx="301">
                  <c:v>2.282</c:v>
                </c:pt>
                <c:pt idx="302">
                  <c:v>2.1640000000000001</c:v>
                </c:pt>
                <c:pt idx="303">
                  <c:v>2.169</c:v>
                </c:pt>
                <c:pt idx="304">
                  <c:v>2.2999999999999998</c:v>
                </c:pt>
                <c:pt idx="305">
                  <c:v>2.1259999999999999</c:v>
                </c:pt>
                <c:pt idx="306">
                  <c:v>2.1120000000000001</c:v>
                </c:pt>
                <c:pt idx="307">
                  <c:v>2.2200000000000002</c:v>
                </c:pt>
                <c:pt idx="308">
                  <c:v>2.181</c:v>
                </c:pt>
                <c:pt idx="309">
                  <c:v>2.0510000000000002</c:v>
                </c:pt>
                <c:pt idx="310">
                  <c:v>2.1219999999999999</c:v>
                </c:pt>
                <c:pt idx="311">
                  <c:v>2.2010000000000001</c:v>
                </c:pt>
                <c:pt idx="312">
                  <c:v>2.1160000000000001</c:v>
                </c:pt>
                <c:pt idx="313">
                  <c:v>2.2559999999999998</c:v>
                </c:pt>
                <c:pt idx="314">
                  <c:v>2.2069999999999999</c:v>
                </c:pt>
                <c:pt idx="315">
                  <c:v>2.113</c:v>
                </c:pt>
                <c:pt idx="316">
                  <c:v>2.1469999999999998</c:v>
                </c:pt>
                <c:pt idx="317">
                  <c:v>1.8009999999999999</c:v>
                </c:pt>
                <c:pt idx="318">
                  <c:v>1.9510000000000001</c:v>
                </c:pt>
                <c:pt idx="319">
                  <c:v>1.8959999999999999</c:v>
                </c:pt>
                <c:pt idx="320">
                  <c:v>1.966</c:v>
                </c:pt>
                <c:pt idx="321">
                  <c:v>2.048</c:v>
                </c:pt>
                <c:pt idx="322">
                  <c:v>2.2469999999999999</c:v>
                </c:pt>
                <c:pt idx="323">
                  <c:v>2.1970000000000001</c:v>
                </c:pt>
                <c:pt idx="324">
                  <c:v>2.2320000000000002</c:v>
                </c:pt>
                <c:pt idx="325">
                  <c:v>2.1800000000000002</c:v>
                </c:pt>
                <c:pt idx="326">
                  <c:v>2.1629999999999998</c:v>
                </c:pt>
                <c:pt idx="327">
                  <c:v>2.0529999999999999</c:v>
                </c:pt>
                <c:pt idx="328">
                  <c:v>2.0129999999999999</c:v>
                </c:pt>
                <c:pt idx="329">
                  <c:v>2.0710000000000002</c:v>
                </c:pt>
                <c:pt idx="330">
                  <c:v>1.899</c:v>
                </c:pt>
                <c:pt idx="331">
                  <c:v>1.702</c:v>
                </c:pt>
                <c:pt idx="332">
                  <c:v>1.673</c:v>
                </c:pt>
                <c:pt idx="333">
                  <c:v>1.629</c:v>
                </c:pt>
                <c:pt idx="334">
                  <c:v>1.6220000000000001</c:v>
                </c:pt>
                <c:pt idx="335">
                  <c:v>1.522</c:v>
                </c:pt>
                <c:pt idx="336">
                  <c:v>1.526</c:v>
                </c:pt>
                <c:pt idx="337">
                  <c:v>1.595</c:v>
                </c:pt>
                <c:pt idx="338">
                  <c:v>1.657</c:v>
                </c:pt>
                <c:pt idx="339">
                  <c:v>1.9139999999999999</c:v>
                </c:pt>
                <c:pt idx="340">
                  <c:v>1.88</c:v>
                </c:pt>
                <c:pt idx="341">
                  <c:v>1.8879999999999999</c:v>
                </c:pt>
                <c:pt idx="342">
                  <c:v>1.7669999999999999</c:v>
                </c:pt>
                <c:pt idx="343">
                  <c:v>1.6619999999999999</c:v>
                </c:pt>
                <c:pt idx="344">
                  <c:v>1.5389999999999999</c:v>
                </c:pt>
                <c:pt idx="345">
                  <c:v>1.4139999999999999</c:v>
                </c:pt>
                <c:pt idx="346">
                  <c:v>1.4019999999999999</c:v>
                </c:pt>
                <c:pt idx="347">
                  <c:v>1.343</c:v>
                </c:pt>
                <c:pt idx="348">
                  <c:v>1.2729999999999999</c:v>
                </c:pt>
                <c:pt idx="349">
                  <c:v>1.3029999999999999</c:v>
                </c:pt>
                <c:pt idx="350">
                  <c:v>1.198</c:v>
                </c:pt>
                <c:pt idx="351">
                  <c:v>1.0880000000000001</c:v>
                </c:pt>
                <c:pt idx="352">
                  <c:v>0.95099999999999996</c:v>
                </c:pt>
                <c:pt idx="353">
                  <c:v>1.05</c:v>
                </c:pt>
                <c:pt idx="354">
                  <c:v>1.1180000000000001</c:v>
                </c:pt>
                <c:pt idx="355">
                  <c:v>1.145</c:v>
                </c:pt>
                <c:pt idx="356">
                  <c:v>1.1319999999999999</c:v>
                </c:pt>
                <c:pt idx="357">
                  <c:v>1.0820000000000001</c:v>
                </c:pt>
                <c:pt idx="358">
                  <c:v>1.1020000000000001</c:v>
                </c:pt>
                <c:pt idx="359">
                  <c:v>0.995</c:v>
                </c:pt>
                <c:pt idx="360">
                  <c:v>0.91600000000000004</c:v>
                </c:pt>
                <c:pt idx="361">
                  <c:v>0.92800000000000005</c:v>
                </c:pt>
                <c:pt idx="362">
                  <c:v>0.998</c:v>
                </c:pt>
                <c:pt idx="363">
                  <c:v>1.006</c:v>
                </c:pt>
                <c:pt idx="364">
                  <c:v>0.83499999999999996</c:v>
                </c:pt>
                <c:pt idx="365">
                  <c:v>0.66500000000000004</c:v>
                </c:pt>
                <c:pt idx="366">
                  <c:v>0.71299999999999997</c:v>
                </c:pt>
                <c:pt idx="367">
                  <c:v>0.61199999999999999</c:v>
                </c:pt>
                <c:pt idx="368">
                  <c:v>0.64300000000000002</c:v>
                </c:pt>
                <c:pt idx="369">
                  <c:v>0.61899999999999999</c:v>
                </c:pt>
                <c:pt idx="370">
                  <c:v>0.66800000000000004</c:v>
                </c:pt>
                <c:pt idx="371">
                  <c:v>0.60799999999999998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3-2946-A47A-BAC4DE91CE2B}"/>
            </c:ext>
          </c:extLst>
        </c:ser>
        <c:ser>
          <c:idx val="3"/>
          <c:order val="3"/>
          <c:tx>
            <c:strRef>
              <c:f>'Yield-to-Worst-All'!$Y$12</c:f>
              <c:strCache>
                <c:ptCount val="1"/>
                <c:pt idx="0">
                  <c:v>Credit Spread (Baa to 1 Year)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'Yield-to-Worst-All'!$Y$15:$Y$386</c:f>
              <c:numCache>
                <c:formatCode>General</c:formatCode>
                <c:ptCount val="372"/>
                <c:pt idx="0">
                  <c:v>2.2109999999999999</c:v>
                </c:pt>
                <c:pt idx="1">
                  <c:v>2.1909999999999998</c:v>
                </c:pt>
                <c:pt idx="2">
                  <c:v>2.12</c:v>
                </c:pt>
                <c:pt idx="3">
                  <c:v>1.8540000000000001</c:v>
                </c:pt>
                <c:pt idx="4">
                  <c:v>1.532</c:v>
                </c:pt>
                <c:pt idx="5">
                  <c:v>1.25</c:v>
                </c:pt>
                <c:pt idx="6">
                  <c:v>1.1879999999999999</c:v>
                </c:pt>
                <c:pt idx="7">
                  <c:v>1.1160000000000001</c:v>
                </c:pt>
                <c:pt idx="8">
                  <c:v>1.425</c:v>
                </c:pt>
                <c:pt idx="9">
                  <c:v>1.39</c:v>
                </c:pt>
                <c:pt idx="10">
                  <c:v>1.593</c:v>
                </c:pt>
                <c:pt idx="11">
                  <c:v>1.786</c:v>
                </c:pt>
                <c:pt idx="12">
                  <c:v>1.544</c:v>
                </c:pt>
                <c:pt idx="13">
                  <c:v>1.446</c:v>
                </c:pt>
                <c:pt idx="14">
                  <c:v>1.647</c:v>
                </c:pt>
                <c:pt idx="15">
                  <c:v>1.833</c:v>
                </c:pt>
                <c:pt idx="16">
                  <c:v>1.948</c:v>
                </c:pt>
                <c:pt idx="17">
                  <c:v>1.9810000000000001</c:v>
                </c:pt>
                <c:pt idx="18">
                  <c:v>2.0310000000000001</c:v>
                </c:pt>
                <c:pt idx="19">
                  <c:v>1.976</c:v>
                </c:pt>
                <c:pt idx="20">
                  <c:v>2.089</c:v>
                </c:pt>
                <c:pt idx="21">
                  <c:v>1.913</c:v>
                </c:pt>
                <c:pt idx="22">
                  <c:v>1.9590000000000001</c:v>
                </c:pt>
                <c:pt idx="23">
                  <c:v>2.2090000000000001</c:v>
                </c:pt>
                <c:pt idx="24">
                  <c:v>2.7189999999999999</c:v>
                </c:pt>
                <c:pt idx="25">
                  <c:v>2.9279999999999999</c:v>
                </c:pt>
                <c:pt idx="26">
                  <c:v>3.403</c:v>
                </c:pt>
                <c:pt idx="27">
                  <c:v>3.43</c:v>
                </c:pt>
                <c:pt idx="28">
                  <c:v>3.7450000000000001</c:v>
                </c:pt>
                <c:pt idx="29">
                  <c:v>4.1429999999999998</c:v>
                </c:pt>
                <c:pt idx="30">
                  <c:v>3.4159999999999999</c:v>
                </c:pt>
                <c:pt idx="31">
                  <c:v>3.3929999999999998</c:v>
                </c:pt>
                <c:pt idx="32">
                  <c:v>3.3759999999999999</c:v>
                </c:pt>
                <c:pt idx="33">
                  <c:v>3.226</c:v>
                </c:pt>
                <c:pt idx="34">
                  <c:v>3.2519999999999998</c:v>
                </c:pt>
                <c:pt idx="35">
                  <c:v>3.2080000000000002</c:v>
                </c:pt>
                <c:pt idx="36">
                  <c:v>3.3109999999999999</c:v>
                </c:pt>
                <c:pt idx="37">
                  <c:v>3.3479999999999999</c:v>
                </c:pt>
                <c:pt idx="38">
                  <c:v>3.6080000000000001</c:v>
                </c:pt>
                <c:pt idx="39">
                  <c:v>3.903</c:v>
                </c:pt>
                <c:pt idx="40">
                  <c:v>3.9550000000000001</c:v>
                </c:pt>
                <c:pt idx="41">
                  <c:v>4.1310000000000002</c:v>
                </c:pt>
                <c:pt idx="42">
                  <c:v>3.8849999999999998</c:v>
                </c:pt>
                <c:pt idx="43">
                  <c:v>4.0540000000000003</c:v>
                </c:pt>
                <c:pt idx="44">
                  <c:v>4.157</c:v>
                </c:pt>
                <c:pt idx="45">
                  <c:v>4.0599999999999996</c:v>
                </c:pt>
                <c:pt idx="46">
                  <c:v>4.0190000000000001</c:v>
                </c:pt>
                <c:pt idx="47">
                  <c:v>3.9870000000000001</c:v>
                </c:pt>
                <c:pt idx="48">
                  <c:v>3.9390000000000001</c:v>
                </c:pt>
                <c:pt idx="49">
                  <c:v>4.2969999999999997</c:v>
                </c:pt>
                <c:pt idx="50">
                  <c:v>4.367</c:v>
                </c:pt>
                <c:pt idx="51">
                  <c:v>4.17</c:v>
                </c:pt>
                <c:pt idx="52">
                  <c:v>4.1879999999999997</c:v>
                </c:pt>
                <c:pt idx="53">
                  <c:v>4.0529999999999999</c:v>
                </c:pt>
                <c:pt idx="54">
                  <c:v>3.7890000000000001</c:v>
                </c:pt>
                <c:pt idx="55">
                  <c:v>3.84</c:v>
                </c:pt>
                <c:pt idx="56">
                  <c:v>3.8130000000000002</c:v>
                </c:pt>
                <c:pt idx="57">
                  <c:v>3.55</c:v>
                </c:pt>
                <c:pt idx="58">
                  <c:v>3.3420000000000001</c:v>
                </c:pt>
                <c:pt idx="59">
                  <c:v>3.1629999999999998</c:v>
                </c:pt>
                <c:pt idx="60">
                  <c:v>3.0619999999999998</c:v>
                </c:pt>
                <c:pt idx="61">
                  <c:v>3.16</c:v>
                </c:pt>
                <c:pt idx="62">
                  <c:v>3.0840000000000001</c:v>
                </c:pt>
                <c:pt idx="63">
                  <c:v>3.1440000000000001</c:v>
                </c:pt>
                <c:pt idx="64">
                  <c:v>3.181</c:v>
                </c:pt>
                <c:pt idx="65">
                  <c:v>3.0070000000000001</c:v>
                </c:pt>
                <c:pt idx="66">
                  <c:v>3.0249999999999999</c:v>
                </c:pt>
                <c:pt idx="67">
                  <c:v>3.2389999999999999</c:v>
                </c:pt>
                <c:pt idx="68">
                  <c:v>3.0070000000000001</c:v>
                </c:pt>
                <c:pt idx="69">
                  <c:v>2.9289999999999998</c:v>
                </c:pt>
                <c:pt idx="70">
                  <c:v>2.9119999999999999</c:v>
                </c:pt>
                <c:pt idx="71">
                  <c:v>2.7080000000000002</c:v>
                </c:pt>
                <c:pt idx="72">
                  <c:v>2.5840000000000001</c:v>
                </c:pt>
                <c:pt idx="73">
                  <c:v>2.6280000000000001</c:v>
                </c:pt>
                <c:pt idx="74">
                  <c:v>2.5840000000000001</c:v>
                </c:pt>
                <c:pt idx="75">
                  <c:v>2.0910000000000002</c:v>
                </c:pt>
                <c:pt idx="76">
                  <c:v>1.829</c:v>
                </c:pt>
                <c:pt idx="77">
                  <c:v>1.911</c:v>
                </c:pt>
                <c:pt idx="78">
                  <c:v>1.889</c:v>
                </c:pt>
                <c:pt idx="79">
                  <c:v>1.7989999999999999</c:v>
                </c:pt>
                <c:pt idx="80">
                  <c:v>1.796</c:v>
                </c:pt>
                <c:pt idx="81">
                  <c:v>1.585</c:v>
                </c:pt>
                <c:pt idx="82">
                  <c:v>1.655</c:v>
                </c:pt>
                <c:pt idx="83">
                  <c:v>1.819</c:v>
                </c:pt>
                <c:pt idx="84">
                  <c:v>1.6830000000000001</c:v>
                </c:pt>
                <c:pt idx="85">
                  <c:v>1.6140000000000001</c:v>
                </c:pt>
                <c:pt idx="86">
                  <c:v>1.5980000000000001</c:v>
                </c:pt>
                <c:pt idx="87">
                  <c:v>1.542</c:v>
                </c:pt>
                <c:pt idx="88">
                  <c:v>1.548</c:v>
                </c:pt>
                <c:pt idx="89">
                  <c:v>1.8069999999999999</c:v>
                </c:pt>
                <c:pt idx="90">
                  <c:v>1.9339999999999999</c:v>
                </c:pt>
                <c:pt idx="91">
                  <c:v>2.024</c:v>
                </c:pt>
                <c:pt idx="92">
                  <c:v>2.0470000000000002</c:v>
                </c:pt>
                <c:pt idx="93">
                  <c:v>2.0190000000000001</c:v>
                </c:pt>
                <c:pt idx="94">
                  <c:v>1.9379999999999999</c:v>
                </c:pt>
                <c:pt idx="95">
                  <c:v>1.825</c:v>
                </c:pt>
                <c:pt idx="96">
                  <c:v>1.919</c:v>
                </c:pt>
                <c:pt idx="97">
                  <c:v>1.8580000000000001</c:v>
                </c:pt>
                <c:pt idx="98">
                  <c:v>1.7529999999999999</c:v>
                </c:pt>
                <c:pt idx="99">
                  <c:v>1.528</c:v>
                </c:pt>
                <c:pt idx="100">
                  <c:v>1.758</c:v>
                </c:pt>
                <c:pt idx="101">
                  <c:v>1.7390000000000001</c:v>
                </c:pt>
                <c:pt idx="102">
                  <c:v>1.67</c:v>
                </c:pt>
                <c:pt idx="103">
                  <c:v>1.6839999999999999</c:v>
                </c:pt>
                <c:pt idx="104">
                  <c:v>1.6639999999999999</c:v>
                </c:pt>
                <c:pt idx="105">
                  <c:v>1.6839999999999999</c:v>
                </c:pt>
                <c:pt idx="106">
                  <c:v>1.655</c:v>
                </c:pt>
                <c:pt idx="107">
                  <c:v>1.37</c:v>
                </c:pt>
                <c:pt idx="108">
                  <c:v>1.5720000000000001</c:v>
                </c:pt>
                <c:pt idx="109">
                  <c:v>1.4750000000000001</c:v>
                </c:pt>
                <c:pt idx="110">
                  <c:v>1.4610000000000001</c:v>
                </c:pt>
                <c:pt idx="111">
                  <c:v>1.3460000000000001</c:v>
                </c:pt>
                <c:pt idx="112">
                  <c:v>1.2470000000000001</c:v>
                </c:pt>
                <c:pt idx="113">
                  <c:v>1.3979999999999999</c:v>
                </c:pt>
                <c:pt idx="114">
                  <c:v>1.333</c:v>
                </c:pt>
                <c:pt idx="115">
                  <c:v>1.371</c:v>
                </c:pt>
                <c:pt idx="116">
                  <c:v>1.371</c:v>
                </c:pt>
                <c:pt idx="117">
                  <c:v>1.2549999999999999</c:v>
                </c:pt>
                <c:pt idx="118">
                  <c:v>1.2769999999999999</c:v>
                </c:pt>
                <c:pt idx="119">
                  <c:v>1.36</c:v>
                </c:pt>
                <c:pt idx="120">
                  <c:v>1.8169999999999999</c:v>
                </c:pt>
                <c:pt idx="121">
                  <c:v>1.863</c:v>
                </c:pt>
                <c:pt idx="122">
                  <c:v>2.528</c:v>
                </c:pt>
                <c:pt idx="123">
                  <c:v>2.0379999999999998</c:v>
                </c:pt>
                <c:pt idx="124">
                  <c:v>2.073</c:v>
                </c:pt>
                <c:pt idx="125">
                  <c:v>1.9650000000000001</c:v>
                </c:pt>
                <c:pt idx="126">
                  <c:v>2.0819999999999999</c:v>
                </c:pt>
                <c:pt idx="127">
                  <c:v>2.1240000000000001</c:v>
                </c:pt>
                <c:pt idx="128">
                  <c:v>2.089</c:v>
                </c:pt>
                <c:pt idx="129">
                  <c:v>2.1869999999999998</c:v>
                </c:pt>
                <c:pt idx="130">
                  <c:v>2.331</c:v>
                </c:pt>
                <c:pt idx="131">
                  <c:v>2.4649999999999999</c:v>
                </c:pt>
                <c:pt idx="132">
                  <c:v>2.492</c:v>
                </c:pt>
                <c:pt idx="133">
                  <c:v>2.5099999999999998</c:v>
                </c:pt>
                <c:pt idx="134">
                  <c:v>2.3620000000000001</c:v>
                </c:pt>
                <c:pt idx="135">
                  <c:v>2.2029999999999998</c:v>
                </c:pt>
                <c:pt idx="136">
                  <c:v>2.113</c:v>
                </c:pt>
                <c:pt idx="137">
                  <c:v>1.921</c:v>
                </c:pt>
                <c:pt idx="138">
                  <c:v>1.972</c:v>
                </c:pt>
                <c:pt idx="139">
                  <c:v>1.988</c:v>
                </c:pt>
                <c:pt idx="140">
                  <c:v>2.3660000000000001</c:v>
                </c:pt>
                <c:pt idx="141">
                  <c:v>2.4009999999999998</c:v>
                </c:pt>
                <c:pt idx="142">
                  <c:v>2.3239999999999998</c:v>
                </c:pt>
                <c:pt idx="143">
                  <c:v>2.2519999999999998</c:v>
                </c:pt>
                <c:pt idx="144">
                  <c:v>1.9470000000000001</c:v>
                </c:pt>
                <c:pt idx="145">
                  <c:v>2.1</c:v>
                </c:pt>
                <c:pt idx="146">
                  <c:v>2.3319999999999999</c:v>
                </c:pt>
                <c:pt idx="147">
                  <c:v>2.4340000000000002</c:v>
                </c:pt>
                <c:pt idx="148">
                  <c:v>2.734</c:v>
                </c:pt>
                <c:pt idx="149">
                  <c:v>2.9750000000000001</c:v>
                </c:pt>
                <c:pt idx="150">
                  <c:v>2.9950000000000001</c:v>
                </c:pt>
                <c:pt idx="151">
                  <c:v>3.2850000000000001</c:v>
                </c:pt>
                <c:pt idx="152">
                  <c:v>3.536</c:v>
                </c:pt>
                <c:pt idx="153">
                  <c:v>3.77</c:v>
                </c:pt>
                <c:pt idx="154">
                  <c:v>3.6619999999999999</c:v>
                </c:pt>
                <c:pt idx="155">
                  <c:v>3.4359999999999999</c:v>
                </c:pt>
                <c:pt idx="156">
                  <c:v>3.476</c:v>
                </c:pt>
                <c:pt idx="157">
                  <c:v>4.569</c:v>
                </c:pt>
                <c:pt idx="158">
                  <c:v>4.665</c:v>
                </c:pt>
                <c:pt idx="159">
                  <c:v>4.9459999999999997</c:v>
                </c:pt>
                <c:pt idx="160">
                  <c:v>4.9960000000000004</c:v>
                </c:pt>
                <c:pt idx="161">
                  <c:v>4.9249999999999998</c:v>
                </c:pt>
                <c:pt idx="162">
                  <c:v>4.8940000000000001</c:v>
                </c:pt>
                <c:pt idx="163">
                  <c:v>4.8609999999999998</c:v>
                </c:pt>
                <c:pt idx="164">
                  <c:v>5.3730000000000002</c:v>
                </c:pt>
                <c:pt idx="165">
                  <c:v>4.8319999999999999</c:v>
                </c:pt>
                <c:pt idx="166">
                  <c:v>5.3040000000000003</c:v>
                </c:pt>
                <c:pt idx="167">
                  <c:v>5.8280000000000003</c:v>
                </c:pt>
                <c:pt idx="168">
                  <c:v>5.3879999999999999</c:v>
                </c:pt>
                <c:pt idx="169">
                  <c:v>5.3650000000000002</c:v>
                </c:pt>
                <c:pt idx="170">
                  <c:v>5.5709999999999997</c:v>
                </c:pt>
                <c:pt idx="171">
                  <c:v>5.0229999999999997</c:v>
                </c:pt>
                <c:pt idx="172">
                  <c:v>4.7210000000000001</c:v>
                </c:pt>
                <c:pt idx="173">
                  <c:v>4.6900000000000004</c:v>
                </c:pt>
                <c:pt idx="174">
                  <c:v>4.4080000000000004</c:v>
                </c:pt>
                <c:pt idx="175">
                  <c:v>4.4050000000000002</c:v>
                </c:pt>
                <c:pt idx="176">
                  <c:v>4.0359999999999996</c:v>
                </c:pt>
                <c:pt idx="177">
                  <c:v>3.609</c:v>
                </c:pt>
                <c:pt idx="178">
                  <c:v>3.7010000000000001</c:v>
                </c:pt>
                <c:pt idx="179">
                  <c:v>4.2549999999999999</c:v>
                </c:pt>
                <c:pt idx="180">
                  <c:v>4.1740000000000004</c:v>
                </c:pt>
                <c:pt idx="181">
                  <c:v>3.7509999999999999</c:v>
                </c:pt>
                <c:pt idx="182">
                  <c:v>3.8420000000000001</c:v>
                </c:pt>
                <c:pt idx="183">
                  <c:v>3.7320000000000002</c:v>
                </c:pt>
                <c:pt idx="184">
                  <c:v>3.653</c:v>
                </c:pt>
                <c:pt idx="185">
                  <c:v>3.524</c:v>
                </c:pt>
                <c:pt idx="186">
                  <c:v>3.444</c:v>
                </c:pt>
                <c:pt idx="187">
                  <c:v>3.395</c:v>
                </c:pt>
                <c:pt idx="188">
                  <c:v>3.6819999999999999</c:v>
                </c:pt>
                <c:pt idx="189">
                  <c:v>3.6080000000000001</c:v>
                </c:pt>
                <c:pt idx="190">
                  <c:v>3.3740000000000001</c:v>
                </c:pt>
                <c:pt idx="191">
                  <c:v>3.1840000000000002</c:v>
                </c:pt>
                <c:pt idx="192">
                  <c:v>2.9969999999999999</c:v>
                </c:pt>
                <c:pt idx="193">
                  <c:v>2.762</c:v>
                </c:pt>
                <c:pt idx="194">
                  <c:v>2.613</c:v>
                </c:pt>
                <c:pt idx="195">
                  <c:v>2.5499999999999998</c:v>
                </c:pt>
                <c:pt idx="196">
                  <c:v>2.2890000000000001</c:v>
                </c:pt>
                <c:pt idx="197">
                  <c:v>2.101</c:v>
                </c:pt>
                <c:pt idx="198">
                  <c:v>2.0640000000000001</c:v>
                </c:pt>
                <c:pt idx="199">
                  <c:v>2.3279999999999998</c:v>
                </c:pt>
                <c:pt idx="200">
                  <c:v>2.2949999999999999</c:v>
                </c:pt>
                <c:pt idx="201">
                  <c:v>1.7649999999999999</c:v>
                </c:pt>
                <c:pt idx="202">
                  <c:v>1.7909999999999999</c:v>
                </c:pt>
                <c:pt idx="203">
                  <c:v>1.651</c:v>
                </c:pt>
                <c:pt idx="204">
                  <c:v>1.4510000000000001</c:v>
                </c:pt>
                <c:pt idx="205">
                  <c:v>1.5680000000000001</c:v>
                </c:pt>
                <c:pt idx="206">
                  <c:v>1.579</c:v>
                </c:pt>
                <c:pt idx="207">
                  <c:v>1.58</c:v>
                </c:pt>
                <c:pt idx="208">
                  <c:v>1.266</c:v>
                </c:pt>
                <c:pt idx="209">
                  <c:v>1.17</c:v>
                </c:pt>
                <c:pt idx="210">
                  <c:v>1.054</c:v>
                </c:pt>
                <c:pt idx="211">
                  <c:v>1.246</c:v>
                </c:pt>
                <c:pt idx="212">
                  <c:v>1.28</c:v>
                </c:pt>
                <c:pt idx="213">
                  <c:v>1.2589999999999999</c:v>
                </c:pt>
                <c:pt idx="214">
                  <c:v>1.214</c:v>
                </c:pt>
                <c:pt idx="215">
                  <c:v>1.1679999999999999</c:v>
                </c:pt>
                <c:pt idx="216">
                  <c:v>1.0509999999999999</c:v>
                </c:pt>
                <c:pt idx="217">
                  <c:v>1.0469999999999999</c:v>
                </c:pt>
                <c:pt idx="218">
                  <c:v>0.91400000000000003</c:v>
                </c:pt>
                <c:pt idx="219">
                  <c:v>0.80400000000000005</c:v>
                </c:pt>
                <c:pt idx="220">
                  <c:v>0.96199999999999997</c:v>
                </c:pt>
                <c:pt idx="221">
                  <c:v>0.92900000000000005</c:v>
                </c:pt>
                <c:pt idx="222">
                  <c:v>0.78800000000000003</c:v>
                </c:pt>
                <c:pt idx="223">
                  <c:v>0.98699999999999999</c:v>
                </c:pt>
                <c:pt idx="224">
                  <c:v>0.96099999999999997</c:v>
                </c:pt>
                <c:pt idx="225">
                  <c:v>1.159</c:v>
                </c:pt>
                <c:pt idx="226">
                  <c:v>1.361</c:v>
                </c:pt>
                <c:pt idx="227">
                  <c:v>1.51</c:v>
                </c:pt>
                <c:pt idx="228">
                  <c:v>2.0419999999999998</c:v>
                </c:pt>
                <c:pt idx="229">
                  <c:v>2.1720000000000002</c:v>
                </c:pt>
                <c:pt idx="230">
                  <c:v>2.085</c:v>
                </c:pt>
                <c:pt idx="231">
                  <c:v>2.8650000000000002</c:v>
                </c:pt>
                <c:pt idx="232">
                  <c:v>2.8820000000000001</c:v>
                </c:pt>
                <c:pt idx="233">
                  <c:v>3.9889999999999999</c:v>
                </c:pt>
                <c:pt idx="234">
                  <c:v>4.41</c:v>
                </c:pt>
                <c:pt idx="235">
                  <c:v>4.976</c:v>
                </c:pt>
                <c:pt idx="236">
                  <c:v>4.5949999999999998</c:v>
                </c:pt>
                <c:pt idx="237">
                  <c:v>4.34</c:v>
                </c:pt>
                <c:pt idx="238">
                  <c:v>4.4089999999999998</c:v>
                </c:pt>
                <c:pt idx="239">
                  <c:v>4.6870000000000003</c:v>
                </c:pt>
                <c:pt idx="240">
                  <c:v>4.7350000000000003</c:v>
                </c:pt>
                <c:pt idx="241">
                  <c:v>5.9139999999999997</c:v>
                </c:pt>
                <c:pt idx="242">
                  <c:v>8.8780000000000001</c:v>
                </c:pt>
                <c:pt idx="243">
                  <c:v>9.0030000000000001</c:v>
                </c:pt>
                <c:pt idx="244">
                  <c:v>8.9809999999999999</c:v>
                </c:pt>
                <c:pt idx="245">
                  <c:v>8.4290000000000003</c:v>
                </c:pt>
                <c:pt idx="246">
                  <c:v>8.4600000000000009</c:v>
                </c:pt>
                <c:pt idx="247">
                  <c:v>8.6590000000000007</c:v>
                </c:pt>
                <c:pt idx="248">
                  <c:v>7.77</c:v>
                </c:pt>
                <c:pt idx="249">
                  <c:v>6.9669999999999996</c:v>
                </c:pt>
                <c:pt idx="250">
                  <c:v>6.359</c:v>
                </c:pt>
                <c:pt idx="251">
                  <c:v>5.7489999999999997</c:v>
                </c:pt>
                <c:pt idx="252">
                  <c:v>5.4059999999999997</c:v>
                </c:pt>
                <c:pt idx="253">
                  <c:v>5.165</c:v>
                </c:pt>
                <c:pt idx="254">
                  <c:v>5.0999999999999996</c:v>
                </c:pt>
                <c:pt idx="255">
                  <c:v>4.9169999999999998</c:v>
                </c:pt>
                <c:pt idx="256">
                  <c:v>4.8410000000000002</c:v>
                </c:pt>
                <c:pt idx="257">
                  <c:v>4.633</c:v>
                </c:pt>
                <c:pt idx="258">
                  <c:v>4.6219999999999999</c:v>
                </c:pt>
                <c:pt idx="259">
                  <c:v>4.5819999999999999</c:v>
                </c:pt>
                <c:pt idx="260">
                  <c:v>4.34</c:v>
                </c:pt>
                <c:pt idx="261">
                  <c:v>4.62</c:v>
                </c:pt>
                <c:pt idx="262">
                  <c:v>4.4640000000000004</c:v>
                </c:pt>
                <c:pt idx="263">
                  <c:v>4.2060000000000004</c:v>
                </c:pt>
                <c:pt idx="264">
                  <c:v>4.0830000000000002</c:v>
                </c:pt>
                <c:pt idx="265">
                  <c:v>3.9630000000000001</c:v>
                </c:pt>
                <c:pt idx="266">
                  <c:v>3.9380000000000002</c:v>
                </c:pt>
                <c:pt idx="267">
                  <c:v>4.0599999999999996</c:v>
                </c:pt>
                <c:pt idx="268">
                  <c:v>4.319</c:v>
                </c:pt>
                <c:pt idx="269">
                  <c:v>4.2809999999999997</c:v>
                </c:pt>
                <c:pt idx="270">
                  <c:v>4.2670000000000003</c:v>
                </c:pt>
                <c:pt idx="271">
                  <c:v>4.2969999999999997</c:v>
                </c:pt>
                <c:pt idx="272">
                  <c:v>4.1479999999999997</c:v>
                </c:pt>
                <c:pt idx="273">
                  <c:v>4.0149999999999997</c:v>
                </c:pt>
                <c:pt idx="274">
                  <c:v>4.1989999999999998</c:v>
                </c:pt>
                <c:pt idx="275">
                  <c:v>3.8660000000000001</c:v>
                </c:pt>
                <c:pt idx="276">
                  <c:v>4.1390000000000002</c:v>
                </c:pt>
                <c:pt idx="277">
                  <c:v>4.2750000000000004</c:v>
                </c:pt>
                <c:pt idx="278">
                  <c:v>4.0609999999999999</c:v>
                </c:pt>
                <c:pt idx="279">
                  <c:v>4.4080000000000004</c:v>
                </c:pt>
                <c:pt idx="280">
                  <c:v>4.1900000000000004</c:v>
                </c:pt>
                <c:pt idx="281">
                  <c:v>3.87</c:v>
                </c:pt>
                <c:pt idx="282">
                  <c:v>3.6560000000000001</c:v>
                </c:pt>
                <c:pt idx="283">
                  <c:v>3.8039999999999998</c:v>
                </c:pt>
                <c:pt idx="284">
                  <c:v>3.657</c:v>
                </c:pt>
                <c:pt idx="285">
                  <c:v>3.6629999999999998</c:v>
                </c:pt>
                <c:pt idx="286">
                  <c:v>3.6749999999999998</c:v>
                </c:pt>
                <c:pt idx="287">
                  <c:v>3.379</c:v>
                </c:pt>
                <c:pt idx="288">
                  <c:v>3.3359999999999999</c:v>
                </c:pt>
                <c:pt idx="289">
                  <c:v>3.1869999999999998</c:v>
                </c:pt>
                <c:pt idx="290">
                  <c:v>3.0139999999999998</c:v>
                </c:pt>
                <c:pt idx="291">
                  <c:v>3.0369999999999999</c:v>
                </c:pt>
                <c:pt idx="292">
                  <c:v>3.06</c:v>
                </c:pt>
                <c:pt idx="293">
                  <c:v>3.1789999999999998</c:v>
                </c:pt>
                <c:pt idx="294">
                  <c:v>3.073</c:v>
                </c:pt>
                <c:pt idx="295">
                  <c:v>3.113</c:v>
                </c:pt>
                <c:pt idx="296">
                  <c:v>2.9670000000000001</c:v>
                </c:pt>
                <c:pt idx="297">
                  <c:v>3.2349999999999999</c:v>
                </c:pt>
                <c:pt idx="298">
                  <c:v>3.734</c:v>
                </c:pt>
                <c:pt idx="299">
                  <c:v>3.6589999999999998</c:v>
                </c:pt>
                <c:pt idx="300">
                  <c:v>3.798</c:v>
                </c:pt>
                <c:pt idx="301">
                  <c:v>3.7629999999999999</c:v>
                </c:pt>
                <c:pt idx="302">
                  <c:v>3.5750000000000002</c:v>
                </c:pt>
                <c:pt idx="303">
                  <c:v>3.5649999999999999</c:v>
                </c:pt>
                <c:pt idx="304">
                  <c:v>3.6560000000000001</c:v>
                </c:pt>
                <c:pt idx="305">
                  <c:v>3.4830000000000001</c:v>
                </c:pt>
                <c:pt idx="306">
                  <c:v>3.3559999999999999</c:v>
                </c:pt>
                <c:pt idx="307">
                  <c:v>3.411</c:v>
                </c:pt>
                <c:pt idx="308">
                  <c:v>3.2909999999999999</c:v>
                </c:pt>
                <c:pt idx="309">
                  <c:v>3.1419999999999999</c:v>
                </c:pt>
                <c:pt idx="310">
                  <c:v>3.1680000000000001</c:v>
                </c:pt>
                <c:pt idx="311">
                  <c:v>3.24</c:v>
                </c:pt>
                <c:pt idx="312">
                  <c:v>3.1440000000000001</c:v>
                </c:pt>
                <c:pt idx="313">
                  <c:v>3.3740000000000001</c:v>
                </c:pt>
                <c:pt idx="314">
                  <c:v>3.3330000000000002</c:v>
                </c:pt>
                <c:pt idx="315">
                  <c:v>3.3109999999999999</c:v>
                </c:pt>
                <c:pt idx="316">
                  <c:v>3.3420000000000001</c:v>
                </c:pt>
                <c:pt idx="317">
                  <c:v>3.1019999999999999</c:v>
                </c:pt>
                <c:pt idx="318">
                  <c:v>3.1880000000000002</c:v>
                </c:pt>
                <c:pt idx="319">
                  <c:v>3.121</c:v>
                </c:pt>
                <c:pt idx="320">
                  <c:v>3.234</c:v>
                </c:pt>
                <c:pt idx="321">
                  <c:v>3.3260000000000001</c:v>
                </c:pt>
                <c:pt idx="322">
                  <c:v>3.597</c:v>
                </c:pt>
                <c:pt idx="323">
                  <c:v>3.5670000000000002</c:v>
                </c:pt>
                <c:pt idx="324">
                  <c:v>3.69</c:v>
                </c:pt>
                <c:pt idx="325">
                  <c:v>3.7210000000000001</c:v>
                </c:pt>
                <c:pt idx="326">
                  <c:v>3.6909999999999998</c:v>
                </c:pt>
                <c:pt idx="327">
                  <c:v>3.617</c:v>
                </c:pt>
                <c:pt idx="328">
                  <c:v>3.64</c:v>
                </c:pt>
                <c:pt idx="329">
                  <c:v>3.8570000000000002</c:v>
                </c:pt>
                <c:pt idx="330">
                  <c:v>3.633</c:v>
                </c:pt>
                <c:pt idx="331">
                  <c:v>3.202</c:v>
                </c:pt>
                <c:pt idx="332">
                  <c:v>3.0179999999999998</c:v>
                </c:pt>
                <c:pt idx="333">
                  <c:v>2.9550000000000001</c:v>
                </c:pt>
                <c:pt idx="334">
                  <c:v>2.903</c:v>
                </c:pt>
                <c:pt idx="335">
                  <c:v>2.6930000000000001</c:v>
                </c:pt>
                <c:pt idx="336">
                  <c:v>2.5859999999999999</c:v>
                </c:pt>
                <c:pt idx="337">
                  <c:v>2.6309999999999998</c:v>
                </c:pt>
                <c:pt idx="338">
                  <c:v>2.6560000000000001</c:v>
                </c:pt>
                <c:pt idx="339">
                  <c:v>2.9430000000000001</c:v>
                </c:pt>
                <c:pt idx="340">
                  <c:v>2.8679999999999999</c:v>
                </c:pt>
                <c:pt idx="341">
                  <c:v>2.8380000000000001</c:v>
                </c:pt>
                <c:pt idx="342">
                  <c:v>2.7040000000000002</c:v>
                </c:pt>
                <c:pt idx="343">
                  <c:v>2.621</c:v>
                </c:pt>
                <c:pt idx="344">
                  <c:v>2.4830000000000001</c:v>
                </c:pt>
                <c:pt idx="345">
                  <c:v>2.2839999999999998</c:v>
                </c:pt>
                <c:pt idx="346">
                  <c:v>2.2519999999999998</c:v>
                </c:pt>
                <c:pt idx="347">
                  <c:v>2.1819999999999999</c:v>
                </c:pt>
                <c:pt idx="348">
                  <c:v>2.1429999999999998</c:v>
                </c:pt>
                <c:pt idx="349">
                  <c:v>2.1389999999999998</c:v>
                </c:pt>
                <c:pt idx="350">
                  <c:v>2.0059999999999998</c:v>
                </c:pt>
                <c:pt idx="351">
                  <c:v>1.9610000000000001</c:v>
                </c:pt>
                <c:pt idx="352">
                  <c:v>1.784</c:v>
                </c:pt>
                <c:pt idx="353">
                  <c:v>1.8080000000000001</c:v>
                </c:pt>
                <c:pt idx="354">
                  <c:v>1.9</c:v>
                </c:pt>
                <c:pt idx="355">
                  <c:v>1.9470000000000001</c:v>
                </c:pt>
                <c:pt idx="356">
                  <c:v>1.956</c:v>
                </c:pt>
                <c:pt idx="357">
                  <c:v>1.9530000000000001</c:v>
                </c:pt>
                <c:pt idx="358">
                  <c:v>1.9990000000000001</c:v>
                </c:pt>
                <c:pt idx="359">
                  <c:v>1.8380000000000001</c:v>
                </c:pt>
                <c:pt idx="360">
                  <c:v>1.7829999999999999</c:v>
                </c:pt>
                <c:pt idx="361">
                  <c:v>1.756</c:v>
                </c:pt>
                <c:pt idx="362">
                  <c:v>1.8879999999999999</c:v>
                </c:pt>
                <c:pt idx="363">
                  <c:v>2.0219999999999998</c:v>
                </c:pt>
                <c:pt idx="364">
                  <c:v>1.9710000000000001</c:v>
                </c:pt>
                <c:pt idx="365">
                  <c:v>1.726</c:v>
                </c:pt>
                <c:pt idx="366">
                  <c:v>1.736</c:v>
                </c:pt>
                <c:pt idx="367">
                  <c:v>1.573</c:v>
                </c:pt>
                <c:pt idx="368">
                  <c:v>1.516</c:v>
                </c:pt>
                <c:pt idx="369">
                  <c:v>1.571</c:v>
                </c:pt>
                <c:pt idx="370">
                  <c:v>1.5589999999999999</c:v>
                </c:pt>
                <c:pt idx="371">
                  <c:v>1.4630000000000001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63-2946-A47A-BAC4DE91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Yields on 1-year Treasury, Aaa bonds and Credit Spread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'Yield-to-Worst-All'!$C$9</c:f>
              <c:strCache>
                <c:ptCount val="1"/>
                <c:pt idx="0">
                  <c:v>US Aa Corporate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'Yield-to-Worst-All'!$B$15:$B$386</c:f>
              <c:numCache>
                <c:formatCode>General</c:formatCode>
                <c:ptCount val="372"/>
                <c:pt idx="0">
                  <c:v>9.6556449999999998</c:v>
                </c:pt>
                <c:pt idx="1">
                  <c:v>9.3091229999999996</c:v>
                </c:pt>
                <c:pt idx="2">
                  <c:v>9.1663940000000004</c:v>
                </c:pt>
                <c:pt idx="3">
                  <c:v>9.5052059999999994</c:v>
                </c:pt>
                <c:pt idx="4">
                  <c:v>9.6921649999999993</c:v>
                </c:pt>
                <c:pt idx="5">
                  <c:v>9.5971600000000006</c:v>
                </c:pt>
                <c:pt idx="6">
                  <c:v>9.8786120000000004</c:v>
                </c:pt>
                <c:pt idx="7">
                  <c:v>10.085730999999999</c:v>
                </c:pt>
                <c:pt idx="8">
                  <c:v>9.8071819999999992</c:v>
                </c:pt>
                <c:pt idx="9">
                  <c:v>9.4125519999999998</c:v>
                </c:pt>
                <c:pt idx="10">
                  <c:v>8.9191909999999996</c:v>
                </c:pt>
                <c:pt idx="11">
                  <c:v>8.4988600000000005</c:v>
                </c:pt>
                <c:pt idx="12">
                  <c:v>9.1033969999999993</c:v>
                </c:pt>
                <c:pt idx="13">
                  <c:v>9.0984079999999992</c:v>
                </c:pt>
                <c:pt idx="14">
                  <c:v>8.69956</c:v>
                </c:pt>
                <c:pt idx="15">
                  <c:v>8.6887249999999998</c:v>
                </c:pt>
                <c:pt idx="16">
                  <c:v>8.8205779999999994</c:v>
                </c:pt>
                <c:pt idx="17">
                  <c:v>9.2341169999999995</c:v>
                </c:pt>
                <c:pt idx="18">
                  <c:v>9.3449019999999994</c:v>
                </c:pt>
                <c:pt idx="19">
                  <c:v>9.5082640000000005</c:v>
                </c:pt>
                <c:pt idx="20">
                  <c:v>9.8193800000000007</c:v>
                </c:pt>
                <c:pt idx="21">
                  <c:v>9.3863409999999998</c:v>
                </c:pt>
                <c:pt idx="22">
                  <c:v>9.2078570000000006</c:v>
                </c:pt>
                <c:pt idx="23">
                  <c:v>9.0050059999999998</c:v>
                </c:pt>
                <c:pt idx="24">
                  <c:v>9.3297430000000006</c:v>
                </c:pt>
                <c:pt idx="25">
                  <c:v>9.3266609999999996</c:v>
                </c:pt>
                <c:pt idx="26">
                  <c:v>9.2525580000000005</c:v>
                </c:pt>
                <c:pt idx="27">
                  <c:v>9.0297809999999998</c:v>
                </c:pt>
                <c:pt idx="28">
                  <c:v>8.8093339999999998</c:v>
                </c:pt>
                <c:pt idx="29">
                  <c:v>8.7368670000000002</c:v>
                </c:pt>
                <c:pt idx="30">
                  <c:v>8.5865080000000003</c:v>
                </c:pt>
                <c:pt idx="31">
                  <c:v>8.5144120000000001</c:v>
                </c:pt>
                <c:pt idx="32">
                  <c:v>8.4055090000000003</c:v>
                </c:pt>
                <c:pt idx="33">
                  <c:v>8.3864479999999997</c:v>
                </c:pt>
                <c:pt idx="34">
                  <c:v>8.5787230000000001</c:v>
                </c:pt>
                <c:pt idx="35">
                  <c:v>8.4956080000000007</c:v>
                </c:pt>
                <c:pt idx="36">
                  <c:v>8.0082939999999994</c:v>
                </c:pt>
                <c:pt idx="37">
                  <c:v>7.7005020000000002</c:v>
                </c:pt>
                <c:pt idx="38">
                  <c:v>7.557741</c:v>
                </c:pt>
                <c:pt idx="39">
                  <c:v>7.4138089999999996</c:v>
                </c:pt>
                <c:pt idx="40">
                  <c:v>7.0073259999999999</c:v>
                </c:pt>
                <c:pt idx="41">
                  <c:v>7.4230369999999999</c:v>
                </c:pt>
                <c:pt idx="42">
                  <c:v>7.4162290000000004</c:v>
                </c:pt>
                <c:pt idx="43">
                  <c:v>7.7786670000000004</c:v>
                </c:pt>
                <c:pt idx="44">
                  <c:v>7.7109180000000004</c:v>
                </c:pt>
                <c:pt idx="45">
                  <c:v>7.5511369999999998</c:v>
                </c:pt>
                <c:pt idx="46">
                  <c:v>7.3136510000000001</c:v>
                </c:pt>
                <c:pt idx="47">
                  <c:v>6.9299549999999996</c:v>
                </c:pt>
                <c:pt idx="48">
                  <c:v>6.7613599999999998</c:v>
                </c:pt>
                <c:pt idx="49">
                  <c:v>6.5847150000000001</c:v>
                </c:pt>
                <c:pt idx="50">
                  <c:v>6.9924530000000003</c:v>
                </c:pt>
                <c:pt idx="51">
                  <c:v>7.2806850000000001</c:v>
                </c:pt>
                <c:pt idx="52">
                  <c:v>7.0643279999999997</c:v>
                </c:pt>
                <c:pt idx="53">
                  <c:v>6.7694970000000003</c:v>
                </c:pt>
                <c:pt idx="54">
                  <c:v>6.4770599999999998</c:v>
                </c:pt>
                <c:pt idx="55">
                  <c:v>6.3887879999999999</c:v>
                </c:pt>
                <c:pt idx="56">
                  <c:v>6.3289660000000003</c:v>
                </c:pt>
                <c:pt idx="57">
                  <c:v>6.5609630000000001</c:v>
                </c:pt>
                <c:pt idx="58">
                  <c:v>6.1629230000000002</c:v>
                </c:pt>
                <c:pt idx="59">
                  <c:v>6.0922400000000003</c:v>
                </c:pt>
                <c:pt idx="60">
                  <c:v>5.8307700000000002</c:v>
                </c:pt>
                <c:pt idx="61">
                  <c:v>5.8404720000000001</c:v>
                </c:pt>
                <c:pt idx="62">
                  <c:v>5.8749700000000002</c:v>
                </c:pt>
                <c:pt idx="63">
                  <c:v>6.0553229999999996</c:v>
                </c:pt>
                <c:pt idx="64">
                  <c:v>6.0339749999999999</c:v>
                </c:pt>
                <c:pt idx="65">
                  <c:v>5.9202779999999997</c:v>
                </c:pt>
                <c:pt idx="66">
                  <c:v>6.392468</c:v>
                </c:pt>
                <c:pt idx="67">
                  <c:v>7.0287879999999996</c:v>
                </c:pt>
                <c:pt idx="68">
                  <c:v>7.275633</c:v>
                </c:pt>
                <c:pt idx="69">
                  <c:v>7.464423</c:v>
                </c:pt>
                <c:pt idx="70">
                  <c:v>7.6279139999999996</c:v>
                </c:pt>
                <c:pt idx="71">
                  <c:v>7.3977620000000002</c:v>
                </c:pt>
                <c:pt idx="72">
                  <c:v>7.5282090000000004</c:v>
                </c:pt>
                <c:pt idx="73">
                  <c:v>7.8976410000000001</c:v>
                </c:pt>
                <c:pt idx="74">
                  <c:v>8.0899269999999994</c:v>
                </c:pt>
                <c:pt idx="75">
                  <c:v>8.3138740000000002</c:v>
                </c:pt>
                <c:pt idx="76">
                  <c:v>8.3863009999999996</c:v>
                </c:pt>
                <c:pt idx="77">
                  <c:v>8.1271199999999997</c:v>
                </c:pt>
                <c:pt idx="78">
                  <c:v>7.7886649999999999</c:v>
                </c:pt>
                <c:pt idx="79">
                  <c:v>7.7682869999999999</c:v>
                </c:pt>
                <c:pt idx="80">
                  <c:v>7.6240269999999999</c:v>
                </c:pt>
                <c:pt idx="81">
                  <c:v>7.1135979999999996</c:v>
                </c:pt>
                <c:pt idx="82">
                  <c:v>6.9080409999999999</c:v>
                </c:pt>
                <c:pt idx="83">
                  <c:v>7.2262849999999998</c:v>
                </c:pt>
                <c:pt idx="84">
                  <c:v>6.8091590000000002</c:v>
                </c:pt>
                <c:pt idx="85">
                  <c:v>6.9219299999999997</c:v>
                </c:pt>
                <c:pt idx="86">
                  <c:v>6.794143</c:v>
                </c:pt>
                <c:pt idx="87">
                  <c:v>6.5286059999999999</c:v>
                </c:pt>
                <c:pt idx="88">
                  <c:v>6.2913519999999998</c:v>
                </c:pt>
                <c:pt idx="89">
                  <c:v>6.1992849999999997</c:v>
                </c:pt>
                <c:pt idx="90">
                  <c:v>6.6501190000000001</c:v>
                </c:pt>
                <c:pt idx="91">
                  <c:v>6.9259810000000002</c:v>
                </c:pt>
                <c:pt idx="92">
                  <c:v>7.1843560000000002</c:v>
                </c:pt>
                <c:pt idx="93">
                  <c:v>7.3348950000000004</c:v>
                </c:pt>
                <c:pt idx="94">
                  <c:v>7.2030529999999997</c:v>
                </c:pt>
                <c:pt idx="95">
                  <c:v>7.290851</c:v>
                </c:pt>
                <c:pt idx="96">
                  <c:v>7.4769410000000001</c:v>
                </c:pt>
                <c:pt idx="97">
                  <c:v>7.2132449999999997</c:v>
                </c:pt>
                <c:pt idx="98">
                  <c:v>6.8201409999999996</c:v>
                </c:pt>
                <c:pt idx="99">
                  <c:v>6.5590650000000004</c:v>
                </c:pt>
                <c:pt idx="100">
                  <c:v>6.9160820000000003</c:v>
                </c:pt>
                <c:pt idx="101">
                  <c:v>6.9688540000000003</c:v>
                </c:pt>
                <c:pt idx="102">
                  <c:v>7.0519730000000003</c:v>
                </c:pt>
                <c:pt idx="103">
                  <c:v>7.375483</c:v>
                </c:pt>
                <c:pt idx="104">
                  <c:v>7.3244009999999999</c:v>
                </c:pt>
                <c:pt idx="105">
                  <c:v>7.1302349999999999</c:v>
                </c:pt>
                <c:pt idx="106">
                  <c:v>7.0081379999999998</c:v>
                </c:pt>
                <c:pt idx="107">
                  <c:v>6.4755440000000002</c:v>
                </c:pt>
                <c:pt idx="108">
                  <c:v>6.8511230000000003</c:v>
                </c:pt>
                <c:pt idx="109">
                  <c:v>6.6585270000000003</c:v>
                </c:pt>
                <c:pt idx="110">
                  <c:v>6.3895879999999998</c:v>
                </c:pt>
                <c:pt idx="111">
                  <c:v>6.5202929999999997</c:v>
                </c:pt>
                <c:pt idx="112">
                  <c:v>6.2829649999999999</c:v>
                </c:pt>
                <c:pt idx="113">
                  <c:v>6.1634679999999999</c:v>
                </c:pt>
                <c:pt idx="114">
                  <c:v>6.334568</c:v>
                </c:pt>
                <c:pt idx="115">
                  <c:v>6.3548989999999996</c:v>
                </c:pt>
                <c:pt idx="116">
                  <c:v>6.2998529999999997</c:v>
                </c:pt>
                <c:pt idx="117">
                  <c:v>6.2047569999999999</c:v>
                </c:pt>
                <c:pt idx="118">
                  <c:v>6.1318590000000004</c:v>
                </c:pt>
                <c:pt idx="119">
                  <c:v>6.2042999999999999</c:v>
                </c:pt>
                <c:pt idx="120">
                  <c:v>5.9686519999999996</c:v>
                </c:pt>
                <c:pt idx="121">
                  <c:v>5.4943910000000002</c:v>
                </c:pt>
                <c:pt idx="122">
                  <c:v>5.7253829999999999</c:v>
                </c:pt>
                <c:pt idx="123">
                  <c:v>5.6706029999999998</c:v>
                </c:pt>
                <c:pt idx="124">
                  <c:v>5.6119399999999997</c:v>
                </c:pt>
                <c:pt idx="125">
                  <c:v>5.541525</c:v>
                </c:pt>
                <c:pt idx="126">
                  <c:v>6.1470250000000002</c:v>
                </c:pt>
                <c:pt idx="127">
                  <c:v>6.1313750000000002</c:v>
                </c:pt>
                <c:pt idx="128">
                  <c:v>6.1990509999999999</c:v>
                </c:pt>
                <c:pt idx="129">
                  <c:v>6.4880940000000002</c:v>
                </c:pt>
                <c:pt idx="130">
                  <c:v>6.620679</c:v>
                </c:pt>
                <c:pt idx="131">
                  <c:v>6.7817850000000002</c:v>
                </c:pt>
                <c:pt idx="132">
                  <c:v>6.9617180000000003</c:v>
                </c:pt>
                <c:pt idx="133">
                  <c:v>6.84666</c:v>
                </c:pt>
                <c:pt idx="134">
                  <c:v>6.9042180000000002</c:v>
                </c:pt>
                <c:pt idx="135">
                  <c:v>7.0473910000000002</c:v>
                </c:pt>
                <c:pt idx="136">
                  <c:v>7.3498599999999996</c:v>
                </c:pt>
                <c:pt idx="137">
                  <c:v>7.5217159999999996</c:v>
                </c:pt>
                <c:pt idx="138">
                  <c:v>7.4103690000000002</c:v>
                </c:pt>
                <c:pt idx="139">
                  <c:v>7.3873920000000002</c:v>
                </c:pt>
                <c:pt idx="140">
                  <c:v>8.484299</c:v>
                </c:pt>
                <c:pt idx="141">
                  <c:v>7.5996969999999999</c:v>
                </c:pt>
                <c:pt idx="142">
                  <c:v>7.3592329999999997</c:v>
                </c:pt>
                <c:pt idx="143">
                  <c:v>7.2642629999999997</c:v>
                </c:pt>
                <c:pt idx="144">
                  <c:v>7.1112310000000001</c:v>
                </c:pt>
                <c:pt idx="145">
                  <c:v>7.0391969999999997</c:v>
                </c:pt>
                <c:pt idx="146">
                  <c:v>7.0348569999999997</c:v>
                </c:pt>
                <c:pt idx="147">
                  <c:v>6.7661889999999998</c:v>
                </c:pt>
                <c:pt idx="148">
                  <c:v>6.3542310000000004</c:v>
                </c:pt>
                <c:pt idx="149">
                  <c:v>5.9048530000000001</c:v>
                </c:pt>
                <c:pt idx="150">
                  <c:v>5.7130200000000002</c:v>
                </c:pt>
                <c:pt idx="151">
                  <c:v>5.7112129999999999</c:v>
                </c:pt>
                <c:pt idx="152">
                  <c:v>5.8501820000000002</c:v>
                </c:pt>
                <c:pt idx="153">
                  <c:v>5.7414560000000003</c:v>
                </c:pt>
                <c:pt idx="154">
                  <c:v>5.8364529999999997</c:v>
                </c:pt>
                <c:pt idx="155">
                  <c:v>5.3837570000000001</c:v>
                </c:pt>
                <c:pt idx="156">
                  <c:v>5.2477539999999996</c:v>
                </c:pt>
                <c:pt idx="157">
                  <c:v>5.0137689999999999</c:v>
                </c:pt>
                <c:pt idx="158">
                  <c:v>4.4925389999999998</c:v>
                </c:pt>
                <c:pt idx="159">
                  <c:v>4.7978050000000003</c:v>
                </c:pt>
                <c:pt idx="160">
                  <c:v>5.1193949999999999</c:v>
                </c:pt>
                <c:pt idx="161">
                  <c:v>5.1041980000000002</c:v>
                </c:pt>
                <c:pt idx="162">
                  <c:v>5.0939560000000004</c:v>
                </c:pt>
                <c:pt idx="163">
                  <c:v>5.7551310000000004</c:v>
                </c:pt>
                <c:pt idx="164">
                  <c:v>5.3646339999999997</c:v>
                </c:pt>
                <c:pt idx="165">
                  <c:v>5.3603170000000002</c:v>
                </c:pt>
                <c:pt idx="166">
                  <c:v>5.2180160000000004</c:v>
                </c:pt>
                <c:pt idx="167">
                  <c:v>4.9926279999999998</c:v>
                </c:pt>
                <c:pt idx="168">
                  <c:v>4.678947</c:v>
                </c:pt>
                <c:pt idx="169">
                  <c:v>4.4128160000000003</c:v>
                </c:pt>
                <c:pt idx="170">
                  <c:v>4.5853529999999996</c:v>
                </c:pt>
                <c:pt idx="171">
                  <c:v>4.7188840000000001</c:v>
                </c:pt>
                <c:pt idx="172">
                  <c:v>4.244103</c:v>
                </c:pt>
                <c:pt idx="173">
                  <c:v>4.3205790000000004</c:v>
                </c:pt>
                <c:pt idx="174">
                  <c:v>4.0503739999999997</c:v>
                </c:pt>
                <c:pt idx="175">
                  <c:v>4.0097040000000002</c:v>
                </c:pt>
                <c:pt idx="176">
                  <c:v>3.8915730000000002</c:v>
                </c:pt>
                <c:pt idx="177">
                  <c:v>3.5260400000000001</c:v>
                </c:pt>
                <c:pt idx="178">
                  <c:v>3.5559440000000002</c:v>
                </c:pt>
                <c:pt idx="179">
                  <c:v>4.3775620000000002</c:v>
                </c:pt>
                <c:pt idx="180">
                  <c:v>4.3440050000000001</c:v>
                </c:pt>
                <c:pt idx="181">
                  <c:v>3.7709380000000001</c:v>
                </c:pt>
                <c:pt idx="182">
                  <c:v>4.0671790000000003</c:v>
                </c:pt>
                <c:pt idx="183">
                  <c:v>4.1458740000000001</c:v>
                </c:pt>
                <c:pt idx="184">
                  <c:v>4.0145169999999997</c:v>
                </c:pt>
                <c:pt idx="185">
                  <c:v>3.9371420000000001</c:v>
                </c:pt>
                <c:pt idx="186">
                  <c:v>3.7527840000000001</c:v>
                </c:pt>
                <c:pt idx="187">
                  <c:v>3.6284320000000001</c:v>
                </c:pt>
                <c:pt idx="188">
                  <c:v>4.3041609999999997</c:v>
                </c:pt>
                <c:pt idx="189">
                  <c:v>4.5169430000000004</c:v>
                </c:pt>
                <c:pt idx="190">
                  <c:v>4.5418770000000004</c:v>
                </c:pt>
                <c:pt idx="191">
                  <c:v>4.390619</c:v>
                </c:pt>
                <c:pt idx="192">
                  <c:v>4.0490849999999998</c:v>
                </c:pt>
                <c:pt idx="193">
                  <c:v>4.1064689999999997</c:v>
                </c:pt>
                <c:pt idx="194">
                  <c:v>4.02881</c:v>
                </c:pt>
                <c:pt idx="195">
                  <c:v>4.3463269999999996</c:v>
                </c:pt>
                <c:pt idx="196">
                  <c:v>4.2586950000000003</c:v>
                </c:pt>
                <c:pt idx="197">
                  <c:v>4.317761</c:v>
                </c:pt>
                <c:pt idx="198">
                  <c:v>4.5725379999999998</c:v>
                </c:pt>
                <c:pt idx="199">
                  <c:v>4.8230579999999996</c:v>
                </c:pt>
                <c:pt idx="200">
                  <c:v>4.6075610000000005</c:v>
                </c:pt>
                <c:pt idx="201">
                  <c:v>4.4475110000000004</c:v>
                </c:pt>
                <c:pt idx="202">
                  <c:v>4.400264</c:v>
                </c:pt>
                <c:pt idx="203">
                  <c:v>4.733257</c:v>
                </c:pt>
                <c:pt idx="204">
                  <c:v>4.5167479999999998</c:v>
                </c:pt>
                <c:pt idx="205">
                  <c:v>4.8312239999999997</c:v>
                </c:pt>
                <c:pt idx="206">
                  <c:v>5.08005</c:v>
                </c:pt>
                <c:pt idx="207">
                  <c:v>5.069744</c:v>
                </c:pt>
                <c:pt idx="208">
                  <c:v>4.9959319999999998</c:v>
                </c:pt>
                <c:pt idx="209">
                  <c:v>5.1156300000000003</c:v>
                </c:pt>
                <c:pt idx="210">
                  <c:v>5.2042719999999996</c:v>
                </c:pt>
                <c:pt idx="211">
                  <c:v>5.4621950000000004</c:v>
                </c:pt>
                <c:pt idx="212">
                  <c:v>5.5691110000000004</c:v>
                </c:pt>
                <c:pt idx="213">
                  <c:v>5.6803910000000002</c:v>
                </c:pt>
                <c:pt idx="214">
                  <c:v>5.7865489999999999</c:v>
                </c:pt>
                <c:pt idx="215">
                  <c:v>5.586805</c:v>
                </c:pt>
                <c:pt idx="216">
                  <c:v>5.3732629999999997</c:v>
                </c:pt>
                <c:pt idx="217">
                  <c:v>5.2671070000000002</c:v>
                </c:pt>
                <c:pt idx="218">
                  <c:v>5.2289000000000003</c:v>
                </c:pt>
                <c:pt idx="219">
                  <c:v>5.0887229999999999</c:v>
                </c:pt>
                <c:pt idx="220">
                  <c:v>5.308503</c:v>
                </c:pt>
                <c:pt idx="221">
                  <c:v>5.4059119999999998</c:v>
                </c:pt>
                <c:pt idx="222">
                  <c:v>5.137162</c:v>
                </c:pt>
                <c:pt idx="223">
                  <c:v>5.2212040000000002</c:v>
                </c:pt>
                <c:pt idx="224">
                  <c:v>5.1945350000000001</c:v>
                </c:pt>
                <c:pt idx="225">
                  <c:v>5.5086180000000002</c:v>
                </c:pt>
                <c:pt idx="226">
                  <c:v>5.6229199999999997</c:v>
                </c:pt>
                <c:pt idx="227">
                  <c:v>5.5124829999999996</c:v>
                </c:pt>
                <c:pt idx="228">
                  <c:v>5.3800780000000001</c:v>
                </c:pt>
                <c:pt idx="229">
                  <c:v>5.2993030000000001</c:v>
                </c:pt>
                <c:pt idx="230">
                  <c:v>5.1762290000000002</c:v>
                </c:pt>
                <c:pt idx="231">
                  <c:v>4.8301480000000003</c:v>
                </c:pt>
                <c:pt idx="232">
                  <c:v>4.8993580000000003</c:v>
                </c:pt>
                <c:pt idx="233">
                  <c:v>4.5324869999999997</c:v>
                </c:pt>
                <c:pt idx="234">
                  <c:v>4.3761320000000001</c:v>
                </c:pt>
                <c:pt idx="235">
                  <c:v>4.4759209999999996</c:v>
                </c:pt>
                <c:pt idx="236">
                  <c:v>4.8714279999999999</c:v>
                </c:pt>
                <c:pt idx="237">
                  <c:v>5.1151489999999997</c:v>
                </c:pt>
                <c:pt idx="238">
                  <c:v>5.1888779999999999</c:v>
                </c:pt>
                <c:pt idx="239">
                  <c:v>5.1346499999999997</c:v>
                </c:pt>
                <c:pt idx="240">
                  <c:v>5.0290509999999999</c:v>
                </c:pt>
                <c:pt idx="241">
                  <c:v>7.0497189999999996</c:v>
                </c:pt>
                <c:pt idx="242">
                  <c:v>7.0693289999999998</c:v>
                </c:pt>
                <c:pt idx="243">
                  <c:v>6.0617539999999996</c:v>
                </c:pt>
                <c:pt idx="244">
                  <c:v>4.9750699999999997</c:v>
                </c:pt>
                <c:pt idx="245">
                  <c:v>5.6241959999999995</c:v>
                </c:pt>
                <c:pt idx="246">
                  <c:v>6.4260489999999999</c:v>
                </c:pt>
                <c:pt idx="247">
                  <c:v>4.4616319999999998</c:v>
                </c:pt>
                <c:pt idx="248">
                  <c:v>4.6980830000000005</c:v>
                </c:pt>
                <c:pt idx="249">
                  <c:v>4.4629669999999999</c:v>
                </c:pt>
                <c:pt idx="250">
                  <c:v>4.3332519999999999</c:v>
                </c:pt>
                <c:pt idx="251">
                  <c:v>4.125718</c:v>
                </c:pt>
                <c:pt idx="252">
                  <c:v>3.9586769999999998</c:v>
                </c:pt>
                <c:pt idx="253">
                  <c:v>3.820122</c:v>
                </c:pt>
                <c:pt idx="254">
                  <c:v>3.8672170000000001</c:v>
                </c:pt>
                <c:pt idx="255">
                  <c:v>3.5846689999999999</c:v>
                </c:pt>
                <c:pt idx="256">
                  <c:v>3.9604029999999999</c:v>
                </c:pt>
                <c:pt idx="257">
                  <c:v>3.7190810000000001</c:v>
                </c:pt>
                <c:pt idx="258">
                  <c:v>3.6821649999999999</c:v>
                </c:pt>
                <c:pt idx="259">
                  <c:v>3.7815080000000001</c:v>
                </c:pt>
                <c:pt idx="260">
                  <c:v>3.570614</c:v>
                </c:pt>
                <c:pt idx="261">
                  <c:v>3.4099170000000001</c:v>
                </c:pt>
                <c:pt idx="262">
                  <c:v>3.1992129999999999</c:v>
                </c:pt>
                <c:pt idx="263">
                  <c:v>2.8087530000000003</c:v>
                </c:pt>
                <c:pt idx="264">
                  <c:v>2.5368719999999998</c:v>
                </c:pt>
                <c:pt idx="265">
                  <c:v>2.5315910000000001</c:v>
                </c:pt>
                <c:pt idx="266">
                  <c:v>2.5661659999999999</c:v>
                </c:pt>
                <c:pt idx="267">
                  <c:v>2.726324</c:v>
                </c:pt>
                <c:pt idx="268">
                  <c:v>3.2195499999999999</c:v>
                </c:pt>
                <c:pt idx="269">
                  <c:v>3.1881110000000001</c:v>
                </c:pt>
                <c:pt idx="270">
                  <c:v>3.262305</c:v>
                </c:pt>
                <c:pt idx="271">
                  <c:v>3.293609</c:v>
                </c:pt>
                <c:pt idx="272">
                  <c:v>3.122716</c:v>
                </c:pt>
                <c:pt idx="273">
                  <c:v>2.9996499999999999</c:v>
                </c:pt>
                <c:pt idx="274">
                  <c:v>3.0916090000000001</c:v>
                </c:pt>
                <c:pt idx="275">
                  <c:v>2.7429329999999998</c:v>
                </c:pt>
                <c:pt idx="276">
                  <c:v>2.5684819999999999</c:v>
                </c:pt>
                <c:pt idx="277">
                  <c:v>2.4344899999999998</c:v>
                </c:pt>
                <c:pt idx="278">
                  <c:v>2.4161000000000001</c:v>
                </c:pt>
                <c:pt idx="279">
                  <c:v>2.3530959999999999</c:v>
                </c:pt>
                <c:pt idx="280">
                  <c:v>2.1629350000000001</c:v>
                </c:pt>
                <c:pt idx="281">
                  <c:v>2.0414059999999998</c:v>
                </c:pt>
                <c:pt idx="282">
                  <c:v>2.10676</c:v>
                </c:pt>
                <c:pt idx="283">
                  <c:v>2.2461500000000001</c:v>
                </c:pt>
                <c:pt idx="284">
                  <c:v>2.069064</c:v>
                </c:pt>
                <c:pt idx="285">
                  <c:v>2.0020069999999999</c:v>
                </c:pt>
                <c:pt idx="286">
                  <c:v>2.029703</c:v>
                </c:pt>
                <c:pt idx="287">
                  <c:v>1.822678</c:v>
                </c:pt>
                <c:pt idx="288">
                  <c:v>1.8357019999999999</c:v>
                </c:pt>
                <c:pt idx="289">
                  <c:v>1.8925209999999999</c:v>
                </c:pt>
                <c:pt idx="290">
                  <c:v>1.871456</c:v>
                </c:pt>
                <c:pt idx="291">
                  <c:v>1.9443429999999999</c:v>
                </c:pt>
                <c:pt idx="292">
                  <c:v>2.0202719999999998</c:v>
                </c:pt>
                <c:pt idx="293">
                  <c:v>2.141321</c:v>
                </c:pt>
                <c:pt idx="294">
                  <c:v>2.0607030000000002</c:v>
                </c:pt>
                <c:pt idx="295">
                  <c:v>2.0742970000000001</c:v>
                </c:pt>
                <c:pt idx="296">
                  <c:v>1.9800689999999999</c:v>
                </c:pt>
                <c:pt idx="297">
                  <c:v>2.3747189999999998</c:v>
                </c:pt>
                <c:pt idx="298">
                  <c:v>2.8391459999999999</c:v>
                </c:pt>
                <c:pt idx="299">
                  <c:v>2.8222119999999999</c:v>
                </c:pt>
                <c:pt idx="300">
                  <c:v>3.0085609999999998</c:v>
                </c:pt>
                <c:pt idx="301">
                  <c:v>2.9317769999999999</c:v>
                </c:pt>
                <c:pt idx="302">
                  <c:v>2.9126620000000001</c:v>
                </c:pt>
                <c:pt idx="303">
                  <c:v>2.9517959999999999</c:v>
                </c:pt>
                <c:pt idx="304">
                  <c:v>3.0825279999999999</c:v>
                </c:pt>
                <c:pt idx="305">
                  <c:v>2.8750260000000001</c:v>
                </c:pt>
                <c:pt idx="306">
                  <c:v>2.8185389999999999</c:v>
                </c:pt>
                <c:pt idx="307">
                  <c:v>2.7687970000000002</c:v>
                </c:pt>
                <c:pt idx="308">
                  <c:v>2.6976010000000001</c:v>
                </c:pt>
                <c:pt idx="309">
                  <c:v>2.555231</c:v>
                </c:pt>
                <c:pt idx="310">
                  <c:v>2.612949</c:v>
                </c:pt>
                <c:pt idx="311">
                  <c:v>2.6488170000000002</c:v>
                </c:pt>
                <c:pt idx="312">
                  <c:v>2.5104329999999999</c:v>
                </c:pt>
                <c:pt idx="313">
                  <c:v>2.7786369999999998</c:v>
                </c:pt>
                <c:pt idx="314">
                  <c:v>2.6572940000000003</c:v>
                </c:pt>
                <c:pt idx="315">
                  <c:v>2.5393309999999998</c:v>
                </c:pt>
                <c:pt idx="316">
                  <c:v>2.5621019999999999</c:v>
                </c:pt>
                <c:pt idx="317">
                  <c:v>2.197085</c:v>
                </c:pt>
                <c:pt idx="318">
                  <c:v>2.581302</c:v>
                </c:pt>
                <c:pt idx="319">
                  <c:v>2.4904839999999999</c:v>
                </c:pt>
                <c:pt idx="320">
                  <c:v>2.6021190000000001</c:v>
                </c:pt>
                <c:pt idx="321">
                  <c:v>2.7436949999999998</c:v>
                </c:pt>
                <c:pt idx="322">
                  <c:v>2.9688140000000001</c:v>
                </c:pt>
                <c:pt idx="323">
                  <c:v>2.8791639999999998</c:v>
                </c:pt>
                <c:pt idx="324">
                  <c:v>2.949856</c:v>
                </c:pt>
                <c:pt idx="325">
                  <c:v>2.834854</c:v>
                </c:pt>
                <c:pt idx="326">
                  <c:v>2.8364440000000002</c:v>
                </c:pt>
                <c:pt idx="327">
                  <c:v>2.8965640000000001</c:v>
                </c:pt>
                <c:pt idx="328">
                  <c:v>2.9449239999999999</c:v>
                </c:pt>
                <c:pt idx="329">
                  <c:v>2.7897729999999998</c:v>
                </c:pt>
                <c:pt idx="330">
                  <c:v>2.6536569999999999</c:v>
                </c:pt>
                <c:pt idx="331">
                  <c:v>2.5542759999999998</c:v>
                </c:pt>
                <c:pt idx="332">
                  <c:v>2.616425</c:v>
                </c:pt>
                <c:pt idx="333">
                  <c:v>2.65198</c:v>
                </c:pt>
                <c:pt idx="334">
                  <c:v>2.447419</c:v>
                </c:pt>
                <c:pt idx="335">
                  <c:v>2.3866209999999999</c:v>
                </c:pt>
                <c:pt idx="336">
                  <c:v>2.4860160000000002</c:v>
                </c:pt>
                <c:pt idx="337">
                  <c:v>2.555415</c:v>
                </c:pt>
                <c:pt idx="338">
                  <c:v>2.7253819999999997</c:v>
                </c:pt>
                <c:pt idx="339">
                  <c:v>3.1303100000000001</c:v>
                </c:pt>
                <c:pt idx="340">
                  <c:v>3.124139</c:v>
                </c:pt>
                <c:pt idx="341">
                  <c:v>3.225352</c:v>
                </c:pt>
                <c:pt idx="342">
                  <c:v>3.091917</c:v>
                </c:pt>
                <c:pt idx="343">
                  <c:v>3.1320790000000001</c:v>
                </c:pt>
                <c:pt idx="344">
                  <c:v>3.0415019999999999</c:v>
                </c:pt>
                <c:pt idx="345">
                  <c:v>2.9522279999999999</c:v>
                </c:pt>
                <c:pt idx="346">
                  <c:v>2.9611730000000001</c:v>
                </c:pt>
                <c:pt idx="347">
                  <c:v>2.9286529999999997</c:v>
                </c:pt>
                <c:pt idx="348">
                  <c:v>2.8457720000000002</c:v>
                </c:pt>
                <c:pt idx="349">
                  <c:v>2.9106139999999998</c:v>
                </c:pt>
                <c:pt idx="350">
                  <c:v>2.9382799999999998</c:v>
                </c:pt>
                <c:pt idx="351">
                  <c:v>3.0184549999999999</c:v>
                </c:pt>
                <c:pt idx="352">
                  <c:v>2.980988</c:v>
                </c:pt>
                <c:pt idx="353">
                  <c:v>3.204469</c:v>
                </c:pt>
                <c:pt idx="354">
                  <c:v>3.412944</c:v>
                </c:pt>
                <c:pt idx="355">
                  <c:v>3.3902679999999998</c:v>
                </c:pt>
                <c:pt idx="356">
                  <c:v>3.5440800000000001</c:v>
                </c:pt>
                <c:pt idx="357">
                  <c:v>3.4455070000000001</c:v>
                </c:pt>
                <c:pt idx="358">
                  <c:v>3.5230320000000002</c:v>
                </c:pt>
                <c:pt idx="359">
                  <c:v>3.5141019999999998</c:v>
                </c:pt>
                <c:pt idx="360">
                  <c:v>3.5147430000000002</c:v>
                </c:pt>
                <c:pt idx="361">
                  <c:v>3.6347719999999999</c:v>
                </c:pt>
                <c:pt idx="362">
                  <c:v>3.8327689999999999</c:v>
                </c:pt>
                <c:pt idx="363">
                  <c:v>3.7784499999999999</c:v>
                </c:pt>
                <c:pt idx="364">
                  <c:v>3.5398849999999999</c:v>
                </c:pt>
                <c:pt idx="365">
                  <c:v>3.3305350000000002</c:v>
                </c:pt>
                <c:pt idx="366">
                  <c:v>3.4432960000000001</c:v>
                </c:pt>
                <c:pt idx="367">
                  <c:v>3.1837529999999998</c:v>
                </c:pt>
                <c:pt idx="368">
                  <c:v>3.2324570000000001</c:v>
                </c:pt>
                <c:pt idx="369">
                  <c:v>3.0145309999999998</c:v>
                </c:pt>
                <c:pt idx="370">
                  <c:v>2.7731129999999999</c:v>
                </c:pt>
                <c:pt idx="371">
                  <c:v>2.7951000000000001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5-9044-8D7E-E18D2812C119}"/>
            </c:ext>
          </c:extLst>
        </c:ser>
        <c:ser>
          <c:idx val="1"/>
          <c:order val="1"/>
          <c:tx>
            <c:strRef>
              <c:f>'Yield-to-Worst-All'!#REF!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'Yield-to-Worst-All'!$G$15:$G$386</c:f>
              <c:numCache>
                <c:formatCode>General</c:formatCode>
                <c:ptCount val="372"/>
                <c:pt idx="0">
                  <c:v>8.2799999999999994</c:v>
                </c:pt>
                <c:pt idx="1">
                  <c:v>8.1300000000000008</c:v>
                </c:pt>
                <c:pt idx="2">
                  <c:v>8.06</c:v>
                </c:pt>
                <c:pt idx="3">
                  <c:v>8.6199999999999992</c:v>
                </c:pt>
                <c:pt idx="4">
                  <c:v>9.02</c:v>
                </c:pt>
                <c:pt idx="5">
                  <c:v>9.0399999999999991</c:v>
                </c:pt>
                <c:pt idx="6">
                  <c:v>9.4</c:v>
                </c:pt>
                <c:pt idx="7">
                  <c:v>9.64</c:v>
                </c:pt>
                <c:pt idx="8">
                  <c:v>9.1199999999999992</c:v>
                </c:pt>
                <c:pt idx="9">
                  <c:v>8.86</c:v>
                </c:pt>
                <c:pt idx="10">
                  <c:v>8.1199999999999992</c:v>
                </c:pt>
                <c:pt idx="11">
                  <c:v>7.65</c:v>
                </c:pt>
                <c:pt idx="12">
                  <c:v>8.2799999999999994</c:v>
                </c:pt>
                <c:pt idx="13">
                  <c:v>8.48</c:v>
                </c:pt>
                <c:pt idx="14">
                  <c:v>7.88</c:v>
                </c:pt>
                <c:pt idx="15">
                  <c:v>7.72</c:v>
                </c:pt>
                <c:pt idx="16">
                  <c:v>7.76</c:v>
                </c:pt>
                <c:pt idx="17">
                  <c:v>8.08</c:v>
                </c:pt>
                <c:pt idx="18">
                  <c:v>8.1199999999999992</c:v>
                </c:pt>
                <c:pt idx="19">
                  <c:v>8.35</c:v>
                </c:pt>
                <c:pt idx="20">
                  <c:v>8.58</c:v>
                </c:pt>
                <c:pt idx="21">
                  <c:v>8.2200000000000006</c:v>
                </c:pt>
                <c:pt idx="22">
                  <c:v>8.0500000000000007</c:v>
                </c:pt>
                <c:pt idx="23">
                  <c:v>7.72</c:v>
                </c:pt>
                <c:pt idx="24">
                  <c:v>7.76</c:v>
                </c:pt>
                <c:pt idx="25">
                  <c:v>7.69</c:v>
                </c:pt>
                <c:pt idx="26">
                  <c:v>7.43</c:v>
                </c:pt>
                <c:pt idx="27">
                  <c:v>7.31</c:v>
                </c:pt>
                <c:pt idx="28">
                  <c:v>6.82</c:v>
                </c:pt>
                <c:pt idx="29">
                  <c:v>6.51</c:v>
                </c:pt>
                <c:pt idx="30">
                  <c:v>6.41</c:v>
                </c:pt>
                <c:pt idx="31">
                  <c:v>6.2750000000000004</c:v>
                </c:pt>
                <c:pt idx="32">
                  <c:v>6.06</c:v>
                </c:pt>
                <c:pt idx="33">
                  <c:v>6.16</c:v>
                </c:pt>
                <c:pt idx="34">
                  <c:v>6.32</c:v>
                </c:pt>
                <c:pt idx="35">
                  <c:v>6.19</c:v>
                </c:pt>
                <c:pt idx="36">
                  <c:v>5.72</c:v>
                </c:pt>
                <c:pt idx="37">
                  <c:v>5.42</c:v>
                </c:pt>
                <c:pt idx="38">
                  <c:v>5.0999999999999996</c:v>
                </c:pt>
                <c:pt idx="39">
                  <c:v>4.6900000000000004</c:v>
                </c:pt>
                <c:pt idx="40">
                  <c:v>4.12</c:v>
                </c:pt>
                <c:pt idx="41">
                  <c:v>4.2300000000000004</c:v>
                </c:pt>
                <c:pt idx="42">
                  <c:v>4.3499999999999996</c:v>
                </c:pt>
                <c:pt idx="43">
                  <c:v>4.54</c:v>
                </c:pt>
                <c:pt idx="44">
                  <c:v>4.4000000000000004</c:v>
                </c:pt>
                <c:pt idx="45">
                  <c:v>4.24</c:v>
                </c:pt>
                <c:pt idx="46">
                  <c:v>4.05</c:v>
                </c:pt>
                <c:pt idx="47">
                  <c:v>3.62</c:v>
                </c:pt>
                <c:pt idx="48">
                  <c:v>3.47</c:v>
                </c:pt>
                <c:pt idx="49">
                  <c:v>3.06</c:v>
                </c:pt>
                <c:pt idx="50">
                  <c:v>3.54</c:v>
                </c:pt>
                <c:pt idx="51">
                  <c:v>3.83</c:v>
                </c:pt>
                <c:pt idx="52">
                  <c:v>3.61</c:v>
                </c:pt>
                <c:pt idx="53">
                  <c:v>3.39</c:v>
                </c:pt>
                <c:pt idx="54">
                  <c:v>3.32</c:v>
                </c:pt>
                <c:pt idx="55">
                  <c:v>3.32</c:v>
                </c:pt>
                <c:pt idx="56">
                  <c:v>3.26</c:v>
                </c:pt>
                <c:pt idx="57">
                  <c:v>3.585</c:v>
                </c:pt>
                <c:pt idx="58">
                  <c:v>3.45</c:v>
                </c:pt>
                <c:pt idx="59">
                  <c:v>3.53</c:v>
                </c:pt>
                <c:pt idx="60">
                  <c:v>3.38</c:v>
                </c:pt>
                <c:pt idx="61">
                  <c:v>3.39</c:v>
                </c:pt>
                <c:pt idx="62">
                  <c:v>3.47</c:v>
                </c:pt>
                <c:pt idx="63">
                  <c:v>3.65</c:v>
                </c:pt>
                <c:pt idx="64">
                  <c:v>3.63</c:v>
                </c:pt>
                <c:pt idx="65">
                  <c:v>3.53</c:v>
                </c:pt>
                <c:pt idx="66">
                  <c:v>4.03</c:v>
                </c:pt>
                <c:pt idx="67">
                  <c:v>4.5</c:v>
                </c:pt>
                <c:pt idx="68">
                  <c:v>5.07</c:v>
                </c:pt>
                <c:pt idx="69">
                  <c:v>5.38</c:v>
                </c:pt>
                <c:pt idx="70">
                  <c:v>5.51</c:v>
                </c:pt>
                <c:pt idx="71">
                  <c:v>5.37</c:v>
                </c:pt>
                <c:pt idx="72">
                  <c:v>5.56</c:v>
                </c:pt>
                <c:pt idx="73">
                  <c:v>5.96</c:v>
                </c:pt>
                <c:pt idx="74">
                  <c:v>6.18</c:v>
                </c:pt>
                <c:pt idx="75">
                  <c:v>6.91</c:v>
                </c:pt>
                <c:pt idx="76">
                  <c:v>7.2</c:v>
                </c:pt>
                <c:pt idx="77">
                  <c:v>6.84</c:v>
                </c:pt>
                <c:pt idx="78">
                  <c:v>6.44</c:v>
                </c:pt>
                <c:pt idx="79">
                  <c:v>6.49</c:v>
                </c:pt>
                <c:pt idx="80">
                  <c:v>6.32</c:v>
                </c:pt>
                <c:pt idx="81">
                  <c:v>5.8</c:v>
                </c:pt>
                <c:pt idx="82">
                  <c:v>5.65</c:v>
                </c:pt>
                <c:pt idx="83">
                  <c:v>5.67</c:v>
                </c:pt>
                <c:pt idx="84">
                  <c:v>5.65</c:v>
                </c:pt>
                <c:pt idx="85">
                  <c:v>5.65</c:v>
                </c:pt>
                <c:pt idx="86">
                  <c:v>5.55</c:v>
                </c:pt>
                <c:pt idx="87">
                  <c:v>5.36</c:v>
                </c:pt>
                <c:pt idx="88">
                  <c:v>5.18</c:v>
                </c:pt>
                <c:pt idx="89">
                  <c:v>4.9000000000000004</c:v>
                </c:pt>
                <c:pt idx="90">
                  <c:v>5.23</c:v>
                </c:pt>
                <c:pt idx="91">
                  <c:v>5.41</c:v>
                </c:pt>
                <c:pt idx="92">
                  <c:v>5.62</c:v>
                </c:pt>
                <c:pt idx="93">
                  <c:v>5.77</c:v>
                </c:pt>
                <c:pt idx="94">
                  <c:v>5.7</c:v>
                </c:pt>
                <c:pt idx="95">
                  <c:v>5.85</c:v>
                </c:pt>
                <c:pt idx="96">
                  <c:v>5.91</c:v>
                </c:pt>
                <c:pt idx="97">
                  <c:v>5.71</c:v>
                </c:pt>
                <c:pt idx="98">
                  <c:v>5.44</c:v>
                </c:pt>
                <c:pt idx="99">
                  <c:v>5.38</c:v>
                </c:pt>
                <c:pt idx="100">
                  <c:v>5.51</c:v>
                </c:pt>
                <c:pt idx="101">
                  <c:v>5.58</c:v>
                </c:pt>
                <c:pt idx="102">
                  <c:v>5.67</c:v>
                </c:pt>
                <c:pt idx="103">
                  <c:v>6.02</c:v>
                </c:pt>
                <c:pt idx="104">
                  <c:v>5.9</c:v>
                </c:pt>
                <c:pt idx="105">
                  <c:v>5.78</c:v>
                </c:pt>
                <c:pt idx="106">
                  <c:v>5.67</c:v>
                </c:pt>
                <c:pt idx="107">
                  <c:v>5.45</c:v>
                </c:pt>
                <c:pt idx="108">
                  <c:v>5.59</c:v>
                </c:pt>
                <c:pt idx="109">
                  <c:v>5.47</c:v>
                </c:pt>
                <c:pt idx="110">
                  <c:v>5.36</c:v>
                </c:pt>
                <c:pt idx="111">
                  <c:v>5.52</c:v>
                </c:pt>
                <c:pt idx="112">
                  <c:v>5.51</c:v>
                </c:pt>
                <c:pt idx="113">
                  <c:v>5.24</c:v>
                </c:pt>
                <c:pt idx="114">
                  <c:v>5.41</c:v>
                </c:pt>
                <c:pt idx="115">
                  <c:v>5.41</c:v>
                </c:pt>
                <c:pt idx="116">
                  <c:v>5.4</c:v>
                </c:pt>
                <c:pt idx="117">
                  <c:v>5.42</c:v>
                </c:pt>
                <c:pt idx="118">
                  <c:v>5.38</c:v>
                </c:pt>
                <c:pt idx="119">
                  <c:v>5.38</c:v>
                </c:pt>
                <c:pt idx="120">
                  <c:v>4.95</c:v>
                </c:pt>
                <c:pt idx="121">
                  <c:v>4.41</c:v>
                </c:pt>
                <c:pt idx="122">
                  <c:v>4.18</c:v>
                </c:pt>
                <c:pt idx="123">
                  <c:v>4.53</c:v>
                </c:pt>
                <c:pt idx="124">
                  <c:v>4.53</c:v>
                </c:pt>
                <c:pt idx="125">
                  <c:v>4.51</c:v>
                </c:pt>
                <c:pt idx="126">
                  <c:v>4.88</c:v>
                </c:pt>
                <c:pt idx="127">
                  <c:v>4.72</c:v>
                </c:pt>
                <c:pt idx="128">
                  <c:v>4.78</c:v>
                </c:pt>
                <c:pt idx="129">
                  <c:v>5.0299999999999994</c:v>
                </c:pt>
                <c:pt idx="130">
                  <c:v>5.07</c:v>
                </c:pt>
                <c:pt idx="131">
                  <c:v>5.13</c:v>
                </c:pt>
                <c:pt idx="132">
                  <c:v>5.3</c:v>
                </c:pt>
                <c:pt idx="133">
                  <c:v>5.22</c:v>
                </c:pt>
                <c:pt idx="134">
                  <c:v>5.43</c:v>
                </c:pt>
                <c:pt idx="135">
                  <c:v>5.7</c:v>
                </c:pt>
                <c:pt idx="136">
                  <c:v>5.98</c:v>
                </c:pt>
                <c:pt idx="137">
                  <c:v>6.3</c:v>
                </c:pt>
                <c:pt idx="138">
                  <c:v>6.2</c:v>
                </c:pt>
                <c:pt idx="139">
                  <c:v>6.28</c:v>
                </c:pt>
                <c:pt idx="140">
                  <c:v>6.24</c:v>
                </c:pt>
                <c:pt idx="141">
                  <c:v>6.37</c:v>
                </c:pt>
                <c:pt idx="142">
                  <c:v>6.08</c:v>
                </c:pt>
                <c:pt idx="143">
                  <c:v>6.07</c:v>
                </c:pt>
                <c:pt idx="144">
                  <c:v>6.22</c:v>
                </c:pt>
                <c:pt idx="145">
                  <c:v>6.07</c:v>
                </c:pt>
                <c:pt idx="146">
                  <c:v>6.12</c:v>
                </c:pt>
                <c:pt idx="147">
                  <c:v>5.92</c:v>
                </c:pt>
                <c:pt idx="148">
                  <c:v>5.32</c:v>
                </c:pt>
                <c:pt idx="149">
                  <c:v>4.5999999999999996</c:v>
                </c:pt>
                <c:pt idx="150">
                  <c:v>4.47</c:v>
                </c:pt>
                <c:pt idx="151">
                  <c:v>4.09</c:v>
                </c:pt>
                <c:pt idx="152">
                  <c:v>3.94</c:v>
                </c:pt>
                <c:pt idx="153">
                  <c:v>3.63</c:v>
                </c:pt>
                <c:pt idx="154">
                  <c:v>3.72</c:v>
                </c:pt>
                <c:pt idx="155">
                  <c:v>3.53</c:v>
                </c:pt>
                <c:pt idx="156">
                  <c:v>3.41</c:v>
                </c:pt>
                <c:pt idx="157">
                  <c:v>2.4900000000000002</c:v>
                </c:pt>
                <c:pt idx="158">
                  <c:v>2.0699999999999998</c:v>
                </c:pt>
                <c:pt idx="159">
                  <c:v>2.06</c:v>
                </c:pt>
                <c:pt idx="160">
                  <c:v>2.17</c:v>
                </c:pt>
                <c:pt idx="161">
                  <c:v>2.29</c:v>
                </c:pt>
                <c:pt idx="162">
                  <c:v>2.25</c:v>
                </c:pt>
                <c:pt idx="163">
                  <c:v>2.73</c:v>
                </c:pt>
                <c:pt idx="164">
                  <c:v>2.35</c:v>
                </c:pt>
                <c:pt idx="165">
                  <c:v>2.34</c:v>
                </c:pt>
                <c:pt idx="166">
                  <c:v>2.06</c:v>
                </c:pt>
                <c:pt idx="167">
                  <c:v>1.8</c:v>
                </c:pt>
                <c:pt idx="168">
                  <c:v>1.74</c:v>
                </c:pt>
                <c:pt idx="169">
                  <c:v>1.53</c:v>
                </c:pt>
                <c:pt idx="170">
                  <c:v>1.46</c:v>
                </c:pt>
                <c:pt idx="171">
                  <c:v>1.56</c:v>
                </c:pt>
                <c:pt idx="172">
                  <c:v>1.32</c:v>
                </c:pt>
                <c:pt idx="173">
                  <c:v>1.31</c:v>
                </c:pt>
                <c:pt idx="174">
                  <c:v>1.24</c:v>
                </c:pt>
                <c:pt idx="175">
                  <c:v>1.19</c:v>
                </c:pt>
                <c:pt idx="176">
                  <c:v>1.22</c:v>
                </c:pt>
                <c:pt idx="177">
                  <c:v>1.1299999999999999</c:v>
                </c:pt>
                <c:pt idx="178">
                  <c:v>1.0900000000000001</c:v>
                </c:pt>
                <c:pt idx="179">
                  <c:v>1.28</c:v>
                </c:pt>
                <c:pt idx="180">
                  <c:v>1.35</c:v>
                </c:pt>
                <c:pt idx="181">
                  <c:v>1.1499999999999999</c:v>
                </c:pt>
                <c:pt idx="182">
                  <c:v>1.31</c:v>
                </c:pt>
                <c:pt idx="183">
                  <c:v>1.39</c:v>
                </c:pt>
                <c:pt idx="184">
                  <c:v>1.26</c:v>
                </c:pt>
                <c:pt idx="185">
                  <c:v>1.28</c:v>
                </c:pt>
                <c:pt idx="186">
                  <c:v>1.21</c:v>
                </c:pt>
                <c:pt idx="187">
                  <c:v>1.2</c:v>
                </c:pt>
                <c:pt idx="188">
                  <c:v>1.55</c:v>
                </c:pt>
                <c:pt idx="189">
                  <c:v>1.8599999999999999</c:v>
                </c:pt>
                <c:pt idx="190">
                  <c:v>2.09</c:v>
                </c:pt>
                <c:pt idx="191">
                  <c:v>2.13</c:v>
                </c:pt>
                <c:pt idx="192">
                  <c:v>1.99</c:v>
                </c:pt>
                <c:pt idx="193">
                  <c:v>2.21</c:v>
                </c:pt>
                <c:pt idx="194">
                  <c:v>2.2799999999999998</c:v>
                </c:pt>
                <c:pt idx="195">
                  <c:v>2.63</c:v>
                </c:pt>
                <c:pt idx="196">
                  <c:v>2.75</c:v>
                </c:pt>
                <c:pt idx="197">
                  <c:v>2.96</c:v>
                </c:pt>
                <c:pt idx="198">
                  <c:v>3.2</c:v>
                </c:pt>
                <c:pt idx="199">
                  <c:v>3.35</c:v>
                </c:pt>
                <c:pt idx="200">
                  <c:v>3.33</c:v>
                </c:pt>
                <c:pt idx="201">
                  <c:v>3.32</c:v>
                </c:pt>
                <c:pt idx="202">
                  <c:v>3.45</c:v>
                </c:pt>
                <c:pt idx="203">
                  <c:v>3.8</c:v>
                </c:pt>
                <c:pt idx="204">
                  <c:v>3.77</c:v>
                </c:pt>
                <c:pt idx="205">
                  <c:v>4.01</c:v>
                </c:pt>
                <c:pt idx="206">
                  <c:v>4.3099999999999996</c:v>
                </c:pt>
                <c:pt idx="207">
                  <c:v>4.34</c:v>
                </c:pt>
                <c:pt idx="208">
                  <c:v>4.38</c:v>
                </c:pt>
                <c:pt idx="209">
                  <c:v>4.58</c:v>
                </c:pt>
                <c:pt idx="210">
                  <c:v>4.7300000000000004</c:v>
                </c:pt>
                <c:pt idx="211">
                  <c:v>4.82</c:v>
                </c:pt>
                <c:pt idx="212">
                  <c:v>4.9000000000000004</c:v>
                </c:pt>
                <c:pt idx="213">
                  <c:v>5.07</c:v>
                </c:pt>
                <c:pt idx="214">
                  <c:v>5.21</c:v>
                </c:pt>
                <c:pt idx="215">
                  <c:v>5.1100000000000003</c:v>
                </c:pt>
                <c:pt idx="216">
                  <c:v>5.01</c:v>
                </c:pt>
                <c:pt idx="217">
                  <c:v>4.91</c:v>
                </c:pt>
                <c:pt idx="218">
                  <c:v>4.99</c:v>
                </c:pt>
                <c:pt idx="219">
                  <c:v>4.9400000000000004</c:v>
                </c:pt>
                <c:pt idx="220">
                  <c:v>5</c:v>
                </c:pt>
                <c:pt idx="221">
                  <c:v>5.09</c:v>
                </c:pt>
                <c:pt idx="222">
                  <c:v>4.96</c:v>
                </c:pt>
                <c:pt idx="223">
                  <c:v>4.9000000000000004</c:v>
                </c:pt>
                <c:pt idx="224">
                  <c:v>4.8899999999999997</c:v>
                </c:pt>
                <c:pt idx="225">
                  <c:v>4.95</c:v>
                </c:pt>
                <c:pt idx="226">
                  <c:v>4.91</c:v>
                </c:pt>
                <c:pt idx="227">
                  <c:v>4.8499999999999996</c:v>
                </c:pt>
                <c:pt idx="228">
                  <c:v>4.1900000000000004</c:v>
                </c:pt>
                <c:pt idx="229">
                  <c:v>4.05</c:v>
                </c:pt>
                <c:pt idx="230">
                  <c:v>4.04</c:v>
                </c:pt>
                <c:pt idx="231">
                  <c:v>3.26</c:v>
                </c:pt>
                <c:pt idx="232">
                  <c:v>3.34</c:v>
                </c:pt>
                <c:pt idx="233">
                  <c:v>2.11</c:v>
                </c:pt>
                <c:pt idx="234">
                  <c:v>1.77</c:v>
                </c:pt>
                <c:pt idx="235">
                  <c:v>1.55</c:v>
                </c:pt>
                <c:pt idx="236">
                  <c:v>1.85</c:v>
                </c:pt>
                <c:pt idx="237">
                  <c:v>2.2200000000000002</c:v>
                </c:pt>
                <c:pt idx="238">
                  <c:v>2.36</c:v>
                </c:pt>
                <c:pt idx="239">
                  <c:v>2.27</c:v>
                </c:pt>
                <c:pt idx="240">
                  <c:v>2.17</c:v>
                </c:pt>
                <c:pt idx="241">
                  <c:v>1.78</c:v>
                </c:pt>
                <c:pt idx="242">
                  <c:v>1.34</c:v>
                </c:pt>
                <c:pt idx="243">
                  <c:v>0.9</c:v>
                </c:pt>
                <c:pt idx="244">
                  <c:v>0.37</c:v>
                </c:pt>
                <c:pt idx="245">
                  <c:v>0.51</c:v>
                </c:pt>
                <c:pt idx="246">
                  <c:v>0.72</c:v>
                </c:pt>
                <c:pt idx="247">
                  <c:v>0.56999999999999995</c:v>
                </c:pt>
                <c:pt idx="248">
                  <c:v>0.49</c:v>
                </c:pt>
                <c:pt idx="249">
                  <c:v>0.47</c:v>
                </c:pt>
                <c:pt idx="250">
                  <c:v>0.56000000000000005</c:v>
                </c:pt>
                <c:pt idx="251">
                  <c:v>0.48</c:v>
                </c:pt>
                <c:pt idx="252">
                  <c:v>0.43</c:v>
                </c:pt>
                <c:pt idx="253">
                  <c:v>0.4</c:v>
                </c:pt>
                <c:pt idx="254">
                  <c:v>0.37</c:v>
                </c:pt>
                <c:pt idx="255">
                  <c:v>0.27</c:v>
                </c:pt>
                <c:pt idx="256">
                  <c:v>0.47</c:v>
                </c:pt>
                <c:pt idx="257">
                  <c:v>0.3</c:v>
                </c:pt>
                <c:pt idx="258">
                  <c:v>0.32</c:v>
                </c:pt>
                <c:pt idx="259">
                  <c:v>0.41</c:v>
                </c:pt>
                <c:pt idx="260">
                  <c:v>0.41</c:v>
                </c:pt>
                <c:pt idx="261">
                  <c:v>0.34499999999999997</c:v>
                </c:pt>
                <c:pt idx="262">
                  <c:v>0.32</c:v>
                </c:pt>
                <c:pt idx="263">
                  <c:v>0.28999999999999998</c:v>
                </c:pt>
                <c:pt idx="264">
                  <c:v>0.25</c:v>
                </c:pt>
                <c:pt idx="265">
                  <c:v>0.27</c:v>
                </c:pt>
                <c:pt idx="266">
                  <c:v>0.22</c:v>
                </c:pt>
                <c:pt idx="267">
                  <c:v>0.27</c:v>
                </c:pt>
                <c:pt idx="268">
                  <c:v>0.28999999999999998</c:v>
                </c:pt>
                <c:pt idx="269">
                  <c:v>0.26</c:v>
                </c:pt>
                <c:pt idx="270">
                  <c:v>0.25</c:v>
                </c:pt>
                <c:pt idx="271">
                  <c:v>0.3</c:v>
                </c:pt>
                <c:pt idx="272">
                  <c:v>0.22</c:v>
                </c:pt>
                <c:pt idx="273">
                  <c:v>0.18</c:v>
                </c:pt>
                <c:pt idx="274">
                  <c:v>0.19</c:v>
                </c:pt>
                <c:pt idx="275">
                  <c:v>0.2</c:v>
                </c:pt>
                <c:pt idx="276">
                  <c:v>0.1</c:v>
                </c:pt>
                <c:pt idx="277">
                  <c:v>0.13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0.13</c:v>
                </c:pt>
                <c:pt idx="282">
                  <c:v>0.18</c:v>
                </c:pt>
                <c:pt idx="283">
                  <c:v>0.19</c:v>
                </c:pt>
                <c:pt idx="284">
                  <c:v>0.2</c:v>
                </c:pt>
                <c:pt idx="285">
                  <c:v>0.18</c:v>
                </c:pt>
                <c:pt idx="286">
                  <c:v>0.21</c:v>
                </c:pt>
                <c:pt idx="287">
                  <c:v>0.16</c:v>
                </c:pt>
                <c:pt idx="288">
                  <c:v>0.16</c:v>
                </c:pt>
                <c:pt idx="289">
                  <c:v>0.17</c:v>
                </c:pt>
                <c:pt idx="290">
                  <c:v>0.18</c:v>
                </c:pt>
                <c:pt idx="291">
                  <c:v>0.18</c:v>
                </c:pt>
                <c:pt idx="292">
                  <c:v>0.16</c:v>
                </c:pt>
                <c:pt idx="293">
                  <c:v>0.15</c:v>
                </c:pt>
                <c:pt idx="294">
                  <c:v>0.17</c:v>
                </c:pt>
                <c:pt idx="295">
                  <c:v>0.14000000000000001</c:v>
                </c:pt>
                <c:pt idx="296">
                  <c:v>0.11</c:v>
                </c:pt>
                <c:pt idx="297">
                  <c:v>0.14000000000000001</c:v>
                </c:pt>
                <c:pt idx="298">
                  <c:v>0.15</c:v>
                </c:pt>
                <c:pt idx="299">
                  <c:v>0.11</c:v>
                </c:pt>
                <c:pt idx="300">
                  <c:v>0.13</c:v>
                </c:pt>
                <c:pt idx="301">
                  <c:v>0.1</c:v>
                </c:pt>
                <c:pt idx="302">
                  <c:v>0.1</c:v>
                </c:pt>
                <c:pt idx="303">
                  <c:v>0.13</c:v>
                </c:pt>
                <c:pt idx="304">
                  <c:v>0.13</c:v>
                </c:pt>
                <c:pt idx="305">
                  <c:v>0.1</c:v>
                </c:pt>
                <c:pt idx="306">
                  <c:v>0.12</c:v>
                </c:pt>
                <c:pt idx="307">
                  <c:v>0.13</c:v>
                </c:pt>
                <c:pt idx="308">
                  <c:v>0.11</c:v>
                </c:pt>
                <c:pt idx="309">
                  <c:v>0.1</c:v>
                </c:pt>
                <c:pt idx="310">
                  <c:v>0.11</c:v>
                </c:pt>
                <c:pt idx="311">
                  <c:v>0.12</c:v>
                </c:pt>
                <c:pt idx="312">
                  <c:v>0.09</c:v>
                </c:pt>
                <c:pt idx="313">
                  <c:v>0.13</c:v>
                </c:pt>
                <c:pt idx="314">
                  <c:v>0.11</c:v>
                </c:pt>
                <c:pt idx="315">
                  <c:v>0.13</c:v>
                </c:pt>
                <c:pt idx="316">
                  <c:v>0.25</c:v>
                </c:pt>
                <c:pt idx="317">
                  <c:v>0.18</c:v>
                </c:pt>
                <c:pt idx="318">
                  <c:v>0.22</c:v>
                </c:pt>
                <c:pt idx="319">
                  <c:v>0.26</c:v>
                </c:pt>
                <c:pt idx="320">
                  <c:v>0.24</c:v>
                </c:pt>
                <c:pt idx="321">
                  <c:v>0.26</c:v>
                </c:pt>
                <c:pt idx="322">
                  <c:v>0.28000000000000003</c:v>
                </c:pt>
                <c:pt idx="323">
                  <c:v>0.33</c:v>
                </c:pt>
                <c:pt idx="324">
                  <c:v>0.39</c:v>
                </c:pt>
                <c:pt idx="325">
                  <c:v>0.33</c:v>
                </c:pt>
                <c:pt idx="326">
                  <c:v>0.34</c:v>
                </c:pt>
                <c:pt idx="327">
                  <c:v>0.51</c:v>
                </c:pt>
                <c:pt idx="328">
                  <c:v>0.65</c:v>
                </c:pt>
                <c:pt idx="329">
                  <c:v>0.47</c:v>
                </c:pt>
                <c:pt idx="330">
                  <c:v>0.62</c:v>
                </c:pt>
                <c:pt idx="331">
                  <c:v>0.59</c:v>
                </c:pt>
                <c:pt idx="332">
                  <c:v>0.56000000000000005</c:v>
                </c:pt>
                <c:pt idx="333">
                  <c:v>0.68</c:v>
                </c:pt>
                <c:pt idx="334">
                  <c:v>0.45</c:v>
                </c:pt>
                <c:pt idx="335">
                  <c:v>0.5</c:v>
                </c:pt>
                <c:pt idx="336">
                  <c:v>0.61</c:v>
                </c:pt>
                <c:pt idx="337">
                  <c:v>0.59</c:v>
                </c:pt>
                <c:pt idx="338">
                  <c:v>0.66</c:v>
                </c:pt>
                <c:pt idx="339">
                  <c:v>0.8</c:v>
                </c:pt>
                <c:pt idx="340">
                  <c:v>0.85</c:v>
                </c:pt>
                <c:pt idx="341">
                  <c:v>0.84</c:v>
                </c:pt>
                <c:pt idx="342">
                  <c:v>0.88</c:v>
                </c:pt>
                <c:pt idx="343">
                  <c:v>1.03</c:v>
                </c:pt>
                <c:pt idx="344">
                  <c:v>1.07</c:v>
                </c:pt>
                <c:pt idx="345">
                  <c:v>1.17</c:v>
                </c:pt>
                <c:pt idx="346">
                  <c:v>1.24</c:v>
                </c:pt>
                <c:pt idx="347">
                  <c:v>1.23</c:v>
                </c:pt>
                <c:pt idx="348">
                  <c:v>1.23</c:v>
                </c:pt>
                <c:pt idx="349">
                  <c:v>1.31</c:v>
                </c:pt>
                <c:pt idx="350">
                  <c:v>1.43</c:v>
                </c:pt>
                <c:pt idx="351">
                  <c:v>1.62</c:v>
                </c:pt>
                <c:pt idx="352">
                  <c:v>1.76</c:v>
                </c:pt>
                <c:pt idx="353">
                  <c:v>1.9</c:v>
                </c:pt>
                <c:pt idx="354">
                  <c:v>2.0699999999999998</c:v>
                </c:pt>
                <c:pt idx="355">
                  <c:v>2.085</c:v>
                </c:pt>
                <c:pt idx="356">
                  <c:v>2.2400000000000002</c:v>
                </c:pt>
                <c:pt idx="357">
                  <c:v>2.23</c:v>
                </c:pt>
                <c:pt idx="358">
                  <c:v>2.33</c:v>
                </c:pt>
                <c:pt idx="359">
                  <c:v>2.44</c:v>
                </c:pt>
                <c:pt idx="360">
                  <c:v>2.46</c:v>
                </c:pt>
                <c:pt idx="361">
                  <c:v>2.59</c:v>
                </c:pt>
                <c:pt idx="362">
                  <c:v>2.69</c:v>
                </c:pt>
                <c:pt idx="363">
                  <c:v>2.7</c:v>
                </c:pt>
                <c:pt idx="364">
                  <c:v>2.63</c:v>
                </c:pt>
                <c:pt idx="365">
                  <c:v>2.5499999999999998</c:v>
                </c:pt>
                <c:pt idx="366">
                  <c:v>2.54</c:v>
                </c:pt>
                <c:pt idx="367">
                  <c:v>2.4</c:v>
                </c:pt>
                <c:pt idx="368">
                  <c:v>2.39</c:v>
                </c:pt>
                <c:pt idx="369">
                  <c:v>2.21</c:v>
                </c:pt>
                <c:pt idx="370">
                  <c:v>1.92</c:v>
                </c:pt>
                <c:pt idx="3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5-9044-8D7E-E18D2812C119}"/>
            </c:ext>
          </c:extLst>
        </c:ser>
        <c:ser>
          <c:idx val="2"/>
          <c:order val="2"/>
          <c:tx>
            <c:strRef>
              <c:f>'Yield-to-Worst-All'!$V$12</c:f>
              <c:strCache>
                <c:ptCount val="1"/>
                <c:pt idx="0">
                  <c:v>Credit Spread (Aaa to 1 Year)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'Yield-to-Worst-All'!$A$15:$A$386</c:f>
              <c:numCache>
                <c:formatCode>m/d/yy</c:formatCode>
                <c:ptCount val="372"/>
                <c:pt idx="0">
                  <c:v>32386</c:v>
                </c:pt>
                <c:pt idx="1">
                  <c:v>32416</c:v>
                </c:pt>
                <c:pt idx="2">
                  <c:v>32447</c:v>
                </c:pt>
                <c:pt idx="3">
                  <c:v>32477</c:v>
                </c:pt>
                <c:pt idx="4">
                  <c:v>32508</c:v>
                </c:pt>
                <c:pt idx="5">
                  <c:v>32539</c:v>
                </c:pt>
                <c:pt idx="6">
                  <c:v>32567</c:v>
                </c:pt>
                <c:pt idx="7">
                  <c:v>32598</c:v>
                </c:pt>
                <c:pt idx="8">
                  <c:v>32628</c:v>
                </c:pt>
                <c:pt idx="9">
                  <c:v>32659</c:v>
                </c:pt>
                <c:pt idx="10">
                  <c:v>32689</c:v>
                </c:pt>
                <c:pt idx="11">
                  <c:v>32720</c:v>
                </c:pt>
                <c:pt idx="12">
                  <c:v>32751</c:v>
                </c:pt>
                <c:pt idx="13">
                  <c:v>32781</c:v>
                </c:pt>
                <c:pt idx="14">
                  <c:v>32812</c:v>
                </c:pt>
                <c:pt idx="15">
                  <c:v>32842</c:v>
                </c:pt>
                <c:pt idx="16">
                  <c:v>32873</c:v>
                </c:pt>
                <c:pt idx="17">
                  <c:v>32904</c:v>
                </c:pt>
                <c:pt idx="18">
                  <c:v>32932</c:v>
                </c:pt>
                <c:pt idx="19">
                  <c:v>32963</c:v>
                </c:pt>
                <c:pt idx="20">
                  <c:v>32993</c:v>
                </c:pt>
                <c:pt idx="21">
                  <c:v>33024</c:v>
                </c:pt>
                <c:pt idx="22">
                  <c:v>33054</c:v>
                </c:pt>
                <c:pt idx="23">
                  <c:v>33085</c:v>
                </c:pt>
                <c:pt idx="24">
                  <c:v>33116</c:v>
                </c:pt>
                <c:pt idx="25">
                  <c:v>33146</c:v>
                </c:pt>
                <c:pt idx="26">
                  <c:v>33177</c:v>
                </c:pt>
                <c:pt idx="27">
                  <c:v>33207</c:v>
                </c:pt>
                <c:pt idx="28">
                  <c:v>33238</c:v>
                </c:pt>
                <c:pt idx="29">
                  <c:v>33269</c:v>
                </c:pt>
                <c:pt idx="30">
                  <c:v>33297</c:v>
                </c:pt>
                <c:pt idx="31">
                  <c:v>33328</c:v>
                </c:pt>
                <c:pt idx="32">
                  <c:v>33358</c:v>
                </c:pt>
                <c:pt idx="33">
                  <c:v>33389</c:v>
                </c:pt>
                <c:pt idx="34">
                  <c:v>33419</c:v>
                </c:pt>
                <c:pt idx="35">
                  <c:v>33450</c:v>
                </c:pt>
                <c:pt idx="36">
                  <c:v>33481</c:v>
                </c:pt>
                <c:pt idx="37">
                  <c:v>33511</c:v>
                </c:pt>
                <c:pt idx="38">
                  <c:v>33542</c:v>
                </c:pt>
                <c:pt idx="39">
                  <c:v>33572</c:v>
                </c:pt>
                <c:pt idx="40">
                  <c:v>33603</c:v>
                </c:pt>
                <c:pt idx="41">
                  <c:v>33634</c:v>
                </c:pt>
                <c:pt idx="42">
                  <c:v>33663</c:v>
                </c:pt>
                <c:pt idx="43">
                  <c:v>33694</c:v>
                </c:pt>
                <c:pt idx="44">
                  <c:v>33724</c:v>
                </c:pt>
                <c:pt idx="45">
                  <c:v>33755</c:v>
                </c:pt>
                <c:pt idx="46">
                  <c:v>33785</c:v>
                </c:pt>
                <c:pt idx="47">
                  <c:v>33816</c:v>
                </c:pt>
                <c:pt idx="48">
                  <c:v>33847</c:v>
                </c:pt>
                <c:pt idx="49">
                  <c:v>33877</c:v>
                </c:pt>
                <c:pt idx="50">
                  <c:v>33908</c:v>
                </c:pt>
                <c:pt idx="51">
                  <c:v>33938</c:v>
                </c:pt>
                <c:pt idx="52">
                  <c:v>33969</c:v>
                </c:pt>
                <c:pt idx="53">
                  <c:v>34000</c:v>
                </c:pt>
                <c:pt idx="54">
                  <c:v>34028</c:v>
                </c:pt>
                <c:pt idx="55">
                  <c:v>34059</c:v>
                </c:pt>
                <c:pt idx="56">
                  <c:v>34089</c:v>
                </c:pt>
                <c:pt idx="57">
                  <c:v>34120</c:v>
                </c:pt>
                <c:pt idx="58">
                  <c:v>34150</c:v>
                </c:pt>
                <c:pt idx="59">
                  <c:v>34181</c:v>
                </c:pt>
                <c:pt idx="60">
                  <c:v>34212</c:v>
                </c:pt>
                <c:pt idx="61">
                  <c:v>34242</c:v>
                </c:pt>
                <c:pt idx="62">
                  <c:v>34273</c:v>
                </c:pt>
                <c:pt idx="63">
                  <c:v>34303</c:v>
                </c:pt>
                <c:pt idx="64">
                  <c:v>34334</c:v>
                </c:pt>
                <c:pt idx="65">
                  <c:v>34365</c:v>
                </c:pt>
                <c:pt idx="66">
                  <c:v>34393</c:v>
                </c:pt>
                <c:pt idx="67">
                  <c:v>34424</c:v>
                </c:pt>
                <c:pt idx="68">
                  <c:v>34454</c:v>
                </c:pt>
                <c:pt idx="69">
                  <c:v>34485</c:v>
                </c:pt>
                <c:pt idx="70">
                  <c:v>34515</c:v>
                </c:pt>
                <c:pt idx="71">
                  <c:v>34546</c:v>
                </c:pt>
                <c:pt idx="72">
                  <c:v>34577</c:v>
                </c:pt>
                <c:pt idx="73">
                  <c:v>34607</c:v>
                </c:pt>
                <c:pt idx="74">
                  <c:v>34638</c:v>
                </c:pt>
                <c:pt idx="75">
                  <c:v>34668</c:v>
                </c:pt>
                <c:pt idx="76">
                  <c:v>34699</c:v>
                </c:pt>
                <c:pt idx="77">
                  <c:v>34730</c:v>
                </c:pt>
                <c:pt idx="78">
                  <c:v>34758</c:v>
                </c:pt>
                <c:pt idx="79">
                  <c:v>34789</c:v>
                </c:pt>
                <c:pt idx="80">
                  <c:v>34819</c:v>
                </c:pt>
                <c:pt idx="81">
                  <c:v>34850</c:v>
                </c:pt>
                <c:pt idx="82">
                  <c:v>34880</c:v>
                </c:pt>
                <c:pt idx="83">
                  <c:v>34911</c:v>
                </c:pt>
                <c:pt idx="84">
                  <c:v>34942</c:v>
                </c:pt>
                <c:pt idx="85">
                  <c:v>34972</c:v>
                </c:pt>
                <c:pt idx="86">
                  <c:v>35003</c:v>
                </c:pt>
                <c:pt idx="87">
                  <c:v>35033</c:v>
                </c:pt>
                <c:pt idx="88">
                  <c:v>35064</c:v>
                </c:pt>
                <c:pt idx="89">
                  <c:v>35095</c:v>
                </c:pt>
                <c:pt idx="90">
                  <c:v>35124</c:v>
                </c:pt>
                <c:pt idx="91">
                  <c:v>35155</c:v>
                </c:pt>
                <c:pt idx="92">
                  <c:v>35185</c:v>
                </c:pt>
                <c:pt idx="93">
                  <c:v>35216</c:v>
                </c:pt>
                <c:pt idx="94">
                  <c:v>35246</c:v>
                </c:pt>
                <c:pt idx="95">
                  <c:v>35277</c:v>
                </c:pt>
                <c:pt idx="96">
                  <c:v>35308</c:v>
                </c:pt>
                <c:pt idx="97">
                  <c:v>35338</c:v>
                </c:pt>
                <c:pt idx="98">
                  <c:v>35369</c:v>
                </c:pt>
                <c:pt idx="99">
                  <c:v>35399</c:v>
                </c:pt>
                <c:pt idx="100">
                  <c:v>35430</c:v>
                </c:pt>
                <c:pt idx="101">
                  <c:v>35461</c:v>
                </c:pt>
                <c:pt idx="102">
                  <c:v>35489</c:v>
                </c:pt>
                <c:pt idx="103">
                  <c:v>35520</c:v>
                </c:pt>
                <c:pt idx="104">
                  <c:v>35550</c:v>
                </c:pt>
                <c:pt idx="105">
                  <c:v>35581</c:v>
                </c:pt>
                <c:pt idx="106">
                  <c:v>35611</c:v>
                </c:pt>
                <c:pt idx="107">
                  <c:v>35642</c:v>
                </c:pt>
                <c:pt idx="108">
                  <c:v>35673</c:v>
                </c:pt>
                <c:pt idx="109">
                  <c:v>35703</c:v>
                </c:pt>
                <c:pt idx="110">
                  <c:v>35734</c:v>
                </c:pt>
                <c:pt idx="111">
                  <c:v>35764</c:v>
                </c:pt>
                <c:pt idx="112">
                  <c:v>35795</c:v>
                </c:pt>
                <c:pt idx="113">
                  <c:v>35826</c:v>
                </c:pt>
                <c:pt idx="114">
                  <c:v>35854</c:v>
                </c:pt>
                <c:pt idx="115">
                  <c:v>35885</c:v>
                </c:pt>
                <c:pt idx="116">
                  <c:v>35915</c:v>
                </c:pt>
                <c:pt idx="117">
                  <c:v>35946</c:v>
                </c:pt>
                <c:pt idx="118">
                  <c:v>35976</c:v>
                </c:pt>
                <c:pt idx="119">
                  <c:v>36007</c:v>
                </c:pt>
                <c:pt idx="120">
                  <c:v>36038</c:v>
                </c:pt>
                <c:pt idx="121">
                  <c:v>36068</c:v>
                </c:pt>
                <c:pt idx="122">
                  <c:v>36099</c:v>
                </c:pt>
                <c:pt idx="123">
                  <c:v>36129</c:v>
                </c:pt>
                <c:pt idx="124">
                  <c:v>36160</c:v>
                </c:pt>
                <c:pt idx="125">
                  <c:v>36191</c:v>
                </c:pt>
                <c:pt idx="126">
                  <c:v>36219</c:v>
                </c:pt>
                <c:pt idx="127">
                  <c:v>36250</c:v>
                </c:pt>
                <c:pt idx="128">
                  <c:v>36280</c:v>
                </c:pt>
                <c:pt idx="129">
                  <c:v>36311</c:v>
                </c:pt>
                <c:pt idx="130">
                  <c:v>36341</c:v>
                </c:pt>
                <c:pt idx="131">
                  <c:v>36372</c:v>
                </c:pt>
                <c:pt idx="132">
                  <c:v>36403</c:v>
                </c:pt>
                <c:pt idx="133">
                  <c:v>36433</c:v>
                </c:pt>
                <c:pt idx="134">
                  <c:v>36464</c:v>
                </c:pt>
                <c:pt idx="135">
                  <c:v>36494</c:v>
                </c:pt>
                <c:pt idx="136">
                  <c:v>36525</c:v>
                </c:pt>
                <c:pt idx="137">
                  <c:v>36556</c:v>
                </c:pt>
                <c:pt idx="138">
                  <c:v>36585</c:v>
                </c:pt>
                <c:pt idx="139">
                  <c:v>36616</c:v>
                </c:pt>
                <c:pt idx="140">
                  <c:v>36646</c:v>
                </c:pt>
                <c:pt idx="141">
                  <c:v>36677</c:v>
                </c:pt>
                <c:pt idx="142">
                  <c:v>36707</c:v>
                </c:pt>
                <c:pt idx="143">
                  <c:v>36738</c:v>
                </c:pt>
                <c:pt idx="144">
                  <c:v>36769</c:v>
                </c:pt>
                <c:pt idx="145">
                  <c:v>36799</c:v>
                </c:pt>
                <c:pt idx="146">
                  <c:v>36830</c:v>
                </c:pt>
                <c:pt idx="147">
                  <c:v>36860</c:v>
                </c:pt>
                <c:pt idx="148">
                  <c:v>36891</c:v>
                </c:pt>
                <c:pt idx="149">
                  <c:v>36922</c:v>
                </c:pt>
                <c:pt idx="150">
                  <c:v>36950</c:v>
                </c:pt>
                <c:pt idx="151">
                  <c:v>36981</c:v>
                </c:pt>
                <c:pt idx="152">
                  <c:v>37011</c:v>
                </c:pt>
                <c:pt idx="153">
                  <c:v>37042</c:v>
                </c:pt>
                <c:pt idx="154">
                  <c:v>37072</c:v>
                </c:pt>
                <c:pt idx="155">
                  <c:v>37103</c:v>
                </c:pt>
                <c:pt idx="156">
                  <c:v>37134</c:v>
                </c:pt>
                <c:pt idx="157">
                  <c:v>37164</c:v>
                </c:pt>
                <c:pt idx="158">
                  <c:v>37195</c:v>
                </c:pt>
                <c:pt idx="159">
                  <c:v>37225</c:v>
                </c:pt>
                <c:pt idx="160">
                  <c:v>37256</c:v>
                </c:pt>
                <c:pt idx="161">
                  <c:v>37287</c:v>
                </c:pt>
                <c:pt idx="162">
                  <c:v>37315</c:v>
                </c:pt>
                <c:pt idx="163">
                  <c:v>37346</c:v>
                </c:pt>
                <c:pt idx="164">
                  <c:v>37376</c:v>
                </c:pt>
                <c:pt idx="165">
                  <c:v>37407</c:v>
                </c:pt>
                <c:pt idx="166">
                  <c:v>37437</c:v>
                </c:pt>
                <c:pt idx="167">
                  <c:v>37468</c:v>
                </c:pt>
                <c:pt idx="168">
                  <c:v>37499</c:v>
                </c:pt>
                <c:pt idx="169">
                  <c:v>37529</c:v>
                </c:pt>
                <c:pt idx="170">
                  <c:v>37560</c:v>
                </c:pt>
                <c:pt idx="171">
                  <c:v>37590</c:v>
                </c:pt>
                <c:pt idx="172">
                  <c:v>37621</c:v>
                </c:pt>
                <c:pt idx="173">
                  <c:v>37652</c:v>
                </c:pt>
                <c:pt idx="174">
                  <c:v>37680</c:v>
                </c:pt>
                <c:pt idx="175">
                  <c:v>37711</c:v>
                </c:pt>
                <c:pt idx="176">
                  <c:v>37741</c:v>
                </c:pt>
                <c:pt idx="177">
                  <c:v>37772</c:v>
                </c:pt>
                <c:pt idx="178">
                  <c:v>37802</c:v>
                </c:pt>
                <c:pt idx="179">
                  <c:v>37833</c:v>
                </c:pt>
                <c:pt idx="180">
                  <c:v>37864</c:v>
                </c:pt>
                <c:pt idx="181">
                  <c:v>37894</c:v>
                </c:pt>
                <c:pt idx="182">
                  <c:v>37925</c:v>
                </c:pt>
                <c:pt idx="183">
                  <c:v>37955</c:v>
                </c:pt>
                <c:pt idx="184">
                  <c:v>37986</c:v>
                </c:pt>
                <c:pt idx="185">
                  <c:v>38017</c:v>
                </c:pt>
                <c:pt idx="186">
                  <c:v>38046</c:v>
                </c:pt>
                <c:pt idx="187">
                  <c:v>38077</c:v>
                </c:pt>
                <c:pt idx="188">
                  <c:v>38107</c:v>
                </c:pt>
                <c:pt idx="189">
                  <c:v>38138</c:v>
                </c:pt>
                <c:pt idx="190">
                  <c:v>38168</c:v>
                </c:pt>
                <c:pt idx="191">
                  <c:v>38199</c:v>
                </c:pt>
                <c:pt idx="192">
                  <c:v>38230</c:v>
                </c:pt>
                <c:pt idx="193">
                  <c:v>38260</c:v>
                </c:pt>
                <c:pt idx="194">
                  <c:v>38291</c:v>
                </c:pt>
                <c:pt idx="195">
                  <c:v>38321</c:v>
                </c:pt>
                <c:pt idx="196">
                  <c:v>38352</c:v>
                </c:pt>
                <c:pt idx="197">
                  <c:v>38383</c:v>
                </c:pt>
                <c:pt idx="198">
                  <c:v>38411</c:v>
                </c:pt>
                <c:pt idx="199">
                  <c:v>38442</c:v>
                </c:pt>
                <c:pt idx="200">
                  <c:v>38472</c:v>
                </c:pt>
                <c:pt idx="201">
                  <c:v>38503</c:v>
                </c:pt>
                <c:pt idx="202">
                  <c:v>38533</c:v>
                </c:pt>
                <c:pt idx="203">
                  <c:v>38564</c:v>
                </c:pt>
                <c:pt idx="204">
                  <c:v>38595</c:v>
                </c:pt>
                <c:pt idx="205">
                  <c:v>38625</c:v>
                </c:pt>
                <c:pt idx="206">
                  <c:v>38656</c:v>
                </c:pt>
                <c:pt idx="207">
                  <c:v>38686</c:v>
                </c:pt>
                <c:pt idx="208">
                  <c:v>38717</c:v>
                </c:pt>
                <c:pt idx="209">
                  <c:v>38748</c:v>
                </c:pt>
                <c:pt idx="210">
                  <c:v>38776</c:v>
                </c:pt>
                <c:pt idx="211">
                  <c:v>38807</c:v>
                </c:pt>
                <c:pt idx="212">
                  <c:v>38837</c:v>
                </c:pt>
                <c:pt idx="213">
                  <c:v>38868</c:v>
                </c:pt>
                <c:pt idx="214">
                  <c:v>38898</c:v>
                </c:pt>
                <c:pt idx="215">
                  <c:v>38929</c:v>
                </c:pt>
                <c:pt idx="216">
                  <c:v>38960</c:v>
                </c:pt>
                <c:pt idx="217">
                  <c:v>38990</c:v>
                </c:pt>
                <c:pt idx="218">
                  <c:v>39021</c:v>
                </c:pt>
                <c:pt idx="219">
                  <c:v>39051</c:v>
                </c:pt>
                <c:pt idx="220">
                  <c:v>39082</c:v>
                </c:pt>
                <c:pt idx="221">
                  <c:v>39113</c:v>
                </c:pt>
                <c:pt idx="222">
                  <c:v>39141</c:v>
                </c:pt>
                <c:pt idx="223">
                  <c:v>39172</c:v>
                </c:pt>
                <c:pt idx="224">
                  <c:v>39202</c:v>
                </c:pt>
                <c:pt idx="225">
                  <c:v>39233</c:v>
                </c:pt>
                <c:pt idx="226">
                  <c:v>39263</c:v>
                </c:pt>
                <c:pt idx="227">
                  <c:v>39294</c:v>
                </c:pt>
                <c:pt idx="228">
                  <c:v>39325</c:v>
                </c:pt>
                <c:pt idx="229">
                  <c:v>39355</c:v>
                </c:pt>
                <c:pt idx="230">
                  <c:v>39386</c:v>
                </c:pt>
                <c:pt idx="231">
                  <c:v>39416</c:v>
                </c:pt>
                <c:pt idx="232">
                  <c:v>39447</c:v>
                </c:pt>
                <c:pt idx="233">
                  <c:v>39478</c:v>
                </c:pt>
                <c:pt idx="234">
                  <c:v>39507</c:v>
                </c:pt>
                <c:pt idx="235">
                  <c:v>39538</c:v>
                </c:pt>
                <c:pt idx="236">
                  <c:v>39568</c:v>
                </c:pt>
                <c:pt idx="237">
                  <c:v>39599</c:v>
                </c:pt>
                <c:pt idx="238">
                  <c:v>39629</c:v>
                </c:pt>
                <c:pt idx="239">
                  <c:v>39660</c:v>
                </c:pt>
                <c:pt idx="240">
                  <c:v>39691</c:v>
                </c:pt>
                <c:pt idx="241">
                  <c:v>39721</c:v>
                </c:pt>
                <c:pt idx="242">
                  <c:v>39752</c:v>
                </c:pt>
                <c:pt idx="243">
                  <c:v>39782</c:v>
                </c:pt>
                <c:pt idx="244">
                  <c:v>39813</c:v>
                </c:pt>
                <c:pt idx="245">
                  <c:v>39844</c:v>
                </c:pt>
                <c:pt idx="246">
                  <c:v>39872</c:v>
                </c:pt>
                <c:pt idx="247">
                  <c:v>39903</c:v>
                </c:pt>
                <c:pt idx="248">
                  <c:v>39933</c:v>
                </c:pt>
                <c:pt idx="249">
                  <c:v>39964</c:v>
                </c:pt>
                <c:pt idx="250">
                  <c:v>39994</c:v>
                </c:pt>
                <c:pt idx="251">
                  <c:v>40025</c:v>
                </c:pt>
                <c:pt idx="252">
                  <c:v>40056</c:v>
                </c:pt>
                <c:pt idx="253">
                  <c:v>40086</c:v>
                </c:pt>
                <c:pt idx="254">
                  <c:v>40117</c:v>
                </c:pt>
                <c:pt idx="255">
                  <c:v>40147</c:v>
                </c:pt>
                <c:pt idx="256">
                  <c:v>40178</c:v>
                </c:pt>
                <c:pt idx="257">
                  <c:v>40209</c:v>
                </c:pt>
                <c:pt idx="258">
                  <c:v>40237</c:v>
                </c:pt>
                <c:pt idx="259">
                  <c:v>40268</c:v>
                </c:pt>
                <c:pt idx="260">
                  <c:v>40298</c:v>
                </c:pt>
                <c:pt idx="261">
                  <c:v>40329</c:v>
                </c:pt>
                <c:pt idx="262">
                  <c:v>40359</c:v>
                </c:pt>
                <c:pt idx="263">
                  <c:v>40390</c:v>
                </c:pt>
                <c:pt idx="264">
                  <c:v>40421</c:v>
                </c:pt>
                <c:pt idx="265">
                  <c:v>40451</c:v>
                </c:pt>
                <c:pt idx="266">
                  <c:v>40482</c:v>
                </c:pt>
                <c:pt idx="267">
                  <c:v>40512</c:v>
                </c:pt>
                <c:pt idx="268">
                  <c:v>40543</c:v>
                </c:pt>
                <c:pt idx="269">
                  <c:v>40574</c:v>
                </c:pt>
                <c:pt idx="270">
                  <c:v>40602</c:v>
                </c:pt>
                <c:pt idx="271">
                  <c:v>40633</c:v>
                </c:pt>
                <c:pt idx="272">
                  <c:v>40663</c:v>
                </c:pt>
                <c:pt idx="273">
                  <c:v>40694</c:v>
                </c:pt>
                <c:pt idx="274">
                  <c:v>40724</c:v>
                </c:pt>
                <c:pt idx="275">
                  <c:v>40755</c:v>
                </c:pt>
                <c:pt idx="276">
                  <c:v>40786</c:v>
                </c:pt>
                <c:pt idx="277">
                  <c:v>40816</c:v>
                </c:pt>
                <c:pt idx="278">
                  <c:v>40847</c:v>
                </c:pt>
                <c:pt idx="279">
                  <c:v>40877</c:v>
                </c:pt>
                <c:pt idx="280">
                  <c:v>40908</c:v>
                </c:pt>
                <c:pt idx="281">
                  <c:v>40939</c:v>
                </c:pt>
                <c:pt idx="282">
                  <c:v>40968</c:v>
                </c:pt>
                <c:pt idx="283">
                  <c:v>40999</c:v>
                </c:pt>
                <c:pt idx="284">
                  <c:v>41029</c:v>
                </c:pt>
                <c:pt idx="285">
                  <c:v>41060</c:v>
                </c:pt>
                <c:pt idx="286">
                  <c:v>41090</c:v>
                </c:pt>
                <c:pt idx="287">
                  <c:v>41121</c:v>
                </c:pt>
                <c:pt idx="288">
                  <c:v>41152</c:v>
                </c:pt>
                <c:pt idx="289">
                  <c:v>41182</c:v>
                </c:pt>
                <c:pt idx="290">
                  <c:v>41213</c:v>
                </c:pt>
                <c:pt idx="291">
                  <c:v>41243</c:v>
                </c:pt>
                <c:pt idx="292">
                  <c:v>41274</c:v>
                </c:pt>
                <c:pt idx="293">
                  <c:v>41305</c:v>
                </c:pt>
                <c:pt idx="294">
                  <c:v>41333</c:v>
                </c:pt>
                <c:pt idx="295">
                  <c:v>41364</c:v>
                </c:pt>
                <c:pt idx="296">
                  <c:v>41394</c:v>
                </c:pt>
                <c:pt idx="297">
                  <c:v>41425</c:v>
                </c:pt>
                <c:pt idx="298">
                  <c:v>41455</c:v>
                </c:pt>
                <c:pt idx="299">
                  <c:v>41486</c:v>
                </c:pt>
                <c:pt idx="300">
                  <c:v>41517</c:v>
                </c:pt>
                <c:pt idx="301">
                  <c:v>41547</c:v>
                </c:pt>
                <c:pt idx="302">
                  <c:v>41578</c:v>
                </c:pt>
                <c:pt idx="303">
                  <c:v>41608</c:v>
                </c:pt>
                <c:pt idx="304">
                  <c:v>41639</c:v>
                </c:pt>
                <c:pt idx="305">
                  <c:v>41670</c:v>
                </c:pt>
                <c:pt idx="306">
                  <c:v>41698</c:v>
                </c:pt>
                <c:pt idx="307">
                  <c:v>41729</c:v>
                </c:pt>
                <c:pt idx="308">
                  <c:v>41759</c:v>
                </c:pt>
                <c:pt idx="309">
                  <c:v>41790</c:v>
                </c:pt>
                <c:pt idx="310">
                  <c:v>41820</c:v>
                </c:pt>
                <c:pt idx="311">
                  <c:v>41851</c:v>
                </c:pt>
                <c:pt idx="312">
                  <c:v>41882</c:v>
                </c:pt>
                <c:pt idx="313">
                  <c:v>41912</c:v>
                </c:pt>
                <c:pt idx="314">
                  <c:v>41943</c:v>
                </c:pt>
                <c:pt idx="315">
                  <c:v>41973</c:v>
                </c:pt>
                <c:pt idx="316">
                  <c:v>42004</c:v>
                </c:pt>
                <c:pt idx="317">
                  <c:v>42035</c:v>
                </c:pt>
                <c:pt idx="318">
                  <c:v>42063</c:v>
                </c:pt>
                <c:pt idx="319">
                  <c:v>42094</c:v>
                </c:pt>
                <c:pt idx="320">
                  <c:v>42124</c:v>
                </c:pt>
                <c:pt idx="321">
                  <c:v>42155</c:v>
                </c:pt>
                <c:pt idx="322">
                  <c:v>42185</c:v>
                </c:pt>
                <c:pt idx="323">
                  <c:v>42216</c:v>
                </c:pt>
                <c:pt idx="324">
                  <c:v>42247</c:v>
                </c:pt>
                <c:pt idx="325">
                  <c:v>42277</c:v>
                </c:pt>
                <c:pt idx="326">
                  <c:v>42308</c:v>
                </c:pt>
                <c:pt idx="327">
                  <c:v>42338</c:v>
                </c:pt>
                <c:pt idx="328">
                  <c:v>42369</c:v>
                </c:pt>
                <c:pt idx="329">
                  <c:v>42400</c:v>
                </c:pt>
                <c:pt idx="330">
                  <c:v>42429</c:v>
                </c:pt>
                <c:pt idx="331">
                  <c:v>42460</c:v>
                </c:pt>
                <c:pt idx="332">
                  <c:v>42490</c:v>
                </c:pt>
                <c:pt idx="333">
                  <c:v>42521</c:v>
                </c:pt>
                <c:pt idx="334">
                  <c:v>42551</c:v>
                </c:pt>
                <c:pt idx="335">
                  <c:v>42582</c:v>
                </c:pt>
                <c:pt idx="336">
                  <c:v>42613</c:v>
                </c:pt>
                <c:pt idx="337">
                  <c:v>42643</c:v>
                </c:pt>
                <c:pt idx="338">
                  <c:v>42674</c:v>
                </c:pt>
                <c:pt idx="339">
                  <c:v>42704</c:v>
                </c:pt>
                <c:pt idx="340">
                  <c:v>42735</c:v>
                </c:pt>
                <c:pt idx="341">
                  <c:v>42766</c:v>
                </c:pt>
                <c:pt idx="342">
                  <c:v>42794</c:v>
                </c:pt>
                <c:pt idx="343">
                  <c:v>42825</c:v>
                </c:pt>
                <c:pt idx="344">
                  <c:v>42855</c:v>
                </c:pt>
                <c:pt idx="345">
                  <c:v>42886</c:v>
                </c:pt>
                <c:pt idx="346">
                  <c:v>42916</c:v>
                </c:pt>
                <c:pt idx="347">
                  <c:v>42947</c:v>
                </c:pt>
                <c:pt idx="348">
                  <c:v>42978</c:v>
                </c:pt>
                <c:pt idx="349">
                  <c:v>43008</c:v>
                </c:pt>
                <c:pt idx="350">
                  <c:v>43039</c:v>
                </c:pt>
                <c:pt idx="351">
                  <c:v>43069</c:v>
                </c:pt>
                <c:pt idx="352">
                  <c:v>43100</c:v>
                </c:pt>
                <c:pt idx="353">
                  <c:v>43131</c:v>
                </c:pt>
                <c:pt idx="354">
                  <c:v>43159</c:v>
                </c:pt>
                <c:pt idx="355">
                  <c:v>43190</c:v>
                </c:pt>
                <c:pt idx="356">
                  <c:v>43220</c:v>
                </c:pt>
                <c:pt idx="357">
                  <c:v>43251</c:v>
                </c:pt>
                <c:pt idx="358">
                  <c:v>43281</c:v>
                </c:pt>
                <c:pt idx="359">
                  <c:v>43312</c:v>
                </c:pt>
                <c:pt idx="360">
                  <c:v>43343</c:v>
                </c:pt>
                <c:pt idx="361">
                  <c:v>43373</c:v>
                </c:pt>
                <c:pt idx="362">
                  <c:v>43404</c:v>
                </c:pt>
                <c:pt idx="363">
                  <c:v>43434</c:v>
                </c:pt>
                <c:pt idx="364">
                  <c:v>43465</c:v>
                </c:pt>
                <c:pt idx="365">
                  <c:v>43496</c:v>
                </c:pt>
                <c:pt idx="366">
                  <c:v>43524</c:v>
                </c:pt>
                <c:pt idx="367">
                  <c:v>43555</c:v>
                </c:pt>
                <c:pt idx="368">
                  <c:v>43585</c:v>
                </c:pt>
                <c:pt idx="369">
                  <c:v>43616</c:v>
                </c:pt>
                <c:pt idx="370">
                  <c:v>43646</c:v>
                </c:pt>
                <c:pt idx="371">
                  <c:v>43677</c:v>
                </c:pt>
              </c:numCache>
            </c:numRef>
          </c:cat>
          <c:val>
            <c:numRef>
              <c:f>'Yield-to-Worst-All'!$V$15:$V$386</c:f>
              <c:numCache>
                <c:formatCode>General</c:formatCode>
                <c:ptCount val="372"/>
                <c:pt idx="0">
                  <c:v>1.3759999999999999</c:v>
                </c:pt>
                <c:pt idx="1">
                  <c:v>1.179</c:v>
                </c:pt>
                <c:pt idx="2">
                  <c:v>1.1060000000000001</c:v>
                </c:pt>
                <c:pt idx="3">
                  <c:v>0.88500000000000001</c:v>
                </c:pt>
                <c:pt idx="4">
                  <c:v>0.67200000000000004</c:v>
                </c:pt>
                <c:pt idx="5">
                  <c:v>0.55700000000000005</c:v>
                </c:pt>
                <c:pt idx="6">
                  <c:v>0.47899999999999998</c:v>
                </c:pt>
                <c:pt idx="7">
                  <c:v>0.44600000000000001</c:v>
                </c:pt>
                <c:pt idx="8">
                  <c:v>0.68700000000000006</c:v>
                </c:pt>
                <c:pt idx="9">
                  <c:v>0.55300000000000005</c:v>
                </c:pt>
                <c:pt idx="10">
                  <c:v>0.79900000000000004</c:v>
                </c:pt>
                <c:pt idx="11">
                  <c:v>0.84899999999999998</c:v>
                </c:pt>
                <c:pt idx="12">
                  <c:v>0.82299999999999995</c:v>
                </c:pt>
                <c:pt idx="13">
                  <c:v>0.61799999999999999</c:v>
                </c:pt>
                <c:pt idx="14">
                  <c:v>0.82</c:v>
                </c:pt>
                <c:pt idx="15">
                  <c:v>0.96899999999999997</c:v>
                </c:pt>
                <c:pt idx="16">
                  <c:v>1.0609999999999999</c:v>
                </c:pt>
                <c:pt idx="17">
                  <c:v>1.1539999999999999</c:v>
                </c:pt>
                <c:pt idx="18">
                  <c:v>1.2250000000000001</c:v>
                </c:pt>
                <c:pt idx="19">
                  <c:v>1.1579999999999999</c:v>
                </c:pt>
                <c:pt idx="20">
                  <c:v>1.2390000000000001</c:v>
                </c:pt>
                <c:pt idx="21">
                  <c:v>1.1659999999999999</c:v>
                </c:pt>
                <c:pt idx="22">
                  <c:v>1.1579999999999999</c:v>
                </c:pt>
                <c:pt idx="23">
                  <c:v>1.2849999999999999</c:v>
                </c:pt>
                <c:pt idx="24">
                  <c:v>1.57</c:v>
                </c:pt>
                <c:pt idx="25">
                  <c:v>1.637</c:v>
                </c:pt>
                <c:pt idx="26">
                  <c:v>1.823</c:v>
                </c:pt>
                <c:pt idx="27">
                  <c:v>1.72</c:v>
                </c:pt>
                <c:pt idx="28">
                  <c:v>1.9890000000000001</c:v>
                </c:pt>
                <c:pt idx="29">
                  <c:v>2.2269999999999999</c:v>
                </c:pt>
                <c:pt idx="30">
                  <c:v>2.177</c:v>
                </c:pt>
                <c:pt idx="31">
                  <c:v>2.2389999999999999</c:v>
                </c:pt>
                <c:pt idx="32">
                  <c:v>2.3460000000000001</c:v>
                </c:pt>
                <c:pt idx="33">
                  <c:v>2.226</c:v>
                </c:pt>
                <c:pt idx="34">
                  <c:v>2.2589999999999999</c:v>
                </c:pt>
                <c:pt idx="35">
                  <c:v>2.306</c:v>
                </c:pt>
                <c:pt idx="36">
                  <c:v>2.2879999999999998</c:v>
                </c:pt>
                <c:pt idx="37">
                  <c:v>2.2810000000000001</c:v>
                </c:pt>
                <c:pt idx="38">
                  <c:v>2.4580000000000002</c:v>
                </c:pt>
                <c:pt idx="39">
                  <c:v>2.7240000000000002</c:v>
                </c:pt>
                <c:pt idx="40">
                  <c:v>2.887</c:v>
                </c:pt>
                <c:pt idx="41">
                  <c:v>3.1930000000000001</c:v>
                </c:pt>
                <c:pt idx="42">
                  <c:v>3.0659999999999998</c:v>
                </c:pt>
                <c:pt idx="43">
                  <c:v>3.2389999999999999</c:v>
                </c:pt>
                <c:pt idx="44">
                  <c:v>3.3109999999999999</c:v>
                </c:pt>
                <c:pt idx="45">
                  <c:v>3.3109999999999999</c:v>
                </c:pt>
                <c:pt idx="46">
                  <c:v>3.2639999999999998</c:v>
                </c:pt>
                <c:pt idx="47">
                  <c:v>3.31</c:v>
                </c:pt>
                <c:pt idx="48">
                  <c:v>3.2909999999999999</c:v>
                </c:pt>
                <c:pt idx="49">
                  <c:v>3.5249999999999999</c:v>
                </c:pt>
                <c:pt idx="50">
                  <c:v>3.452</c:v>
                </c:pt>
                <c:pt idx="51">
                  <c:v>3.4510000000000001</c:v>
                </c:pt>
                <c:pt idx="52">
                  <c:v>3.4540000000000002</c:v>
                </c:pt>
                <c:pt idx="53">
                  <c:v>3.379</c:v>
                </c:pt>
                <c:pt idx="54">
                  <c:v>3.157</c:v>
                </c:pt>
                <c:pt idx="55">
                  <c:v>3.069</c:v>
                </c:pt>
                <c:pt idx="56">
                  <c:v>3.069</c:v>
                </c:pt>
                <c:pt idx="57">
                  <c:v>2.976</c:v>
                </c:pt>
                <c:pt idx="58">
                  <c:v>2.7130000000000001</c:v>
                </c:pt>
                <c:pt idx="59">
                  <c:v>2.5619999999999998</c:v>
                </c:pt>
                <c:pt idx="60">
                  <c:v>2.4510000000000001</c:v>
                </c:pt>
                <c:pt idx="61">
                  <c:v>2.4500000000000002</c:v>
                </c:pt>
                <c:pt idx="62">
                  <c:v>2.4049999999999998</c:v>
                </c:pt>
                <c:pt idx="63">
                  <c:v>2.4049999999999998</c:v>
                </c:pt>
                <c:pt idx="64">
                  <c:v>2.4039999999999999</c:v>
                </c:pt>
                <c:pt idx="65">
                  <c:v>2.39</c:v>
                </c:pt>
                <c:pt idx="66">
                  <c:v>2.3620000000000001</c:v>
                </c:pt>
                <c:pt idx="67">
                  <c:v>2.5289999999999999</c:v>
                </c:pt>
                <c:pt idx="68">
                  <c:v>2.206</c:v>
                </c:pt>
                <c:pt idx="69">
                  <c:v>2.0840000000000001</c:v>
                </c:pt>
                <c:pt idx="70">
                  <c:v>2.1179999999999999</c:v>
                </c:pt>
                <c:pt idx="71">
                  <c:v>2.028</c:v>
                </c:pt>
                <c:pt idx="72">
                  <c:v>1.968</c:v>
                </c:pt>
                <c:pt idx="73">
                  <c:v>1.9379999999999999</c:v>
                </c:pt>
                <c:pt idx="74">
                  <c:v>1.91</c:v>
                </c:pt>
                <c:pt idx="75">
                  <c:v>1.4039999999999999</c:v>
                </c:pt>
                <c:pt idx="76">
                  <c:v>1.1859999999999999</c:v>
                </c:pt>
                <c:pt idx="77">
                  <c:v>1.2869999999999999</c:v>
                </c:pt>
                <c:pt idx="78">
                  <c:v>1.349</c:v>
                </c:pt>
                <c:pt idx="79">
                  <c:v>1.278</c:v>
                </c:pt>
                <c:pt idx="80">
                  <c:v>1.304</c:v>
                </c:pt>
                <c:pt idx="81">
                  <c:v>1.3140000000000001</c:v>
                </c:pt>
                <c:pt idx="82">
                  <c:v>1.258</c:v>
                </c:pt>
                <c:pt idx="83">
                  <c:v>1.556</c:v>
                </c:pt>
                <c:pt idx="84">
                  <c:v>1.159</c:v>
                </c:pt>
                <c:pt idx="85">
                  <c:v>1.272</c:v>
                </c:pt>
                <c:pt idx="86">
                  <c:v>1.244</c:v>
                </c:pt>
                <c:pt idx="87">
                  <c:v>1.169</c:v>
                </c:pt>
                <c:pt idx="88">
                  <c:v>1.111</c:v>
                </c:pt>
                <c:pt idx="89">
                  <c:v>1.2989999999999999</c:v>
                </c:pt>
                <c:pt idx="90">
                  <c:v>1.42</c:v>
                </c:pt>
                <c:pt idx="91">
                  <c:v>1.516</c:v>
                </c:pt>
                <c:pt idx="92">
                  <c:v>1.5640000000000001</c:v>
                </c:pt>
                <c:pt idx="93">
                  <c:v>1.5649999999999999</c:v>
                </c:pt>
                <c:pt idx="94">
                  <c:v>1.5029999999999999</c:v>
                </c:pt>
                <c:pt idx="95">
                  <c:v>1.4410000000000001</c:v>
                </c:pt>
                <c:pt idx="96">
                  <c:v>1.5669999999999999</c:v>
                </c:pt>
                <c:pt idx="97">
                  <c:v>1.5029999999999999</c:v>
                </c:pt>
                <c:pt idx="98">
                  <c:v>1.38</c:v>
                </c:pt>
                <c:pt idx="99">
                  <c:v>1.179</c:v>
                </c:pt>
                <c:pt idx="100">
                  <c:v>1.4059999999999999</c:v>
                </c:pt>
                <c:pt idx="101">
                  <c:v>1.389</c:v>
                </c:pt>
                <c:pt idx="102">
                  <c:v>1.3819999999999999</c:v>
                </c:pt>
                <c:pt idx="103">
                  <c:v>1.355</c:v>
                </c:pt>
                <c:pt idx="104">
                  <c:v>1.4239999999999999</c:v>
                </c:pt>
                <c:pt idx="105">
                  <c:v>1.35</c:v>
                </c:pt>
                <c:pt idx="106">
                  <c:v>1.3380000000000001</c:v>
                </c:pt>
                <c:pt idx="107">
                  <c:v>1.026</c:v>
                </c:pt>
                <c:pt idx="108">
                  <c:v>1.2609999999999999</c:v>
                </c:pt>
                <c:pt idx="109">
                  <c:v>1.1890000000000001</c:v>
                </c:pt>
                <c:pt idx="110">
                  <c:v>1.03</c:v>
                </c:pt>
                <c:pt idx="111">
                  <c:v>1</c:v>
                </c:pt>
                <c:pt idx="112">
                  <c:v>0.77300000000000002</c:v>
                </c:pt>
                <c:pt idx="113">
                  <c:v>0.92300000000000004</c:v>
                </c:pt>
                <c:pt idx="114">
                  <c:v>0.92500000000000004</c:v>
                </c:pt>
                <c:pt idx="115">
                  <c:v>0.94499999999999995</c:v>
                </c:pt>
                <c:pt idx="116">
                  <c:v>0.9</c:v>
                </c:pt>
                <c:pt idx="117">
                  <c:v>0.78500000000000003</c:v>
                </c:pt>
                <c:pt idx="118">
                  <c:v>0.752</c:v>
                </c:pt>
                <c:pt idx="119">
                  <c:v>0.82399999999999995</c:v>
                </c:pt>
                <c:pt idx="120">
                  <c:v>1.0189999999999999</c:v>
                </c:pt>
                <c:pt idx="121">
                  <c:v>1.0840000000000001</c:v>
                </c:pt>
                <c:pt idx="122">
                  <c:v>1.5449999999999999</c:v>
                </c:pt>
                <c:pt idx="123">
                  <c:v>1.141</c:v>
                </c:pt>
                <c:pt idx="124">
                  <c:v>1.0820000000000001</c:v>
                </c:pt>
                <c:pt idx="125">
                  <c:v>1.032</c:v>
                </c:pt>
                <c:pt idx="126">
                  <c:v>1.2669999999999999</c:v>
                </c:pt>
                <c:pt idx="127">
                  <c:v>1.411</c:v>
                </c:pt>
                <c:pt idx="128">
                  <c:v>1.419</c:v>
                </c:pt>
                <c:pt idx="129">
                  <c:v>1.458</c:v>
                </c:pt>
                <c:pt idx="130">
                  <c:v>1.5509999999999999</c:v>
                </c:pt>
                <c:pt idx="131">
                  <c:v>1.6519999999999999</c:v>
                </c:pt>
                <c:pt idx="132">
                  <c:v>1.6619999999999999</c:v>
                </c:pt>
                <c:pt idx="133">
                  <c:v>1.627</c:v>
                </c:pt>
                <c:pt idx="134">
                  <c:v>1.474</c:v>
                </c:pt>
                <c:pt idx="135">
                  <c:v>1.347</c:v>
                </c:pt>
                <c:pt idx="136">
                  <c:v>1.37</c:v>
                </c:pt>
                <c:pt idx="137">
                  <c:v>1.222</c:v>
                </c:pt>
                <c:pt idx="138">
                  <c:v>1.21</c:v>
                </c:pt>
                <c:pt idx="139">
                  <c:v>1.107</c:v>
                </c:pt>
                <c:pt idx="140">
                  <c:v>2.2440000000000002</c:v>
                </c:pt>
                <c:pt idx="141">
                  <c:v>1.23</c:v>
                </c:pt>
                <c:pt idx="142">
                  <c:v>1.2789999999999999</c:v>
                </c:pt>
                <c:pt idx="143">
                  <c:v>1.194</c:v>
                </c:pt>
                <c:pt idx="144">
                  <c:v>0.89100000000000001</c:v>
                </c:pt>
                <c:pt idx="145">
                  <c:v>0.96899999999999997</c:v>
                </c:pt>
                <c:pt idx="146">
                  <c:v>0.91500000000000004</c:v>
                </c:pt>
                <c:pt idx="147">
                  <c:v>0.84599999999999997</c:v>
                </c:pt>
                <c:pt idx="148">
                  <c:v>1.034</c:v>
                </c:pt>
                <c:pt idx="149">
                  <c:v>1.3049999999999999</c:v>
                </c:pt>
                <c:pt idx="150">
                  <c:v>1.2430000000000001</c:v>
                </c:pt>
                <c:pt idx="151">
                  <c:v>1.621</c:v>
                </c:pt>
                <c:pt idx="152">
                  <c:v>1.91</c:v>
                </c:pt>
                <c:pt idx="153">
                  <c:v>2.1110000000000002</c:v>
                </c:pt>
                <c:pt idx="154">
                  <c:v>2.1160000000000001</c:v>
                </c:pt>
                <c:pt idx="155">
                  <c:v>1.8540000000000001</c:v>
                </c:pt>
                <c:pt idx="156">
                  <c:v>1.8380000000000001</c:v>
                </c:pt>
                <c:pt idx="157">
                  <c:v>2.524</c:v>
                </c:pt>
                <c:pt idx="158">
                  <c:v>2.423</c:v>
                </c:pt>
                <c:pt idx="159">
                  <c:v>2.738</c:v>
                </c:pt>
                <c:pt idx="160">
                  <c:v>2.9489999999999998</c:v>
                </c:pt>
                <c:pt idx="161">
                  <c:v>2.8140000000000001</c:v>
                </c:pt>
                <c:pt idx="162">
                  <c:v>2.8439999999999999</c:v>
                </c:pt>
                <c:pt idx="163">
                  <c:v>3.0249999999999999</c:v>
                </c:pt>
                <c:pt idx="164">
                  <c:v>3.0150000000000001</c:v>
                </c:pt>
                <c:pt idx="165">
                  <c:v>3.02</c:v>
                </c:pt>
                <c:pt idx="166">
                  <c:v>3.1579999999999999</c:v>
                </c:pt>
                <c:pt idx="167">
                  <c:v>3.1930000000000001</c:v>
                </c:pt>
                <c:pt idx="168">
                  <c:v>2.9390000000000001</c:v>
                </c:pt>
                <c:pt idx="169">
                  <c:v>2.883</c:v>
                </c:pt>
                <c:pt idx="170">
                  <c:v>3.125</c:v>
                </c:pt>
                <c:pt idx="171">
                  <c:v>3.1589999999999998</c:v>
                </c:pt>
                <c:pt idx="172">
                  <c:v>2.9239999999999999</c:v>
                </c:pt>
                <c:pt idx="173">
                  <c:v>3.0110000000000001</c:v>
                </c:pt>
                <c:pt idx="174">
                  <c:v>2.81</c:v>
                </c:pt>
                <c:pt idx="175">
                  <c:v>2.82</c:v>
                </c:pt>
                <c:pt idx="176">
                  <c:v>2.6720000000000002</c:v>
                </c:pt>
                <c:pt idx="177">
                  <c:v>2.3959999999999999</c:v>
                </c:pt>
                <c:pt idx="178">
                  <c:v>2.4660000000000002</c:v>
                </c:pt>
                <c:pt idx="179">
                  <c:v>3.0979999999999999</c:v>
                </c:pt>
                <c:pt idx="180">
                  <c:v>2.9940000000000002</c:v>
                </c:pt>
                <c:pt idx="181">
                  <c:v>2.621</c:v>
                </c:pt>
                <c:pt idx="182">
                  <c:v>2.7570000000000001</c:v>
                </c:pt>
                <c:pt idx="183">
                  <c:v>2.7559999999999998</c:v>
                </c:pt>
                <c:pt idx="184">
                  <c:v>2.7549999999999999</c:v>
                </c:pt>
                <c:pt idx="185">
                  <c:v>2.657</c:v>
                </c:pt>
                <c:pt idx="186">
                  <c:v>2.5430000000000001</c:v>
                </c:pt>
                <c:pt idx="187">
                  <c:v>2.4279999999999999</c:v>
                </c:pt>
                <c:pt idx="188">
                  <c:v>2.754</c:v>
                </c:pt>
                <c:pt idx="189">
                  <c:v>2.657</c:v>
                </c:pt>
                <c:pt idx="190">
                  <c:v>2.452</c:v>
                </c:pt>
                <c:pt idx="191">
                  <c:v>2.2610000000000001</c:v>
                </c:pt>
                <c:pt idx="192">
                  <c:v>2.0590000000000002</c:v>
                </c:pt>
                <c:pt idx="193">
                  <c:v>1.8959999999999999</c:v>
                </c:pt>
                <c:pt idx="194">
                  <c:v>1.7490000000000001</c:v>
                </c:pt>
                <c:pt idx="195">
                  <c:v>1.716</c:v>
                </c:pt>
                <c:pt idx="196">
                  <c:v>1.5089999999999999</c:v>
                </c:pt>
                <c:pt idx="197">
                  <c:v>1.3580000000000001</c:v>
                </c:pt>
                <c:pt idx="198">
                  <c:v>1.373</c:v>
                </c:pt>
                <c:pt idx="199">
                  <c:v>1.4730000000000001</c:v>
                </c:pt>
                <c:pt idx="200">
                  <c:v>1.278</c:v>
                </c:pt>
                <c:pt idx="201">
                  <c:v>1.1279999999999999</c:v>
                </c:pt>
                <c:pt idx="202">
                  <c:v>0.95</c:v>
                </c:pt>
                <c:pt idx="203">
                  <c:v>0.93300000000000005</c:v>
                </c:pt>
                <c:pt idx="204">
                  <c:v>0.747</c:v>
                </c:pt>
                <c:pt idx="205">
                  <c:v>0.82099999999999995</c:v>
                </c:pt>
                <c:pt idx="206">
                  <c:v>0.77</c:v>
                </c:pt>
                <c:pt idx="207">
                  <c:v>0.73</c:v>
                </c:pt>
                <c:pt idx="208">
                  <c:v>0.61599999999999999</c:v>
                </c:pt>
                <c:pt idx="209">
                  <c:v>0.53600000000000003</c:v>
                </c:pt>
                <c:pt idx="210">
                  <c:v>0.47399999999999998</c:v>
                </c:pt>
                <c:pt idx="211">
                  <c:v>0.64200000000000002</c:v>
                </c:pt>
                <c:pt idx="212">
                  <c:v>0.66900000000000004</c:v>
                </c:pt>
                <c:pt idx="213">
                  <c:v>0.61</c:v>
                </c:pt>
                <c:pt idx="214">
                  <c:v>0.57699999999999996</c:v>
                </c:pt>
                <c:pt idx="215">
                  <c:v>0.47699999999999998</c:v>
                </c:pt>
                <c:pt idx="216">
                  <c:v>0.36299999999999999</c:v>
                </c:pt>
                <c:pt idx="217">
                  <c:v>0.35699999999999998</c:v>
                </c:pt>
                <c:pt idx="218">
                  <c:v>0.23899999999999999</c:v>
                </c:pt>
                <c:pt idx="219">
                  <c:v>0.14899999999999999</c:v>
                </c:pt>
                <c:pt idx="220">
                  <c:v>0.309</c:v>
                </c:pt>
                <c:pt idx="221">
                  <c:v>0.316</c:v>
                </c:pt>
                <c:pt idx="222">
                  <c:v>0.17699999999999999</c:v>
                </c:pt>
                <c:pt idx="223">
                  <c:v>0.32100000000000001</c:v>
                </c:pt>
                <c:pt idx="224">
                  <c:v>0.30499999999999999</c:v>
                </c:pt>
                <c:pt idx="225">
                  <c:v>0.55900000000000005</c:v>
                </c:pt>
                <c:pt idx="226">
                  <c:v>0.71299999999999997</c:v>
                </c:pt>
                <c:pt idx="227">
                  <c:v>0.66200000000000003</c:v>
                </c:pt>
                <c:pt idx="228">
                  <c:v>1.19</c:v>
                </c:pt>
                <c:pt idx="229">
                  <c:v>1.2490000000000001</c:v>
                </c:pt>
                <c:pt idx="230">
                  <c:v>1.1359999999999999</c:v>
                </c:pt>
                <c:pt idx="231">
                  <c:v>1.57</c:v>
                </c:pt>
                <c:pt idx="232">
                  <c:v>1.5589999999999999</c:v>
                </c:pt>
                <c:pt idx="233">
                  <c:v>2.4220000000000002</c:v>
                </c:pt>
                <c:pt idx="234">
                  <c:v>2.6059999999999999</c:v>
                </c:pt>
                <c:pt idx="235">
                  <c:v>2.9260000000000002</c:v>
                </c:pt>
                <c:pt idx="236">
                  <c:v>3.0209999999999999</c:v>
                </c:pt>
                <c:pt idx="237">
                  <c:v>2.895</c:v>
                </c:pt>
                <c:pt idx="238">
                  <c:v>2.8290000000000002</c:v>
                </c:pt>
                <c:pt idx="239">
                  <c:v>2.8650000000000002</c:v>
                </c:pt>
                <c:pt idx="240">
                  <c:v>2.859</c:v>
                </c:pt>
                <c:pt idx="241">
                  <c:v>5.27</c:v>
                </c:pt>
                <c:pt idx="242">
                  <c:v>5.7290000000000001</c:v>
                </c:pt>
                <c:pt idx="243">
                  <c:v>5.1619999999999999</c:v>
                </c:pt>
                <c:pt idx="244">
                  <c:v>4.6050000000000004</c:v>
                </c:pt>
                <c:pt idx="245">
                  <c:v>5.1139999999999999</c:v>
                </c:pt>
                <c:pt idx="246">
                  <c:v>5.7060000000000004</c:v>
                </c:pt>
                <c:pt idx="247">
                  <c:v>3.8919999999999999</c:v>
                </c:pt>
                <c:pt idx="248">
                  <c:v>4.2080000000000002</c:v>
                </c:pt>
                <c:pt idx="249">
                  <c:v>3.9929999999999999</c:v>
                </c:pt>
                <c:pt idx="250">
                  <c:v>3.7730000000000001</c:v>
                </c:pt>
                <c:pt idx="251">
                  <c:v>3.6459999999999999</c:v>
                </c:pt>
                <c:pt idx="252">
                  <c:v>3.5289999999999999</c:v>
                </c:pt>
                <c:pt idx="253">
                  <c:v>3.42</c:v>
                </c:pt>
                <c:pt idx="254">
                  <c:v>3.4969999999999999</c:v>
                </c:pt>
                <c:pt idx="255">
                  <c:v>3.3149999999999999</c:v>
                </c:pt>
                <c:pt idx="256">
                  <c:v>3.49</c:v>
                </c:pt>
                <c:pt idx="257">
                  <c:v>3.419</c:v>
                </c:pt>
                <c:pt idx="258">
                  <c:v>3.3620000000000001</c:v>
                </c:pt>
                <c:pt idx="259">
                  <c:v>3.3719999999999999</c:v>
                </c:pt>
                <c:pt idx="260">
                  <c:v>3.161</c:v>
                </c:pt>
                <c:pt idx="261">
                  <c:v>3.0649999999999999</c:v>
                </c:pt>
                <c:pt idx="262">
                  <c:v>2.879</c:v>
                </c:pt>
                <c:pt idx="263">
                  <c:v>2.5190000000000001</c:v>
                </c:pt>
                <c:pt idx="264">
                  <c:v>2.2869999999999999</c:v>
                </c:pt>
                <c:pt idx="265">
                  <c:v>2.262</c:v>
                </c:pt>
                <c:pt idx="266">
                  <c:v>2.3460000000000001</c:v>
                </c:pt>
                <c:pt idx="267">
                  <c:v>2.456</c:v>
                </c:pt>
                <c:pt idx="268">
                  <c:v>2.93</c:v>
                </c:pt>
                <c:pt idx="269">
                  <c:v>2.9279999999999999</c:v>
                </c:pt>
                <c:pt idx="270">
                  <c:v>3.012</c:v>
                </c:pt>
                <c:pt idx="271">
                  <c:v>2.9940000000000002</c:v>
                </c:pt>
                <c:pt idx="272">
                  <c:v>2.903</c:v>
                </c:pt>
                <c:pt idx="273">
                  <c:v>2.82</c:v>
                </c:pt>
                <c:pt idx="274">
                  <c:v>2.9020000000000001</c:v>
                </c:pt>
                <c:pt idx="275">
                  <c:v>2.5430000000000001</c:v>
                </c:pt>
                <c:pt idx="276">
                  <c:v>2.468</c:v>
                </c:pt>
                <c:pt idx="277">
                  <c:v>2.3039999999999998</c:v>
                </c:pt>
                <c:pt idx="278">
                  <c:v>2.2959999999999998</c:v>
                </c:pt>
                <c:pt idx="279">
                  <c:v>2.2330000000000001</c:v>
                </c:pt>
                <c:pt idx="280">
                  <c:v>2.0430000000000001</c:v>
                </c:pt>
                <c:pt idx="281">
                  <c:v>1.911</c:v>
                </c:pt>
                <c:pt idx="282">
                  <c:v>1.927</c:v>
                </c:pt>
                <c:pt idx="283">
                  <c:v>2.056</c:v>
                </c:pt>
                <c:pt idx="284">
                  <c:v>1.869</c:v>
                </c:pt>
                <c:pt idx="285">
                  <c:v>1.8220000000000001</c:v>
                </c:pt>
                <c:pt idx="286">
                  <c:v>1.82</c:v>
                </c:pt>
                <c:pt idx="287">
                  <c:v>1.663</c:v>
                </c:pt>
                <c:pt idx="288">
                  <c:v>1.6759999999999999</c:v>
                </c:pt>
                <c:pt idx="289">
                  <c:v>1.7230000000000001</c:v>
                </c:pt>
                <c:pt idx="290">
                  <c:v>1.6910000000000001</c:v>
                </c:pt>
                <c:pt idx="291">
                  <c:v>1.764</c:v>
                </c:pt>
                <c:pt idx="292">
                  <c:v>1.86</c:v>
                </c:pt>
                <c:pt idx="293">
                  <c:v>1.9910000000000001</c:v>
                </c:pt>
                <c:pt idx="294">
                  <c:v>1.891</c:v>
                </c:pt>
                <c:pt idx="295">
                  <c:v>1.9339999999999999</c:v>
                </c:pt>
                <c:pt idx="296">
                  <c:v>1.87</c:v>
                </c:pt>
                <c:pt idx="297">
                  <c:v>2.2349999999999999</c:v>
                </c:pt>
                <c:pt idx="298">
                  <c:v>2.6890000000000001</c:v>
                </c:pt>
                <c:pt idx="299">
                  <c:v>2.7120000000000002</c:v>
                </c:pt>
                <c:pt idx="300">
                  <c:v>2.879</c:v>
                </c:pt>
                <c:pt idx="301">
                  <c:v>2.8319999999999999</c:v>
                </c:pt>
                <c:pt idx="302">
                  <c:v>2.8130000000000002</c:v>
                </c:pt>
                <c:pt idx="303">
                  <c:v>2.8220000000000001</c:v>
                </c:pt>
                <c:pt idx="304">
                  <c:v>2.9529999999999998</c:v>
                </c:pt>
                <c:pt idx="305">
                  <c:v>2.7749999999999999</c:v>
                </c:pt>
                <c:pt idx="306">
                  <c:v>2.6989999999999998</c:v>
                </c:pt>
                <c:pt idx="307">
                  <c:v>2.6389999999999998</c:v>
                </c:pt>
                <c:pt idx="308">
                  <c:v>2.5880000000000001</c:v>
                </c:pt>
                <c:pt idx="309">
                  <c:v>2.4550000000000001</c:v>
                </c:pt>
                <c:pt idx="310">
                  <c:v>2.5030000000000001</c:v>
                </c:pt>
                <c:pt idx="311">
                  <c:v>2.5289999999999999</c:v>
                </c:pt>
                <c:pt idx="312">
                  <c:v>2.42</c:v>
                </c:pt>
                <c:pt idx="313">
                  <c:v>2.649</c:v>
                </c:pt>
                <c:pt idx="314">
                  <c:v>2.5470000000000002</c:v>
                </c:pt>
                <c:pt idx="315">
                  <c:v>2.4089999999999998</c:v>
                </c:pt>
                <c:pt idx="316">
                  <c:v>2.3119999999999998</c:v>
                </c:pt>
                <c:pt idx="317">
                  <c:v>2.0169999999999999</c:v>
                </c:pt>
                <c:pt idx="318">
                  <c:v>2.3610000000000002</c:v>
                </c:pt>
                <c:pt idx="319">
                  <c:v>2.23</c:v>
                </c:pt>
                <c:pt idx="320">
                  <c:v>2.3620000000000001</c:v>
                </c:pt>
                <c:pt idx="321">
                  <c:v>2.484</c:v>
                </c:pt>
                <c:pt idx="322">
                  <c:v>2.6890000000000001</c:v>
                </c:pt>
                <c:pt idx="323">
                  <c:v>2.5489999999999999</c:v>
                </c:pt>
                <c:pt idx="324">
                  <c:v>2.56</c:v>
                </c:pt>
                <c:pt idx="325">
                  <c:v>2.5049999999999999</c:v>
                </c:pt>
                <c:pt idx="326">
                  <c:v>2.496</c:v>
                </c:pt>
                <c:pt idx="327">
                  <c:v>2.387</c:v>
                </c:pt>
                <c:pt idx="328">
                  <c:v>2.2949999999999999</c:v>
                </c:pt>
                <c:pt idx="329">
                  <c:v>2.3199999999999998</c:v>
                </c:pt>
                <c:pt idx="330">
                  <c:v>2.0339999999999998</c:v>
                </c:pt>
                <c:pt idx="331">
                  <c:v>1.964</c:v>
                </c:pt>
                <c:pt idx="332">
                  <c:v>2.056</c:v>
                </c:pt>
                <c:pt idx="333">
                  <c:v>1.972</c:v>
                </c:pt>
                <c:pt idx="334">
                  <c:v>1.9970000000000001</c:v>
                </c:pt>
                <c:pt idx="335">
                  <c:v>1.887</c:v>
                </c:pt>
                <c:pt idx="336">
                  <c:v>1.8759999999999999</c:v>
                </c:pt>
                <c:pt idx="337">
                  <c:v>1.9650000000000001</c:v>
                </c:pt>
                <c:pt idx="338">
                  <c:v>2.0649999999999999</c:v>
                </c:pt>
                <c:pt idx="339">
                  <c:v>2.33</c:v>
                </c:pt>
                <c:pt idx="340">
                  <c:v>2.274</c:v>
                </c:pt>
                <c:pt idx="341">
                  <c:v>2.3849999999999998</c:v>
                </c:pt>
                <c:pt idx="342">
                  <c:v>2.2120000000000002</c:v>
                </c:pt>
                <c:pt idx="343">
                  <c:v>2.1019999999999999</c:v>
                </c:pt>
                <c:pt idx="344">
                  <c:v>1.972</c:v>
                </c:pt>
                <c:pt idx="345">
                  <c:v>1.782</c:v>
                </c:pt>
                <c:pt idx="346">
                  <c:v>1.7210000000000001</c:v>
                </c:pt>
                <c:pt idx="347">
                  <c:v>1.6990000000000001</c:v>
                </c:pt>
                <c:pt idx="348">
                  <c:v>1.6160000000000001</c:v>
                </c:pt>
                <c:pt idx="349">
                  <c:v>1.601</c:v>
                </c:pt>
                <c:pt idx="350">
                  <c:v>1.508</c:v>
                </c:pt>
                <c:pt idx="351">
                  <c:v>1.3979999999999999</c:v>
                </c:pt>
                <c:pt idx="352">
                  <c:v>1.2210000000000001</c:v>
                </c:pt>
                <c:pt idx="353">
                  <c:v>1.304</c:v>
                </c:pt>
                <c:pt idx="354">
                  <c:v>1.343</c:v>
                </c:pt>
                <c:pt idx="355">
                  <c:v>1.3049999999999999</c:v>
                </c:pt>
                <c:pt idx="356">
                  <c:v>1.304</c:v>
                </c:pt>
                <c:pt idx="357">
                  <c:v>1.216</c:v>
                </c:pt>
                <c:pt idx="358">
                  <c:v>1.1930000000000001</c:v>
                </c:pt>
                <c:pt idx="359">
                  <c:v>1.0740000000000001</c:v>
                </c:pt>
                <c:pt idx="360">
                  <c:v>1.0549999999999999</c:v>
                </c:pt>
                <c:pt idx="361">
                  <c:v>1.0449999999999999</c:v>
                </c:pt>
                <c:pt idx="362">
                  <c:v>1.143</c:v>
                </c:pt>
                <c:pt idx="363">
                  <c:v>1.0780000000000001</c:v>
                </c:pt>
                <c:pt idx="364">
                  <c:v>0.91</c:v>
                </c:pt>
                <c:pt idx="365">
                  <c:v>0.78100000000000003</c:v>
                </c:pt>
                <c:pt idx="366">
                  <c:v>0.90300000000000002</c:v>
                </c:pt>
                <c:pt idx="367">
                  <c:v>0.78400000000000003</c:v>
                </c:pt>
                <c:pt idx="368">
                  <c:v>0.84199999999999997</c:v>
                </c:pt>
                <c:pt idx="369">
                  <c:v>0.80500000000000005</c:v>
                </c:pt>
                <c:pt idx="370">
                  <c:v>0.85299999999999998</c:v>
                </c:pt>
                <c:pt idx="371">
                  <c:v>0.79500000000000004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5-9044-8D7E-E18D2812C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086384"/>
        <c:axId val="1102088016"/>
      </c:lineChart>
      <c:dateAx>
        <c:axId val="11020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8016"/>
        <c:crosses val="autoZero"/>
        <c:auto val="1"/>
        <c:lblOffset val="100"/>
        <c:baseTimeUnit val="months"/>
      </c:dateAx>
      <c:valAx>
        <c:axId val="1102088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279400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4C5E58-D3A8-A547-AB47-7348731D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010400" cy="586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660400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03E3B-64C2-D641-B20F-A337AC8A6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660400</xdr:colOff>
      <xdr:row>46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647FE-3024-244C-9210-EF22F371D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10</xdr:col>
      <xdr:colOff>660400</xdr:colOff>
      <xdr:row>70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E07A7D-0172-5643-81F0-9F0612F2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72</xdr:row>
      <xdr:rowOff>0</xdr:rowOff>
    </xdr:from>
    <xdr:to>
      <xdr:col>10</xdr:col>
      <xdr:colOff>660400</xdr:colOff>
      <xdr:row>94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2C5E99-0278-0946-8175-01C3122FC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10</xdr:col>
      <xdr:colOff>660400</xdr:colOff>
      <xdr:row>118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E2B97B-EA7F-304D-827F-24C2DC8AB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21</xdr:col>
      <xdr:colOff>660400</xdr:colOff>
      <xdr:row>46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34D5C0-A60E-6540-A326-372D4B6D9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48</xdr:row>
      <xdr:rowOff>0</xdr:rowOff>
    </xdr:from>
    <xdr:to>
      <xdr:col>21</xdr:col>
      <xdr:colOff>660400</xdr:colOff>
      <xdr:row>70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732DD6A-E78A-6042-B41B-4620499EB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72</xdr:row>
      <xdr:rowOff>0</xdr:rowOff>
    </xdr:from>
    <xdr:to>
      <xdr:col>21</xdr:col>
      <xdr:colOff>660400</xdr:colOff>
      <xdr:row>94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EEAD56-42F4-1949-A512-A225C4AD7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0</xdr:colOff>
      <xdr:row>96</xdr:row>
      <xdr:rowOff>0</xdr:rowOff>
    </xdr:from>
    <xdr:to>
      <xdr:col>21</xdr:col>
      <xdr:colOff>660400</xdr:colOff>
      <xdr:row>118</xdr:row>
      <xdr:rowOff>139700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6C6933F-BF81-5E43-A5E4-797D963AB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21</xdr:col>
      <xdr:colOff>660400</xdr:colOff>
      <xdr:row>22</xdr:row>
      <xdr:rowOff>139700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3A7E39-8C26-4742-B198-90EE7CEDD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Grigg" refreshedDate="43731.625520833331" createdVersion="6" refreshedVersion="6" minRefreshableVersion="3" recordCount="372" xr:uid="{5FF7BAA0-3B15-FF44-B33E-9115583B0EE5}">
  <cacheSource type="worksheet">
    <worksheetSource ref="A14:AT386" sheet="Yield-to-Worst-All"/>
  </cacheSource>
  <cacheFields count="31">
    <cacheField name="Date" numFmtId="14">
      <sharedItems containsSemiMixedTypes="0" containsNonDate="0" containsDate="1" containsString="0" minDate="1988-08-31T00:00:00" maxDate="2019-08-01T00:00:00" count="372">
        <d v="2019-07-31T00:00:00"/>
        <d v="2019-06-28T00:00:00"/>
        <d v="2019-05-31T00:00:00"/>
        <d v="2019-04-30T00:00:00"/>
        <d v="2019-03-29T00:00:00"/>
        <d v="2019-02-28T00:00:00"/>
        <d v="2019-01-31T00:00:00"/>
        <d v="2018-12-31T00:00:00"/>
        <d v="2018-11-30T00:00:00"/>
        <d v="2018-10-31T00:00:00"/>
        <d v="2018-09-28T00:00:00"/>
        <d v="2018-08-31T00:00:00"/>
        <d v="2018-07-31T00:00:00"/>
        <d v="2018-06-29T00:00:00"/>
        <d v="2018-05-31T00:00:00"/>
        <d v="2018-04-30T00:00:00"/>
        <d v="2018-03-30T00:00:00"/>
        <d v="2018-02-28T00:00:00"/>
        <d v="2018-01-31T00:00:00"/>
        <d v="2017-12-29T00:00:00"/>
        <d v="2017-11-30T00:00:00"/>
        <d v="2017-10-31T00:00:00"/>
        <d v="2017-09-29T00:00:00"/>
        <d v="2017-08-31T00:00:00"/>
        <d v="2017-07-31T00:00:00"/>
        <d v="2017-06-30T00:00:00"/>
        <d v="2017-05-31T00:00:00"/>
        <d v="2017-04-28T00:00:00"/>
        <d v="2017-03-31T00:00:00"/>
        <d v="2017-02-28T00:00:00"/>
        <d v="2017-01-31T00:00:00"/>
        <d v="2016-12-30T00:00:00"/>
        <d v="2016-11-30T00:00:00"/>
        <d v="2016-10-31T00:00:00"/>
        <d v="2016-09-30T00:00:00"/>
        <d v="2016-08-31T00:00:00"/>
        <d v="2016-07-29T00:00:00"/>
        <d v="2016-06-30T00:00:00"/>
        <d v="2016-05-31T00:00:00"/>
        <d v="2016-04-29T00:00:00"/>
        <d v="2016-03-31T00:00:00"/>
        <d v="2016-02-29T00:00:00"/>
        <d v="2016-01-29T00:00:00"/>
        <d v="2015-12-31T00:00:00"/>
        <d v="2015-11-30T00:00:00"/>
        <d v="2015-10-30T00:00:00"/>
        <d v="2015-09-30T00:00:00"/>
        <d v="2015-08-31T00:00:00"/>
        <d v="2015-07-31T00:00:00"/>
        <d v="2015-06-30T00:00:00"/>
        <d v="2015-05-29T00:00:00"/>
        <d v="2015-04-30T00:00:00"/>
        <d v="2015-03-31T00:00:00"/>
        <d v="2015-02-27T00:00:00"/>
        <d v="2015-01-30T00:00:00"/>
        <d v="2014-12-31T00:00:00"/>
        <d v="2014-11-28T00:00:00"/>
        <d v="2014-10-31T00:00:00"/>
        <d v="2014-09-30T00:00:00"/>
        <d v="2014-08-29T00:00:00"/>
        <d v="2014-07-31T00:00:00"/>
        <d v="2014-06-30T00:00:00"/>
        <d v="2014-05-30T00:00:00"/>
        <d v="2014-04-30T00:00:00"/>
        <d v="2014-03-31T00:00:00"/>
        <d v="2014-02-28T00:00:00"/>
        <d v="2014-01-31T00:00:00"/>
        <d v="2013-12-31T00:00:00"/>
        <d v="2013-11-29T00:00:00"/>
        <d v="2013-10-31T00:00:00"/>
        <d v="2013-09-30T00:00:00"/>
        <d v="2013-08-30T00:00:00"/>
        <d v="2013-07-31T00:00:00"/>
        <d v="2013-06-28T00:00:00"/>
        <d v="2013-05-31T00:00:00"/>
        <d v="2013-04-30T00:00:00"/>
        <d v="2013-03-29T00:00:00"/>
        <d v="2013-02-28T00:00:00"/>
        <d v="2013-01-31T00:00:00"/>
        <d v="2012-12-31T00:00:00"/>
        <d v="2012-11-30T00:00:00"/>
        <d v="2012-10-31T00:00:00"/>
        <d v="2012-09-28T00:00:00"/>
        <d v="2012-08-31T00:00:00"/>
        <d v="2012-07-31T00:00:00"/>
        <d v="2012-06-29T00:00:00"/>
        <d v="2012-05-31T00:00:00"/>
        <d v="2012-04-30T00:00:00"/>
        <d v="2012-03-30T00:00:00"/>
        <d v="2012-02-29T00:00:00"/>
        <d v="2012-01-31T00:00:00"/>
        <d v="2011-12-30T00:00:00"/>
        <d v="2011-11-30T00:00:00"/>
        <d v="2011-10-31T00:00:00"/>
        <d v="2011-09-30T00:00:00"/>
        <d v="2011-08-31T00:00:00"/>
        <d v="2011-07-29T00:00:00"/>
        <d v="2011-06-30T00:00:00"/>
        <d v="2011-05-31T00:00:00"/>
        <d v="2011-04-29T00:00:00"/>
        <d v="2011-03-31T00:00:00"/>
        <d v="2011-02-28T00:00:00"/>
        <d v="2011-01-31T00:00:00"/>
        <d v="2010-12-31T00:00:00"/>
        <d v="2010-11-30T00:00:00"/>
        <d v="2010-10-29T00:00:00"/>
        <d v="2010-09-30T00:00:00"/>
        <d v="2010-08-31T00:00:00"/>
        <d v="2010-07-30T00:00:00"/>
        <d v="2010-06-30T00:00:00"/>
        <d v="2010-05-31T00:00:00"/>
        <d v="2010-04-30T00:00:00"/>
        <d v="2010-03-31T00:00:00"/>
        <d v="2010-02-26T00:00:00"/>
        <d v="2010-01-29T00:00:00"/>
        <d v="2009-12-31T00:00:00"/>
        <d v="2009-11-30T00:00:00"/>
        <d v="2009-10-30T00:00:00"/>
        <d v="2009-09-30T00:00:00"/>
        <d v="2009-08-31T00:00:00"/>
        <d v="2009-07-31T00:00:00"/>
        <d v="2009-06-30T00:00:00"/>
        <d v="2009-05-29T00:00:00"/>
        <d v="2009-04-30T00:00:00"/>
        <d v="2009-03-31T00:00:00"/>
        <d v="2009-02-27T00:00:00"/>
        <d v="2009-01-30T00:00:00"/>
        <d v="2008-12-31T00:00:00"/>
        <d v="2008-11-28T00:00:00"/>
        <d v="2008-10-31T00:00:00"/>
        <d v="2008-09-30T00:00:00"/>
        <d v="2008-08-29T00:00:00"/>
        <d v="2008-07-31T00:00:00"/>
        <d v="2008-06-30T00:00:00"/>
        <d v="2008-05-30T00:00:00"/>
        <d v="2008-04-30T00:00:00"/>
        <d v="2008-03-31T00:00:00"/>
        <d v="2008-02-29T00:00:00"/>
        <d v="2008-01-31T00:00:00"/>
        <d v="2007-12-31T00:00:00"/>
        <d v="2007-11-30T00:00:00"/>
        <d v="2007-10-31T00:00:00"/>
        <d v="2007-09-28T00:00:00"/>
        <d v="2007-08-31T00:00:00"/>
        <d v="2007-07-31T00:00:00"/>
        <d v="2007-06-29T00:00:00"/>
        <d v="2007-05-31T00:00:00"/>
        <d v="2007-04-30T00:00:00"/>
        <d v="2007-03-30T00:00:00"/>
        <d v="2007-02-28T00:00:00"/>
        <d v="2007-01-31T00:00:00"/>
        <d v="2006-12-29T00:00:00"/>
        <d v="2006-11-30T00:00:00"/>
        <d v="2006-10-31T00:00:00"/>
        <d v="2006-09-29T00:00:00"/>
        <d v="2006-08-31T00:00:00"/>
        <d v="2006-07-31T00:00:00"/>
        <d v="2006-06-30T00:00:00"/>
        <d v="2006-05-31T00:00:00"/>
        <d v="2006-04-28T00:00:00"/>
        <d v="2006-03-31T00:00:00"/>
        <d v="2006-02-28T00:00:00"/>
        <d v="2006-01-31T00:00:00"/>
        <d v="2005-12-30T00:00:00"/>
        <d v="2005-11-30T00:00:00"/>
        <d v="2005-10-31T00:00:00"/>
        <d v="2005-09-30T00:00:00"/>
        <d v="2005-08-31T00:00:00"/>
        <d v="2005-07-29T00:00:00"/>
        <d v="2005-06-30T00:00:00"/>
        <d v="2005-05-31T00:00:00"/>
        <d v="2005-04-29T00:00:00"/>
        <d v="2005-03-31T00:00:00"/>
        <d v="2005-02-28T00:00:00"/>
        <d v="2005-01-31T00:00:00"/>
        <d v="2004-12-31T00:00:00"/>
        <d v="2004-11-30T00:00:00"/>
        <d v="2004-10-29T00:00:00"/>
        <d v="2004-09-30T00:00:00"/>
        <d v="2004-08-31T00:00:00"/>
        <d v="2004-07-30T00:00:00"/>
        <d v="2004-06-30T00:00:00"/>
        <d v="2004-05-31T00:00:00"/>
        <d v="2004-04-30T00:00:00"/>
        <d v="2004-03-31T00:00:00"/>
        <d v="2004-02-27T00:00:00"/>
        <d v="2004-01-30T00:00:00"/>
        <d v="2003-12-31T00:00:00"/>
        <d v="2003-11-28T00:00:00"/>
        <d v="2003-10-31T00:00:00"/>
        <d v="2003-09-30T00:00:00"/>
        <d v="2003-08-29T00:00:00"/>
        <d v="2003-07-31T00:00:00"/>
        <d v="2003-06-30T00:00:00"/>
        <d v="2003-05-30T00:00:00"/>
        <d v="2003-04-30T00:00:00"/>
        <d v="2003-03-31T00:00:00"/>
        <d v="2003-02-28T00:00:00"/>
        <d v="2003-01-31T00:00:00"/>
        <d v="2002-12-31T00:00:00"/>
        <d v="2002-11-29T00:00:00"/>
        <d v="2002-10-31T00:00:00"/>
        <d v="2002-09-30T00:00:00"/>
        <d v="2002-08-30T00:00:00"/>
        <d v="2002-07-31T00:00:00"/>
        <d v="2002-06-28T00:00:00"/>
        <d v="2002-05-31T00:00:00"/>
        <d v="2002-04-30T00:00:00"/>
        <d v="2002-03-29T00:00:00"/>
        <d v="2002-02-28T00:00:00"/>
        <d v="2002-01-31T00:00:00"/>
        <d v="2001-12-31T00:00:00"/>
        <d v="2001-11-30T00:00:00"/>
        <d v="2001-10-31T00:00:00"/>
        <d v="2001-09-28T00:00:00"/>
        <d v="2001-08-31T00:00:00"/>
        <d v="2001-07-31T00:00:00"/>
        <d v="2001-06-29T00:00:00"/>
        <d v="2001-05-31T00:00:00"/>
        <d v="2001-04-30T00:00:00"/>
        <d v="2001-03-30T00:00:00"/>
        <d v="2001-02-28T00:00:00"/>
        <d v="2001-01-31T00:00:00"/>
        <d v="2000-12-29T00:00:00"/>
        <d v="2000-11-30T00:00:00"/>
        <d v="2000-10-31T00:00:00"/>
        <d v="2000-09-29T00:00:00"/>
        <d v="2000-08-31T00:00:00"/>
        <d v="2000-07-31T00:00:00"/>
        <d v="2000-06-30T00:00:00"/>
        <d v="2000-05-31T00:00:00"/>
        <d v="2000-04-28T00:00:00"/>
        <d v="2000-03-31T00:00:00"/>
        <d v="2000-02-29T00:00:00"/>
        <d v="2000-01-31T00:00:00"/>
        <d v="1999-12-31T00:00:00"/>
        <d v="1999-11-30T00:00:00"/>
        <d v="1999-10-29T00:00:00"/>
        <d v="1999-09-30T00:00:00"/>
        <d v="1999-08-31T00:00:00"/>
        <d v="1999-07-30T00:00:00"/>
        <d v="1999-06-30T00:00:00"/>
        <d v="1999-05-31T00:00:00"/>
        <d v="1999-04-30T00:00:00"/>
        <d v="1999-03-31T00:00:00"/>
        <d v="1999-02-26T00:00:00"/>
        <d v="1999-01-29T00:00:00"/>
        <d v="1998-12-31T00:00:00"/>
        <d v="1998-11-30T00:00:00"/>
        <d v="1998-10-30T00:00:00"/>
        <d v="1998-09-30T00:00:00"/>
        <d v="1998-08-31T00:00:00"/>
        <d v="1998-07-31T00:00:00"/>
        <d v="1998-06-30T00:00:00"/>
        <d v="1998-05-29T00:00:00"/>
        <d v="1998-04-30T00:00:00"/>
        <d v="1998-03-31T00:00:00"/>
        <d v="1998-02-27T00:00:00"/>
        <d v="1998-01-30T00:00:00"/>
        <d v="1997-12-31T00:00:00"/>
        <d v="1997-11-28T00:00:00"/>
        <d v="1997-10-31T00:00:00"/>
        <d v="1997-09-30T00:00:00"/>
        <d v="1997-08-29T00:00:00"/>
        <d v="1997-07-31T00:00:00"/>
        <d v="1997-06-30T00:00:00"/>
        <d v="1997-05-30T00:00:00"/>
        <d v="1997-04-30T00:00:00"/>
        <d v="1997-03-31T00:00:00"/>
        <d v="1997-02-28T00:00:00"/>
        <d v="1997-01-31T00:00:00"/>
        <d v="1996-12-31T00:00:00"/>
        <d v="1996-11-29T00:00:00"/>
        <d v="1996-10-31T00:00:00"/>
        <d v="1996-09-30T00:00:00"/>
        <d v="1996-08-30T00:00:00"/>
        <d v="1996-07-31T00:00:00"/>
        <d v="1996-06-28T00:00:00"/>
        <d v="1996-05-31T00:00:00"/>
        <d v="1996-04-30T00:00:00"/>
        <d v="1996-03-29T00:00:00"/>
        <d v="1996-02-29T00:00:00"/>
        <d v="1996-01-31T00:00:00"/>
        <d v="1995-12-29T00:00:00"/>
        <d v="1995-11-30T00:00:00"/>
        <d v="1995-10-31T00:00:00"/>
        <d v="1995-09-29T00:00:00"/>
        <d v="1995-08-31T00:00:00"/>
        <d v="1995-07-31T00:00:00"/>
        <d v="1995-06-30T00:00:00"/>
        <d v="1995-05-31T00:00:00"/>
        <d v="1995-04-28T00:00:00"/>
        <d v="1995-03-31T00:00:00"/>
        <d v="1995-02-28T00:00:00"/>
        <d v="1995-01-31T00:00:00"/>
        <d v="1994-12-30T00:00:00"/>
        <d v="1994-11-30T00:00:00"/>
        <d v="1994-10-31T00:00:00"/>
        <d v="1994-09-30T00:00:00"/>
        <d v="1994-08-31T00:00:00"/>
        <d v="1994-07-29T00:00:00"/>
        <d v="1994-06-30T00:00:00"/>
        <d v="1994-05-31T00:00:00"/>
        <d v="1994-04-29T00:00:00"/>
        <d v="1994-03-31T00:00:00"/>
        <d v="1994-02-28T00:00:00"/>
        <d v="1994-01-31T00:00:00"/>
        <d v="1993-12-31T00:00:00"/>
        <d v="1993-11-30T00:00:00"/>
        <d v="1993-10-29T00:00:00"/>
        <d v="1993-09-30T00:00:00"/>
        <d v="1993-08-31T00:00:00"/>
        <d v="1993-07-30T00:00:00"/>
        <d v="1993-06-30T00:00:00"/>
        <d v="1993-05-31T00:00:00"/>
        <d v="1993-04-30T00:00:00"/>
        <d v="1993-03-31T00:00:00"/>
        <d v="1993-02-26T00:00:00"/>
        <d v="1993-01-29T00:00:00"/>
        <d v="1992-12-31T00:00:00"/>
        <d v="1992-11-30T00:00:00"/>
        <d v="1992-10-30T00:00:00"/>
        <d v="1992-09-30T00:00:00"/>
        <d v="1992-08-31T00:00:00"/>
        <d v="1992-07-31T00:00:00"/>
        <d v="1992-06-30T00:00:00"/>
        <d v="1992-05-29T00:00:00"/>
        <d v="1992-04-30T00:00:00"/>
        <d v="1992-03-31T00:00:00"/>
        <d v="1992-02-28T00:00:00"/>
        <d v="1992-01-31T00:00:00"/>
        <d v="1991-12-31T00:00:00"/>
        <d v="1991-11-29T00:00:00"/>
        <d v="1991-10-31T00:00:00"/>
        <d v="1991-09-30T00:00:00"/>
        <d v="1991-08-30T00:00:00"/>
        <d v="1991-07-31T00:00:00"/>
        <d v="1991-06-28T00:00:00"/>
        <d v="1991-05-31T00:00:00"/>
        <d v="1991-04-30T00:00:00"/>
        <d v="1991-03-29T00:00:00"/>
        <d v="1991-02-28T00:00:00"/>
        <d v="1991-01-31T00:00:00"/>
        <d v="1990-12-31T00:00:00"/>
        <d v="1990-11-30T00:00:00"/>
        <d v="1990-10-31T00:00:00"/>
        <d v="1990-09-28T00:00:00"/>
        <d v="1990-08-31T00:00:00"/>
        <d v="1990-07-31T00:00:00"/>
        <d v="1990-06-29T00:00:00"/>
        <d v="1990-05-31T00:00:00"/>
        <d v="1990-04-30T00:00:00"/>
        <d v="1990-03-30T00:00:00"/>
        <d v="1990-02-28T00:00:00"/>
        <d v="1990-01-31T00:00:00"/>
        <d v="1989-12-29T00:00:00"/>
        <d v="1989-11-30T00:00:00"/>
        <d v="1989-10-31T00:00:00"/>
        <d v="1989-09-29T00:00:00"/>
        <d v="1989-08-31T00:00:00"/>
        <d v="1989-07-31T00:00:00"/>
        <d v="1989-06-30T00:00:00"/>
        <d v="1989-05-31T00:00:00"/>
        <d v="1989-04-28T00:00:00"/>
        <d v="1989-03-31T00:00:00"/>
        <d v="1989-02-28T00:00:00"/>
        <d v="1989-01-31T00:00:00"/>
        <d v="1988-12-30T00:00:00"/>
        <d v="1988-11-30T00:00:00"/>
        <d v="1988-10-31T00:00:00"/>
        <d v="1988-09-30T00:00:00"/>
        <d v="1988-08-31T00:00:00"/>
      </sharedItems>
      <fieldGroup par="30" base="0">
        <rangePr groupBy="months" startDate="1988-08-31T00:00:00" endDate="2019-08-01T00:00:00"/>
        <groupItems count="14">
          <s v="&lt;31/08/198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8/2019"/>
        </groupItems>
      </fieldGroup>
    </cacheField>
    <cacheField name="Aaa_Corp" numFmtId="0">
      <sharedItems containsSemiMixedTypes="0" containsString="0" containsNumber="1" minValue="1.822678" maxValue="10.085730999999999" count="372">
        <n v="2.7951000000000001"/>
        <n v="2.7731129999999999"/>
        <n v="3.0145309999999998"/>
        <n v="3.2324570000000001"/>
        <n v="3.1837529999999998"/>
        <n v="3.4432960000000001"/>
        <n v="3.3305350000000002"/>
        <n v="3.5398849999999999"/>
        <n v="3.7784499999999999"/>
        <n v="3.8327689999999999"/>
        <n v="3.6347719999999999"/>
        <n v="3.5147430000000002"/>
        <n v="3.5141019999999998"/>
        <n v="3.5230320000000002"/>
        <n v="3.4455070000000001"/>
        <n v="3.5440800000000001"/>
        <n v="3.3902679999999998"/>
        <n v="3.412944"/>
        <n v="3.204469"/>
        <n v="2.980988"/>
        <n v="3.0184549999999999"/>
        <n v="2.9382799999999998"/>
        <n v="2.9106139999999998"/>
        <n v="2.8457720000000002"/>
        <n v="2.9286529999999997"/>
        <n v="2.9611730000000001"/>
        <n v="2.9522279999999999"/>
        <n v="3.0415019999999999"/>
        <n v="3.1320790000000001"/>
        <n v="3.091917"/>
        <n v="3.225352"/>
        <n v="3.124139"/>
        <n v="3.1303100000000001"/>
        <n v="2.7253819999999997"/>
        <n v="2.555415"/>
        <n v="2.4860160000000002"/>
        <n v="2.3866209999999999"/>
        <n v="2.447419"/>
        <n v="2.65198"/>
        <n v="2.616425"/>
        <n v="2.5542759999999998"/>
        <n v="2.6536569999999999"/>
        <n v="2.7897729999999998"/>
        <n v="2.9449239999999999"/>
        <n v="2.8965640000000001"/>
        <n v="2.8364440000000002"/>
        <n v="2.834854"/>
        <n v="2.949856"/>
        <n v="2.8791639999999998"/>
        <n v="2.9688140000000001"/>
        <n v="2.7436949999999998"/>
        <n v="2.6021190000000001"/>
        <n v="2.4904839999999999"/>
        <n v="2.581302"/>
        <n v="2.197085"/>
        <n v="2.5621019999999999"/>
        <n v="2.5393309999999998"/>
        <n v="2.6572940000000003"/>
        <n v="2.7786369999999998"/>
        <n v="2.5104329999999999"/>
        <n v="2.6488170000000002"/>
        <n v="2.612949"/>
        <n v="2.555231"/>
        <n v="2.6976010000000001"/>
        <n v="2.7687970000000002"/>
        <n v="2.8185389999999999"/>
        <n v="2.8750260000000001"/>
        <n v="3.0825279999999999"/>
        <n v="2.9517959999999999"/>
        <n v="2.9126620000000001"/>
        <n v="2.9317769999999999"/>
        <n v="3.0085609999999998"/>
        <n v="2.8222119999999999"/>
        <n v="2.8391459999999999"/>
        <n v="2.3747189999999998"/>
        <n v="1.9800689999999999"/>
        <n v="2.0742970000000001"/>
        <n v="2.0607030000000002"/>
        <n v="2.141321"/>
        <n v="2.0202719999999998"/>
        <n v="1.9443429999999999"/>
        <n v="1.871456"/>
        <n v="1.8925209999999999"/>
        <n v="1.8357019999999999"/>
        <n v="1.822678"/>
        <n v="2.029703"/>
        <n v="2.0020069999999999"/>
        <n v="2.069064"/>
        <n v="2.2461500000000001"/>
        <n v="2.10676"/>
        <n v="2.0414059999999998"/>
        <n v="2.1629350000000001"/>
        <n v="2.3530959999999999"/>
        <n v="2.4161000000000001"/>
        <n v="2.4344899999999998"/>
        <n v="2.5684819999999999"/>
        <n v="2.7429329999999998"/>
        <n v="3.0916090000000001"/>
        <n v="2.9996499999999999"/>
        <n v="3.122716"/>
        <n v="3.293609"/>
        <n v="3.262305"/>
        <n v="3.1881110000000001"/>
        <n v="3.2195499999999999"/>
        <n v="2.726324"/>
        <n v="2.5661659999999999"/>
        <n v="2.5315910000000001"/>
        <n v="2.5368719999999998"/>
        <n v="2.8087530000000003"/>
        <n v="3.1992129999999999"/>
        <n v="3.4099170000000001"/>
        <n v="3.570614"/>
        <n v="3.7815080000000001"/>
        <n v="3.6821649999999999"/>
        <n v="3.7190810000000001"/>
        <n v="3.9604029999999999"/>
        <n v="3.5846689999999999"/>
        <n v="3.8672170000000001"/>
        <n v="3.820122"/>
        <n v="3.9586769999999998"/>
        <n v="4.125718"/>
        <n v="4.3332519999999999"/>
        <n v="4.4629669999999999"/>
        <n v="4.6980830000000005"/>
        <n v="4.4616319999999998"/>
        <n v="6.4260489999999999"/>
        <n v="5.6241959999999995"/>
        <n v="4.9750699999999997"/>
        <n v="6.0617539999999996"/>
        <n v="7.0693289999999998"/>
        <n v="7.0497189999999996"/>
        <n v="5.0290509999999999"/>
        <n v="5.1346499999999997"/>
        <n v="5.1888779999999999"/>
        <n v="5.1151489999999997"/>
        <n v="4.8714279999999999"/>
        <n v="4.4759209999999996"/>
        <n v="4.3761320000000001"/>
        <n v="4.5324869999999997"/>
        <n v="4.8993580000000003"/>
        <n v="4.8301480000000003"/>
        <n v="5.1762290000000002"/>
        <n v="5.2993030000000001"/>
        <n v="5.3800780000000001"/>
        <n v="5.5124829999999996"/>
        <n v="5.6229199999999997"/>
        <n v="5.5086180000000002"/>
        <n v="5.1945350000000001"/>
        <n v="5.2212040000000002"/>
        <n v="5.137162"/>
        <n v="5.4059119999999998"/>
        <n v="5.308503"/>
        <n v="5.0887229999999999"/>
        <n v="5.2289000000000003"/>
        <n v="5.2671070000000002"/>
        <n v="5.3732629999999997"/>
        <n v="5.586805"/>
        <n v="5.7865489999999999"/>
        <n v="5.6803910000000002"/>
        <n v="5.5691110000000004"/>
        <n v="5.4621950000000004"/>
        <n v="5.2042719999999996"/>
        <n v="5.1156300000000003"/>
        <n v="4.9959319999999998"/>
        <n v="5.069744"/>
        <n v="5.08005"/>
        <n v="4.8312239999999997"/>
        <n v="4.5167479999999998"/>
        <n v="4.733257"/>
        <n v="4.400264"/>
        <n v="4.4475110000000004"/>
        <n v="4.6075610000000005"/>
        <n v="4.8230579999999996"/>
        <n v="4.5725379999999998"/>
        <n v="4.317761"/>
        <n v="4.2586950000000003"/>
        <n v="4.3463269999999996"/>
        <n v="4.02881"/>
        <n v="4.1064689999999997"/>
        <n v="4.0490849999999998"/>
        <n v="4.390619"/>
        <n v="4.5418770000000004"/>
        <n v="4.5169430000000004"/>
        <n v="4.3041609999999997"/>
        <n v="3.6284320000000001"/>
        <n v="3.7527840000000001"/>
        <n v="3.9371420000000001"/>
        <n v="4.0145169999999997"/>
        <n v="4.1458740000000001"/>
        <n v="4.0671790000000003"/>
        <n v="3.7709380000000001"/>
        <n v="4.3440050000000001"/>
        <n v="4.3775620000000002"/>
        <n v="3.5559440000000002"/>
        <n v="3.5260400000000001"/>
        <n v="3.8915730000000002"/>
        <n v="4.0097040000000002"/>
        <n v="4.0503739999999997"/>
        <n v="4.3205790000000004"/>
        <n v="4.244103"/>
        <n v="4.7188840000000001"/>
        <n v="4.5853529999999996"/>
        <n v="4.4128160000000003"/>
        <n v="4.678947"/>
        <n v="4.9926279999999998"/>
        <n v="5.2180160000000004"/>
        <n v="5.3603170000000002"/>
        <n v="5.3646339999999997"/>
        <n v="5.7551310000000004"/>
        <n v="5.0939560000000004"/>
        <n v="5.1041980000000002"/>
        <n v="5.1193949999999999"/>
        <n v="4.7978050000000003"/>
        <n v="4.4925389999999998"/>
        <n v="5.0137689999999999"/>
        <n v="5.2477539999999996"/>
        <n v="5.3837570000000001"/>
        <n v="5.8364529999999997"/>
        <n v="5.7414560000000003"/>
        <n v="5.8501820000000002"/>
        <n v="5.7112129999999999"/>
        <n v="5.7130200000000002"/>
        <n v="5.9048530000000001"/>
        <n v="6.3542310000000004"/>
        <n v="6.7661889999999998"/>
        <n v="7.0348569999999997"/>
        <n v="7.0391969999999997"/>
        <n v="7.1112310000000001"/>
        <n v="7.2642629999999997"/>
        <n v="7.3592329999999997"/>
        <n v="7.5996969999999999"/>
        <n v="8.484299"/>
        <n v="7.3873920000000002"/>
        <n v="7.4103690000000002"/>
        <n v="7.5217159999999996"/>
        <n v="7.3498599999999996"/>
        <n v="7.0473910000000002"/>
        <n v="6.9042180000000002"/>
        <n v="6.84666"/>
        <n v="6.9617180000000003"/>
        <n v="6.7817850000000002"/>
        <n v="6.620679"/>
        <n v="6.4880940000000002"/>
        <n v="6.1990509999999999"/>
        <n v="6.1313750000000002"/>
        <n v="6.1470250000000002"/>
        <n v="5.541525"/>
        <n v="5.6119399999999997"/>
        <n v="5.6706029999999998"/>
        <n v="5.7253829999999999"/>
        <n v="5.4943910000000002"/>
        <n v="5.9686519999999996"/>
        <n v="6.2042999999999999"/>
        <n v="6.1318590000000004"/>
        <n v="6.2047569999999999"/>
        <n v="6.2998529999999997"/>
        <n v="6.3548989999999996"/>
        <n v="6.334568"/>
        <n v="6.1634679999999999"/>
        <n v="6.2829649999999999"/>
        <n v="6.5202929999999997"/>
        <n v="6.3895879999999998"/>
        <n v="6.6585270000000003"/>
        <n v="6.8511230000000003"/>
        <n v="6.4755440000000002"/>
        <n v="7.0081379999999998"/>
        <n v="7.1302349999999999"/>
        <n v="7.3244009999999999"/>
        <n v="7.375483"/>
        <n v="7.0519730000000003"/>
        <n v="6.9688540000000003"/>
        <n v="6.9160820000000003"/>
        <n v="6.5590650000000004"/>
        <n v="6.8201409999999996"/>
        <n v="7.2132449999999997"/>
        <n v="7.4769410000000001"/>
        <n v="7.290851"/>
        <n v="7.2030529999999997"/>
        <n v="7.3348950000000004"/>
        <n v="7.1843560000000002"/>
        <n v="6.9259810000000002"/>
        <n v="6.6501190000000001"/>
        <n v="6.1992849999999997"/>
        <n v="6.2913519999999998"/>
        <n v="6.5286059999999999"/>
        <n v="6.794143"/>
        <n v="6.9219299999999997"/>
        <n v="6.8091590000000002"/>
        <n v="7.2262849999999998"/>
        <n v="6.9080409999999999"/>
        <n v="7.1135979999999996"/>
        <n v="7.6240269999999999"/>
        <n v="7.7682869999999999"/>
        <n v="7.7886649999999999"/>
        <n v="8.1271199999999997"/>
        <n v="8.3863009999999996"/>
        <n v="8.3138740000000002"/>
        <n v="8.0899269999999994"/>
        <n v="7.8976410000000001"/>
        <n v="7.5282090000000004"/>
        <n v="7.3977620000000002"/>
        <n v="7.6279139999999996"/>
        <n v="7.464423"/>
        <n v="7.275633"/>
        <n v="7.0287879999999996"/>
        <n v="6.392468"/>
        <n v="5.9202779999999997"/>
        <n v="6.0339749999999999"/>
        <n v="6.0553229999999996"/>
        <n v="5.8749700000000002"/>
        <n v="5.8404720000000001"/>
        <n v="5.8307700000000002"/>
        <n v="6.0922400000000003"/>
        <n v="6.1629230000000002"/>
        <n v="6.5609630000000001"/>
        <n v="6.3289660000000003"/>
        <n v="6.3887879999999999"/>
        <n v="6.4770599999999998"/>
        <n v="6.7694970000000003"/>
        <n v="7.0643279999999997"/>
        <n v="7.2806850000000001"/>
        <n v="6.9924530000000003"/>
        <n v="6.5847150000000001"/>
        <n v="6.7613599999999998"/>
        <n v="6.9299549999999996"/>
        <n v="7.3136510000000001"/>
        <n v="7.5511369999999998"/>
        <n v="7.7109180000000004"/>
        <n v="7.7786670000000004"/>
        <n v="7.4162290000000004"/>
        <n v="7.4230369999999999"/>
        <n v="7.0073259999999999"/>
        <n v="7.4138089999999996"/>
        <n v="7.557741"/>
        <n v="7.7005020000000002"/>
        <n v="8.0082939999999994"/>
        <n v="8.4956080000000007"/>
        <n v="8.5787230000000001"/>
        <n v="8.3864479999999997"/>
        <n v="8.4055090000000003"/>
        <n v="8.5144120000000001"/>
        <n v="8.5865080000000003"/>
        <n v="8.7368670000000002"/>
        <n v="8.8093339999999998"/>
        <n v="9.0297809999999998"/>
        <n v="9.2525580000000005"/>
        <n v="9.3266609999999996"/>
        <n v="9.3297430000000006"/>
        <n v="9.0050059999999998"/>
        <n v="9.2078570000000006"/>
        <n v="9.3863409999999998"/>
        <n v="9.8193800000000007"/>
        <n v="9.5082640000000005"/>
        <n v="9.3449019999999994"/>
        <n v="9.2341169999999995"/>
        <n v="8.8205779999999994"/>
        <n v="8.6887249999999998"/>
        <n v="8.69956"/>
        <n v="9.0984079999999992"/>
        <n v="9.1033969999999993"/>
        <n v="8.4988600000000005"/>
        <n v="8.9191909999999996"/>
        <n v="9.4125519999999998"/>
        <n v="9.8071819999999992"/>
        <n v="10.085730999999999"/>
        <n v="9.8786120000000004"/>
        <n v="9.5971600000000006"/>
        <n v="9.6921649999999993"/>
        <n v="9.5052059999999994"/>
        <n v="9.1663940000000004"/>
        <n v="9.3091229999999996"/>
        <n v="9.6556449999999998"/>
      </sharedItems>
    </cacheField>
    <cacheField name="Aa_Corp" numFmtId="0">
      <sharedItems containsSemiMixedTypes="0" containsString="0" containsNumber="1" minValue="1.776138" maxValue="10.719521"/>
    </cacheField>
    <cacheField name="A_Corp" numFmtId="0">
      <sharedItems containsSemiMixedTypes="0" containsString="0" containsNumber="1" minValue="2.3350049999999998" maxValue="10.410322000000001"/>
    </cacheField>
    <cacheField name="Baa_Corp" numFmtId="0">
      <sharedItems containsSemiMixedTypes="0" containsString="0" containsNumber="1" minValue="3.0766849999999999" maxValue="10.833318"/>
    </cacheField>
    <cacheField name="LF98TRUU" numFmtId="0">
      <sharedItems containsSemiMixedTypes="0" containsString="0" containsNumber="1" minValue="4.910514" maxValue="21.830949"/>
    </cacheField>
    <cacheField name="LBUSTRUU" numFmtId="0">
      <sharedItems containsSemiMixedTypes="0" containsString="0" containsNumber="1" minValue="1.6083970000000001" maxValue="10.001041000000001"/>
    </cacheField>
    <cacheField name="LMBITR" numFmtId="0">
      <sharedItems containsSemiMixedTypes="0" containsString="0" containsNumber="1" minValue="1.61331" maxValue="7.5778100000000004"/>
    </cacheField>
    <cacheField name="LUACTRUU" numFmtId="0">
      <sharedItems containsSemiMixedTypes="0" containsString="0" containsNumber="1" minValue="2.6012729999999999" maxValue="10.420686999999999"/>
    </cacheField>
    <cacheField name="3MonthTreasury" numFmtId="0">
      <sharedItems containsSemiMixedTypes="0" containsString="0" containsNumber="1" minValue="0" maxValue="9.23"/>
    </cacheField>
    <cacheField name="1YearTreasury" numFmtId="0">
      <sharedItems containsSemiMixedTypes="0" containsString="0" containsNumber="1" minValue="0.09" maxValue="9.64"/>
    </cacheField>
    <cacheField name="5YearTreasury" numFmtId="0">
      <sharedItems containsSemiMixedTypes="0" containsString="0" containsNumber="1" minValue="0.59" maxValue="9.5299999999999994"/>
    </cacheField>
    <cacheField name="spread-Aaa-3mon" numFmtId="0">
      <sharedItems containsSemiMixedTypes="0" containsString="0" containsNumber="1" minValue="-2.3E-2" maxValue="6.609"/>
    </cacheField>
    <cacheField name="spread-Aa-3mon" numFmtId="0">
      <sharedItems containsSemiMixedTypes="0" containsString="0" containsNumber="1" minValue="0.06" maxValue="7.15"/>
    </cacheField>
    <cacheField name="spread-A-3mon" numFmtId="0">
      <sharedItems containsSemiMixedTypes="0" containsString="0" containsNumber="1" minValue="0.27100000000000002" maxValue="8.6539999999999999"/>
    </cacheField>
    <cacheField name="spread-Baa-3mon" numFmtId="0">
      <sharedItems containsSemiMixedTypes="0" containsString="0" containsNumber="1" minValue="0.58799999999999997" maxValue="9.8930000000000007"/>
    </cacheField>
    <cacheField name="spread-Agg-3-month" numFmtId="0">
      <sharedItems containsSemiMixedTypes="0" containsString="0" containsNumber="1" minValue="5.7000000000000002E-2" maxValue="5.2080000000000002"/>
    </cacheField>
    <cacheField name="spread-Aaa-1year" numFmtId="0">
      <sharedItems containsSemiMixedTypes="0" containsString="0" containsNumber="1" minValue="0.14899999999999999" maxValue="5.7290000000000001"/>
    </cacheField>
    <cacheField name="spread-Aa-1year" numFmtId="0">
      <sharedItems containsSemiMixedTypes="0" containsString="0" containsNumber="1" minValue="0.20100000000000001" maxValue="6.27"/>
    </cacheField>
    <cacheField name="spread-A-1year" numFmtId="0">
      <sharedItems containsSemiMixedTypes="0" containsString="0" containsNumber="1" minValue="0.42099999999999999" maxValue="7.774"/>
    </cacheField>
    <cacheField name="spread-Baa-1year" numFmtId="0">
      <sharedItems containsSemiMixedTypes="0" containsString="0" containsNumber="1" minValue="0.78800000000000003" maxValue="9.0030000000000001"/>
    </cacheField>
    <cacheField name="spread-Agg-3-month2" numFmtId="0">
      <sharedItems containsSemiMixedTypes="0" containsString="0" containsNumber="1" minValue="0.19" maxValue="4.3280000000000003"/>
    </cacheField>
    <cacheField name="spread-Aaa-5year" numFmtId="0">
      <sharedItems containsSemiMixedTypes="0" containsString="0" containsNumber="1" minValue="0.45900000000000002" maxValue="4.4359999999999999"/>
    </cacheField>
    <cacheField name="spread-Aa-5year" numFmtId="0">
      <sharedItems containsSemiMixedTypes="0" containsString="0" containsNumber="1" minValue="0.20899999999999999" maxValue="5.0229999999999997"/>
    </cacheField>
    <cacheField name="spread-A-5year" numFmtId="0">
      <sharedItems containsSemiMixedTypes="0" containsString="0" containsNumber="1" minValue="0.65400000000000003" maxValue="6.4480000000000004"/>
    </cacheField>
    <cacheField name="spread-Baa-5year" numFmtId="0">
      <sharedItems containsSemiMixedTypes="0" containsString="0" containsNumber="1" minValue="0.92" maxValue="7.9729999999999999"/>
    </cacheField>
    <cacheField name="spread-Agg-3-month3" numFmtId="0">
      <sharedItems containsSemiMixedTypes="0" containsString="0" containsNumber="1" minValue="0.33900000000000002" maxValue="3.0289999999999999"/>
    </cacheField>
    <cacheField name="CPI" numFmtId="0">
      <sharedItems containsSemiMixedTypes="0" containsString="0" containsNumber="1" minValue="119.5" maxValue="256.161"/>
    </cacheField>
    <cacheField name="CPI Change" numFmtId="166">
      <sharedItems containsMixedTypes="1" containsNumber="1" minValue="-1.771E-2" maxValue="2.001E-2"/>
    </cacheField>
    <cacheField name="Quarters" numFmtId="0" databaseField="0">
      <fieldGroup base="0">
        <rangePr groupBy="quarters" startDate="1988-08-31T00:00:00" endDate="2019-08-01T00:00:00"/>
        <groupItems count="6">
          <s v="&lt;31/08/1988"/>
          <s v="Qtr1"/>
          <s v="Qtr2"/>
          <s v="Qtr3"/>
          <s v="Qtr4"/>
          <s v="&gt;01/08/2019"/>
        </groupItems>
      </fieldGroup>
    </cacheField>
    <cacheField name="Years" numFmtId="0" databaseField="0">
      <fieldGroup base="0">
        <rangePr groupBy="years" startDate="1988-08-31T00:00:00" endDate="2019-08-01T00:00:00"/>
        <groupItems count="34">
          <s v="&lt;31/08/1988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01/08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">
  <r>
    <x v="0"/>
    <x v="0"/>
    <n v="2.6078790000000001"/>
    <n v="2.8963939999999999"/>
    <n v="3.46326"/>
    <n v="5.8824870000000002"/>
    <n v="2.5214859999999999"/>
    <n v="1.88551"/>
    <n v="3.1563979999999998"/>
    <n v="2.08"/>
    <n v="2"/>
    <n v="1.84"/>
    <n v="0.71499999999999997"/>
    <n v="0.52800000000000002"/>
    <n v="0.81599999999999995"/>
    <n v="1.383"/>
    <n v="0.441"/>
    <n v="0.79500000000000004"/>
    <n v="0.60799999999999998"/>
    <n v="0.89600000000000002"/>
    <n v="1.4630000000000001"/>
    <n v="0.52100000000000002"/>
    <n v="0.95499999999999996"/>
    <n v="0.76800000000000002"/>
    <n v="1.056"/>
    <n v="1.623"/>
    <n v="0.68100000000000005"/>
    <n v="256.161"/>
    <n v="3.3500000000000001E-3"/>
  </r>
  <r>
    <x v="1"/>
    <x v="1"/>
    <n v="2.5881439999999998"/>
    <n v="2.8824490000000003"/>
    <n v="3.4789729999999999"/>
    <n v="5.8683180000000004"/>
    <n v="2.4932319999999999"/>
    <n v="2.0206900000000001"/>
    <n v="3.1569509999999998"/>
    <n v="2.12"/>
    <n v="1.92"/>
    <n v="1.76"/>
    <n v="0.65300000000000002"/>
    <n v="0.46800000000000003"/>
    <n v="0.76200000000000001"/>
    <n v="1.359"/>
    <n v="0.373"/>
    <n v="0.85299999999999998"/>
    <n v="0.66800000000000004"/>
    <n v="0.96199999999999997"/>
    <n v="1.5589999999999999"/>
    <n v="0.57299999999999995"/>
    <n v="1.0129999999999999"/>
    <n v="0.82799999999999996"/>
    <n v="1.1220000000000001"/>
    <n v="1.7190000000000001"/>
    <n v="0.73299999999999998"/>
    <n v="255.30500000000001"/>
    <n v="0"/>
  </r>
  <r>
    <x v="2"/>
    <x v="2"/>
    <n v="2.828992"/>
    <n v="3.1475140000000001"/>
    <n v="3.780573"/>
    <n v="6.573601"/>
    <n v="2.6857280000000001"/>
    <n v="2.0743999999999998"/>
    <n v="3.4372799999999999"/>
    <n v="2.35"/>
    <n v="2.21"/>
    <n v="1.93"/>
    <n v="0.66500000000000004"/>
    <n v="0.47899999999999998"/>
    <n v="0.79800000000000004"/>
    <n v="1.431"/>
    <n v="0.33600000000000002"/>
    <n v="0.80500000000000005"/>
    <n v="0.61899999999999999"/>
    <n v="0.93799999999999994"/>
    <n v="1.571"/>
    <n v="0.47599999999999998"/>
    <n v="1.085"/>
    <n v="0.89900000000000002"/>
    <n v="1.218"/>
    <n v="1.851"/>
    <n v="0.75600000000000001"/>
    <n v="255.30500000000001"/>
    <n v="5.9000000000000003E-4"/>
  </r>
  <r>
    <x v="3"/>
    <x v="3"/>
    <n v="3.0334810000000001"/>
    <n v="3.3285239999999998"/>
    <n v="3.9063669999999999"/>
    <n v="6.1164820000000004"/>
    <n v="2.9686110000000001"/>
    <n v="2.2997299999999998"/>
    <n v="3.5964290000000001"/>
    <n v="2.4300000000000002"/>
    <n v="2.39"/>
    <n v="2.2799999999999998"/>
    <n v="0.80200000000000005"/>
    <n v="0.60299999999999998"/>
    <n v="0.89900000000000002"/>
    <n v="1.476"/>
    <n v="0.53900000000000003"/>
    <n v="0.84199999999999997"/>
    <n v="0.64300000000000002"/>
    <n v="0.93899999999999995"/>
    <n v="1.516"/>
    <n v="0.57899999999999996"/>
    <n v="0.95199999999999996"/>
    <n v="0.753"/>
    <n v="1.0489999999999999"/>
    <n v="1.6259999999999999"/>
    <n v="0.68899999999999995"/>
    <n v="255.155"/>
    <n v="3.96E-3"/>
  </r>
  <r>
    <x v="4"/>
    <x v="4"/>
    <n v="3.0115020000000001"/>
    <n v="3.339674"/>
    <n v="3.9733130000000001"/>
    <n v="6.4300230000000003"/>
    <n v="2.933799"/>
    <n v="2.31901"/>
    <n v="3.6294"/>
    <n v="2.4"/>
    <n v="2.4"/>
    <n v="2.23"/>
    <n v="0.78400000000000003"/>
    <n v="0.61199999999999999"/>
    <n v="0.94"/>
    <n v="1.573"/>
    <n v="0.53400000000000003"/>
    <n v="0.78400000000000003"/>
    <n v="0.61199999999999999"/>
    <n v="0.94"/>
    <n v="1.573"/>
    <n v="0.53400000000000003"/>
    <n v="0.95399999999999996"/>
    <n v="0.78200000000000003"/>
    <n v="1.1100000000000001"/>
    <n v="1.7430000000000001"/>
    <n v="0.70399999999999996"/>
    <n v="254.148"/>
    <n v="0"/>
  </r>
  <r>
    <x v="5"/>
    <x v="5"/>
    <n v="3.2534399999999999"/>
    <n v="3.6037080000000001"/>
    <n v="4.2760759999999998"/>
    <n v="6.5414810000000001"/>
    <n v="3.2056909999999998"/>
    <n v="2.5317699999999999"/>
    <n v="3.9119859999999997"/>
    <n v="2.4500000000000002"/>
    <n v="2.54"/>
    <n v="2.52"/>
    <n v="0.99299999999999999"/>
    <n v="0.80300000000000005"/>
    <n v="1.1539999999999999"/>
    <n v="1.8260000000000001"/>
    <n v="0.75600000000000001"/>
    <n v="0.90300000000000002"/>
    <n v="0.71299999999999997"/>
    <n v="1.0640000000000001"/>
    <n v="1.736"/>
    <n v="0.66600000000000004"/>
    <n v="0.92300000000000004"/>
    <n v="0.73299999999999998"/>
    <n v="1.0840000000000001"/>
    <n v="1.756"/>
    <n v="0.68600000000000005"/>
    <n v="254.148"/>
    <n v="4.0899999999999999E-3"/>
  </r>
  <r>
    <x v="6"/>
    <x v="6"/>
    <n v="3.2153529999999999"/>
    <n v="3.5858819999999998"/>
    <n v="4.2763150000000003"/>
    <n v="6.9014959999999999"/>
    <n v="3.1539969999999999"/>
    <n v="2.5845599999999997"/>
    <n v="3.906183"/>
    <n v="2.41"/>
    <n v="2.5499999999999998"/>
    <n v="2.4300000000000002"/>
    <n v="0.92100000000000004"/>
    <n v="0.80500000000000005"/>
    <n v="1.1759999999999999"/>
    <n v="1.8660000000000001"/>
    <n v="0.74399999999999999"/>
    <n v="0.78100000000000003"/>
    <n v="0.66500000000000004"/>
    <n v="1.036"/>
    <n v="1.726"/>
    <n v="0.60399999999999998"/>
    <n v="0.90100000000000002"/>
    <n v="0.78500000000000003"/>
    <n v="1.1559999999999999"/>
    <n v="1.8460000000000001"/>
    <n v="0.72399999999999998"/>
    <n v="253.113"/>
    <n v="1.74E-3"/>
  </r>
  <r>
    <x v="7"/>
    <x v="7"/>
    <n v="3.4653350000000001"/>
    <n v="3.8648439999999997"/>
    <n v="4.6014710000000001"/>
    <n v="7.9521649999999999"/>
    <n v="3.280036"/>
    <n v="2.6879900000000001"/>
    <n v="4.2026110000000001"/>
    <n v="2.4500000000000002"/>
    <n v="2.63"/>
    <n v="2.5099999999999998"/>
    <n v="1.0900000000000001"/>
    <n v="1.0149999999999999"/>
    <n v="1.415"/>
    <n v="2.1509999999999998"/>
    <n v="0.83"/>
    <n v="0.91"/>
    <n v="0.83499999999999996"/>
    <n v="1.2350000000000001"/>
    <n v="1.9710000000000001"/>
    <n v="0.65"/>
    <n v="1.03"/>
    <n v="0.95499999999999996"/>
    <n v="1.355"/>
    <n v="2.0910000000000002"/>
    <n v="0.77"/>
    <n v="252.673"/>
    <n v="-2.0000000000000001E-4"/>
  </r>
  <r>
    <x v="8"/>
    <x v="8"/>
    <n v="3.7058179999999998"/>
    <n v="4.0905139999999998"/>
    <n v="4.7223129999999998"/>
    <n v="7.2220969999999998"/>
    <n v="3.5445859999999998"/>
    <n v="2.86849"/>
    <n v="4.3664240000000003"/>
    <n v="2.37"/>
    <n v="2.7"/>
    <n v="2.84"/>
    <n v="1.4079999999999999"/>
    <n v="1.3360000000000001"/>
    <n v="1.7210000000000001"/>
    <n v="2.3519999999999999"/>
    <n v="1.175"/>
    <n v="1.0780000000000001"/>
    <n v="1.006"/>
    <n v="1.391"/>
    <n v="2.0219999999999998"/>
    <n v="0.84499999999999997"/>
    <n v="0.93799999999999994"/>
    <n v="0.86599999999999999"/>
    <n v="1.2509999999999999"/>
    <n v="1.8819999999999999"/>
    <n v="0.70499999999999996"/>
    <n v="252.72300000000001"/>
    <n v="-1.4999999999999999E-4"/>
  </r>
  <r>
    <x v="9"/>
    <x v="9"/>
    <n v="3.6877370000000003"/>
    <n v="4.0571760000000001"/>
    <n v="4.5779480000000001"/>
    <n v="6.8642190000000003"/>
    <n v="3.5927799999999999"/>
    <n v="3.01241"/>
    <n v="4.2759859999999996"/>
    <n v="2.34"/>
    <n v="2.69"/>
    <n v="2.98"/>
    <n v="1.4930000000000001"/>
    <n v="1.3480000000000001"/>
    <n v="1.7170000000000001"/>
    <n v="2.238"/>
    <n v="1.2529999999999999"/>
    <n v="1.143"/>
    <n v="0.998"/>
    <n v="1.367"/>
    <n v="1.8879999999999999"/>
    <n v="0.90300000000000002"/>
    <n v="0.85299999999999998"/>
    <n v="0.70799999999999996"/>
    <n v="1.077"/>
    <n v="1.5980000000000001"/>
    <n v="0.61299999999999999"/>
    <n v="252.76"/>
    <n v="2.98E-3"/>
  </r>
  <r>
    <x v="10"/>
    <x v="10"/>
    <n v="3.5176370000000001"/>
    <n v="3.860385"/>
    <n v="4.3455449999999995"/>
    <n v="6.2437329999999998"/>
    <n v="3.4569429999999999"/>
    <n v="2.8571400000000002"/>
    <n v="4.0656639999999999"/>
    <n v="2.19"/>
    <n v="2.59"/>
    <n v="2.94"/>
    <n v="1.4450000000000001"/>
    <n v="1.3280000000000001"/>
    <n v="1.67"/>
    <n v="2.1560000000000001"/>
    <n v="1.2669999999999999"/>
    <n v="1.0449999999999999"/>
    <n v="0.92800000000000005"/>
    <n v="1.27"/>
    <n v="1.756"/>
    <n v="0.86699999999999999"/>
    <n v="0.69499999999999995"/>
    <n v="0.57799999999999996"/>
    <n v="0.92"/>
    <n v="1.4059999999999999"/>
    <n v="0.51700000000000002"/>
    <n v="252.01"/>
    <n v="0"/>
  </r>
  <r>
    <x v="11"/>
    <x v="11"/>
    <n v="3.375826"/>
    <n v="3.7332489999999998"/>
    <n v="4.243036"/>
    <n v="6.2673030000000001"/>
    <n v="3.2950849999999998"/>
    <n v="2.6762299999999999"/>
    <n v="3.945576"/>
    <n v="2.11"/>
    <n v="2.46"/>
    <n v="2.74"/>
    <n v="1.405"/>
    <n v="1.266"/>
    <n v="1.623"/>
    <n v="2.133"/>
    <n v="1.1850000000000001"/>
    <n v="1.0549999999999999"/>
    <n v="0.91600000000000004"/>
    <n v="1.2729999999999999"/>
    <n v="1.7829999999999999"/>
    <n v="0.83499999999999996"/>
    <n v="0.77500000000000002"/>
    <n v="0.63600000000000001"/>
    <n v="0.99299999999999999"/>
    <n v="1.5029999999999999"/>
    <n v="0.55500000000000005"/>
    <n v="252.01"/>
    <n v="5.1999999999999995E-4"/>
  </r>
  <r>
    <x v="12"/>
    <x v="12"/>
    <n v="3.4353590000000001"/>
    <n v="3.790537"/>
    <n v="4.2781159999999998"/>
    <n v="6.3075239999999999"/>
    <n v="3.3564289999999999"/>
    <n v="2.6596600000000001"/>
    <n v="3.9881720000000001"/>
    <n v="2.0299999999999998"/>
    <n v="2.44"/>
    <n v="2.85"/>
    <n v="1.484"/>
    <n v="1.405"/>
    <n v="1.7609999999999999"/>
    <n v="2.2480000000000002"/>
    <n v="1.3260000000000001"/>
    <n v="1.0740000000000001"/>
    <n v="0.995"/>
    <n v="1.351"/>
    <n v="1.8380000000000001"/>
    <n v="0.91600000000000004"/>
    <n v="0.66400000000000003"/>
    <n v="0.58499999999999996"/>
    <n v="0.94099999999999995"/>
    <n v="1.4279999999999999"/>
    <n v="0.50600000000000001"/>
    <n v="251.87899999999999"/>
    <n v="2.97E-3"/>
  </r>
  <r>
    <x v="13"/>
    <x v="13"/>
    <n v="3.4320339999999998"/>
    <n v="3.8010350000000002"/>
    <n v="4.3294480000000002"/>
    <n v="6.494974"/>
    <n v="3.2920750000000001"/>
    <n v="2.6664400000000001"/>
    <n v="4.0192199999999998"/>
    <n v="1.93"/>
    <n v="2.33"/>
    <n v="2.73"/>
    <n v="1.593"/>
    <n v="1.502"/>
    <n v="1.871"/>
    <n v="2.399"/>
    <n v="1.3620000000000001"/>
    <n v="1.1930000000000001"/>
    <n v="1.1020000000000001"/>
    <n v="1.4710000000000001"/>
    <n v="1.9990000000000001"/>
    <n v="0.96199999999999997"/>
    <n v="0.79300000000000004"/>
    <n v="0.70199999999999996"/>
    <n v="1.071"/>
    <n v="1.599"/>
    <n v="0.56200000000000006"/>
    <n v="251.13399999999999"/>
    <n v="0"/>
  </r>
  <r>
    <x v="14"/>
    <x v="14"/>
    <n v="3.3117900000000002"/>
    <n v="3.6756150000000001"/>
    <n v="4.1826309999999998"/>
    <n v="6.4162650000000001"/>
    <n v="3.2163050000000002"/>
    <n v="2.6608700000000001"/>
    <n v="3.8845589999999999"/>
    <n v="1.93"/>
    <n v="2.23"/>
    <n v="2.68"/>
    <n v="1.516"/>
    <n v="1.3819999999999999"/>
    <n v="1.746"/>
    <n v="2.2530000000000001"/>
    <n v="1.286"/>
    <n v="1.216"/>
    <n v="1.0820000000000001"/>
    <n v="1.446"/>
    <n v="1.9530000000000001"/>
    <n v="0.98599999999999999"/>
    <n v="0.76600000000000001"/>
    <n v="0.63200000000000001"/>
    <n v="0.996"/>
    <n v="1.5029999999999999"/>
    <n v="0.53600000000000003"/>
    <n v="251.13399999999999"/>
    <n v="1.9499999999999999E-3"/>
  </r>
  <r>
    <x v="15"/>
    <x v="15"/>
    <n v="3.372366"/>
    <n v="3.7222219999999999"/>
    <n v="4.1960730000000002"/>
    <n v="6.2623829999999998"/>
    <n v="3.2864110000000002"/>
    <n v="2.8165200000000001"/>
    <n v="3.9174419999999999"/>
    <n v="1.87"/>
    <n v="2.2400000000000002"/>
    <n v="2.79"/>
    <n v="1.6739999999999999"/>
    <n v="1.502"/>
    <n v="1.8520000000000001"/>
    <n v="2.3260000000000001"/>
    <n v="1.4159999999999999"/>
    <n v="1.304"/>
    <n v="1.1319999999999999"/>
    <n v="1.482"/>
    <n v="1.956"/>
    <n v="1.046"/>
    <n v="0.754"/>
    <n v="0.58199999999999996"/>
    <n v="0.93200000000000005"/>
    <n v="1.4059999999999999"/>
    <n v="0.496"/>
    <n v="250.64599999999999"/>
    <n v="4.5999999999999999E-3"/>
  </r>
  <r>
    <x v="16"/>
    <x v="16"/>
    <n v="3.2304539999999999"/>
    <n v="3.5677469999999998"/>
    <n v="4.0323460000000004"/>
    <n v="6.18527"/>
    <n v="3.1180569999999999"/>
    <n v="2.67726"/>
    <n v="3.7626029999999999"/>
    <n v="1.75"/>
    <n v="2.085"/>
    <n v="2.5549999999999997"/>
    <n v="1.64"/>
    <n v="1.48"/>
    <n v="1.8180000000000001"/>
    <n v="2.282"/>
    <n v="1.3680000000000001"/>
    <n v="1.3049999999999999"/>
    <n v="1.145"/>
    <n v="1.4830000000000001"/>
    <n v="1.9470000000000001"/>
    <n v="1.0329999999999999"/>
    <n v="0.83499999999999996"/>
    <n v="0.67500000000000004"/>
    <n v="1.0129999999999999"/>
    <n v="1.4770000000000001"/>
    <n v="0.56299999999999994"/>
    <n v="249.49799999999999"/>
    <n v="0"/>
  </r>
  <r>
    <x v="17"/>
    <x v="17"/>
    <n v="3.1881870000000001"/>
    <n v="3.5222820000000001"/>
    <n v="3.9701779999999998"/>
    <n v="6.1377430000000004"/>
    <n v="3.1500690000000002"/>
    <n v="2.6592599999999997"/>
    <n v="3.7076159999999998"/>
    <n v="1.65"/>
    <n v="2.0699999999999998"/>
    <n v="2.65"/>
    <n v="1.7629999999999999"/>
    <n v="1.538"/>
    <n v="1.8720000000000001"/>
    <n v="2.3199999999999998"/>
    <n v="1.5"/>
    <n v="1.343"/>
    <n v="1.1180000000000001"/>
    <n v="1.452"/>
    <n v="1.9"/>
    <n v="1.08"/>
    <n v="0.76300000000000001"/>
    <n v="0.53800000000000003"/>
    <n v="0.872"/>
    <n v="1.32"/>
    <n v="0.5"/>
    <n v="249.49799999999999"/>
    <n v="5.1999999999999995E-4"/>
  </r>
  <r>
    <x v="18"/>
    <x v="18"/>
    <n v="2.9504109999999999"/>
    <n v="3.2622990000000001"/>
    <n v="3.7077650000000002"/>
    <n v="5.7775090000000002"/>
    <n v="2.9697559999999998"/>
    <n v="2.56738"/>
    <n v="3.448372"/>
    <n v="1.46"/>
    <n v="1.9"/>
    <n v="2.52"/>
    <n v="1.744"/>
    <n v="1.49"/>
    <n v="1.802"/>
    <n v="2.2480000000000002"/>
    <n v="1.51"/>
    <n v="1.304"/>
    <n v="1.05"/>
    <n v="1.3620000000000001"/>
    <n v="1.8080000000000001"/>
    <n v="1.07"/>
    <n v="0.68400000000000005"/>
    <n v="0.43"/>
    <n v="0.74199999999999999"/>
    <n v="1.1879999999999999"/>
    <n v="0.45"/>
    <n v="249.369"/>
    <n v="5.9199999999999999E-3"/>
  </r>
  <r>
    <x v="19"/>
    <x v="19"/>
    <n v="2.7106110000000001"/>
    <n v="3.0296970000000001"/>
    <n v="3.5438520000000002"/>
    <n v="5.7180960000000001"/>
    <n v="2.714143"/>
    <n v="2.3622299999999998"/>
    <n v="3.2477330000000002"/>
    <n v="1.39"/>
    <n v="1.76"/>
    <n v="2.2000000000000002"/>
    <n v="1.591"/>
    <n v="1.321"/>
    <n v="1.64"/>
    <n v="2.1539999999999999"/>
    <n v="1.3240000000000001"/>
    <n v="1.2210000000000001"/>
    <n v="0.95099999999999996"/>
    <n v="1.27"/>
    <n v="1.784"/>
    <n v="0.95399999999999996"/>
    <n v="0.78100000000000003"/>
    <n v="0.51100000000000001"/>
    <n v="0.83"/>
    <n v="1.3440000000000001"/>
    <n v="0.51400000000000001"/>
    <n v="247.90100000000001"/>
    <n v="0"/>
  </r>
  <r>
    <x v="20"/>
    <x v="20"/>
    <n v="2.7079610000000001"/>
    <n v="3.0519820000000002"/>
    <n v="3.5807250000000002"/>
    <n v="5.6785620000000003"/>
    <n v="2.7105800000000002"/>
    <n v="2.4694699999999998"/>
    <n v="3.2756859999999999"/>
    <n v="1.27"/>
    <n v="1.62"/>
    <n v="2.14"/>
    <n v="1.748"/>
    <n v="1.4379999999999999"/>
    <n v="1.782"/>
    <n v="2.3109999999999999"/>
    <n v="1.4410000000000001"/>
    <n v="1.3979999999999999"/>
    <n v="1.0880000000000001"/>
    <n v="1.4319999999999999"/>
    <n v="1.9610000000000001"/>
    <n v="1.091"/>
    <n v="0.878"/>
    <n v="0.56799999999999995"/>
    <n v="0.91200000000000003"/>
    <n v="1.4410000000000001"/>
    <n v="0.57099999999999995"/>
    <n v="247.90100000000001"/>
    <n v="2.3E-3"/>
  </r>
  <r>
    <x v="21"/>
    <x v="21"/>
    <n v="2.628155"/>
    <n v="2.9355599999999997"/>
    <n v="3.4356879999999999"/>
    <n v="5.4344159999999997"/>
    <n v="2.599993"/>
    <n v="2.2477900000000002"/>
    <n v="3.1535609999999998"/>
    <n v="1.1499999999999999"/>
    <n v="1.43"/>
    <n v="2.0099999999999998"/>
    <n v="1.788"/>
    <n v="1.478"/>
    <n v="1.786"/>
    <n v="2.286"/>
    <n v="1.45"/>
    <n v="1.508"/>
    <n v="1.198"/>
    <n v="1.506"/>
    <n v="2.0059999999999998"/>
    <n v="1.17"/>
    <n v="0.92800000000000005"/>
    <n v="0.61799999999999999"/>
    <n v="0.92600000000000005"/>
    <n v="1.4259999999999999"/>
    <n v="0.59"/>
    <n v="247.33199999999999"/>
    <n v="3.7100000000000002E-3"/>
  </r>
  <r>
    <x v="22"/>
    <x v="22"/>
    <n v="2.6134599999999999"/>
    <n v="2.9282170000000001"/>
    <n v="3.4486889999999999"/>
    <n v="5.4479490000000004"/>
    <n v="2.549601"/>
    <n v="2.22919"/>
    <n v="3.1557170000000001"/>
    <n v="1.06"/>
    <n v="1.31"/>
    <n v="1.92"/>
    <n v="1.851"/>
    <n v="1.5529999999999999"/>
    <n v="1.8680000000000001"/>
    <n v="2.3889999999999998"/>
    <n v="1.49"/>
    <n v="1.601"/>
    <n v="1.3029999999999999"/>
    <n v="1.6180000000000001"/>
    <n v="2.1389999999999998"/>
    <n v="1.24"/>
    <n v="0.99099999999999999"/>
    <n v="0.69299999999999995"/>
    <n v="1.008"/>
    <n v="1.5289999999999999"/>
    <n v="0.63"/>
    <n v="246.41800000000001"/>
    <n v="0"/>
  </r>
  <r>
    <x v="23"/>
    <x v="23"/>
    <n v="2.5031280000000002"/>
    <n v="2.8313579999999998"/>
    <n v="3.3726159999999998"/>
    <n v="5.6104849999999997"/>
    <n v="2.4162530000000002"/>
    <n v="2.0751400000000002"/>
    <n v="3.068711"/>
    <n v="1.01"/>
    <n v="1.23"/>
    <n v="1.7"/>
    <n v="1.8360000000000001"/>
    <n v="1.4930000000000001"/>
    <n v="1.821"/>
    <n v="2.363"/>
    <n v="1.4059999999999999"/>
    <n v="1.6160000000000001"/>
    <n v="1.2729999999999999"/>
    <n v="1.601"/>
    <n v="2.1429999999999998"/>
    <n v="1.1859999999999999"/>
    <n v="1.1459999999999999"/>
    <n v="0.80300000000000005"/>
    <n v="1.131"/>
    <n v="1.673"/>
    <n v="0.71599999999999997"/>
    <n v="246.41800000000001"/>
    <n v="4.5700000000000003E-3"/>
  </r>
  <r>
    <x v="24"/>
    <x v="24"/>
    <n v="2.5727929999999999"/>
    <n v="2.8947469999999997"/>
    <n v="3.4122439999999998"/>
    <n v="5.4053579999999997"/>
    <n v="2.509452"/>
    <n v="2.1709100000000001"/>
    <n v="3.118684"/>
    <n v="1.07"/>
    <n v="1.23"/>
    <n v="1.84"/>
    <n v="1.859"/>
    <n v="1.5029999999999999"/>
    <n v="1.825"/>
    <n v="2.3420000000000001"/>
    <n v="1.4390000000000001"/>
    <n v="1.6990000000000001"/>
    <n v="1.343"/>
    <n v="1.665"/>
    <n v="2.1819999999999999"/>
    <n v="1.2789999999999999"/>
    <n v="1.089"/>
    <n v="0.73299999999999998"/>
    <n v="1.0549999999999999"/>
    <n v="1.5720000000000001"/>
    <n v="0.66900000000000004"/>
    <n v="245.297"/>
    <n v="3.7100000000000002E-3"/>
  </r>
  <r>
    <x v="25"/>
    <x v="25"/>
    <n v="2.6420870000000001"/>
    <n v="2.9708760000000001"/>
    <n v="3.4918990000000001"/>
    <n v="5.6163369999999997"/>
    <n v="2.5543810000000002"/>
    <n v="2.2731300000000001"/>
    <n v="3.192564"/>
    <n v="1.03"/>
    <n v="1.24"/>
    <n v="1.89"/>
    <n v="1.931"/>
    <n v="1.6120000000000001"/>
    <n v="1.9410000000000001"/>
    <n v="2.4620000000000002"/>
    <n v="1.524"/>
    <n v="1.7210000000000001"/>
    <n v="1.4019999999999999"/>
    <n v="1.7310000000000001"/>
    <n v="2.2519999999999998"/>
    <n v="1.3140000000000001"/>
    <n v="1.071"/>
    <n v="0.752"/>
    <n v="1.081"/>
    <n v="1.6020000000000001"/>
    <n v="0.66400000000000003"/>
    <n v="244.39"/>
    <n v="8.4999999999999995E-4"/>
  </r>
  <r>
    <x v="26"/>
    <x v="26"/>
    <n v="2.5839819999999998"/>
    <n v="2.927352"/>
    <n v="3.4540549999999999"/>
    <n v="5.4819779999999998"/>
    <n v="2.462701"/>
    <n v="2.1360600000000001"/>
    <n v="3.1509070000000001"/>
    <n v="0.98"/>
    <n v="1.17"/>
    <n v="1.75"/>
    <n v="1.972"/>
    <n v="1.6040000000000001"/>
    <n v="1.9470000000000001"/>
    <n v="2.4740000000000002"/>
    <n v="1.4830000000000001"/>
    <n v="1.782"/>
    <n v="1.4139999999999999"/>
    <n v="1.7569999999999999"/>
    <n v="2.2839999999999998"/>
    <n v="1.2929999999999999"/>
    <n v="1.202"/>
    <n v="0.83399999999999996"/>
    <n v="1.177"/>
    <n v="1.704"/>
    <n v="0.71299999999999997"/>
    <n v="244.18199999999999"/>
    <n v="5.4000000000000001E-4"/>
  </r>
  <r>
    <x v="27"/>
    <x v="27"/>
    <n v="2.6087419999999999"/>
    <n v="3.0253999999999999"/>
    <n v="3.5534219999999999"/>
    <n v="5.62873"/>
    <n v="2.5284960000000001"/>
    <n v="2.36395"/>
    <n v="3.2377760000000002"/>
    <n v="0.8"/>
    <n v="1.07"/>
    <n v="1.81"/>
    <n v="2.242"/>
    <n v="1.8089999999999999"/>
    <n v="2.2250000000000001"/>
    <n v="2.7530000000000001"/>
    <n v="1.728"/>
    <n v="1.972"/>
    <n v="1.5389999999999999"/>
    <n v="1.9550000000000001"/>
    <n v="2.4830000000000001"/>
    <n v="1.458"/>
    <n v="1.232"/>
    <n v="0.79900000000000004"/>
    <n v="1.2150000000000001"/>
    <n v="1.7430000000000001"/>
    <n v="0.71799999999999997"/>
    <n v="244.05099999999999"/>
    <n v="0"/>
  </r>
  <r>
    <x v="28"/>
    <x v="28"/>
    <n v="2.69184"/>
    <n v="3.1077819999999998"/>
    <n v="3.6510579999999999"/>
    <n v="5.8408449999999998"/>
    <n v="2.608295"/>
    <n v="2.4577"/>
    <n v="3.3264849999999999"/>
    <n v="0.76"/>
    <n v="1.03"/>
    <n v="1.93"/>
    <n v="2.3719999999999999"/>
    <n v="1.9319999999999999"/>
    <n v="2.3479999999999999"/>
    <n v="2.891"/>
    <n v="1.8480000000000001"/>
    <n v="2.1019999999999999"/>
    <n v="1.6619999999999999"/>
    <n v="2.0779999999999998"/>
    <n v="2.621"/>
    <n v="1.5780000000000001"/>
    <n v="1.202"/>
    <n v="0.76200000000000001"/>
    <n v="1.1779999999999999"/>
    <n v="1.7210000000000001"/>
    <n v="0.67800000000000005"/>
    <n v="244.05099999999999"/>
    <n v="1.24E-3"/>
  </r>
  <r>
    <x v="29"/>
    <x v="29"/>
    <n v="2.6466859999999999"/>
    <n v="3.0494129999999999"/>
    <n v="3.5837240000000001"/>
    <n v="5.5788609999999998"/>
    <n v="2.5675409999999999"/>
    <n v="2.4371"/>
    <n v="3.2642310000000001"/>
    <n v="0.53"/>
    <n v="0.88"/>
    <n v="1.89"/>
    <n v="2.5619999999999998"/>
    <n v="2.117"/>
    <n v="2.5190000000000001"/>
    <n v="3.0539999999999998"/>
    <n v="2.0379999999999998"/>
    <n v="2.2120000000000002"/>
    <n v="1.7669999999999999"/>
    <n v="2.169"/>
    <n v="2.7040000000000002"/>
    <n v="1.6879999999999999"/>
    <n v="1.202"/>
    <n v="0.75700000000000001"/>
    <n v="1.159"/>
    <n v="1.694"/>
    <n v="0.67800000000000005"/>
    <n v="243.749"/>
    <n v="-8.7000000000000001E-4"/>
  </r>
  <r>
    <x v="30"/>
    <x v="30"/>
    <n v="2.7280489999999999"/>
    <n v="3.1368339999999999"/>
    <n v="3.6784159999999999"/>
    <n v="5.8532019999999996"/>
    <n v="2.614274"/>
    <n v="2.54182"/>
    <n v="3.3574959999999998"/>
    <n v="0.52"/>
    <n v="0.84"/>
    <n v="1.9"/>
    <n v="2.7050000000000001"/>
    <n v="2.2080000000000002"/>
    <n v="2.617"/>
    <n v="3.1579999999999999"/>
    <n v="2.0939999999999999"/>
    <n v="2.3849999999999998"/>
    <n v="1.8879999999999999"/>
    <n v="2.2970000000000002"/>
    <n v="2.8380000000000001"/>
    <n v="1.774"/>
    <n v="1.325"/>
    <n v="0.82799999999999996"/>
    <n v="1.2370000000000001"/>
    <n v="1.778"/>
    <n v="0.71399999999999997"/>
    <n v="243.96100000000001"/>
    <n v="4.8999999999999998E-3"/>
  </r>
  <r>
    <x v="31"/>
    <x v="31"/>
    <n v="2.7303889999999997"/>
    <n v="3.136914"/>
    <n v="3.7181839999999999"/>
    <n v="6.1194899999999999"/>
    <n v="2.6076100000000002"/>
    <n v="2.6540300000000001"/>
    <n v="3.3698649999999999"/>
    <n v="0.51"/>
    <n v="0.85"/>
    <n v="1.93"/>
    <n v="2.6139999999999999"/>
    <n v="2.2200000000000002"/>
    <n v="2.6269999999999998"/>
    <n v="3.2080000000000002"/>
    <n v="2.0979999999999999"/>
    <n v="2.274"/>
    <n v="1.88"/>
    <n v="2.2869999999999999"/>
    <n v="2.8679999999999999"/>
    <n v="1.758"/>
    <n v="1.194"/>
    <n v="0.8"/>
    <n v="1.2070000000000001"/>
    <n v="1.788"/>
    <n v="0.67800000000000005"/>
    <n v="242.77199999999999"/>
    <n v="0"/>
  </r>
  <r>
    <x v="32"/>
    <x v="32"/>
    <n v="2.7138999999999998"/>
    <n v="3.1202990000000002"/>
    <n v="3.7434479999999999"/>
    <n v="6.5667729999999995"/>
    <n v="2.5686279999999999"/>
    <n v="2.76363"/>
    <n v="3.3730829999999998"/>
    <n v="0.48"/>
    <n v="0.8"/>
    <n v="1.83"/>
    <n v="2.65"/>
    <n v="2.234"/>
    <n v="2.64"/>
    <n v="3.2629999999999999"/>
    <n v="2.089"/>
    <n v="2.33"/>
    <n v="1.9139999999999999"/>
    <n v="2.3199999999999998"/>
    <n v="2.9430000000000001"/>
    <n v="1.7689999999999999"/>
    <n v="1.3"/>
    <n v="0.88400000000000001"/>
    <n v="1.29"/>
    <n v="1.913"/>
    <n v="0.73899999999999999"/>
    <n v="242.77199999999999"/>
    <n v="3.0699999999999998E-3"/>
  </r>
  <r>
    <x v="33"/>
    <x v="33"/>
    <n v="2.3173509999999999"/>
    <n v="2.695068"/>
    <n v="3.3157559999999999"/>
    <n v="6.291633"/>
    <n v="2.1175989999999998"/>
    <n v="2.0135000000000001"/>
    <n v="2.951975"/>
    <n v="0.34"/>
    <n v="0.66"/>
    <n v="1.31"/>
    <n v="2.3849999999999998"/>
    <n v="1.9770000000000001"/>
    <n v="2.355"/>
    <n v="2.976"/>
    <n v="1.778"/>
    <n v="2.0649999999999999"/>
    <n v="1.657"/>
    <n v="2.0350000000000001"/>
    <n v="2.6560000000000001"/>
    <n v="1.458"/>
    <n v="1.415"/>
    <n v="1.0069999999999999"/>
    <n v="1.385"/>
    <n v="2.0059999999999998"/>
    <n v="0.80800000000000005"/>
    <n v="242.029"/>
    <n v="1.4E-3"/>
  </r>
  <r>
    <x v="34"/>
    <x v="34"/>
    <n v="2.1852390000000002"/>
    <n v="2.5633879999999998"/>
    <n v="3.2206410000000001"/>
    <n v="6.1719400000000002"/>
    <n v="1.9620280000000001"/>
    <n v="1.8169"/>
    <n v="2.8375590000000002"/>
    <n v="0.28999999999999998"/>
    <n v="0.59"/>
    <n v="1.1399999999999999"/>
    <n v="2.2650000000000001"/>
    <n v="1.895"/>
    <n v="2.2730000000000001"/>
    <n v="2.931"/>
    <n v="1.6719999999999999"/>
    <n v="1.9650000000000001"/>
    <n v="1.595"/>
    <n v="1.9730000000000001"/>
    <n v="2.6309999999999998"/>
    <n v="1.3720000000000001"/>
    <n v="1.415"/>
    <n v="1.0449999999999999"/>
    <n v="1.423"/>
    <n v="2.081"/>
    <n v="0.82199999999999995"/>
    <n v="241.691"/>
    <n v="2.66E-3"/>
  </r>
  <r>
    <x v="35"/>
    <x v="35"/>
    <n v="2.1356060000000001"/>
    <n v="2.493309"/>
    <n v="3.1958190000000002"/>
    <n v="6.3100860000000001"/>
    <n v="1.9457979999999999"/>
    <n v="1.65703"/>
    <n v="2.7910200000000001"/>
    <n v="0.33"/>
    <n v="0.61"/>
    <n v="1.19"/>
    <n v="2.1560000000000001"/>
    <n v="1.806"/>
    <n v="2.1629999999999998"/>
    <n v="2.8660000000000001"/>
    <n v="1.6160000000000001"/>
    <n v="1.8759999999999999"/>
    <n v="1.526"/>
    <n v="1.883"/>
    <n v="2.5859999999999999"/>
    <n v="1.3360000000000001"/>
    <n v="1.296"/>
    <n v="0.94599999999999995"/>
    <n v="1.3029999999999999"/>
    <n v="2.0059999999999998"/>
    <n v="0.75600000000000001"/>
    <n v="241.05099999999999"/>
    <n v="3.7499999999999999E-3"/>
  </r>
  <r>
    <x v="36"/>
    <x v="36"/>
    <n v="2.0217350000000001"/>
    <n v="2.4425850000000002"/>
    <n v="3.1930369999999999"/>
    <n v="6.7067540000000001"/>
    <n v="1.863899"/>
    <n v="1.61331"/>
    <n v="2.76145"/>
    <n v="0.28000000000000003"/>
    <n v="0.5"/>
    <n v="1.03"/>
    <n v="2.1070000000000002"/>
    <n v="1.742"/>
    <n v="2.1629999999999998"/>
    <n v="2.9129999999999998"/>
    <n v="1.5840000000000001"/>
    <n v="1.887"/>
    <n v="1.522"/>
    <n v="1.9430000000000001"/>
    <n v="2.6930000000000001"/>
    <n v="1.3640000000000001"/>
    <n v="1.357"/>
    <n v="0.99199999999999999"/>
    <n v="1.413"/>
    <n v="2.1629999999999998"/>
    <n v="0.83399999999999996"/>
    <n v="240.15"/>
    <n v="0"/>
  </r>
  <r>
    <x v="37"/>
    <x v="37"/>
    <n v="2.07179"/>
    <n v="2.548349"/>
    <n v="3.352633"/>
    <n v="7.2725159999999995"/>
    <n v="1.913028"/>
    <n v="1.6149100000000001"/>
    <n v="2.8833739999999999"/>
    <n v="0.26"/>
    <n v="0.45"/>
    <n v="1.01"/>
    <n v="2.1869999999999998"/>
    <n v="1.8120000000000001"/>
    <n v="2.2879999999999998"/>
    <n v="3.093"/>
    <n v="1.653"/>
    <n v="1.9970000000000001"/>
    <n v="1.6220000000000001"/>
    <n v="2.0979999999999999"/>
    <n v="2.903"/>
    <n v="1.4630000000000001"/>
    <n v="1.4370000000000001"/>
    <n v="1.0620000000000001"/>
    <n v="1.538"/>
    <n v="2.343"/>
    <n v="0.90300000000000002"/>
    <n v="240.15"/>
    <n v="-6.9999999999999994E-5"/>
  </r>
  <r>
    <x v="38"/>
    <x v="38"/>
    <n v="2.3092769999999998"/>
    <n v="2.7804570000000002"/>
    <n v="3.6349819999999999"/>
    <n v="7.307849"/>
    <n v="2.2015380000000002"/>
    <n v="1.84738"/>
    <n v="3.1396169999999999"/>
    <n v="0.34"/>
    <n v="0.68"/>
    <n v="1.37"/>
    <n v="2.3119999999999998"/>
    <n v="1.9690000000000001"/>
    <n v="2.44"/>
    <n v="3.2949999999999999"/>
    <n v="1.8620000000000001"/>
    <n v="1.972"/>
    <n v="1.629"/>
    <n v="2.1"/>
    <n v="2.9550000000000001"/>
    <n v="1.522"/>
    <n v="1.282"/>
    <n v="0.93899999999999995"/>
    <n v="1.41"/>
    <n v="2.2650000000000001"/>
    <n v="0.83199999999999996"/>
    <n v="240.167"/>
    <n v="5.6100000000000004E-3"/>
  </r>
  <r>
    <x v="39"/>
    <x v="39"/>
    <n v="2.2329439999999998"/>
    <n v="2.708526"/>
    <n v="3.577531"/>
    <n v="7.3661070000000004"/>
    <n v="2.1470199999999999"/>
    <n v="1.8355999999999999"/>
    <n v="3.0706579999999999"/>
    <n v="0.22"/>
    <n v="0.56000000000000005"/>
    <n v="1.28"/>
    <n v="2.3959999999999999"/>
    <n v="2.0129999999999999"/>
    <n v="2.4889999999999999"/>
    <n v="3.3580000000000001"/>
    <n v="1.927"/>
    <n v="2.056"/>
    <n v="1.673"/>
    <n v="2.149"/>
    <n v="3.0179999999999998"/>
    <n v="1.587"/>
    <n v="1.3360000000000001"/>
    <n v="0.95299999999999996"/>
    <n v="1.429"/>
    <n v="2.298"/>
    <n v="0.86699999999999999"/>
    <n v="238.827"/>
    <n v="0"/>
  </r>
  <r>
    <x v="40"/>
    <x v="40"/>
    <n v="2.291963"/>
    <n v="2.7940209999999999"/>
    <n v="3.7922470000000001"/>
    <n v="8.1822269999999993"/>
    <n v="2.162245"/>
    <n v="1.9286099999999999"/>
    <n v="3.2115499999999999"/>
    <n v="0.21"/>
    <n v="0.59"/>
    <n v="1.21"/>
    <n v="2.3439999999999999"/>
    <n v="2.0819999999999999"/>
    <n v="2.5840000000000001"/>
    <n v="3.5819999999999999"/>
    <n v="1.952"/>
    <n v="1.964"/>
    <n v="1.702"/>
    <n v="2.2040000000000002"/>
    <n v="3.202"/>
    <n v="1.5720000000000001"/>
    <n v="1.3440000000000001"/>
    <n v="1.0820000000000001"/>
    <n v="1.5840000000000001"/>
    <n v="2.5819999999999999"/>
    <n v="0.95199999999999996"/>
    <n v="238.827"/>
    <n v="3.31E-3"/>
  </r>
  <r>
    <x v="41"/>
    <x v="41"/>
    <n v="2.5185810000000002"/>
    <n v="3.0339550000000002"/>
    <n v="4.2529570000000003"/>
    <n v="9.020016"/>
    <n v="2.2576399999999999"/>
    <n v="1.90134"/>
    <n v="3.5542739999999999"/>
    <n v="0.33"/>
    <n v="0.62"/>
    <n v="1.22"/>
    <n v="2.3239999999999998"/>
    <n v="2.1890000000000001"/>
    <n v="2.7040000000000002"/>
    <n v="3.923"/>
    <n v="1.9279999999999999"/>
    <n v="2.0339999999999998"/>
    <n v="1.899"/>
    <n v="2.4140000000000001"/>
    <n v="3.633"/>
    <n v="1.6379999999999999"/>
    <n v="1.4339999999999999"/>
    <n v="1.2989999999999999"/>
    <n v="1.8140000000000001"/>
    <n v="3.0329999999999999"/>
    <n v="1.038"/>
    <n v="238.03800000000001"/>
    <n v="8.5999999999999998E-4"/>
  </r>
  <r>
    <x v="42"/>
    <x v="42"/>
    <n v="2.5410120000000003"/>
    <n v="3.0655619999999999"/>
    <n v="4.3272890000000004"/>
    <n v="9.1689600000000002"/>
    <n v="2.3413789999999999"/>
    <n v="1.9146700000000001"/>
    <n v="3.6204489999999998"/>
    <n v="0.33"/>
    <n v="0.47"/>
    <n v="1.33"/>
    <n v="2.46"/>
    <n v="2.2109999999999999"/>
    <n v="2.7360000000000002"/>
    <n v="3.9969999999999999"/>
    <n v="2.0110000000000001"/>
    <n v="2.3199999999999998"/>
    <n v="2.0710000000000002"/>
    <n v="2.5960000000000001"/>
    <n v="3.8570000000000002"/>
    <n v="1.871"/>
    <n v="1.46"/>
    <n v="1.2110000000000001"/>
    <n v="1.736"/>
    <n v="2.9969999999999999"/>
    <n v="1.0109999999999999"/>
    <n v="237.833"/>
    <n v="0"/>
  </r>
  <r>
    <x v="43"/>
    <x v="43"/>
    <n v="2.6631450000000001"/>
    <n v="3.1856810000000002"/>
    <n v="4.2904299999999997"/>
    <n v="8.7402619999999995"/>
    <n v="2.5869"/>
    <n v="2.1139800000000002"/>
    <n v="3.6713519999999997"/>
    <n v="0.16"/>
    <n v="0.65"/>
    <n v="1.76"/>
    <n v="2.7850000000000001"/>
    <n v="2.5030000000000001"/>
    <n v="3.0259999999999998"/>
    <n v="4.13"/>
    <n v="2.427"/>
    <n v="2.2949999999999999"/>
    <n v="2.0129999999999999"/>
    <n v="2.536"/>
    <n v="3.64"/>
    <n v="1.9370000000000001"/>
    <n v="1.1850000000000001"/>
    <n v="0.90300000000000002"/>
    <n v="1.4259999999999999"/>
    <n v="2.5299999999999998"/>
    <n v="0.82699999999999996"/>
    <n v="237.833"/>
    <n v="6.9999999999999994E-5"/>
  </r>
  <r>
    <x v="44"/>
    <x v="44"/>
    <n v="2.563485"/>
    <n v="3.0494150000000002"/>
    <n v="4.1266350000000003"/>
    <n v="8.0198009999999993"/>
    <n v="2.4825749999999998"/>
    <n v="2.1648000000000001"/>
    <n v="3.4959509999999998"/>
    <n v="0.22"/>
    <n v="0.51"/>
    <n v="1.65"/>
    <n v="2.677"/>
    <n v="2.343"/>
    <n v="2.8290000000000002"/>
    <n v="3.907"/>
    <n v="2.2629999999999999"/>
    <n v="2.387"/>
    <n v="2.0529999999999999"/>
    <n v="2.5390000000000001"/>
    <n v="3.617"/>
    <n v="1.9730000000000001"/>
    <n v="1.2470000000000001"/>
    <n v="0.91300000000000003"/>
    <n v="1.399"/>
    <n v="2.4769999999999999"/>
    <n v="0.83299999999999996"/>
    <n v="237.81700000000001"/>
    <n v="1.4999999999999999E-4"/>
  </r>
  <r>
    <x v="45"/>
    <x v="45"/>
    <n v="2.5029159999999999"/>
    <n v="2.9900739999999999"/>
    <n v="4.0313249999999998"/>
    <n v="7.4130630000000002"/>
    <n v="2.3745630000000002"/>
    <n v="2.1549800000000001"/>
    <n v="3.4201860000000002"/>
    <n v="0.08"/>
    <n v="0.34"/>
    <n v="1.52"/>
    <n v="2.7559999999999998"/>
    <n v="2.423"/>
    <n v="2.91"/>
    <n v="3.9510000000000001"/>
    <n v="2.2949999999999999"/>
    <n v="2.496"/>
    <n v="2.1629999999999998"/>
    <n v="2.65"/>
    <n v="3.6909999999999998"/>
    <n v="2.0350000000000001"/>
    <n v="1.3160000000000001"/>
    <n v="0.98299999999999998"/>
    <n v="1.47"/>
    <n v="2.5110000000000001"/>
    <n v="0.85499999999999998"/>
    <n v="237.78100000000001"/>
    <n v="0"/>
  </r>
  <r>
    <x v="46"/>
    <x v="46"/>
    <n v="2.5104829999999998"/>
    <n v="2.9616899999999999"/>
    <n v="4.0511790000000003"/>
    <n v="8.0418839999999996"/>
    <n v="2.309526"/>
    <n v="2.1805400000000001"/>
    <n v="3.415924"/>
    <n v="0"/>
    <n v="0.33"/>
    <n v="1.37"/>
    <n v="2.835"/>
    <n v="2.5099999999999998"/>
    <n v="2.9620000000000002"/>
    <n v="4.0510000000000002"/>
    <n v="2.31"/>
    <n v="2.5049999999999999"/>
    <n v="2.1800000000000002"/>
    <n v="2.6320000000000001"/>
    <n v="3.7210000000000001"/>
    <n v="1.98"/>
    <n v="1.4650000000000001"/>
    <n v="1.1399999999999999"/>
    <n v="1.5920000000000001"/>
    <n v="2.681"/>
    <n v="0.94"/>
    <n v="237.78100000000001"/>
    <n v="1.16E-3"/>
  </r>
  <r>
    <x v="47"/>
    <x v="47"/>
    <n v="2.6215929999999998"/>
    <n v="3.0672090000000001"/>
    <n v="4.0804099999999996"/>
    <n v="7.264024"/>
    <n v="2.4158900000000001"/>
    <n v="2.2661099999999998"/>
    <n v="3.490526"/>
    <n v="0.08"/>
    <n v="0.39"/>
    <n v="1.54"/>
    <n v="2.87"/>
    <n v="2.5419999999999998"/>
    <n v="2.9870000000000001"/>
    <n v="4"/>
    <n v="2.3359999999999999"/>
    <n v="2.56"/>
    <n v="2.2320000000000002"/>
    <n v="2.677"/>
    <n v="3.69"/>
    <n v="2.0259999999999998"/>
    <n v="1.41"/>
    <n v="1.0820000000000001"/>
    <n v="1.5269999999999999"/>
    <n v="2.54"/>
    <n v="0.876"/>
    <n v="237.506"/>
    <n v="-2.1900000000000001E-3"/>
  </r>
  <r>
    <x v="48"/>
    <x v="48"/>
    <n v="2.5273620000000001"/>
    <n v="2.9722680000000001"/>
    <n v="3.897135"/>
    <n v="6.8650339999999996"/>
    <n v="2.3469039999999999"/>
    <n v="2.2517900000000002"/>
    <n v="3.3572259999999998"/>
    <n v="0.08"/>
    <n v="0.33"/>
    <n v="1.54"/>
    <n v="2.7989999999999999"/>
    <n v="2.4470000000000001"/>
    <n v="2.8919999999999999"/>
    <n v="3.8170000000000002"/>
    <n v="2.2669999999999999"/>
    <n v="2.5489999999999999"/>
    <n v="2.1970000000000001"/>
    <n v="2.6419999999999999"/>
    <n v="3.5670000000000002"/>
    <n v="2.0169999999999999"/>
    <n v="1.339"/>
    <n v="0.98699999999999999"/>
    <n v="1.4319999999999999"/>
    <n v="2.3570000000000002"/>
    <n v="0.80700000000000005"/>
    <n v="238.02799999999999"/>
    <n v="-1.1E-4"/>
  </r>
  <r>
    <x v="49"/>
    <x v="49"/>
    <n v="2.526799"/>
    <n v="3.0086179999999998"/>
    <n v="3.876995"/>
    <n v="6.5707209999999998"/>
    <n v="2.3907080000000001"/>
    <n v="2.3285999999999998"/>
    <n v="3.3607909999999999"/>
    <n v="0.01"/>
    <n v="0.28000000000000003"/>
    <n v="1.63"/>
    <n v="2.9590000000000001"/>
    <n v="2.5169999999999999"/>
    <n v="2.9990000000000001"/>
    <n v="3.867"/>
    <n v="2.3809999999999998"/>
    <n v="2.6890000000000001"/>
    <n v="2.2469999999999999"/>
    <n v="2.7290000000000001"/>
    <n v="3.597"/>
    <n v="2.1110000000000002"/>
    <n v="1.339"/>
    <n v="0.89700000000000002"/>
    <n v="1.379"/>
    <n v="2.2469999999999999"/>
    <n v="0.76100000000000001"/>
    <n v="238.053"/>
    <n v="4.5500000000000002E-3"/>
  </r>
  <r>
    <x v="50"/>
    <x v="50"/>
    <n v="2.3084739999999999"/>
    <n v="2.752847"/>
    <n v="3.58588"/>
    <n v="5.9191599999999998"/>
    <n v="2.1893189999999998"/>
    <n v="2.2603"/>
    <n v="3.087539"/>
    <n v="0.01"/>
    <n v="0.26"/>
    <n v="1.49"/>
    <n v="2.734"/>
    <n v="2.298"/>
    <n v="2.7429999999999999"/>
    <n v="3.5760000000000001"/>
    <n v="2.1789999999999998"/>
    <n v="2.484"/>
    <n v="2.048"/>
    <n v="2.4929999999999999"/>
    <n v="3.3260000000000001"/>
    <n v="1.929"/>
    <n v="1.254"/>
    <n v="0.81799999999999995"/>
    <n v="1.2629999999999999"/>
    <n v="2.0960000000000001"/>
    <n v="0.69899999999999995"/>
    <n v="236.97399999999999"/>
    <n v="0"/>
  </r>
  <r>
    <x v="51"/>
    <x v="51"/>
    <n v="2.205565"/>
    <n v="2.676142"/>
    <n v="3.4735119999999999"/>
    <n v="5.9540790000000001"/>
    <n v="2.1256219999999999"/>
    <n v="2.14194"/>
    <n v="2.9918469999999999"/>
    <n v="0.01"/>
    <n v="0.24"/>
    <n v="1.43"/>
    <n v="2.5920000000000001"/>
    <n v="2.1960000000000002"/>
    <n v="2.6659999999999999"/>
    <n v="3.464"/>
    <n v="2.1160000000000001"/>
    <n v="2.3620000000000001"/>
    <n v="1.966"/>
    <n v="2.4359999999999999"/>
    <n v="3.234"/>
    <n v="1.8859999999999999"/>
    <n v="1.1719999999999999"/>
    <n v="0.77600000000000002"/>
    <n v="1.246"/>
    <n v="2.044"/>
    <n v="0.69599999999999995"/>
    <n v="236.97399999999999"/>
    <n v="3.46E-3"/>
  </r>
  <r>
    <x v="52"/>
    <x v="52"/>
    <n v="2.1556280000000001"/>
    <n v="2.6066060000000002"/>
    <n v="3.3805960000000002"/>
    <n v="6.1757580000000001"/>
    <n v="2.0626310000000001"/>
    <n v="2.0036700000000001"/>
    <n v="2.9091019999999999"/>
    <n v="0.03"/>
    <n v="0.26"/>
    <n v="1.37"/>
    <n v="2.46"/>
    <n v="2.1259999999999999"/>
    <n v="2.577"/>
    <n v="3.351"/>
    <n v="2.0329999999999999"/>
    <n v="2.23"/>
    <n v="1.8959999999999999"/>
    <n v="2.347"/>
    <n v="3.121"/>
    <n v="1.8029999999999999"/>
    <n v="1.1200000000000001"/>
    <n v="0.78600000000000003"/>
    <n v="1.2370000000000001"/>
    <n v="2.0110000000000001"/>
    <n v="0.69299999999999995"/>
    <n v="236.15600000000001"/>
    <n v="3.9100000000000003E-3"/>
  </r>
  <r>
    <x v="53"/>
    <x v="53"/>
    <n v="2.1709749999999999"/>
    <n v="2.6302349999999999"/>
    <n v="3.4084210000000001"/>
    <n v="5.8818950000000001"/>
    <n v="2.1237490000000001"/>
    <n v="1.99821"/>
    <n v="2.932267"/>
    <n v="0.02"/>
    <n v="0.22"/>
    <n v="1.5"/>
    <n v="2.5609999999999999"/>
    <n v="2.1509999999999998"/>
    <n v="2.61"/>
    <n v="3.3879999999999999"/>
    <n v="2.1040000000000001"/>
    <n v="2.3610000000000002"/>
    <n v="1.9510000000000001"/>
    <n v="2.41"/>
    <n v="3.1880000000000002"/>
    <n v="1.9039999999999999"/>
    <n v="1.081"/>
    <n v="0.67100000000000004"/>
    <n v="1.1299999999999999"/>
    <n v="1.9079999999999999"/>
    <n v="0.624"/>
    <n v="235.23599999999999"/>
    <n v="2.2100000000000002E-3"/>
  </r>
  <r>
    <x v="54"/>
    <x v="54"/>
    <n v="1.9811350000000001"/>
    <n v="2.4851540000000001"/>
    <n v="3.2819769999999999"/>
    <n v="6.4576900000000004"/>
    <n v="1.9242970000000001"/>
    <n v="1.78643"/>
    <n v="2.7817030000000003"/>
    <n v="0.02"/>
    <n v="0.18"/>
    <n v="1.18"/>
    <n v="2.177"/>
    <n v="1.9610000000000001"/>
    <n v="2.4649999999999999"/>
    <n v="3.262"/>
    <n v="1.9039999999999999"/>
    <n v="2.0169999999999999"/>
    <n v="1.8009999999999999"/>
    <n v="2.3050000000000002"/>
    <n v="3.1019999999999999"/>
    <n v="1.744"/>
    <n v="1.0169999999999999"/>
    <n v="0.80100000000000005"/>
    <n v="1.3049999999999999"/>
    <n v="2.1019999999999999"/>
    <n v="0.74399999999999999"/>
    <n v="234.71799999999999"/>
    <n v="0"/>
  </r>
  <r>
    <x v="55"/>
    <x v="55"/>
    <n v="2.3972470000000001"/>
    <n v="2.8174950000000001"/>
    <n v="3.5920100000000001"/>
    <n v="6.6116169999999999"/>
    <n v="2.2485249999999999"/>
    <n v="2.09368"/>
    <n v="3.1096849999999998"/>
    <n v="0.04"/>
    <n v="0.25"/>
    <n v="1.65"/>
    <n v="2.5219999999999998"/>
    <n v="2.3570000000000002"/>
    <n v="2.7770000000000001"/>
    <n v="3.552"/>
    <n v="2.2090000000000001"/>
    <n v="2.3119999999999998"/>
    <n v="2.1469999999999998"/>
    <n v="2.5670000000000002"/>
    <n v="3.3420000000000001"/>
    <n v="1.9990000000000001"/>
    <n v="0.91200000000000003"/>
    <n v="0.747"/>
    <n v="1.167"/>
    <n v="1.9419999999999999"/>
    <n v="0.59899999999999998"/>
    <n v="234.71799999999999"/>
    <n v="-9.5600000000000008E-3"/>
  </r>
  <r>
    <x v="56"/>
    <x v="56"/>
    <n v="2.2425039999999998"/>
    <n v="2.7292149999999999"/>
    <n v="3.4406530000000002"/>
    <n v="6.1237430000000002"/>
    <n v="2.1656659999999999"/>
    <n v="2.1070700000000002"/>
    <n v="2.9906480000000002"/>
    <n v="0.02"/>
    <n v="0.13"/>
    <n v="1.49"/>
    <n v="2.5190000000000001"/>
    <n v="2.2229999999999999"/>
    <n v="2.7090000000000001"/>
    <n v="3.4209999999999998"/>
    <n v="2.1459999999999999"/>
    <n v="2.4089999999999998"/>
    <n v="2.113"/>
    <n v="2.5990000000000002"/>
    <n v="3.3109999999999999"/>
    <n v="2.036"/>
    <n v="1.0489999999999999"/>
    <n v="0.753"/>
    <n v="1.2390000000000001"/>
    <n v="1.9510000000000001"/>
    <n v="0.67600000000000005"/>
    <n v="236.983"/>
    <n v="0"/>
  </r>
  <r>
    <x v="57"/>
    <x v="57"/>
    <n v="2.3171080000000002"/>
    <n v="2.7877580000000002"/>
    <n v="3.443076"/>
    <n v="5.826651"/>
    <n v="2.237908"/>
    <n v="2.1053000000000002"/>
    <n v="3.026564"/>
    <n v="0.01"/>
    <n v="0.11"/>
    <n v="1.62"/>
    <n v="2.6469999999999998"/>
    <n v="2.3069999999999999"/>
    <n v="2.778"/>
    <n v="3.4329999999999998"/>
    <n v="2.2280000000000002"/>
    <n v="2.5470000000000002"/>
    <n v="2.2069999999999999"/>
    <n v="2.6779999999999999"/>
    <n v="3.3330000000000002"/>
    <n v="2.1280000000000001"/>
    <n v="1.0369999999999999"/>
    <n v="0.69699999999999995"/>
    <n v="1.1679999999999999"/>
    <n v="1.823"/>
    <n v="0.61799999999999999"/>
    <n v="236.983"/>
    <n v="-1.8799999999999999E-3"/>
  </r>
  <r>
    <x v="58"/>
    <x v="58"/>
    <n v="2.3864529999999999"/>
    <n v="2.8855569999999999"/>
    <n v="3.5036369999999999"/>
    <n v="6.1295650000000004"/>
    <n v="2.358473"/>
    <n v="2.1907100000000002"/>
    <n v="3.1043159999999999"/>
    <n v="0.02"/>
    <n v="0.13"/>
    <n v="1.78"/>
    <n v="2.7589999999999999"/>
    <n v="2.3660000000000001"/>
    <n v="2.8660000000000001"/>
    <n v="3.484"/>
    <n v="2.3380000000000001"/>
    <n v="2.649"/>
    <n v="2.2559999999999998"/>
    <n v="2.7559999999999998"/>
    <n v="3.3740000000000001"/>
    <n v="2.2280000000000002"/>
    <n v="0.999"/>
    <n v="0.60599999999999998"/>
    <n v="1.1060000000000001"/>
    <n v="1.724"/>
    <n v="0.57799999999999996"/>
    <n v="237.43"/>
    <n v="-1.2999999999999999E-4"/>
  </r>
  <r>
    <x v="59"/>
    <x v="59"/>
    <n v="2.206"/>
    <n v="2.656202"/>
    <n v="3.2337720000000001"/>
    <n v="5.2045459999999997"/>
    <n v="2.2151170000000002"/>
    <n v="2.1678199999999999"/>
    <n v="2.8648210000000001"/>
    <n v="0.03"/>
    <n v="0.09"/>
    <n v="1.63"/>
    <n v="2.48"/>
    <n v="2.1760000000000002"/>
    <n v="2.6259999999999999"/>
    <n v="3.2040000000000002"/>
    <n v="2.1850000000000001"/>
    <n v="2.42"/>
    <n v="2.1160000000000001"/>
    <n v="2.5659999999999998"/>
    <n v="3.1440000000000001"/>
    <n v="2.125"/>
    <n v="0.88"/>
    <n v="0.57599999999999996"/>
    <n v="1.026"/>
    <n v="1.6040000000000001"/>
    <n v="0.58499999999999996"/>
    <n v="237.46"/>
    <n v="0"/>
  </r>
  <r>
    <x v="60"/>
    <x v="60"/>
    <n v="2.3213979999999999"/>
    <n v="2.777622"/>
    <n v="3.3603360000000002"/>
    <n v="5.6981909999999996"/>
    <n v="2.3290489999999999"/>
    <n v="2.33432"/>
    <n v="2.9842930000000001"/>
    <n v="0.03"/>
    <n v="0.12"/>
    <n v="1.76"/>
    <n v="2.6190000000000002"/>
    <n v="2.2909999999999999"/>
    <n v="2.7480000000000002"/>
    <n v="3.33"/>
    <n v="2.2989999999999999"/>
    <n v="2.5289999999999999"/>
    <n v="2.2010000000000001"/>
    <n v="2.6579999999999999"/>
    <n v="3.24"/>
    <n v="2.2090000000000001"/>
    <n v="0.88900000000000001"/>
    <n v="0.56100000000000005"/>
    <n v="1.018"/>
    <n v="1.6"/>
    <n v="0.56899999999999995"/>
    <n v="237.46"/>
    <n v="-1.6000000000000001E-4"/>
  </r>
  <r>
    <x v="61"/>
    <x v="61"/>
    <n v="2.2315079999999998"/>
    <n v="2.7057869999999999"/>
    <n v="3.2775249999999998"/>
    <n v="4.910514"/>
    <n v="2.217832"/>
    <n v="2.35669"/>
    <n v="2.9074420000000001"/>
    <n v="0.04"/>
    <n v="0.11"/>
    <n v="1.62"/>
    <n v="2.573"/>
    <n v="2.1920000000000002"/>
    <n v="2.6659999999999999"/>
    <n v="3.238"/>
    <n v="2.1779999999999999"/>
    <n v="2.5030000000000001"/>
    <n v="2.1219999999999999"/>
    <n v="2.5960000000000001"/>
    <n v="3.1680000000000001"/>
    <n v="2.1080000000000001"/>
    <n v="0.99299999999999999"/>
    <n v="0.61199999999999999"/>
    <n v="1.0860000000000001"/>
    <n v="1.6579999999999999"/>
    <n v="0.59799999999999998"/>
    <n v="237.49799999999999"/>
    <n v="2.4499999999999999E-3"/>
  </r>
  <r>
    <x v="62"/>
    <x v="62"/>
    <n v="2.1507239999999999"/>
    <n v="2.638827"/>
    <n v="3.2416809999999998"/>
    <n v="4.9917379999999998"/>
    <n v="2.174445"/>
    <n v="2.3226200000000001"/>
    <n v="2.8523399999999999"/>
    <n v="0.04"/>
    <n v="0.1"/>
    <n v="1.54"/>
    <n v="2.5150000000000001"/>
    <n v="2.1110000000000002"/>
    <n v="2.5990000000000002"/>
    <n v="3.202"/>
    <n v="2.1339999999999999"/>
    <n v="2.4550000000000001"/>
    <n v="2.0510000000000002"/>
    <n v="2.5390000000000001"/>
    <n v="3.1419999999999999"/>
    <n v="2.0739999999999998"/>
    <n v="1.0149999999999999"/>
    <n v="0.61099999999999999"/>
    <n v="1.099"/>
    <n v="1.702"/>
    <n v="0.63400000000000001"/>
    <n v="236.91800000000001"/>
    <n v="0"/>
  </r>
  <r>
    <x v="63"/>
    <x v="63"/>
    <n v="2.2911009999999998"/>
    <n v="2.7718479999999999"/>
    <n v="3.400617"/>
    <n v="5.0428139999999999"/>
    <n v="2.3093789999999998"/>
    <n v="2.5131700000000001"/>
    <n v="2.9970110000000001"/>
    <n v="0.03"/>
    <n v="0.11"/>
    <n v="1.69"/>
    <n v="2.6680000000000001"/>
    <n v="2.2610000000000001"/>
    <n v="2.742"/>
    <n v="3.371"/>
    <n v="2.2789999999999999"/>
    <n v="2.5880000000000001"/>
    <n v="2.181"/>
    <n v="2.6619999999999999"/>
    <n v="3.2909999999999999"/>
    <n v="2.1989999999999998"/>
    <n v="1.008"/>
    <n v="0.60099999999999998"/>
    <n v="1.0820000000000001"/>
    <n v="1.7110000000000001"/>
    <n v="0.61899999999999999"/>
    <n v="236.91800000000001"/>
    <n v="1.9E-3"/>
  </r>
  <r>
    <x v="64"/>
    <x v="64"/>
    <n v="2.3499509999999999"/>
    <n v="2.8477420000000002"/>
    <n v="3.5405600000000002"/>
    <n v="5.2322839999999999"/>
    <n v="2.3918819999999998"/>
    <n v="2.7062200000000001"/>
    <n v="3.1035729999999999"/>
    <n v="0.05"/>
    <n v="0.13"/>
    <n v="1.73"/>
    <n v="2.7189999999999999"/>
    <n v="2.2999999999999998"/>
    <n v="2.798"/>
    <n v="3.4910000000000001"/>
    <n v="2.3420000000000001"/>
    <n v="2.6389999999999998"/>
    <n v="2.2200000000000002"/>
    <n v="2.718"/>
    <n v="3.411"/>
    <n v="2.262"/>
    <n v="1.0389999999999999"/>
    <n v="0.62"/>
    <n v="1.1180000000000001"/>
    <n v="1.8109999999999999"/>
    <n v="0.66200000000000003"/>
    <n v="236.46799999999999"/>
    <n v="1.8600000000000001E-3"/>
  </r>
  <r>
    <x v="65"/>
    <x v="65"/>
    <n v="2.2315300000000002"/>
    <n v="2.7134580000000001"/>
    <n v="3.4759679999999999"/>
    <n v="5.135205"/>
    <n v="2.2817850000000002"/>
    <n v="2.6618300000000001"/>
    <n v="3.001986"/>
    <n v="0.05"/>
    <n v="0.12"/>
    <n v="1.51"/>
    <n v="2.7690000000000001"/>
    <n v="2.1819999999999999"/>
    <n v="2.6629999999999998"/>
    <n v="3.4260000000000002"/>
    <n v="2.2320000000000002"/>
    <n v="2.6989999999999998"/>
    <n v="2.1120000000000001"/>
    <n v="2.593"/>
    <n v="3.3559999999999999"/>
    <n v="2.1619999999999999"/>
    <n v="1.3089999999999999"/>
    <n v="0.72199999999999998"/>
    <n v="1.2030000000000001"/>
    <n v="1.966"/>
    <n v="0.77200000000000002"/>
    <n v="236.02799999999999"/>
    <n v="2.0400000000000001E-3"/>
  </r>
  <r>
    <x v="66"/>
    <x v="66"/>
    <n v="2.2258879999999999"/>
    <n v="2.7944610000000001"/>
    <n v="3.5828660000000001"/>
    <n v="5.6363089999999998"/>
    <n v="2.3147009999999999"/>
    <n v="2.8762699999999999"/>
    <n v="3.0860059999999998"/>
    <n v="0.02"/>
    <n v="0.1"/>
    <n v="1.49"/>
    <n v="2.855"/>
    <n v="2.206"/>
    <n v="2.774"/>
    <n v="3.5630000000000002"/>
    <n v="2.2949999999999999"/>
    <n v="2.7749999999999999"/>
    <n v="2.1259999999999999"/>
    <n v="2.694"/>
    <n v="3.4830000000000001"/>
    <n v="2.2149999999999999"/>
    <n v="1.385"/>
    <n v="0.73599999999999999"/>
    <n v="1.304"/>
    <n v="2.093"/>
    <n v="0.82499999999999996"/>
    <n v="235.547"/>
    <n v="1.1000000000000001E-3"/>
  </r>
  <r>
    <x v="67"/>
    <x v="67"/>
    <n v="2.4302630000000001"/>
    <n v="2.9404270000000001"/>
    <n v="3.7855889999999999"/>
    <n v="5.6390250000000002"/>
    <n v="2.4826600000000001"/>
    <n v="3.15001"/>
    <n v="3.2615569999999998"/>
    <n v="7.0000000000000007E-2"/>
    <n v="0.13"/>
    <n v="1.75"/>
    <n v="3.0129999999999999"/>
    <n v="2.36"/>
    <n v="2.87"/>
    <n v="3.7160000000000002"/>
    <n v="2.4129999999999998"/>
    <n v="2.9529999999999998"/>
    <n v="2.2999999999999998"/>
    <n v="2.81"/>
    <n v="3.6560000000000001"/>
    <n v="2.3530000000000002"/>
    <n v="1.333"/>
    <n v="0.68"/>
    <n v="1.19"/>
    <n v="2.036"/>
    <n v="0.73299999999999998"/>
    <n v="235.28800000000001"/>
    <n v="5.0699999999999999E-3"/>
  </r>
  <r>
    <x v="68"/>
    <x v="68"/>
    <n v="2.2989000000000002"/>
    <n v="2.8209040000000001"/>
    <n v="3.6950760000000002"/>
    <n v="5.5965579999999999"/>
    <n v="2.3258399999999999"/>
    <n v="3.0705399999999998"/>
    <n v="3.1544050000000001"/>
    <n v="0.06"/>
    <n v="0.13"/>
    <n v="1.37"/>
    <n v="2.8919999999999999"/>
    <n v="2.2389999999999999"/>
    <n v="2.7610000000000001"/>
    <n v="3.6349999999999998"/>
    <n v="2.266"/>
    <n v="2.8220000000000001"/>
    <n v="2.169"/>
    <n v="2.6909999999999998"/>
    <n v="3.5649999999999999"/>
    <n v="2.1960000000000002"/>
    <n v="1.5820000000000001"/>
    <n v="0.92900000000000005"/>
    <n v="1.4510000000000001"/>
    <n v="2.3250000000000002"/>
    <n v="0.95599999999999996"/>
    <n v="234.1"/>
    <n v="0"/>
  </r>
  <r>
    <x v="69"/>
    <x v="69"/>
    <n v="2.2638240000000001"/>
    <n v="2.8074240000000001"/>
    <n v="3.6753149999999999"/>
    <n v="5.6444989999999997"/>
    <n v="2.254597"/>
    <n v="2.9883800000000003"/>
    <n v="3.1325259999999999"/>
    <n v="0.04"/>
    <n v="0.1"/>
    <n v="1.31"/>
    <n v="2.8730000000000002"/>
    <n v="2.2240000000000002"/>
    <n v="2.7669999999999999"/>
    <n v="3.6349999999999998"/>
    <n v="2.2149999999999999"/>
    <n v="2.8130000000000002"/>
    <n v="2.1640000000000001"/>
    <n v="2.7069999999999999"/>
    <n v="3.5750000000000002"/>
    <n v="2.1549999999999998"/>
    <n v="1.603"/>
    <n v="0.95399999999999996"/>
    <n v="1.4970000000000001"/>
    <n v="2.3650000000000002"/>
    <n v="0.94499999999999995"/>
    <n v="234.1"/>
    <n v="1.8400000000000001E-3"/>
  </r>
  <r>
    <x v="70"/>
    <x v="70"/>
    <n v="2.3818899999999998"/>
    <n v="2.960528"/>
    <n v="3.8625889999999998"/>
    <n v="6.2295040000000004"/>
    <n v="2.3393030000000001"/>
    <n v="3.0802499999999999"/>
    <n v="3.2957450000000001"/>
    <n v="0.02"/>
    <n v="0.1"/>
    <n v="1.39"/>
    <n v="2.9119999999999999"/>
    <n v="2.3620000000000001"/>
    <n v="2.9409999999999998"/>
    <n v="3.843"/>
    <n v="2.319"/>
    <n v="2.8319999999999999"/>
    <n v="2.282"/>
    <n v="2.8610000000000002"/>
    <n v="3.7629999999999999"/>
    <n v="2.2389999999999999"/>
    <n v="1.542"/>
    <n v="0.99199999999999999"/>
    <n v="1.571"/>
    <n v="2.4729999999999999"/>
    <n v="0.94899999999999995"/>
    <n v="233.66900000000001"/>
    <n v="9.1E-4"/>
  </r>
  <r>
    <x v="71"/>
    <x v="71"/>
    <n v="2.509134"/>
    <n v="3.1036290000000002"/>
    <n v="3.9275329999999999"/>
    <n v="6.3574669999999998"/>
    <n v="2.4776790000000002"/>
    <n v="3.3524400000000001"/>
    <n v="3.3905509999999999"/>
    <n v="0.03"/>
    <n v="0.13"/>
    <n v="1.62"/>
    <n v="2.9790000000000001"/>
    <n v="2.4790000000000001"/>
    <n v="3.0739999999999998"/>
    <n v="3.8980000000000001"/>
    <n v="2.448"/>
    <n v="2.879"/>
    <n v="2.379"/>
    <n v="2.9740000000000002"/>
    <n v="3.798"/>
    <n v="2.3479999999999999"/>
    <n v="1.389"/>
    <n v="0.88900000000000001"/>
    <n v="1.484"/>
    <n v="2.3079999999999998"/>
    <n v="0.85799999999999998"/>
    <n v="233.45599999999999"/>
    <n v="0"/>
  </r>
  <r>
    <x v="72"/>
    <x v="72"/>
    <n v="2.3407089999999999"/>
    <n v="2.9566569999999999"/>
    <n v="3.7691439999999998"/>
    <n v="6.1067070000000001"/>
    <n v="2.3443839999999998"/>
    <n v="3.0876199999999998"/>
    <n v="3.2372749999999999"/>
    <n v="0.04"/>
    <n v="0.11"/>
    <n v="1.38"/>
    <n v="2.782"/>
    <n v="2.3010000000000002"/>
    <n v="2.9169999999999998"/>
    <n v="3.7290000000000001"/>
    <n v="2.3039999999999998"/>
    <n v="2.7120000000000002"/>
    <n v="2.2309999999999999"/>
    <n v="2.847"/>
    <n v="3.6589999999999998"/>
    <n v="2.234"/>
    <n v="1.4419999999999999"/>
    <n v="0.96099999999999997"/>
    <n v="1.577"/>
    <n v="2.3889999999999998"/>
    <n v="0.96399999999999997"/>
    <n v="233.45599999999999"/>
    <n v="4.3499999999999997E-3"/>
  </r>
  <r>
    <x v="73"/>
    <x v="73"/>
    <n v="2.4169420000000001"/>
    <n v="3.0721940000000001"/>
    <n v="3.8840880000000002"/>
    <n v="6.6620480000000004"/>
    <n v="2.354813"/>
    <n v="2.9071199999999999"/>
    <n v="3.350168"/>
    <n v="0.04"/>
    <n v="0.15"/>
    <n v="1.41"/>
    <n v="2.7989999999999999"/>
    <n v="2.3769999999999998"/>
    <n v="3.032"/>
    <n v="3.8439999999999999"/>
    <n v="2.3149999999999999"/>
    <n v="2.6890000000000001"/>
    <n v="2.2669999999999999"/>
    <n v="2.9220000000000002"/>
    <n v="3.734"/>
    <n v="2.2050000000000001"/>
    <n v="1.429"/>
    <n v="1.0069999999999999"/>
    <n v="1.6619999999999999"/>
    <n v="2.4740000000000002"/>
    <n v="0.94499999999999995"/>
    <n v="232.44499999999999"/>
    <n v="0"/>
  </r>
  <r>
    <x v="74"/>
    <x v="74"/>
    <n v="2.1065049999999998"/>
    <n v="2.6604559999999999"/>
    <n v="3.3752119999999999"/>
    <n v="5.7120030000000002"/>
    <n v="2.0777209999999999"/>
    <n v="2.3236400000000001"/>
    <n v="2.91045"/>
    <n v="0.04"/>
    <n v="0.14000000000000001"/>
    <n v="1.05"/>
    <n v="2.335"/>
    <n v="2.0670000000000002"/>
    <n v="2.62"/>
    <n v="3.335"/>
    <n v="2.0379999999999998"/>
    <n v="2.2349999999999999"/>
    <n v="1.9670000000000001"/>
    <n v="2.52"/>
    <n v="3.2349999999999999"/>
    <n v="1.9379999999999999"/>
    <n v="1.325"/>
    <n v="1.0569999999999999"/>
    <n v="1.61"/>
    <n v="2.3250000000000002"/>
    <n v="1.028"/>
    <n v="232.44499999999999"/>
    <n v="2.3800000000000002E-3"/>
  </r>
  <r>
    <x v="75"/>
    <x v="75"/>
    <n v="1.8262779999999998"/>
    <n v="2.3350049999999998"/>
    <n v="3.0766849999999999"/>
    <n v="5.2144029999999999"/>
    <n v="1.726389"/>
    <n v="2.0570400000000002"/>
    <n v="2.6012729999999999"/>
    <n v="0.05"/>
    <n v="0.11"/>
    <n v="0.68"/>
    <n v="1.93"/>
    <n v="1.776"/>
    <n v="2.2850000000000001"/>
    <n v="3.0270000000000001"/>
    <n v="1.6759999999999999"/>
    <n v="1.87"/>
    <n v="1.716"/>
    <n v="2.2250000000000001"/>
    <n v="2.9670000000000001"/>
    <n v="1.6160000000000001"/>
    <n v="1.3"/>
    <n v="1.1459999999999999"/>
    <n v="1.655"/>
    <n v="2.3969999999999998"/>
    <n v="1.046"/>
    <n v="231.893"/>
    <n v="-1.67E-3"/>
  </r>
  <r>
    <x v="76"/>
    <x v="76"/>
    <n v="1.9493589999999998"/>
    <n v="2.4957549999999999"/>
    <n v="3.2532139999999998"/>
    <n v="5.6664310000000002"/>
    <n v="1.8599000000000001"/>
    <n v="2.2019000000000002"/>
    <n v="2.763223"/>
    <n v="7.5000000000000011E-2"/>
    <n v="0.14000000000000001"/>
    <n v="0.76500000000000001"/>
    <n v="1.9990000000000001"/>
    <n v="1.8740000000000001"/>
    <n v="2.4209999999999998"/>
    <n v="3.1779999999999999"/>
    <n v="1.7849999999999999"/>
    <n v="1.9339999999999999"/>
    <n v="1.8089999999999999"/>
    <n v="2.3559999999999999"/>
    <n v="3.113"/>
    <n v="1.72"/>
    <n v="1.3089999999999999"/>
    <n v="1.1839999999999999"/>
    <n v="1.7310000000000001"/>
    <n v="2.488"/>
    <n v="1.095"/>
    <n v="232.28200000000001"/>
    <n v="0"/>
  </r>
  <r>
    <x v="77"/>
    <x v="77"/>
    <n v="1.9362539999999999"/>
    <n v="2.4519489999999999"/>
    <n v="3.2426810000000001"/>
    <n v="5.7788519999999997"/>
    <n v="1.8444940000000001"/>
    <n v="2.1108899999999999"/>
    <n v="2.7367520000000001"/>
    <n v="0.11"/>
    <n v="0.17"/>
    <n v="0.77"/>
    <n v="1.9510000000000001"/>
    <n v="1.8260000000000001"/>
    <n v="2.3420000000000001"/>
    <n v="3.133"/>
    <n v="1.734"/>
    <n v="1.891"/>
    <n v="1.766"/>
    <n v="2.282"/>
    <n v="3.073"/>
    <n v="1.6739999999999999"/>
    <n v="1.2909999999999999"/>
    <n v="1.1659999999999999"/>
    <n v="1.6819999999999999"/>
    <n v="2.4729999999999999"/>
    <n v="1.0740000000000001"/>
    <n v="232.28200000000001"/>
    <n v="-2.81E-3"/>
  </r>
  <r>
    <x v="78"/>
    <x v="78"/>
    <n v="2.01735"/>
    <n v="2.5219610000000001"/>
    <n v="3.3294639999999998"/>
    <n v="5.872541"/>
    <n v="1.902158"/>
    <n v="2.1360199999999998"/>
    <n v="2.8216209999999999"/>
    <n v="7.0000000000000007E-2"/>
    <n v="0.15"/>
    <n v="0.88"/>
    <n v="2.0710000000000002"/>
    <n v="1.9470000000000001"/>
    <n v="2.452"/>
    <n v="3.2589999999999999"/>
    <n v="1.8320000000000001"/>
    <n v="1.9910000000000001"/>
    <n v="1.867"/>
    <n v="2.3719999999999999"/>
    <n v="3.1789999999999998"/>
    <n v="1.752"/>
    <n v="1.2609999999999999"/>
    <n v="1.137"/>
    <n v="1.6419999999999999"/>
    <n v="2.4489999999999998"/>
    <n v="1.022"/>
    <n v="232.93700000000001"/>
    <n v="5.4299999999999999E-3"/>
  </r>
  <r>
    <x v="79"/>
    <x v="79"/>
    <n v="1.8974139999999999"/>
    <n v="2.4053520000000002"/>
    <n v="3.2195299999999998"/>
    <n v="6.1328630000000004"/>
    <n v="1.73949"/>
    <n v="2.1655500000000001"/>
    <n v="2.7071329999999998"/>
    <n v="0.05"/>
    <n v="0.16"/>
    <n v="0.72"/>
    <n v="1.97"/>
    <n v="1.847"/>
    <n v="2.355"/>
    <n v="3.17"/>
    <n v="1.6890000000000001"/>
    <n v="1.86"/>
    <n v="1.7370000000000001"/>
    <n v="2.2450000000000001"/>
    <n v="3.06"/>
    <n v="1.579"/>
    <n v="1.3"/>
    <n v="1.177"/>
    <n v="1.6850000000000001"/>
    <n v="2.5"/>
    <n v="1.0189999999999999"/>
    <n v="231.679"/>
    <n v="1.98E-3"/>
  </r>
  <r>
    <x v="80"/>
    <x v="80"/>
    <n v="1.8048790000000001"/>
    <n v="2.3729279999999999"/>
    <n v="3.2165810000000001"/>
    <n v="6.4521480000000002"/>
    <n v="1.6890290000000001"/>
    <n v="1.9188000000000001"/>
    <n v="2.6777470000000001"/>
    <n v="0.08"/>
    <n v="0.18"/>
    <n v="0.61"/>
    <n v="1.8640000000000001"/>
    <n v="1.7250000000000001"/>
    <n v="2.2930000000000001"/>
    <n v="3.137"/>
    <n v="1.609"/>
    <n v="1.764"/>
    <n v="1.625"/>
    <n v="2.1930000000000001"/>
    <n v="3.0369999999999999"/>
    <n v="1.5089999999999999"/>
    <n v="1.3340000000000001"/>
    <n v="1.1950000000000001"/>
    <n v="1.7629999999999999"/>
    <n v="2.6070000000000002"/>
    <n v="1.079"/>
    <n v="231.221"/>
    <n v="-1.2E-4"/>
  </r>
  <r>
    <x v="81"/>
    <x v="81"/>
    <n v="1.776138"/>
    <n v="2.371238"/>
    <n v="3.1942729999999999"/>
    <n v="6.4945019999999998"/>
    <n v="1.696367"/>
    <n v="2.1631499999999999"/>
    <n v="2.6598190000000002"/>
    <n v="0.11"/>
    <n v="0.18"/>
    <n v="0.72"/>
    <n v="1.7609999999999999"/>
    <n v="1.6659999999999999"/>
    <n v="2.2610000000000001"/>
    <n v="3.0840000000000001"/>
    <n v="1.5860000000000001"/>
    <n v="1.6910000000000001"/>
    <n v="1.5960000000000001"/>
    <n v="2.1909999999999998"/>
    <n v="3.0139999999999998"/>
    <n v="1.516"/>
    <n v="1.151"/>
    <n v="1.056"/>
    <n v="1.651"/>
    <n v="2.4740000000000002"/>
    <n v="0.97599999999999998"/>
    <n v="231.249"/>
    <n v="1.01E-3"/>
  </r>
  <r>
    <x v="82"/>
    <x v="82"/>
    <n v="1.8236029999999999"/>
    <n v="2.4802629999999999"/>
    <n v="3.3569279999999999"/>
    <n v="6.5128519999999996"/>
    <n v="1.6083970000000001"/>
    <n v="2.1730100000000001"/>
    <n v="2.7853019999999997"/>
    <n v="0.1"/>
    <n v="0.17"/>
    <n v="0.62"/>
    <n v="1.7929999999999999"/>
    <n v="1.724"/>
    <n v="2.38"/>
    <n v="3.2570000000000001"/>
    <n v="1.508"/>
    <n v="1.7230000000000001"/>
    <n v="1.6539999999999999"/>
    <n v="2.31"/>
    <n v="3.1869999999999998"/>
    <n v="1.4379999999999999"/>
    <n v="1.2729999999999999"/>
    <n v="1.204"/>
    <n v="1.86"/>
    <n v="2.7370000000000001"/>
    <n v="0.98799999999999999"/>
    <n v="231.01499999999999"/>
    <n v="0"/>
  </r>
  <r>
    <x v="83"/>
    <x v="83"/>
    <n v="1.858009"/>
    <n v="2.5782020000000001"/>
    <n v="3.4961039999999999"/>
    <n v="6.7363780000000002"/>
    <n v="1.740801"/>
    <n v="2.2497099999999999"/>
    <n v="2.8879079999999999"/>
    <n v="0.09"/>
    <n v="0.16"/>
    <n v="0.59"/>
    <n v="1.746"/>
    <n v="1.768"/>
    <n v="2.488"/>
    <n v="3.4060000000000001"/>
    <n v="1.651"/>
    <n v="1.6759999999999999"/>
    <n v="1.698"/>
    <n v="2.4180000000000001"/>
    <n v="3.3359999999999999"/>
    <n v="1.581"/>
    <n v="1.246"/>
    <n v="1.268"/>
    <n v="1.988"/>
    <n v="2.9060000000000001"/>
    <n v="1.151"/>
    <n v="231.01499999999999"/>
    <n v="4.7699999999999999E-3"/>
  </r>
  <r>
    <x v="84"/>
    <x v="84"/>
    <n v="1.840042"/>
    <n v="2.6284399999999999"/>
    <n v="3.5387390000000001"/>
    <n v="6.8937460000000002"/>
    <n v="1.724153"/>
    <n v="2.2239200000000001"/>
    <n v="2.923832"/>
    <n v="0.11"/>
    <n v="0.16"/>
    <n v="0.6"/>
    <n v="1.7130000000000001"/>
    <n v="1.73"/>
    <n v="2.5179999999999998"/>
    <n v="3.4289999999999998"/>
    <n v="1.6140000000000001"/>
    <n v="1.663"/>
    <n v="1.68"/>
    <n v="2.468"/>
    <n v="3.379"/>
    <n v="1.5640000000000001"/>
    <n v="1.2230000000000001"/>
    <n v="1.24"/>
    <n v="2.028"/>
    <n v="2.9390000000000001"/>
    <n v="1.1240000000000001"/>
    <n v="229.91800000000001"/>
    <n v="6.1000000000000004E-3"/>
  </r>
  <r>
    <x v="85"/>
    <x v="85"/>
    <n v="2.1258300000000001"/>
    <n v="2.9926460000000001"/>
    <n v="3.884881"/>
    <n v="7.3511730000000002"/>
    <n v="1.9833669999999999"/>
    <n v="2.4527100000000002"/>
    <n v="3.2744200000000001"/>
    <n v="0.09"/>
    <n v="0.21"/>
    <n v="0.72"/>
    <n v="1.94"/>
    <n v="2.036"/>
    <n v="2.903"/>
    <n v="3.7949999999999999"/>
    <n v="1.893"/>
    <n v="1.82"/>
    <n v="1.9159999999999999"/>
    <n v="2.7829999999999999"/>
    <n v="3.6749999999999998"/>
    <n v="1.7729999999999999"/>
    <n v="1.31"/>
    <n v="1.4059999999999999"/>
    <n v="2.2730000000000001"/>
    <n v="3.165"/>
    <n v="1.2629999999999999"/>
    <n v="228.524"/>
    <n v="0"/>
  </r>
  <r>
    <x v="86"/>
    <x v="86"/>
    <n v="2.173851"/>
    <n v="3.08643"/>
    <n v="3.8427180000000001"/>
    <n v="7.8806899999999995"/>
    <n v="1.972329"/>
    <n v="2.37161"/>
    <n v="3.2995410000000001"/>
    <n v="7.0000000000000007E-2"/>
    <n v="0.18"/>
    <n v="0.67"/>
    <n v="1.9319999999999999"/>
    <n v="2.1040000000000001"/>
    <n v="3.016"/>
    <n v="3.7730000000000001"/>
    <n v="1.9019999999999999"/>
    <n v="1.8220000000000001"/>
    <n v="1.994"/>
    <n v="2.9060000000000001"/>
    <n v="3.6629999999999998"/>
    <n v="1.792"/>
    <n v="1.3320000000000001"/>
    <n v="1.504"/>
    <n v="2.4159999999999999"/>
    <n v="3.173"/>
    <n v="1.302"/>
    <n v="228.524"/>
    <n v="-8.3000000000000001E-4"/>
  </r>
  <r>
    <x v="87"/>
    <x v="87"/>
    <n v="2.3854929999999999"/>
    <n v="3.0179260000000001"/>
    <n v="3.8568639999999998"/>
    <n v="7.0730120000000003"/>
    <n v="2.0669750000000002"/>
    <n v="2.4593600000000002"/>
    <n v="3.2757000000000001"/>
    <n v="0.1"/>
    <n v="0.2"/>
    <n v="0.82"/>
    <n v="1.9690000000000001"/>
    <n v="2.2850000000000001"/>
    <n v="2.9180000000000001"/>
    <n v="3.7570000000000001"/>
    <n v="1.9670000000000001"/>
    <n v="1.869"/>
    <n v="2.1850000000000001"/>
    <n v="2.8180000000000001"/>
    <n v="3.657"/>
    <n v="1.867"/>
    <n v="1.2490000000000001"/>
    <n v="1.5649999999999999"/>
    <n v="2.198"/>
    <n v="3.0369999999999999"/>
    <n v="1.2470000000000001"/>
    <n v="228.71299999999999"/>
    <n v="-4.0999999999999999E-4"/>
  </r>
  <r>
    <x v="88"/>
    <x v="88"/>
    <n v="2.6410800000000001"/>
    <n v="3.1281620000000001"/>
    <n v="3.9935580000000002"/>
    <n v="7.2316269999999996"/>
    <n v="2.2234240000000001"/>
    <n v="2.6232500000000001"/>
    <n v="3.3981430000000001"/>
    <n v="7.0000000000000007E-2"/>
    <n v="0.19"/>
    <n v="1.04"/>
    <n v="2.1760000000000002"/>
    <n v="2.5710000000000002"/>
    <n v="3.0579999999999998"/>
    <n v="3.9239999999999999"/>
    <n v="2.153"/>
    <n v="2.056"/>
    <n v="2.4510000000000001"/>
    <n v="2.9380000000000002"/>
    <n v="3.8039999999999998"/>
    <n v="2.0329999999999999"/>
    <n v="1.206"/>
    <n v="1.601"/>
    <n v="2.0880000000000001"/>
    <n v="2.9540000000000002"/>
    <n v="1.1830000000000001"/>
    <n v="228.80699999999999"/>
    <n v="0"/>
  </r>
  <r>
    <x v="89"/>
    <x v="89"/>
    <n v="2.5262850000000001"/>
    <n v="3.0383909999999998"/>
    <n v="3.8363260000000001"/>
    <n v="6.9907409999999999"/>
    <n v="2.1012230000000001"/>
    <n v="2.4599000000000002"/>
    <n v="3.2789389999999998"/>
    <n v="0.08"/>
    <n v="0.18"/>
    <n v="0.87"/>
    <n v="2.0270000000000001"/>
    <n v="2.4460000000000002"/>
    <n v="2.9580000000000002"/>
    <n v="3.7559999999999998"/>
    <n v="2.0209999999999999"/>
    <n v="1.927"/>
    <n v="2.3460000000000001"/>
    <n v="2.8580000000000001"/>
    <n v="3.6560000000000001"/>
    <n v="1.921"/>
    <n v="1.2370000000000001"/>
    <n v="1.6559999999999999"/>
    <n v="2.1680000000000001"/>
    <n v="2.9660000000000002"/>
    <n v="1.2310000000000001"/>
    <n v="228.80699999999999"/>
    <n v="2.0899999999999998E-3"/>
  </r>
  <r>
    <x v="90"/>
    <x v="90"/>
    <n v="2.5585580000000001"/>
    <n v="3.13401"/>
    <n v="3.9995060000000002"/>
    <n v="7.5150959999999998"/>
    <n v="2.0504820000000001"/>
    <n v="2.45547"/>
    <n v="3.389907"/>
    <n v="0.06"/>
    <n v="0.13"/>
    <n v="0.71"/>
    <n v="1.9810000000000001"/>
    <n v="2.4990000000000001"/>
    <n v="3.0739999999999998"/>
    <n v="3.94"/>
    <n v="1.99"/>
    <n v="1.911"/>
    <n v="2.4289999999999998"/>
    <n v="3.004"/>
    <n v="3.87"/>
    <n v="1.92"/>
    <n v="1.331"/>
    <n v="1.849"/>
    <n v="2.4239999999999999"/>
    <n v="3.29"/>
    <n v="1.34"/>
    <n v="228.32900000000001"/>
    <n v="4.8700000000000002E-3"/>
  </r>
  <r>
    <x v="91"/>
    <x v="91"/>
    <n v="2.782689"/>
    <n v="3.5476719999999999"/>
    <n v="4.3099119999999997"/>
    <n v="8.3570779999999996"/>
    <n v="2.2363949999999999"/>
    <n v="2.8165300000000002"/>
    <n v="3.7373720000000001"/>
    <n v="0.02"/>
    <n v="0.12"/>
    <n v="0.83"/>
    <n v="2.1429999999999998"/>
    <n v="2.7629999999999999"/>
    <n v="3.528"/>
    <n v="4.29"/>
    <n v="2.2160000000000002"/>
    <n v="2.0430000000000001"/>
    <n v="2.6629999999999998"/>
    <n v="3.4279999999999999"/>
    <n v="4.1900000000000004"/>
    <n v="2.1160000000000001"/>
    <n v="1.333"/>
    <n v="1.9530000000000001"/>
    <n v="2.718"/>
    <n v="3.48"/>
    <n v="1.4059999999999999"/>
    <n v="227.22300000000001"/>
    <n v="0"/>
  </r>
  <r>
    <x v="92"/>
    <x v="92"/>
    <n v="3.0840619999999999"/>
    <n v="3.7573590000000001"/>
    <n v="4.5275449999999999"/>
    <n v="8.8654209999999996"/>
    <n v="2.3999820000000001"/>
    <n v="3.0903999999999998"/>
    <n v="3.9460100000000002"/>
    <n v="0.01"/>
    <n v="0.12"/>
    <n v="0.96"/>
    <n v="2.343"/>
    <n v="3.0739999999999998"/>
    <n v="3.7469999999999999"/>
    <n v="4.5179999999999998"/>
    <n v="2.39"/>
    <n v="2.2330000000000001"/>
    <n v="2.964"/>
    <n v="3.637"/>
    <n v="4.4080000000000004"/>
    <n v="2.2799999999999998"/>
    <n v="1.393"/>
    <n v="2.1240000000000001"/>
    <n v="2.7970000000000002"/>
    <n v="3.5680000000000001"/>
    <n v="1.44"/>
    <n v="227.22300000000001"/>
    <n v="2.4000000000000001E-4"/>
  </r>
  <r>
    <x v="93"/>
    <x v="93"/>
    <n v="2.7822839999999998"/>
    <n v="3.4620769999999998"/>
    <n v="4.1810939999999999"/>
    <n v="8.2013090000000002"/>
    <n v="2.3717280000000001"/>
    <n v="3.1521499999999998"/>
    <n v="3.612978"/>
    <n v="0.01"/>
    <n v="0.12"/>
    <n v="0.99"/>
    <n v="2.4060000000000001"/>
    <n v="2.7719999999999998"/>
    <n v="3.452"/>
    <n v="4.1710000000000003"/>
    <n v="2.3620000000000001"/>
    <n v="2.2959999999999998"/>
    <n v="2.6619999999999999"/>
    <n v="3.3420000000000001"/>
    <n v="4.0609999999999999"/>
    <n v="2.2519999999999998"/>
    <n v="1.4259999999999999"/>
    <n v="1.792"/>
    <n v="2.472"/>
    <n v="3.1909999999999998"/>
    <n v="1.3819999999999999"/>
    <n v="227.16900000000001"/>
    <n v="1.8500000000000001E-3"/>
  </r>
  <r>
    <x v="94"/>
    <x v="94"/>
    <n v="3.038843"/>
    <n v="3.6750829999999999"/>
    <n v="4.405208"/>
    <n v="9.5137680000000007"/>
    <n v="2.3467020000000001"/>
    <n v="3.02102"/>
    <n v="3.8288669999999998"/>
    <n v="0.02"/>
    <n v="0.13"/>
    <n v="0.96"/>
    <n v="2.4140000000000001"/>
    <n v="3.0190000000000001"/>
    <n v="3.6549999999999998"/>
    <n v="4.3849999999999998"/>
    <n v="2.327"/>
    <n v="2.3039999999999998"/>
    <n v="2.9089999999999998"/>
    <n v="3.5449999999999999"/>
    <n v="4.2750000000000004"/>
    <n v="2.2170000000000001"/>
    <n v="1.474"/>
    <n v="2.0790000000000002"/>
    <n v="2.7149999999999999"/>
    <n v="3.4449999999999998"/>
    <n v="1.387"/>
    <n v="226.75"/>
    <n v="6.8000000000000005E-4"/>
  </r>
  <r>
    <x v="95"/>
    <x v="95"/>
    <n v="2.927203"/>
    <n v="3.4993400000000001"/>
    <n v="4.2388329999999996"/>
    <n v="8.5083370000000009"/>
    <n v="2.3902779999999999"/>
    <n v="3.1200999999999999"/>
    <n v="3.6629839999999998"/>
    <n v="0.02"/>
    <n v="0.1"/>
    <n v="0.96"/>
    <n v="2.548"/>
    <n v="2.907"/>
    <n v="3.4790000000000001"/>
    <n v="4.2190000000000003"/>
    <n v="2.37"/>
    <n v="2.468"/>
    <n v="2.827"/>
    <n v="3.399"/>
    <n v="4.1390000000000002"/>
    <n v="2.29"/>
    <n v="1.6080000000000001"/>
    <n v="1.9670000000000001"/>
    <n v="2.5390000000000001"/>
    <n v="3.2789999999999999"/>
    <n v="1.43"/>
    <n v="226.59700000000001"/>
    <n v="5.3299999999999997E-3"/>
  </r>
  <r>
    <x v="96"/>
    <x v="96"/>
    <n v="2.8196810000000001"/>
    <n v="3.3905069999999999"/>
    <n v="4.065995"/>
    <n v="7.15428"/>
    <n v="2.613578"/>
    <n v="3.3927100000000001"/>
    <n v="3.5332330000000001"/>
    <n v="0.1"/>
    <n v="0.2"/>
    <n v="1.35"/>
    <n v="2.6429999999999998"/>
    <n v="2.72"/>
    <n v="3.2909999999999999"/>
    <n v="3.9660000000000002"/>
    <n v="2.5139999999999998"/>
    <n v="2.5430000000000001"/>
    <n v="2.62"/>
    <n v="3.1909999999999998"/>
    <n v="3.8660000000000001"/>
    <n v="2.4140000000000001"/>
    <n v="1.393"/>
    <n v="1.47"/>
    <n v="2.0409999999999999"/>
    <n v="2.7160000000000002"/>
    <n v="1.264"/>
    <n v="225.39500000000001"/>
    <n v="0"/>
  </r>
  <r>
    <x v="97"/>
    <x v="97"/>
    <n v="3.0833080000000002"/>
    <n v="3.6687690000000002"/>
    <n v="4.3885940000000003"/>
    <n v="7.3234760000000003"/>
    <n v="2.833351"/>
    <n v="3.49369"/>
    <n v="3.8277390000000002"/>
    <n v="0.03"/>
    <n v="0.19"/>
    <n v="1.76"/>
    <n v="3.0619999999999998"/>
    <n v="3.0529999999999999"/>
    <n v="3.6389999999999998"/>
    <n v="4.359"/>
    <n v="2.8029999999999999"/>
    <n v="2.9020000000000001"/>
    <n v="2.8929999999999998"/>
    <n v="3.4790000000000001"/>
    <n v="4.1989999999999998"/>
    <n v="2.6429999999999998"/>
    <n v="1.3320000000000001"/>
    <n v="1.323"/>
    <n v="1.909"/>
    <n v="2.629"/>
    <n v="1.073"/>
    <n v="225.39500000000001"/>
    <n v="2.6199999999999999E-3"/>
  </r>
  <r>
    <x v="98"/>
    <x v="98"/>
    <n v="2.916706"/>
    <n v="3.5145330000000001"/>
    <n v="4.1947140000000003"/>
    <n v="6.8227880000000001"/>
    <n v="2.7415000000000003"/>
    <n v="3.46496"/>
    <n v="3.6654049999999998"/>
    <n v="0.06"/>
    <n v="0.18"/>
    <n v="1.68"/>
    <n v="2.94"/>
    <n v="2.8570000000000002"/>
    <n v="3.4550000000000001"/>
    <n v="4.1349999999999998"/>
    <n v="2.6819999999999999"/>
    <n v="2.82"/>
    <n v="2.7370000000000001"/>
    <n v="3.335"/>
    <n v="4.0149999999999997"/>
    <n v="2.5619999999999998"/>
    <n v="1.32"/>
    <n v="1.2370000000000001"/>
    <n v="1.835"/>
    <n v="2.5150000000000001"/>
    <n v="1.0620000000000001"/>
    <n v="224.80600000000001"/>
    <n v="3.1800000000000001E-3"/>
  </r>
  <r>
    <x v="99"/>
    <x v="99"/>
    <n v="3.0902980000000002"/>
    <n v="3.672237"/>
    <n v="4.3682319999999999"/>
    <n v="6.7453880000000002"/>
    <n v="2.8902190000000001"/>
    <n v="3.6508400000000001"/>
    <n v="3.8313269999999999"/>
    <n v="0.04"/>
    <n v="0.22"/>
    <n v="1.97"/>
    <n v="3.0830000000000002"/>
    <n v="3.05"/>
    <n v="3.6320000000000001"/>
    <n v="4.3280000000000003"/>
    <n v="2.85"/>
    <n v="2.903"/>
    <n v="2.87"/>
    <n v="3.452"/>
    <n v="4.1479999999999997"/>
    <n v="2.67"/>
    <n v="1.153"/>
    <n v="1.1200000000000001"/>
    <n v="1.702"/>
    <n v="2.3980000000000001"/>
    <n v="0.92"/>
    <n v="224.09299999999999"/>
    <n v="0"/>
  </r>
  <r>
    <x v="100"/>
    <x v="100"/>
    <n v="3.3228420000000001"/>
    <n v="3.9086600000000002"/>
    <n v="4.5972299999999997"/>
    <n v="7.0176489999999996"/>
    <n v="3.084158"/>
    <n v="3.8624299999999998"/>
    <n v="4.0654110000000001"/>
    <n v="0.09"/>
    <n v="0.3"/>
    <n v="2.2400000000000002"/>
    <n v="3.2040000000000002"/>
    <n v="3.2330000000000001"/>
    <n v="3.819"/>
    <n v="4.5069999999999997"/>
    <n v="2.9940000000000002"/>
    <n v="2.9940000000000002"/>
    <n v="3.0230000000000001"/>
    <n v="3.609"/>
    <n v="4.2969999999999997"/>
    <n v="2.7839999999999998"/>
    <n v="1.054"/>
    <n v="1.083"/>
    <n v="1.669"/>
    <n v="2.3570000000000002"/>
    <n v="0.84399999999999997"/>
    <n v="224.09299999999999"/>
    <n v="4.6899999999999997E-3"/>
  </r>
  <r>
    <x v="101"/>
    <x v="101"/>
    <n v="3.1874210000000001"/>
    <n v="3.7995739999999998"/>
    <n v="4.5171270000000003"/>
    <n v="6.8436190000000003"/>
    <n v="3.0183179999999998"/>
    <n v="3.7840799999999999"/>
    <n v="3.9572259999999999"/>
    <n v="0.15"/>
    <n v="0.25"/>
    <n v="2.13"/>
    <n v="3.1120000000000001"/>
    <n v="3.0369999999999999"/>
    <n v="3.65"/>
    <n v="4.367"/>
    <n v="2.8679999999999999"/>
    <n v="3.012"/>
    <n v="2.9369999999999998"/>
    <n v="3.55"/>
    <n v="4.2670000000000003"/>
    <n v="2.7679999999999998"/>
    <n v="1.1319999999999999"/>
    <n v="1.0569999999999999"/>
    <n v="1.67"/>
    <n v="2.387"/>
    <n v="0.88800000000000001"/>
    <n v="223.04599999999999"/>
    <n v="5.1700000000000001E-3"/>
  </r>
  <r>
    <x v="102"/>
    <x v="102"/>
    <n v="3.1843309999999998"/>
    <n v="3.8287909999999998"/>
    <n v="4.5406219999999999"/>
    <n v="7.0238550000000002"/>
    <n v="2.973484"/>
    <n v="3.9343300000000001"/>
    <n v="3.9789189999999999"/>
    <n v="0.15"/>
    <n v="0.26"/>
    <n v="1.95"/>
    <n v="3.0379999999999998"/>
    <n v="3.0339999999999998"/>
    <n v="3.6789999999999998"/>
    <n v="4.391"/>
    <n v="2.823"/>
    <n v="2.9279999999999999"/>
    <n v="2.9239999999999999"/>
    <n v="3.569"/>
    <n v="4.2809999999999997"/>
    <n v="2.7130000000000001"/>
    <n v="1.238"/>
    <n v="1.234"/>
    <n v="1.879"/>
    <n v="2.5910000000000002"/>
    <n v="1.0229999999999999"/>
    <n v="221.898"/>
    <n v="3.2100000000000002E-3"/>
  </r>
  <r>
    <x v="103"/>
    <x v="103"/>
    <n v="3.157959"/>
    <n v="3.8735849999999998"/>
    <n v="4.6094419999999996"/>
    <n v="7.5097259999999997"/>
    <n v="2.9665330000000001"/>
    <n v="3.7954599999999998"/>
    <n v="4.0174050000000001"/>
    <n v="0.12"/>
    <n v="0.28999999999999998"/>
    <n v="2.0099999999999998"/>
    <n v="3.1"/>
    <n v="3.0379999999999998"/>
    <n v="3.754"/>
    <n v="4.4889999999999999"/>
    <n v="2.847"/>
    <n v="2.93"/>
    <n v="2.8679999999999999"/>
    <n v="3.5840000000000001"/>
    <n v="4.319"/>
    <n v="2.677"/>
    <n v="1.21"/>
    <n v="1.1479999999999999"/>
    <n v="1.8640000000000001"/>
    <n v="2.5990000000000002"/>
    <n v="0.95699999999999996"/>
    <n v="221.18700000000001"/>
    <n v="3.2399999999999998E-3"/>
  </r>
  <r>
    <x v="104"/>
    <x v="104"/>
    <n v="2.9486819999999998"/>
    <n v="3.6718769999999998"/>
    <n v="4.3303799999999999"/>
    <n v="7.8990169999999997"/>
    <n v="2.6818930000000001"/>
    <n v="3.4594499999999999"/>
    <n v="3.7859150000000001"/>
    <n v="0.17"/>
    <n v="0.27"/>
    <n v="1.47"/>
    <n v="2.556"/>
    <n v="2.7789999999999999"/>
    <n v="3.5019999999999998"/>
    <n v="4.16"/>
    <n v="2.512"/>
    <n v="2.456"/>
    <n v="2.6789999999999998"/>
    <n v="3.4020000000000001"/>
    <n v="4.0599999999999996"/>
    <n v="2.4119999999999999"/>
    <n v="1.256"/>
    <n v="1.4790000000000001"/>
    <n v="2.202"/>
    <n v="2.86"/>
    <n v="1.212"/>
    <n v="220.47200000000001"/>
    <n v="6.5599999999999999E-3"/>
  </r>
  <r>
    <x v="105"/>
    <x v="105"/>
    <n v="2.6943899999999998"/>
    <n v="3.4538229999999999"/>
    <n v="4.1577809999999999"/>
    <n v="7.279941"/>
    <n v="2.4510960000000002"/>
    <n v="3.1016599999999999"/>
    <n v="3.5767920000000002"/>
    <n v="0.12"/>
    <n v="0.22"/>
    <n v="1.17"/>
    <n v="2.4460000000000002"/>
    <n v="2.5739999999999998"/>
    <n v="3.3340000000000001"/>
    <n v="4.0380000000000003"/>
    <n v="2.331"/>
    <n v="2.3460000000000001"/>
    <n v="2.4740000000000002"/>
    <n v="3.234"/>
    <n v="3.9380000000000002"/>
    <n v="2.2309999999999999"/>
    <n v="1.3959999999999999"/>
    <n v="1.524"/>
    <n v="2.2839999999999998"/>
    <n v="2.988"/>
    <n v="1.2809999999999999"/>
    <n v="219.035"/>
    <n v="0"/>
  </r>
  <r>
    <x v="106"/>
    <x v="106"/>
    <n v="2.7512379999999999"/>
    <n v="3.4761299999999999"/>
    <n v="4.2326110000000003"/>
    <n v="7.8030489999999997"/>
    <n v="2.5587770000000001"/>
    <n v="3.0123199999999999"/>
    <n v="3.6289940000000001"/>
    <n v="0.16"/>
    <n v="0.27"/>
    <n v="1.27"/>
    <n v="2.3719999999999999"/>
    <n v="2.5910000000000002"/>
    <n v="3.3159999999999998"/>
    <n v="4.0730000000000004"/>
    <n v="2.399"/>
    <n v="2.262"/>
    <n v="2.4809999999999999"/>
    <n v="3.206"/>
    <n v="3.9630000000000001"/>
    <n v="2.2890000000000001"/>
    <n v="1.262"/>
    <n v="1.4810000000000001"/>
    <n v="2.206"/>
    <n v="2.9630000000000001"/>
    <n v="1.2889999999999999"/>
    <n v="219.035"/>
    <n v="3.48E-3"/>
  </r>
  <r>
    <x v="107"/>
    <x v="107"/>
    <n v="2.8610069999999999"/>
    <n v="3.6057600000000001"/>
    <n v="4.3333560000000002"/>
    <n v="8.4592220000000005"/>
    <n v="2.3517929999999998"/>
    <n v="2.9224899999999998"/>
    <n v="3.7433730000000001"/>
    <n v="0.14000000000000001"/>
    <n v="0.25"/>
    <n v="1.33"/>
    <n v="2.3969999999999998"/>
    <n v="2.7210000000000001"/>
    <n v="3.4660000000000002"/>
    <n v="4.1929999999999996"/>
    <n v="2.2120000000000002"/>
    <n v="2.2869999999999999"/>
    <n v="2.6110000000000002"/>
    <n v="3.3559999999999999"/>
    <n v="4.0830000000000002"/>
    <n v="2.1019999999999999"/>
    <n v="1.2070000000000001"/>
    <n v="1.5309999999999999"/>
    <n v="2.2759999999999998"/>
    <n v="3.0030000000000001"/>
    <n v="1.022"/>
    <n v="218.27500000000001"/>
    <n v="3.0799999999999998E-3"/>
  </r>
  <r>
    <x v="108"/>
    <x v="108"/>
    <n v="3.0502060000000002"/>
    <n v="3.802187"/>
    <n v="4.4962540000000004"/>
    <n v="8.3361420000000006"/>
    <n v="2.5731470000000001"/>
    <n v="3.2425600000000001"/>
    <n v="3.9265409999999998"/>
    <n v="0.15"/>
    <n v="0.28999999999999998"/>
    <n v="1.6"/>
    <n v="2.6589999999999998"/>
    <n v="2.9"/>
    <n v="3.6520000000000001"/>
    <n v="4.3460000000000001"/>
    <n v="2.423"/>
    <n v="2.5190000000000001"/>
    <n v="2.76"/>
    <n v="3.512"/>
    <n v="4.2060000000000004"/>
    <n v="2.2829999999999999"/>
    <n v="1.2090000000000001"/>
    <n v="1.45"/>
    <n v="2.202"/>
    <n v="2.8959999999999999"/>
    <n v="0.97299999999999998"/>
    <n v="217.60499999999999"/>
    <n v="0"/>
  </r>
  <r>
    <x v="109"/>
    <x v="109"/>
    <n v="3.328878"/>
    <n v="4.1178109999999997"/>
    <n v="4.7837389999999997"/>
    <n v="9.1552530000000001"/>
    <n v="2.8292920000000001"/>
    <n v="3.41493"/>
    <n v="4.2281979999999999"/>
    <n v="0.18"/>
    <n v="0.32"/>
    <n v="1.79"/>
    <n v="3.0190000000000001"/>
    <n v="3.149"/>
    <n v="3.9380000000000002"/>
    <n v="4.6040000000000001"/>
    <n v="2.649"/>
    <n v="2.879"/>
    <n v="3.0089999999999999"/>
    <n v="3.798"/>
    <n v="4.4640000000000004"/>
    <n v="2.5089999999999999"/>
    <n v="1.409"/>
    <n v="1.5389999999999999"/>
    <n v="2.3279999999999998"/>
    <n v="2.9940000000000002"/>
    <n v="1.0389999999999999"/>
    <n v="217.60499999999999"/>
    <n v="1.8699999999999999E-3"/>
  </r>
  <r>
    <x v="110"/>
    <x v="110"/>
    <n v="3.5694400000000002"/>
    <n v="4.3751150000000001"/>
    <n v="4.9646189999999999"/>
    <n v="9.2790309999999998"/>
    <n v="3.1869190000000001"/>
    <n v="3.3673299999999999"/>
    <n v="4.4589449999999999"/>
    <n v="0.16"/>
    <n v="0.34499999999999997"/>
    <n v="2.0949999999999998"/>
    <n v="3.25"/>
    <n v="3.4089999999999998"/>
    <n v="4.2149999999999999"/>
    <n v="4.8049999999999997"/>
    <n v="3.0270000000000001"/>
    <n v="3.0649999999999999"/>
    <n v="3.2240000000000002"/>
    <n v="4.03"/>
    <n v="4.62"/>
    <n v="2.8420000000000001"/>
    <n v="1.3149999999999999"/>
    <n v="1.474"/>
    <n v="2.2799999999999998"/>
    <n v="2.87"/>
    <n v="1.0920000000000001"/>
    <n v="217.19900000000001"/>
    <n v="-4.2000000000000002E-4"/>
  </r>
  <r>
    <x v="111"/>
    <x v="111"/>
    <n v="3.371219"/>
    <n v="4.2140180000000003"/>
    <n v="4.7501259999999998"/>
    <n v="8.1057199999999998"/>
    <n v="3.351763"/>
    <n v="3.45303"/>
    <n v="4.2707629999999996"/>
    <n v="0.16"/>
    <n v="0.41"/>
    <n v="2.4300000000000002"/>
    <n v="3.411"/>
    <n v="3.2109999999999999"/>
    <n v="4.0540000000000003"/>
    <n v="4.59"/>
    <n v="3.1920000000000002"/>
    <n v="3.161"/>
    <n v="2.9609999999999999"/>
    <n v="3.8039999999999998"/>
    <n v="4.34"/>
    <n v="2.9420000000000002"/>
    <n v="1.141"/>
    <n v="0.94099999999999995"/>
    <n v="1.784"/>
    <n v="2.3199999999999998"/>
    <n v="0.92200000000000004"/>
    <n v="217.29"/>
    <n v="-5.1999999999999995E-4"/>
  </r>
  <r>
    <x v="112"/>
    <x v="112"/>
    <n v="3.61042"/>
    <n v="4.3947710000000004"/>
    <n v="4.9922750000000002"/>
    <n v="8.4653039999999997"/>
    <n v="3.469382"/>
    <n v="3.5944700000000003"/>
    <n v="4.4838880000000003"/>
    <n v="0.16"/>
    <n v="0.41"/>
    <n v="2.5499999999999998"/>
    <n v="3.6219999999999999"/>
    <n v="3.45"/>
    <n v="4.2350000000000003"/>
    <n v="4.8319999999999999"/>
    <n v="3.3090000000000002"/>
    <n v="3.3719999999999999"/>
    <n v="3.2"/>
    <n v="3.9849999999999999"/>
    <n v="4.5819999999999999"/>
    <n v="3.0590000000000002"/>
    <n v="1.232"/>
    <n v="1.06"/>
    <n v="1.845"/>
    <n v="2.4420000000000002"/>
    <n v="0.91900000000000004"/>
    <n v="217.40299999999999"/>
    <n v="5.5999999999999995E-4"/>
  </r>
  <r>
    <x v="113"/>
    <x v="113"/>
    <n v="3.591545"/>
    <n v="4.4091100000000001"/>
    <n v="4.9415990000000001"/>
    <n v="9.146096"/>
    <n v="3.3532120000000001"/>
    <n v="3.46767"/>
    <n v="4.4742629999999997"/>
    <n v="0.13"/>
    <n v="0.32"/>
    <n v="2.2999999999999998"/>
    <n v="3.552"/>
    <n v="3.4620000000000002"/>
    <n v="4.2789999999999999"/>
    <n v="4.8120000000000003"/>
    <n v="3.2229999999999999"/>
    <n v="3.3620000000000001"/>
    <n v="3.2719999999999998"/>
    <n v="4.0890000000000004"/>
    <n v="4.6219999999999999"/>
    <n v="3.0329999999999999"/>
    <n v="1.3819999999999999"/>
    <n v="1.292"/>
    <n v="2.109"/>
    <n v="2.6419999999999999"/>
    <n v="1.0529999999999999"/>
    <n v="217.28100000000001"/>
    <n v="-9.5E-4"/>
  </r>
  <r>
    <x v="114"/>
    <x v="114"/>
    <n v="3.5984050000000001"/>
    <n v="4.390034"/>
    <n v="4.9332469999999997"/>
    <n v="8.9605530000000009"/>
    <n v="3.3715579999999998"/>
    <n v="3.5939299999999998"/>
    <n v="4.4596"/>
    <n v="0.08"/>
    <n v="0.3"/>
    <n v="2.34"/>
    <n v="3.6389999999999998"/>
    <n v="3.5179999999999998"/>
    <n v="4.3099999999999996"/>
    <n v="4.8529999999999998"/>
    <n v="3.2919999999999998"/>
    <n v="3.419"/>
    <n v="3.298"/>
    <n v="4.09"/>
    <n v="4.633"/>
    <n v="3.0720000000000001"/>
    <n v="1.379"/>
    <n v="1.258"/>
    <n v="2.0499999999999998"/>
    <n v="2.593"/>
    <n v="1.032"/>
    <n v="217.488"/>
    <n v="0"/>
  </r>
  <r>
    <x v="115"/>
    <x v="115"/>
    <n v="3.8032759999999999"/>
    <n v="4.5941140000000003"/>
    <n v="5.3105739999999999"/>
    <n v="9.0639979999999998"/>
    <n v="3.6807609999999999"/>
    <n v="3.6229100000000001"/>
    <n v="4.7329650000000001"/>
    <n v="0.06"/>
    <n v="0.47"/>
    <n v="2.69"/>
    <n v="3.9"/>
    <n v="3.7429999999999999"/>
    <n v="4.5339999999999998"/>
    <n v="5.2510000000000003"/>
    <n v="3.621"/>
    <n v="3.49"/>
    <n v="3.3330000000000002"/>
    <n v="4.1239999999999997"/>
    <n v="4.8410000000000002"/>
    <n v="3.2109999999999999"/>
    <n v="1.27"/>
    <n v="1.113"/>
    <n v="1.9039999999999999"/>
    <n v="2.621"/>
    <n v="0.99099999999999999"/>
    <n v="217.488"/>
    <n v="6.4999999999999997E-4"/>
  </r>
  <r>
    <x v="116"/>
    <x v="116"/>
    <n v="3.463158"/>
    <n v="4.3552850000000003"/>
    <n v="5.1874580000000003"/>
    <n v="9.7691949999999999"/>
    <n v="3.1473650000000002"/>
    <n v="3.5946199999999999"/>
    <n v="4.5174409999999998"/>
    <n v="0.06"/>
    <n v="0.27"/>
    <n v="2.0099999999999998"/>
    <n v="3.5249999999999999"/>
    <n v="3.403"/>
    <n v="4.2949999999999999"/>
    <n v="5.1269999999999998"/>
    <n v="3.0870000000000002"/>
    <n v="3.3149999999999999"/>
    <n v="3.1930000000000001"/>
    <n v="4.085"/>
    <n v="4.9169999999999998"/>
    <n v="2.8769999999999998"/>
    <n v="1.575"/>
    <n v="1.4530000000000001"/>
    <n v="2.3450000000000002"/>
    <n v="3.177"/>
    <n v="1.137"/>
    <n v="217.34700000000001"/>
    <n v="3.8700000000000002E-3"/>
  </r>
  <r>
    <x v="117"/>
    <x v="117"/>
    <n v="3.698016"/>
    <n v="4.5643640000000003"/>
    <n v="5.4697979999999999"/>
    <n v="10.019641999999999"/>
    <n v="3.4841920000000002"/>
    <n v="3.7468399999999997"/>
    <n v="4.7626590000000002"/>
    <n v="0.05"/>
    <n v="0.37"/>
    <n v="2.31"/>
    <n v="3.8170000000000002"/>
    <n v="3.6480000000000001"/>
    <n v="4.5140000000000002"/>
    <n v="5.42"/>
    <n v="3.4340000000000002"/>
    <n v="3.4969999999999999"/>
    <n v="3.3279999999999998"/>
    <n v="4.194"/>
    <n v="5.0999999999999996"/>
    <n v="3.1139999999999999"/>
    <n v="1.5569999999999999"/>
    <n v="1.3879999999999999"/>
    <n v="2.254"/>
    <n v="3.16"/>
    <n v="1.1739999999999999"/>
    <n v="216.50899999999999"/>
    <n v="0"/>
  </r>
  <r>
    <x v="118"/>
    <x v="118"/>
    <n v="3.7895539999999999"/>
    <n v="4.6502189999999999"/>
    <n v="5.5646190000000004"/>
    <n v="10.308903000000001"/>
    <n v="3.5462889999999998"/>
    <n v="3.3382800000000001"/>
    <n v="4.8521299999999998"/>
    <n v="0.14000000000000001"/>
    <n v="0.4"/>
    <n v="2.31"/>
    <n v="3.68"/>
    <n v="3.65"/>
    <n v="4.51"/>
    <n v="5.4249999999999998"/>
    <n v="3.4060000000000001"/>
    <n v="3.42"/>
    <n v="3.39"/>
    <n v="4.25"/>
    <n v="5.165"/>
    <n v="3.1459999999999999"/>
    <n v="1.51"/>
    <n v="1.48"/>
    <n v="2.34"/>
    <n v="3.2549999999999999"/>
    <n v="1.236"/>
    <n v="216.50899999999999"/>
    <n v="3.0000000000000001E-3"/>
  </r>
  <r>
    <x v="119"/>
    <x v="119"/>
    <n v="3.7393700000000001"/>
    <n v="4.8592469999999999"/>
    <n v="5.8361700000000001"/>
    <n v="11.318337"/>
    <n v="3.738362"/>
    <n v="3.7827700000000002"/>
    <n v="5.042986"/>
    <n v="0.15"/>
    <n v="0.43"/>
    <n v="2.39"/>
    <n v="3.8090000000000002"/>
    <n v="3.589"/>
    <n v="4.7089999999999996"/>
    <n v="5.6859999999999999"/>
    <n v="3.5880000000000001"/>
    <n v="3.5289999999999999"/>
    <n v="3.3090000000000002"/>
    <n v="4.4290000000000003"/>
    <n v="5.4059999999999997"/>
    <n v="3.3079999999999998"/>
    <n v="1.569"/>
    <n v="1.349"/>
    <n v="2.4689999999999999"/>
    <n v="3.4460000000000002"/>
    <n v="1.3480000000000001"/>
    <n v="215.86099999999999"/>
    <n v="1.9300000000000001E-3"/>
  </r>
  <r>
    <x v="120"/>
    <x v="120"/>
    <n v="4.1486669999999997"/>
    <n v="5.1033369999999998"/>
    <n v="6.2290640000000002"/>
    <n v="11.522446"/>
    <n v="3.8823129999999999"/>
    <n v="3.8927199999999997"/>
    <n v="5.3645060000000004"/>
    <n v="0.18"/>
    <n v="0.48"/>
    <n v="2.5299999999999998"/>
    <n v="3.9460000000000002"/>
    <n v="3.9689999999999999"/>
    <n v="4.923"/>
    <n v="6.0490000000000004"/>
    <n v="3.702"/>
    <n v="3.6459999999999999"/>
    <n v="3.669"/>
    <n v="4.6230000000000002"/>
    <n v="5.7489999999999997"/>
    <n v="3.4020000000000001"/>
    <n v="1.5960000000000001"/>
    <n v="1.619"/>
    <n v="2.573"/>
    <n v="3.6989999999999998"/>
    <n v="1.3520000000000001"/>
    <n v="215.44499999999999"/>
    <n v="3.3500000000000001E-3"/>
  </r>
  <r>
    <x v="121"/>
    <x v="121"/>
    <n v="4.6608809999999998"/>
    <n v="5.7053500000000001"/>
    <n v="6.918685"/>
    <n v="12.283602999999999"/>
    <n v="4.121003"/>
    <n v="4.1045199999999999"/>
    <n v="5.9802720000000003"/>
    <n v="0.19"/>
    <n v="0.56000000000000005"/>
    <n v="2.54"/>
    <n v="4.1429999999999998"/>
    <n v="4.4710000000000001"/>
    <n v="5.5149999999999997"/>
    <n v="6.7290000000000001"/>
    <n v="3.931"/>
    <n v="3.7730000000000001"/>
    <n v="4.101"/>
    <n v="5.1449999999999996"/>
    <n v="6.359"/>
    <n v="3.5609999999999999"/>
    <n v="1.7929999999999999"/>
    <n v="2.121"/>
    <n v="3.165"/>
    <n v="4.3789999999999996"/>
    <n v="1.581"/>
    <n v="214.726"/>
    <n v="8.0000000000000002E-3"/>
  </r>
  <r>
    <x v="122"/>
    <x v="122"/>
    <n v="4.8864660000000004"/>
    <n v="5.9980760000000002"/>
    <n v="7.4366859999999999"/>
    <n v="13.713483"/>
    <n v="4.083164"/>
    <n v="3.9089399999999999"/>
    <n v="6.3183150000000001"/>
    <n v="0.14000000000000001"/>
    <n v="0.47"/>
    <n v="2.34"/>
    <n v="4.3230000000000004"/>
    <n v="4.7460000000000004"/>
    <n v="5.8579999999999997"/>
    <n v="7.2969999999999997"/>
    <n v="3.9430000000000001"/>
    <n v="3.9929999999999999"/>
    <n v="4.4160000000000004"/>
    <n v="5.5279999999999996"/>
    <n v="6.9669999999999996"/>
    <n v="3.613"/>
    <n v="2.1230000000000002"/>
    <n v="2.5459999999999998"/>
    <n v="3.6579999999999999"/>
    <n v="5.0970000000000004"/>
    <n v="1.7430000000000001"/>
    <n v="213.02199999999999"/>
    <n v="0"/>
  </r>
  <r>
    <x v="123"/>
    <x v="123"/>
    <n v="5.3943989999999999"/>
    <n v="6.608924"/>
    <n v="8.2601379999999995"/>
    <n v="15.128588000000001"/>
    <n v="4.0616099999999999"/>
    <n v="3.9422100000000002"/>
    <n v="6.9883730000000002"/>
    <n v="0.14000000000000001"/>
    <n v="0.49"/>
    <n v="2.02"/>
    <n v="4.5579999999999998"/>
    <n v="5.2539999999999996"/>
    <n v="6.4690000000000003"/>
    <n v="8.1199999999999992"/>
    <n v="3.9220000000000002"/>
    <n v="4.2080000000000002"/>
    <n v="4.9039999999999999"/>
    <n v="6.1189999999999998"/>
    <n v="7.77"/>
    <n v="3.5720000000000001"/>
    <n v="2.6779999999999999"/>
    <n v="3.3740000000000001"/>
    <n v="4.5890000000000004"/>
    <n v="6.24"/>
    <n v="2.0419999999999998"/>
    <n v="213.02199999999999"/>
    <n v="1.47E-3"/>
  </r>
  <r>
    <x v="124"/>
    <x v="124"/>
    <n v="5.8941470000000002"/>
    <n v="7.2901179999999997"/>
    <n v="9.2294859999999996"/>
    <n v="18.118772"/>
    <n v="4.0648980000000003"/>
    <n v="4.12399"/>
    <n v="7.7135069999999999"/>
    <n v="0.21"/>
    <n v="0.56999999999999995"/>
    <n v="1.67"/>
    <n v="4.2519999999999998"/>
    <n v="5.6840000000000002"/>
    <n v="7.08"/>
    <n v="9.0190000000000001"/>
    <n v="3.855"/>
    <n v="3.8919999999999999"/>
    <n v="5.3239999999999998"/>
    <n v="6.72"/>
    <n v="8.6590000000000007"/>
    <n v="3.4950000000000001"/>
    <n v="2.7919999999999998"/>
    <n v="4.2240000000000002"/>
    <n v="5.62"/>
    <n v="7.5590000000000002"/>
    <n v="2.395"/>
    <n v="212.709"/>
    <n v="2.0000000000000002E-5"/>
  </r>
  <r>
    <x v="125"/>
    <x v="125"/>
    <n v="5.7652400000000004"/>
    <n v="7.2003320000000004"/>
    <n v="9.1802150000000005"/>
    <n v="19.044560000000001"/>
    <n v="4.5882439999999995"/>
    <n v="4.1017700000000001"/>
    <n v="7.6704429999999997"/>
    <n v="0.26"/>
    <n v="0.72"/>
    <n v="1.99"/>
    <n v="6.1660000000000004"/>
    <n v="5.5049999999999999"/>
    <n v="6.94"/>
    <n v="8.92"/>
    <n v="4.3280000000000003"/>
    <n v="5.7060000000000004"/>
    <n v="5.0449999999999999"/>
    <n v="6.48"/>
    <n v="8.4600000000000009"/>
    <n v="3.8679999999999999"/>
    <n v="4.4359999999999999"/>
    <n v="3.7749999999999999"/>
    <n v="5.21"/>
    <n v="7.19"/>
    <n v="2.5979999999999999"/>
    <n v="212.70500000000001"/>
    <n v="3.64E-3"/>
  </r>
  <r>
    <x v="126"/>
    <x v="126"/>
    <n v="5.499447"/>
    <n v="6.660571"/>
    <n v="8.9391970000000001"/>
    <n v="17.874361"/>
    <n v="4.2681760000000004"/>
    <n v="4.0199699999999998"/>
    <n v="7.2579830000000003"/>
    <n v="0.24"/>
    <n v="0.51"/>
    <n v="1.85"/>
    <n v="5.3840000000000003"/>
    <n v="5.2590000000000003"/>
    <n v="6.4210000000000003"/>
    <n v="8.6989999999999998"/>
    <n v="4.0279999999999996"/>
    <n v="5.1139999999999999"/>
    <n v="4.9889999999999999"/>
    <n v="6.1509999999999998"/>
    <n v="8.4290000000000003"/>
    <n v="3.758"/>
    <n v="3.774"/>
    <n v="3.649"/>
    <n v="4.8109999999999999"/>
    <n v="7.0890000000000004"/>
    <n v="2.4180000000000001"/>
    <n v="211.93299999999999"/>
    <n v="0"/>
  </r>
  <r>
    <x v="127"/>
    <x v="127"/>
    <n v="5.4136680000000004"/>
    <n v="7.0278780000000003"/>
    <n v="9.3508460000000007"/>
    <n v="19.42568"/>
    <n v="3.988766"/>
    <n v="4.5043299999999995"/>
    <n v="7.5028069999999998"/>
    <n v="0.11"/>
    <n v="0.37"/>
    <n v="1.55"/>
    <n v="4.8650000000000002"/>
    <n v="5.3040000000000003"/>
    <n v="6.9180000000000001"/>
    <n v="9.2409999999999997"/>
    <n v="3.879"/>
    <n v="4.6050000000000004"/>
    <n v="5.0439999999999996"/>
    <n v="6.6580000000000004"/>
    <n v="8.9809999999999999"/>
    <n v="3.6190000000000002"/>
    <n v="3.4249999999999998"/>
    <n v="3.8639999999999999"/>
    <n v="5.4779999999999998"/>
    <n v="7.8010000000000002"/>
    <n v="2.4390000000000001"/>
    <n v="211.93299999999999"/>
    <n v="-5.7200000000000003E-3"/>
  </r>
  <r>
    <x v="128"/>
    <x v="128"/>
    <n v="6.9534690000000001"/>
    <n v="8.3776410000000006"/>
    <n v="9.9027750000000001"/>
    <n v="21.830949"/>
    <n v="4.9589249999999998"/>
    <n v="4.7049599999999998"/>
    <n v="8.5065829999999991"/>
    <n v="0.01"/>
    <n v="0.9"/>
    <n v="1.93"/>
    <n v="6.0519999999999996"/>
    <n v="6.9429999999999996"/>
    <n v="8.3680000000000003"/>
    <n v="9.8930000000000007"/>
    <n v="4.9489999999999998"/>
    <n v="5.1619999999999999"/>
    <n v="6.0529999999999999"/>
    <n v="7.4779999999999998"/>
    <n v="9.0030000000000001"/>
    <n v="4.0590000000000002"/>
    <n v="4.1319999999999997"/>
    <n v="5.0229999999999997"/>
    <n v="6.4480000000000004"/>
    <n v="7.9729999999999999"/>
    <n v="3.0289999999999999"/>
    <n v="213.15299999999999"/>
    <n v="0"/>
  </r>
  <r>
    <x v="129"/>
    <x v="129"/>
    <n v="7.610449"/>
    <n v="9.1137180000000004"/>
    <n v="10.217961000000001"/>
    <n v="18.671762999999999"/>
    <n v="5.6683070000000004"/>
    <n v="4.8436199999999996"/>
    <n v="9.0917469999999998"/>
    <n v="0.46"/>
    <n v="1.34"/>
    <n v="2.8"/>
    <n v="6.609"/>
    <n v="7.15"/>
    <n v="8.6539999999999999"/>
    <n v="9.7579999999999991"/>
    <n v="5.2080000000000002"/>
    <n v="5.7290000000000001"/>
    <n v="6.27"/>
    <n v="7.774"/>
    <n v="8.8780000000000001"/>
    <n v="4.3280000000000003"/>
    <n v="4.2690000000000001"/>
    <n v="4.8099999999999996"/>
    <n v="6.3140000000000001"/>
    <n v="7.4180000000000001"/>
    <n v="2.8679999999999999"/>
    <n v="213.15299999999999"/>
    <n v="-1.771E-2"/>
  </r>
  <r>
    <x v="130"/>
    <x v="130"/>
    <n v="7.1676400000000005"/>
    <n v="8.3181519999999995"/>
    <n v="7.693918"/>
    <n v="13.910671000000001"/>
    <n v="5.2655640000000004"/>
    <n v="4.70892"/>
    <n v="7.8317969999999999"/>
    <n v="0.92"/>
    <n v="1.78"/>
    <n v="2.98"/>
    <n v="6.13"/>
    <n v="6.2480000000000002"/>
    <n v="7.3979999999999997"/>
    <n v="6.774"/>
    <n v="4.3460000000000001"/>
    <n v="5.27"/>
    <n v="5.3879999999999999"/>
    <n v="6.5380000000000003"/>
    <n v="5.9139999999999997"/>
    <n v="3.4860000000000002"/>
    <n v="4.07"/>
    <n v="4.1879999999999997"/>
    <n v="5.3380000000000001"/>
    <n v="4.7140000000000004"/>
    <n v="2.286"/>
    <n v="216.995"/>
    <n v="-7.7499999999999999E-3"/>
  </r>
  <r>
    <x v="131"/>
    <x v="131"/>
    <n v="5.8638700000000004"/>
    <n v="6.6504050000000001"/>
    <n v="6.90456"/>
    <n v="11.555096000000001"/>
    <n v="5.0543279999999999"/>
    <n v="4.0583499999999999"/>
    <n v="6.5082630000000004"/>
    <n v="1.72"/>
    <n v="2.17"/>
    <n v="3.1"/>
    <n v="3.3090000000000002"/>
    <n v="4.1440000000000001"/>
    <n v="4.93"/>
    <n v="5.1849999999999996"/>
    <n v="3.3340000000000001"/>
    <n v="2.859"/>
    <n v="3.694"/>
    <n v="4.4800000000000004"/>
    <n v="4.7350000000000003"/>
    <n v="2.8839999999999999"/>
    <n v="1.929"/>
    <n v="2.7639999999999998"/>
    <n v="3.55"/>
    <n v="3.8050000000000002"/>
    <n v="1.954"/>
    <n v="218.69"/>
    <n v="0"/>
  </r>
  <r>
    <x v="132"/>
    <x v="132"/>
    <n v="5.9388870000000002"/>
    <n v="6.6579750000000004"/>
    <n v="6.9573210000000003"/>
    <n v="11.433771999999999"/>
    <n v="5.1404719999999999"/>
    <n v="4.1946300000000001"/>
    <n v="6.5326979999999999"/>
    <n v="1.68"/>
    <n v="2.27"/>
    <n v="3.25"/>
    <n v="3.4550000000000001"/>
    <n v="4.2590000000000003"/>
    <n v="4.9779999999999998"/>
    <n v="5.2770000000000001"/>
    <n v="3.46"/>
    <n v="2.8650000000000002"/>
    <n v="3.669"/>
    <n v="4.3879999999999999"/>
    <n v="4.6870000000000003"/>
    <n v="2.87"/>
    <n v="1.885"/>
    <n v="2.6890000000000001"/>
    <n v="3.4079999999999999"/>
    <n v="3.7069999999999999"/>
    <n v="1.89"/>
    <n v="218.69"/>
    <n v="-1.49E-3"/>
  </r>
  <r>
    <x v="133"/>
    <x v="133"/>
    <n v="5.8331819999999999"/>
    <n v="6.4069510000000003"/>
    <n v="6.7685769999999996"/>
    <n v="10.886473000000001"/>
    <n v="5.0672129999999997"/>
    <n v="4.2693700000000003"/>
    <n v="6.3454649999999999"/>
    <n v="1.9"/>
    <n v="2.36"/>
    <n v="3.34"/>
    <n v="3.2890000000000001"/>
    <n v="3.9329999999999998"/>
    <n v="4.5069999999999997"/>
    <n v="4.8689999999999998"/>
    <n v="3.1669999999999998"/>
    <n v="2.8290000000000002"/>
    <n v="3.4729999999999999"/>
    <n v="4.0469999999999997"/>
    <n v="4.4089999999999998"/>
    <n v="2.7069999999999999"/>
    <n v="1.849"/>
    <n v="2.4929999999999999"/>
    <n v="3.0670000000000002"/>
    <n v="3.4289999999999998"/>
    <n v="1.7270000000000001"/>
    <n v="219.01599999999999"/>
    <n v="1.7690000000000001E-2"/>
  </r>
  <r>
    <x v="134"/>
    <x v="134"/>
    <n v="5.5796239999999999"/>
    <n v="6.176266"/>
    <n v="6.5600339999999999"/>
    <n v="10.05649"/>
    <n v="4.9671370000000001"/>
    <n v="3.9992799999999997"/>
    <n v="6.1289930000000004"/>
    <n v="1.89"/>
    <n v="2.2200000000000002"/>
    <n v="3.41"/>
    <n v="3.2250000000000001"/>
    <n v="3.69"/>
    <n v="4.2859999999999996"/>
    <n v="4.67"/>
    <n v="3.077"/>
    <n v="2.895"/>
    <n v="3.36"/>
    <n v="3.956"/>
    <n v="4.34"/>
    <n v="2.7469999999999999"/>
    <n v="1.7050000000000001"/>
    <n v="2.17"/>
    <n v="2.766"/>
    <n v="3.15"/>
    <n v="1.5569999999999999"/>
    <n v="215.208"/>
    <n v="0"/>
  </r>
  <r>
    <x v="135"/>
    <x v="135"/>
    <n v="5.2783610000000003"/>
    <n v="5.8914539999999995"/>
    <n v="6.4447659999999996"/>
    <n v="10.024436"/>
    <n v="4.7022729999999999"/>
    <n v="4.0390899999999998"/>
    <n v="5.9034950000000004"/>
    <n v="1.43"/>
    <n v="1.85"/>
    <n v="3.03"/>
    <n v="3.4409999999999998"/>
    <n v="3.8479999999999999"/>
    <n v="4.4610000000000003"/>
    <n v="5.0149999999999997"/>
    <n v="3.2719999999999998"/>
    <n v="3.0209999999999999"/>
    <n v="3.4279999999999999"/>
    <n v="4.0410000000000004"/>
    <n v="4.5949999999999998"/>
    <n v="2.8519999999999999"/>
    <n v="1.841"/>
    <n v="2.2480000000000002"/>
    <n v="2.8610000000000002"/>
    <n v="3.415"/>
    <n v="1.6719999999999999"/>
    <n v="215.208"/>
    <n v="5.9199999999999999E-3"/>
  </r>
  <r>
    <x v="136"/>
    <x v="136"/>
    <n v="5.1531820000000002"/>
    <n v="5.8937679999999997"/>
    <n v="6.5257930000000002"/>
    <n v="10.863479999999999"/>
    <n v="4.5052089999999998"/>
    <n v="4.0772000000000004"/>
    <n v="5.8917029999999997"/>
    <n v="1.38"/>
    <n v="1.55"/>
    <n v="2.46"/>
    <n v="3.0960000000000001"/>
    <n v="3.7730000000000001"/>
    <n v="4.5140000000000002"/>
    <n v="5.1459999999999999"/>
    <n v="3.125"/>
    <n v="2.9260000000000002"/>
    <n v="3.6030000000000002"/>
    <n v="4.3440000000000003"/>
    <n v="4.976"/>
    <n v="2.9550000000000001"/>
    <n v="2.016"/>
    <n v="2.6930000000000001"/>
    <n v="3.4340000000000002"/>
    <n v="4.0659999999999998"/>
    <n v="2.0449999999999999"/>
    <n v="213.94200000000001"/>
    <n v="2.31E-3"/>
  </r>
  <r>
    <x v="137"/>
    <x v="137"/>
    <n v="4.8117039999999998"/>
    <n v="5.480982"/>
    <n v="6.1799359999999997"/>
    <n v="10.583263000000001"/>
    <n v="4.494866"/>
    <n v="4.4305199999999996"/>
    <n v="5.5217619999999998"/>
    <n v="1.85"/>
    <n v="1.77"/>
    <n v="2.5"/>
    <n v="2.5259999999999998"/>
    <n v="2.9620000000000002"/>
    <n v="3.6309999999999998"/>
    <n v="4.33"/>
    <n v="2.645"/>
    <n v="2.6059999999999999"/>
    <n v="3.0419999999999998"/>
    <n v="3.7109999999999999"/>
    <n v="4.41"/>
    <n v="2.7250000000000001"/>
    <n v="1.8759999999999999"/>
    <n v="2.3119999999999998"/>
    <n v="2.9809999999999999"/>
    <n v="3.68"/>
    <n v="1.9950000000000001"/>
    <n v="213.44800000000001"/>
    <n v="3.5799999999999998E-3"/>
  </r>
  <r>
    <x v="138"/>
    <x v="138"/>
    <n v="4.8688079999999996"/>
    <n v="5.537706"/>
    <n v="6.0989449999999996"/>
    <n v="10.044172"/>
    <n v="4.4685860000000002"/>
    <n v="3.7129099999999999"/>
    <n v="5.5353810000000001"/>
    <n v="1.96"/>
    <n v="2.11"/>
    <n v="2.82"/>
    <n v="2.5720000000000001"/>
    <n v="2.9089999999999998"/>
    <n v="3.5779999999999998"/>
    <n v="4.1390000000000002"/>
    <n v="2.5089999999999999"/>
    <n v="2.4220000000000002"/>
    <n v="2.7589999999999999"/>
    <n v="3.4279999999999999"/>
    <n v="3.9889999999999999"/>
    <n v="2.359"/>
    <n v="1.712"/>
    <n v="2.0489999999999999"/>
    <n v="2.718"/>
    <n v="3.2789999999999999"/>
    <n v="1.649"/>
    <n v="212.68700000000001"/>
    <n v="2.4199999999999998E-3"/>
  </r>
  <r>
    <x v="139"/>
    <x v="139"/>
    <n v="5.3189060000000001"/>
    <n v="5.7737499999999997"/>
    <n v="6.2217419999999999"/>
    <n v="9.6402900000000002"/>
    <n v="4.9047689999999999"/>
    <n v="3.9991400000000001"/>
    <n v="5.7895979999999998"/>
    <n v="3.36"/>
    <n v="3.34"/>
    <n v="3.45"/>
    <n v="1.5389999999999999"/>
    <n v="1.9590000000000001"/>
    <n v="2.4140000000000001"/>
    <n v="2.8620000000000001"/>
    <n v="1.5449999999999999"/>
    <n v="1.5589999999999999"/>
    <n v="1.9790000000000001"/>
    <n v="2.4340000000000002"/>
    <n v="2.8820000000000001"/>
    <n v="1.5649999999999999"/>
    <n v="1.4490000000000001"/>
    <n v="1.869"/>
    <n v="2.3239999999999998"/>
    <n v="2.7719999999999998"/>
    <n v="1.4550000000000001"/>
    <n v="212.17400000000001"/>
    <n v="3.4499999999999999E-3"/>
  </r>
  <r>
    <x v="140"/>
    <x v="140"/>
    <n v="5.2912520000000001"/>
    <n v="5.6310310000000001"/>
    <n v="6.1250819999999999"/>
    <n v="9.475085"/>
    <n v="4.8624429999999998"/>
    <n v="4.0154899999999998"/>
    <n v="5.6942830000000004"/>
    <n v="3.15"/>
    <n v="3.26"/>
    <n v="3.41"/>
    <n v="1.68"/>
    <n v="2.141"/>
    <n v="2.4809999999999999"/>
    <n v="2.9750000000000001"/>
    <n v="1.712"/>
    <n v="1.57"/>
    <n v="2.0310000000000001"/>
    <n v="2.371"/>
    <n v="2.8650000000000002"/>
    <n v="1.6020000000000001"/>
    <n v="1.42"/>
    <n v="1.881"/>
    <n v="2.2210000000000001"/>
    <n v="2.7149999999999999"/>
    <n v="1.452"/>
    <n v="211.44499999999999"/>
    <n v="2.8999999999999998E-3"/>
  </r>
  <r>
    <x v="141"/>
    <x v="141"/>
    <n v="5.4637000000000002"/>
    <n v="5.7309270000000003"/>
    <n v="6.1248259999999997"/>
    <n v="8.7190650000000005"/>
    <n v="5.2255320000000003"/>
    <n v="4.1035700000000004"/>
    <n v="5.7906189999999995"/>
    <n v="3.94"/>
    <n v="4.04"/>
    <n v="4.16"/>
    <n v="1.236"/>
    <n v="1.524"/>
    <n v="1.7909999999999999"/>
    <n v="2.1850000000000001"/>
    <n v="1.286"/>
    <n v="1.1359999999999999"/>
    <n v="1.4239999999999999"/>
    <n v="1.6910000000000001"/>
    <n v="2.085"/>
    <n v="1.1859999999999999"/>
    <n v="1.016"/>
    <n v="1.304"/>
    <n v="1.571"/>
    <n v="1.9650000000000001"/>
    <n v="1.0660000000000001"/>
    <n v="210.834"/>
    <n v="1.0970000000000001E-2"/>
  </r>
  <r>
    <x v="142"/>
    <x v="142"/>
    <n v="5.5494089999999998"/>
    <n v="5.8485610000000001"/>
    <n v="6.2217169999999999"/>
    <n v="8.6375030000000006"/>
    <n v="5.3143419999999999"/>
    <n v="4.1152499999999996"/>
    <n v="5.8959279999999996"/>
    <n v="3.82"/>
    <n v="4.05"/>
    <n v="4.2300000000000004"/>
    <n v="1.4790000000000001"/>
    <n v="1.7290000000000001"/>
    <n v="2.0289999999999999"/>
    <n v="2.4020000000000001"/>
    <n v="1.494"/>
    <n v="1.2490000000000001"/>
    <n v="1.4990000000000001"/>
    <n v="1.7989999999999999"/>
    <n v="2.1720000000000002"/>
    <n v="1.264"/>
    <n v="1.069"/>
    <n v="1.319"/>
    <n v="1.619"/>
    <n v="1.992"/>
    <n v="1.0840000000000001"/>
    <n v="208.547"/>
    <n v="0"/>
  </r>
  <r>
    <x v="143"/>
    <x v="143"/>
    <n v="5.6661729999999997"/>
    <n v="5.915394"/>
    <n v="6.2319760000000004"/>
    <n v="9.0772929999999992"/>
    <n v="5.4039359999999999"/>
    <n v="4.29183"/>
    <n v="5.9558450000000001"/>
    <n v="4.01"/>
    <n v="4.1900000000000004"/>
    <n v="4.25"/>
    <n v="1.37"/>
    <n v="1.6559999999999999"/>
    <n v="1.905"/>
    <n v="2.222"/>
    <n v="1.3939999999999999"/>
    <n v="1.19"/>
    <n v="1.476"/>
    <n v="1.7250000000000001"/>
    <n v="2.0419999999999998"/>
    <n v="1.214"/>
    <n v="1.1299999999999999"/>
    <n v="1.4159999999999999"/>
    <n v="1.665"/>
    <n v="1.982"/>
    <n v="1.1539999999999999"/>
    <n v="208.547"/>
    <n v="4.2399999999999998E-3"/>
  </r>
  <r>
    <x v="144"/>
    <x v="144"/>
    <n v="5.7256179999999999"/>
    <n v="5.9221349999999999"/>
    <n v="6.3596120000000003"/>
    <n v="9.07667"/>
    <n v="5.5723200000000004"/>
    <n v="4.2140899999999997"/>
    <n v="6.0259539999999996"/>
    <n v="4.96"/>
    <n v="4.8499999999999996"/>
    <n v="4.5999999999999996"/>
    <n v="0.55200000000000005"/>
    <n v="0.76600000000000001"/>
    <n v="0.96199999999999997"/>
    <n v="1.4"/>
    <n v="0.61199999999999999"/>
    <n v="0.66200000000000003"/>
    <n v="0.876"/>
    <n v="1.0720000000000001"/>
    <n v="1.51"/>
    <n v="0.72199999999999998"/>
    <n v="0.91200000000000003"/>
    <n v="1.1259999999999999"/>
    <n v="1.3220000000000001"/>
    <n v="1.76"/>
    <n v="0.97199999999999998"/>
    <n v="207.667"/>
    <n v="2.0899999999999998E-3"/>
  </r>
  <r>
    <x v="145"/>
    <x v="145"/>
    <n v="5.7214390000000002"/>
    <n v="5.9591139999999996"/>
    <n v="6.2707879999999996"/>
    <n v="8.1044040000000006"/>
    <n v="5.6689959999999999"/>
    <n v="4.2911999999999999"/>
    <n v="6.0064710000000003"/>
    <n v="4.82"/>
    <n v="4.91"/>
    <n v="4.92"/>
    <n v="0.80300000000000005"/>
    <n v="0.90100000000000002"/>
    <n v="1.139"/>
    <n v="1.4510000000000001"/>
    <n v="0.84899999999999998"/>
    <n v="0.71299999999999997"/>
    <n v="0.81100000000000005"/>
    <n v="1.0489999999999999"/>
    <n v="1.361"/>
    <n v="0.75900000000000001"/>
    <n v="0.70299999999999996"/>
    <n v="0.80100000000000005"/>
    <n v="1.0389999999999999"/>
    <n v="1.351"/>
    <n v="0.749"/>
    <n v="207.23400000000001"/>
    <n v="0"/>
  </r>
  <r>
    <x v="146"/>
    <x v="146"/>
    <n v="5.6068959999999999"/>
    <n v="5.8165040000000001"/>
    <n v="6.1085000000000003"/>
    <n v="7.4768460000000001"/>
    <n v="5.5416239999999997"/>
    <n v="4.1408100000000001"/>
    <n v="5.8626149999999999"/>
    <n v="4.7300000000000004"/>
    <n v="4.95"/>
    <n v="4.8600000000000003"/>
    <n v="0.77900000000000003"/>
    <n v="0.877"/>
    <n v="1.087"/>
    <n v="1.379"/>
    <n v="0.81200000000000006"/>
    <n v="0.55900000000000005"/>
    <n v="0.65700000000000003"/>
    <n v="0.86699999999999999"/>
    <n v="1.159"/>
    <n v="0.59199999999999997"/>
    <n v="0.64900000000000002"/>
    <n v="0.747"/>
    <n v="0.95699999999999996"/>
    <n v="1.2490000000000001"/>
    <n v="0.68200000000000005"/>
    <n v="207.23400000000001"/>
    <n v="2.32E-3"/>
  </r>
  <r>
    <x v="147"/>
    <x v="147"/>
    <n v="5.3163540000000005"/>
    <n v="5.5424689999999996"/>
    <n v="5.850911"/>
    <n v="7.4729609999999997"/>
    <n v="5.2705310000000001"/>
    <n v="4.0015099999999997"/>
    <n v="5.5878949999999996"/>
    <n v="4.91"/>
    <n v="4.8899999999999997"/>
    <n v="4.51"/>
    <n v="0.28499999999999998"/>
    <n v="0.40600000000000003"/>
    <n v="0.63200000000000001"/>
    <n v="0.94099999999999995"/>
    <n v="0.36099999999999999"/>
    <n v="0.30499999999999999"/>
    <n v="0.42599999999999999"/>
    <n v="0.65200000000000002"/>
    <n v="0.96099999999999997"/>
    <n v="0.38100000000000001"/>
    <n v="0.68500000000000005"/>
    <n v="0.80600000000000005"/>
    <n v="1.032"/>
    <n v="1.341"/>
    <n v="0.76100000000000001"/>
    <n v="206.755"/>
    <n v="7.1500000000000001E-3"/>
  </r>
  <r>
    <x v="148"/>
    <x v="148"/>
    <n v="5.3417659999999998"/>
    <n v="5.5582329999999995"/>
    <n v="5.8874029999999999"/>
    <n v="7.5883929999999999"/>
    <n v="5.280456"/>
    <n v="3.9823599999999999"/>
    <n v="5.6131570000000002"/>
    <n v="5.04"/>
    <n v="4.9000000000000004"/>
    <n v="4.54"/>
    <n v="0.18099999999999999"/>
    <n v="0.30199999999999999"/>
    <n v="0.51800000000000002"/>
    <n v="0.84699999999999998"/>
    <n v="0.24"/>
    <n v="0.32100000000000001"/>
    <n v="0.442"/>
    <n v="0.65800000000000003"/>
    <n v="0.98699999999999999"/>
    <n v="0.38"/>
    <n v="0.68100000000000005"/>
    <n v="0.80200000000000005"/>
    <n v="1.018"/>
    <n v="1.347"/>
    <n v="0.74"/>
    <n v="205.28800000000001"/>
    <n v="0"/>
  </r>
  <r>
    <x v="149"/>
    <x v="149"/>
    <n v="5.2202460000000004"/>
    <n v="5.4308529999999999"/>
    <n v="5.7478619999999996"/>
    <n v="7.4484729999999999"/>
    <n v="5.2168020000000004"/>
    <n v="3.8918900000000001"/>
    <n v="5.4833889999999998"/>
    <n v="5.16"/>
    <n v="4.96"/>
    <n v="4.5199999999999996"/>
    <n v="-2.3E-2"/>
    <n v="0.06"/>
    <n v="0.27100000000000002"/>
    <n v="0.58799999999999997"/>
    <n v="5.7000000000000002E-2"/>
    <n v="0.17699999999999999"/>
    <n v="0.26"/>
    <n v="0.47099999999999997"/>
    <n v="0.78800000000000003"/>
    <n v="0.25700000000000001"/>
    <n v="0.61699999999999999"/>
    <n v="0.7"/>
    <n v="0.91100000000000003"/>
    <n v="1.228"/>
    <n v="0.69699999999999995"/>
    <n v="205.28800000000001"/>
    <n v="5.1999999999999998E-3"/>
  </r>
  <r>
    <x v="150"/>
    <x v="150"/>
    <n v="5.4612889999999998"/>
    <n v="5.689559"/>
    <n v="6.0190029999999997"/>
    <n v="7.6138810000000001"/>
    <n v="5.445608"/>
    <n v="4.0606900000000001"/>
    <n v="5.7486920000000001"/>
    <n v="5.12"/>
    <n v="5.09"/>
    <n v="4.82"/>
    <n v="0.28599999999999998"/>
    <n v="0.34100000000000003"/>
    <n v="0.56999999999999995"/>
    <n v="0.89900000000000002"/>
    <n v="0.32600000000000001"/>
    <n v="0.316"/>
    <n v="0.371"/>
    <n v="0.6"/>
    <n v="0.92900000000000005"/>
    <n v="0.35599999999999998"/>
    <n v="0.58599999999999997"/>
    <n v="0.64100000000000001"/>
    <n v="0.87"/>
    <n v="1.1990000000000001"/>
    <n v="0.626"/>
    <n v="204.226"/>
    <n v="5.5399999999999998E-3"/>
  </r>
  <r>
    <x v="151"/>
    <x v="151"/>
    <n v="5.3506590000000003"/>
    <n v="5.5911569999999999"/>
    <n v="5.9620569999999997"/>
    <n v="7.7036280000000001"/>
    <n v="5.3394490000000001"/>
    <n v="3.9434399999999998"/>
    <n v="5.6613889999999998"/>
    <n v="5.0199999999999996"/>
    <n v="5"/>
    <n v="4.7"/>
    <n v="0.28899999999999998"/>
    <n v="0.33100000000000002"/>
    <n v="0.57099999999999995"/>
    <n v="0.94199999999999995"/>
    <n v="0.31900000000000001"/>
    <n v="0.309"/>
    <n v="0.35099999999999998"/>
    <n v="0.59099999999999997"/>
    <n v="0.96199999999999997"/>
    <n v="0.33900000000000002"/>
    <n v="0.60899999999999999"/>
    <n v="0.65100000000000002"/>
    <n v="0.89100000000000001"/>
    <n v="1.262"/>
    <n v="0.63900000000000001"/>
    <n v="203.1"/>
    <n v="0"/>
  </r>
  <r>
    <x v="152"/>
    <x v="152"/>
    <n v="5.1408709999999997"/>
    <n v="5.3608019999999996"/>
    <n v="5.7441550000000001"/>
    <n v="7.826867"/>
    <n v="5.130096"/>
    <n v="3.81033"/>
    <n v="5.4404070000000004"/>
    <n v="5.03"/>
    <n v="4.9400000000000004"/>
    <n v="4.45"/>
    <n v="5.8999999999999997E-2"/>
    <n v="0.111"/>
    <n v="0.33100000000000002"/>
    <n v="0.71399999999999997"/>
    <n v="0.1"/>
    <n v="0.14899999999999999"/>
    <n v="0.20100000000000001"/>
    <n v="0.42099999999999999"/>
    <n v="0.80400000000000005"/>
    <n v="0.19"/>
    <n v="0.63900000000000001"/>
    <n v="0.69099999999999995"/>
    <n v="0.91100000000000003"/>
    <n v="1.294"/>
    <n v="0.68"/>
    <n v="203.1"/>
    <n v="5.45E-3"/>
  </r>
  <r>
    <x v="153"/>
    <x v="153"/>
    <n v="5.284389"/>
    <n v="5.5166319999999995"/>
    <n v="5.9039159999999997"/>
    <n v="8.0160520000000002"/>
    <n v="5.2778580000000002"/>
    <n v="3.8848199999999999"/>
    <n v="5.593629"/>
    <n v="5.08"/>
    <n v="4.99"/>
    <n v="4.57"/>
    <n v="0.14899999999999999"/>
    <n v="0.20399999999999999"/>
    <n v="0.437"/>
    <n v="0.82399999999999995"/>
    <n v="0.19800000000000001"/>
    <n v="0.23899999999999999"/>
    <n v="0.29399999999999998"/>
    <n v="0.52700000000000002"/>
    <n v="0.91400000000000003"/>
    <n v="0.28799999999999998"/>
    <n v="0.65900000000000003"/>
    <n v="0.71399999999999997"/>
    <n v="0.94699999999999995"/>
    <n v="1.3340000000000001"/>
    <n v="0.70799999999999996"/>
    <n v="202"/>
    <n v="-3.9399999999999999E-3"/>
  </r>
  <r>
    <x v="154"/>
    <x v="154"/>
    <n v="5.3284580000000004"/>
    <n v="5.5574069999999995"/>
    <n v="5.9574439999999997"/>
    <n v="8.1653880000000001"/>
    <n v="5.3160119999999997"/>
    <n v="3.9254699999999998"/>
    <n v="5.6415389999999999"/>
    <n v="4.8899999999999997"/>
    <n v="4.91"/>
    <n v="4.59"/>
    <n v="0.377"/>
    <n v="0.438"/>
    <n v="0.66700000000000004"/>
    <n v="1.0669999999999999"/>
    <n v="0.42599999999999999"/>
    <n v="0.35699999999999998"/>
    <n v="0.41799999999999998"/>
    <n v="0.64700000000000002"/>
    <n v="1.0469999999999999"/>
    <n v="0.40600000000000003"/>
    <n v="0.67700000000000005"/>
    <n v="0.73799999999999999"/>
    <n v="0.96699999999999997"/>
    <n v="1.367"/>
    <n v="0.72599999999999998"/>
    <n v="202.8"/>
    <n v="0"/>
  </r>
  <r>
    <x v="155"/>
    <x v="155"/>
    <n v="5.4272739999999997"/>
    <n v="5.6679269999999997"/>
    <n v="6.061178"/>
    <n v="8.3323699999999992"/>
    <n v="5.4005790000000005"/>
    <n v="3.9910899999999998"/>
    <n v="5.7457960000000003"/>
    <n v="5.05"/>
    <n v="5.01"/>
    <n v="4.7"/>
    <n v="0.32300000000000001"/>
    <n v="0.377"/>
    <n v="0.61799999999999999"/>
    <n v="1.0109999999999999"/>
    <n v="0.35099999999999998"/>
    <n v="0.36299999999999999"/>
    <n v="0.41699999999999998"/>
    <n v="0.65800000000000003"/>
    <n v="1.0509999999999999"/>
    <n v="0.39100000000000001"/>
    <n v="0.67300000000000004"/>
    <n v="0.72699999999999998"/>
    <n v="0.96799999999999997"/>
    <n v="1.361"/>
    <n v="0.70099999999999996"/>
    <n v="202.8"/>
    <n v="-4.9100000000000003E-3"/>
  </r>
  <r>
    <x v="156"/>
    <x v="156"/>
    <n v="5.6523399999999997"/>
    <n v="5.9029319999999998"/>
    <n v="6.2781039999999999"/>
    <n v="8.5057369999999999"/>
    <n v="5.6070209999999996"/>
    <n v="4.1922600000000001"/>
    <n v="5.9712820000000004"/>
    <n v="5.0999999999999996"/>
    <n v="5.1100000000000003"/>
    <n v="4.91"/>
    <n v="0.48699999999999999"/>
    <n v="0.55200000000000005"/>
    <n v="0.80300000000000005"/>
    <n v="1.1779999999999999"/>
    <n v="0.50700000000000001"/>
    <n v="0.47699999999999998"/>
    <n v="0.54200000000000004"/>
    <n v="0.79300000000000004"/>
    <n v="1.1679999999999999"/>
    <n v="0.497"/>
    <n v="0.67700000000000005"/>
    <n v="0.74199999999999999"/>
    <n v="0.99299999999999999"/>
    <n v="1.3680000000000001"/>
    <n v="0.69699999999999995"/>
    <n v="203.8"/>
    <n v="4.4400000000000004E-3"/>
  </r>
  <r>
    <x v="157"/>
    <x v="157"/>
    <n v="5.8532500000000001"/>
    <n v="6.084403"/>
    <n v="6.4241640000000002"/>
    <n v="8.5750829999999993"/>
    <n v="5.7882980000000002"/>
    <n v="4.3321500000000004"/>
    <n v="6.1433799999999996"/>
    <n v="5.01"/>
    <n v="5.21"/>
    <n v="5.0999999999999996"/>
    <n v="0.77700000000000002"/>
    <n v="0.84299999999999997"/>
    <n v="1.0740000000000001"/>
    <n v="1.4139999999999999"/>
    <n v="0.77800000000000002"/>
    <n v="0.57699999999999996"/>
    <n v="0.64300000000000002"/>
    <n v="0.874"/>
    <n v="1.214"/>
    <n v="0.57799999999999996"/>
    <n v="0.68700000000000006"/>
    <n v="0.753"/>
    <n v="0.98399999999999999"/>
    <n v="1.3240000000000001"/>
    <n v="0.68799999999999994"/>
    <n v="202.9"/>
    <n v="5.45E-3"/>
  </r>
  <r>
    <x v="158"/>
    <x v="158"/>
    <n v="5.7518560000000001"/>
    <n v="5.9753869999999996"/>
    <n v="6.3293629999999999"/>
    <n v="8.2993210000000008"/>
    <n v="5.7106269999999997"/>
    <n v="4.1788499999999997"/>
    <n v="6.0405439999999997"/>
    <n v="4.8600000000000003"/>
    <n v="5.07"/>
    <n v="5.04"/>
    <n v="0.82"/>
    <n v="0.89200000000000002"/>
    <n v="1.115"/>
    <n v="1.4690000000000001"/>
    <n v="0.85099999999999998"/>
    <n v="0.61"/>
    <n v="0.68200000000000005"/>
    <n v="0.90500000000000003"/>
    <n v="1.2589999999999999"/>
    <n v="0.64100000000000001"/>
    <n v="0.64"/>
    <n v="0.71199999999999997"/>
    <n v="0.93500000000000005"/>
    <n v="1.2889999999999999"/>
    <n v="0.67100000000000004"/>
    <n v="201.8"/>
    <n v="5.4799999999999996E-3"/>
  </r>
  <r>
    <x v="159"/>
    <x v="159"/>
    <n v="5.6292790000000004"/>
    <n v="5.8534790000000001"/>
    <n v="6.179888"/>
    <n v="8.1432990000000007"/>
    <n v="5.5726740000000001"/>
    <n v="4.1905700000000001"/>
    <n v="5.9123409999999996"/>
    <n v="4.7699999999999996"/>
    <n v="4.9000000000000004"/>
    <n v="4.92"/>
    <n v="0.79900000000000004"/>
    <n v="0.85899999999999999"/>
    <n v="1.083"/>
    <n v="1.41"/>
    <n v="0.80300000000000005"/>
    <n v="0.66900000000000004"/>
    <n v="0.72899999999999998"/>
    <n v="0.95299999999999996"/>
    <n v="1.28"/>
    <n v="0.67300000000000004"/>
    <n v="0.64900000000000002"/>
    <n v="0.70899999999999996"/>
    <n v="0.93300000000000005"/>
    <n v="1.26"/>
    <n v="0.65300000000000002"/>
    <n v="200.7"/>
    <n v="0"/>
  </r>
  <r>
    <x v="160"/>
    <x v="160"/>
    <n v="5.5225710000000001"/>
    <n v="5.7295429999999996"/>
    <n v="6.0656660000000002"/>
    <n v="8.1267809999999994"/>
    <n v="5.4743300000000001"/>
    <n v="4.1198600000000001"/>
    <n v="5.7957999999999998"/>
    <n v="4.63"/>
    <n v="4.82"/>
    <n v="4.82"/>
    <n v="0.83199999999999996"/>
    <n v="0.89300000000000002"/>
    <n v="1.1000000000000001"/>
    <n v="1.4359999999999999"/>
    <n v="0.84399999999999997"/>
    <n v="0.64200000000000002"/>
    <n v="0.70299999999999996"/>
    <n v="0.91"/>
    <n v="1.246"/>
    <n v="0.65400000000000003"/>
    <n v="0.64200000000000002"/>
    <n v="0.70299999999999996"/>
    <n v="0.91"/>
    <n v="1.246"/>
    <n v="0.65400000000000003"/>
    <n v="200.7"/>
    <n v="5.0099999999999997E-3"/>
  </r>
  <r>
    <x v="161"/>
    <x v="161"/>
    <n v="5.2624849999999999"/>
    <n v="5.4457490000000002"/>
    <n v="5.7837389999999997"/>
    <n v="8.1015479999999993"/>
    <n v="5.2206190000000001"/>
    <n v="3.9238900000000001"/>
    <n v="5.5180220000000002"/>
    <n v="4.62"/>
    <n v="4.7300000000000004"/>
    <n v="4.6100000000000003"/>
    <n v="0.58399999999999996"/>
    <n v="0.64200000000000002"/>
    <n v="0.82599999999999996"/>
    <n v="1.1639999999999999"/>
    <n v="0.60099999999999998"/>
    <n v="0.47399999999999998"/>
    <n v="0.53200000000000003"/>
    <n v="0.71599999999999997"/>
    <n v="1.054"/>
    <n v="0.49099999999999999"/>
    <n v="0.59399999999999997"/>
    <n v="0.65200000000000002"/>
    <n v="0.83599999999999997"/>
    <n v="1.1739999999999999"/>
    <n v="0.61099999999999999"/>
    <n v="199.7"/>
    <n v="1.5E-3"/>
  </r>
  <r>
    <x v="162"/>
    <x v="162"/>
    <n v="5.1864290000000004"/>
    <n v="5.393535"/>
    <n v="5.7497160000000003"/>
    <n v="8.0765759999999993"/>
    <n v="5.164504"/>
    <n v="3.9548000000000001"/>
    <n v="5.4660339999999996"/>
    <n v="4.47"/>
    <n v="4.58"/>
    <n v="4.47"/>
    <n v="0.64600000000000002"/>
    <n v="0.71599999999999997"/>
    <n v="0.92400000000000004"/>
    <n v="1.28"/>
    <n v="0.69499999999999995"/>
    <n v="0.53600000000000003"/>
    <n v="0.60599999999999998"/>
    <n v="0.81399999999999995"/>
    <n v="1.17"/>
    <n v="0.58499999999999996"/>
    <n v="0.64600000000000002"/>
    <n v="0.71599999999999997"/>
    <n v="0.92400000000000004"/>
    <n v="1.28"/>
    <n v="0.69499999999999995"/>
    <n v="199.4"/>
    <n v="6.5599999999999999E-3"/>
  </r>
  <r>
    <x v="163"/>
    <x v="163"/>
    <n v="5.0685330000000004"/>
    <n v="5.2646959999999998"/>
    <n v="5.6459589999999995"/>
    <n v="8.2455269999999992"/>
    <n v="5.0803459999999996"/>
    <n v="3.9356299999999997"/>
    <n v="5.3531719999999998"/>
    <n v="4.08"/>
    <n v="4.38"/>
    <n v="4.3499999999999996"/>
    <n v="0.91600000000000004"/>
    <n v="0.98899999999999999"/>
    <n v="1.1850000000000001"/>
    <n v="1.5660000000000001"/>
    <n v="1"/>
    <n v="0.61599999999999999"/>
    <n v="0.68899999999999995"/>
    <n v="0.88500000000000001"/>
    <n v="1.266"/>
    <n v="0.7"/>
    <n v="0.64600000000000002"/>
    <n v="0.71899999999999997"/>
    <n v="0.91500000000000004"/>
    <n v="1.296"/>
    <n v="0.73"/>
    <n v="198.1"/>
    <n v="0"/>
  </r>
  <r>
    <x v="164"/>
    <x v="164"/>
    <n v="5.129956"/>
    <n v="5.3355639999999998"/>
    <n v="5.9204639999999999"/>
    <n v="8.2952169999999992"/>
    <n v="5.1754150000000001"/>
    <n v="4.0098900000000004"/>
    <n v="5.50373"/>
    <n v="3.95"/>
    <n v="4.34"/>
    <n v="4.42"/>
    <n v="1.1200000000000001"/>
    <n v="1.18"/>
    <n v="1.3859999999999999"/>
    <n v="1.97"/>
    <n v="1.2250000000000001"/>
    <n v="0.73"/>
    <n v="0.79"/>
    <n v="0.996"/>
    <n v="1.58"/>
    <n v="0.83499999999999996"/>
    <n v="0.65"/>
    <n v="0.71"/>
    <n v="0.91600000000000004"/>
    <n v="1.5"/>
    <n v="0.755"/>
    <n v="198.1"/>
    <n v="0"/>
  </r>
  <r>
    <x v="165"/>
    <x v="165"/>
    <n v="5.1448029999999996"/>
    <n v="5.340935"/>
    <n v="5.8894130000000002"/>
    <n v="8.2312829999999995"/>
    <n v="5.1591969999999998"/>
    <n v="4.0084499999999998"/>
    <n v="5.497833"/>
    <n v="3.98"/>
    <n v="4.3099999999999996"/>
    <n v="4.45"/>
    <n v="1.1000000000000001"/>
    <n v="1.165"/>
    <n v="1.361"/>
    <n v="1.909"/>
    <n v="1.179"/>
    <n v="0.77"/>
    <n v="0.83499999999999996"/>
    <n v="1.0309999999999999"/>
    <n v="1.579"/>
    <n v="0.84899999999999998"/>
    <n v="0.63"/>
    <n v="0.69499999999999995"/>
    <n v="0.89100000000000001"/>
    <n v="1.4390000000000001"/>
    <n v="0.70899999999999996"/>
    <n v="198.1"/>
    <n v="-5.0200000000000002E-3"/>
  </r>
  <r>
    <x v="166"/>
    <x v="166"/>
    <n v="4.8731159999999996"/>
    <n v="5.065931"/>
    <n v="5.5780909999999997"/>
    <n v="7.9325910000000004"/>
    <n v="4.9059330000000001"/>
    <n v="3.8243200000000002"/>
    <n v="5.2124680000000003"/>
    <n v="3.55"/>
    <n v="4.01"/>
    <n v="4.18"/>
    <n v="1.2809999999999999"/>
    <n v="1.323"/>
    <n v="1.516"/>
    <n v="2.028"/>
    <n v="1.3560000000000001"/>
    <n v="0.82099999999999995"/>
    <n v="0.86299999999999999"/>
    <n v="1.056"/>
    <n v="1.5680000000000001"/>
    <n v="0.89600000000000002"/>
    <n v="0.65100000000000002"/>
    <n v="0.69299999999999995"/>
    <n v="0.88600000000000001"/>
    <n v="1.3979999999999999"/>
    <n v="0.72599999999999998"/>
    <n v="199.1"/>
    <n v="1.5100000000000001E-3"/>
  </r>
  <r>
    <x v="167"/>
    <x v="167"/>
    <n v="4.5448199999999996"/>
    <n v="4.7156029999999998"/>
    <n v="5.2212269999999998"/>
    <n v="7.6691140000000004"/>
    <n v="4.5970180000000003"/>
    <n v="3.6554500000000001"/>
    <n v="4.8655970000000002"/>
    <n v="3.52"/>
    <n v="3.77"/>
    <n v="3.87"/>
    <n v="0.997"/>
    <n v="1.0249999999999999"/>
    <n v="1.196"/>
    <n v="1.7010000000000001"/>
    <n v="1.077"/>
    <n v="0.747"/>
    <n v="0.77500000000000002"/>
    <n v="0.94599999999999995"/>
    <n v="1.4510000000000001"/>
    <n v="0.82699999999999996"/>
    <n v="0.64700000000000002"/>
    <n v="0.67500000000000004"/>
    <n v="0.84599999999999997"/>
    <n v="1.351"/>
    <n v="0.72699999999999998"/>
    <n v="198.8"/>
    <n v="2.001E-2"/>
  </r>
  <r>
    <x v="168"/>
    <x v="168"/>
    <n v="4.7317780000000003"/>
    <n v="4.9326410000000003"/>
    <n v="5.4507390000000004"/>
    <n v="7.5125479999999998"/>
    <n v="4.7857330000000005"/>
    <n v="3.7587299999999999"/>
    <n v="5.0833149999999998"/>
    <n v="3.42"/>
    <n v="3.8"/>
    <n v="4.12"/>
    <n v="1.3129999999999999"/>
    <n v="1.3120000000000001"/>
    <n v="1.5129999999999999"/>
    <n v="2.0310000000000001"/>
    <n v="1.3660000000000001"/>
    <n v="0.93300000000000005"/>
    <n v="0.93200000000000005"/>
    <n v="1.133"/>
    <n v="1.651"/>
    <n v="0.98599999999999999"/>
    <n v="0.61299999999999999"/>
    <n v="0.61199999999999999"/>
    <n v="0.81299999999999994"/>
    <n v="1.331"/>
    <n v="0.66600000000000004"/>
    <n v="194.9"/>
    <n v="0"/>
  </r>
  <r>
    <x v="169"/>
    <x v="169"/>
    <n v="4.4113689999999997"/>
    <n v="4.6368010000000002"/>
    <n v="5.2411490000000001"/>
    <n v="7.7229980000000005"/>
    <n v="4.4775650000000002"/>
    <n v="3.60067"/>
    <n v="4.8143700000000003"/>
    <n v="3.13"/>
    <n v="3.45"/>
    <n v="3.72"/>
    <n v="1.27"/>
    <n v="1.2809999999999999"/>
    <n v="1.5069999999999999"/>
    <n v="2.1110000000000002"/>
    <n v="1.3480000000000001"/>
    <n v="0.95"/>
    <n v="0.96099999999999997"/>
    <n v="1.1870000000000001"/>
    <n v="1.7909999999999999"/>
    <n v="1.028"/>
    <n v="0.68"/>
    <n v="0.69099999999999995"/>
    <n v="0.91700000000000004"/>
    <n v="1.5209999999999999"/>
    <n v="0.75800000000000001"/>
    <n v="194.9"/>
    <n v="6.1999999999999998E-3"/>
  </r>
  <r>
    <x v="170"/>
    <x v="170"/>
    <n v="4.3351759999999997"/>
    <n v="4.61972"/>
    <n v="5.0846689999999999"/>
    <n v="7.885853"/>
    <n v="4.4720380000000004"/>
    <n v="3.6545399999999999"/>
    <n v="4.7748730000000004"/>
    <n v="2.99"/>
    <n v="3.32"/>
    <n v="3.76"/>
    <n v="1.458"/>
    <n v="1.345"/>
    <n v="1.63"/>
    <n v="2.0950000000000002"/>
    <n v="1.482"/>
    <n v="1.1279999999999999"/>
    <n v="1.0149999999999999"/>
    <n v="1.3"/>
    <n v="1.7649999999999999"/>
    <n v="1.1519999999999999"/>
    <n v="0.68799999999999994"/>
    <n v="0.57499999999999996"/>
    <n v="0.86"/>
    <n v="1.325"/>
    <n v="0.71199999999999997"/>
    <n v="193.7"/>
    <n v="0"/>
  </r>
  <r>
    <x v="171"/>
    <x v="171"/>
    <n v="4.4456480000000003"/>
    <n v="4.7391300000000003"/>
    <n v="5.6245039999999999"/>
    <n v="8.1099440000000005"/>
    <n v="4.6354249999999997"/>
    <n v="3.7000799999999998"/>
    <n v="5.0884559999999999"/>
    <n v="2.9"/>
    <n v="3.33"/>
    <n v="3.9"/>
    <n v="1.708"/>
    <n v="1.546"/>
    <n v="1.839"/>
    <n v="2.7250000000000001"/>
    <n v="1.7350000000000001"/>
    <n v="1.278"/>
    <n v="1.1160000000000001"/>
    <n v="1.409"/>
    <n v="2.2949999999999999"/>
    <n v="1.3049999999999999"/>
    <n v="0.70799999999999996"/>
    <n v="0.54600000000000004"/>
    <n v="0.83899999999999997"/>
    <n v="1.7250000000000001"/>
    <n v="0.73499999999999999"/>
    <n v="193.7"/>
    <n v="0"/>
  </r>
  <r>
    <x v="172"/>
    <x v="172"/>
    <n v="4.650849"/>
    <n v="4.9401140000000003"/>
    <n v="5.6777860000000002"/>
    <n v="7.7177980000000002"/>
    <n v="4.828964"/>
    <n v="3.9020600000000001"/>
    <n v="5.2299959999999999"/>
    <n v="2.79"/>
    <n v="3.35"/>
    <n v="4.18"/>
    <n v="2.0329999999999999"/>
    <n v="1.861"/>
    <n v="2.15"/>
    <n v="2.8879999999999999"/>
    <n v="2.0390000000000001"/>
    <n v="1.4730000000000001"/>
    <n v="1.3009999999999999"/>
    <n v="1.59"/>
    <n v="2.3279999999999998"/>
    <n v="1.4790000000000001"/>
    <n v="0.64300000000000002"/>
    <n v="0.47099999999999997"/>
    <n v="0.76"/>
    <n v="1.498"/>
    <n v="0.64900000000000002"/>
    <n v="193.7"/>
    <n v="3.1099999999999999E-3"/>
  </r>
  <r>
    <x v="173"/>
    <x v="173"/>
    <n v="4.4156789999999999"/>
    <n v="4.6911529999999999"/>
    <n v="5.2636839999999996"/>
    <n v="6.7914449999999995"/>
    <n v="4.6247369999999997"/>
    <n v="3.7079599999999999"/>
    <n v="4.9157120000000001"/>
    <n v="2.76"/>
    <n v="3.2"/>
    <n v="4"/>
    <n v="1.8129999999999999"/>
    <n v="1.6559999999999999"/>
    <n v="1.931"/>
    <n v="2.504"/>
    <n v="1.865"/>
    <n v="1.373"/>
    <n v="1.216"/>
    <n v="1.4910000000000001"/>
    <n v="2.0640000000000001"/>
    <n v="1.425"/>
    <n v="0.57299999999999995"/>
    <n v="0.41599999999999998"/>
    <n v="0.69099999999999995"/>
    <n v="1.264"/>
    <n v="0.625"/>
    <n v="193.1"/>
    <n v="3.64E-3"/>
  </r>
  <r>
    <x v="174"/>
    <x v="174"/>
    <n v="4.1416149999999998"/>
    <n v="4.444293"/>
    <n v="5.0606090000000004"/>
    <n v="6.9894910000000001"/>
    <n v="4.3765749999999999"/>
    <n v="3.5666700000000002"/>
    <n v="4.6917470000000003"/>
    <n v="2.5099999999999998"/>
    <n v="2.96"/>
    <n v="3.71"/>
    <n v="1.8080000000000001"/>
    <n v="1.6319999999999999"/>
    <n v="1.9339999999999999"/>
    <n v="2.5510000000000002"/>
    <n v="1.867"/>
    <n v="1.3580000000000001"/>
    <n v="1.1819999999999999"/>
    <n v="1.484"/>
    <n v="2.101"/>
    <n v="1.417"/>
    <n v="0.60799999999999998"/>
    <n v="0.432"/>
    <n v="0.73399999999999999"/>
    <n v="1.351"/>
    <n v="0.66700000000000004"/>
    <n v="192.4"/>
    <n v="4.1799999999999997E-3"/>
  </r>
  <r>
    <x v="175"/>
    <x v="175"/>
    <n v="4.0866030000000002"/>
    <n v="4.4303720000000002"/>
    <n v="5.038843"/>
    <n v="6.7564960000000003"/>
    <n v="4.3804699999999999"/>
    <n v="3.64093"/>
    <n v="4.6719140000000001"/>
    <n v="2.2200000000000002"/>
    <n v="2.75"/>
    <n v="3.63"/>
    <n v="2.0390000000000001"/>
    <n v="1.867"/>
    <n v="2.21"/>
    <n v="2.819"/>
    <n v="2.16"/>
    <n v="1.5089999999999999"/>
    <n v="1.337"/>
    <n v="1.68"/>
    <n v="2.2890000000000001"/>
    <n v="1.63"/>
    <n v="0.629"/>
    <n v="0.45700000000000002"/>
    <n v="0.8"/>
    <n v="1.409"/>
    <n v="0.75"/>
    <n v="191.6"/>
    <n v="-5.1999999999999995E-4"/>
  </r>
  <r>
    <x v="176"/>
    <x v="176"/>
    <n v="4.1274119999999996"/>
    <n v="4.5430919999999997"/>
    <n v="5.1797380000000004"/>
    <n v="6.9454289999999999"/>
    <n v="4.4616540000000002"/>
    <n v="3.7730399999999999"/>
    <n v="4.7892900000000003"/>
    <n v="2.23"/>
    <n v="2.63"/>
    <n v="3.72"/>
    <n v="2.1160000000000001"/>
    <n v="1.897"/>
    <n v="2.3130000000000002"/>
    <n v="2.95"/>
    <n v="2.2320000000000002"/>
    <n v="1.716"/>
    <n v="1.4970000000000001"/>
    <n v="1.913"/>
    <n v="2.5499999999999998"/>
    <n v="1.8320000000000001"/>
    <n v="0.626"/>
    <n v="0.40699999999999997"/>
    <n v="0.82299999999999995"/>
    <n v="1.46"/>
    <n v="0.74199999999999999"/>
    <n v="191.7"/>
    <n v="4.7200000000000002E-3"/>
  </r>
  <r>
    <x v="177"/>
    <x v="177"/>
    <n v="3.7316389999999999"/>
    <n v="4.2114450000000003"/>
    <n v="4.893103"/>
    <n v="7.0868479999999998"/>
    <n v="4.1687329999999996"/>
    <n v="3.5415700000000001"/>
    <n v="4.4772439999999998"/>
    <n v="1.91"/>
    <n v="2.2799999999999998"/>
    <n v="3.3"/>
    <n v="2.1190000000000002"/>
    <n v="1.8220000000000001"/>
    <n v="2.3010000000000002"/>
    <n v="2.9830000000000001"/>
    <n v="2.2589999999999999"/>
    <n v="1.7490000000000001"/>
    <n v="1.452"/>
    <n v="1.931"/>
    <n v="2.613"/>
    <n v="1.889"/>
    <n v="0.72899999999999998"/>
    <n v="0.432"/>
    <n v="0.91100000000000003"/>
    <n v="1.593"/>
    <n v="0.86899999999999999"/>
    <n v="190.8"/>
    <n v="0"/>
  </r>
  <r>
    <x v="178"/>
    <x v="178"/>
    <n v="3.8180199999999997"/>
    <n v="4.3120450000000003"/>
    <n v="4.9722229999999996"/>
    <n v="7.3564350000000003"/>
    <n v="4.2722980000000002"/>
    <n v="3.62032"/>
    <n v="4.5650009999999996"/>
    <n v="1.71"/>
    <n v="2.21"/>
    <n v="3.38"/>
    <n v="2.3959999999999999"/>
    <n v="2.1080000000000001"/>
    <n v="2.6019999999999999"/>
    <n v="3.262"/>
    <n v="2.5619999999999998"/>
    <n v="1.8959999999999999"/>
    <n v="1.6080000000000001"/>
    <n v="2.1019999999999999"/>
    <n v="2.762"/>
    <n v="2.0619999999999998"/>
    <n v="0.72599999999999998"/>
    <n v="0.438"/>
    <n v="0.93200000000000005"/>
    <n v="1.5920000000000001"/>
    <n v="0.89200000000000002"/>
    <n v="190.8"/>
    <n v="5.2700000000000004E-3"/>
  </r>
  <r>
    <x v="179"/>
    <x v="179"/>
    <n v="3.7754940000000001"/>
    <n v="4.289968"/>
    <n v="4.9872610000000002"/>
    <n v="7.5513339999999998"/>
    <n v="4.2180270000000002"/>
    <n v="3.6387100000000001"/>
    <n v="4.5580239999999996"/>
    <n v="1.59"/>
    <n v="1.99"/>
    <n v="3.33"/>
    <n v="2.4590000000000001"/>
    <n v="2.1850000000000001"/>
    <n v="2.7"/>
    <n v="3.3969999999999998"/>
    <n v="2.6280000000000001"/>
    <n v="2.0590000000000002"/>
    <n v="1.7849999999999999"/>
    <n v="2.2999999999999998"/>
    <n v="2.9969999999999999"/>
    <n v="2.2280000000000002"/>
    <n v="0.71899999999999997"/>
    <n v="0.44500000000000001"/>
    <n v="0.96"/>
    <n v="1.657"/>
    <n v="0.88800000000000001"/>
    <n v="189.8"/>
    <n v="3.7000000000000002E-3"/>
  </r>
  <r>
    <x v="180"/>
    <x v="180"/>
    <n v="4.0958829999999997"/>
    <n v="4.6267630000000004"/>
    <n v="5.3140049999999999"/>
    <n v="7.8470050000000002"/>
    <n v="4.5268139999999999"/>
    <n v="3.92354"/>
    <n v="4.8908170000000002"/>
    <n v="1.45"/>
    <n v="2.13"/>
    <n v="3.71"/>
    <n v="2.9409999999999998"/>
    <n v="2.6459999999999999"/>
    <n v="3.177"/>
    <n v="3.8639999999999999"/>
    <n v="3.077"/>
    <n v="2.2610000000000001"/>
    <n v="1.966"/>
    <n v="2.4969999999999999"/>
    <n v="3.1840000000000002"/>
    <n v="2.3969999999999998"/>
    <n v="0.68100000000000005"/>
    <n v="0.38600000000000001"/>
    <n v="0.91700000000000004"/>
    <n v="1.6040000000000001"/>
    <n v="0.81699999999999995"/>
    <n v="189.1"/>
    <n v="0"/>
  </r>
  <r>
    <x v="181"/>
    <x v="181"/>
    <n v="4.2204249999999996"/>
    <n v="4.7436020000000001"/>
    <n v="5.4643389999999998"/>
    <n v="7.9971909999999999"/>
    <n v="4.6372210000000003"/>
    <n v="4.0686099999999996"/>
    <n v="5.031765"/>
    <n v="1.33"/>
    <n v="2.09"/>
    <n v="3.81"/>
    <n v="3.2120000000000002"/>
    <n v="2.89"/>
    <n v="3.4140000000000001"/>
    <n v="4.1340000000000003"/>
    <n v="3.3069999999999999"/>
    <n v="2.452"/>
    <n v="2.13"/>
    <n v="2.6539999999999999"/>
    <n v="3.3740000000000001"/>
    <n v="2.5470000000000002"/>
    <n v="0.73199999999999998"/>
    <n v="0.41"/>
    <n v="0.93400000000000005"/>
    <n v="1.6539999999999999"/>
    <n v="0.82699999999999996"/>
    <n v="189.1"/>
    <n v="1.06E-3"/>
  </r>
  <r>
    <x v="182"/>
    <x v="182"/>
    <n v="4.1095930000000003"/>
    <n v="4.6878029999999997"/>
    <n v="5.4678849999999999"/>
    <n v="8.1307489999999998"/>
    <n v="4.6515769999999996"/>
    <n v="4.04549"/>
    <n v="5.0000660000000003"/>
    <n v="1.125"/>
    <n v="1.8599999999999999"/>
    <n v="3.835"/>
    <n v="3.3919999999999999"/>
    <n v="2.9849999999999999"/>
    <n v="3.5630000000000002"/>
    <n v="4.343"/>
    <n v="3.5270000000000001"/>
    <n v="2.657"/>
    <n v="2.25"/>
    <n v="2.8279999999999998"/>
    <n v="3.6080000000000001"/>
    <n v="2.7919999999999998"/>
    <n v="0.68200000000000005"/>
    <n v="0.27500000000000002"/>
    <n v="0.85299999999999998"/>
    <n v="1.633"/>
    <n v="0.81699999999999995"/>
    <n v="188.9"/>
    <n v="3.7200000000000002E-3"/>
  </r>
  <r>
    <x v="183"/>
    <x v="183"/>
    <n v="3.8685149999999999"/>
    <n v="4.4445129999999997"/>
    <n v="5.2320419999999999"/>
    <n v="7.5081009999999999"/>
    <n v="4.4545079999999997"/>
    <n v="3.9038300000000001"/>
    <n v="4.761825"/>
    <n v="0.98"/>
    <n v="1.55"/>
    <n v="3.63"/>
    <n v="3.3239999999999998"/>
    <n v="2.8889999999999998"/>
    <n v="3.4649999999999999"/>
    <n v="4.2519999999999998"/>
    <n v="3.4750000000000001"/>
    <n v="2.754"/>
    <n v="2.319"/>
    <n v="2.895"/>
    <n v="3.6819999999999999"/>
    <n v="2.9049999999999998"/>
    <n v="0.67400000000000004"/>
    <n v="0.23899999999999999"/>
    <n v="0.81499999999999995"/>
    <n v="1.6020000000000001"/>
    <n v="0.82499999999999996"/>
    <n v="188.2"/>
    <n v="4.2700000000000004E-3"/>
  </r>
  <r>
    <x v="184"/>
    <x v="184"/>
    <n v="3.1165039999999999"/>
    <n v="3.7562290000000003"/>
    <n v="4.5947130000000005"/>
    <n v="7.2145869999999999"/>
    <n v="3.8020300000000002"/>
    <n v="3.4094799999999998"/>
    <n v="4.0965800000000003"/>
    <n v="0.95"/>
    <n v="1.2"/>
    <n v="2.8"/>
    <n v="2.6779999999999999"/>
    <n v="2.1669999999999998"/>
    <n v="2.806"/>
    <n v="3.645"/>
    <n v="2.8519999999999999"/>
    <n v="2.4279999999999999"/>
    <n v="1.917"/>
    <n v="2.556"/>
    <n v="3.395"/>
    <n v="2.6019999999999999"/>
    <n v="0.82799999999999996"/>
    <n v="0.317"/>
    <n v="0.95599999999999996"/>
    <n v="1.7949999999999999"/>
    <n v="1.002"/>
    <n v="187.4"/>
    <n v="3.7499999999999999E-3"/>
  </r>
  <r>
    <x v="185"/>
    <x v="185"/>
    <n v="3.2188660000000002"/>
    <n v="3.870905"/>
    <n v="4.6536410000000004"/>
    <n v="7.2547160000000002"/>
    <n v="3.891502"/>
    <n v="3.2846299999999999"/>
    <n v="4.1892519999999998"/>
    <n v="0.96"/>
    <n v="1.21"/>
    <n v="3.01"/>
    <n v="2.7930000000000001"/>
    <n v="2.2589999999999999"/>
    <n v="2.911"/>
    <n v="3.694"/>
    <n v="2.9319999999999999"/>
    <n v="2.5430000000000001"/>
    <n v="2.0089999999999999"/>
    <n v="2.661"/>
    <n v="3.444"/>
    <n v="2.6819999999999999"/>
    <n v="0.74299999999999999"/>
    <n v="0.20899999999999999"/>
    <n v="0.86099999999999999"/>
    <n v="1.6439999999999999"/>
    <n v="0.88200000000000001"/>
    <n v="186.7"/>
    <n v="2.15E-3"/>
  </r>
  <r>
    <x v="186"/>
    <x v="186"/>
    <n v="3.3940290000000002"/>
    <n v="4.0454330000000001"/>
    <n v="4.8037859999999997"/>
    <n v="7.1215330000000003"/>
    <n v="4.0680870000000002"/>
    <n v="3.5073400000000001"/>
    <n v="4.3547700000000003"/>
    <n v="0.92"/>
    <n v="1.28"/>
    <n v="3.17"/>
    <n v="3.0169999999999999"/>
    <n v="2.4740000000000002"/>
    <n v="3.125"/>
    <n v="3.8839999999999999"/>
    <n v="3.1480000000000001"/>
    <n v="2.657"/>
    <n v="2.1139999999999999"/>
    <n v="2.7650000000000001"/>
    <n v="3.524"/>
    <n v="2.7879999999999998"/>
    <n v="0.76700000000000002"/>
    <n v="0.224"/>
    <n v="0.875"/>
    <n v="1.6339999999999999"/>
    <n v="0.89800000000000002"/>
    <n v="186.3"/>
    <n v="0"/>
  </r>
  <r>
    <x v="187"/>
    <x v="187"/>
    <n v="3.4687640000000002"/>
    <n v="4.1378690000000002"/>
    <n v="4.9132819999999997"/>
    <n v="7.3953810000000004"/>
    <n v="4.1510150000000001"/>
    <n v="3.5615399999999999"/>
    <n v="4.4564820000000003"/>
    <n v="0.95"/>
    <n v="1.26"/>
    <n v="3.25"/>
    <n v="3.0649999999999999"/>
    <n v="2.5190000000000001"/>
    <n v="3.1880000000000002"/>
    <n v="3.9630000000000001"/>
    <n v="3.2010000000000001"/>
    <n v="2.7549999999999999"/>
    <n v="2.2090000000000001"/>
    <n v="2.8780000000000001"/>
    <n v="3.653"/>
    <n v="2.891"/>
    <n v="0.76500000000000001"/>
    <n v="0.219"/>
    <n v="0.88800000000000001"/>
    <n v="1.663"/>
    <n v="0.90100000000000002"/>
    <n v="186.3"/>
    <n v="7.0299999999999998E-3"/>
  </r>
  <r>
    <x v="188"/>
    <x v="188"/>
    <n v="3.6102270000000001"/>
    <n v="4.2695990000000004"/>
    <n v="5.1221230000000002"/>
    <n v="7.891273"/>
    <n v="4.3171470000000003"/>
    <n v="3.6341700000000001"/>
    <n v="4.6180330000000005"/>
    <n v="0.93"/>
    <n v="1.39"/>
    <n v="3.38"/>
    <n v="3.2160000000000002"/>
    <n v="2.68"/>
    <n v="3.34"/>
    <n v="4.1920000000000002"/>
    <n v="3.387"/>
    <n v="2.7559999999999998"/>
    <n v="2.2200000000000002"/>
    <n v="2.88"/>
    <n v="3.7320000000000002"/>
    <n v="2.927"/>
    <n v="0.76600000000000001"/>
    <n v="0.23"/>
    <n v="0.89"/>
    <n v="1.742"/>
    <n v="0.93700000000000006"/>
    <n v="185"/>
    <n v="0"/>
  </r>
  <r>
    <x v="189"/>
    <x v="189"/>
    <n v="3.5547940000000002"/>
    <n v="4.2203359999999996"/>
    <n v="5.151751"/>
    <n v="8.0886180000000003"/>
    <n v="4.2494620000000003"/>
    <n v="3.7275800000000001"/>
    <n v="4.605645"/>
    <n v="0.96"/>
    <n v="1.31"/>
    <n v="3.27"/>
    <n v="3.1070000000000002"/>
    <n v="2.5950000000000002"/>
    <n v="3.26"/>
    <n v="4.1920000000000002"/>
    <n v="3.2890000000000001"/>
    <n v="2.7570000000000001"/>
    <n v="2.2450000000000001"/>
    <n v="2.91"/>
    <n v="3.8420000000000001"/>
    <n v="2.9390000000000001"/>
    <n v="0.79700000000000004"/>
    <n v="0.28499999999999998"/>
    <n v="0.95"/>
    <n v="1.8819999999999999"/>
    <n v="0.97899999999999998"/>
    <n v="185"/>
    <n v="5.4000000000000001E-4"/>
  </r>
  <r>
    <x v="190"/>
    <x v="190"/>
    <n v="3.1959390000000001"/>
    <n v="3.898558"/>
    <n v="4.9007709999999998"/>
    <n v="8.4315189999999998"/>
    <n v="3.9537490000000002"/>
    <n v="3.5520100000000001"/>
    <n v="4.3195319999999997"/>
    <n v="0.95"/>
    <n v="1.1499999999999999"/>
    <n v="2.85"/>
    <n v="2.8210000000000002"/>
    <n v="2.246"/>
    <n v="2.9489999999999998"/>
    <n v="3.9510000000000001"/>
    <n v="3.004"/>
    <n v="2.621"/>
    <n v="2.0459999999999998"/>
    <n v="2.7490000000000001"/>
    <n v="3.7509999999999999"/>
    <n v="2.8039999999999998"/>
    <n v="0.92100000000000004"/>
    <n v="0.34599999999999997"/>
    <n v="1.0489999999999999"/>
    <n v="2.0510000000000002"/>
    <n v="1.1040000000000001"/>
    <n v="184.9"/>
    <n v="2.1700000000000001E-3"/>
  </r>
  <r>
    <x v="191"/>
    <x v="191"/>
    <n v="4.1499600000000001"/>
    <n v="4.669168"/>
    <n v="5.5237769999999999"/>
    <n v="8.9685279999999992"/>
    <n v="4.4666589999999999"/>
    <n v="3.99038"/>
    <n v="4.8946100000000001"/>
    <n v="0.98"/>
    <n v="1.35"/>
    <n v="3.46"/>
    <n v="3.3639999999999999"/>
    <n v="3.17"/>
    <n v="3.6890000000000001"/>
    <n v="4.5439999999999996"/>
    <n v="3.4870000000000001"/>
    <n v="2.9940000000000002"/>
    <n v="2.8"/>
    <n v="3.319"/>
    <n v="4.1740000000000004"/>
    <n v="3.117"/>
    <n v="0.88400000000000001"/>
    <n v="0.69"/>
    <n v="1.2090000000000001"/>
    <n v="2.0640000000000001"/>
    <n v="1.0069999999999999"/>
    <n v="184.5"/>
    <n v="0"/>
  </r>
  <r>
    <x v="192"/>
    <x v="192"/>
    <n v="4.1239980000000003"/>
    <n v="4.6614779999999998"/>
    <n v="5.5354549999999998"/>
    <n v="9.1378690000000002"/>
    <n v="4.4839019999999996"/>
    <n v="4.0241600000000002"/>
    <n v="4.8930790000000002"/>
    <n v="0.96"/>
    <n v="1.28"/>
    <n v="3.38"/>
    <n v="3.4180000000000001"/>
    <n v="3.1640000000000001"/>
    <n v="3.7010000000000001"/>
    <n v="4.5750000000000002"/>
    <n v="3.524"/>
    <n v="3.0979999999999999"/>
    <n v="2.8439999999999999"/>
    <n v="3.3809999999999998"/>
    <n v="4.2549999999999999"/>
    <n v="3.2040000000000002"/>
    <n v="0.998"/>
    <n v="0.74399999999999999"/>
    <n v="1.2809999999999999"/>
    <n v="2.1549999999999998"/>
    <n v="1.1040000000000001"/>
    <n v="184.5"/>
    <n v="4.3499999999999997E-3"/>
  </r>
  <r>
    <x v="193"/>
    <x v="193"/>
    <n v="3.2567309999999998"/>
    <n v="3.9301339999999998"/>
    <n v="4.790629"/>
    <n v="8.8281770000000002"/>
    <n v="3.56298"/>
    <n v="3.3720599999999998"/>
    <n v="4.1309979999999999"/>
    <n v="0.9"/>
    <n v="1.0900000000000001"/>
    <n v="2.46"/>
    <n v="2.6560000000000001"/>
    <n v="2.3570000000000002"/>
    <n v="3.03"/>
    <n v="3.891"/>
    <n v="2.6629999999999998"/>
    <n v="2.4660000000000002"/>
    <n v="2.1669999999999998"/>
    <n v="2.84"/>
    <n v="3.7010000000000001"/>
    <n v="2.4729999999999999"/>
    <n v="1.0960000000000001"/>
    <n v="0.79700000000000004"/>
    <n v="1.47"/>
    <n v="2.331"/>
    <n v="1.103"/>
    <n v="183.7"/>
    <n v="4.3699999999999998E-3"/>
  </r>
  <r>
    <x v="194"/>
    <x v="194"/>
    <n v="3.128406"/>
    <n v="3.8322380000000003"/>
    <n v="4.7392479999999999"/>
    <n v="9.415222"/>
    <n v="3.3301319999999999"/>
    <n v="3.24648"/>
    <n v="4.038926"/>
    <n v="1.1100000000000001"/>
    <n v="1.1299999999999999"/>
    <n v="2.2999999999999998"/>
    <n v="2.4159999999999999"/>
    <n v="2.0179999999999998"/>
    <n v="2.722"/>
    <n v="3.629"/>
    <n v="2.2200000000000002"/>
    <n v="2.3959999999999999"/>
    <n v="1.998"/>
    <n v="2.702"/>
    <n v="3.609"/>
    <n v="2.2000000000000002"/>
    <n v="1.226"/>
    <n v="0.82799999999999996"/>
    <n v="1.532"/>
    <n v="2.4390000000000001"/>
    <n v="1.03"/>
    <n v="182.9"/>
    <n v="0"/>
  </r>
  <r>
    <x v="195"/>
    <x v="195"/>
    <n v="3.5735519999999998"/>
    <n v="4.3079070000000002"/>
    <n v="5.256456"/>
    <n v="9.4884299999999993"/>
    <n v="3.828633"/>
    <n v="3.5811500000000001"/>
    <n v="4.5184370000000005"/>
    <n v="1.1299999999999999"/>
    <n v="1.22"/>
    <n v="2.85"/>
    <n v="2.762"/>
    <n v="2.444"/>
    <n v="3.1779999999999999"/>
    <n v="4.1260000000000003"/>
    <n v="2.6989999999999998"/>
    <n v="2.6720000000000002"/>
    <n v="2.3540000000000001"/>
    <n v="3.0880000000000001"/>
    <n v="4.0359999999999996"/>
    <n v="2.609"/>
    <n v="1.042"/>
    <n v="0.72399999999999998"/>
    <n v="1.458"/>
    <n v="2.4060000000000001"/>
    <n v="0.97899999999999998"/>
    <n v="182.9"/>
    <n v="-1.64E-3"/>
  </r>
  <r>
    <x v="196"/>
    <x v="196"/>
    <n v="3.7270560000000001"/>
    <n v="4.5895029999999997"/>
    <n v="5.5954309999999996"/>
    <n v="10.642678999999999"/>
    <n v="3.9435859999999998"/>
    <n v="3.6378699999999999"/>
    <n v="4.7817270000000001"/>
    <n v="1.1399999999999999"/>
    <n v="1.19"/>
    <n v="2.78"/>
    <n v="2.87"/>
    <n v="2.5870000000000002"/>
    <n v="3.45"/>
    <n v="4.4550000000000001"/>
    <n v="2.8039999999999998"/>
    <n v="2.82"/>
    <n v="2.5369999999999999"/>
    <n v="3.4"/>
    <n v="4.4050000000000002"/>
    <n v="2.754"/>
    <n v="1.23"/>
    <n v="0.94699999999999995"/>
    <n v="1.81"/>
    <n v="2.8149999999999999"/>
    <n v="1.1639999999999999"/>
    <n v="183.2"/>
    <n v="-3.81E-3"/>
  </r>
  <r>
    <x v="197"/>
    <x v="197"/>
    <n v="3.6846030000000001"/>
    <n v="4.4909800000000004"/>
    <n v="5.6475549999999997"/>
    <n v="11.320371"/>
    <n v="3.8557610000000002"/>
    <n v="3.5898400000000001"/>
    <n v="4.7455300000000005"/>
    <n v="1.2"/>
    <n v="1.24"/>
    <n v="2.69"/>
    <n v="2.85"/>
    <n v="2.4849999999999999"/>
    <n v="3.2909999999999999"/>
    <n v="4.4480000000000004"/>
    <n v="2.6560000000000001"/>
    <n v="2.81"/>
    <n v="2.4449999999999998"/>
    <n v="3.2509999999999999"/>
    <n v="4.4080000000000004"/>
    <n v="2.6160000000000001"/>
    <n v="1.36"/>
    <n v="0.995"/>
    <n v="1.8009999999999999"/>
    <n v="2.9580000000000002"/>
    <n v="1.1659999999999999"/>
    <n v="183.9"/>
    <n v="1.6299999999999999E-3"/>
  </r>
  <r>
    <x v="198"/>
    <x v="198"/>
    <n v="3.948925"/>
    <n v="4.7838630000000002"/>
    <n v="5.9999700000000002"/>
    <n v="11.469466000000001"/>
    <n v="4.1606170000000002"/>
    <n v="3.7628500000000003"/>
    <n v="5.0523819999999997"/>
    <n v="1.18"/>
    <n v="1.31"/>
    <n v="3.02"/>
    <n v="3.141"/>
    <n v="2.7690000000000001"/>
    <n v="3.6040000000000001"/>
    <n v="4.82"/>
    <n v="2.9809999999999999"/>
    <n v="3.0110000000000001"/>
    <n v="2.6389999999999998"/>
    <n v="3.4740000000000002"/>
    <n v="4.6900000000000004"/>
    <n v="2.851"/>
    <n v="1.3009999999999999"/>
    <n v="0.92900000000000005"/>
    <n v="1.764"/>
    <n v="2.98"/>
    <n v="1.141"/>
    <n v="183.6"/>
    <n v="5.4799999999999996E-3"/>
  </r>
  <r>
    <x v="199"/>
    <x v="199"/>
    <n v="3.9157039999999999"/>
    <n v="4.7929029999999999"/>
    <n v="6.0411900000000003"/>
    <n v="12.081965"/>
    <n v="4.0626449999999998"/>
    <n v="3.6970900000000002"/>
    <n v="5.0633379999999999"/>
    <n v="1.22"/>
    <n v="1.32"/>
    <n v="2.78"/>
    <n v="3.024"/>
    <n v="2.6960000000000002"/>
    <n v="3.573"/>
    <n v="4.8209999999999997"/>
    <n v="2.843"/>
    <n v="2.9239999999999999"/>
    <n v="2.5960000000000001"/>
    <n v="3.4729999999999999"/>
    <n v="4.7210000000000001"/>
    <n v="2.7429999999999999"/>
    <n v="1.464"/>
    <n v="1.1359999999999999"/>
    <n v="2.0129999999999999"/>
    <n v="3.2610000000000001"/>
    <n v="1.2829999999999999"/>
    <n v="182.6"/>
    <n v="6.0600000000000003E-3"/>
  </r>
  <r>
    <x v="200"/>
    <x v="200"/>
    <n v="4.4372020000000001"/>
    <n v="5.323423"/>
    <n v="6.5834419999999998"/>
    <n v="12.565846000000001"/>
    <n v="4.595745"/>
    <n v="4.0064099999999998"/>
    <n v="5.5913349999999999"/>
    <n v="1.22"/>
    <n v="1.56"/>
    <n v="3.28"/>
    <n v="3.4990000000000001"/>
    <n v="3.2170000000000001"/>
    <n v="4.1029999999999998"/>
    <n v="5.3630000000000004"/>
    <n v="3.3759999999999999"/>
    <n v="3.1589999999999998"/>
    <n v="2.8769999999999998"/>
    <n v="3.7629999999999999"/>
    <n v="5.0229999999999997"/>
    <n v="3.036"/>
    <n v="1.4390000000000001"/>
    <n v="1.157"/>
    <n v="2.0430000000000001"/>
    <n v="3.3029999999999999"/>
    <n v="1.3160000000000001"/>
    <n v="181.5"/>
    <n v="0"/>
  </r>
  <r>
    <x v="201"/>
    <x v="201"/>
    <n v="4.2954730000000003"/>
    <n v="5.5048240000000002"/>
    <n v="7.0305179999999998"/>
    <n v="14.016750999999999"/>
    <n v="4.3928060000000002"/>
    <n v="3.8829400000000001"/>
    <n v="5.8043820000000004"/>
    <n v="1.44"/>
    <n v="1.46"/>
    <n v="2.81"/>
    <n v="3.145"/>
    <n v="2.855"/>
    <n v="4.0650000000000004"/>
    <n v="5.5910000000000002"/>
    <n v="2.9529999999999998"/>
    <n v="3.125"/>
    <n v="2.835"/>
    <n v="4.0449999999999999"/>
    <n v="5.5709999999999997"/>
    <n v="2.9329999999999998"/>
    <n v="1.7749999999999999"/>
    <n v="1.4850000000000001"/>
    <n v="2.6949999999999998"/>
    <n v="4.2210000000000001"/>
    <n v="1.583"/>
    <n v="181.5"/>
    <n v="1.66E-3"/>
  </r>
  <r>
    <x v="202"/>
    <x v="202"/>
    <n v="4.1689809999999996"/>
    <n v="5.1054149999999998"/>
    <n v="6.8949800000000003"/>
    <n v="13.600901"/>
    <n v="4.2937110000000001"/>
    <n v="3.5179800000000001"/>
    <n v="5.5545809999999998"/>
    <n v="1.57"/>
    <n v="1.53"/>
    <n v="2.63"/>
    <n v="2.843"/>
    <n v="2.5990000000000002"/>
    <n v="3.5350000000000001"/>
    <n v="5.3250000000000002"/>
    <n v="2.7240000000000002"/>
    <n v="2.883"/>
    <n v="2.6389999999999998"/>
    <n v="3.5750000000000002"/>
    <n v="5.3650000000000002"/>
    <n v="2.7639999999999998"/>
    <n v="1.7829999999999999"/>
    <n v="1.5389999999999999"/>
    <n v="2.4750000000000001"/>
    <n v="4.2649999999999997"/>
    <n v="1.6639999999999999"/>
    <n v="181.2"/>
    <n v="3.8800000000000002E-3"/>
  </r>
  <r>
    <x v="203"/>
    <x v="203"/>
    <n v="4.6057179999999995"/>
    <n v="5.4271979999999997"/>
    <n v="7.1283219999999998"/>
    <n v="13.312877"/>
    <n v="4.685181"/>
    <n v="3.8386499999999999"/>
    <n v="5.8742669999999997"/>
    <n v="1.69"/>
    <n v="1.74"/>
    <n v="3.22"/>
    <n v="2.9889999999999999"/>
    <n v="2.9159999999999999"/>
    <n v="3.7370000000000001"/>
    <n v="5.4379999999999997"/>
    <n v="2.9950000000000001"/>
    <n v="2.9390000000000001"/>
    <n v="2.8660000000000001"/>
    <n v="3.6869999999999998"/>
    <n v="5.3879999999999999"/>
    <n v="2.9449999999999998"/>
    <n v="1.4590000000000001"/>
    <n v="1.3859999999999999"/>
    <n v="2.2069999999999999"/>
    <n v="3.9079999999999999"/>
    <n v="1.4650000000000001"/>
    <n v="180.5"/>
    <n v="0"/>
  </r>
  <r>
    <x v="204"/>
    <x v="204"/>
    <n v="4.8645569999999996"/>
    <n v="5.6553389999999997"/>
    <n v="7.6284369999999999"/>
    <n v="13.538646999999999"/>
    <n v="4.9614479999999999"/>
    <n v="3.9836999999999998"/>
    <n v="6.2109709999999998"/>
    <n v="1.71"/>
    <n v="1.8"/>
    <n v="3.53"/>
    <n v="3.2829999999999999"/>
    <n v="3.1549999999999998"/>
    <n v="3.9449999999999998"/>
    <n v="5.9180000000000001"/>
    <n v="3.2509999999999999"/>
    <n v="3.1930000000000001"/>
    <n v="3.0649999999999999"/>
    <n v="3.855"/>
    <n v="5.8280000000000003"/>
    <n v="3.161"/>
    <n v="1.4630000000000001"/>
    <n v="1.335"/>
    <n v="2.125"/>
    <n v="4.0979999999999999"/>
    <n v="1.431"/>
    <n v="180.5"/>
    <n v="5.0099999999999997E-3"/>
  </r>
  <r>
    <x v="205"/>
    <x v="205"/>
    <n v="5.1180329999999996"/>
    <n v="5.7839320000000001"/>
    <n v="7.3635010000000003"/>
    <n v="12.439415"/>
    <n v="5.269755"/>
    <n v="4.1306399999999996"/>
    <n v="6.2488849999999996"/>
    <n v="1.7"/>
    <n v="2.06"/>
    <n v="4.09"/>
    <n v="3.5179999999999998"/>
    <n v="3.4180000000000001"/>
    <n v="4.0839999999999996"/>
    <n v="5.6639999999999997"/>
    <n v="3.57"/>
    <n v="3.1579999999999999"/>
    <n v="3.0579999999999998"/>
    <n v="3.7240000000000002"/>
    <n v="5.3040000000000003"/>
    <n v="3.21"/>
    <n v="1.1279999999999999"/>
    <n v="1.028"/>
    <n v="1.694"/>
    <n v="3.274"/>
    <n v="1.18"/>
    <n v="179.6"/>
    <n v="0"/>
  </r>
  <r>
    <x v="206"/>
    <x v="206"/>
    <n v="5.2556630000000002"/>
    <n v="5.8514629999999999"/>
    <n v="7.1719480000000004"/>
    <n v="11.550663"/>
    <n v="5.4138099999999998"/>
    <n v="4.2523299999999997"/>
    <n v="6.2410880000000004"/>
    <n v="1.74"/>
    <n v="2.34"/>
    <n v="4.37"/>
    <n v="3.62"/>
    <n v="3.516"/>
    <n v="4.1109999999999998"/>
    <n v="5.4320000000000004"/>
    <n v="3.6739999999999999"/>
    <n v="3.02"/>
    <n v="2.9159999999999999"/>
    <n v="3.5110000000000001"/>
    <n v="4.8319999999999999"/>
    <n v="3.0739999999999998"/>
    <n v="0.99"/>
    <n v="0.88600000000000001"/>
    <n v="1.4810000000000001"/>
    <n v="2.802"/>
    <n v="1.044"/>
    <n v="179.6"/>
    <n v="5.5999999999999995E-4"/>
  </r>
  <r>
    <x v="207"/>
    <x v="207"/>
    <n v="5.439934"/>
    <n v="6.1264900000000004"/>
    <n v="7.7234400000000001"/>
    <n v="11.298043"/>
    <n v="5.5616190000000003"/>
    <n v="4.2823200000000003"/>
    <n v="6.6023709999999998"/>
    <n v="1.77"/>
    <n v="2.35"/>
    <n v="4.53"/>
    <n v="3.5950000000000002"/>
    <n v="3.67"/>
    <n v="4.3559999999999999"/>
    <n v="5.9530000000000003"/>
    <n v="3.7919999999999998"/>
    <n v="3.0150000000000001"/>
    <n v="3.09"/>
    <n v="3.7759999999999998"/>
    <n v="5.3730000000000002"/>
    <n v="3.2120000000000002"/>
    <n v="0.83499999999999996"/>
    <n v="0.91"/>
    <n v="1.5960000000000001"/>
    <n v="3.1930000000000001"/>
    <n v="1.032"/>
    <n v="179.5"/>
    <n v="5.5999999999999999E-3"/>
  </r>
  <r>
    <x v="208"/>
    <x v="208"/>
    <n v="5.7521889999999996"/>
    <n v="6.6033270000000002"/>
    <n v="7.5912160000000002"/>
    <n v="11.794454999999999"/>
    <n v="5.9186199999999998"/>
    <n v="4.5708799999999998"/>
    <n v="6.7982670000000001"/>
    <n v="1.79"/>
    <n v="2.73"/>
    <n v="4.92"/>
    <n v="3.9649999999999999"/>
    <n v="3.9620000000000002"/>
    <n v="4.8129999999999997"/>
    <n v="5.8010000000000002"/>
    <n v="4.1289999999999996"/>
    <n v="3.0249999999999999"/>
    <n v="3.0219999999999998"/>
    <n v="3.8730000000000002"/>
    <n v="4.8609999999999998"/>
    <n v="3.1890000000000001"/>
    <n v="0.83499999999999996"/>
    <n v="0.83199999999999996"/>
    <n v="1.6830000000000001"/>
    <n v="2.6709999999999998"/>
    <n v="0.999"/>
    <n v="178.5"/>
    <n v="0"/>
  </r>
  <r>
    <x v="209"/>
    <x v="209"/>
    <n v="5.1813950000000002"/>
    <n v="6.1317349999999999"/>
    <n v="7.1439950000000003"/>
    <n v="12.327116"/>
    <n v="5.4239750000000004"/>
    <n v="4.1241899999999996"/>
    <n v="6.304964"/>
    <n v="1.79"/>
    <n v="2.25"/>
    <n v="4.2699999999999996"/>
    <n v="3.3039999999999998"/>
    <n v="3.391"/>
    <n v="4.3419999999999996"/>
    <n v="5.3540000000000001"/>
    <n v="3.6339999999999999"/>
    <n v="2.8439999999999999"/>
    <n v="2.931"/>
    <n v="3.8820000000000001"/>
    <n v="4.8940000000000001"/>
    <n v="3.1739999999999999"/>
    <n v="0.82399999999999995"/>
    <n v="0.91100000000000003"/>
    <n v="1.8620000000000001"/>
    <n v="2.8740000000000001"/>
    <n v="1.1539999999999999"/>
    <n v="178.5"/>
    <n v="2.81E-3"/>
  </r>
  <r>
    <x v="210"/>
    <x v="210"/>
    <n v="5.3247049999999998"/>
    <n v="6.1566489999999998"/>
    <n v="7.215128"/>
    <n v="12.095568999999999"/>
    <n v="5.5514270000000003"/>
    <n v="4.2633000000000001"/>
    <n v="6.3668100000000001"/>
    <n v="1.76"/>
    <n v="2.29"/>
    <n v="4.42"/>
    <n v="3.3439999999999999"/>
    <n v="3.5649999999999999"/>
    <n v="4.3970000000000002"/>
    <n v="5.4550000000000001"/>
    <n v="3.7909999999999999"/>
    <n v="2.8140000000000001"/>
    <n v="3.0350000000000001"/>
    <n v="3.867"/>
    <n v="4.9249999999999998"/>
    <n v="3.2610000000000001"/>
    <n v="0.68400000000000005"/>
    <n v="0.90500000000000003"/>
    <n v="1.7370000000000001"/>
    <n v="2.7949999999999999"/>
    <n v="1.131"/>
    <n v="178"/>
    <n v="1.6900000000000001E-3"/>
  </r>
  <r>
    <x v="211"/>
    <x v="211"/>
    <n v="5.3489040000000001"/>
    <n v="6.2175900000000004"/>
    <n v="7.1661900000000003"/>
    <n v="12.459014"/>
    <n v="5.5992100000000002"/>
    <n v="4.51593"/>
    <n v="6.3722919999999998"/>
    <n v="1.74"/>
    <n v="2.17"/>
    <n v="4.38"/>
    <n v="3.379"/>
    <n v="3.609"/>
    <n v="4.4779999999999998"/>
    <n v="5.4260000000000002"/>
    <n v="3.859"/>
    <n v="2.9489999999999998"/>
    <n v="3.1789999999999998"/>
    <n v="4.048"/>
    <n v="4.9960000000000004"/>
    <n v="3.4289999999999998"/>
    <n v="0.73899999999999999"/>
    <n v="0.96899999999999997"/>
    <n v="1.8380000000000001"/>
    <n v="2.786"/>
    <n v="1.2190000000000001"/>
    <n v="177.7"/>
    <n v="1.6900000000000001E-3"/>
  </r>
  <r>
    <x v="212"/>
    <x v="212"/>
    <n v="5.1729820000000002"/>
    <n v="6.0003729999999997"/>
    <n v="7.0056339999999997"/>
    <n v="12.825555"/>
    <n v="5.3872939999999998"/>
    <n v="4.3050800000000002"/>
    <n v="6.1800329999999999"/>
    <n v="1.78"/>
    <n v="2.06"/>
    <n v="4.08"/>
    <n v="3.0179999999999998"/>
    <n v="3.3929999999999998"/>
    <n v="4.22"/>
    <n v="5.226"/>
    <n v="3.6070000000000002"/>
    <n v="2.738"/>
    <n v="3.113"/>
    <n v="3.94"/>
    <n v="4.9459999999999997"/>
    <n v="3.327"/>
    <n v="0.71799999999999997"/>
    <n v="1.093"/>
    <n v="1.92"/>
    <n v="2.9260000000000002"/>
    <n v="1.3069999999999999"/>
    <n v="177.4"/>
    <n v="-5.5999999999999995E-4"/>
  </r>
  <r>
    <x v="213"/>
    <x v="213"/>
    <n v="4.8726390000000004"/>
    <n v="5.7532399999999999"/>
    <n v="6.7348099999999995"/>
    <n v="13.256519000000001"/>
    <n v="4.9355950000000002"/>
    <n v="4.08026"/>
    <n v="5.9146010000000002"/>
    <n v="2.0499999999999998"/>
    <n v="2.0699999999999998"/>
    <n v="3.66"/>
    <n v="2.4430000000000001"/>
    <n v="2.823"/>
    <n v="3.7029999999999998"/>
    <n v="4.6849999999999996"/>
    <n v="2.8860000000000001"/>
    <n v="2.423"/>
    <n v="2.8029999999999999"/>
    <n v="3.6829999999999998"/>
    <n v="4.665"/>
    <n v="2.8660000000000001"/>
    <n v="0.83299999999999996"/>
    <n v="1.2130000000000001"/>
    <n v="2.093"/>
    <n v="3.0750000000000002"/>
    <n v="1.276"/>
    <n v="177.5"/>
    <n v="-3.3700000000000002E-3"/>
  </r>
  <r>
    <x v="214"/>
    <x v="214"/>
    <n v="5.2801919999999996"/>
    <n v="6.024"/>
    <n v="7.0592160000000002"/>
    <n v="13.774872999999999"/>
    <n v="5.3297080000000001"/>
    <n v="4.2127600000000003"/>
    <n v="6.2246889999999997"/>
    <n v="2.4"/>
    <n v="2.4900000000000002"/>
    <n v="3.93"/>
    <n v="2.6139999999999999"/>
    <n v="2.88"/>
    <n v="3.6240000000000001"/>
    <n v="4.6589999999999998"/>
    <n v="2.93"/>
    <n v="2.524"/>
    <n v="2.79"/>
    <n v="3.5339999999999998"/>
    <n v="4.569"/>
    <n v="2.84"/>
    <n v="1.0840000000000001"/>
    <n v="1.35"/>
    <n v="2.0939999999999999"/>
    <n v="3.129"/>
    <n v="1.4"/>
    <n v="178.1"/>
    <n v="0"/>
  </r>
  <r>
    <x v="215"/>
    <x v="215"/>
    <n v="5.5167219999999997"/>
    <n v="6.0403289999999998"/>
    <n v="6.8856900000000003"/>
    <n v="12.183171"/>
    <n v="5.6369980000000002"/>
    <n v="4.1403100000000004"/>
    <n v="6.2175979999999997"/>
    <n v="3.37"/>
    <n v="3.41"/>
    <n v="4.46"/>
    <n v="1.8779999999999999"/>
    <n v="2.1469999999999998"/>
    <n v="2.67"/>
    <n v="3.516"/>
    <n v="2.2669999999999999"/>
    <n v="1.8380000000000001"/>
    <n v="2.1070000000000002"/>
    <n v="2.63"/>
    <n v="3.476"/>
    <n v="2.2269999999999999"/>
    <n v="0.78800000000000003"/>
    <n v="1.0569999999999999"/>
    <n v="1.58"/>
    <n v="2.4260000000000002"/>
    <n v="1.177"/>
    <n v="178.1"/>
    <n v="3.9500000000000004E-3"/>
  </r>
  <r>
    <x v="216"/>
    <x v="216"/>
    <n v="5.6686810000000003"/>
    <n v="6.213686"/>
    <n v="6.9660120000000001"/>
    <n v="12.399224999999999"/>
    <n v="5.7655409999999998"/>
    <n v="4.3892100000000003"/>
    <n v="6.3516380000000003"/>
    <n v="3.54"/>
    <n v="3.53"/>
    <n v="4.57"/>
    <n v="1.8440000000000001"/>
    <n v="2.129"/>
    <n v="2.6739999999999999"/>
    <n v="3.4260000000000002"/>
    <n v="2.226"/>
    <n v="1.8540000000000001"/>
    <n v="2.1389999999999998"/>
    <n v="2.6840000000000002"/>
    <n v="3.4359999999999999"/>
    <n v="2.2360000000000002"/>
    <n v="0.81399999999999995"/>
    <n v="1.099"/>
    <n v="1.6439999999999999"/>
    <n v="2.3959999999999999"/>
    <n v="1.196"/>
    <n v="177.4"/>
    <n v="-1.6900000000000001E-3"/>
  </r>
  <r>
    <x v="217"/>
    <x v="217"/>
    <n v="6.1355459999999997"/>
    <n v="6.656606"/>
    <n v="7.3823360000000005"/>
    <n v="12.709745999999999"/>
    <n v="6.1520049999999999"/>
    <n v="4.5597399999999997"/>
    <n v="6.7826370000000002"/>
    <n v="3.65"/>
    <n v="3.72"/>
    <n v="4.97"/>
    <n v="2.1859999999999999"/>
    <n v="2.4860000000000002"/>
    <n v="3.0070000000000001"/>
    <n v="3.7320000000000002"/>
    <n v="2.5019999999999998"/>
    <n v="2.1160000000000001"/>
    <n v="2.4159999999999999"/>
    <n v="2.9369999999999998"/>
    <n v="3.6619999999999999"/>
    <n v="2.4319999999999999"/>
    <n v="0.86599999999999999"/>
    <n v="1.1659999999999999"/>
    <n v="1.6870000000000001"/>
    <n v="2.4119999999999999"/>
    <n v="1.1819999999999999"/>
    <n v="177.7"/>
    <n v="0"/>
  </r>
  <r>
    <x v="218"/>
    <x v="218"/>
    <n v="6.137677"/>
    <n v="6.6326219999999996"/>
    <n v="7.4004630000000002"/>
    <n v="12.158654"/>
    <n v="6.1085409999999998"/>
    <n v="4.5934200000000001"/>
    <n v="6.7744629999999999"/>
    <n v="3.63"/>
    <n v="3.63"/>
    <n v="4.9400000000000004"/>
    <n v="2.1110000000000002"/>
    <n v="2.508"/>
    <n v="3.0030000000000001"/>
    <n v="3.77"/>
    <n v="2.4790000000000001"/>
    <n v="2.1110000000000002"/>
    <n v="2.508"/>
    <n v="3.0030000000000001"/>
    <n v="3.77"/>
    <n v="2.4790000000000001"/>
    <n v="0.80100000000000005"/>
    <n v="1.198"/>
    <n v="1.6930000000000001"/>
    <n v="2.46"/>
    <n v="1.169"/>
    <n v="177.7"/>
    <n v="2.2599999999999999E-3"/>
  </r>
  <r>
    <x v="219"/>
    <x v="219"/>
    <n v="6.1754959999999999"/>
    <n v="6.7123379999999999"/>
    <n v="7.4764489999999997"/>
    <n v="12.955749000000001"/>
    <n v="6.1354949999999997"/>
    <n v="4.7265600000000001"/>
    <n v="6.8375190000000003"/>
    <n v="3.95"/>
    <n v="3.94"/>
    <n v="4.97"/>
    <n v="1.9"/>
    <n v="2.2250000000000001"/>
    <n v="2.762"/>
    <n v="3.5259999999999998"/>
    <n v="2.1850000000000001"/>
    <n v="1.91"/>
    <n v="2.2349999999999999"/>
    <n v="2.7719999999999998"/>
    <n v="3.536"/>
    <n v="2.1949999999999998"/>
    <n v="0.88"/>
    <n v="1.2050000000000001"/>
    <n v="1.742"/>
    <n v="2.5059999999999998"/>
    <n v="1.165"/>
    <n v="177.3"/>
    <n v="6.8100000000000001E-3"/>
  </r>
  <r>
    <x v="220"/>
    <x v="220"/>
    <n v="6.0666589999999996"/>
    <n v="6.5903340000000004"/>
    <n v="7.3747800000000003"/>
    <n v="12.541691999999999"/>
    <n v="5.9840350000000004"/>
    <n v="4.50169"/>
    <n v="6.7255370000000001"/>
    <n v="4.3"/>
    <n v="4.09"/>
    <n v="4.62"/>
    <n v="1.411"/>
    <n v="1.7669999999999999"/>
    <n v="2.29"/>
    <n v="3.0750000000000002"/>
    <n v="1.6839999999999999"/>
    <n v="1.621"/>
    <n v="1.9770000000000001"/>
    <n v="2.5"/>
    <n v="3.2850000000000001"/>
    <n v="1.8939999999999999"/>
    <n v="1.091"/>
    <n v="1.4470000000000001"/>
    <n v="1.97"/>
    <n v="2.7549999999999999"/>
    <n v="1.3640000000000001"/>
    <n v="176.1"/>
    <n v="0"/>
  </r>
  <r>
    <x v="221"/>
    <x v="221"/>
    <n v="6.1298060000000003"/>
    <n v="6.6529280000000002"/>
    <n v="7.4650069999999999"/>
    <n v="12.270757"/>
    <n v="6.0295949999999996"/>
    <n v="4.5965299999999996"/>
    <n v="6.7901660000000001"/>
    <n v="4.8499999999999996"/>
    <n v="4.47"/>
    <n v="4.7"/>
    <n v="0.86299999999999999"/>
    <n v="1.28"/>
    <n v="1.8029999999999999"/>
    <n v="2.6150000000000002"/>
    <n v="1.18"/>
    <n v="1.2430000000000001"/>
    <n v="1.66"/>
    <n v="2.1829999999999998"/>
    <n v="2.9950000000000001"/>
    <n v="1.56"/>
    <n v="1.0129999999999999"/>
    <n v="1.43"/>
    <n v="1.9530000000000001"/>
    <n v="2.7650000000000001"/>
    <n v="1.33"/>
    <n v="176.1"/>
    <n v="5.6999999999999998E-4"/>
  </r>
  <r>
    <x v="222"/>
    <x v="222"/>
    <n v="6.2889679999999997"/>
    <n v="6.7389450000000002"/>
    <n v="7.5753509999999995"/>
    <n v="12.508381999999999"/>
    <n v="6.1195199999999996"/>
    <n v="4.5863899999999997"/>
    <n v="6.8892280000000001"/>
    <n v="4.99"/>
    <n v="4.5999999999999996"/>
    <n v="4.8499999999999996"/>
    <n v="0.91500000000000004"/>
    <n v="1.2989999999999999"/>
    <n v="1.7490000000000001"/>
    <n v="2.585"/>
    <n v="1.1299999999999999"/>
    <n v="1.3049999999999999"/>
    <n v="1.6890000000000001"/>
    <n v="2.1389999999999998"/>
    <n v="2.9750000000000001"/>
    <n v="1.52"/>
    <n v="1.0549999999999999"/>
    <n v="1.4390000000000001"/>
    <n v="1.889"/>
    <n v="2.7250000000000001"/>
    <n v="1.27"/>
    <n v="176"/>
    <n v="8.0199999999999994E-3"/>
  </r>
  <r>
    <x v="223"/>
    <x v="223"/>
    <n v="6.6874060000000002"/>
    <n v="7.2403950000000004"/>
    <n v="8.0535499999999995"/>
    <n v="14.450094"/>
    <n v="6.4302599999999996"/>
    <n v="4.7614000000000001"/>
    <n v="7.3628390000000001"/>
    <n v="5.89"/>
    <n v="5.32"/>
    <n v="4.99"/>
    <n v="0.46400000000000002"/>
    <n v="0.79700000000000004"/>
    <n v="1.35"/>
    <n v="2.1640000000000001"/>
    <n v="0.54"/>
    <n v="1.034"/>
    <n v="1.367"/>
    <n v="1.92"/>
    <n v="2.734"/>
    <n v="1.1100000000000001"/>
    <n v="1.3640000000000001"/>
    <n v="1.6970000000000001"/>
    <n v="2.25"/>
    <n v="3.0640000000000001"/>
    <n v="1.44"/>
    <n v="174.6"/>
    <n v="0"/>
  </r>
  <r>
    <x v="224"/>
    <x v="224"/>
    <n v="7.1354059999999997"/>
    <n v="7.4938029999999998"/>
    <n v="8.3541600000000003"/>
    <n v="14.584135"/>
    <n v="6.7390489999999996"/>
    <n v="5.0708399999999996"/>
    <n v="7.6843199999999996"/>
    <n v="6.21"/>
    <n v="5.92"/>
    <n v="5.42"/>
    <n v="0.55600000000000005"/>
    <n v="0.92500000000000004"/>
    <n v="1.284"/>
    <n v="2.1440000000000001"/>
    <n v="0.52900000000000003"/>
    <n v="0.84599999999999997"/>
    <n v="1.2150000000000001"/>
    <n v="1.5740000000000001"/>
    <n v="2.4340000000000002"/>
    <n v="0.81899999999999995"/>
    <n v="1.3460000000000001"/>
    <n v="1.7150000000000001"/>
    <n v="2.0739999999999998"/>
    <n v="2.9340000000000002"/>
    <n v="1.319"/>
    <n v="174.6"/>
    <n v="2.3E-3"/>
  </r>
  <r>
    <x v="225"/>
    <x v="225"/>
    <n v="7.311229"/>
    <n v="7.6330999999999998"/>
    <n v="8.4518109999999993"/>
    <n v="13.652557"/>
    <n v="6.9633799999999999"/>
    <n v="5.1008100000000001"/>
    <n v="7.8272550000000001"/>
    <n v="6.38"/>
    <n v="6.12"/>
    <n v="5.83"/>
    <n v="0.65500000000000003"/>
    <n v="0.93100000000000005"/>
    <n v="1.2529999999999999"/>
    <n v="2.0720000000000001"/>
    <n v="0.58299999999999996"/>
    <n v="0.91500000000000004"/>
    <n v="1.1910000000000001"/>
    <n v="1.5129999999999999"/>
    <n v="2.3319999999999999"/>
    <n v="0.84299999999999997"/>
    <n v="1.2050000000000001"/>
    <n v="1.4810000000000001"/>
    <n v="1.8029999999999999"/>
    <n v="2.6219999999999999"/>
    <n v="1.133"/>
    <n v="174.2"/>
    <n v="3.46E-3"/>
  </r>
  <r>
    <x v="226"/>
    <x v="226"/>
    <n v="7.2846719999999996"/>
    <n v="7.5368940000000002"/>
    <n v="8.1695600000000006"/>
    <n v="12.862736999999999"/>
    <n v="6.9617129999999996"/>
    <n v="5.1858899999999997"/>
    <n v="7.6863799999999998"/>
    <n v="6.23"/>
    <n v="6.07"/>
    <n v="5.85"/>
    <n v="0.80900000000000005"/>
    <n v="1.0549999999999999"/>
    <n v="1.3069999999999999"/>
    <n v="1.94"/>
    <n v="0.73199999999999998"/>
    <n v="0.96899999999999997"/>
    <n v="1.2150000000000001"/>
    <n v="1.4670000000000001"/>
    <n v="2.1"/>
    <n v="0.89200000000000002"/>
    <n v="1.1890000000000001"/>
    <n v="1.4350000000000001"/>
    <n v="1.6870000000000001"/>
    <n v="2.3199999999999998"/>
    <n v="1.1120000000000001"/>
    <n v="173.6"/>
    <n v="0"/>
  </r>
  <r>
    <x v="227"/>
    <x v="227"/>
    <n v="7.3961379999999997"/>
    <n v="7.6197790000000003"/>
    <n v="8.1674419999999994"/>
    <n v="12.662321"/>
    <n v="7.022564"/>
    <n v="5.0534800000000004"/>
    <n v="7.7424689999999998"/>
    <n v="6.31"/>
    <n v="6.22"/>
    <n v="5.98"/>
    <n v="0.80100000000000005"/>
    <n v="1.0860000000000001"/>
    <n v="1.31"/>
    <n v="1.857"/>
    <n v="0.71299999999999997"/>
    <n v="0.89100000000000001"/>
    <n v="1.1759999999999999"/>
    <n v="1.4"/>
    <n v="1.9470000000000001"/>
    <n v="0.80300000000000005"/>
    <n v="1.131"/>
    <n v="1.4159999999999999"/>
    <n v="1.64"/>
    <n v="2.1869999999999998"/>
    <n v="1.0429999999999999"/>
    <n v="173.6"/>
    <n v="5.2100000000000002E-3"/>
  </r>
  <r>
    <x v="228"/>
    <x v="228"/>
    <n v="7.5597130000000003"/>
    <n v="7.7775889999999999"/>
    <n v="8.3224219999999995"/>
    <n v="12.671419999999999"/>
    <n v="7.1927659999999998"/>
    <n v="5.2069900000000002"/>
    <n v="7.8968790000000002"/>
    <n v="6.27"/>
    <n v="6.07"/>
    <n v="6.16"/>
    <n v="0.99399999999999999"/>
    <n v="1.29"/>
    <n v="1.508"/>
    <n v="2.052"/>
    <n v="0.92300000000000004"/>
    <n v="1.194"/>
    <n v="1.49"/>
    <n v="1.708"/>
    <n v="2.2519999999999998"/>
    <n v="1.123"/>
    <n v="1.1040000000000001"/>
    <n v="1.4"/>
    <n v="1.6180000000000001"/>
    <n v="2.1619999999999999"/>
    <n v="1.0329999999999999"/>
    <n v="172.7"/>
    <n v="0"/>
  </r>
  <r>
    <x v="229"/>
    <x v="229"/>
    <n v="7.6570850000000004"/>
    <n v="7.8667829999999999"/>
    <n v="8.404083"/>
    <n v="12.630326"/>
    <n v="7.2368230000000002"/>
    <n v="5.3358499999999998"/>
    <n v="7.9865360000000001"/>
    <n v="5.88"/>
    <n v="6.08"/>
    <n v="6.18"/>
    <n v="1.4790000000000001"/>
    <n v="1.7769999999999999"/>
    <n v="1.9870000000000001"/>
    <n v="2.524"/>
    <n v="1.357"/>
    <n v="1.2789999999999999"/>
    <n v="1.577"/>
    <n v="1.7869999999999999"/>
    <n v="2.3239999999999998"/>
    <n v="1.157"/>
    <n v="1.179"/>
    <n v="1.4770000000000001"/>
    <n v="1.6870000000000001"/>
    <n v="2.2240000000000002"/>
    <n v="1.0569999999999999"/>
    <n v="172.7"/>
    <n v="2.8999999999999998E-3"/>
  </r>
  <r>
    <x v="230"/>
    <x v="230"/>
    <n v="7.9218060000000001"/>
    <n v="8.1600839999999994"/>
    <n v="8.7706289999999996"/>
    <n v="12.978374000000001"/>
    <n v="7.5205299999999999"/>
    <n v="5.6295999999999999"/>
    <n v="8.2709480000000006"/>
    <n v="5.63"/>
    <n v="6.37"/>
    <n v="6.54"/>
    <n v="1.97"/>
    <n v="2.2919999999999998"/>
    <n v="2.5299999999999998"/>
    <n v="3.141"/>
    <n v="1.891"/>
    <n v="1.23"/>
    <n v="1.552"/>
    <n v="1.79"/>
    <n v="2.4009999999999998"/>
    <n v="1.151"/>
    <n v="1.06"/>
    <n v="1.3819999999999999"/>
    <n v="1.62"/>
    <n v="2.2309999999999999"/>
    <n v="0.98099999999999998"/>
    <n v="172.2"/>
    <n v="7.6099999999999996E-3"/>
  </r>
  <r>
    <x v="231"/>
    <x v="231"/>
    <n v="7.7351150000000004"/>
    <n v="7.9994379999999996"/>
    <n v="8.6061019999999999"/>
    <n v="12.723392"/>
    <n v="7.3963149999999995"/>
    <n v="5.4964599999999999"/>
    <n v="8.1204800000000006"/>
    <n v="5.82"/>
    <n v="6.24"/>
    <n v="6.56"/>
    <n v="2.6640000000000001"/>
    <n v="1.915"/>
    <n v="2.1789999999999998"/>
    <n v="2.786"/>
    <n v="1.5760000000000001"/>
    <n v="2.2440000000000002"/>
    <n v="1.4950000000000001"/>
    <n v="1.7589999999999999"/>
    <n v="2.3660000000000001"/>
    <n v="1.1559999999999999"/>
    <n v="1.9239999999999999"/>
    <n v="1.175"/>
    <n v="1.4390000000000001"/>
    <n v="2.0459999999999998"/>
    <n v="0.83599999999999997"/>
    <n v="170.9"/>
    <n v="0"/>
  </r>
  <r>
    <x v="232"/>
    <x v="232"/>
    <n v="7.5449900000000003"/>
    <n v="7.760211"/>
    <n v="8.2682680000000008"/>
    <n v="12.485443"/>
    <n v="7.2139730000000002"/>
    <n v="5.3486799999999999"/>
    <n v="7.8385730000000002"/>
    <n v="5.88"/>
    <n v="6.28"/>
    <n v="6.32"/>
    <n v="1.5069999999999999"/>
    <n v="1.665"/>
    <n v="1.88"/>
    <n v="2.3879999999999999"/>
    <n v="1.3340000000000001"/>
    <n v="1.107"/>
    <n v="1.2649999999999999"/>
    <n v="1.48"/>
    <n v="1.988"/>
    <n v="0.93400000000000005"/>
    <n v="1.0669999999999999"/>
    <n v="1.2250000000000001"/>
    <n v="1.44"/>
    <n v="1.948"/>
    <n v="0.89400000000000002"/>
    <n v="170.9"/>
    <n v="-5.8E-4"/>
  </r>
  <r>
    <x v="233"/>
    <x v="233"/>
    <n v="7.6116260000000002"/>
    <n v="7.8206550000000004"/>
    <n v="8.1722300000000008"/>
    <n v="11.900619000000001"/>
    <n v="7.3084499999999997"/>
    <n v="5.5290600000000003"/>
    <n v="7.847594"/>
    <n v="5.78"/>
    <n v="6.2"/>
    <n v="6.61"/>
    <n v="1.63"/>
    <n v="1.8320000000000001"/>
    <n v="2.0409999999999999"/>
    <n v="2.3919999999999999"/>
    <n v="1.528"/>
    <n v="1.21"/>
    <n v="1.4119999999999999"/>
    <n v="1.621"/>
    <n v="1.972"/>
    <n v="1.1080000000000001"/>
    <n v="0.8"/>
    <n v="1.002"/>
    <n v="1.2110000000000001"/>
    <n v="1.5620000000000001"/>
    <n v="0.69799999999999995"/>
    <n v="171"/>
    <n v="5.8799999999999998E-3"/>
  </r>
  <r>
    <x v="234"/>
    <x v="234"/>
    <n v="7.6738309999999998"/>
    <n v="7.8538459999999999"/>
    <n v="8.2207469999999994"/>
    <n v="11.921552"/>
    <n v="7.406555"/>
    <n v="5.5751499999999998"/>
    <n v="7.9047640000000001"/>
    <n v="5.76"/>
    <n v="6.3"/>
    <n v="6.71"/>
    <n v="1.762"/>
    <n v="1.9139999999999999"/>
    <n v="2.0939999999999999"/>
    <n v="2.4609999999999999"/>
    <n v="1.647"/>
    <n v="1.222"/>
    <n v="1.3740000000000001"/>
    <n v="1.554"/>
    <n v="1.921"/>
    <n v="1.107"/>
    <n v="0.81200000000000006"/>
    <n v="0.96399999999999997"/>
    <n v="1.1439999999999999"/>
    <n v="1.5109999999999999"/>
    <n v="0.69699999999999995"/>
    <n v="170"/>
    <n v="4.13E-3"/>
  </r>
  <r>
    <x v="235"/>
    <x v="235"/>
    <n v="7.3805139999999998"/>
    <n v="7.6360299999999999"/>
    <n v="8.0929990000000007"/>
    <n v="11.542538"/>
    <n v="7.1594920000000002"/>
    <n v="5.4627400000000002"/>
    <n v="7.6952049999999996"/>
    <n v="5.33"/>
    <n v="5.98"/>
    <n v="6.36"/>
    <n v="2.02"/>
    <n v="2.0510000000000002"/>
    <n v="2.306"/>
    <n v="2.7629999999999999"/>
    <n v="1.829"/>
    <n v="1.37"/>
    <n v="1.401"/>
    <n v="1.6559999999999999"/>
    <n v="2.113"/>
    <n v="1.179"/>
    <n v="0.99"/>
    <n v="1.0209999999999999"/>
    <n v="1.276"/>
    <n v="1.7330000000000001"/>
    <n v="0.79900000000000004"/>
    <n v="169.3"/>
    <n v="2.96E-3"/>
  </r>
  <r>
    <x v="236"/>
    <x v="236"/>
    <n v="7.1505169999999998"/>
    <n v="7.4081479999999997"/>
    <n v="7.9031000000000002"/>
    <n v="11.658607"/>
    <n v="6.9378869999999999"/>
    <n v="5.2594000000000003"/>
    <n v="7.4770120000000002"/>
    <n v="5.3"/>
    <n v="5.7"/>
    <n v="6.11"/>
    <n v="1.7470000000000001"/>
    <n v="1.851"/>
    <n v="2.1080000000000001"/>
    <n v="2.6030000000000002"/>
    <n v="1.6379999999999999"/>
    <n v="1.347"/>
    <n v="1.4510000000000001"/>
    <n v="1.708"/>
    <n v="2.2029999999999998"/>
    <n v="1.238"/>
    <n v="0.93700000000000006"/>
    <n v="1.0409999999999999"/>
    <n v="1.298"/>
    <n v="1.7929999999999999"/>
    <n v="0.82799999999999996"/>
    <n v="168.8"/>
    <n v="4.1599999999999996E-3"/>
  </r>
  <r>
    <x v="237"/>
    <x v="237"/>
    <n v="7.0337079999999998"/>
    <n v="7.2917579999999997"/>
    <n v="7.7921370000000003"/>
    <n v="11.757975999999999"/>
    <n v="6.8085370000000003"/>
    <n v="5.3231599999999997"/>
    <n v="7.373202"/>
    <n v="5.12"/>
    <n v="5.43"/>
    <n v="5.97"/>
    <n v="1.784"/>
    <n v="1.9139999999999999"/>
    <n v="2.1720000000000002"/>
    <n v="2.6720000000000002"/>
    <n v="1.6890000000000001"/>
    <n v="1.474"/>
    <n v="1.6040000000000001"/>
    <n v="1.8620000000000001"/>
    <n v="2.3620000000000001"/>
    <n v="1.379"/>
    <n v="0.93400000000000005"/>
    <n v="1.0640000000000001"/>
    <n v="1.3220000000000001"/>
    <n v="1.8220000000000001"/>
    <n v="0.83899999999999997"/>
    <n v="168.1"/>
    <n v="0"/>
  </r>
  <r>
    <x v="238"/>
    <x v="238"/>
    <n v="7.009779"/>
    <n v="7.2866549999999997"/>
    <n v="7.7302280000000003"/>
    <n v="11.532432"/>
    <n v="6.753698"/>
    <n v="5.1289600000000002"/>
    <n v="7.3471589999999996"/>
    <n v="4.88"/>
    <n v="5.22"/>
    <n v="5.78"/>
    <n v="1.9670000000000001"/>
    <n v="2.13"/>
    <n v="2.407"/>
    <n v="2.85"/>
    <n v="1.8740000000000001"/>
    <n v="1.627"/>
    <n v="1.79"/>
    <n v="2.0670000000000002"/>
    <n v="2.5099999999999998"/>
    <n v="1.534"/>
    <n v="1.0669999999999999"/>
    <n v="1.23"/>
    <n v="1.5069999999999999"/>
    <n v="1.95"/>
    <n v="0.97399999999999998"/>
    <n v="168.1"/>
    <n v="1.7899999999999999E-3"/>
  </r>
  <r>
    <x v="239"/>
    <x v="239"/>
    <n v="7.1419030000000001"/>
    <n v="7.3775300000000001"/>
    <n v="7.7916980000000002"/>
    <n v="11.233043"/>
    <n v="6.8781340000000002"/>
    <n v="5.0883099999999999"/>
    <n v="7.4446849999999998"/>
    <n v="4.9800000000000004"/>
    <n v="5.3"/>
    <n v="5.88"/>
    <n v="1.982"/>
    <n v="2.1619999999999999"/>
    <n v="2.3980000000000001"/>
    <n v="2.8119999999999998"/>
    <n v="1.8979999999999999"/>
    <n v="1.6619999999999999"/>
    <n v="1.8420000000000001"/>
    <n v="2.0779999999999998"/>
    <n v="2.492"/>
    <n v="1.5780000000000001"/>
    <n v="1.0820000000000001"/>
    <n v="1.262"/>
    <n v="1.498"/>
    <n v="1.9119999999999999"/>
    <n v="0.998"/>
    <n v="167.8"/>
    <n v="6.6E-3"/>
  </r>
  <r>
    <x v="240"/>
    <x v="240"/>
    <n v="7.0097699999999996"/>
    <n v="7.2091380000000003"/>
    <n v="7.5947500000000003"/>
    <n v="10.928746"/>
    <n v="6.751131"/>
    <n v="4.9298599999999997"/>
    <n v="7.3007650000000002"/>
    <n v="4.75"/>
    <n v="5.13"/>
    <n v="5.82"/>
    <n v="2.032"/>
    <n v="2.2599999999999998"/>
    <n v="2.4590000000000001"/>
    <n v="2.8450000000000002"/>
    <n v="2.0009999999999999"/>
    <n v="1.6519999999999999"/>
    <n v="1.88"/>
    <n v="2.0790000000000002"/>
    <n v="2.4649999999999999"/>
    <n v="1.621"/>
    <n v="0.96199999999999997"/>
    <n v="1.19"/>
    <n v="1.389"/>
    <n v="1.7749999999999999"/>
    <n v="0.93100000000000005"/>
    <n v="166.7"/>
    <n v="0"/>
  </r>
  <r>
    <x v="241"/>
    <x v="241"/>
    <n v="6.778232"/>
    <n v="6.9990819999999996"/>
    <n v="7.40055"/>
    <n v="10.963269"/>
    <n v="6.5519790000000002"/>
    <n v="4.9304600000000001"/>
    <n v="7.091596"/>
    <n v="4.78"/>
    <n v="5.07"/>
    <n v="5.67"/>
    <n v="1.841"/>
    <n v="1.998"/>
    <n v="2.2189999999999999"/>
    <n v="2.621"/>
    <n v="1.772"/>
    <n v="1.5509999999999999"/>
    <n v="1.708"/>
    <n v="1.929"/>
    <n v="2.331"/>
    <n v="1.482"/>
    <n v="0.95099999999999996"/>
    <n v="1.1080000000000001"/>
    <n v="1.329"/>
    <n v="1.7310000000000001"/>
    <n v="0.88200000000000001"/>
    <n v="166.7"/>
    <n v="4.2199999999999998E-3"/>
  </r>
  <r>
    <x v="242"/>
    <x v="242"/>
    <n v="6.5856310000000002"/>
    <n v="6.8057860000000003"/>
    <n v="7.2173579999999999"/>
    <n v="10.667680000000001"/>
    <n v="6.40219"/>
    <n v="4.6155900000000001"/>
    <n v="6.9232519999999997"/>
    <n v="4.7149999999999999"/>
    <n v="5.0299999999999994"/>
    <n v="5.67"/>
    <n v="1.7729999999999999"/>
    <n v="1.871"/>
    <n v="2.0910000000000002"/>
    <n v="2.5019999999999998"/>
    <n v="1.6870000000000001"/>
    <n v="1.458"/>
    <n v="1.556"/>
    <n v="1.776"/>
    <n v="2.1869999999999998"/>
    <n v="1.3720000000000001"/>
    <n v="0.81799999999999995"/>
    <n v="0.91600000000000004"/>
    <n v="1.1359999999999999"/>
    <n v="1.5469999999999999"/>
    <n v="0.73199999999999998"/>
    <n v="166"/>
    <n v="0"/>
  </r>
  <r>
    <x v="243"/>
    <x v="243"/>
    <n v="6.2284499999999996"/>
    <n v="6.466933"/>
    <n v="6.8686730000000003"/>
    <n v="10.167346999999999"/>
    <n v="6.0903450000000001"/>
    <n v="4.4586399999999999"/>
    <n v="6.5636510000000001"/>
    <n v="4.55"/>
    <n v="4.78"/>
    <n v="5.24"/>
    <n v="1.649"/>
    <n v="1.6779999999999999"/>
    <n v="1.917"/>
    <n v="2.319"/>
    <n v="1.54"/>
    <n v="1.419"/>
    <n v="1.448"/>
    <n v="1.6870000000000001"/>
    <n v="2.089"/>
    <n v="1.31"/>
    <n v="0.95899999999999996"/>
    <n v="0.98799999999999999"/>
    <n v="1.2270000000000001"/>
    <n v="1.629"/>
    <n v="0.85"/>
    <n v="166"/>
    <n v="5.9999999999999995E-4"/>
  </r>
  <r>
    <x v="244"/>
    <x v="244"/>
    <n v="6.1707419999999997"/>
    <n v="6.3842410000000003"/>
    <n v="6.8437250000000001"/>
    <n v="10.481133"/>
    <n v="6.043685"/>
    <n v="4.4412099999999999"/>
    <n v="6.5188170000000003"/>
    <n v="4.49"/>
    <n v="4.72"/>
    <n v="5.12"/>
    <n v="1.641"/>
    <n v="1.681"/>
    <n v="1.8939999999999999"/>
    <n v="2.3540000000000001"/>
    <n v="1.554"/>
    <n v="1.411"/>
    <n v="1.4510000000000001"/>
    <n v="1.6639999999999999"/>
    <n v="2.1240000000000001"/>
    <n v="1.3240000000000001"/>
    <n v="1.0109999999999999"/>
    <n v="1.0509999999999999"/>
    <n v="1.264"/>
    <n v="1.724"/>
    <n v="0.92400000000000004"/>
    <n v="165.9"/>
    <n v="7.2899999999999996E-3"/>
  </r>
  <r>
    <x v="245"/>
    <x v="245"/>
    <n v="6.2144890000000004"/>
    <n v="6.4474850000000004"/>
    <n v="6.9624129999999997"/>
    <n v="10.551183"/>
    <n v="6.0923670000000003"/>
    <n v="4.3887099999999997"/>
    <n v="6.5764230000000001"/>
    <n v="4.66"/>
    <n v="4.88"/>
    <n v="5.21"/>
    <n v="1.4870000000000001"/>
    <n v="1.554"/>
    <n v="1.7869999999999999"/>
    <n v="2.302"/>
    <n v="1.4319999999999999"/>
    <n v="1.2669999999999999"/>
    <n v="1.3340000000000001"/>
    <n v="1.5669999999999999"/>
    <n v="2.0819999999999999"/>
    <n v="1.212"/>
    <n v="0.93700000000000006"/>
    <n v="1.004"/>
    <n v="1.2370000000000001"/>
    <n v="1.752"/>
    <n v="0.88200000000000001"/>
    <n v="164.7"/>
    <n v="0"/>
  </r>
  <r>
    <x v="246"/>
    <x v="246"/>
    <n v="5.7049839999999996"/>
    <n v="5.9167149999999999"/>
    <n v="6.4745929999999996"/>
    <n v="10.235315999999999"/>
    <n v="5.5994530000000005"/>
    <n v="4.2629000000000001"/>
    <n v="6.0627610000000001"/>
    <n v="4.4800000000000004"/>
    <n v="4.51"/>
    <n v="4.55"/>
    <n v="1.0620000000000001"/>
    <n v="1.2250000000000001"/>
    <n v="1.4370000000000001"/>
    <n v="1.9950000000000001"/>
    <n v="1.119"/>
    <n v="1.032"/>
    <n v="1.1950000000000001"/>
    <n v="1.407"/>
    <n v="1.9650000000000001"/>
    <n v="1.089"/>
    <n v="0.99199999999999999"/>
    <n v="1.155"/>
    <n v="1.367"/>
    <n v="1.925"/>
    <n v="1.0489999999999999"/>
    <n v="164.7"/>
    <n v="0"/>
  </r>
  <r>
    <x v="247"/>
    <x v="247"/>
    <n v="5.7884719999999996"/>
    <n v="5.9976180000000001"/>
    <n v="6.6031550000000001"/>
    <n v="10.527936"/>
    <n v="5.6524900000000002"/>
    <n v="4.4171399999999998"/>
    <n v="6.1510920000000002"/>
    <n v="4.4800000000000004"/>
    <n v="4.53"/>
    <n v="4.5599999999999996"/>
    <n v="1.1319999999999999"/>
    <n v="1.3080000000000001"/>
    <n v="1.518"/>
    <n v="2.1230000000000002"/>
    <n v="1.1719999999999999"/>
    <n v="1.0820000000000001"/>
    <n v="1.258"/>
    <n v="1.468"/>
    <n v="2.073"/>
    <n v="1.1220000000000001"/>
    <n v="1.052"/>
    <n v="1.228"/>
    <n v="1.4379999999999999"/>
    <n v="2.0430000000000001"/>
    <n v="1.0920000000000001"/>
    <n v="164.7"/>
    <n v="1.82E-3"/>
  </r>
  <r>
    <x v="248"/>
    <x v="248"/>
    <n v="5.7649499999999998"/>
    <n v="5.9721760000000002"/>
    <n v="6.5678679999999998"/>
    <n v="10.329660000000001"/>
    <n v="5.6465459999999998"/>
    <n v="4.39621"/>
    <n v="6.1310500000000001"/>
    <n v="4.57"/>
    <n v="4.53"/>
    <n v="4.51"/>
    <n v="1.101"/>
    <n v="1.1950000000000001"/>
    <n v="1.4019999999999999"/>
    <n v="1.998"/>
    <n v="1.077"/>
    <n v="1.141"/>
    <n v="1.2350000000000001"/>
    <n v="1.4419999999999999"/>
    <n v="2.0379999999999998"/>
    <n v="1.117"/>
    <n v="1.161"/>
    <n v="1.2549999999999999"/>
    <n v="1.462"/>
    <n v="2.0579999999999998"/>
    <n v="1.137"/>
    <n v="164.4"/>
    <n v="3.0500000000000002E-3"/>
  </r>
  <r>
    <x v="249"/>
    <x v="249"/>
    <n v="5.9119720000000004"/>
    <n v="6.1426959999999999"/>
    <n v="6.708367"/>
    <n v="11.086487999999999"/>
    <n v="5.5935199999999998"/>
    <n v="4.3847899999999997"/>
    <n v="6.2762799999999999"/>
    <n v="4.33"/>
    <n v="4.18"/>
    <n v="4.24"/>
    <n v="1.395"/>
    <n v="1.5820000000000001"/>
    <n v="1.8129999999999999"/>
    <n v="2.3780000000000001"/>
    <n v="1.264"/>
    <n v="1.5449999999999999"/>
    <n v="1.732"/>
    <n v="1.9630000000000001"/>
    <n v="2.528"/>
    <n v="1.4139999999999999"/>
    <n v="1.4850000000000001"/>
    <n v="1.6719999999999999"/>
    <n v="1.903"/>
    <n v="2.468"/>
    <n v="1.3540000000000001"/>
    <n v="163.9"/>
    <n v="0"/>
  </r>
  <r>
    <x v="250"/>
    <x v="250"/>
    <n v="5.5393949999999998"/>
    <n v="5.7936379999999996"/>
    <n v="6.2732390000000002"/>
    <n v="10.451720999999999"/>
    <n v="5.3699669999999999"/>
    <n v="4.3458800000000002"/>
    <n v="5.9317310000000001"/>
    <n v="4.37"/>
    <n v="4.41"/>
    <n v="4.2300000000000004"/>
    <n v="1.1240000000000001"/>
    <n v="1.169"/>
    <n v="1.4239999999999999"/>
    <n v="1.903"/>
    <n v="1"/>
    <n v="1.0840000000000001"/>
    <n v="1.129"/>
    <n v="1.3839999999999999"/>
    <n v="1.863"/>
    <n v="0.96"/>
    <n v="1.264"/>
    <n v="1.3089999999999999"/>
    <n v="1.5640000000000001"/>
    <n v="2.0430000000000001"/>
    <n v="1.1399999999999999"/>
    <n v="163.9"/>
    <n v="2.4499999999999999E-3"/>
  </r>
  <r>
    <x v="251"/>
    <x v="251"/>
    <n v="6.1294589999999998"/>
    <n v="6.3427150000000001"/>
    <n v="6.7667669999999998"/>
    <n v="10.460773"/>
    <n v="5.8501440000000002"/>
    <n v="4.4861699999999995"/>
    <n v="6.4559280000000001"/>
    <n v="4.96"/>
    <n v="4.95"/>
    <n v="4.91"/>
    <n v="1.0089999999999999"/>
    <n v="1.169"/>
    <n v="1.383"/>
    <n v="1.8069999999999999"/>
    <n v="0.89"/>
    <n v="1.0189999999999999"/>
    <n v="1.179"/>
    <n v="1.393"/>
    <n v="1.8169999999999999"/>
    <n v="0.9"/>
    <n v="1.0589999999999999"/>
    <n v="1.2190000000000001"/>
    <n v="1.4330000000000001"/>
    <n v="1.857"/>
    <n v="0.94"/>
    <n v="163.5"/>
    <n v="6.0999999999999997E-4"/>
  </r>
  <r>
    <x v="252"/>
    <x v="252"/>
    <n v="6.302359"/>
    <n v="6.4262430000000004"/>
    <n v="6.7399570000000004"/>
    <n v="9.0633579999999991"/>
    <n v="6.1311530000000003"/>
    <n v="4.6786899999999996"/>
    <n v="6.5000679999999997"/>
    <n v="5.0999999999999996"/>
    <n v="5.38"/>
    <n v="5.52"/>
    <n v="1.1040000000000001"/>
    <n v="1.202"/>
    <n v="1.3260000000000001"/>
    <n v="1.64"/>
    <n v="1.0309999999999999"/>
    <n v="0.82399999999999995"/>
    <n v="0.92200000000000004"/>
    <n v="1.046"/>
    <n v="1.36"/>
    <n v="0.751"/>
    <n v="0.68400000000000005"/>
    <n v="0.78200000000000003"/>
    <n v="0.90600000000000003"/>
    <n v="1.22"/>
    <n v="0.61099999999999999"/>
    <n v="163.4"/>
    <n v="1.23E-3"/>
  </r>
  <r>
    <x v="253"/>
    <x v="253"/>
    <n v="6.1938250000000004"/>
    <n v="6.3461569999999998"/>
    <n v="6.6566679999999998"/>
    <n v="9.0764879999999994"/>
    <n v="6.0844139999999998"/>
    <n v="4.65177"/>
    <n v="6.4135660000000003"/>
    <n v="5.0999999999999996"/>
    <n v="5.38"/>
    <n v="5.47"/>
    <n v="1.032"/>
    <n v="1.0940000000000001"/>
    <n v="1.246"/>
    <n v="1.5569999999999999"/>
    <n v="0.98399999999999999"/>
    <n v="0.752"/>
    <n v="0.81399999999999995"/>
    <n v="0.96599999999999997"/>
    <n v="1.2769999999999999"/>
    <n v="0.70399999999999996"/>
    <n v="0.66200000000000003"/>
    <n v="0.72399999999999998"/>
    <n v="0.876"/>
    <n v="1.1870000000000001"/>
    <n v="0.61399999999999999"/>
    <n v="163.19999999999999"/>
    <n v="3.6900000000000001E-3"/>
  </r>
  <r>
    <x v="254"/>
    <x v="254"/>
    <n v="6.1974119999999999"/>
    <n v="6.3742140000000003"/>
    <n v="6.6751909999999999"/>
    <n v="8.9188430000000007"/>
    <n v="6.1393310000000003"/>
    <n v="4.6513999999999998"/>
    <n v="6.4353790000000002"/>
    <n v="5.03"/>
    <n v="5.42"/>
    <n v="5.56"/>
    <n v="1.175"/>
    <n v="1.167"/>
    <n v="1.3440000000000001"/>
    <n v="1.645"/>
    <n v="1.109"/>
    <n v="0.78500000000000003"/>
    <n v="0.77700000000000002"/>
    <n v="0.95399999999999996"/>
    <n v="1.2549999999999999"/>
    <n v="0.71899999999999997"/>
    <n v="0.64500000000000002"/>
    <n v="0.63700000000000001"/>
    <n v="0.81399999999999995"/>
    <n v="1.115"/>
    <n v="0.57899999999999996"/>
    <n v="162.6"/>
    <n v="0"/>
  </r>
  <r>
    <x v="255"/>
    <x v="255"/>
    <n v="6.2949700000000002"/>
    <n v="6.4784470000000001"/>
    <n v="6.7709789999999996"/>
    <n v="8.778708"/>
    <n v="6.2119049999999998"/>
    <n v="4.8345799999999999"/>
    <n v="6.537636"/>
    <n v="5"/>
    <n v="5.4"/>
    <n v="5.65"/>
    <n v="1.3"/>
    <n v="1.2949999999999999"/>
    <n v="1.478"/>
    <n v="1.7709999999999999"/>
    <n v="1.212"/>
    <n v="0.9"/>
    <n v="0.89500000000000002"/>
    <n v="1.0780000000000001"/>
    <n v="1.371"/>
    <n v="0.81200000000000006"/>
    <n v="0.65"/>
    <n v="0.64500000000000002"/>
    <n v="0.82799999999999996"/>
    <n v="1.121"/>
    <n v="0.56200000000000006"/>
    <n v="162.6"/>
    <n v="2.47E-3"/>
  </r>
  <r>
    <x v="256"/>
    <x v="256"/>
    <n v="6.3634700000000004"/>
    <n v="6.4873609999999999"/>
    <n v="6.780729"/>
    <n v="8.5733870000000003"/>
    <n v="6.2205370000000002"/>
    <n v="4.6923000000000004"/>
    <n v="6.5495419999999998"/>
    <n v="5.16"/>
    <n v="5.41"/>
    <n v="5.64"/>
    <n v="1.1950000000000001"/>
    <n v="1.2030000000000001"/>
    <n v="1.327"/>
    <n v="1.621"/>
    <n v="1.0609999999999999"/>
    <n v="0.94499999999999995"/>
    <n v="0.95299999999999996"/>
    <n v="1.077"/>
    <n v="1.371"/>
    <n v="0.81100000000000005"/>
    <n v="0.71499999999999997"/>
    <n v="0.72299999999999998"/>
    <n v="0.84699999999999998"/>
    <n v="1.141"/>
    <n v="0.58099999999999996"/>
    <n v="162.19999999999999"/>
    <n v="1.23E-3"/>
  </r>
  <r>
    <x v="257"/>
    <x v="257"/>
    <n v="6.3324509999999998"/>
    <n v="6.44834"/>
    <n v="6.7432860000000003"/>
    <n v="8.6157299999999992"/>
    <n v="6.181972"/>
    <n v="4.6448099999999997"/>
    <n v="6.5139100000000001"/>
    <n v="5.32"/>
    <n v="5.41"/>
    <n v="5.59"/>
    <n v="1.0149999999999999"/>
    <n v="1.012"/>
    <n v="1.1279999999999999"/>
    <n v="1.423"/>
    <n v="0.86199999999999999"/>
    <n v="0.92500000000000004"/>
    <n v="0.92200000000000004"/>
    <n v="1.038"/>
    <n v="1.333"/>
    <n v="0.77200000000000002"/>
    <n v="0.745"/>
    <n v="0.74199999999999999"/>
    <n v="0.85799999999999998"/>
    <n v="1.153"/>
    <n v="0.59199999999999997"/>
    <n v="162"/>
    <n v="0"/>
  </r>
  <r>
    <x v="258"/>
    <x v="258"/>
    <n v="6.1504649999999996"/>
    <n v="6.3324920000000002"/>
    <n v="6.6381199999999998"/>
    <n v="8.5525199999999995"/>
    <n v="6.0306490000000004"/>
    <n v="4.5883599999999998"/>
    <n v="6.3892769999999999"/>
    <n v="5.19"/>
    <n v="5.24"/>
    <n v="5.39"/>
    <n v="0.97299999999999998"/>
    <n v="0.96"/>
    <n v="1.1419999999999999"/>
    <n v="1.448"/>
    <n v="0.84099999999999997"/>
    <n v="0.92300000000000004"/>
    <n v="0.91"/>
    <n v="1.0920000000000001"/>
    <n v="1.3979999999999999"/>
    <n v="0.79100000000000004"/>
    <n v="0.77300000000000002"/>
    <n v="0.76"/>
    <n v="0.94199999999999995"/>
    <n v="1.248"/>
    <n v="0.64100000000000001"/>
    <n v="162"/>
    <n v="0"/>
  </r>
  <r>
    <x v="259"/>
    <x v="259"/>
    <n v="6.4066020000000004"/>
    <n v="6.4948810000000003"/>
    <n v="6.7572380000000001"/>
    <n v="8.8755980000000001"/>
    <n v="6.2363520000000001"/>
    <n v="4.6950500000000002"/>
    <n v="6.5512790000000001"/>
    <n v="5.36"/>
    <n v="5.51"/>
    <n v="5.71"/>
    <n v="0.92300000000000004"/>
    <n v="1.0469999999999999"/>
    <n v="1.135"/>
    <n v="1.397"/>
    <n v="0.876"/>
    <n v="0.77300000000000002"/>
    <n v="0.89700000000000002"/>
    <n v="0.98499999999999999"/>
    <n v="1.2470000000000001"/>
    <n v="0.72599999999999998"/>
    <n v="0.57299999999999995"/>
    <n v="0.69699999999999995"/>
    <n v="0.78500000000000003"/>
    <n v="1.0469999999999999"/>
    <n v="0.52600000000000002"/>
    <n v="162"/>
    <n v="1.8600000000000001E-3"/>
  </r>
  <r>
    <x v="260"/>
    <x v="260"/>
    <n v="6.5409920000000001"/>
    <n v="6.61911"/>
    <n v="6.8656920000000001"/>
    <n v="8.7831530000000004"/>
    <n v="6.3608399999999996"/>
    <n v="4.8515899999999998"/>
    <n v="6.7022969999999997"/>
    <n v="5.22"/>
    <n v="5.52"/>
    <n v="5.83"/>
    <n v="1.3"/>
    <n v="1.321"/>
    <n v="1.399"/>
    <n v="1.6459999999999999"/>
    <n v="1.141"/>
    <n v="1"/>
    <n v="1.0209999999999999"/>
    <n v="1.099"/>
    <n v="1.3460000000000001"/>
    <n v="0.84099999999999997"/>
    <n v="0.69"/>
    <n v="0.71099999999999997"/>
    <n v="0.78900000000000003"/>
    <n v="1.036"/>
    <n v="0.53100000000000003"/>
    <n v="161.69999999999999"/>
    <n v="0"/>
  </r>
  <r>
    <x v="261"/>
    <x v="261"/>
    <n v="6.5007710000000003"/>
    <n v="6.5917219999999999"/>
    <n v="6.8210160000000002"/>
    <n v="8.8176410000000001"/>
    <n v="6.2951519999999999"/>
    <n v="4.86754"/>
    <n v="6.6596820000000001"/>
    <n v="5.21"/>
    <n v="5.36"/>
    <n v="5.72"/>
    <n v="1.18"/>
    <n v="1.2909999999999999"/>
    <n v="1.3819999999999999"/>
    <n v="1.611"/>
    <n v="1.085"/>
    <n v="1.03"/>
    <n v="1.141"/>
    <n v="1.232"/>
    <n v="1.4610000000000001"/>
    <n v="0.93500000000000005"/>
    <n v="0.67"/>
    <n v="0.78100000000000003"/>
    <n v="0.872"/>
    <n v="1.101"/>
    <n v="0.57499999999999996"/>
    <n v="161.69999999999999"/>
    <n v="1.24E-3"/>
  </r>
  <r>
    <x v="262"/>
    <x v="262"/>
    <n v="6.6396839999999999"/>
    <n v="6.7167479999999999"/>
    <n v="6.9446430000000001"/>
    <n v="8.6457840000000008"/>
    <n v="6.4802559999999998"/>
    <n v="4.9006499999999997"/>
    <n v="6.7650170000000003"/>
    <n v="5.0599999999999996"/>
    <n v="5.47"/>
    <n v="6"/>
    <n v="1.599"/>
    <n v="1.58"/>
    <n v="1.657"/>
    <n v="1.885"/>
    <n v="1.42"/>
    <n v="1.1890000000000001"/>
    <n v="1.17"/>
    <n v="1.2470000000000001"/>
    <n v="1.4750000000000001"/>
    <n v="1.01"/>
    <n v="0.65900000000000003"/>
    <n v="0.64"/>
    <n v="0.71699999999999997"/>
    <n v="0.94499999999999995"/>
    <n v="0.48"/>
    <n v="161.5"/>
    <n v="4.3499999999999997E-3"/>
  </r>
  <r>
    <x v="263"/>
    <x v="263"/>
    <n v="6.8231099999999998"/>
    <n v="6.9206909999999997"/>
    <n v="7.1618909999999998"/>
    <n v="8.9046959999999995"/>
    <n v="6.6713990000000001"/>
    <n v="5.0148780000000004"/>
    <n v="6.9632149999999999"/>
    <n v="5.24"/>
    <n v="5.59"/>
    <n v="6.22"/>
    <n v="1.611"/>
    <n v="1.583"/>
    <n v="1.681"/>
    <n v="1.9219999999999999"/>
    <n v="1.431"/>
    <n v="1.2609999999999999"/>
    <n v="1.2330000000000001"/>
    <n v="1.331"/>
    <n v="1.5720000000000001"/>
    <n v="1.081"/>
    <n v="0.63100000000000001"/>
    <n v="0.60299999999999998"/>
    <n v="0.70099999999999996"/>
    <n v="0.94199999999999995"/>
    <n v="0.45100000000000001"/>
    <n v="160.80000000000001"/>
    <n v="0"/>
  </r>
  <r>
    <x v="264"/>
    <x v="264"/>
    <n v="6.4381529999999998"/>
    <n v="6.5628520000000004"/>
    <n v="6.8200510000000003"/>
    <n v="8.6641930000000009"/>
    <n v="6.3761489999999998"/>
    <n v="4.8076210000000001"/>
    <n v="6.6056309999999998"/>
    <n v="5.25"/>
    <n v="5.45"/>
    <n v="5.9"/>
    <n v="1.226"/>
    <n v="1.1879999999999999"/>
    <n v="1.3129999999999999"/>
    <n v="1.57"/>
    <n v="1.1259999999999999"/>
    <n v="1.026"/>
    <n v="0.98799999999999999"/>
    <n v="1.113"/>
    <n v="1.37"/>
    <n v="0.92600000000000005"/>
    <n v="0.57599999999999996"/>
    <n v="0.53800000000000003"/>
    <n v="0.66300000000000003"/>
    <n v="0.92"/>
    <n v="0.47599999999999998"/>
    <n v="160.80000000000001"/>
    <n v="2.49E-3"/>
  </r>
  <r>
    <x v="265"/>
    <x v="265"/>
    <n v="6.9694190000000003"/>
    <n v="7.0657909999999999"/>
    <n v="7.3249019999999998"/>
    <n v="9.2176030000000004"/>
    <n v="6.7943519999999999"/>
    <n v="5.1491410000000002"/>
    <n v="7.1121980000000002"/>
    <n v="5.25"/>
    <n v="5.67"/>
    <n v="6.4"/>
    <n v="1.758"/>
    <n v="1.7190000000000001"/>
    <n v="1.8160000000000001"/>
    <n v="2.0750000000000002"/>
    <n v="1.544"/>
    <n v="1.3380000000000001"/>
    <n v="1.2989999999999999"/>
    <n v="1.3959999999999999"/>
    <n v="1.655"/>
    <n v="1.1240000000000001"/>
    <n v="0.60799999999999998"/>
    <n v="0.56899999999999995"/>
    <n v="0.66600000000000004"/>
    <n v="0.92500000000000004"/>
    <n v="0.39400000000000002"/>
    <n v="160.4"/>
    <n v="3.13E-3"/>
  </r>
  <r>
    <x v="266"/>
    <x v="266"/>
    <n v="7.1022939999999997"/>
    <n v="7.1811740000000004"/>
    <n v="7.4644130000000004"/>
    <n v="9.4643409999999992"/>
    <n v="6.9180349999999997"/>
    <n v="5.2379600000000002"/>
    <n v="7.2371540000000003"/>
    <n v="4.96"/>
    <n v="5.78"/>
    <n v="6.51"/>
    <n v="2.17"/>
    <n v="2.1419999999999999"/>
    <n v="2.2210000000000001"/>
    <n v="2.504"/>
    <n v="1.958"/>
    <n v="1.35"/>
    <n v="1.3220000000000001"/>
    <n v="1.401"/>
    <n v="1.6839999999999999"/>
    <n v="1.1379999999999999"/>
    <n v="0.62"/>
    <n v="0.59199999999999997"/>
    <n v="0.67100000000000004"/>
    <n v="0.95399999999999996"/>
    <n v="0.40799999999999997"/>
    <n v="159.9"/>
    <n v="0"/>
  </r>
  <r>
    <x v="267"/>
    <x v="267"/>
    <n v="7.1727360000000004"/>
    <n v="7.2803820000000004"/>
    <n v="7.5637790000000003"/>
    <n v="9.8161699999999996"/>
    <n v="6.9902290000000002"/>
    <n v="5.3838100000000004"/>
    <n v="7.3281499999999999"/>
    <n v="5.28"/>
    <n v="5.9"/>
    <n v="6.57"/>
    <n v="2.044"/>
    <n v="1.893"/>
    <n v="2"/>
    <n v="2.2839999999999998"/>
    <n v="1.71"/>
    <n v="1.4239999999999999"/>
    <n v="1.2729999999999999"/>
    <n v="1.38"/>
    <n v="1.6639999999999999"/>
    <n v="1.0900000000000001"/>
    <n v="0.754"/>
    <n v="0.60299999999999998"/>
    <n v="0.71"/>
    <n v="0.99399999999999999"/>
    <n v="0.42"/>
    <n v="159.9"/>
    <n v="0"/>
  </r>
  <r>
    <x v="268"/>
    <x v="268"/>
    <n v="7.3284940000000001"/>
    <n v="7.4238669999999995"/>
    <n v="7.7039530000000003"/>
    <n v="9.9405619999999999"/>
    <n v="7.1733250000000002"/>
    <n v="5.4243800000000002"/>
    <n v="7.4757490000000004"/>
    <n v="5.35"/>
    <n v="6.02"/>
    <n v="6.77"/>
    <n v="2.0249999999999999"/>
    <n v="1.978"/>
    <n v="2.0739999999999998"/>
    <n v="2.3540000000000001"/>
    <n v="1.823"/>
    <n v="1.355"/>
    <n v="1.3080000000000001"/>
    <n v="1.4039999999999999"/>
    <n v="1.6839999999999999"/>
    <n v="1.153"/>
    <n v="0.60499999999999998"/>
    <n v="0.55800000000000005"/>
    <n v="0.65400000000000003"/>
    <n v="0.93400000000000005"/>
    <n v="0.40300000000000002"/>
    <n v="159.9"/>
    <n v="6.3000000000000003E-4"/>
  </r>
  <r>
    <x v="269"/>
    <x v="269"/>
    <n v="6.9571959999999997"/>
    <n v="7.0447769999999998"/>
    <n v="7.3395510000000002"/>
    <n v="9.2645949999999999"/>
    <n v="6.8166120000000001"/>
    <n v="5.1599979999999999"/>
    <n v="7.0999840000000001"/>
    <n v="5.22"/>
    <n v="5.67"/>
    <n v="6.39"/>
    <n v="1.8320000000000001"/>
    <n v="1.7370000000000001"/>
    <n v="1.825"/>
    <n v="2.12"/>
    <n v="1.597"/>
    <n v="1.3819999999999999"/>
    <n v="1.2869999999999999"/>
    <n v="1.375"/>
    <n v="1.67"/>
    <n v="1.147"/>
    <n v="0.66200000000000003"/>
    <n v="0.56699999999999995"/>
    <n v="0.65500000000000003"/>
    <n v="0.95"/>
    <n v="0.42699999999999999"/>
    <n v="159.80000000000001"/>
    <n v="6.3000000000000003E-4"/>
  </r>
  <r>
    <x v="270"/>
    <x v="270"/>
    <n v="6.8991449999999999"/>
    <n v="6.9821030000000004"/>
    <n v="7.319388"/>
    <n v="9.4092249999999993"/>
    <n v="6.7303920000000002"/>
    <n v="5.2243630000000003"/>
    <n v="7.0451480000000002"/>
    <n v="5.15"/>
    <n v="5.58"/>
    <n v="6.26"/>
    <n v="1.819"/>
    <n v="1.7490000000000001"/>
    <n v="1.8320000000000001"/>
    <n v="2.169"/>
    <n v="1.58"/>
    <n v="1.389"/>
    <n v="1.319"/>
    <n v="1.4019999999999999"/>
    <n v="1.7390000000000001"/>
    <n v="1.1499999999999999"/>
    <n v="0.70899999999999996"/>
    <n v="0.63900000000000001"/>
    <n v="0.72199999999999998"/>
    <n v="1.0589999999999999"/>
    <n v="0.47"/>
    <n v="159.69999999999999"/>
    <n v="1.8799999999999999E-3"/>
  </r>
  <r>
    <x v="271"/>
    <x v="271"/>
    <n v="6.8387169999999999"/>
    <n v="6.9151090000000002"/>
    <n v="7.2679119999999999"/>
    <n v="9.4641669999999998"/>
    <n v="6.6928890000000001"/>
    <n v="5.2025490000000003"/>
    <n v="6.9813150000000004"/>
    <n v="5.21"/>
    <n v="5.51"/>
    <n v="6.21"/>
    <n v="1.706"/>
    <n v="1.629"/>
    <n v="1.7050000000000001"/>
    <n v="2.0579999999999998"/>
    <n v="1.4830000000000001"/>
    <n v="1.4059999999999999"/>
    <n v="1.329"/>
    <n v="1.405"/>
    <n v="1.758"/>
    <n v="1.1830000000000001"/>
    <n v="0.70599999999999996"/>
    <n v="0.629"/>
    <n v="0.70499999999999996"/>
    <n v="1.0580000000000001"/>
    <n v="0.48299999999999998"/>
    <n v="159.4"/>
    <n v="4.4099999999999999E-3"/>
  </r>
  <r>
    <x v="272"/>
    <x v="272"/>
    <n v="6.4478520000000001"/>
    <n v="6.566897"/>
    <n v="6.9084479999999999"/>
    <n v="9.544772"/>
    <n v="6.3827959999999999"/>
    <n v="5.1046810000000002"/>
    <n v="6.626881"/>
    <n v="5.13"/>
    <n v="5.38"/>
    <n v="5.84"/>
    <n v="1.429"/>
    <n v="1.3180000000000001"/>
    <n v="1.4370000000000001"/>
    <n v="1.778"/>
    <n v="1.2529999999999999"/>
    <n v="1.179"/>
    <n v="1.0680000000000001"/>
    <n v="1.1870000000000001"/>
    <n v="1.528"/>
    <n v="1.0029999999999999"/>
    <n v="0.71899999999999997"/>
    <n v="0.60799999999999998"/>
    <n v="0.72699999999999998"/>
    <n v="1.0680000000000001"/>
    <n v="0.54300000000000004"/>
    <n v="158.69999999999999"/>
    <n v="0"/>
  </r>
  <r>
    <x v="273"/>
    <x v="273"/>
    <n v="6.679659"/>
    <n v="6.7987469999999997"/>
    <n v="7.192914"/>
    <n v="9.7897069999999999"/>
    <n v="6.6022090000000002"/>
    <n v="5.2779319999999998"/>
    <n v="6.8711479999999998"/>
    <n v="5.17"/>
    <n v="5.44"/>
    <n v="6.1"/>
    <n v="1.65"/>
    <n v="1.51"/>
    <n v="1.629"/>
    <n v="2.0230000000000001"/>
    <n v="1.4319999999999999"/>
    <n v="1.38"/>
    <n v="1.24"/>
    <n v="1.359"/>
    <n v="1.7529999999999999"/>
    <n v="1.1619999999999999"/>
    <n v="0.72"/>
    <n v="0.57999999999999996"/>
    <n v="0.69899999999999995"/>
    <n v="1.093"/>
    <n v="0.502"/>
    <n v="158.69999999999999"/>
    <n v="3.16E-3"/>
  </r>
  <r>
    <x v="274"/>
    <x v="274"/>
    <n v="7.0886810000000002"/>
    <n v="7.1718950000000001"/>
    <n v="7.567647"/>
    <n v="9.7446439999999992"/>
    <n v="6.9446940000000001"/>
    <n v="5.3779279999999998"/>
    <n v="7.2417569999999998"/>
    <n v="5.14"/>
    <n v="5.71"/>
    <n v="6.46"/>
    <n v="2.073"/>
    <n v="1.9490000000000001"/>
    <n v="2.032"/>
    <n v="2.4279999999999999"/>
    <n v="1.8049999999999999"/>
    <n v="1.5029999999999999"/>
    <n v="1.379"/>
    <n v="1.462"/>
    <n v="1.8580000000000001"/>
    <n v="1.2350000000000001"/>
    <n v="0.753"/>
    <n v="0.629"/>
    <n v="0.71199999999999997"/>
    <n v="1.1080000000000001"/>
    <n v="0.48499999999999999"/>
    <n v="158.19999999999999"/>
    <n v="6.3600000000000002E-3"/>
  </r>
  <r>
    <x v="275"/>
    <x v="275"/>
    <n v="7.3390570000000004"/>
    <n v="7.4294359999999999"/>
    <n v="7.8293270000000001"/>
    <n v="10.112952"/>
    <n v="7.181826"/>
    <n v="5.4890429999999997"/>
    <n v="7.5000920000000004"/>
    <n v="5.29"/>
    <n v="5.91"/>
    <n v="6.73"/>
    <n v="2.1869999999999998"/>
    <n v="2.0489999999999999"/>
    <n v="2.1389999999999998"/>
    <n v="2.5390000000000001"/>
    <n v="1.8919999999999999"/>
    <n v="1.5669999999999999"/>
    <n v="1.429"/>
    <n v="1.5189999999999999"/>
    <n v="1.919"/>
    <n v="1.272"/>
    <n v="0.747"/>
    <n v="0.60899999999999999"/>
    <n v="0.69899999999999995"/>
    <n v="1.099"/>
    <n v="0.45200000000000001"/>
    <n v="157.19999999999999"/>
    <n v="0"/>
  </r>
  <r>
    <x v="276"/>
    <x v="276"/>
    <n v="7.1897650000000004"/>
    <n v="7.2731580000000005"/>
    <n v="7.6745190000000001"/>
    <n v="10.166352"/>
    <n v="7.0268269999999999"/>
    <n v="5.42082"/>
    <n v="7.3488939999999996"/>
    <n v="5.32"/>
    <n v="5.85"/>
    <n v="6.57"/>
    <n v="1.9710000000000001"/>
    <n v="1.87"/>
    <n v="1.9530000000000001"/>
    <n v="2.355"/>
    <n v="1.7070000000000001"/>
    <n v="1.4410000000000001"/>
    <n v="1.34"/>
    <n v="1.423"/>
    <n v="1.825"/>
    <n v="1.177"/>
    <n v="0.72099999999999997"/>
    <n v="0.62"/>
    <n v="0.70299999999999996"/>
    <n v="1.105"/>
    <n v="0.45700000000000002"/>
    <n v="157.19999999999999"/>
    <n v="3.1900000000000001E-3"/>
  </r>
  <r>
    <x v="277"/>
    <x v="277"/>
    <n v="7.1152759999999997"/>
    <n v="7.1856039999999997"/>
    <n v="7.6384609999999995"/>
    <n v="10.011393999999999"/>
    <n v="6.9517550000000004"/>
    <n v="5.4751260000000004"/>
    <n v="7.2776339999999999"/>
    <n v="5.18"/>
    <n v="5.7"/>
    <n v="6.47"/>
    <n v="2.0230000000000001"/>
    <n v="1.9350000000000001"/>
    <n v="2.0059999999999998"/>
    <n v="2.4580000000000002"/>
    <n v="1.772"/>
    <n v="1.5029999999999999"/>
    <n v="1.415"/>
    <n v="1.486"/>
    <n v="1.9379999999999999"/>
    <n v="1.252"/>
    <n v="0.73299999999999998"/>
    <n v="0.64500000000000002"/>
    <n v="0.71599999999999997"/>
    <n v="1.1679999999999999"/>
    <n v="0.48199999999999998"/>
    <n v="156.69999999999999"/>
    <n v="0"/>
  </r>
  <r>
    <x v="278"/>
    <x v="278"/>
    <n v="7.2393140000000002"/>
    <n v="7.3246169999999999"/>
    <n v="7.7892380000000001"/>
    <n v="10.006375999999999"/>
    <n v="7.0972289999999996"/>
    <n v="5.5472650000000003"/>
    <n v="7.4231490000000004"/>
    <n v="5.18"/>
    <n v="5.77"/>
    <n v="6.64"/>
    <n v="2.1549999999999998"/>
    <n v="2.0590000000000002"/>
    <n v="2.145"/>
    <n v="2.609"/>
    <n v="1.917"/>
    <n v="1.5649999999999999"/>
    <n v="1.4690000000000001"/>
    <n v="1.5549999999999999"/>
    <n v="2.0190000000000001"/>
    <n v="1.327"/>
    <n v="0.69499999999999995"/>
    <n v="0.59899999999999998"/>
    <n v="0.68500000000000005"/>
    <n v="1.149"/>
    <n v="0.45700000000000002"/>
    <n v="156.69999999999999"/>
    <n v="1.92E-3"/>
  </r>
  <r>
    <x v="279"/>
    <x v="279"/>
    <n v="7.0685900000000004"/>
    <n v="7.176634"/>
    <n v="7.6673600000000004"/>
    <n v="9.9558060000000008"/>
    <n v="6.9321080000000004"/>
    <n v="5.4673809999999996"/>
    <n v="7.2744840000000002"/>
    <n v="5.14"/>
    <n v="5.62"/>
    <n v="6.4"/>
    <n v="2.044"/>
    <n v="1.929"/>
    <n v="2.0369999999999999"/>
    <n v="2.5270000000000001"/>
    <n v="1.792"/>
    <n v="1.5640000000000001"/>
    <n v="1.4490000000000001"/>
    <n v="1.5569999999999999"/>
    <n v="2.0470000000000002"/>
    <n v="1.3120000000000001"/>
    <n v="0.78400000000000003"/>
    <n v="0.66900000000000004"/>
    <n v="0.77700000000000002"/>
    <n v="1.2669999999999999"/>
    <n v="0.53200000000000003"/>
    <n v="156.4"/>
    <n v="5.79E-3"/>
  </r>
  <r>
    <x v="280"/>
    <x v="280"/>
    <n v="6.8343400000000001"/>
    <n v="6.927924"/>
    <n v="7.4341150000000003"/>
    <n v="9.8417490000000001"/>
    <n v="6.6963520000000001"/>
    <n v="5.3673080000000004"/>
    <n v="7.0343150000000003"/>
    <n v="5.13"/>
    <n v="5.41"/>
    <n v="6.1"/>
    <n v="1.796"/>
    <n v="1.704"/>
    <n v="1.798"/>
    <n v="2.3039999999999998"/>
    <n v="1.5660000000000001"/>
    <n v="1.516"/>
    <n v="1.4239999999999999"/>
    <n v="1.518"/>
    <n v="2.024"/>
    <n v="1.286"/>
    <n v="0.82599999999999996"/>
    <n v="0.73399999999999999"/>
    <n v="0.82799999999999996"/>
    <n v="1.3340000000000001"/>
    <n v="0.59599999999999997"/>
    <n v="155.5"/>
    <n v="0"/>
  </r>
  <r>
    <x v="281"/>
    <x v="281"/>
    <n v="6.5748930000000003"/>
    <n v="6.6409799999999999"/>
    <n v="7.164415"/>
    <n v="9.6929259999999999"/>
    <n v="6.4059679999999997"/>
    <n v="5.1244589999999999"/>
    <n v="6.7576470000000004"/>
    <n v="5.0199999999999996"/>
    <n v="5.23"/>
    <n v="5.73"/>
    <n v="1.63"/>
    <n v="1.5549999999999999"/>
    <n v="1.621"/>
    <n v="2.1440000000000001"/>
    <n v="1.3859999999999999"/>
    <n v="1.42"/>
    <n v="1.345"/>
    <n v="1.411"/>
    <n v="1.9339999999999999"/>
    <n v="1.1759999999999999"/>
    <n v="0.92"/>
    <n v="0.84499999999999997"/>
    <n v="0.91100000000000003"/>
    <n v="1.4339999999999999"/>
    <n v="0.67600000000000005"/>
    <n v="155.5"/>
    <n v="3.2299999999999998E-3"/>
  </r>
  <r>
    <x v="282"/>
    <x v="282"/>
    <n v="6.015307"/>
    <n v="6.151173"/>
    <n v="6.7067030000000001"/>
    <n v="9.5223800000000001"/>
    <n v="5.906504"/>
    <n v="4.9838209999999998"/>
    <n v="6.2656980000000004"/>
    <n v="5.05"/>
    <n v="4.9000000000000004"/>
    <n v="5.25"/>
    <n v="1.149"/>
    <n v="0.96499999999999997"/>
    <n v="1.101"/>
    <n v="1.657"/>
    <n v="0.85699999999999998"/>
    <n v="1.2989999999999999"/>
    <n v="1.115"/>
    <n v="1.2509999999999999"/>
    <n v="1.8069999999999999"/>
    <n v="1.0069999999999999"/>
    <n v="0.94899999999999995"/>
    <n v="0.76500000000000001"/>
    <n v="0.90100000000000002"/>
    <n v="1.4570000000000001"/>
    <n v="0.65700000000000003"/>
    <n v="155"/>
    <n v="7.1500000000000001E-3"/>
  </r>
  <r>
    <x v="283"/>
    <x v="283"/>
    <n v="6.0914250000000001"/>
    <n v="6.2379740000000004"/>
    <n v="6.7283910000000002"/>
    <n v="9.8390629999999994"/>
    <n v="6.0080580000000001"/>
    <n v="5.0480159999999996"/>
    <n v="6.3366990000000003"/>
    <n v="5.0999999999999996"/>
    <n v="5.18"/>
    <n v="5.38"/>
    <n v="1.1910000000000001"/>
    <n v="0.99099999999999999"/>
    <n v="1.1379999999999999"/>
    <n v="1.6279999999999999"/>
    <n v="0.90800000000000003"/>
    <n v="1.111"/>
    <n v="0.91100000000000003"/>
    <n v="1.0580000000000001"/>
    <n v="1.548"/>
    <n v="0.82799999999999996"/>
    <n v="0.91100000000000003"/>
    <n v="0.71099999999999997"/>
    <n v="0.85799999999999998"/>
    <n v="1.3480000000000001"/>
    <n v="0.628"/>
    <n v="153.9"/>
    <n v="0"/>
  </r>
  <r>
    <x v="284"/>
    <x v="284"/>
    <n v="6.2798579999999999"/>
    <n v="6.3978400000000004"/>
    <n v="6.9015250000000004"/>
    <n v="9.9798589999999994"/>
    <n v="6.1987560000000004"/>
    <n v="5.0622559999999996"/>
    <n v="6.5072229999999998"/>
    <n v="5.48"/>
    <n v="5.36"/>
    <n v="5.53"/>
    <n v="1.0489999999999999"/>
    <n v="0.8"/>
    <n v="0.91800000000000004"/>
    <n v="1.4219999999999999"/>
    <n v="0.71899999999999997"/>
    <n v="1.169"/>
    <n v="0.92"/>
    <n v="1.038"/>
    <n v="1.542"/>
    <n v="0.83899999999999997"/>
    <n v="0.999"/>
    <n v="0.75"/>
    <n v="0.86799999999999999"/>
    <n v="1.3720000000000001"/>
    <n v="0.66900000000000004"/>
    <n v="153.9"/>
    <n v="1.2999999999999999E-3"/>
  </r>
  <r>
    <x v="285"/>
    <x v="285"/>
    <n v="6.5455179999999995"/>
    <n v="6.6566369999999999"/>
    <n v="7.1479439999999999"/>
    <n v="10.020044"/>
    <n v="6.421621"/>
    <n v="5.2148000000000003"/>
    <n v="6.7607099999999996"/>
    <n v="5.48"/>
    <n v="5.55"/>
    <n v="5.81"/>
    <n v="1.3140000000000001"/>
    <n v="1.0660000000000001"/>
    <n v="1.177"/>
    <n v="1.6679999999999999"/>
    <n v="0.94199999999999995"/>
    <n v="1.244"/>
    <n v="0.996"/>
    <n v="1.107"/>
    <n v="1.5980000000000001"/>
    <n v="0.872"/>
    <n v="0.98399999999999999"/>
    <n v="0.73599999999999999"/>
    <n v="0.84699999999999998"/>
    <n v="1.3380000000000001"/>
    <n v="0.61199999999999999"/>
    <n v="153.69999999999999"/>
    <n v="3.9199999999999999E-3"/>
  </r>
  <r>
    <x v="286"/>
    <x v="286"/>
    <n v="6.7068219999999998"/>
    <n v="6.813669"/>
    <n v="7.2643329999999997"/>
    <n v="9.9983380000000004"/>
    <n v="6.5856890000000003"/>
    <n v="5.3280269999999996"/>
    <n v="6.9087259999999997"/>
    <n v="5.4"/>
    <n v="5.65"/>
    <n v="6.01"/>
    <n v="1.522"/>
    <n v="1.3069999999999999"/>
    <n v="1.4139999999999999"/>
    <n v="1.8640000000000001"/>
    <n v="1.1859999999999999"/>
    <n v="1.272"/>
    <n v="1.0569999999999999"/>
    <n v="1.1639999999999999"/>
    <n v="1.6140000000000001"/>
    <n v="0.93600000000000005"/>
    <n v="0.91200000000000003"/>
    <n v="0.69699999999999995"/>
    <n v="0.80400000000000005"/>
    <n v="1.254"/>
    <n v="0.57599999999999996"/>
    <n v="153.1"/>
    <n v="0"/>
  </r>
  <r>
    <x v="287"/>
    <x v="287"/>
    <n v="6.7713979999999996"/>
    <n v="6.8940619999999999"/>
    <n v="7.333164"/>
    <n v="10.069262"/>
    <n v="6.6460650000000001"/>
    <n v="5.3390959999999996"/>
    <n v="6.9833819999999998"/>
    <n v="5.45"/>
    <n v="5.65"/>
    <n v="6.07"/>
    <n v="1.359"/>
    <n v="1.321"/>
    <n v="1.444"/>
    <n v="1.883"/>
    <n v="1.196"/>
    <n v="1.159"/>
    <n v="1.121"/>
    <n v="1.244"/>
    <n v="1.6830000000000001"/>
    <n v="0.996"/>
    <n v="0.73899999999999999"/>
    <n v="0.70099999999999996"/>
    <n v="0.82399999999999995"/>
    <n v="1.2629999999999999"/>
    <n v="0.57599999999999996"/>
    <n v="153.1"/>
    <n v="1.31E-3"/>
  </r>
  <r>
    <x v="288"/>
    <x v="288"/>
    <n v="6.9439960000000003"/>
    <n v="7.0424509999999998"/>
    <n v="7.4891310000000004"/>
    <n v="9.9063769999999991"/>
    <n v="6.7586440000000003"/>
    <n v="5.4451559999999999"/>
    <n v="7.1438860000000002"/>
    <n v="5.6"/>
    <n v="5.67"/>
    <n v="6.16"/>
    <n v="1.6259999999999999"/>
    <n v="1.3440000000000001"/>
    <n v="1.4419999999999999"/>
    <n v="1.889"/>
    <n v="1.159"/>
    <n v="1.556"/>
    <n v="1.274"/>
    <n v="1.3720000000000001"/>
    <n v="1.819"/>
    <n v="1.089"/>
    <n v="1.0660000000000001"/>
    <n v="0.78400000000000003"/>
    <n v="0.88200000000000001"/>
    <n v="1.329"/>
    <n v="0.59899999999999998"/>
    <n v="152.9"/>
    <n v="1.97E-3"/>
  </r>
  <r>
    <x v="289"/>
    <x v="289"/>
    <n v="6.7660900000000002"/>
    <n v="6.862768"/>
    <n v="7.3053039999999996"/>
    <n v="10.015784"/>
    <n v="6.6145719999999999"/>
    <n v="5.53756"/>
    <n v="6.9593990000000003"/>
    <n v="5.6"/>
    <n v="5.65"/>
    <n v="5.98"/>
    <n v="1.3080000000000001"/>
    <n v="1.1659999999999999"/>
    <n v="1.2629999999999999"/>
    <n v="1.7050000000000001"/>
    <n v="1.0149999999999999"/>
    <n v="1.258"/>
    <n v="1.1160000000000001"/>
    <n v="1.2130000000000001"/>
    <n v="1.655"/>
    <n v="0.96499999999999997"/>
    <n v="0.92800000000000005"/>
    <n v="0.78600000000000003"/>
    <n v="0.88300000000000001"/>
    <n v="1.325"/>
    <n v="0.63500000000000001"/>
    <n v="152.6"/>
    <n v="1.31E-3"/>
  </r>
  <r>
    <x v="290"/>
    <x v="290"/>
    <n v="6.8273039999999998"/>
    <n v="6.9253039999999997"/>
    <n v="7.3853249999999999"/>
    <n v="9.9169660000000004"/>
    <n v="6.6494200000000001"/>
    <n v="5.3766850000000002"/>
    <n v="7.0276040000000002"/>
    <n v="5.81"/>
    <n v="5.8"/>
    <n v="6.08"/>
    <n v="1.304"/>
    <n v="1.0169999999999999"/>
    <n v="1.115"/>
    <n v="1.575"/>
    <n v="0.83899999999999997"/>
    <n v="1.3140000000000001"/>
    <n v="1.0269999999999999"/>
    <n v="1.125"/>
    <n v="1.585"/>
    <n v="0.84899999999999998"/>
    <n v="1.034"/>
    <n v="0.747"/>
    <n v="0.84499999999999997"/>
    <n v="1.3049999999999999"/>
    <n v="0.56899999999999995"/>
    <n v="152.4"/>
    <n v="3.9500000000000004E-3"/>
  </r>
  <r>
    <x v="291"/>
    <x v="291"/>
    <n v="7.5347080000000002"/>
    <n v="7.6590109999999996"/>
    <n v="8.1161849999999998"/>
    <n v="10.499625999999999"/>
    <n v="7.3445910000000003"/>
    <n v="5.7428049999999997"/>
    <n v="7.7617979999999998"/>
    <n v="5.87"/>
    <n v="6.32"/>
    <n v="6.88"/>
    <n v="1.754"/>
    <n v="1.665"/>
    <n v="1.7889999999999999"/>
    <n v="2.246"/>
    <n v="1.4750000000000001"/>
    <n v="1.304"/>
    <n v="1.2150000000000001"/>
    <n v="1.339"/>
    <n v="1.796"/>
    <n v="1.0249999999999999"/>
    <n v="0.74399999999999999"/>
    <n v="0.65500000000000003"/>
    <n v="0.77900000000000003"/>
    <n v="1.236"/>
    <n v="0.46500000000000002"/>
    <n v="151.80000000000001"/>
    <n v="0"/>
  </r>
  <r>
    <x v="292"/>
    <x v="292"/>
    <n v="7.70512"/>
    <n v="7.8412920000000002"/>
    <n v="8.2891849999999998"/>
    <n v="10.856937"/>
    <n v="7.5123889999999998"/>
    <n v="5.6978809999999998"/>
    <n v="7.9441189999999997"/>
    <n v="5.88"/>
    <n v="6.49"/>
    <n v="7.08"/>
    <n v="1.8879999999999999"/>
    <n v="1.825"/>
    <n v="1.9610000000000001"/>
    <n v="2.4089999999999998"/>
    <n v="1.6319999999999999"/>
    <n v="1.278"/>
    <n v="1.2150000000000001"/>
    <n v="1.351"/>
    <n v="1.7989999999999999"/>
    <n v="1.022"/>
    <n v="0.68799999999999994"/>
    <n v="0.625"/>
    <n v="0.76100000000000001"/>
    <n v="1.2090000000000001"/>
    <n v="0.432"/>
    <n v="151.80000000000001"/>
    <n v="3.9699999999999996E-3"/>
  </r>
  <r>
    <x v="293"/>
    <x v="293"/>
    <n v="7.7040920000000002"/>
    <n v="7.8754660000000003"/>
    <n v="8.3294560000000004"/>
    <n v="10.772791"/>
    <n v="7.5009350000000001"/>
    <n v="5.7918430000000001"/>
    <n v="7.9693399999999999"/>
    <n v="5.94"/>
    <n v="6.44"/>
    <n v="7.06"/>
    <n v="1.849"/>
    <n v="1.764"/>
    <n v="1.9350000000000001"/>
    <n v="2.3889999999999998"/>
    <n v="1.5609999999999999"/>
    <n v="1.349"/>
    <n v="1.264"/>
    <n v="1.4350000000000001"/>
    <n v="1.889"/>
    <n v="1.0609999999999999"/>
    <n v="0.72899999999999998"/>
    <n v="0.64400000000000002"/>
    <n v="0.81499999999999995"/>
    <n v="1.2689999999999999"/>
    <n v="0.441"/>
    <n v="151.19999999999999"/>
    <n v="1.99E-3"/>
  </r>
  <r>
    <x v="294"/>
    <x v="294"/>
    <n v="8.1315600000000003"/>
    <n v="8.2859250000000007"/>
    <n v="8.7514229999999991"/>
    <n v="11.194668"/>
    <n v="7.8967530000000004"/>
    <n v="6.0942350000000003"/>
    <n v="8.3849509999999992"/>
    <n v="6"/>
    <n v="6.84"/>
    <n v="7.54"/>
    <n v="2.1269999999999998"/>
    <n v="2.1320000000000001"/>
    <n v="2.286"/>
    <n v="2.7509999999999999"/>
    <n v="1.897"/>
    <n v="1.2869999999999999"/>
    <n v="1.292"/>
    <n v="1.446"/>
    <n v="1.911"/>
    <n v="1.0569999999999999"/>
    <n v="0.58699999999999997"/>
    <n v="0.59199999999999997"/>
    <n v="0.746"/>
    <n v="1.2110000000000001"/>
    <n v="0.35699999999999998"/>
    <n v="150.9"/>
    <n v="5.3299999999999997E-3"/>
  </r>
  <r>
    <x v="295"/>
    <x v="295"/>
    <n v="8.4313420000000008"/>
    <n v="8.5853260000000002"/>
    <n v="9.0291940000000004"/>
    <n v="11.279984000000001"/>
    <n v="8.2131930000000004"/>
    <n v="6.3555780000000004"/>
    <n v="8.6691409999999998"/>
    <n v="5.68"/>
    <n v="7.2"/>
    <n v="7.83"/>
    <n v="2.706"/>
    <n v="2.7509999999999999"/>
    <n v="2.9049999999999998"/>
    <n v="3.3490000000000002"/>
    <n v="2.5329999999999999"/>
    <n v="1.1859999999999999"/>
    <n v="1.2310000000000001"/>
    <n v="1.385"/>
    <n v="1.829"/>
    <n v="1.0129999999999999"/>
    <n v="0.55600000000000005"/>
    <n v="0.60099999999999998"/>
    <n v="0.755"/>
    <n v="1.1990000000000001"/>
    <n v="0.38300000000000001"/>
    <n v="150.1"/>
    <n v="0"/>
  </r>
  <r>
    <x v="296"/>
    <x v="296"/>
    <n v="8.4009079999999994"/>
    <n v="8.5234500000000004"/>
    <n v="9.0012340000000002"/>
    <n v="11.210198"/>
    <n v="8.1412340000000007"/>
    <n v="6.5273180000000002"/>
    <n v="8.6254840000000002"/>
    <n v="5.72"/>
    <n v="6.91"/>
    <n v="7.79"/>
    <n v="2.5939999999999999"/>
    <n v="2.681"/>
    <n v="2.8029999999999999"/>
    <n v="3.2810000000000001"/>
    <n v="2.4209999999999998"/>
    <n v="1.4039999999999999"/>
    <n v="1.4910000000000001"/>
    <n v="1.613"/>
    <n v="2.0910000000000002"/>
    <n v="1.2310000000000001"/>
    <n v="0.52400000000000002"/>
    <n v="0.61099999999999999"/>
    <n v="0.73299999999999998"/>
    <n v="1.2110000000000001"/>
    <n v="0.35099999999999998"/>
    <n v="150.1"/>
    <n v="2E-3"/>
  </r>
  <r>
    <x v="297"/>
    <x v="297"/>
    <n v="8.1707900000000002"/>
    <n v="8.2177749999999996"/>
    <n v="8.7635950000000005"/>
    <n v="10.805854999999999"/>
    <n v="7.8192589999999997"/>
    <n v="6.2192100000000003"/>
    <n v="8.3687819999999995"/>
    <n v="5.2"/>
    <n v="6.18"/>
    <n v="7.48"/>
    <n v="2.89"/>
    <n v="2.9710000000000001"/>
    <n v="3.0179999999999998"/>
    <n v="3.5640000000000001"/>
    <n v="2.6190000000000002"/>
    <n v="1.91"/>
    <n v="1.9910000000000001"/>
    <n v="2.0379999999999998"/>
    <n v="2.5840000000000001"/>
    <n v="1.639"/>
    <n v="0.61"/>
    <n v="0.69099999999999995"/>
    <n v="0.73799999999999999"/>
    <n v="1.284"/>
    <n v="0.33900000000000002"/>
    <n v="149.80000000000001"/>
    <n v="2.6800000000000001E-3"/>
  </r>
  <r>
    <x v="298"/>
    <x v="298"/>
    <n v="7.9996689999999999"/>
    <n v="8.0154119999999995"/>
    <n v="8.5884219999999996"/>
    <n v="10.641302"/>
    <n v="7.6821219999999997"/>
    <n v="5.9279060000000001"/>
    <n v="8.1818919999999995"/>
    <n v="4.8"/>
    <n v="5.96"/>
    <n v="7.28"/>
    <n v="3.0979999999999999"/>
    <n v="3.2"/>
    <n v="3.2149999999999999"/>
    <n v="3.7879999999999998"/>
    <n v="2.8820000000000001"/>
    <n v="1.9379999999999999"/>
    <n v="2.04"/>
    <n v="2.0550000000000002"/>
    <n v="2.6280000000000001"/>
    <n v="1.722"/>
    <n v="0.61799999999999999"/>
    <n v="0.72"/>
    <n v="0.73499999999999999"/>
    <n v="1.3080000000000001"/>
    <n v="0.40200000000000002"/>
    <n v="149.4"/>
    <n v="6.7000000000000002E-4"/>
  </r>
  <r>
    <x v="299"/>
    <x v="299"/>
    <n v="7.5729240000000004"/>
    <n v="7.5679080000000001"/>
    <n v="8.1436829999999993"/>
    <n v="10.408847"/>
    <n v="7.2459340000000001"/>
    <n v="5.6788119999999997"/>
    <n v="7.7449700000000004"/>
    <n v="4.68"/>
    <n v="5.56"/>
    <n v="6.81"/>
    <n v="2.8479999999999999"/>
    <n v="2.8929999999999998"/>
    <n v="2.8879999999999999"/>
    <n v="3.464"/>
    <n v="2.5659999999999998"/>
    <n v="1.968"/>
    <n v="2.0129999999999999"/>
    <n v="2.008"/>
    <n v="2.5840000000000001"/>
    <n v="1.6859999999999999"/>
    <n v="0.71799999999999997"/>
    <n v="0.76300000000000001"/>
    <n v="0.75800000000000001"/>
    <n v="1.3340000000000001"/>
    <n v="0.436"/>
    <n v="149.30000000000001"/>
    <n v="6.0600000000000003E-3"/>
  </r>
  <r>
    <x v="300"/>
    <x v="300"/>
    <n v="7.487546"/>
    <n v="7.4717149999999997"/>
    <n v="8.0775419999999993"/>
    <n v="10.414583"/>
    <n v="7.1523519999999996"/>
    <n v="5.6572690000000003"/>
    <n v="7.6645479999999999"/>
    <n v="4.3899999999999997"/>
    <n v="5.37"/>
    <n v="6.73"/>
    <n v="3.008"/>
    <n v="3.0979999999999999"/>
    <n v="3.0819999999999999"/>
    <n v="3.6880000000000002"/>
    <n v="2.762"/>
    <n v="2.028"/>
    <n v="2.1179999999999999"/>
    <n v="2.1019999999999999"/>
    <n v="2.7080000000000002"/>
    <n v="1.782"/>
    <n v="0.66800000000000004"/>
    <n v="0.75800000000000001"/>
    <n v="0.74199999999999999"/>
    <n v="1.3480000000000001"/>
    <n v="0.42199999999999999"/>
    <n v="148.4"/>
    <n v="0"/>
  </r>
  <r>
    <x v="301"/>
    <x v="301"/>
    <n v="7.7646560000000004"/>
    <n v="7.7576049999999999"/>
    <n v="8.4215110000000006"/>
    <n v="10.450709"/>
    <n v="7.4058830000000002"/>
    <n v="5.8196139999999996"/>
    <n v="7.9583490000000001"/>
    <n v="4.26"/>
    <n v="5.51"/>
    <n v="6.97"/>
    <n v="3.3679999999999999"/>
    <n v="3.5049999999999999"/>
    <n v="3.4980000000000002"/>
    <n v="4.1619999999999999"/>
    <n v="3.1459999999999999"/>
    <n v="2.1179999999999999"/>
    <n v="2.2549999999999999"/>
    <n v="2.2480000000000002"/>
    <n v="2.9119999999999999"/>
    <n v="1.8959999999999999"/>
    <n v="0.65800000000000003"/>
    <n v="0.79500000000000004"/>
    <n v="0.78800000000000003"/>
    <n v="1.452"/>
    <n v="0.436"/>
    <n v="148.4"/>
    <n v="3.3800000000000002E-3"/>
  </r>
  <r>
    <x v="302"/>
    <x v="302"/>
    <n v="7.6157760000000003"/>
    <n v="7.607278"/>
    <n v="8.3085430000000002"/>
    <n v="10.358167999999999"/>
    <n v="7.2539749999999996"/>
    <n v="5.6768419999999997"/>
    <n v="7.8157399999999999"/>
    <n v="4.3099999999999996"/>
    <n v="5.38"/>
    <n v="6.77"/>
    <n v="3.1539999999999999"/>
    <n v="3.306"/>
    <n v="3.2970000000000002"/>
    <n v="3.9990000000000001"/>
    <n v="2.944"/>
    <n v="2.0840000000000001"/>
    <n v="2.2360000000000002"/>
    <n v="2.2269999999999999"/>
    <n v="2.9289999999999998"/>
    <n v="1.8740000000000001"/>
    <n v="0.69399999999999995"/>
    <n v="0.84599999999999997"/>
    <n v="0.83699999999999997"/>
    <n v="1.5389999999999999"/>
    <n v="0.48399999999999999"/>
    <n v="147.9"/>
    <n v="4.7600000000000003E-3"/>
  </r>
  <r>
    <x v="303"/>
    <x v="303"/>
    <n v="7.4635150000000001"/>
    <n v="7.4510500000000004"/>
    <n v="8.0765999999999991"/>
    <n v="10.279259"/>
    <n v="7.1115680000000001"/>
    <n v="5.7127179999999997"/>
    <n v="7.6401149999999998"/>
    <n v="3.97"/>
    <n v="5.07"/>
    <n v="6.64"/>
    <n v="3.306"/>
    <n v="3.4940000000000002"/>
    <n v="3.4809999999999999"/>
    <n v="4.1070000000000002"/>
    <n v="3.1419999999999999"/>
    <n v="2.206"/>
    <n v="2.3940000000000001"/>
    <n v="2.3809999999999998"/>
    <n v="3.0070000000000001"/>
    <n v="2.0419999999999998"/>
    <n v="0.63600000000000001"/>
    <n v="0.82399999999999995"/>
    <n v="0.81100000000000005"/>
    <n v="1.4370000000000001"/>
    <n v="0.47199999999999998"/>
    <n v="147.19999999999999"/>
    <n v="0"/>
  </r>
  <r>
    <x v="304"/>
    <x v="304"/>
    <n v="7.2057570000000002"/>
    <n v="7.1203960000000004"/>
    <n v="7.7389450000000002"/>
    <n v="9.9184350000000006"/>
    <n v="6.7556270000000005"/>
    <n v="5.7585449999999998"/>
    <n v="7.3248340000000001"/>
    <n v="3.56"/>
    <n v="4.5"/>
    <n v="6.23"/>
    <n v="3.4689999999999999"/>
    <n v="3.6459999999999999"/>
    <n v="3.56"/>
    <n v="4.1790000000000003"/>
    <n v="3.1960000000000002"/>
    <n v="2.5289999999999999"/>
    <n v="2.706"/>
    <n v="2.62"/>
    <n v="3.2389999999999999"/>
    <n v="2.2559999999999998"/>
    <n v="0.79900000000000004"/>
    <n v="0.97599999999999998"/>
    <n v="0.89"/>
    <n v="1.5089999999999999"/>
    <n v="0.52600000000000002"/>
    <n v="147.19999999999999"/>
    <n v="6.8000000000000005E-4"/>
  </r>
  <r>
    <x v="305"/>
    <x v="305"/>
    <n v="6.5646750000000003"/>
    <n v="6.496804"/>
    <n v="7.0553150000000002"/>
    <n v="8.8754580000000001"/>
    <n v="6.1025390000000002"/>
    <n v="5.1508900000000004"/>
    <n v="6.6864629999999998"/>
    <n v="3.47"/>
    <n v="4.03"/>
    <n v="5.6"/>
    <n v="2.9220000000000002"/>
    <n v="3.0950000000000002"/>
    <n v="3.0270000000000001"/>
    <n v="3.585"/>
    <n v="2.633"/>
    <n v="2.3620000000000001"/>
    <n v="2.5350000000000001"/>
    <n v="2.4670000000000001"/>
    <n v="3.0249999999999999"/>
    <n v="2.073"/>
    <n v="0.79200000000000004"/>
    <n v="0.96499999999999997"/>
    <n v="0.89700000000000002"/>
    <n v="1.4550000000000001"/>
    <n v="0.503"/>
    <n v="147.1"/>
    <n v="2.7299999999999998E-3"/>
  </r>
  <r>
    <x v="306"/>
    <x v="306"/>
    <n v="6.0472760000000001"/>
    <n v="5.9840869999999997"/>
    <n v="6.5371230000000002"/>
    <n v="8.6070919999999997"/>
    <n v="5.6247299999999996"/>
    <n v="4.7092549999999997"/>
    <n v="6.1741190000000001"/>
    <n v="3.05"/>
    <n v="3.53"/>
    <n v="5.0199999999999996"/>
    <n v="2.87"/>
    <n v="2.9969999999999999"/>
    <n v="2.9340000000000002"/>
    <n v="3.4870000000000001"/>
    <n v="2.5750000000000002"/>
    <n v="2.39"/>
    <n v="2.5169999999999999"/>
    <n v="2.4540000000000002"/>
    <n v="3.0070000000000001"/>
    <n v="2.0950000000000002"/>
    <n v="0.9"/>
    <n v="1.0269999999999999"/>
    <n v="0.96399999999999997"/>
    <n v="1.5169999999999999"/>
    <n v="0.60499999999999998"/>
    <n v="146.69999999999999"/>
    <n v="2.7299999999999998E-3"/>
  </r>
  <r>
    <x v="307"/>
    <x v="307"/>
    <n v="6.2152919999999998"/>
    <n v="6.1799150000000003"/>
    <n v="6.8109679999999999"/>
    <n v="9.0681949999999993"/>
    <n v="5.8208229999999999"/>
    <n v="4.8227029999999997"/>
    <n v="6.3821050000000001"/>
    <n v="3.07"/>
    <n v="3.63"/>
    <n v="5.21"/>
    <n v="2.964"/>
    <n v="3.145"/>
    <n v="3.11"/>
    <n v="3.7410000000000001"/>
    <n v="2.7509999999999999"/>
    <n v="2.4039999999999999"/>
    <n v="2.585"/>
    <n v="2.5499999999999998"/>
    <n v="3.181"/>
    <n v="2.1909999999999998"/>
    <n v="0.82399999999999995"/>
    <n v="1.0049999999999999"/>
    <n v="0.97"/>
    <n v="1.601"/>
    <n v="0.61099999999999999"/>
    <n v="146.30000000000001"/>
    <n v="0"/>
  </r>
  <r>
    <x v="308"/>
    <x v="308"/>
    <n v="6.2290900000000002"/>
    <n v="6.2069049999999999"/>
    <n v="6.7943980000000002"/>
    <n v="9.1362439999999996"/>
    <n v="5.8646450000000003"/>
    <n v="5.0552809999999999"/>
    <n v="6.3845260000000001"/>
    <n v="3.21"/>
    <n v="3.65"/>
    <n v="5.15"/>
    <n v="2.8450000000000002"/>
    <n v="3.0190000000000001"/>
    <n v="2.9969999999999999"/>
    <n v="3.5840000000000001"/>
    <n v="2.6549999999999998"/>
    <n v="2.4049999999999998"/>
    <n v="2.5790000000000002"/>
    <n v="2.5569999999999999"/>
    <n v="3.1440000000000001"/>
    <n v="2.2149999999999999"/>
    <n v="0.90500000000000003"/>
    <n v="1.079"/>
    <n v="1.0569999999999999"/>
    <n v="1.6439999999999999"/>
    <n v="0.71499999999999997"/>
    <n v="146.30000000000001"/>
    <n v="4.81E-3"/>
  </r>
  <r>
    <x v="309"/>
    <x v="309"/>
    <n v="5.9601509999999998"/>
    <n v="5.9155119999999997"/>
    <n v="6.5538049999999997"/>
    <n v="9.0464660000000006"/>
    <n v="5.5862189999999998"/>
    <n v="4.8534930000000003"/>
    <n v="6.1149750000000003"/>
    <n v="3.1"/>
    <n v="3.47"/>
    <n v="4.83"/>
    <n v="2.7749999999999999"/>
    <n v="2.86"/>
    <n v="2.8159999999999998"/>
    <n v="3.4540000000000002"/>
    <n v="2.4860000000000002"/>
    <n v="2.4049999999999998"/>
    <n v="2.4900000000000002"/>
    <n v="2.4460000000000002"/>
    <n v="3.0840000000000001"/>
    <n v="2.1160000000000001"/>
    <n v="1.0449999999999999"/>
    <n v="1.1299999999999999"/>
    <n v="1.0860000000000001"/>
    <n v="1.724"/>
    <n v="0.75600000000000001"/>
    <n v="145.6"/>
    <n v="0"/>
  </r>
  <r>
    <x v="310"/>
    <x v="310"/>
    <n v="5.9568630000000002"/>
    <n v="5.878323"/>
    <n v="6.549512"/>
    <n v="9.2355719999999994"/>
    <n v="5.5599819999999998"/>
    <n v="4.8222389999999997"/>
    <n v="6.0920829999999997"/>
    <n v="2.98"/>
    <n v="3.39"/>
    <n v="4.79"/>
    <n v="2.86"/>
    <n v="2.9769999999999999"/>
    <n v="2.8980000000000001"/>
    <n v="3.57"/>
    <n v="2.58"/>
    <n v="2.4500000000000002"/>
    <n v="2.5670000000000002"/>
    <n v="2.488"/>
    <n v="3.16"/>
    <n v="2.17"/>
    <n v="1.05"/>
    <n v="1.167"/>
    <n v="1.0880000000000001"/>
    <n v="1.76"/>
    <n v="0.77"/>
    <n v="145.6"/>
    <n v="4.1399999999999996E-3"/>
  </r>
  <r>
    <x v="311"/>
    <x v="311"/>
    <n v="5.9194320000000005"/>
    <n v="5.8432909999999998"/>
    <n v="6.4416760000000002"/>
    <n v="8.9938339999999997"/>
    <n v="5.5219950000000004"/>
    <n v="4.9191219999999998"/>
    <n v="6.0250389999999996"/>
    <n v="3.08"/>
    <n v="3.38"/>
    <n v="4.8"/>
    <n v="2.7509999999999999"/>
    <n v="2.839"/>
    <n v="2.7629999999999999"/>
    <n v="3.3620000000000001"/>
    <n v="2.4420000000000002"/>
    <n v="2.4510000000000001"/>
    <n v="2.5390000000000001"/>
    <n v="2.4630000000000001"/>
    <n v="3.0619999999999998"/>
    <n v="2.1419999999999999"/>
    <n v="1.0309999999999999"/>
    <n v="1.119"/>
    <n v="1.0429999999999999"/>
    <n v="1.6419999999999999"/>
    <n v="0.72199999999999998"/>
    <n v="145"/>
    <n v="3.46E-3"/>
  </r>
  <r>
    <x v="312"/>
    <x v="312"/>
    <n v="6.2299759999999997"/>
    <n v="6.1687149999999997"/>
    <n v="6.6928190000000001"/>
    <n v="8.7074689999999997"/>
    <n v="5.8025419999999999"/>
    <n v="5.1502549999999996"/>
    <n v="6.3282410000000002"/>
    <n v="3.1"/>
    <n v="3.53"/>
    <n v="5.16"/>
    <n v="2.992"/>
    <n v="3.13"/>
    <n v="3.069"/>
    <n v="3.593"/>
    <n v="2.7029999999999998"/>
    <n v="2.5619999999999998"/>
    <n v="2.7"/>
    <n v="2.6389999999999998"/>
    <n v="3.1629999999999998"/>
    <n v="2.2730000000000001"/>
    <n v="0.93200000000000005"/>
    <n v="1.07"/>
    <n v="1.0089999999999999"/>
    <n v="1.5329999999999999"/>
    <n v="0.64300000000000002"/>
    <n v="144.5"/>
    <n v="0"/>
  </r>
  <r>
    <x v="313"/>
    <x v="313"/>
    <n v="6.3277939999999999"/>
    <n v="6.2304950000000003"/>
    <n v="6.7923530000000003"/>
    <n v="8.7846790000000006"/>
    <n v="5.7824489999999997"/>
    <n v="4.9438940000000002"/>
    <n v="6.391807"/>
    <n v="3.1"/>
    <n v="3.45"/>
    <n v="5.05"/>
    <n v="3.0630000000000002"/>
    <n v="3.2280000000000002"/>
    <n v="3.13"/>
    <n v="3.6920000000000002"/>
    <n v="2.6819999999999999"/>
    <n v="2.7130000000000001"/>
    <n v="2.8780000000000001"/>
    <n v="2.78"/>
    <n v="3.3420000000000001"/>
    <n v="2.3319999999999999"/>
    <n v="1.113"/>
    <n v="1.278"/>
    <n v="1.18"/>
    <n v="1.742"/>
    <n v="0.73199999999999998"/>
    <n v="144.5"/>
    <n v="1.39E-3"/>
  </r>
  <r>
    <x v="314"/>
    <x v="314"/>
    <n v="6.6095930000000003"/>
    <n v="6.5515799999999995"/>
    <n v="7.1346480000000003"/>
    <n v="9.1193159999999995"/>
    <n v="6.0868570000000002"/>
    <n v="5.1321390000000005"/>
    <n v="6.7255649999999996"/>
    <n v="3.1349999999999998"/>
    <n v="3.585"/>
    <n v="5.3250000000000002"/>
    <n v="3.4260000000000002"/>
    <n v="3.4750000000000001"/>
    <n v="3.4169999999999998"/>
    <n v="4"/>
    <n v="2.952"/>
    <n v="2.976"/>
    <n v="3.0249999999999999"/>
    <n v="2.9670000000000001"/>
    <n v="3.55"/>
    <n v="2.5019999999999998"/>
    <n v="1.236"/>
    <n v="1.2849999999999999"/>
    <n v="1.2270000000000001"/>
    <n v="1.81"/>
    <n v="0.76200000000000001"/>
    <n v="144.30000000000001"/>
    <n v="6.8999999999999997E-4"/>
  </r>
  <r>
    <x v="315"/>
    <x v="315"/>
    <n v="6.4515830000000003"/>
    <n v="6.3799780000000004"/>
    <n v="7.0732840000000001"/>
    <n v="9.22255"/>
    <n v="5.9319959999999998"/>
    <n v="5.1386510000000003"/>
    <n v="6.5962350000000001"/>
    <n v="2.97"/>
    <n v="3.26"/>
    <n v="5.14"/>
    <n v="3.359"/>
    <n v="3.4820000000000002"/>
    <n v="3.41"/>
    <n v="4.1029999999999998"/>
    <n v="2.9620000000000002"/>
    <n v="3.069"/>
    <n v="3.1920000000000002"/>
    <n v="3.12"/>
    <n v="3.8130000000000002"/>
    <n v="2.6720000000000002"/>
    <n v="1.1890000000000001"/>
    <n v="1.3120000000000001"/>
    <n v="1.24"/>
    <n v="1.9330000000000001"/>
    <n v="0.79200000000000004"/>
    <n v="144.19999999999999"/>
    <n v="2.7799999999999999E-3"/>
  </r>
  <r>
    <x v="316"/>
    <x v="316"/>
    <n v="6.5327640000000002"/>
    <n v="6.4665189999999999"/>
    <n v="7.1602309999999996"/>
    <n v="9.3011400000000002"/>
    <n v="6.0021789999999999"/>
    <n v="5.1925990000000004"/>
    <n v="6.6783330000000003"/>
    <n v="2.95"/>
    <n v="3.32"/>
    <n v="5.24"/>
    <n v="3.4390000000000001"/>
    <n v="3.5830000000000002"/>
    <n v="3.5169999999999999"/>
    <n v="4.21"/>
    <n v="3.052"/>
    <n v="3.069"/>
    <n v="3.2130000000000001"/>
    <n v="3.1469999999999998"/>
    <n v="3.84"/>
    <n v="2.6819999999999999"/>
    <n v="1.149"/>
    <n v="1.2929999999999999"/>
    <n v="1.2270000000000001"/>
    <n v="1.92"/>
    <n v="0.76200000000000001"/>
    <n v="143.80000000000001"/>
    <n v="4.8900000000000002E-3"/>
  </r>
  <r>
    <x v="317"/>
    <x v="317"/>
    <n v="6.5926439999999999"/>
    <n v="6.4651310000000004"/>
    <n v="7.109369"/>
    <n v="9.4252679999999991"/>
    <n v="6.0031080000000001"/>
    <n v="4.9381589999999997"/>
    <n v="6.6656979999999999"/>
    <n v="3.01"/>
    <n v="3.32"/>
    <n v="5.21"/>
    <n v="3.4670000000000001"/>
    <n v="3.5830000000000002"/>
    <n v="3.4550000000000001"/>
    <n v="4.0990000000000002"/>
    <n v="2.9929999999999999"/>
    <n v="3.157"/>
    <n v="3.2730000000000001"/>
    <n v="3.145"/>
    <n v="3.7890000000000001"/>
    <n v="2.6829999999999998"/>
    <n v="1.2669999999999999"/>
    <n v="1.383"/>
    <n v="1.2549999999999999"/>
    <n v="1.899"/>
    <n v="0.79300000000000004"/>
    <n v="143.1"/>
    <n v="2.0999999999999999E-3"/>
  </r>
  <r>
    <x v="318"/>
    <x v="318"/>
    <n v="6.8660630000000005"/>
    <n v="6.7537430000000001"/>
    <n v="7.4426959999999998"/>
    <n v="9.7930340000000005"/>
    <n v="6.2960099999999999"/>
    <n v="5.4802559999999998"/>
    <n v="6.9674690000000004"/>
    <n v="2.96"/>
    <n v="3.39"/>
    <n v="5.57"/>
    <n v="3.8090000000000002"/>
    <n v="3.9060000000000001"/>
    <n v="3.794"/>
    <n v="4.4829999999999997"/>
    <n v="3.3359999999999999"/>
    <n v="3.379"/>
    <n v="3.476"/>
    <n v="3.3639999999999999"/>
    <n v="4.0529999999999999"/>
    <n v="2.9060000000000001"/>
    <n v="1.1990000000000001"/>
    <n v="1.296"/>
    <n v="1.1839999999999999"/>
    <n v="1.873"/>
    <n v="0.72599999999999998"/>
    <n v="142.80000000000001"/>
    <n v="0"/>
  </r>
  <r>
    <x v="319"/>
    <x v="319"/>
    <n v="7.2042320000000002"/>
    <n v="7.121022"/>
    <n v="7.7981879999999997"/>
    <n v="10.857196"/>
    <n v="6.6386960000000004"/>
    <n v="5.326708"/>
    <n v="7.3234449999999995"/>
    <n v="3.15"/>
    <n v="3.61"/>
    <n v="6.04"/>
    <n v="3.9140000000000001"/>
    <n v="4.0540000000000003"/>
    <n v="3.9710000000000001"/>
    <n v="4.6479999999999997"/>
    <n v="3.4889999999999999"/>
    <n v="3.4540000000000002"/>
    <n v="3.5939999999999999"/>
    <n v="3.5110000000000001"/>
    <n v="4.1879999999999997"/>
    <n v="3.0289999999999999"/>
    <n v="1.024"/>
    <n v="1.1639999999999999"/>
    <n v="1.081"/>
    <n v="1.758"/>
    <n v="0.59899999999999998"/>
    <n v="142.80000000000001"/>
    <n v="3.5100000000000001E-3"/>
  </r>
  <r>
    <x v="320"/>
    <x v="320"/>
    <n v="7.3496949999999996"/>
    <n v="7.3528649999999995"/>
    <n v="8.0000909999999994"/>
    <n v="11.048833"/>
    <n v="6.8687699999999996"/>
    <n v="5.4039000000000001"/>
    <n v="7.5401749999999996"/>
    <n v="3.38"/>
    <n v="3.83"/>
    <n v="6.23"/>
    <n v="3.9009999999999998"/>
    <n v="3.97"/>
    <n v="3.9729999999999999"/>
    <n v="4.62"/>
    <n v="3.4889999999999999"/>
    <n v="3.4510000000000001"/>
    <n v="3.52"/>
    <n v="3.5230000000000001"/>
    <n v="4.17"/>
    <n v="3.0390000000000001"/>
    <n v="1.0509999999999999"/>
    <n v="1.1200000000000001"/>
    <n v="1.123"/>
    <n v="1.77"/>
    <n v="0.63900000000000001"/>
    <n v="142.30000000000001"/>
    <n v="4.2300000000000003E-3"/>
  </r>
  <r>
    <x v="321"/>
    <x v="321"/>
    <n v="7.2795230000000002"/>
    <n v="7.2263120000000001"/>
    <n v="7.9073799999999999"/>
    <n v="11.070449999999999"/>
    <n v="6.6911800000000001"/>
    <n v="5.6154320000000002"/>
    <n v="7.3870610000000001"/>
    <n v="3.03"/>
    <n v="3.54"/>
    <n v="5.9"/>
    <n v="3.9620000000000002"/>
    <n v="4.25"/>
    <n v="4.1959999999999997"/>
    <n v="4.8769999999999998"/>
    <n v="3.661"/>
    <n v="3.452"/>
    <n v="3.74"/>
    <n v="3.6859999999999999"/>
    <n v="4.367"/>
    <n v="3.1509999999999998"/>
    <n v="1.0920000000000001"/>
    <n v="1.38"/>
    <n v="1.3260000000000001"/>
    <n v="2.0070000000000001"/>
    <n v="0.79100000000000004"/>
    <n v="141.69999999999999"/>
    <n v="0"/>
  </r>
  <r>
    <x v="322"/>
    <x v="322"/>
    <n v="6.9425150000000002"/>
    <n v="6.6508269999999996"/>
    <n v="7.3568020000000001"/>
    <n v="10.687282"/>
    <n v="6.185797"/>
    <n v="5.3226930000000001"/>
    <n v="6.8705379999999998"/>
    <n v="2.75"/>
    <n v="3.06"/>
    <n v="5.33"/>
    <n v="3.835"/>
    <n v="4.1929999999999996"/>
    <n v="3.9009999999999998"/>
    <n v="4.6070000000000002"/>
    <n v="3.4359999999999999"/>
    <n v="3.5249999999999999"/>
    <n v="3.883"/>
    <n v="3.5910000000000002"/>
    <n v="4.2969999999999997"/>
    <n v="3.1259999999999999"/>
    <n v="1.2549999999999999"/>
    <n v="1.613"/>
    <n v="1.321"/>
    <n v="2.0270000000000001"/>
    <n v="0.85599999999999998"/>
    <n v="141.69999999999999"/>
    <n v="4.2500000000000003E-3"/>
  </r>
  <r>
    <x v="323"/>
    <x v="323"/>
    <n v="7.1087590000000001"/>
    <n v="6.8366160000000002"/>
    <n v="7.4086359999999996"/>
    <n v="10.76723"/>
    <n v="6.3717389999999998"/>
    <n v="5.3674249999999999"/>
    <n v="7.0221020000000003"/>
    <n v="3.23"/>
    <n v="3.47"/>
    <n v="5.6"/>
    <n v="3.5310000000000001"/>
    <n v="3.879"/>
    <n v="3.6070000000000002"/>
    <n v="4.1790000000000003"/>
    <n v="3.1419999999999999"/>
    <n v="3.2909999999999999"/>
    <n v="3.6389999999999998"/>
    <n v="3.367"/>
    <n v="3.9390000000000001"/>
    <n v="2.9020000000000001"/>
    <n v="1.161"/>
    <n v="1.5089999999999999"/>
    <n v="1.2370000000000001"/>
    <n v="1.8089999999999999"/>
    <n v="0.77200000000000002"/>
    <n v="141.1"/>
    <n v="2.1299999999999999E-3"/>
  </r>
  <r>
    <x v="324"/>
    <x v="324"/>
    <n v="7.221813"/>
    <n v="6.9324719999999997"/>
    <n v="7.6070679999999999"/>
    <n v="11.42"/>
    <n v="6.5433300000000001"/>
    <n v="5.0744009999999999"/>
    <n v="7.1412050000000002"/>
    <n v="3.25"/>
    <n v="3.62"/>
    <n v="5.84"/>
    <n v="3.68"/>
    <n v="3.972"/>
    <n v="3.6819999999999999"/>
    <n v="4.3570000000000002"/>
    <n v="3.2930000000000001"/>
    <n v="3.31"/>
    <n v="3.6019999999999999"/>
    <n v="3.3119999999999998"/>
    <n v="3.9870000000000001"/>
    <n v="2.923"/>
    <n v="1.0900000000000001"/>
    <n v="1.3819999999999999"/>
    <n v="1.0920000000000001"/>
    <n v="1.7669999999999999"/>
    <n v="0.70299999999999996"/>
    <n v="140.80000000000001"/>
    <n v="2.14E-3"/>
  </r>
  <r>
    <x v="325"/>
    <x v="325"/>
    <n v="7.565143"/>
    <n v="7.3571999999999997"/>
    <n v="8.0689840000000004"/>
    <n v="11.62"/>
    <n v="6.8683920000000001"/>
    <n v="5.7224329999999997"/>
    <n v="7.5754650000000003"/>
    <n v="3.65"/>
    <n v="4.05"/>
    <n v="6.29"/>
    <n v="3.6640000000000001"/>
    <n v="3.915"/>
    <n v="3.7069999999999999"/>
    <n v="4.4189999999999996"/>
    <n v="3.218"/>
    <n v="3.2639999999999998"/>
    <n v="3.5150000000000001"/>
    <n v="3.3069999999999999"/>
    <n v="4.0190000000000001"/>
    <n v="2.8180000000000001"/>
    <n v="1.024"/>
    <n v="1.2749999999999999"/>
    <n v="1.0669999999999999"/>
    <n v="1.7789999999999999"/>
    <n v="0.57799999999999996"/>
    <n v="140.5"/>
    <n v="5.7299999999999999E-3"/>
  </r>
  <r>
    <x v="326"/>
    <x v="326"/>
    <n v="7.7646949999999997"/>
    <n v="7.6191909999999998"/>
    <n v="8.2999349999999996"/>
    <n v="11.61"/>
    <n v="7.1114620000000004"/>
    <n v="5.9512400000000003"/>
    <n v="7.8107699999999998"/>
    <n v="3.79"/>
    <n v="4.24"/>
    <n v="6.61"/>
    <n v="3.7610000000000001"/>
    <n v="3.9750000000000001"/>
    <n v="3.8290000000000002"/>
    <n v="4.51"/>
    <n v="3.3210000000000002"/>
    <n v="3.3109999999999999"/>
    <n v="3.5249999999999999"/>
    <n v="3.379"/>
    <n v="4.0599999999999996"/>
    <n v="2.871"/>
    <n v="0.94099999999999995"/>
    <n v="1.155"/>
    <n v="1.0089999999999999"/>
    <n v="1.69"/>
    <n v="0.501"/>
    <n v="139.69999999999999"/>
    <n v="0"/>
  </r>
  <r>
    <x v="327"/>
    <x v="327"/>
    <n v="8.0658080000000005"/>
    <n v="7.9395449999999999"/>
    <n v="8.5571409999999997"/>
    <n v="11.4"/>
    <n v="7.3864010000000002"/>
    <n v="6.0839600000000003"/>
    <n v="8.0958220000000001"/>
    <n v="3.79"/>
    <n v="4.4000000000000004"/>
    <n v="6.91"/>
    <n v="3.9209999999999998"/>
    <n v="4.2759999999999998"/>
    <n v="4.1500000000000004"/>
    <n v="4.7670000000000003"/>
    <n v="3.5960000000000001"/>
    <n v="3.3109999999999999"/>
    <n v="3.6659999999999999"/>
    <n v="3.54"/>
    <n v="4.157"/>
    <n v="2.9860000000000002"/>
    <n v="0.80100000000000005"/>
    <n v="1.1559999999999999"/>
    <n v="1.03"/>
    <n v="1.647"/>
    <n v="0.47599999999999998"/>
    <n v="139.69999999999999"/>
    <n v="2.15E-3"/>
  </r>
  <r>
    <x v="328"/>
    <x v="328"/>
    <n v="8.0528030000000008"/>
    <n v="7.992"/>
    <n v="8.5943339999999999"/>
    <n v="11.28"/>
    <n v="7.4793019999999997"/>
    <n v="6.1624429999999997"/>
    <n v="8.1309470000000008"/>
    <n v="4.1500000000000004"/>
    <n v="4.54"/>
    <n v="6.94"/>
    <n v="3.629"/>
    <n v="3.903"/>
    <n v="3.8420000000000001"/>
    <n v="4.444"/>
    <n v="3.3290000000000002"/>
    <n v="3.2389999999999999"/>
    <n v="3.5129999999999999"/>
    <n v="3.452"/>
    <n v="4.0540000000000003"/>
    <n v="2.9390000000000001"/>
    <n v="0.83899999999999997"/>
    <n v="1.113"/>
    <n v="1.052"/>
    <n v="1.6539999999999999"/>
    <n v="0.53900000000000003"/>
    <n v="139.4"/>
    <n v="5.77E-3"/>
  </r>
  <r>
    <x v="329"/>
    <x v="329"/>
    <n v="7.8798919999999999"/>
    <n v="7.7355020000000003"/>
    <n v="8.2348060000000007"/>
    <n v="11.56"/>
    <n v="7.2013179999999997"/>
    <n v="6.0249269999999999"/>
    <n v="7.8489079999999998"/>
    <n v="4.03"/>
    <n v="4.3499999999999996"/>
    <n v="6.58"/>
    <n v="3.3860000000000001"/>
    <n v="3.85"/>
    <n v="3.706"/>
    <n v="4.2050000000000001"/>
    <n v="3.1709999999999998"/>
    <n v="3.0659999999999998"/>
    <n v="3.53"/>
    <n v="3.3860000000000001"/>
    <n v="3.8849999999999998"/>
    <n v="2.851"/>
    <n v="0.83599999999999997"/>
    <n v="1.3"/>
    <n v="1.1559999999999999"/>
    <n v="1.655"/>
    <n v="0.621"/>
    <n v="138.6"/>
    <n v="0"/>
  </r>
  <r>
    <x v="330"/>
    <x v="330"/>
    <n v="7.8954529999999998"/>
    <n v="7.7332609999999997"/>
    <n v="8.361345"/>
    <n v="12.47"/>
    <n v="7.18"/>
    <n v="5.9396300000000002"/>
    <n v="7.8779729999999999"/>
    <n v="3.94"/>
    <n v="4.2300000000000004"/>
    <n v="6.44"/>
    <n v="3.4830000000000001"/>
    <n v="3.9550000000000001"/>
    <n v="3.7930000000000001"/>
    <n v="4.4210000000000003"/>
    <n v="3.24"/>
    <n v="3.1930000000000001"/>
    <n v="3.665"/>
    <n v="3.5030000000000001"/>
    <n v="4.1310000000000002"/>
    <n v="2.95"/>
    <n v="0.98299999999999998"/>
    <n v="1.4550000000000001"/>
    <n v="1.2929999999999999"/>
    <n v="1.921"/>
    <n v="0.74"/>
    <n v="138.6"/>
    <n v="2.1700000000000001E-3"/>
  </r>
  <r>
    <x v="331"/>
    <x v="331"/>
    <n v="7.4426949999999996"/>
    <n v="7.3493909999999998"/>
    <n v="8.0750689999999992"/>
    <n v="13.37"/>
    <n v="6.7"/>
    <n v="5.957935"/>
    <n v="7.4886249999999999"/>
    <n v="3.96"/>
    <n v="4.12"/>
    <n v="5.93"/>
    <n v="3.0470000000000002"/>
    <n v="3.4830000000000001"/>
    <n v="3.3889999999999998"/>
    <n v="4.1150000000000002"/>
    <n v="2.74"/>
    <n v="2.887"/>
    <n v="3.323"/>
    <n v="3.2290000000000001"/>
    <n v="3.9550000000000001"/>
    <n v="2.58"/>
    <n v="1.077"/>
    <n v="1.5129999999999999"/>
    <n v="1.419"/>
    <n v="2.145"/>
    <n v="0.77"/>
    <n v="138.30000000000001"/>
    <n v="3.63E-3"/>
  </r>
  <r>
    <x v="332"/>
    <x v="332"/>
    <n v="7.95601"/>
    <n v="7.8981259999999995"/>
    <n v="8.5934600000000003"/>
    <n v="13.12"/>
    <n v="7.32"/>
    <n v="6.2524629999999997"/>
    <n v="7.991155"/>
    <n v="4.47"/>
    <n v="4.6900000000000004"/>
    <n v="6.48"/>
    <n v="2.944"/>
    <n v="3.4860000000000002"/>
    <n v="3.4279999999999999"/>
    <n v="4.1230000000000002"/>
    <n v="2.85"/>
    <n v="2.7240000000000002"/>
    <n v="3.266"/>
    <n v="3.2080000000000002"/>
    <n v="3.903"/>
    <n v="2.63"/>
    <n v="0.93400000000000005"/>
    <n v="1.476"/>
    <n v="1.4179999999999999"/>
    <n v="2.113"/>
    <n v="0.84"/>
    <n v="137.80000000000001"/>
    <n v="0"/>
  </r>
  <r>
    <x v="333"/>
    <x v="333"/>
    <n v="8.0802829999999997"/>
    <n v="7.993932"/>
    <n v="8.7084430000000008"/>
    <n v="13.24"/>
    <n v="7.43"/>
    <n v="6.2309919999999996"/>
    <n v="8.0920470000000009"/>
    <n v="4.96"/>
    <n v="5.0999999999999996"/>
    <n v="6.74"/>
    <n v="2.5979999999999999"/>
    <n v="3.12"/>
    <n v="3.0339999999999998"/>
    <n v="3.7480000000000002"/>
    <n v="2.4700000000000002"/>
    <n v="2.4580000000000002"/>
    <n v="2.98"/>
    <n v="2.8940000000000001"/>
    <n v="3.6080000000000001"/>
    <n v="2.33"/>
    <n v="0.81799999999999995"/>
    <n v="1.34"/>
    <n v="1.254"/>
    <n v="1.968"/>
    <n v="0.69"/>
    <n v="137.80000000000001"/>
    <n v="4.3699999999999998E-3"/>
  </r>
  <r>
    <x v="334"/>
    <x v="334"/>
    <n v="8.1559059999999999"/>
    <n v="8.1647069999999999"/>
    <n v="8.7675169999999998"/>
    <n v="13.64"/>
    <n v="7.6"/>
    <n v="6.2924819999999997"/>
    <n v="8.2159130000000005"/>
    <n v="5.26"/>
    <n v="5.42"/>
    <n v="6.92"/>
    <n v="2.4409999999999998"/>
    <n v="2.8959999999999999"/>
    <n v="2.9049999999999998"/>
    <n v="3.508"/>
    <n v="2.34"/>
    <n v="2.2810000000000001"/>
    <n v="2.7360000000000002"/>
    <n v="2.7450000000000001"/>
    <n v="3.3479999999999999"/>
    <n v="2.1800000000000002"/>
    <n v="0.78100000000000003"/>
    <n v="1.236"/>
    <n v="1.2450000000000001"/>
    <n v="1.8480000000000001"/>
    <n v="0.68"/>
    <n v="137.19999999999999"/>
    <n v="4.3899999999999998E-3"/>
  </r>
  <r>
    <x v="335"/>
    <x v="335"/>
    <n v="8.4120190000000008"/>
    <n v="8.5000309999999999"/>
    <n v="9.0314080000000008"/>
    <n v="13.84"/>
    <n v="7.91"/>
    <n v="6.4274120000000003"/>
    <n v="8.5284359999999992"/>
    <n v="5.49"/>
    <n v="5.72"/>
    <n v="7.34"/>
    <n v="2.5179999999999998"/>
    <n v="2.9220000000000002"/>
    <n v="3.01"/>
    <n v="3.5409999999999999"/>
    <n v="2.42"/>
    <n v="2.2879999999999998"/>
    <n v="2.6920000000000002"/>
    <n v="2.78"/>
    <n v="3.3109999999999999"/>
    <n v="2.19"/>
    <n v="0.66800000000000004"/>
    <n v="1.0720000000000001"/>
    <n v="1.1599999999999999"/>
    <n v="1.6910000000000001"/>
    <n v="0.56999999999999995"/>
    <n v="136.6"/>
    <n v="0"/>
  </r>
  <r>
    <x v="336"/>
    <x v="336"/>
    <n v="8.7467880000000005"/>
    <n v="8.8144620000000007"/>
    <n v="9.3978180000000009"/>
    <n v="14.08"/>
    <n v="8.25"/>
    <n v="6.545528"/>
    <n v="8.8809989999999992"/>
    <n v="5.7"/>
    <n v="6.19"/>
    <n v="7.77"/>
    <n v="2.7959999999999998"/>
    <n v="3.0470000000000002"/>
    <n v="3.1139999999999999"/>
    <n v="3.698"/>
    <n v="2.5499999999999998"/>
    <n v="2.306"/>
    <n v="2.5569999999999999"/>
    <n v="2.6240000000000001"/>
    <n v="3.2080000000000002"/>
    <n v="2.06"/>
    <n v="0.72599999999999998"/>
    <n v="0.97699999999999998"/>
    <n v="1.044"/>
    <n v="1.6279999999999999"/>
    <n v="0.48"/>
    <n v="136.6"/>
    <n v="4.4099999999999999E-3"/>
  </r>
  <r>
    <x v="337"/>
    <x v="337"/>
    <n v="8.8918509999999991"/>
    <n v="8.9804580000000005"/>
    <n v="9.5718359999999993"/>
    <n v="14.54"/>
    <n v="8.4"/>
    <n v="6.6268909999999996"/>
    <n v="9.0394760000000005"/>
    <n v="5.71"/>
    <n v="6.32"/>
    <n v="7.9"/>
    <n v="2.8690000000000002"/>
    <n v="3.1819999999999999"/>
    <n v="3.27"/>
    <n v="3.8620000000000001"/>
    <n v="2.69"/>
    <n v="2.2589999999999999"/>
    <n v="2.5720000000000001"/>
    <n v="2.66"/>
    <n v="3.2519999999999998"/>
    <n v="2.08"/>
    <n v="0.67900000000000005"/>
    <n v="0.99199999999999999"/>
    <n v="1.08"/>
    <n v="1.6719999999999999"/>
    <n v="0.5"/>
    <n v="136"/>
    <n v="0"/>
  </r>
  <r>
    <x v="338"/>
    <x v="338"/>
    <n v="8.7339059999999993"/>
    <n v="8.8234250000000003"/>
    <n v="9.3861860000000004"/>
    <n v="15.17"/>
    <n v="8.24"/>
    <n v="6.5150329999999999"/>
    <n v="8.8705800000000004"/>
    <n v="5.71"/>
    <n v="6.16"/>
    <n v="7.69"/>
    <n v="2.6760000000000002"/>
    <n v="3.024"/>
    <n v="3.113"/>
    <n v="3.6760000000000002"/>
    <n v="2.5299999999999998"/>
    <n v="2.226"/>
    <n v="2.5739999999999998"/>
    <n v="2.6629999999999998"/>
    <n v="3.226"/>
    <n v="2.08"/>
    <n v="0.69599999999999995"/>
    <n v="1.044"/>
    <n v="1.133"/>
    <n v="1.696"/>
    <n v="0.55000000000000004"/>
    <n v="136"/>
    <n v="2.9499999999999999E-3"/>
  </r>
  <r>
    <x v="339"/>
    <x v="339"/>
    <n v="8.7153030000000005"/>
    <n v="8.8275330000000007"/>
    <n v="9.4361440000000005"/>
    <n v="15.45"/>
    <n v="8.2200000000000006"/>
    <n v="6.5134780000000001"/>
    <n v="8.8881960000000007"/>
    <n v="5.68"/>
    <n v="6.06"/>
    <n v="7.63"/>
    <n v="2.726"/>
    <n v="3.0350000000000001"/>
    <n v="3.1480000000000001"/>
    <n v="3.7559999999999998"/>
    <n v="2.54"/>
    <n v="2.3460000000000001"/>
    <n v="2.6549999999999998"/>
    <n v="2.7679999999999998"/>
    <n v="3.3759999999999999"/>
    <n v="2.16"/>
    <n v="0.77600000000000002"/>
    <n v="1.085"/>
    <n v="1.198"/>
    <n v="1.806"/>
    <n v="0.59"/>
    <n v="135.6"/>
    <n v="5.9300000000000004E-3"/>
  </r>
  <r>
    <x v="340"/>
    <x v="340"/>
    <n v="8.7780190000000005"/>
    <n v="8.9618520000000004"/>
    <n v="9.6684440000000009"/>
    <n v="16"/>
    <n v="8.34"/>
    <n v="6.6887930000000004"/>
    <n v="9.02"/>
    <n v="5.93"/>
    <n v="6.2750000000000004"/>
    <n v="7.7350000000000003"/>
    <n v="2.5840000000000001"/>
    <n v="2.8479999999999999"/>
    <n v="3.032"/>
    <n v="3.738"/>
    <n v="2.41"/>
    <n v="2.2389999999999999"/>
    <n v="2.5030000000000001"/>
    <n v="2.6869999999999998"/>
    <n v="3.3929999999999998"/>
    <n v="2.0649999999999999"/>
    <n v="0.77900000000000003"/>
    <n v="1.0429999999999999"/>
    <n v="1.2270000000000001"/>
    <n v="1.9330000000000001"/>
    <n v="0.60499999999999998"/>
    <n v="134.80000000000001"/>
    <n v="0"/>
  </r>
  <r>
    <x v="341"/>
    <x v="341"/>
    <n v="8.8299990000000008"/>
    <n v="9.0848600000000008"/>
    <n v="9.8257429999999992"/>
    <n v="18.010000000000002"/>
    <n v="8.33"/>
    <n v="6.5831970000000002"/>
    <n v="9.1325669999999999"/>
    <n v="6.22"/>
    <n v="6.41"/>
    <n v="7.66"/>
    <n v="2.367"/>
    <n v="2.61"/>
    <n v="2.8650000000000002"/>
    <n v="3.6059999999999999"/>
    <n v="2.11"/>
    <n v="2.177"/>
    <n v="2.42"/>
    <n v="2.6749999999999998"/>
    <n v="3.4159999999999999"/>
    <n v="1.92"/>
    <n v="0.92700000000000005"/>
    <n v="1.17"/>
    <n v="1.425"/>
    <n v="2.1659999999999999"/>
    <n v="0.67"/>
    <n v="134.80000000000001"/>
    <n v="0"/>
  </r>
  <r>
    <x v="342"/>
    <x v="342"/>
    <n v="8.9703549999999996"/>
    <n v="9.3132529999999996"/>
    <n v="10.653167"/>
    <n v="20.5"/>
    <n v="8.39"/>
    <n v="6.7088799999999997"/>
    <n v="9.4334749999999996"/>
    <n v="6.37"/>
    <n v="6.51"/>
    <n v="7.62"/>
    <n v="2.367"/>
    <n v="2.6"/>
    <n v="2.9430000000000001"/>
    <n v="4.2830000000000004"/>
    <n v="2.02"/>
    <n v="2.2269999999999999"/>
    <n v="2.46"/>
    <n v="2.8029999999999999"/>
    <n v="4.1429999999999998"/>
    <n v="1.88"/>
    <n v="1.117"/>
    <n v="1.35"/>
    <n v="1.6930000000000001"/>
    <n v="3.0329999999999999"/>
    <n v="0.77"/>
    <n v="134.80000000000001"/>
    <n v="7.3999999999999999E-4"/>
  </r>
  <r>
    <x v="343"/>
    <x v="343"/>
    <n v="9.1442650000000008"/>
    <n v="9.4560290000000009"/>
    <n v="10.565020000000001"/>
    <n v="20.940000999999999"/>
    <n v="8.52"/>
    <n v="6.8394339999999998"/>
    <n v="9.5154730000000001"/>
    <n v="6.63"/>
    <n v="6.82"/>
    <n v="7.68"/>
    <n v="2.1789999999999998"/>
    <n v="2.5139999999999998"/>
    <n v="2.8260000000000001"/>
    <n v="3.9350000000000001"/>
    <n v="1.89"/>
    <n v="1.9890000000000001"/>
    <n v="2.3239999999999998"/>
    <n v="2.6360000000000001"/>
    <n v="3.7450000000000001"/>
    <n v="1.7"/>
    <n v="1.129"/>
    <n v="1.464"/>
    <n v="1.776"/>
    <n v="2.8849999999999998"/>
    <n v="0.84"/>
    <n v="134.69999999999999"/>
    <n v="3.7299999999999998E-3"/>
  </r>
  <r>
    <x v="344"/>
    <x v="344"/>
    <n v="9.2382190000000008"/>
    <n v="9.6498880000000007"/>
    <n v="10.740126"/>
    <n v="20.84"/>
    <n v="8.73"/>
    <n v="6.823315"/>
    <n v="9.6734530000000003"/>
    <n v="7.24"/>
    <n v="7.31"/>
    <n v="7.91"/>
    <n v="1.79"/>
    <n v="1.998"/>
    <n v="2.41"/>
    <n v="3.5"/>
    <n v="1.49"/>
    <n v="1.72"/>
    <n v="1.9279999999999999"/>
    <n v="2.34"/>
    <n v="3.43"/>
    <n v="1.42"/>
    <n v="1.1200000000000001"/>
    <n v="1.3280000000000001"/>
    <n v="1.74"/>
    <n v="2.83"/>
    <n v="0.82"/>
    <n v="134.19999999999999"/>
    <n v="3.7399999999999998E-3"/>
  </r>
  <r>
    <x v="345"/>
    <x v="345"/>
    <n v="9.4899699999999996"/>
    <n v="9.8706499999999995"/>
    <n v="10.833318"/>
    <n v="20.889999"/>
    <n v="8.99"/>
    <n v="7.0556260000000002"/>
    <n v="9.8808629999999997"/>
    <n v="7.34"/>
    <n v="7.43"/>
    <n v="8.24"/>
    <n v="1.913"/>
    <n v="2.15"/>
    <n v="2.5310000000000001"/>
    <n v="3.4929999999999999"/>
    <n v="1.65"/>
    <n v="1.823"/>
    <n v="2.06"/>
    <n v="2.4409999999999998"/>
    <n v="3.403"/>
    <n v="1.56"/>
    <n v="1.0129999999999999"/>
    <n v="1.25"/>
    <n v="1.631"/>
    <n v="2.593"/>
    <n v="0.75"/>
    <n v="133.69999999999999"/>
    <n v="9.0600000000000003E-3"/>
  </r>
  <r>
    <x v="346"/>
    <x v="346"/>
    <n v="9.5346390000000003"/>
    <n v="9.7925640000000005"/>
    <n v="10.618380999999999"/>
    <n v="19.629999000000002"/>
    <n v="9.1300000000000008"/>
    <n v="7.2192629999999998"/>
    <n v="9.8335589999999993"/>
    <n v="7.37"/>
    <n v="7.69"/>
    <n v="8.4700000000000006"/>
    <n v="1.9570000000000001"/>
    <n v="2.165"/>
    <n v="2.423"/>
    <n v="3.2480000000000002"/>
    <n v="1.76"/>
    <n v="1.637"/>
    <n v="1.845"/>
    <n v="2.1030000000000002"/>
    <n v="2.9279999999999999"/>
    <n v="1.44"/>
    <n v="0.85699999999999998"/>
    <n v="1.0649999999999999"/>
    <n v="1.323"/>
    <n v="2.1480000000000001"/>
    <n v="0.66"/>
    <n v="132.5"/>
    <n v="0"/>
  </r>
  <r>
    <x v="347"/>
    <x v="347"/>
    <n v="9.4836150000000004"/>
    <n v="9.6949439999999996"/>
    <n v="10.478755"/>
    <n v="17.66"/>
    <n v="9.15"/>
    <n v="7.1504019999999997"/>
    <n v="9.7614570000000001"/>
    <n v="7.63"/>
    <n v="7.76"/>
    <n v="8.5"/>
    <n v="1.7"/>
    <n v="1.8540000000000001"/>
    <n v="2.0649999999999999"/>
    <n v="2.8490000000000002"/>
    <n v="1.52"/>
    <n v="1.57"/>
    <n v="1.724"/>
    <n v="1.9350000000000001"/>
    <n v="2.7189999999999999"/>
    <n v="1.39"/>
    <n v="0.83"/>
    <n v="0.98399999999999999"/>
    <n v="1.1950000000000001"/>
    <n v="1.9790000000000001"/>
    <n v="0.65"/>
    <n v="132.5"/>
    <n v="6.8399999999999997E-3"/>
  </r>
  <r>
    <x v="348"/>
    <x v="348"/>
    <n v="9.0887349999999998"/>
    <n v="9.3091830000000009"/>
    <n v="9.9288810000000005"/>
    <n v="16.549999"/>
    <n v="8.7672469999999993"/>
    <n v="6.8493760000000004"/>
    <n v="9.3399859999999997"/>
    <n v="7.74"/>
    <n v="7.72"/>
    <n v="8.1300000000000008"/>
    <n v="1.2649999999999999"/>
    <n v="1.349"/>
    <n v="1.569"/>
    <n v="2.1890000000000001"/>
    <n v="1.0269999999999999"/>
    <n v="1.2849999999999999"/>
    <n v="1.369"/>
    <n v="1.589"/>
    <n v="2.2090000000000001"/>
    <n v="1.0469999999999999"/>
    <n v="0.875"/>
    <n v="0.95899999999999996"/>
    <n v="1.179"/>
    <n v="1.7989999999999999"/>
    <n v="0.63700000000000001"/>
    <n v="131.6"/>
    <n v="1.3089999999999999E-2"/>
  </r>
  <r>
    <x v="349"/>
    <x v="349"/>
    <n v="9.2367019999999993"/>
    <n v="9.455311"/>
    <n v="10.008504"/>
    <n v="16.920000000000002"/>
    <n v="8.9569270000000003"/>
    <n v="7.0082319999999996"/>
    <n v="9.4782279999999997"/>
    <n v="8"/>
    <n v="8.0500000000000007"/>
    <n v="8.35"/>
    <n v="1.208"/>
    <n v="1.2370000000000001"/>
    <n v="1.4550000000000001"/>
    <n v="2.0089999999999999"/>
    <n v="0.95699999999999996"/>
    <n v="1.1579999999999999"/>
    <n v="1.1870000000000001"/>
    <n v="1.405"/>
    <n v="1.9590000000000001"/>
    <n v="0.90700000000000003"/>
    <n v="0.85799999999999998"/>
    <n v="0.88700000000000001"/>
    <n v="1.105"/>
    <n v="1.659"/>
    <n v="0.60699999999999998"/>
    <n v="129.9"/>
    <n v="0"/>
  </r>
  <r>
    <x v="350"/>
    <x v="350"/>
    <n v="9.4373690000000003"/>
    <n v="9.665362"/>
    <n v="10.132648"/>
    <n v="17.66"/>
    <n v="9.1342999999999996"/>
    <n v="7.0744309999999997"/>
    <n v="9.662604"/>
    <n v="8.01"/>
    <n v="8.2200000000000006"/>
    <n v="8.56"/>
    <n v="1.3759999999999999"/>
    <n v="1.427"/>
    <n v="1.655"/>
    <n v="2.1230000000000002"/>
    <n v="1.1240000000000001"/>
    <n v="1.1659999999999999"/>
    <n v="1.2170000000000001"/>
    <n v="1.4450000000000001"/>
    <n v="1.913"/>
    <n v="0.91400000000000003"/>
    <n v="0.82599999999999996"/>
    <n v="0.877"/>
    <n v="1.105"/>
    <n v="1.573"/>
    <n v="0.57399999999999995"/>
    <n v="129.9"/>
    <n v="6.1999999999999998E-3"/>
  </r>
  <r>
    <x v="351"/>
    <x v="351"/>
    <n v="9.8580220000000001"/>
    <n v="10.127357999999999"/>
    <n v="10.668836000000001"/>
    <n v="17.5"/>
    <n v="9.5779549999999993"/>
    <n v="7.3346669999999996"/>
    <n v="10.116849"/>
    <n v="8.07"/>
    <n v="8.58"/>
    <n v="9.0399999999999991"/>
    <n v="1.7490000000000001"/>
    <n v="1.788"/>
    <n v="2.0569999999999999"/>
    <n v="2.5990000000000002"/>
    <n v="1.508"/>
    <n v="1.2390000000000001"/>
    <n v="1.278"/>
    <n v="1.5469999999999999"/>
    <n v="2.089"/>
    <n v="0.998"/>
    <n v="0.77900000000000003"/>
    <n v="0.81799999999999995"/>
    <n v="1.087"/>
    <n v="1.629"/>
    <n v="0.53800000000000003"/>
    <n v="129.1"/>
    <n v="3.8899999999999998E-3"/>
  </r>
  <r>
    <x v="352"/>
    <x v="352"/>
    <n v="9.5568589999999993"/>
    <n v="9.7871450000000006"/>
    <n v="10.326491000000001"/>
    <n v="16.950001"/>
    <n v="9.2497530000000001"/>
    <n v="7.0592309999999996"/>
    <n v="9.7949839999999995"/>
    <n v="8.07"/>
    <n v="8.35"/>
    <n v="8.65"/>
    <n v="1.4379999999999999"/>
    <n v="1.4870000000000001"/>
    <n v="1.7170000000000001"/>
    <n v="2.2559999999999998"/>
    <n v="1.18"/>
    <n v="1.1579999999999999"/>
    <n v="1.2070000000000001"/>
    <n v="1.4370000000000001"/>
    <n v="1.976"/>
    <n v="0.9"/>
    <n v="0.85799999999999998"/>
    <n v="0.90700000000000003"/>
    <n v="1.137"/>
    <n v="1.6759999999999999"/>
    <n v="0.6"/>
    <n v="128.6"/>
    <n v="0"/>
  </r>
  <r>
    <x v="353"/>
    <x v="353"/>
    <n v="9.4116959999999992"/>
    <n v="9.6599710000000005"/>
    <n v="10.151376000000001"/>
    <n v="17.049999"/>
    <n v="9.0792940000000009"/>
    <n v="6.9461170000000001"/>
    <n v="9.6350049999999996"/>
    <n v="8.0399999999999991"/>
    <n v="8.1199999999999992"/>
    <n v="8.44"/>
    <n v="1.3049999999999999"/>
    <n v="1.3720000000000001"/>
    <n v="1.62"/>
    <n v="2.1110000000000002"/>
    <n v="1.0389999999999999"/>
    <n v="1.2250000000000001"/>
    <n v="1.292"/>
    <n v="1.54"/>
    <n v="2.0310000000000001"/>
    <n v="0.95899999999999996"/>
    <n v="0.90500000000000003"/>
    <n v="0.97199999999999998"/>
    <n v="1.22"/>
    <n v="1.7110000000000001"/>
    <n v="0.63900000000000001"/>
    <n v="128.6"/>
    <n v="4.6899999999999997E-3"/>
  </r>
  <r>
    <x v="354"/>
    <x v="354"/>
    <n v="10.719521"/>
    <n v="9.5727689999999992"/>
    <n v="10.061242"/>
    <n v="16.530000999999999"/>
    <n v="9.0563160000000007"/>
    <n v="7.0195639999999999"/>
    <n v="9.8549140000000008"/>
    <n v="8"/>
    <n v="8.08"/>
    <n v="8.35"/>
    <n v="1.234"/>
    <n v="2.72"/>
    <n v="1.573"/>
    <n v="2.0609999999999999"/>
    <n v="1.056"/>
    <n v="1.1539999999999999"/>
    <n v="2.64"/>
    <n v="1.4930000000000001"/>
    <n v="1.9810000000000001"/>
    <n v="0.97599999999999998"/>
    <n v="0.88400000000000001"/>
    <n v="2.37"/>
    <n v="1.2230000000000001"/>
    <n v="1.7110000000000001"/>
    <n v="0.70599999999999996"/>
    <n v="128"/>
    <n v="1.346E-2"/>
  </r>
  <r>
    <x v="355"/>
    <x v="355"/>
    <n v="8.9520590000000002"/>
    <n v="9.1613729999999993"/>
    <n v="9.7081999999999997"/>
    <n v="16.079999999999998"/>
    <n v="8.6168720000000008"/>
    <n v="6.8969199999999997"/>
    <n v="9.2099049999999991"/>
    <n v="7.8"/>
    <n v="7.76"/>
    <n v="7.86"/>
    <n v="1.0209999999999999"/>
    <n v="1.1519999999999999"/>
    <n v="1.361"/>
    <n v="1.9079999999999999"/>
    <n v="0.81699999999999995"/>
    <n v="1.0609999999999999"/>
    <n v="1.1919999999999999"/>
    <n v="1.401"/>
    <n v="1.948"/>
    <n v="0.85699999999999998"/>
    <n v="0.96099999999999997"/>
    <n v="1.0920000000000001"/>
    <n v="1.3009999999999999"/>
    <n v="1.8480000000000001"/>
    <n v="0.75700000000000001"/>
    <n v="126.3"/>
    <n v="0"/>
  </r>
  <r>
    <x v="356"/>
    <x v="356"/>
    <n v="8.8636560000000006"/>
    <n v="9.036842"/>
    <n v="9.5533809999999999"/>
    <n v="15.96"/>
    <n v="8.5158529999999999"/>
    <n v="6.9535099999999996"/>
    <n v="9.0950849999999992"/>
    <n v="7.84"/>
    <n v="7.72"/>
    <n v="7.74"/>
    <n v="0.84899999999999998"/>
    <n v="1.024"/>
    <n v="1.1970000000000001"/>
    <n v="1.7130000000000001"/>
    <n v="0.67600000000000005"/>
    <n v="0.96899999999999997"/>
    <n v="1.1439999999999999"/>
    <n v="1.3169999999999999"/>
    <n v="1.833"/>
    <n v="0.79600000000000004"/>
    <n v="0.94899999999999995"/>
    <n v="1.1240000000000001"/>
    <n v="1.2969999999999999"/>
    <n v="1.8129999999999999"/>
    <n v="0.77600000000000002"/>
    <n v="126.3"/>
    <n v="3.1800000000000001E-3"/>
  </r>
  <r>
    <x v="357"/>
    <x v="357"/>
    <n v="8.8897949999999994"/>
    <n v="9.0832719999999991"/>
    <n v="9.5272729999999992"/>
    <n v="15.77"/>
    <n v="8.64"/>
    <n v="7.1338900000000001"/>
    <n v="9.11"/>
    <n v="8.0399999999999991"/>
    <n v="7.88"/>
    <n v="7.86"/>
    <n v="0.66"/>
    <n v="0.85"/>
    <n v="1.0429999999999999"/>
    <n v="1.4870000000000001"/>
    <n v="0.6"/>
    <n v="0.82"/>
    <n v="1.01"/>
    <n v="1.2030000000000001"/>
    <n v="1.647"/>
    <n v="0.76"/>
    <n v="0.84"/>
    <n v="1.03"/>
    <n v="1.2230000000000001"/>
    <n v="1.667"/>
    <n v="0.78"/>
    <n v="125.9"/>
    <n v="8.8100000000000001E-3"/>
  </r>
  <r>
    <x v="358"/>
    <x v="358"/>
    <n v="9.2851719999999993"/>
    <n v="9.4482879999999998"/>
    <n v="9.9262259999999998"/>
    <n v="14.96"/>
    <n v="9.004372"/>
    <n v="7.2082600000000001"/>
    <n v="9.4991219999999998"/>
    <n v="8.18"/>
    <n v="8.48"/>
    <n v="8.36"/>
    <n v="0.91800000000000004"/>
    <n v="1.105"/>
    <n v="1.268"/>
    <n v="1.746"/>
    <n v="0.82399999999999995"/>
    <n v="0.61799999999999999"/>
    <n v="0.80500000000000005"/>
    <n v="0.96799999999999997"/>
    <n v="1.446"/>
    <n v="0.52400000000000002"/>
    <n v="0.73799999999999999"/>
    <n v="0.92500000000000004"/>
    <n v="1.0880000000000001"/>
    <n v="1.5660000000000001"/>
    <n v="0.64400000000000002"/>
    <n v="124.8"/>
    <n v="0"/>
  </r>
  <r>
    <x v="359"/>
    <x v="359"/>
    <n v="9.2273849999999999"/>
    <n v="9.3935670000000009"/>
    <n v="9.8240049999999997"/>
    <n v="14.44"/>
    <n v="8.9561259999999994"/>
    <n v="7.0810700000000004"/>
    <n v="9.4349819999999998"/>
    <n v="8.16"/>
    <n v="8.2799999999999994"/>
    <n v="8.27"/>
    <n v="0.94299999999999995"/>
    <n v="1.0669999999999999"/>
    <n v="1.234"/>
    <n v="1.6639999999999999"/>
    <n v="0.79600000000000004"/>
    <n v="0.82299999999999995"/>
    <n v="0.94699999999999995"/>
    <n v="1.1140000000000001"/>
    <n v="1.544"/>
    <n v="0.67600000000000005"/>
    <n v="0.83299999999999996"/>
    <n v="0.95699999999999996"/>
    <n v="1.1240000000000001"/>
    <n v="1.554"/>
    <n v="0.68600000000000005"/>
    <n v="124.8"/>
    <n v="2.4099999999999998E-3"/>
  </r>
  <r>
    <x v="360"/>
    <x v="360"/>
    <n v="8.7524490000000004"/>
    <n v="8.9638759999999991"/>
    <n v="9.4356019999999994"/>
    <n v="14.33"/>
    <n v="8.4109350000000003"/>
    <n v="6.8483099999999997"/>
    <n v="8.9857829999999996"/>
    <n v="8.0399999999999991"/>
    <n v="7.65"/>
    <n v="7.56"/>
    <n v="0.45900000000000002"/>
    <n v="0.71199999999999997"/>
    <n v="0.92400000000000004"/>
    <n v="1.3959999999999999"/>
    <n v="0.371"/>
    <n v="0.84899999999999998"/>
    <n v="1.1020000000000001"/>
    <n v="1.3140000000000001"/>
    <n v="1.786"/>
    <n v="0.76100000000000001"/>
    <n v="0.93899999999999995"/>
    <n v="1.1919999999999999"/>
    <n v="1.4039999999999999"/>
    <n v="1.8759999999999999"/>
    <n v="0.85099999999999998"/>
    <n v="124.5"/>
    <n v="0"/>
  </r>
  <r>
    <x v="361"/>
    <x v="361"/>
    <n v="9.0919939999999997"/>
    <n v="9.2621280000000006"/>
    <n v="9.7125889999999995"/>
    <n v="14.18"/>
    <n v="8.7675739999999998"/>
    <n v="6.98963"/>
    <n v="9.2991410000000005"/>
    <n v="8.26"/>
    <n v="8.1199999999999992"/>
    <n v="8.0299999999999994"/>
    <n v="0.65900000000000003"/>
    <n v="0.83199999999999996"/>
    <n v="1.002"/>
    <n v="1.4530000000000001"/>
    <n v="0.50800000000000001"/>
    <n v="0.79900000000000004"/>
    <n v="0.97199999999999998"/>
    <n v="1.1419999999999999"/>
    <n v="1.593"/>
    <n v="0.64800000000000002"/>
    <n v="0.88900000000000001"/>
    <n v="1.0620000000000001"/>
    <n v="1.232"/>
    <n v="1.6830000000000001"/>
    <n v="0.73799999999999999"/>
    <n v="124.5"/>
    <n v="3.2200000000000002E-3"/>
  </r>
  <r>
    <x v="362"/>
    <x v="362"/>
    <n v="9.5529499999999992"/>
    <n v="9.7214659999999995"/>
    <n v="10.250031"/>
    <n v="14.2"/>
    <n v="9.2805850000000003"/>
    <n v="7.1243600000000002"/>
    <n v="9.7800250000000002"/>
    <n v="8.92"/>
    <n v="8.86"/>
    <n v="8.65"/>
    <n v="0.49299999999999999"/>
    <n v="0.63300000000000001"/>
    <n v="0.80100000000000005"/>
    <n v="1.33"/>
    <n v="0.36099999999999999"/>
    <n v="0.55300000000000005"/>
    <n v="0.69299999999999995"/>
    <n v="0.86099999999999999"/>
    <n v="1.39"/>
    <n v="0.42099999999999999"/>
    <n v="0.76300000000000001"/>
    <n v="0.90300000000000002"/>
    <n v="1.071"/>
    <n v="1.6"/>
    <n v="0.63100000000000001"/>
    <n v="124.1"/>
    <n v="8.1200000000000005E-3"/>
  </r>
  <r>
    <x v="363"/>
    <x v="363"/>
    <n v="9.9191730000000007"/>
    <n v="10.124615"/>
    <n v="10.545361"/>
    <n v="14.64"/>
    <n v="9.6691900000000004"/>
    <n v="7.3184500000000003"/>
    <n v="10.145856"/>
    <n v="8.7100000000000009"/>
    <n v="9.1199999999999992"/>
    <n v="9.06"/>
    <n v="1.097"/>
    <n v="1.2090000000000001"/>
    <n v="1.415"/>
    <n v="1.835"/>
    <n v="0.95899999999999996"/>
    <n v="0.68700000000000006"/>
    <n v="0.79900000000000004"/>
    <n v="1.0049999999999999"/>
    <n v="1.425"/>
    <n v="0.54900000000000004"/>
    <n v="0.747"/>
    <n v="0.85899999999999999"/>
    <n v="1.0649999999999999"/>
    <n v="1.4850000000000001"/>
    <n v="0.60899999999999999"/>
    <n v="123.1"/>
    <n v="0"/>
  </r>
  <r>
    <x v="364"/>
    <x v="364"/>
    <n v="10.224028000000001"/>
    <n v="10.410322000000001"/>
    <n v="10.755940000000001"/>
    <n v="14.52"/>
    <n v="10.001041000000001"/>
    <n v="7.5778100000000004"/>
    <n v="10.420686999999999"/>
    <n v="9.23"/>
    <n v="9.64"/>
    <n v="9.5299999999999994"/>
    <n v="0.85599999999999998"/>
    <n v="0.99399999999999999"/>
    <n v="1.18"/>
    <n v="1.526"/>
    <n v="0.77100000000000002"/>
    <n v="0.44600000000000001"/>
    <n v="0.58399999999999996"/>
    <n v="0.77"/>
    <n v="1.1160000000000001"/>
    <n v="0.36099999999999999"/>
    <n v="0.55600000000000005"/>
    <n v="0.69399999999999995"/>
    <n v="0.88"/>
    <n v="1.226"/>
    <n v="0.47099999999999997"/>
    <n v="123.1"/>
    <n v="7.3600000000000002E-3"/>
  </r>
  <r>
    <x v="365"/>
    <x v="365"/>
    <n v="10.048038"/>
    <n v="10.222861999999999"/>
    <n v="10.588184"/>
    <n v="14.03"/>
    <n v="9.8733070000000005"/>
    <n v="7.4017200000000001"/>
    <n v="10.241671999999999"/>
    <n v="9.0299999999999994"/>
    <n v="9.4"/>
    <n v="9.42"/>
    <n v="0.84899999999999998"/>
    <n v="1.018"/>
    <n v="1.1930000000000001"/>
    <n v="1.5580000000000001"/>
    <n v="0.84299999999999997"/>
    <n v="0.47899999999999998"/>
    <n v="0.64800000000000002"/>
    <n v="0.82299999999999995"/>
    <n v="1.1879999999999999"/>
    <n v="0.47299999999999998"/>
    <n v="0.45900000000000002"/>
    <n v="0.628"/>
    <n v="0.80300000000000005"/>
    <n v="1.1679999999999999"/>
    <n v="0.45300000000000001"/>
    <n v="122.2"/>
    <n v="4.9300000000000004E-3"/>
  </r>
  <r>
    <x v="366"/>
    <x v="366"/>
    <n v="9.7817849999999993"/>
    <n v="9.9331809999999994"/>
    <n v="10.289745999999999"/>
    <n v="13.84"/>
    <n v="9.538672"/>
    <n v="7.1409900000000004"/>
    <n v="9.9580760000000001"/>
    <n v="8.69"/>
    <n v="9.0399999999999991"/>
    <n v="9.08"/>
    <n v="0.90700000000000003"/>
    <n v="1.0920000000000001"/>
    <n v="1.2430000000000001"/>
    <n v="1.6"/>
    <n v="0.84899999999999998"/>
    <n v="0.55700000000000005"/>
    <n v="0.74199999999999999"/>
    <n v="0.89300000000000002"/>
    <n v="1.25"/>
    <n v="0.499"/>
    <n v="0.51700000000000002"/>
    <n v="0.70199999999999996"/>
    <n v="0.85299999999999998"/>
    <n v="1.21"/>
    <n v="0.45900000000000002"/>
    <n v="121.6"/>
    <n v="7.4599999999999996E-3"/>
  </r>
  <r>
    <x v="367"/>
    <x v="367"/>
    <n v="9.9897950000000009"/>
    <n v="10.124065999999999"/>
    <n v="10.551978"/>
    <n v="13.97"/>
    <n v="9.68"/>
    <n v="7.3588899999999997"/>
    <n v="10.16"/>
    <n v="8.3699999999999992"/>
    <n v="9.02"/>
    <n v="9.14"/>
    <n v="1.3220000000000001"/>
    <n v="1.62"/>
    <n v="1.754"/>
    <n v="2.1819999999999999"/>
    <n v="1.31"/>
    <n v="0.67200000000000004"/>
    <n v="0.97"/>
    <n v="1.1040000000000001"/>
    <n v="1.532"/>
    <n v="0.66"/>
    <n v="0.55200000000000005"/>
    <n v="0.85"/>
    <n v="0.98399999999999999"/>
    <n v="1.4119999999999999"/>
    <n v="0.54"/>
    <n v="120.7"/>
    <n v="0"/>
  </r>
  <r>
    <x v="368"/>
    <x v="368"/>
    <n v="9.8970219999999998"/>
    <n v="10.027709"/>
    <n v="10.473756"/>
    <n v="13.79"/>
    <n v="9.48"/>
    <n v="7.3813700000000004"/>
    <n v="10.07"/>
    <n v="8.1"/>
    <n v="8.6199999999999992"/>
    <n v="8.91"/>
    <n v="1.405"/>
    <n v="1.7969999999999999"/>
    <n v="1.9279999999999999"/>
    <n v="2.3740000000000001"/>
    <n v="1.38"/>
    <n v="0.88500000000000001"/>
    <n v="1.2769999999999999"/>
    <n v="1.4079999999999999"/>
    <n v="1.8540000000000001"/>
    <n v="0.86"/>
    <n v="0.59499999999999997"/>
    <n v="0.98699999999999999"/>
    <n v="1.1180000000000001"/>
    <n v="1.5640000000000001"/>
    <n v="0.56999999999999995"/>
    <n v="120.7"/>
    <n v="3.3300000000000001E-3"/>
  </r>
  <r>
    <x v="369"/>
    <x v="369"/>
    <n v="9.5535479999999993"/>
    <n v="9.7183770000000003"/>
    <n v="10.179705999999999"/>
    <n v="13.75"/>
    <n v="9.01"/>
    <n v="7.1417700000000002"/>
    <n v="9.75"/>
    <n v="7.62"/>
    <n v="8.06"/>
    <n v="8.3699999999999992"/>
    <n v="1.546"/>
    <n v="1.9339999999999999"/>
    <n v="2.0979999999999999"/>
    <n v="2.56"/>
    <n v="1.39"/>
    <n v="1.1060000000000001"/>
    <n v="1.494"/>
    <n v="1.6579999999999999"/>
    <n v="2.12"/>
    <n v="0.95"/>
    <n v="0.79600000000000004"/>
    <n v="1.1839999999999999"/>
    <n v="1.3480000000000001"/>
    <n v="1.81"/>
    <n v="0.64"/>
    <n v="120.3"/>
    <n v="3.3400000000000001E-3"/>
  </r>
  <r>
    <x v="370"/>
    <x v="370"/>
    <n v="9.7275019999999994"/>
    <n v="9.8031399999999991"/>
    <n v="10.321049"/>
    <n v="13.78"/>
    <n v="9.2200000000000006"/>
    <n v="7.3006599999999997"/>
    <n v="9.8800000000000008"/>
    <n v="7.49"/>
    <n v="8.1300000000000008"/>
    <n v="8.61"/>
    <n v="1.819"/>
    <n v="2.238"/>
    <n v="2.3130000000000002"/>
    <n v="2.831"/>
    <n v="1.73"/>
    <n v="1.179"/>
    <n v="1.5980000000000001"/>
    <n v="1.673"/>
    <n v="2.1909999999999998"/>
    <n v="1.0900000000000001"/>
    <n v="0.69899999999999995"/>
    <n v="1.1180000000000001"/>
    <n v="1.1930000000000001"/>
    <n v="1.7110000000000001"/>
    <n v="0.61"/>
    <n v="119.9"/>
    <n v="3.3500000000000001E-3"/>
  </r>
  <r>
    <x v="371"/>
    <x v="371"/>
    <n v="9.9723749999999995"/>
    <n v="10.034302"/>
    <n v="10.491253"/>
    <n v="13.91"/>
    <n v="9.52"/>
    <n v="7.4802900000000001"/>
    <n v="10.1"/>
    <n v="7.54"/>
    <n v="8.2799999999999994"/>
    <n v="8.9499999999999993"/>
    <n v="2.1160000000000001"/>
    <n v="2.4319999999999999"/>
    <n v="2.4940000000000002"/>
    <n v="2.9510000000000001"/>
    <n v="1.98"/>
    <n v="1.3759999999999999"/>
    <n v="1.6919999999999999"/>
    <n v="1.754"/>
    <n v="2.2109999999999999"/>
    <n v="1.24"/>
    <n v="0.70599999999999996"/>
    <n v="1.022"/>
    <n v="1.0840000000000001"/>
    <n v="1.5409999999999999"/>
    <n v="0.56999999999999995"/>
    <n v="119.5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498C1-EA46-F340-A9A1-1073CE53620F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" firstHeaderRow="0" firstDataRow="1" firstDataCol="0"/>
  <pivotFields count="3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373">
        <item x="84"/>
        <item x="83"/>
        <item x="81"/>
        <item x="82"/>
        <item x="80"/>
        <item x="75"/>
        <item x="86"/>
        <item x="79"/>
        <item x="85"/>
        <item x="90"/>
        <item x="77"/>
        <item x="87"/>
        <item x="76"/>
        <item x="89"/>
        <item x="78"/>
        <item x="91"/>
        <item x="54"/>
        <item x="88"/>
        <item x="92"/>
        <item x="74"/>
        <item x="36"/>
        <item x="93"/>
        <item x="94"/>
        <item x="37"/>
        <item x="35"/>
        <item x="52"/>
        <item x="59"/>
        <item x="106"/>
        <item x="107"/>
        <item x="56"/>
        <item x="40"/>
        <item x="62"/>
        <item x="34"/>
        <item x="55"/>
        <item x="105"/>
        <item x="95"/>
        <item x="53"/>
        <item x="51"/>
        <item x="61"/>
        <item x="39"/>
        <item x="60"/>
        <item x="38"/>
        <item x="41"/>
        <item x="57"/>
        <item x="63"/>
        <item x="33"/>
        <item x="104"/>
        <item x="96"/>
        <item x="50"/>
        <item x="64"/>
        <item x="1"/>
        <item x="58"/>
        <item x="42"/>
        <item x="0"/>
        <item x="108"/>
        <item x="65"/>
        <item x="72"/>
        <item x="46"/>
        <item x="45"/>
        <item x="73"/>
        <item x="23"/>
        <item x="66"/>
        <item x="48"/>
        <item x="44"/>
        <item x="22"/>
        <item x="69"/>
        <item x="24"/>
        <item x="70"/>
        <item x="21"/>
        <item x="43"/>
        <item x="47"/>
        <item x="68"/>
        <item x="26"/>
        <item x="25"/>
        <item x="49"/>
        <item x="19"/>
        <item x="98"/>
        <item x="71"/>
        <item x="2"/>
        <item x="20"/>
        <item x="27"/>
        <item x="67"/>
        <item x="97"/>
        <item x="29"/>
        <item x="99"/>
        <item x="31"/>
        <item x="32"/>
        <item x="28"/>
        <item x="4"/>
        <item x="102"/>
        <item x="109"/>
        <item x="18"/>
        <item x="103"/>
        <item x="30"/>
        <item x="3"/>
        <item x="101"/>
        <item x="100"/>
        <item x="6"/>
        <item x="16"/>
        <item x="110"/>
        <item x="17"/>
        <item x="5"/>
        <item x="14"/>
        <item x="12"/>
        <item x="11"/>
        <item x="13"/>
        <item x="194"/>
        <item x="7"/>
        <item x="15"/>
        <item x="193"/>
        <item x="111"/>
        <item x="116"/>
        <item x="184"/>
        <item x="10"/>
        <item x="113"/>
        <item x="114"/>
        <item x="185"/>
        <item x="190"/>
        <item x="8"/>
        <item x="112"/>
        <item x="118"/>
        <item x="9"/>
        <item x="117"/>
        <item x="195"/>
        <item x="186"/>
        <item x="119"/>
        <item x="115"/>
        <item x="196"/>
        <item x="187"/>
        <item x="177"/>
        <item x="179"/>
        <item x="197"/>
        <item x="189"/>
        <item x="178"/>
        <item x="120"/>
        <item x="188"/>
        <item x="199"/>
        <item x="175"/>
        <item x="183"/>
        <item x="174"/>
        <item x="198"/>
        <item x="121"/>
        <item x="191"/>
        <item x="176"/>
        <item x="137"/>
        <item x="192"/>
        <item x="180"/>
        <item x="169"/>
        <item x="202"/>
        <item x="170"/>
        <item x="124"/>
        <item x="122"/>
        <item x="136"/>
        <item x="213"/>
        <item x="167"/>
        <item x="182"/>
        <item x="138"/>
        <item x="181"/>
        <item x="173"/>
        <item x="201"/>
        <item x="171"/>
        <item x="203"/>
        <item x="123"/>
        <item x="200"/>
        <item x="168"/>
        <item x="212"/>
        <item x="172"/>
        <item x="140"/>
        <item x="166"/>
        <item x="135"/>
        <item x="139"/>
        <item x="127"/>
        <item x="204"/>
        <item x="163"/>
        <item x="214"/>
        <item x="131"/>
        <item x="164"/>
        <item x="165"/>
        <item x="152"/>
        <item x="209"/>
        <item x="210"/>
        <item x="134"/>
        <item x="162"/>
        <item x="211"/>
        <item x="132"/>
        <item x="149"/>
        <item x="141"/>
        <item x="133"/>
        <item x="147"/>
        <item x="161"/>
        <item x="205"/>
        <item x="148"/>
        <item x="153"/>
        <item x="215"/>
        <item x="154"/>
        <item x="142"/>
        <item x="151"/>
        <item x="206"/>
        <item x="207"/>
        <item x="155"/>
        <item x="143"/>
        <item x="216"/>
        <item x="150"/>
        <item x="160"/>
        <item x="250"/>
        <item x="146"/>
        <item x="144"/>
        <item x="246"/>
        <item x="159"/>
        <item x="156"/>
        <item x="247"/>
        <item x="145"/>
        <item x="126"/>
        <item x="248"/>
        <item x="158"/>
        <item x="220"/>
        <item x="221"/>
        <item x="249"/>
        <item x="218"/>
        <item x="208"/>
        <item x="157"/>
        <item x="311"/>
        <item x="217"/>
        <item x="310"/>
        <item x="219"/>
        <item x="309"/>
        <item x="222"/>
        <item x="306"/>
        <item x="251"/>
        <item x="307"/>
        <item x="308"/>
        <item x="128"/>
        <item x="312"/>
        <item x="244"/>
        <item x="253"/>
        <item x="245"/>
        <item x="313"/>
        <item x="258"/>
        <item x="243"/>
        <item x="282"/>
        <item x="252"/>
        <item x="254"/>
        <item x="259"/>
        <item x="283"/>
        <item x="255"/>
        <item x="315"/>
        <item x="257"/>
        <item x="223"/>
        <item x="256"/>
        <item x="316"/>
        <item x="261"/>
        <item x="305"/>
        <item x="125"/>
        <item x="264"/>
        <item x="317"/>
        <item x="242"/>
        <item x="260"/>
        <item x="284"/>
        <item x="272"/>
        <item x="314"/>
        <item x="322"/>
        <item x="241"/>
        <item x="281"/>
        <item x="262"/>
        <item x="323"/>
        <item x="224"/>
        <item x="318"/>
        <item x="240"/>
        <item x="285"/>
        <item x="287"/>
        <item x="273"/>
        <item x="238"/>
        <item x="263"/>
        <item x="237"/>
        <item x="289"/>
        <item x="271"/>
        <item x="286"/>
        <item x="280"/>
        <item x="324"/>
        <item x="239"/>
        <item x="270"/>
        <item x="321"/>
        <item x="331"/>
        <item x="265"/>
        <item x="304"/>
        <item x="225"/>
        <item x="226"/>
        <item x="236"/>
        <item x="130"/>
        <item x="269"/>
        <item x="319"/>
        <item x="129"/>
        <item x="227"/>
        <item x="290"/>
        <item x="266"/>
        <item x="279"/>
        <item x="277"/>
        <item x="274"/>
        <item x="288"/>
        <item x="228"/>
        <item x="303"/>
        <item x="320"/>
        <item x="276"/>
        <item x="325"/>
        <item x="267"/>
        <item x="278"/>
        <item x="235"/>
        <item x="229"/>
        <item x="268"/>
        <item x="232"/>
        <item x="300"/>
        <item x="233"/>
        <item x="332"/>
        <item x="329"/>
        <item x="330"/>
        <item x="302"/>
        <item x="275"/>
        <item x="234"/>
        <item x="299"/>
        <item x="326"/>
        <item x="333"/>
        <item x="230"/>
        <item x="291"/>
        <item x="301"/>
        <item x="334"/>
        <item x="327"/>
        <item x="292"/>
        <item x="328"/>
        <item x="293"/>
        <item x="298"/>
        <item x="335"/>
        <item x="297"/>
        <item x="294"/>
        <item x="296"/>
        <item x="295"/>
        <item x="338"/>
        <item x="339"/>
        <item x="231"/>
        <item x="336"/>
        <item x="360"/>
        <item x="340"/>
        <item x="337"/>
        <item x="341"/>
        <item x="356"/>
        <item x="357"/>
        <item x="342"/>
        <item x="343"/>
        <item x="355"/>
        <item x="361"/>
        <item x="348"/>
        <item x="344"/>
        <item x="358"/>
        <item x="359"/>
        <item x="369"/>
        <item x="349"/>
        <item x="354"/>
        <item x="345"/>
        <item x="370"/>
        <item x="346"/>
        <item x="347"/>
        <item x="353"/>
        <item x="350"/>
        <item x="362"/>
        <item x="368"/>
        <item x="352"/>
        <item x="366"/>
        <item x="371"/>
        <item x="367"/>
        <item x="363"/>
        <item x="351"/>
        <item x="365"/>
        <item x="36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3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Aaa_Corp" fld="1" subtotal="average" baseField="0" baseItem="0"/>
    <dataField name="Sum of Aa_Corp" fld="2" baseField="0" baseItem="0"/>
    <dataField name="Sum of A_Corp" fld="3" baseField="0" baseItem="0"/>
    <dataField name="Sum of Baa_Cor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bloomberg.com/markets/rates-bonds/bloomberg-barclays-indic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finance.yahoo.com/quote/%5EGSPC/history?period1=583714800&amp;period2=1567119600&amp;interval=1mo&amp;filter=history&amp;frequency=1m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25EE-F6B1-284C-95C3-BBD743163F1E}">
  <dimension ref="A1:P251"/>
  <sheetViews>
    <sheetView workbookViewId="0">
      <selection activeCell="B37" sqref="B37"/>
    </sheetView>
  </sheetViews>
  <sheetFormatPr baseColWidth="10" defaultRowHeight="15" x14ac:dyDescent="0.2"/>
  <cols>
    <col min="1" max="12" width="8.83203125" style="4" customWidth="1"/>
    <col min="13" max="13" width="34.83203125" style="4" bestFit="1" customWidth="1"/>
    <col min="14" max="14" width="83.6640625" style="4" bestFit="1" customWidth="1"/>
    <col min="15" max="16" width="9.1640625" style="4" bestFit="1" customWidth="1"/>
    <col min="17" max="268" width="8.83203125" style="4" customWidth="1"/>
    <col min="269" max="269" width="34.83203125" style="4" bestFit="1" customWidth="1"/>
    <col min="270" max="270" width="83.6640625" style="4" bestFit="1" customWidth="1"/>
    <col min="271" max="272" width="9.1640625" style="4" bestFit="1" customWidth="1"/>
    <col min="273" max="524" width="8.83203125" style="4" customWidth="1"/>
    <col min="525" max="525" width="34.83203125" style="4" bestFit="1" customWidth="1"/>
    <col min="526" max="526" width="83.6640625" style="4" bestFit="1" customWidth="1"/>
    <col min="527" max="528" width="9.1640625" style="4" bestFit="1" customWidth="1"/>
    <col min="529" max="780" width="8.83203125" style="4" customWidth="1"/>
    <col min="781" max="781" width="34.83203125" style="4" bestFit="1" customWidth="1"/>
    <col min="782" max="782" width="83.6640625" style="4" bestFit="1" customWidth="1"/>
    <col min="783" max="784" width="9.1640625" style="4" bestFit="1" customWidth="1"/>
    <col min="785" max="1036" width="8.83203125" style="4" customWidth="1"/>
    <col min="1037" max="1037" width="34.83203125" style="4" bestFit="1" customWidth="1"/>
    <col min="1038" max="1038" width="83.6640625" style="4" bestFit="1" customWidth="1"/>
    <col min="1039" max="1040" width="9.1640625" style="4" bestFit="1" customWidth="1"/>
    <col min="1041" max="1292" width="8.83203125" style="4" customWidth="1"/>
    <col min="1293" max="1293" width="34.83203125" style="4" bestFit="1" customWidth="1"/>
    <col min="1294" max="1294" width="83.6640625" style="4" bestFit="1" customWidth="1"/>
    <col min="1295" max="1296" width="9.1640625" style="4" bestFit="1" customWidth="1"/>
    <col min="1297" max="1548" width="8.83203125" style="4" customWidth="1"/>
    <col min="1549" max="1549" width="34.83203125" style="4" bestFit="1" customWidth="1"/>
    <col min="1550" max="1550" width="83.6640625" style="4" bestFit="1" customWidth="1"/>
    <col min="1551" max="1552" width="9.1640625" style="4" bestFit="1" customWidth="1"/>
    <col min="1553" max="1804" width="8.83203125" style="4" customWidth="1"/>
    <col min="1805" max="1805" width="34.83203125" style="4" bestFit="1" customWidth="1"/>
    <col min="1806" max="1806" width="83.6640625" style="4" bestFit="1" customWidth="1"/>
    <col min="1807" max="1808" width="9.1640625" style="4" bestFit="1" customWidth="1"/>
    <col min="1809" max="2060" width="8.83203125" style="4" customWidth="1"/>
    <col min="2061" max="2061" width="34.83203125" style="4" bestFit="1" customWidth="1"/>
    <col min="2062" max="2062" width="83.6640625" style="4" bestFit="1" customWidth="1"/>
    <col min="2063" max="2064" width="9.1640625" style="4" bestFit="1" customWidth="1"/>
    <col min="2065" max="2316" width="8.83203125" style="4" customWidth="1"/>
    <col min="2317" max="2317" width="34.83203125" style="4" bestFit="1" customWidth="1"/>
    <col min="2318" max="2318" width="83.6640625" style="4" bestFit="1" customWidth="1"/>
    <col min="2319" max="2320" width="9.1640625" style="4" bestFit="1" customWidth="1"/>
    <col min="2321" max="2572" width="8.83203125" style="4" customWidth="1"/>
    <col min="2573" max="2573" width="34.83203125" style="4" bestFit="1" customWidth="1"/>
    <col min="2574" max="2574" width="83.6640625" style="4" bestFit="1" customWidth="1"/>
    <col min="2575" max="2576" width="9.1640625" style="4" bestFit="1" customWidth="1"/>
    <col min="2577" max="2828" width="8.83203125" style="4" customWidth="1"/>
    <col min="2829" max="2829" width="34.83203125" style="4" bestFit="1" customWidth="1"/>
    <col min="2830" max="2830" width="83.6640625" style="4" bestFit="1" customWidth="1"/>
    <col min="2831" max="2832" width="9.1640625" style="4" bestFit="1" customWidth="1"/>
    <col min="2833" max="3084" width="8.83203125" style="4" customWidth="1"/>
    <col min="3085" max="3085" width="34.83203125" style="4" bestFit="1" customWidth="1"/>
    <col min="3086" max="3086" width="83.6640625" style="4" bestFit="1" customWidth="1"/>
    <col min="3087" max="3088" width="9.1640625" style="4" bestFit="1" customWidth="1"/>
    <col min="3089" max="3340" width="8.83203125" style="4" customWidth="1"/>
    <col min="3341" max="3341" width="34.83203125" style="4" bestFit="1" customWidth="1"/>
    <col min="3342" max="3342" width="83.6640625" style="4" bestFit="1" customWidth="1"/>
    <col min="3343" max="3344" width="9.1640625" style="4" bestFit="1" customWidth="1"/>
    <col min="3345" max="3596" width="8.83203125" style="4" customWidth="1"/>
    <col min="3597" max="3597" width="34.83203125" style="4" bestFit="1" customWidth="1"/>
    <col min="3598" max="3598" width="83.6640625" style="4" bestFit="1" customWidth="1"/>
    <col min="3599" max="3600" width="9.1640625" style="4" bestFit="1" customWidth="1"/>
    <col min="3601" max="3852" width="8.83203125" style="4" customWidth="1"/>
    <col min="3853" max="3853" width="34.83203125" style="4" bestFit="1" customWidth="1"/>
    <col min="3854" max="3854" width="83.6640625" style="4" bestFit="1" customWidth="1"/>
    <col min="3855" max="3856" width="9.1640625" style="4" bestFit="1" customWidth="1"/>
    <col min="3857" max="4108" width="8.83203125" style="4" customWidth="1"/>
    <col min="4109" max="4109" width="34.83203125" style="4" bestFit="1" customWidth="1"/>
    <col min="4110" max="4110" width="83.6640625" style="4" bestFit="1" customWidth="1"/>
    <col min="4111" max="4112" width="9.1640625" style="4" bestFit="1" customWidth="1"/>
    <col min="4113" max="4364" width="8.83203125" style="4" customWidth="1"/>
    <col min="4365" max="4365" width="34.83203125" style="4" bestFit="1" customWidth="1"/>
    <col min="4366" max="4366" width="83.6640625" style="4" bestFit="1" customWidth="1"/>
    <col min="4367" max="4368" width="9.1640625" style="4" bestFit="1" customWidth="1"/>
    <col min="4369" max="4620" width="8.83203125" style="4" customWidth="1"/>
    <col min="4621" max="4621" width="34.83203125" style="4" bestFit="1" customWidth="1"/>
    <col min="4622" max="4622" width="83.6640625" style="4" bestFit="1" customWidth="1"/>
    <col min="4623" max="4624" width="9.1640625" style="4" bestFit="1" customWidth="1"/>
    <col min="4625" max="4876" width="8.83203125" style="4" customWidth="1"/>
    <col min="4877" max="4877" width="34.83203125" style="4" bestFit="1" customWidth="1"/>
    <col min="4878" max="4878" width="83.6640625" style="4" bestFit="1" customWidth="1"/>
    <col min="4879" max="4880" width="9.1640625" style="4" bestFit="1" customWidth="1"/>
    <col min="4881" max="5132" width="8.83203125" style="4" customWidth="1"/>
    <col min="5133" max="5133" width="34.83203125" style="4" bestFit="1" customWidth="1"/>
    <col min="5134" max="5134" width="83.6640625" style="4" bestFit="1" customWidth="1"/>
    <col min="5135" max="5136" width="9.1640625" style="4" bestFit="1" customWidth="1"/>
    <col min="5137" max="5388" width="8.83203125" style="4" customWidth="1"/>
    <col min="5389" max="5389" width="34.83203125" style="4" bestFit="1" customWidth="1"/>
    <col min="5390" max="5390" width="83.6640625" style="4" bestFit="1" customWidth="1"/>
    <col min="5391" max="5392" width="9.1640625" style="4" bestFit="1" customWidth="1"/>
    <col min="5393" max="5644" width="8.83203125" style="4" customWidth="1"/>
    <col min="5645" max="5645" width="34.83203125" style="4" bestFit="1" customWidth="1"/>
    <col min="5646" max="5646" width="83.6640625" style="4" bestFit="1" customWidth="1"/>
    <col min="5647" max="5648" width="9.1640625" style="4" bestFit="1" customWidth="1"/>
    <col min="5649" max="5900" width="8.83203125" style="4" customWidth="1"/>
    <col min="5901" max="5901" width="34.83203125" style="4" bestFit="1" customWidth="1"/>
    <col min="5902" max="5902" width="83.6640625" style="4" bestFit="1" customWidth="1"/>
    <col min="5903" max="5904" width="9.1640625" style="4" bestFit="1" customWidth="1"/>
    <col min="5905" max="6156" width="8.83203125" style="4" customWidth="1"/>
    <col min="6157" max="6157" width="34.83203125" style="4" bestFit="1" customWidth="1"/>
    <col min="6158" max="6158" width="83.6640625" style="4" bestFit="1" customWidth="1"/>
    <col min="6159" max="6160" width="9.1640625" style="4" bestFit="1" customWidth="1"/>
    <col min="6161" max="6412" width="8.83203125" style="4" customWidth="1"/>
    <col min="6413" max="6413" width="34.83203125" style="4" bestFit="1" customWidth="1"/>
    <col min="6414" max="6414" width="83.6640625" style="4" bestFit="1" customWidth="1"/>
    <col min="6415" max="6416" width="9.1640625" style="4" bestFit="1" customWidth="1"/>
    <col min="6417" max="6668" width="8.83203125" style="4" customWidth="1"/>
    <col min="6669" max="6669" width="34.83203125" style="4" bestFit="1" customWidth="1"/>
    <col min="6670" max="6670" width="83.6640625" style="4" bestFit="1" customWidth="1"/>
    <col min="6671" max="6672" width="9.1640625" style="4" bestFit="1" customWidth="1"/>
    <col min="6673" max="6924" width="8.83203125" style="4" customWidth="1"/>
    <col min="6925" max="6925" width="34.83203125" style="4" bestFit="1" customWidth="1"/>
    <col min="6926" max="6926" width="83.6640625" style="4" bestFit="1" customWidth="1"/>
    <col min="6927" max="6928" width="9.1640625" style="4" bestFit="1" customWidth="1"/>
    <col min="6929" max="7180" width="8.83203125" style="4" customWidth="1"/>
    <col min="7181" max="7181" width="34.83203125" style="4" bestFit="1" customWidth="1"/>
    <col min="7182" max="7182" width="83.6640625" style="4" bestFit="1" customWidth="1"/>
    <col min="7183" max="7184" width="9.1640625" style="4" bestFit="1" customWidth="1"/>
    <col min="7185" max="7436" width="8.83203125" style="4" customWidth="1"/>
    <col min="7437" max="7437" width="34.83203125" style="4" bestFit="1" customWidth="1"/>
    <col min="7438" max="7438" width="83.6640625" style="4" bestFit="1" customWidth="1"/>
    <col min="7439" max="7440" width="9.1640625" style="4" bestFit="1" customWidth="1"/>
    <col min="7441" max="7692" width="8.83203125" style="4" customWidth="1"/>
    <col min="7693" max="7693" width="34.83203125" style="4" bestFit="1" customWidth="1"/>
    <col min="7694" max="7694" width="83.6640625" style="4" bestFit="1" customWidth="1"/>
    <col min="7695" max="7696" width="9.1640625" style="4" bestFit="1" customWidth="1"/>
    <col min="7697" max="7948" width="8.83203125" style="4" customWidth="1"/>
    <col min="7949" max="7949" width="34.83203125" style="4" bestFit="1" customWidth="1"/>
    <col min="7950" max="7950" width="83.6640625" style="4" bestFit="1" customWidth="1"/>
    <col min="7951" max="7952" width="9.1640625" style="4" bestFit="1" customWidth="1"/>
    <col min="7953" max="8204" width="8.83203125" style="4" customWidth="1"/>
    <col min="8205" max="8205" width="34.83203125" style="4" bestFit="1" customWidth="1"/>
    <col min="8206" max="8206" width="83.6640625" style="4" bestFit="1" customWidth="1"/>
    <col min="8207" max="8208" width="9.1640625" style="4" bestFit="1" customWidth="1"/>
    <col min="8209" max="8460" width="8.83203125" style="4" customWidth="1"/>
    <col min="8461" max="8461" width="34.83203125" style="4" bestFit="1" customWidth="1"/>
    <col min="8462" max="8462" width="83.6640625" style="4" bestFit="1" customWidth="1"/>
    <col min="8463" max="8464" width="9.1640625" style="4" bestFit="1" customWidth="1"/>
    <col min="8465" max="8716" width="8.83203125" style="4" customWidth="1"/>
    <col min="8717" max="8717" width="34.83203125" style="4" bestFit="1" customWidth="1"/>
    <col min="8718" max="8718" width="83.6640625" style="4" bestFit="1" customWidth="1"/>
    <col min="8719" max="8720" width="9.1640625" style="4" bestFit="1" customWidth="1"/>
    <col min="8721" max="8972" width="8.83203125" style="4" customWidth="1"/>
    <col min="8973" max="8973" width="34.83203125" style="4" bestFit="1" customWidth="1"/>
    <col min="8974" max="8974" width="83.6640625" style="4" bestFit="1" customWidth="1"/>
    <col min="8975" max="8976" width="9.1640625" style="4" bestFit="1" customWidth="1"/>
    <col min="8977" max="9228" width="8.83203125" style="4" customWidth="1"/>
    <col min="9229" max="9229" width="34.83203125" style="4" bestFit="1" customWidth="1"/>
    <col min="9230" max="9230" width="83.6640625" style="4" bestFit="1" customWidth="1"/>
    <col min="9231" max="9232" width="9.1640625" style="4" bestFit="1" customWidth="1"/>
    <col min="9233" max="9484" width="8.83203125" style="4" customWidth="1"/>
    <col min="9485" max="9485" width="34.83203125" style="4" bestFit="1" customWidth="1"/>
    <col min="9486" max="9486" width="83.6640625" style="4" bestFit="1" customWidth="1"/>
    <col min="9487" max="9488" width="9.1640625" style="4" bestFit="1" customWidth="1"/>
    <col min="9489" max="9740" width="8.83203125" style="4" customWidth="1"/>
    <col min="9741" max="9741" width="34.83203125" style="4" bestFit="1" customWidth="1"/>
    <col min="9742" max="9742" width="83.6640625" style="4" bestFit="1" customWidth="1"/>
    <col min="9743" max="9744" width="9.1640625" style="4" bestFit="1" customWidth="1"/>
    <col min="9745" max="9996" width="8.83203125" style="4" customWidth="1"/>
    <col min="9997" max="9997" width="34.83203125" style="4" bestFit="1" customWidth="1"/>
    <col min="9998" max="9998" width="83.6640625" style="4" bestFit="1" customWidth="1"/>
    <col min="9999" max="10000" width="9.1640625" style="4" bestFit="1" customWidth="1"/>
    <col min="10001" max="10252" width="8.83203125" style="4" customWidth="1"/>
    <col min="10253" max="10253" width="34.83203125" style="4" bestFit="1" customWidth="1"/>
    <col min="10254" max="10254" width="83.6640625" style="4" bestFit="1" customWidth="1"/>
    <col min="10255" max="10256" width="9.1640625" style="4" bestFit="1" customWidth="1"/>
    <col min="10257" max="10508" width="8.83203125" style="4" customWidth="1"/>
    <col min="10509" max="10509" width="34.83203125" style="4" bestFit="1" customWidth="1"/>
    <col min="10510" max="10510" width="83.6640625" style="4" bestFit="1" customWidth="1"/>
    <col min="10511" max="10512" width="9.1640625" style="4" bestFit="1" customWidth="1"/>
    <col min="10513" max="10764" width="8.83203125" style="4" customWidth="1"/>
    <col min="10765" max="10765" width="34.83203125" style="4" bestFit="1" customWidth="1"/>
    <col min="10766" max="10766" width="83.6640625" style="4" bestFit="1" customWidth="1"/>
    <col min="10767" max="10768" width="9.1640625" style="4" bestFit="1" customWidth="1"/>
    <col min="10769" max="11020" width="8.83203125" style="4" customWidth="1"/>
    <col min="11021" max="11021" width="34.83203125" style="4" bestFit="1" customWidth="1"/>
    <col min="11022" max="11022" width="83.6640625" style="4" bestFit="1" customWidth="1"/>
    <col min="11023" max="11024" width="9.1640625" style="4" bestFit="1" customWidth="1"/>
    <col min="11025" max="11276" width="8.83203125" style="4" customWidth="1"/>
    <col min="11277" max="11277" width="34.83203125" style="4" bestFit="1" customWidth="1"/>
    <col min="11278" max="11278" width="83.6640625" style="4" bestFit="1" customWidth="1"/>
    <col min="11279" max="11280" width="9.1640625" style="4" bestFit="1" customWidth="1"/>
    <col min="11281" max="11532" width="8.83203125" style="4" customWidth="1"/>
    <col min="11533" max="11533" width="34.83203125" style="4" bestFit="1" customWidth="1"/>
    <col min="11534" max="11534" width="83.6640625" style="4" bestFit="1" customWidth="1"/>
    <col min="11535" max="11536" width="9.1640625" style="4" bestFit="1" customWidth="1"/>
    <col min="11537" max="11788" width="8.83203125" style="4" customWidth="1"/>
    <col min="11789" max="11789" width="34.83203125" style="4" bestFit="1" customWidth="1"/>
    <col min="11790" max="11790" width="83.6640625" style="4" bestFit="1" customWidth="1"/>
    <col min="11791" max="11792" width="9.1640625" style="4" bestFit="1" customWidth="1"/>
    <col min="11793" max="12044" width="8.83203125" style="4" customWidth="1"/>
    <col min="12045" max="12045" width="34.83203125" style="4" bestFit="1" customWidth="1"/>
    <col min="12046" max="12046" width="83.6640625" style="4" bestFit="1" customWidth="1"/>
    <col min="12047" max="12048" width="9.1640625" style="4" bestFit="1" customWidth="1"/>
    <col min="12049" max="12300" width="8.83203125" style="4" customWidth="1"/>
    <col min="12301" max="12301" width="34.83203125" style="4" bestFit="1" customWidth="1"/>
    <col min="12302" max="12302" width="83.6640625" style="4" bestFit="1" customWidth="1"/>
    <col min="12303" max="12304" width="9.1640625" style="4" bestFit="1" customWidth="1"/>
    <col min="12305" max="12556" width="8.83203125" style="4" customWidth="1"/>
    <col min="12557" max="12557" width="34.83203125" style="4" bestFit="1" customWidth="1"/>
    <col min="12558" max="12558" width="83.6640625" style="4" bestFit="1" customWidth="1"/>
    <col min="12559" max="12560" width="9.1640625" style="4" bestFit="1" customWidth="1"/>
    <col min="12561" max="12812" width="8.83203125" style="4" customWidth="1"/>
    <col min="12813" max="12813" width="34.83203125" style="4" bestFit="1" customWidth="1"/>
    <col min="12814" max="12814" width="83.6640625" style="4" bestFit="1" customWidth="1"/>
    <col min="12815" max="12816" width="9.1640625" style="4" bestFit="1" customWidth="1"/>
    <col min="12817" max="13068" width="8.83203125" style="4" customWidth="1"/>
    <col min="13069" max="13069" width="34.83203125" style="4" bestFit="1" customWidth="1"/>
    <col min="13070" max="13070" width="83.6640625" style="4" bestFit="1" customWidth="1"/>
    <col min="13071" max="13072" width="9.1640625" style="4" bestFit="1" customWidth="1"/>
    <col min="13073" max="13324" width="8.83203125" style="4" customWidth="1"/>
    <col min="13325" max="13325" width="34.83203125" style="4" bestFit="1" customWidth="1"/>
    <col min="13326" max="13326" width="83.6640625" style="4" bestFit="1" customWidth="1"/>
    <col min="13327" max="13328" width="9.1640625" style="4" bestFit="1" customWidth="1"/>
    <col min="13329" max="13580" width="8.83203125" style="4" customWidth="1"/>
    <col min="13581" max="13581" width="34.83203125" style="4" bestFit="1" customWidth="1"/>
    <col min="13582" max="13582" width="83.6640625" style="4" bestFit="1" customWidth="1"/>
    <col min="13583" max="13584" width="9.1640625" style="4" bestFit="1" customWidth="1"/>
    <col min="13585" max="13836" width="8.83203125" style="4" customWidth="1"/>
    <col min="13837" max="13837" width="34.83203125" style="4" bestFit="1" customWidth="1"/>
    <col min="13838" max="13838" width="83.6640625" style="4" bestFit="1" customWidth="1"/>
    <col min="13839" max="13840" width="9.1640625" style="4" bestFit="1" customWidth="1"/>
    <col min="13841" max="14092" width="8.83203125" style="4" customWidth="1"/>
    <col min="14093" max="14093" width="34.83203125" style="4" bestFit="1" customWidth="1"/>
    <col min="14094" max="14094" width="83.6640625" style="4" bestFit="1" customWidth="1"/>
    <col min="14095" max="14096" width="9.1640625" style="4" bestFit="1" customWidth="1"/>
    <col min="14097" max="14348" width="8.83203125" style="4" customWidth="1"/>
    <col min="14349" max="14349" width="34.83203125" style="4" bestFit="1" customWidth="1"/>
    <col min="14350" max="14350" width="83.6640625" style="4" bestFit="1" customWidth="1"/>
    <col min="14351" max="14352" width="9.1640625" style="4" bestFit="1" customWidth="1"/>
    <col min="14353" max="14604" width="8.83203125" style="4" customWidth="1"/>
    <col min="14605" max="14605" width="34.83203125" style="4" bestFit="1" customWidth="1"/>
    <col min="14606" max="14606" width="83.6640625" style="4" bestFit="1" customWidth="1"/>
    <col min="14607" max="14608" width="9.1640625" style="4" bestFit="1" customWidth="1"/>
    <col min="14609" max="14860" width="8.83203125" style="4" customWidth="1"/>
    <col min="14861" max="14861" width="34.83203125" style="4" bestFit="1" customWidth="1"/>
    <col min="14862" max="14862" width="83.6640625" style="4" bestFit="1" customWidth="1"/>
    <col min="14863" max="14864" width="9.1640625" style="4" bestFit="1" customWidth="1"/>
    <col min="14865" max="15116" width="8.83203125" style="4" customWidth="1"/>
    <col min="15117" max="15117" width="34.83203125" style="4" bestFit="1" customWidth="1"/>
    <col min="15118" max="15118" width="83.6640625" style="4" bestFit="1" customWidth="1"/>
    <col min="15119" max="15120" width="9.1640625" style="4" bestFit="1" customWidth="1"/>
    <col min="15121" max="15372" width="8.83203125" style="4" customWidth="1"/>
    <col min="15373" max="15373" width="34.83203125" style="4" bestFit="1" customWidth="1"/>
    <col min="15374" max="15374" width="83.6640625" style="4" bestFit="1" customWidth="1"/>
    <col min="15375" max="15376" width="9.1640625" style="4" bestFit="1" customWidth="1"/>
    <col min="15377" max="15628" width="8.83203125" style="4" customWidth="1"/>
    <col min="15629" max="15629" width="34.83203125" style="4" bestFit="1" customWidth="1"/>
    <col min="15630" max="15630" width="83.6640625" style="4" bestFit="1" customWidth="1"/>
    <col min="15631" max="15632" width="9.1640625" style="4" bestFit="1" customWidth="1"/>
    <col min="15633" max="15884" width="8.83203125" style="4" customWidth="1"/>
    <col min="15885" max="15885" width="34.83203125" style="4" bestFit="1" customWidth="1"/>
    <col min="15886" max="15886" width="83.6640625" style="4" bestFit="1" customWidth="1"/>
    <col min="15887" max="15888" width="9.1640625" style="4" bestFit="1" customWidth="1"/>
    <col min="15889" max="16140" width="8.83203125" style="4" customWidth="1"/>
    <col min="16141" max="16141" width="34.83203125" style="4" bestFit="1" customWidth="1"/>
    <col min="16142" max="16142" width="83.6640625" style="4" bestFit="1" customWidth="1"/>
    <col min="16143" max="16144" width="9.1640625" style="4" bestFit="1" customWidth="1"/>
    <col min="16145" max="16384" width="8.83203125" style="4" customWidth="1"/>
  </cols>
  <sheetData>
    <row r="1" spans="1:16" x14ac:dyDescent="0.2">
      <c r="A1" s="3" t="s">
        <v>23</v>
      </c>
      <c r="M1" s="5" t="s">
        <v>1</v>
      </c>
      <c r="N1" s="5" t="s">
        <v>24</v>
      </c>
      <c r="O1" s="5" t="s">
        <v>25</v>
      </c>
      <c r="P1" s="5" t="s">
        <v>26</v>
      </c>
    </row>
    <row r="2" spans="1:16" x14ac:dyDescent="0.2">
      <c r="M2" s="4" t="s">
        <v>27</v>
      </c>
      <c r="N2" s="4" t="s">
        <v>28</v>
      </c>
      <c r="O2" s="4" t="s">
        <v>29</v>
      </c>
      <c r="P2" s="4" t="s">
        <v>30</v>
      </c>
    </row>
    <row r="3" spans="1:16" x14ac:dyDescent="0.2">
      <c r="M3" s="4" t="s">
        <v>31</v>
      </c>
      <c r="N3" s="4" t="s">
        <v>32</v>
      </c>
      <c r="O3" s="4" t="s">
        <v>29</v>
      </c>
      <c r="P3" s="4" t="s">
        <v>30</v>
      </c>
    </row>
    <row r="4" spans="1:16" x14ac:dyDescent="0.2">
      <c r="M4" s="4" t="s">
        <v>33</v>
      </c>
      <c r="N4" s="4" t="s">
        <v>34</v>
      </c>
      <c r="O4" s="4" t="s">
        <v>29</v>
      </c>
      <c r="P4" s="4" t="s">
        <v>30</v>
      </c>
    </row>
    <row r="5" spans="1:16" x14ac:dyDescent="0.2">
      <c r="M5" s="4" t="s">
        <v>35</v>
      </c>
      <c r="N5" s="4" t="s">
        <v>36</v>
      </c>
      <c r="O5" s="4" t="s">
        <v>29</v>
      </c>
      <c r="P5" s="4" t="s">
        <v>30</v>
      </c>
    </row>
    <row r="6" spans="1:16" x14ac:dyDescent="0.2">
      <c r="M6" s="4" t="s">
        <v>37</v>
      </c>
      <c r="N6" s="4" t="s">
        <v>38</v>
      </c>
      <c r="O6" s="4" t="s">
        <v>29</v>
      </c>
      <c r="P6" s="4" t="s">
        <v>30</v>
      </c>
    </row>
    <row r="7" spans="1:16" x14ac:dyDescent="0.2">
      <c r="M7" s="4" t="s">
        <v>39</v>
      </c>
      <c r="N7" s="4" t="s">
        <v>40</v>
      </c>
      <c r="O7" s="4" t="s">
        <v>29</v>
      </c>
      <c r="P7" s="4" t="s">
        <v>30</v>
      </c>
    </row>
    <row r="8" spans="1:16" x14ac:dyDescent="0.2">
      <c r="M8" s="4" t="s">
        <v>41</v>
      </c>
      <c r="N8" s="4" t="s">
        <v>42</v>
      </c>
      <c r="O8" s="4" t="s">
        <v>29</v>
      </c>
      <c r="P8" s="4" t="s">
        <v>30</v>
      </c>
    </row>
    <row r="9" spans="1:16" x14ac:dyDescent="0.2">
      <c r="M9" s="4" t="s">
        <v>43</v>
      </c>
      <c r="N9" s="4" t="s">
        <v>44</v>
      </c>
      <c r="O9" s="4" t="s">
        <v>29</v>
      </c>
      <c r="P9" s="4" t="s">
        <v>30</v>
      </c>
    </row>
    <row r="10" spans="1:16" x14ac:dyDescent="0.2">
      <c r="M10" s="4" t="s">
        <v>45</v>
      </c>
      <c r="N10" s="4" t="s">
        <v>46</v>
      </c>
      <c r="O10" s="4" t="s">
        <v>29</v>
      </c>
      <c r="P10" s="4" t="s">
        <v>30</v>
      </c>
    </row>
    <row r="11" spans="1:16" x14ac:dyDescent="0.2">
      <c r="M11" s="4" t="s">
        <v>47</v>
      </c>
      <c r="N11" s="4" t="s">
        <v>48</v>
      </c>
      <c r="O11" s="4" t="s">
        <v>29</v>
      </c>
      <c r="P11" s="4" t="s">
        <v>30</v>
      </c>
    </row>
    <row r="12" spans="1:16" x14ac:dyDescent="0.2">
      <c r="M12" s="4" t="s">
        <v>49</v>
      </c>
      <c r="N12" s="4" t="s">
        <v>50</v>
      </c>
      <c r="O12" s="4" t="s">
        <v>29</v>
      </c>
      <c r="P12" s="4" t="s">
        <v>30</v>
      </c>
    </row>
    <row r="13" spans="1:16" x14ac:dyDescent="0.2">
      <c r="M13" s="4" t="s">
        <v>51</v>
      </c>
      <c r="N13" s="4" t="s">
        <v>52</v>
      </c>
      <c r="O13" s="4" t="s">
        <v>29</v>
      </c>
      <c r="P13" s="4" t="s">
        <v>30</v>
      </c>
    </row>
    <row r="14" spans="1:16" x14ac:dyDescent="0.2">
      <c r="M14" s="4" t="s">
        <v>53</v>
      </c>
      <c r="N14" s="4" t="s">
        <v>54</v>
      </c>
      <c r="O14" s="4" t="s">
        <v>29</v>
      </c>
      <c r="P14" s="4" t="s">
        <v>30</v>
      </c>
    </row>
    <row r="15" spans="1:16" x14ac:dyDescent="0.2">
      <c r="M15" s="4" t="s">
        <v>55</v>
      </c>
      <c r="N15" s="4" t="s">
        <v>56</v>
      </c>
      <c r="O15" s="4" t="s">
        <v>29</v>
      </c>
      <c r="P15" s="4" t="s">
        <v>30</v>
      </c>
    </row>
    <row r="16" spans="1:16" x14ac:dyDescent="0.2">
      <c r="M16" s="4" t="s">
        <v>57</v>
      </c>
      <c r="N16" s="4" t="s">
        <v>58</v>
      </c>
      <c r="O16" s="4" t="s">
        <v>29</v>
      </c>
      <c r="P16" s="4" t="s">
        <v>30</v>
      </c>
    </row>
    <row r="17" spans="13:16" x14ac:dyDescent="0.2">
      <c r="M17" s="4" t="s">
        <v>59</v>
      </c>
      <c r="N17" s="4" t="s">
        <v>60</v>
      </c>
      <c r="O17" s="4" t="s">
        <v>29</v>
      </c>
      <c r="P17" s="4" t="s">
        <v>30</v>
      </c>
    </row>
    <row r="18" spans="13:16" x14ac:dyDescent="0.2">
      <c r="M18" s="4" t="s">
        <v>61</v>
      </c>
      <c r="N18" s="4" t="s">
        <v>62</v>
      </c>
      <c r="O18" s="4" t="s">
        <v>29</v>
      </c>
      <c r="P18" s="4" t="s">
        <v>30</v>
      </c>
    </row>
    <row r="19" spans="13:16" x14ac:dyDescent="0.2">
      <c r="M19" s="4" t="s">
        <v>63</v>
      </c>
      <c r="N19" s="4" t="s">
        <v>64</v>
      </c>
      <c r="O19" s="4" t="s">
        <v>29</v>
      </c>
      <c r="P19" s="4" t="s">
        <v>30</v>
      </c>
    </row>
    <row r="20" spans="13:16" x14ac:dyDescent="0.2">
      <c r="M20" s="4" t="s">
        <v>65</v>
      </c>
      <c r="N20" s="4" t="s">
        <v>66</v>
      </c>
      <c r="O20" s="4" t="s">
        <v>29</v>
      </c>
      <c r="P20" s="4" t="s">
        <v>30</v>
      </c>
    </row>
    <row r="21" spans="13:16" x14ac:dyDescent="0.2">
      <c r="M21" s="4" t="s">
        <v>67</v>
      </c>
      <c r="N21" s="4" t="s">
        <v>68</v>
      </c>
      <c r="O21" s="4" t="s">
        <v>30</v>
      </c>
      <c r="P21" s="4" t="s">
        <v>69</v>
      </c>
    </row>
    <row r="22" spans="13:16" x14ac:dyDescent="0.2">
      <c r="M22" s="4" t="s">
        <v>70</v>
      </c>
      <c r="N22" s="4" t="s">
        <v>71</v>
      </c>
      <c r="O22" s="4" t="s">
        <v>72</v>
      </c>
      <c r="P22" s="4" t="s">
        <v>73</v>
      </c>
    </row>
    <row r="23" spans="13:16" x14ac:dyDescent="0.2">
      <c r="M23" s="4" t="s">
        <v>74</v>
      </c>
      <c r="N23" s="4" t="s">
        <v>75</v>
      </c>
      <c r="O23" s="4" t="s">
        <v>72</v>
      </c>
      <c r="P23" s="4" t="s">
        <v>76</v>
      </c>
    </row>
    <row r="24" spans="13:16" x14ac:dyDescent="0.2">
      <c r="M24" s="4" t="s">
        <v>77</v>
      </c>
      <c r="N24" s="4" t="s">
        <v>78</v>
      </c>
      <c r="O24" s="4" t="s">
        <v>29</v>
      </c>
      <c r="P24" s="4" t="s">
        <v>79</v>
      </c>
    </row>
    <row r="25" spans="13:16" x14ac:dyDescent="0.2">
      <c r="M25" s="4" t="s">
        <v>80</v>
      </c>
      <c r="N25" s="4" t="s">
        <v>81</v>
      </c>
      <c r="O25" s="4" t="s">
        <v>29</v>
      </c>
      <c r="P25" s="4" t="s">
        <v>79</v>
      </c>
    </row>
    <row r="26" spans="13:16" x14ac:dyDescent="0.2">
      <c r="M26" s="4" t="s">
        <v>82</v>
      </c>
      <c r="N26" s="4" t="s">
        <v>83</v>
      </c>
      <c r="O26" s="4" t="s">
        <v>29</v>
      </c>
      <c r="P26" s="4" t="s">
        <v>30</v>
      </c>
    </row>
    <row r="27" spans="13:16" x14ac:dyDescent="0.2">
      <c r="M27" s="4" t="s">
        <v>84</v>
      </c>
      <c r="N27" s="4" t="s">
        <v>85</v>
      </c>
      <c r="O27" s="4" t="s">
        <v>30</v>
      </c>
      <c r="P27" s="4" t="s">
        <v>69</v>
      </c>
    </row>
    <row r="28" spans="13:16" x14ac:dyDescent="0.2">
      <c r="M28" s="4" t="s">
        <v>86</v>
      </c>
      <c r="N28" s="4" t="s">
        <v>87</v>
      </c>
      <c r="O28" s="4" t="s">
        <v>30</v>
      </c>
      <c r="P28" s="4" t="s">
        <v>69</v>
      </c>
    </row>
    <row r="29" spans="13:16" x14ac:dyDescent="0.2">
      <c r="M29" s="4" t="s">
        <v>88</v>
      </c>
      <c r="N29" s="4" t="s">
        <v>87</v>
      </c>
      <c r="O29" s="4" t="s">
        <v>30</v>
      </c>
      <c r="P29" s="4" t="s">
        <v>69</v>
      </c>
    </row>
    <row r="30" spans="13:16" x14ac:dyDescent="0.2">
      <c r="M30" s="4" t="s">
        <v>89</v>
      </c>
      <c r="N30" s="4" t="s">
        <v>87</v>
      </c>
      <c r="O30" s="4" t="s">
        <v>30</v>
      </c>
      <c r="P30" s="4" t="s">
        <v>69</v>
      </c>
    </row>
    <row r="31" spans="13:16" x14ac:dyDescent="0.2">
      <c r="M31" s="4" t="s">
        <v>90</v>
      </c>
      <c r="N31" s="4" t="s">
        <v>91</v>
      </c>
      <c r="O31" s="4" t="s">
        <v>29</v>
      </c>
      <c r="P31" s="4" t="s">
        <v>79</v>
      </c>
    </row>
    <row r="32" spans="13:16" x14ac:dyDescent="0.2">
      <c r="M32" s="4" t="s">
        <v>92</v>
      </c>
      <c r="N32" s="4" t="s">
        <v>87</v>
      </c>
      <c r="O32" s="4" t="s">
        <v>30</v>
      </c>
      <c r="P32" s="4" t="s">
        <v>69</v>
      </c>
    </row>
    <row r="33" spans="13:16" x14ac:dyDescent="0.2">
      <c r="M33" s="4" t="s">
        <v>93</v>
      </c>
      <c r="N33" s="4" t="s">
        <v>85</v>
      </c>
      <c r="O33" s="4" t="s">
        <v>30</v>
      </c>
      <c r="P33" s="4" t="s">
        <v>69</v>
      </c>
    </row>
    <row r="34" spans="13:16" x14ac:dyDescent="0.2">
      <c r="M34" s="4" t="s">
        <v>94</v>
      </c>
      <c r="N34" s="4" t="s">
        <v>85</v>
      </c>
      <c r="O34" s="4" t="s">
        <v>30</v>
      </c>
      <c r="P34" s="4" t="s">
        <v>69</v>
      </c>
    </row>
    <row r="35" spans="13:16" x14ac:dyDescent="0.2">
      <c r="M35" s="4" t="s">
        <v>95</v>
      </c>
      <c r="N35" s="4" t="s">
        <v>87</v>
      </c>
      <c r="O35" s="4" t="s">
        <v>30</v>
      </c>
      <c r="P35" s="4" t="s">
        <v>69</v>
      </c>
    </row>
    <row r="36" spans="13:16" x14ac:dyDescent="0.2">
      <c r="M36" s="4" t="s">
        <v>96</v>
      </c>
      <c r="N36" s="4" t="s">
        <v>87</v>
      </c>
      <c r="O36" s="4" t="s">
        <v>30</v>
      </c>
      <c r="P36" s="4" t="s">
        <v>69</v>
      </c>
    </row>
    <row r="37" spans="13:16" x14ac:dyDescent="0.2">
      <c r="M37" s="4" t="s">
        <v>97</v>
      </c>
      <c r="N37" s="4" t="s">
        <v>98</v>
      </c>
      <c r="O37" s="4" t="s">
        <v>72</v>
      </c>
      <c r="P37" s="4" t="s">
        <v>73</v>
      </c>
    </row>
    <row r="38" spans="13:16" x14ac:dyDescent="0.2">
      <c r="M38" s="4" t="s">
        <v>99</v>
      </c>
      <c r="N38" s="4" t="s">
        <v>85</v>
      </c>
      <c r="O38" s="4" t="s">
        <v>30</v>
      </c>
      <c r="P38" s="4" t="s">
        <v>69</v>
      </c>
    </row>
    <row r="39" spans="13:16" x14ac:dyDescent="0.2">
      <c r="M39" s="4" t="s">
        <v>100</v>
      </c>
      <c r="N39" s="4" t="s">
        <v>87</v>
      </c>
      <c r="O39" s="4" t="s">
        <v>30</v>
      </c>
      <c r="P39" s="4" t="s">
        <v>69</v>
      </c>
    </row>
    <row r="40" spans="13:16" x14ac:dyDescent="0.2">
      <c r="M40" s="4" t="s">
        <v>101</v>
      </c>
      <c r="N40" s="4" t="s">
        <v>102</v>
      </c>
      <c r="O40" s="4" t="s">
        <v>29</v>
      </c>
      <c r="P40" s="4" t="s">
        <v>30</v>
      </c>
    </row>
    <row r="41" spans="13:16" x14ac:dyDescent="0.2">
      <c r="M41" s="4" t="s">
        <v>103</v>
      </c>
      <c r="N41" s="4" t="s">
        <v>104</v>
      </c>
      <c r="O41" s="4" t="s">
        <v>29</v>
      </c>
      <c r="P41" s="4" t="s">
        <v>79</v>
      </c>
    </row>
    <row r="42" spans="13:16" x14ac:dyDescent="0.2">
      <c r="M42" s="4" t="s">
        <v>105</v>
      </c>
      <c r="N42" s="4" t="s">
        <v>87</v>
      </c>
      <c r="O42" s="4" t="s">
        <v>30</v>
      </c>
      <c r="P42" s="4" t="s">
        <v>69</v>
      </c>
    </row>
    <row r="43" spans="13:16" x14ac:dyDescent="0.2">
      <c r="M43" s="4" t="s">
        <v>106</v>
      </c>
      <c r="N43" s="4" t="s">
        <v>87</v>
      </c>
      <c r="O43" s="4" t="s">
        <v>30</v>
      </c>
      <c r="P43" s="4" t="s">
        <v>69</v>
      </c>
    </row>
    <row r="44" spans="13:16" x14ac:dyDescent="0.2">
      <c r="M44" s="4" t="s">
        <v>107</v>
      </c>
      <c r="N44" s="4" t="s">
        <v>87</v>
      </c>
      <c r="O44" s="4" t="s">
        <v>30</v>
      </c>
      <c r="P44" s="4" t="s">
        <v>69</v>
      </c>
    </row>
    <row r="45" spans="13:16" x14ac:dyDescent="0.2">
      <c r="M45" s="4" t="s">
        <v>108</v>
      </c>
      <c r="N45" s="4" t="s">
        <v>85</v>
      </c>
      <c r="O45" s="4" t="s">
        <v>30</v>
      </c>
      <c r="P45" s="4" t="s">
        <v>69</v>
      </c>
    </row>
    <row r="46" spans="13:16" x14ac:dyDescent="0.2">
      <c r="M46" s="4" t="s">
        <v>109</v>
      </c>
      <c r="N46" s="4" t="s">
        <v>110</v>
      </c>
      <c r="O46" s="4" t="s">
        <v>72</v>
      </c>
      <c r="P46" s="4" t="s">
        <v>76</v>
      </c>
    </row>
    <row r="47" spans="13:16" x14ac:dyDescent="0.2">
      <c r="M47" s="4" t="s">
        <v>111</v>
      </c>
      <c r="N47" s="4" t="s">
        <v>85</v>
      </c>
      <c r="O47" s="4" t="s">
        <v>30</v>
      </c>
      <c r="P47" s="4" t="s">
        <v>69</v>
      </c>
    </row>
    <row r="48" spans="13:16" x14ac:dyDescent="0.2">
      <c r="M48" s="4" t="s">
        <v>112</v>
      </c>
      <c r="N48" s="4" t="s">
        <v>113</v>
      </c>
      <c r="O48" s="4" t="s">
        <v>29</v>
      </c>
      <c r="P48" s="4" t="s">
        <v>79</v>
      </c>
    </row>
    <row r="49" spans="13:16" x14ac:dyDescent="0.2">
      <c r="M49" s="4" t="s">
        <v>114</v>
      </c>
      <c r="N49" s="4" t="s">
        <v>85</v>
      </c>
      <c r="O49" s="4" t="s">
        <v>30</v>
      </c>
      <c r="P49" s="4" t="s">
        <v>69</v>
      </c>
    </row>
    <row r="50" spans="13:16" x14ac:dyDescent="0.2">
      <c r="M50" s="4" t="s">
        <v>115</v>
      </c>
      <c r="N50" s="4" t="s">
        <v>116</v>
      </c>
      <c r="O50" s="4" t="s">
        <v>72</v>
      </c>
      <c r="P50" s="4" t="s">
        <v>76</v>
      </c>
    </row>
    <row r="51" spans="13:16" x14ac:dyDescent="0.2">
      <c r="M51" s="4" t="s">
        <v>117</v>
      </c>
      <c r="N51" s="4" t="s">
        <v>87</v>
      </c>
      <c r="O51" s="4" t="s">
        <v>30</v>
      </c>
      <c r="P51" s="4" t="s">
        <v>69</v>
      </c>
    </row>
    <row r="52" spans="13:16" x14ac:dyDescent="0.2">
      <c r="M52" s="4" t="s">
        <v>118</v>
      </c>
      <c r="N52" s="4" t="s">
        <v>87</v>
      </c>
      <c r="O52" s="4" t="s">
        <v>30</v>
      </c>
      <c r="P52" s="4" t="s">
        <v>69</v>
      </c>
    </row>
    <row r="53" spans="13:16" x14ac:dyDescent="0.2">
      <c r="M53" s="4" t="s">
        <v>119</v>
      </c>
      <c r="N53" s="4" t="s">
        <v>120</v>
      </c>
      <c r="O53" s="4" t="s">
        <v>30</v>
      </c>
      <c r="P53" s="4" t="s">
        <v>69</v>
      </c>
    </row>
    <row r="54" spans="13:16" x14ac:dyDescent="0.2">
      <c r="M54" s="4" t="s">
        <v>121</v>
      </c>
      <c r="N54" s="4" t="s">
        <v>120</v>
      </c>
      <c r="O54" s="4" t="s">
        <v>30</v>
      </c>
      <c r="P54" s="4" t="s">
        <v>69</v>
      </c>
    </row>
    <row r="55" spans="13:16" x14ac:dyDescent="0.2">
      <c r="M55" s="4" t="s">
        <v>122</v>
      </c>
      <c r="N55" s="4" t="s">
        <v>68</v>
      </c>
      <c r="O55" s="4" t="s">
        <v>30</v>
      </c>
      <c r="P55" s="4" t="s">
        <v>69</v>
      </c>
    </row>
    <row r="56" spans="13:16" x14ac:dyDescent="0.2">
      <c r="M56" s="4" t="s">
        <v>123</v>
      </c>
      <c r="N56" s="4" t="s">
        <v>87</v>
      </c>
      <c r="O56" s="4" t="s">
        <v>30</v>
      </c>
      <c r="P56" s="4" t="s">
        <v>69</v>
      </c>
    </row>
    <row r="57" spans="13:16" x14ac:dyDescent="0.2">
      <c r="M57" s="4" t="s">
        <v>124</v>
      </c>
      <c r="N57" s="4" t="s">
        <v>87</v>
      </c>
      <c r="O57" s="4" t="s">
        <v>30</v>
      </c>
      <c r="P57" s="4" t="s">
        <v>69</v>
      </c>
    </row>
    <row r="58" spans="13:16" x14ac:dyDescent="0.2">
      <c r="M58" s="4" t="s">
        <v>125</v>
      </c>
      <c r="N58" s="4" t="s">
        <v>126</v>
      </c>
      <c r="O58" s="4" t="s">
        <v>29</v>
      </c>
      <c r="P58" s="4" t="s">
        <v>30</v>
      </c>
    </row>
    <row r="59" spans="13:16" x14ac:dyDescent="0.2">
      <c r="M59" s="4" t="s">
        <v>127</v>
      </c>
      <c r="N59" s="4" t="s">
        <v>128</v>
      </c>
      <c r="O59" s="4" t="s">
        <v>72</v>
      </c>
      <c r="P59" s="4" t="s">
        <v>76</v>
      </c>
    </row>
    <row r="60" spans="13:16" x14ac:dyDescent="0.2">
      <c r="M60" s="4" t="s">
        <v>129</v>
      </c>
      <c r="N60" s="4" t="s">
        <v>130</v>
      </c>
      <c r="O60" s="4" t="s">
        <v>29</v>
      </c>
      <c r="P60" s="4" t="s">
        <v>30</v>
      </c>
    </row>
    <row r="61" spans="13:16" x14ac:dyDescent="0.2">
      <c r="M61" s="4" t="s">
        <v>131</v>
      </c>
      <c r="N61" s="4" t="s">
        <v>87</v>
      </c>
      <c r="O61" s="4" t="s">
        <v>30</v>
      </c>
      <c r="P61" s="4" t="s">
        <v>69</v>
      </c>
    </row>
    <row r="62" spans="13:16" x14ac:dyDescent="0.2">
      <c r="M62" s="4" t="s">
        <v>132</v>
      </c>
      <c r="N62" s="4" t="s">
        <v>87</v>
      </c>
      <c r="O62" s="4" t="s">
        <v>30</v>
      </c>
      <c r="P62" s="4" t="s">
        <v>69</v>
      </c>
    </row>
    <row r="63" spans="13:16" x14ac:dyDescent="0.2">
      <c r="M63" s="4" t="s">
        <v>133</v>
      </c>
      <c r="N63" s="4" t="s">
        <v>68</v>
      </c>
      <c r="O63" s="4" t="s">
        <v>30</v>
      </c>
      <c r="P63" s="4" t="s">
        <v>69</v>
      </c>
    </row>
    <row r="64" spans="13:16" x14ac:dyDescent="0.2">
      <c r="M64" s="4" t="s">
        <v>134</v>
      </c>
      <c r="N64" s="4" t="s">
        <v>135</v>
      </c>
      <c r="O64" s="4" t="s">
        <v>29</v>
      </c>
      <c r="P64" s="4" t="s">
        <v>79</v>
      </c>
    </row>
    <row r="65" spans="13:16" x14ac:dyDescent="0.2">
      <c r="M65" s="4" t="s">
        <v>136</v>
      </c>
      <c r="N65" s="4" t="s">
        <v>120</v>
      </c>
      <c r="O65" s="4" t="s">
        <v>30</v>
      </c>
      <c r="P65" s="4" t="s">
        <v>69</v>
      </c>
    </row>
    <row r="66" spans="13:16" x14ac:dyDescent="0.2">
      <c r="M66" s="4" t="s">
        <v>137</v>
      </c>
      <c r="N66" s="4" t="s">
        <v>87</v>
      </c>
      <c r="O66" s="4" t="s">
        <v>30</v>
      </c>
      <c r="P66" s="4" t="s">
        <v>69</v>
      </c>
    </row>
    <row r="67" spans="13:16" x14ac:dyDescent="0.2">
      <c r="M67" s="4" t="s">
        <v>138</v>
      </c>
      <c r="N67" s="4" t="s">
        <v>139</v>
      </c>
      <c r="O67" s="4" t="s">
        <v>29</v>
      </c>
      <c r="P67" s="4" t="s">
        <v>30</v>
      </c>
    </row>
    <row r="68" spans="13:16" x14ac:dyDescent="0.2">
      <c r="M68" s="4" t="s">
        <v>140</v>
      </c>
      <c r="N68" s="4" t="s">
        <v>87</v>
      </c>
      <c r="O68" s="4" t="s">
        <v>30</v>
      </c>
      <c r="P68" s="4" t="s">
        <v>69</v>
      </c>
    </row>
    <row r="69" spans="13:16" x14ac:dyDescent="0.2">
      <c r="M69" s="4" t="s">
        <v>141</v>
      </c>
      <c r="N69" s="4" t="s">
        <v>87</v>
      </c>
      <c r="O69" s="4" t="s">
        <v>30</v>
      </c>
      <c r="P69" s="4" t="s">
        <v>69</v>
      </c>
    </row>
    <row r="70" spans="13:16" x14ac:dyDescent="0.2">
      <c r="M70" s="4" t="s">
        <v>142</v>
      </c>
      <c r="N70" s="4" t="s">
        <v>87</v>
      </c>
      <c r="O70" s="4" t="s">
        <v>30</v>
      </c>
      <c r="P70" s="4" t="s">
        <v>69</v>
      </c>
    </row>
    <row r="71" spans="13:16" x14ac:dyDescent="0.2">
      <c r="M71" s="4" t="s">
        <v>143</v>
      </c>
      <c r="N71" s="4" t="s">
        <v>144</v>
      </c>
      <c r="O71" s="4" t="s">
        <v>72</v>
      </c>
      <c r="P71" s="4" t="s">
        <v>76</v>
      </c>
    </row>
    <row r="72" spans="13:16" x14ac:dyDescent="0.2">
      <c r="M72" s="4" t="s">
        <v>145</v>
      </c>
      <c r="N72" s="4" t="s">
        <v>146</v>
      </c>
      <c r="O72" s="4" t="s">
        <v>72</v>
      </c>
      <c r="P72" s="4" t="s">
        <v>76</v>
      </c>
    </row>
    <row r="73" spans="13:16" x14ac:dyDescent="0.2">
      <c r="M73" s="4" t="s">
        <v>147</v>
      </c>
      <c r="N73" s="4" t="s">
        <v>87</v>
      </c>
      <c r="O73" s="4" t="s">
        <v>30</v>
      </c>
      <c r="P73" s="4" t="s">
        <v>69</v>
      </c>
    </row>
    <row r="74" spans="13:16" x14ac:dyDescent="0.2">
      <c r="M74" s="4" t="s">
        <v>148</v>
      </c>
      <c r="N74" s="4" t="s">
        <v>87</v>
      </c>
      <c r="O74" s="4" t="s">
        <v>30</v>
      </c>
      <c r="P74" s="4" t="s">
        <v>69</v>
      </c>
    </row>
    <row r="75" spans="13:16" x14ac:dyDescent="0.2">
      <c r="M75" s="4" t="s">
        <v>149</v>
      </c>
      <c r="N75" s="4" t="s">
        <v>120</v>
      </c>
      <c r="O75" s="4" t="s">
        <v>30</v>
      </c>
      <c r="P75" s="4" t="s">
        <v>69</v>
      </c>
    </row>
    <row r="76" spans="13:16" x14ac:dyDescent="0.2">
      <c r="M76" s="4" t="s">
        <v>150</v>
      </c>
      <c r="N76" s="4" t="s">
        <v>120</v>
      </c>
      <c r="O76" s="4" t="s">
        <v>30</v>
      </c>
      <c r="P76" s="4" t="s">
        <v>69</v>
      </c>
    </row>
    <row r="77" spans="13:16" x14ac:dyDescent="0.2">
      <c r="M77" s="4" t="s">
        <v>151</v>
      </c>
      <c r="N77" s="4" t="s">
        <v>120</v>
      </c>
      <c r="O77" s="4" t="s">
        <v>30</v>
      </c>
      <c r="P77" s="4" t="s">
        <v>152</v>
      </c>
    </row>
    <row r="78" spans="13:16" x14ac:dyDescent="0.2">
      <c r="M78" s="4" t="s">
        <v>153</v>
      </c>
      <c r="N78" s="4" t="s">
        <v>85</v>
      </c>
      <c r="O78" s="4" t="s">
        <v>30</v>
      </c>
      <c r="P78" s="4" t="s">
        <v>69</v>
      </c>
    </row>
    <row r="79" spans="13:16" x14ac:dyDescent="0.2">
      <c r="M79" s="4" t="s">
        <v>154</v>
      </c>
      <c r="N79" s="4" t="s">
        <v>87</v>
      </c>
      <c r="O79" s="4" t="s">
        <v>30</v>
      </c>
      <c r="P79" s="4" t="s">
        <v>69</v>
      </c>
    </row>
    <row r="80" spans="13:16" x14ac:dyDescent="0.2">
      <c r="M80" s="4" t="s">
        <v>155</v>
      </c>
      <c r="N80" s="4" t="s">
        <v>87</v>
      </c>
      <c r="O80" s="4" t="s">
        <v>30</v>
      </c>
      <c r="P80" s="4" t="s">
        <v>69</v>
      </c>
    </row>
    <row r="81" spans="13:16" x14ac:dyDescent="0.2">
      <c r="M81" s="4" t="s">
        <v>156</v>
      </c>
      <c r="N81" s="4" t="s">
        <v>87</v>
      </c>
      <c r="O81" s="4" t="s">
        <v>30</v>
      </c>
      <c r="P81" s="4" t="s">
        <v>69</v>
      </c>
    </row>
    <row r="82" spans="13:16" x14ac:dyDescent="0.2">
      <c r="M82" s="4" t="s">
        <v>157</v>
      </c>
      <c r="N82" s="4" t="s">
        <v>87</v>
      </c>
      <c r="O82" s="4" t="s">
        <v>30</v>
      </c>
      <c r="P82" s="4" t="s">
        <v>69</v>
      </c>
    </row>
    <row r="83" spans="13:16" x14ac:dyDescent="0.2">
      <c r="M83" s="4" t="s">
        <v>158</v>
      </c>
      <c r="N83" s="4" t="s">
        <v>159</v>
      </c>
      <c r="O83" s="4" t="s">
        <v>30</v>
      </c>
      <c r="P83" s="4" t="s">
        <v>69</v>
      </c>
    </row>
    <row r="84" spans="13:16" x14ac:dyDescent="0.2">
      <c r="M84" s="4" t="s">
        <v>160</v>
      </c>
      <c r="N84" s="4" t="s">
        <v>159</v>
      </c>
      <c r="O84" s="4" t="s">
        <v>30</v>
      </c>
      <c r="P84" s="4" t="s">
        <v>69</v>
      </c>
    </row>
    <row r="85" spans="13:16" x14ac:dyDescent="0.2">
      <c r="M85" s="4" t="s">
        <v>161</v>
      </c>
      <c r="N85" s="4" t="s">
        <v>87</v>
      </c>
      <c r="O85" s="4" t="s">
        <v>30</v>
      </c>
      <c r="P85" s="4" t="s">
        <v>69</v>
      </c>
    </row>
    <row r="86" spans="13:16" x14ac:dyDescent="0.2">
      <c r="M86" s="4" t="s">
        <v>162</v>
      </c>
      <c r="N86" s="4" t="s">
        <v>87</v>
      </c>
      <c r="O86" s="4" t="s">
        <v>30</v>
      </c>
      <c r="P86" s="4" t="s">
        <v>69</v>
      </c>
    </row>
    <row r="87" spans="13:16" x14ac:dyDescent="0.2">
      <c r="M87" s="4" t="s">
        <v>163</v>
      </c>
      <c r="N87" s="4" t="s">
        <v>87</v>
      </c>
      <c r="O87" s="4" t="s">
        <v>30</v>
      </c>
      <c r="P87" s="4" t="s">
        <v>152</v>
      </c>
    </row>
    <row r="88" spans="13:16" x14ac:dyDescent="0.2">
      <c r="M88" s="4" t="s">
        <v>164</v>
      </c>
      <c r="N88" s="4" t="s">
        <v>87</v>
      </c>
      <c r="O88" s="4" t="s">
        <v>30</v>
      </c>
      <c r="P88" s="4" t="s">
        <v>69</v>
      </c>
    </row>
    <row r="89" spans="13:16" x14ac:dyDescent="0.2">
      <c r="M89" s="4" t="s">
        <v>165</v>
      </c>
      <c r="N89" s="4" t="s">
        <v>166</v>
      </c>
      <c r="O89" s="4" t="s">
        <v>30</v>
      </c>
      <c r="P89" s="4" t="s">
        <v>69</v>
      </c>
    </row>
    <row r="90" spans="13:16" x14ac:dyDescent="0.2">
      <c r="M90" s="4" t="s">
        <v>167</v>
      </c>
      <c r="N90" s="4" t="s">
        <v>166</v>
      </c>
      <c r="O90" s="4" t="s">
        <v>30</v>
      </c>
      <c r="P90" s="4" t="s">
        <v>69</v>
      </c>
    </row>
    <row r="91" spans="13:16" x14ac:dyDescent="0.2">
      <c r="M91" s="4" t="s">
        <v>168</v>
      </c>
      <c r="N91" s="4" t="s">
        <v>87</v>
      </c>
      <c r="O91" s="4" t="s">
        <v>30</v>
      </c>
      <c r="P91" s="4" t="s">
        <v>69</v>
      </c>
    </row>
    <row r="92" spans="13:16" x14ac:dyDescent="0.2">
      <c r="M92" s="4" t="s">
        <v>169</v>
      </c>
      <c r="N92" s="4" t="s">
        <v>87</v>
      </c>
      <c r="O92" s="4" t="s">
        <v>30</v>
      </c>
      <c r="P92" s="4" t="s">
        <v>69</v>
      </c>
    </row>
    <row r="93" spans="13:16" x14ac:dyDescent="0.2">
      <c r="M93" s="4" t="s">
        <v>170</v>
      </c>
      <c r="N93" s="4" t="s">
        <v>68</v>
      </c>
      <c r="O93" s="4" t="s">
        <v>30</v>
      </c>
      <c r="P93" s="4" t="s">
        <v>69</v>
      </c>
    </row>
    <row r="94" spans="13:16" x14ac:dyDescent="0.2">
      <c r="M94" s="4" t="s">
        <v>171</v>
      </c>
      <c r="N94" s="4" t="s">
        <v>172</v>
      </c>
      <c r="O94" s="4" t="s">
        <v>29</v>
      </c>
      <c r="P94" s="4" t="s">
        <v>30</v>
      </c>
    </row>
    <row r="95" spans="13:16" x14ac:dyDescent="0.2">
      <c r="M95" s="4" t="s">
        <v>173</v>
      </c>
      <c r="N95" s="4" t="s">
        <v>87</v>
      </c>
      <c r="O95" s="4" t="s">
        <v>30</v>
      </c>
      <c r="P95" s="4" t="s">
        <v>69</v>
      </c>
    </row>
    <row r="96" spans="13:16" x14ac:dyDescent="0.2">
      <c r="M96" s="4" t="s">
        <v>174</v>
      </c>
      <c r="N96" s="4" t="s">
        <v>175</v>
      </c>
      <c r="O96" s="4" t="s">
        <v>29</v>
      </c>
      <c r="P96" s="4" t="s">
        <v>30</v>
      </c>
    </row>
    <row r="97" spans="13:16" x14ac:dyDescent="0.2">
      <c r="M97" s="4" t="s">
        <v>176</v>
      </c>
      <c r="N97" s="4" t="s">
        <v>68</v>
      </c>
      <c r="O97" s="4" t="s">
        <v>30</v>
      </c>
      <c r="P97" s="4" t="s">
        <v>69</v>
      </c>
    </row>
    <row r="98" spans="13:16" x14ac:dyDescent="0.2">
      <c r="M98" s="4" t="s">
        <v>177</v>
      </c>
      <c r="N98" s="4" t="s">
        <v>120</v>
      </c>
      <c r="O98" s="4" t="s">
        <v>30</v>
      </c>
      <c r="P98" s="4" t="s">
        <v>69</v>
      </c>
    </row>
    <row r="99" spans="13:16" x14ac:dyDescent="0.2">
      <c r="M99" s="4" t="s">
        <v>178</v>
      </c>
      <c r="N99" s="4" t="s">
        <v>179</v>
      </c>
      <c r="O99" s="4" t="s">
        <v>29</v>
      </c>
      <c r="P99" s="4" t="s">
        <v>30</v>
      </c>
    </row>
    <row r="100" spans="13:16" x14ac:dyDescent="0.2">
      <c r="M100" s="4" t="s">
        <v>180</v>
      </c>
      <c r="N100" s="4" t="s">
        <v>181</v>
      </c>
      <c r="O100" s="4" t="s">
        <v>30</v>
      </c>
      <c r="P100" s="4" t="s">
        <v>69</v>
      </c>
    </row>
    <row r="101" spans="13:16" x14ac:dyDescent="0.2">
      <c r="M101" s="4" t="s">
        <v>182</v>
      </c>
      <c r="N101" s="4" t="s">
        <v>181</v>
      </c>
      <c r="O101" s="4" t="s">
        <v>30</v>
      </c>
      <c r="P101" s="4" t="s">
        <v>69</v>
      </c>
    </row>
    <row r="102" spans="13:16" x14ac:dyDescent="0.2">
      <c r="M102" s="4" t="s">
        <v>183</v>
      </c>
      <c r="N102" s="4" t="s">
        <v>87</v>
      </c>
      <c r="O102" s="4" t="s">
        <v>30</v>
      </c>
      <c r="P102" s="4" t="s">
        <v>69</v>
      </c>
    </row>
    <row r="103" spans="13:16" x14ac:dyDescent="0.2">
      <c r="M103" s="4" t="s">
        <v>184</v>
      </c>
      <c r="N103" s="4" t="s">
        <v>87</v>
      </c>
      <c r="O103" s="4" t="s">
        <v>30</v>
      </c>
      <c r="P103" s="4" t="s">
        <v>69</v>
      </c>
    </row>
    <row r="104" spans="13:16" x14ac:dyDescent="0.2">
      <c r="M104" s="4" t="s">
        <v>185</v>
      </c>
      <c r="N104" s="4" t="s">
        <v>87</v>
      </c>
      <c r="O104" s="4" t="s">
        <v>30</v>
      </c>
      <c r="P104" s="4" t="s">
        <v>69</v>
      </c>
    </row>
    <row r="105" spans="13:16" x14ac:dyDescent="0.2">
      <c r="M105" s="4" t="s">
        <v>186</v>
      </c>
      <c r="N105" s="4" t="s">
        <v>187</v>
      </c>
      <c r="O105" s="4" t="s">
        <v>29</v>
      </c>
      <c r="P105" s="4" t="s">
        <v>30</v>
      </c>
    </row>
    <row r="106" spans="13:16" x14ac:dyDescent="0.2">
      <c r="M106" s="4" t="s">
        <v>188</v>
      </c>
      <c r="N106" s="4" t="s">
        <v>87</v>
      </c>
      <c r="O106" s="4" t="s">
        <v>30</v>
      </c>
      <c r="P106" s="4" t="s">
        <v>69</v>
      </c>
    </row>
    <row r="107" spans="13:16" x14ac:dyDescent="0.2">
      <c r="M107" s="4" t="s">
        <v>189</v>
      </c>
      <c r="N107" s="4" t="s">
        <v>190</v>
      </c>
      <c r="O107" s="4" t="s">
        <v>29</v>
      </c>
      <c r="P107" s="4" t="s">
        <v>30</v>
      </c>
    </row>
    <row r="108" spans="13:16" x14ac:dyDescent="0.2">
      <c r="M108" s="4" t="s">
        <v>191</v>
      </c>
      <c r="N108" s="4" t="s">
        <v>87</v>
      </c>
      <c r="O108" s="4" t="s">
        <v>30</v>
      </c>
      <c r="P108" s="4" t="s">
        <v>69</v>
      </c>
    </row>
    <row r="109" spans="13:16" x14ac:dyDescent="0.2">
      <c r="M109" s="4" t="s">
        <v>192</v>
      </c>
      <c r="N109" s="4" t="s">
        <v>87</v>
      </c>
      <c r="O109" s="4" t="s">
        <v>30</v>
      </c>
      <c r="P109" s="4" t="s">
        <v>69</v>
      </c>
    </row>
    <row r="110" spans="13:16" x14ac:dyDescent="0.2">
      <c r="M110" s="4" t="s">
        <v>193</v>
      </c>
      <c r="N110" s="4" t="s">
        <v>87</v>
      </c>
      <c r="O110" s="4" t="s">
        <v>30</v>
      </c>
      <c r="P110" s="4" t="s">
        <v>69</v>
      </c>
    </row>
    <row r="111" spans="13:16" x14ac:dyDescent="0.2">
      <c r="M111" s="4" t="s">
        <v>194</v>
      </c>
      <c r="N111" s="4" t="s">
        <v>87</v>
      </c>
      <c r="O111" s="4" t="s">
        <v>30</v>
      </c>
      <c r="P111" s="4" t="s">
        <v>69</v>
      </c>
    </row>
    <row r="112" spans="13:16" x14ac:dyDescent="0.2">
      <c r="M112" s="4" t="s">
        <v>195</v>
      </c>
      <c r="N112" s="4" t="s">
        <v>120</v>
      </c>
      <c r="O112" s="4" t="s">
        <v>30</v>
      </c>
      <c r="P112" s="4" t="s">
        <v>69</v>
      </c>
    </row>
    <row r="113" spans="13:16" x14ac:dyDescent="0.2">
      <c r="M113" s="4" t="s">
        <v>196</v>
      </c>
      <c r="N113" s="4" t="s">
        <v>87</v>
      </c>
      <c r="O113" s="4" t="s">
        <v>30</v>
      </c>
      <c r="P113" s="4" t="s">
        <v>69</v>
      </c>
    </row>
    <row r="114" spans="13:16" x14ac:dyDescent="0.2">
      <c r="M114" s="4" t="s">
        <v>197</v>
      </c>
      <c r="N114" s="4" t="s">
        <v>85</v>
      </c>
      <c r="O114" s="4" t="s">
        <v>30</v>
      </c>
      <c r="P114" s="4" t="s">
        <v>69</v>
      </c>
    </row>
    <row r="115" spans="13:16" x14ac:dyDescent="0.2">
      <c r="M115" s="4" t="s">
        <v>198</v>
      </c>
      <c r="N115" s="4" t="s">
        <v>199</v>
      </c>
      <c r="O115" s="4" t="s">
        <v>29</v>
      </c>
      <c r="P115" s="4" t="s">
        <v>30</v>
      </c>
    </row>
    <row r="116" spans="13:16" x14ac:dyDescent="0.2">
      <c r="M116" s="4" t="s">
        <v>200</v>
      </c>
      <c r="N116" s="4" t="s">
        <v>201</v>
      </c>
      <c r="O116" s="4" t="s">
        <v>29</v>
      </c>
      <c r="P116" s="4" t="s">
        <v>30</v>
      </c>
    </row>
    <row r="117" spans="13:16" x14ac:dyDescent="0.2">
      <c r="M117" s="4" t="s">
        <v>202</v>
      </c>
      <c r="N117" s="4" t="s">
        <v>203</v>
      </c>
      <c r="O117" s="4" t="s">
        <v>30</v>
      </c>
      <c r="P117" s="4" t="s">
        <v>69</v>
      </c>
    </row>
    <row r="118" spans="13:16" x14ac:dyDescent="0.2">
      <c r="M118" s="4" t="s">
        <v>204</v>
      </c>
      <c r="N118" s="4" t="s">
        <v>85</v>
      </c>
      <c r="O118" s="4" t="s">
        <v>30</v>
      </c>
      <c r="P118" s="4" t="s">
        <v>69</v>
      </c>
    </row>
    <row r="119" spans="13:16" x14ac:dyDescent="0.2">
      <c r="M119" s="4" t="s">
        <v>205</v>
      </c>
      <c r="N119" s="4" t="s">
        <v>206</v>
      </c>
      <c r="O119" s="4" t="s">
        <v>29</v>
      </c>
      <c r="P119" s="4" t="s">
        <v>30</v>
      </c>
    </row>
    <row r="120" spans="13:16" x14ac:dyDescent="0.2">
      <c r="M120" s="4" t="s">
        <v>207</v>
      </c>
      <c r="N120" s="4" t="s">
        <v>208</v>
      </c>
      <c r="O120" s="4" t="s">
        <v>30</v>
      </c>
      <c r="P120" s="4" t="s">
        <v>69</v>
      </c>
    </row>
    <row r="121" spans="13:16" x14ac:dyDescent="0.2">
      <c r="M121" s="4" t="s">
        <v>209</v>
      </c>
      <c r="N121" s="4" t="s">
        <v>210</v>
      </c>
      <c r="O121" s="4" t="s">
        <v>29</v>
      </c>
      <c r="P121" s="4" t="s">
        <v>79</v>
      </c>
    </row>
    <row r="122" spans="13:16" x14ac:dyDescent="0.2">
      <c r="M122" s="4" t="s">
        <v>211</v>
      </c>
      <c r="N122" s="4" t="s">
        <v>212</v>
      </c>
      <c r="O122" s="4" t="s">
        <v>29</v>
      </c>
      <c r="P122" s="4" t="s">
        <v>30</v>
      </c>
    </row>
    <row r="123" spans="13:16" x14ac:dyDescent="0.2">
      <c r="M123" s="4" t="s">
        <v>213</v>
      </c>
      <c r="N123" s="4" t="s">
        <v>214</v>
      </c>
      <c r="O123" s="4" t="s">
        <v>72</v>
      </c>
      <c r="P123" s="4" t="s">
        <v>73</v>
      </c>
    </row>
    <row r="124" spans="13:16" x14ac:dyDescent="0.2">
      <c r="M124" s="4" t="s">
        <v>215</v>
      </c>
      <c r="N124" s="4" t="s">
        <v>87</v>
      </c>
      <c r="O124" s="4" t="s">
        <v>30</v>
      </c>
      <c r="P124" s="4" t="s">
        <v>69</v>
      </c>
    </row>
    <row r="125" spans="13:16" x14ac:dyDescent="0.2">
      <c r="M125" s="4" t="s">
        <v>216</v>
      </c>
      <c r="N125" s="4" t="s">
        <v>87</v>
      </c>
      <c r="O125" s="4" t="s">
        <v>30</v>
      </c>
      <c r="P125" s="4" t="s">
        <v>69</v>
      </c>
    </row>
    <row r="126" spans="13:16" x14ac:dyDescent="0.2">
      <c r="M126" s="4" t="s">
        <v>217</v>
      </c>
      <c r="N126" s="4" t="s">
        <v>87</v>
      </c>
      <c r="O126" s="4" t="s">
        <v>30</v>
      </c>
      <c r="P126" s="4" t="s">
        <v>69</v>
      </c>
    </row>
    <row r="127" spans="13:16" x14ac:dyDescent="0.2">
      <c r="M127" s="4" t="s">
        <v>218</v>
      </c>
      <c r="N127" s="4" t="s">
        <v>219</v>
      </c>
      <c r="O127" s="4" t="s">
        <v>29</v>
      </c>
      <c r="P127" s="4" t="s">
        <v>79</v>
      </c>
    </row>
    <row r="128" spans="13:16" x14ac:dyDescent="0.2">
      <c r="M128" s="4" t="s">
        <v>220</v>
      </c>
      <c r="N128" s="4" t="s">
        <v>120</v>
      </c>
      <c r="O128" s="4" t="s">
        <v>30</v>
      </c>
      <c r="P128" s="4" t="s">
        <v>69</v>
      </c>
    </row>
    <row r="129" spans="13:16" x14ac:dyDescent="0.2">
      <c r="M129" s="4" t="s">
        <v>221</v>
      </c>
      <c r="N129" s="4" t="s">
        <v>222</v>
      </c>
      <c r="O129" s="4" t="s">
        <v>72</v>
      </c>
      <c r="P129" s="4" t="s">
        <v>76</v>
      </c>
    </row>
    <row r="130" spans="13:16" x14ac:dyDescent="0.2">
      <c r="M130" s="4" t="s">
        <v>223</v>
      </c>
      <c r="N130" s="4" t="s">
        <v>87</v>
      </c>
      <c r="O130" s="4" t="s">
        <v>30</v>
      </c>
      <c r="P130" s="4" t="s">
        <v>152</v>
      </c>
    </row>
    <row r="131" spans="13:16" x14ac:dyDescent="0.2">
      <c r="M131" s="4" t="s">
        <v>224</v>
      </c>
      <c r="N131" s="4" t="s">
        <v>68</v>
      </c>
      <c r="O131" s="4" t="s">
        <v>30</v>
      </c>
      <c r="P131" s="4" t="s">
        <v>69</v>
      </c>
    </row>
    <row r="132" spans="13:16" x14ac:dyDescent="0.2">
      <c r="M132" s="4" t="s">
        <v>225</v>
      </c>
      <c r="N132" s="4" t="s">
        <v>87</v>
      </c>
      <c r="O132" s="4" t="s">
        <v>30</v>
      </c>
      <c r="P132" s="4" t="s">
        <v>69</v>
      </c>
    </row>
    <row r="133" spans="13:16" x14ac:dyDescent="0.2">
      <c r="M133" s="4" t="s">
        <v>226</v>
      </c>
      <c r="N133" s="4" t="s">
        <v>87</v>
      </c>
      <c r="O133" s="4" t="s">
        <v>30</v>
      </c>
      <c r="P133" s="4" t="s">
        <v>69</v>
      </c>
    </row>
    <row r="134" spans="13:16" x14ac:dyDescent="0.2">
      <c r="M134" s="4" t="s">
        <v>227</v>
      </c>
      <c r="N134" s="4" t="s">
        <v>228</v>
      </c>
      <c r="O134" s="4" t="s">
        <v>29</v>
      </c>
      <c r="P134" s="4" t="s">
        <v>30</v>
      </c>
    </row>
    <row r="135" spans="13:16" x14ac:dyDescent="0.2">
      <c r="M135" s="4" t="s">
        <v>229</v>
      </c>
      <c r="N135" s="4" t="s">
        <v>230</v>
      </c>
      <c r="O135" s="4" t="s">
        <v>29</v>
      </c>
      <c r="P135" s="4" t="s">
        <v>79</v>
      </c>
    </row>
    <row r="136" spans="13:16" x14ac:dyDescent="0.2">
      <c r="M136" s="4" t="s">
        <v>231</v>
      </c>
      <c r="N136" s="4" t="s">
        <v>87</v>
      </c>
      <c r="O136" s="4" t="s">
        <v>30</v>
      </c>
      <c r="P136" s="4" t="s">
        <v>69</v>
      </c>
    </row>
    <row r="137" spans="13:16" x14ac:dyDescent="0.2">
      <c r="M137" s="4" t="s">
        <v>232</v>
      </c>
      <c r="N137" s="4" t="s">
        <v>87</v>
      </c>
      <c r="O137" s="4" t="s">
        <v>30</v>
      </c>
      <c r="P137" s="4" t="s">
        <v>69</v>
      </c>
    </row>
    <row r="138" spans="13:16" x14ac:dyDescent="0.2">
      <c r="M138" s="4" t="s">
        <v>233</v>
      </c>
      <c r="N138" s="4" t="s">
        <v>234</v>
      </c>
      <c r="O138" s="4" t="s">
        <v>72</v>
      </c>
      <c r="P138" s="4" t="s">
        <v>76</v>
      </c>
    </row>
    <row r="139" spans="13:16" x14ac:dyDescent="0.2">
      <c r="M139" s="4" t="s">
        <v>235</v>
      </c>
      <c r="N139" s="4" t="s">
        <v>85</v>
      </c>
      <c r="O139" s="4" t="s">
        <v>30</v>
      </c>
      <c r="P139" s="4" t="s">
        <v>69</v>
      </c>
    </row>
    <row r="140" spans="13:16" x14ac:dyDescent="0.2">
      <c r="M140" s="4" t="s">
        <v>236</v>
      </c>
      <c r="N140" s="4" t="s">
        <v>87</v>
      </c>
      <c r="O140" s="4" t="s">
        <v>30</v>
      </c>
      <c r="P140" s="4" t="s">
        <v>69</v>
      </c>
    </row>
    <row r="141" spans="13:16" x14ac:dyDescent="0.2">
      <c r="M141" s="4" t="s">
        <v>237</v>
      </c>
      <c r="N141" s="4" t="s">
        <v>87</v>
      </c>
      <c r="O141" s="4" t="s">
        <v>30</v>
      </c>
      <c r="P141" s="4" t="s">
        <v>69</v>
      </c>
    </row>
    <row r="142" spans="13:16" x14ac:dyDescent="0.2">
      <c r="M142" s="4" t="s">
        <v>238</v>
      </c>
      <c r="N142" s="4" t="s">
        <v>239</v>
      </c>
      <c r="O142" s="4" t="s">
        <v>29</v>
      </c>
      <c r="P142" s="4" t="s">
        <v>30</v>
      </c>
    </row>
    <row r="143" spans="13:16" x14ac:dyDescent="0.2">
      <c r="M143" s="4" t="s">
        <v>240</v>
      </c>
      <c r="N143" s="4" t="s">
        <v>85</v>
      </c>
      <c r="O143" s="4" t="s">
        <v>30</v>
      </c>
      <c r="P143" s="4" t="s">
        <v>69</v>
      </c>
    </row>
    <row r="144" spans="13:16" x14ac:dyDescent="0.2">
      <c r="M144" s="4" t="s">
        <v>241</v>
      </c>
      <c r="N144" s="4" t="s">
        <v>242</v>
      </c>
      <c r="O144" s="4" t="s">
        <v>30</v>
      </c>
      <c r="P144" s="4" t="s">
        <v>69</v>
      </c>
    </row>
    <row r="145" spans="13:16" x14ac:dyDescent="0.2">
      <c r="M145" s="4" t="s">
        <v>243</v>
      </c>
      <c r="N145" s="4" t="s">
        <v>242</v>
      </c>
      <c r="O145" s="4" t="s">
        <v>30</v>
      </c>
      <c r="P145" s="4" t="s">
        <v>69</v>
      </c>
    </row>
    <row r="146" spans="13:16" x14ac:dyDescent="0.2">
      <c r="M146" s="4" t="s">
        <v>244</v>
      </c>
      <c r="N146" s="4" t="s">
        <v>87</v>
      </c>
      <c r="O146" s="4" t="s">
        <v>30</v>
      </c>
      <c r="P146" s="4" t="s">
        <v>69</v>
      </c>
    </row>
    <row r="147" spans="13:16" x14ac:dyDescent="0.2">
      <c r="M147" s="4" t="s">
        <v>245</v>
      </c>
      <c r="N147" s="4" t="s">
        <v>87</v>
      </c>
      <c r="O147" s="4" t="s">
        <v>30</v>
      </c>
      <c r="P147" s="4" t="s">
        <v>69</v>
      </c>
    </row>
    <row r="148" spans="13:16" x14ac:dyDescent="0.2">
      <c r="M148" s="4" t="s">
        <v>246</v>
      </c>
      <c r="N148" s="4" t="s">
        <v>247</v>
      </c>
      <c r="O148" s="4" t="s">
        <v>29</v>
      </c>
      <c r="P148" s="4" t="s">
        <v>30</v>
      </c>
    </row>
    <row r="149" spans="13:16" x14ac:dyDescent="0.2">
      <c r="M149" s="4" t="s">
        <v>248</v>
      </c>
      <c r="N149" s="4" t="s">
        <v>87</v>
      </c>
      <c r="O149" s="4" t="s">
        <v>30</v>
      </c>
      <c r="P149" s="4" t="s">
        <v>69</v>
      </c>
    </row>
    <row r="150" spans="13:16" x14ac:dyDescent="0.2">
      <c r="M150" s="4" t="s">
        <v>249</v>
      </c>
      <c r="N150" s="4" t="s">
        <v>87</v>
      </c>
      <c r="O150" s="4" t="s">
        <v>30</v>
      </c>
      <c r="P150" s="4" t="s">
        <v>69</v>
      </c>
    </row>
    <row r="151" spans="13:16" x14ac:dyDescent="0.2">
      <c r="M151" s="4" t="s">
        <v>250</v>
      </c>
      <c r="N151" s="4" t="s">
        <v>251</v>
      </c>
      <c r="O151" s="4" t="s">
        <v>29</v>
      </c>
      <c r="P151" s="4" t="s">
        <v>30</v>
      </c>
    </row>
    <row r="152" spans="13:16" x14ac:dyDescent="0.2">
      <c r="M152" s="4" t="s">
        <v>252</v>
      </c>
      <c r="N152" s="4" t="s">
        <v>120</v>
      </c>
      <c r="O152" s="4" t="s">
        <v>30</v>
      </c>
      <c r="P152" s="4" t="s">
        <v>69</v>
      </c>
    </row>
    <row r="153" spans="13:16" x14ac:dyDescent="0.2">
      <c r="M153" s="4" t="s">
        <v>253</v>
      </c>
      <c r="N153" s="4" t="s">
        <v>68</v>
      </c>
      <c r="O153" s="4" t="s">
        <v>30</v>
      </c>
      <c r="P153" s="4" t="s">
        <v>69</v>
      </c>
    </row>
    <row r="154" spans="13:16" x14ac:dyDescent="0.2">
      <c r="M154" s="4" t="s">
        <v>254</v>
      </c>
      <c r="N154" s="4" t="s">
        <v>87</v>
      </c>
      <c r="O154" s="4" t="s">
        <v>30</v>
      </c>
      <c r="P154" s="4" t="s">
        <v>69</v>
      </c>
    </row>
    <row r="155" spans="13:16" x14ac:dyDescent="0.2">
      <c r="M155" s="4" t="s">
        <v>255</v>
      </c>
      <c r="N155" s="4" t="s">
        <v>87</v>
      </c>
      <c r="O155" s="4" t="s">
        <v>30</v>
      </c>
      <c r="P155" s="4" t="s">
        <v>69</v>
      </c>
    </row>
    <row r="156" spans="13:16" x14ac:dyDescent="0.2">
      <c r="M156" s="4" t="s">
        <v>256</v>
      </c>
      <c r="N156" s="4" t="s">
        <v>85</v>
      </c>
      <c r="O156" s="4" t="s">
        <v>30</v>
      </c>
      <c r="P156" s="4" t="s">
        <v>69</v>
      </c>
    </row>
    <row r="157" spans="13:16" x14ac:dyDescent="0.2">
      <c r="M157" s="4" t="s">
        <v>257</v>
      </c>
      <c r="N157" s="4" t="s">
        <v>68</v>
      </c>
      <c r="O157" s="4" t="s">
        <v>30</v>
      </c>
      <c r="P157" s="4" t="s">
        <v>69</v>
      </c>
    </row>
    <row r="158" spans="13:16" x14ac:dyDescent="0.2">
      <c r="M158" s="4" t="s">
        <v>258</v>
      </c>
      <c r="N158" s="4" t="s">
        <v>68</v>
      </c>
      <c r="O158" s="4" t="s">
        <v>30</v>
      </c>
      <c r="P158" s="4" t="s">
        <v>69</v>
      </c>
    </row>
    <row r="159" spans="13:16" x14ac:dyDescent="0.2">
      <c r="M159" s="4" t="s">
        <v>259</v>
      </c>
      <c r="N159" s="4" t="s">
        <v>260</v>
      </c>
      <c r="O159" s="4" t="s">
        <v>29</v>
      </c>
      <c r="P159" s="4" t="s">
        <v>79</v>
      </c>
    </row>
    <row r="160" spans="13:16" x14ac:dyDescent="0.2">
      <c r="M160" s="4" t="s">
        <v>261</v>
      </c>
      <c r="N160" s="4" t="s">
        <v>87</v>
      </c>
      <c r="O160" s="4" t="s">
        <v>30</v>
      </c>
      <c r="P160" s="4" t="s">
        <v>69</v>
      </c>
    </row>
    <row r="161" spans="13:16" x14ac:dyDescent="0.2">
      <c r="M161" s="4" t="s">
        <v>262</v>
      </c>
      <c r="N161" s="4" t="s">
        <v>87</v>
      </c>
      <c r="O161" s="4" t="s">
        <v>30</v>
      </c>
      <c r="P161" s="4" t="s">
        <v>69</v>
      </c>
    </row>
    <row r="162" spans="13:16" x14ac:dyDescent="0.2">
      <c r="M162" s="4" t="s">
        <v>263</v>
      </c>
      <c r="N162" s="4" t="s">
        <v>264</v>
      </c>
      <c r="O162" s="4" t="s">
        <v>29</v>
      </c>
      <c r="P162" s="4" t="s">
        <v>79</v>
      </c>
    </row>
    <row r="163" spans="13:16" x14ac:dyDescent="0.2">
      <c r="M163" s="4" t="s">
        <v>265</v>
      </c>
      <c r="N163" s="4" t="s">
        <v>266</v>
      </c>
      <c r="O163" s="4" t="s">
        <v>72</v>
      </c>
      <c r="P163" s="4" t="s">
        <v>76</v>
      </c>
    </row>
    <row r="164" spans="13:16" x14ac:dyDescent="0.2">
      <c r="M164" s="4" t="s">
        <v>267</v>
      </c>
      <c r="N164" s="4" t="s">
        <v>208</v>
      </c>
      <c r="O164" s="4" t="s">
        <v>30</v>
      </c>
      <c r="P164" s="4" t="s">
        <v>69</v>
      </c>
    </row>
    <row r="165" spans="13:16" x14ac:dyDescent="0.2">
      <c r="M165" s="4" t="s">
        <v>268</v>
      </c>
      <c r="N165" s="4" t="s">
        <v>269</v>
      </c>
      <c r="O165" s="4" t="s">
        <v>72</v>
      </c>
      <c r="P165" s="4" t="s">
        <v>76</v>
      </c>
    </row>
    <row r="166" spans="13:16" x14ac:dyDescent="0.2">
      <c r="M166" s="4" t="s">
        <v>270</v>
      </c>
      <c r="N166" s="4" t="s">
        <v>271</v>
      </c>
      <c r="O166" s="4" t="s">
        <v>72</v>
      </c>
      <c r="P166" s="4" t="s">
        <v>76</v>
      </c>
    </row>
    <row r="167" spans="13:16" x14ac:dyDescent="0.2">
      <c r="M167" s="4" t="s">
        <v>272</v>
      </c>
      <c r="N167" s="4" t="s">
        <v>273</v>
      </c>
      <c r="O167" s="4" t="s">
        <v>29</v>
      </c>
      <c r="P167" s="4" t="s">
        <v>79</v>
      </c>
    </row>
    <row r="168" spans="13:16" x14ac:dyDescent="0.2">
      <c r="M168" s="4" t="s">
        <v>274</v>
      </c>
      <c r="N168" s="4" t="s">
        <v>87</v>
      </c>
      <c r="O168" s="4" t="s">
        <v>30</v>
      </c>
      <c r="P168" s="4" t="s">
        <v>69</v>
      </c>
    </row>
    <row r="169" spans="13:16" x14ac:dyDescent="0.2">
      <c r="M169" s="4" t="s">
        <v>275</v>
      </c>
      <c r="N169" s="4" t="s">
        <v>87</v>
      </c>
      <c r="O169" s="4" t="s">
        <v>30</v>
      </c>
      <c r="P169" s="4" t="s">
        <v>69</v>
      </c>
    </row>
    <row r="170" spans="13:16" x14ac:dyDescent="0.2">
      <c r="M170" s="4" t="s">
        <v>276</v>
      </c>
      <c r="N170" s="4" t="s">
        <v>85</v>
      </c>
      <c r="O170" s="4" t="s">
        <v>30</v>
      </c>
      <c r="P170" s="4" t="s">
        <v>69</v>
      </c>
    </row>
    <row r="171" spans="13:16" x14ac:dyDescent="0.2">
      <c r="M171" s="4" t="s">
        <v>277</v>
      </c>
      <c r="N171" s="4" t="s">
        <v>278</v>
      </c>
      <c r="O171" s="4" t="s">
        <v>29</v>
      </c>
      <c r="P171" s="4" t="s">
        <v>30</v>
      </c>
    </row>
    <row r="172" spans="13:16" x14ac:dyDescent="0.2">
      <c r="M172" s="4" t="s">
        <v>279</v>
      </c>
      <c r="N172" s="4" t="s">
        <v>68</v>
      </c>
      <c r="O172" s="4" t="s">
        <v>30</v>
      </c>
      <c r="P172" s="4" t="s">
        <v>69</v>
      </c>
    </row>
    <row r="173" spans="13:16" x14ac:dyDescent="0.2">
      <c r="M173" s="4" t="s">
        <v>280</v>
      </c>
      <c r="N173" s="4" t="s">
        <v>281</v>
      </c>
      <c r="O173" s="4" t="s">
        <v>72</v>
      </c>
      <c r="P173" s="4" t="s">
        <v>76</v>
      </c>
    </row>
    <row r="174" spans="13:16" x14ac:dyDescent="0.2">
      <c r="M174" s="4" t="s">
        <v>282</v>
      </c>
      <c r="N174" s="4" t="s">
        <v>283</v>
      </c>
      <c r="O174" s="4" t="s">
        <v>29</v>
      </c>
      <c r="P174" s="4" t="s">
        <v>30</v>
      </c>
    </row>
    <row r="175" spans="13:16" x14ac:dyDescent="0.2">
      <c r="M175" s="4" t="s">
        <v>284</v>
      </c>
      <c r="N175" s="4" t="s">
        <v>87</v>
      </c>
      <c r="O175" s="4" t="s">
        <v>30</v>
      </c>
      <c r="P175" s="4" t="s">
        <v>69</v>
      </c>
    </row>
    <row r="176" spans="13:16" x14ac:dyDescent="0.2">
      <c r="M176" s="4" t="s">
        <v>285</v>
      </c>
      <c r="N176" s="4" t="s">
        <v>85</v>
      </c>
      <c r="O176" s="4" t="s">
        <v>30</v>
      </c>
      <c r="P176" s="4" t="s">
        <v>69</v>
      </c>
    </row>
    <row r="177" spans="13:16" x14ac:dyDescent="0.2">
      <c r="M177" s="4" t="s">
        <v>286</v>
      </c>
      <c r="N177" s="4" t="s">
        <v>120</v>
      </c>
      <c r="O177" s="4" t="s">
        <v>30</v>
      </c>
      <c r="P177" s="4" t="s">
        <v>69</v>
      </c>
    </row>
    <row r="178" spans="13:16" x14ac:dyDescent="0.2">
      <c r="M178" s="4" t="s">
        <v>287</v>
      </c>
      <c r="N178" s="4" t="s">
        <v>288</v>
      </c>
      <c r="O178" s="4" t="s">
        <v>29</v>
      </c>
      <c r="P178" s="4" t="s">
        <v>30</v>
      </c>
    </row>
    <row r="179" spans="13:16" x14ac:dyDescent="0.2">
      <c r="M179" s="4" t="s">
        <v>289</v>
      </c>
      <c r="N179" s="4" t="s">
        <v>120</v>
      </c>
      <c r="O179" s="4" t="s">
        <v>30</v>
      </c>
      <c r="P179" s="4" t="s">
        <v>69</v>
      </c>
    </row>
    <row r="180" spans="13:16" x14ac:dyDescent="0.2">
      <c r="M180" s="4" t="s">
        <v>290</v>
      </c>
      <c r="N180" s="4" t="s">
        <v>87</v>
      </c>
      <c r="O180" s="4" t="s">
        <v>30</v>
      </c>
      <c r="P180" s="4" t="s">
        <v>69</v>
      </c>
    </row>
    <row r="181" spans="13:16" x14ac:dyDescent="0.2">
      <c r="M181" s="4" t="s">
        <v>291</v>
      </c>
      <c r="N181" s="4" t="s">
        <v>87</v>
      </c>
      <c r="O181" s="4" t="s">
        <v>30</v>
      </c>
      <c r="P181" s="4" t="s">
        <v>69</v>
      </c>
    </row>
    <row r="182" spans="13:16" x14ac:dyDescent="0.2">
      <c r="M182" s="4" t="s">
        <v>292</v>
      </c>
      <c r="N182" s="4" t="s">
        <v>293</v>
      </c>
      <c r="O182" s="4" t="s">
        <v>29</v>
      </c>
      <c r="P182" s="4" t="s">
        <v>30</v>
      </c>
    </row>
    <row r="183" spans="13:16" x14ac:dyDescent="0.2">
      <c r="M183" s="4" t="s">
        <v>294</v>
      </c>
      <c r="N183" s="4" t="s">
        <v>295</v>
      </c>
      <c r="O183" s="4" t="s">
        <v>29</v>
      </c>
      <c r="P183" s="4" t="s">
        <v>30</v>
      </c>
    </row>
    <row r="184" spans="13:16" x14ac:dyDescent="0.2">
      <c r="M184" s="4" t="s">
        <v>296</v>
      </c>
      <c r="N184" s="4" t="s">
        <v>87</v>
      </c>
      <c r="O184" s="4" t="s">
        <v>30</v>
      </c>
      <c r="P184" s="4" t="s">
        <v>69</v>
      </c>
    </row>
    <row r="185" spans="13:16" x14ac:dyDescent="0.2">
      <c r="M185" s="4" t="s">
        <v>297</v>
      </c>
      <c r="N185" s="4" t="s">
        <v>298</v>
      </c>
      <c r="O185" s="4" t="s">
        <v>29</v>
      </c>
      <c r="P185" s="4" t="s">
        <v>30</v>
      </c>
    </row>
    <row r="186" spans="13:16" x14ac:dyDescent="0.2">
      <c r="M186" s="4" t="s">
        <v>299</v>
      </c>
      <c r="N186" s="4" t="s">
        <v>120</v>
      </c>
      <c r="O186" s="4" t="s">
        <v>30</v>
      </c>
      <c r="P186" s="4" t="s">
        <v>69</v>
      </c>
    </row>
    <row r="187" spans="13:16" x14ac:dyDescent="0.2">
      <c r="M187" s="4" t="s">
        <v>300</v>
      </c>
      <c r="N187" s="4" t="s">
        <v>87</v>
      </c>
      <c r="O187" s="4" t="s">
        <v>30</v>
      </c>
      <c r="P187" s="4" t="s">
        <v>69</v>
      </c>
    </row>
    <row r="188" spans="13:16" x14ac:dyDescent="0.2">
      <c r="M188" s="4" t="s">
        <v>301</v>
      </c>
      <c r="N188" s="4" t="s">
        <v>302</v>
      </c>
      <c r="O188" s="4" t="s">
        <v>29</v>
      </c>
      <c r="P188" s="4" t="s">
        <v>30</v>
      </c>
    </row>
    <row r="189" spans="13:16" x14ac:dyDescent="0.2">
      <c r="M189" s="4" t="s">
        <v>303</v>
      </c>
      <c r="N189" s="4" t="s">
        <v>304</v>
      </c>
      <c r="O189" s="4" t="s">
        <v>29</v>
      </c>
      <c r="P189" s="4" t="s">
        <v>79</v>
      </c>
    </row>
    <row r="190" spans="13:16" x14ac:dyDescent="0.2">
      <c r="M190" s="4" t="s">
        <v>305</v>
      </c>
      <c r="N190" s="4" t="s">
        <v>306</v>
      </c>
      <c r="O190" s="4" t="s">
        <v>29</v>
      </c>
      <c r="P190" s="4" t="s">
        <v>79</v>
      </c>
    </row>
    <row r="191" spans="13:16" x14ac:dyDescent="0.2">
      <c r="M191" s="4" t="s">
        <v>307</v>
      </c>
      <c r="N191" s="4" t="s">
        <v>308</v>
      </c>
      <c r="O191" s="4" t="s">
        <v>29</v>
      </c>
      <c r="P191" s="4" t="s">
        <v>79</v>
      </c>
    </row>
    <row r="192" spans="13:16" x14ac:dyDescent="0.2">
      <c r="M192" s="4" t="s">
        <v>309</v>
      </c>
      <c r="N192" s="4" t="s">
        <v>68</v>
      </c>
      <c r="O192" s="4" t="s">
        <v>30</v>
      </c>
      <c r="P192" s="4" t="s">
        <v>69</v>
      </c>
    </row>
    <row r="193" spans="13:16" x14ac:dyDescent="0.2">
      <c r="M193" s="4" t="s">
        <v>310</v>
      </c>
      <c r="N193" s="4" t="s">
        <v>311</v>
      </c>
      <c r="O193" s="4" t="s">
        <v>72</v>
      </c>
      <c r="P193" s="4" t="s">
        <v>76</v>
      </c>
    </row>
    <row r="194" spans="13:16" x14ac:dyDescent="0.2">
      <c r="M194" s="4" t="s">
        <v>312</v>
      </c>
      <c r="N194" s="4" t="s">
        <v>313</v>
      </c>
      <c r="O194" s="4" t="s">
        <v>29</v>
      </c>
      <c r="P194" s="4" t="s">
        <v>30</v>
      </c>
    </row>
    <row r="195" spans="13:16" x14ac:dyDescent="0.2">
      <c r="M195" s="4" t="s">
        <v>314</v>
      </c>
      <c r="N195" s="4" t="s">
        <v>315</v>
      </c>
      <c r="O195" s="4" t="s">
        <v>29</v>
      </c>
      <c r="P195" s="4" t="s">
        <v>79</v>
      </c>
    </row>
    <row r="196" spans="13:16" x14ac:dyDescent="0.2">
      <c r="M196" s="4" t="s">
        <v>316</v>
      </c>
      <c r="N196" s="4" t="s">
        <v>87</v>
      </c>
      <c r="O196" s="4" t="s">
        <v>30</v>
      </c>
      <c r="P196" s="4" t="s">
        <v>69</v>
      </c>
    </row>
    <row r="197" spans="13:16" x14ac:dyDescent="0.2">
      <c r="M197" s="4" t="s">
        <v>317</v>
      </c>
      <c r="N197" s="4" t="s">
        <v>87</v>
      </c>
      <c r="O197" s="4" t="s">
        <v>30</v>
      </c>
      <c r="P197" s="4" t="s">
        <v>69</v>
      </c>
    </row>
    <row r="198" spans="13:16" x14ac:dyDescent="0.2">
      <c r="M198" s="4" t="s">
        <v>318</v>
      </c>
      <c r="N198" s="4" t="s">
        <v>68</v>
      </c>
      <c r="O198" s="4" t="s">
        <v>30</v>
      </c>
      <c r="P198" s="4" t="s">
        <v>69</v>
      </c>
    </row>
    <row r="199" spans="13:16" x14ac:dyDescent="0.2">
      <c r="M199" s="4" t="s">
        <v>319</v>
      </c>
      <c r="N199" s="4" t="s">
        <v>87</v>
      </c>
      <c r="O199" s="4" t="s">
        <v>30</v>
      </c>
      <c r="P199" s="4" t="s">
        <v>69</v>
      </c>
    </row>
    <row r="200" spans="13:16" x14ac:dyDescent="0.2">
      <c r="M200" s="4" t="s">
        <v>320</v>
      </c>
      <c r="N200" s="4" t="s">
        <v>321</v>
      </c>
      <c r="O200" s="4" t="s">
        <v>29</v>
      </c>
      <c r="P200" s="4" t="s">
        <v>30</v>
      </c>
    </row>
    <row r="201" spans="13:16" x14ac:dyDescent="0.2">
      <c r="M201" s="4" t="s">
        <v>322</v>
      </c>
      <c r="N201" s="4" t="s">
        <v>68</v>
      </c>
      <c r="O201" s="4" t="s">
        <v>30</v>
      </c>
      <c r="P201" s="4" t="s">
        <v>69</v>
      </c>
    </row>
    <row r="202" spans="13:16" x14ac:dyDescent="0.2">
      <c r="M202" s="4" t="s">
        <v>323</v>
      </c>
      <c r="N202" s="4" t="s">
        <v>324</v>
      </c>
      <c r="O202" s="4" t="s">
        <v>29</v>
      </c>
      <c r="P202" s="4" t="s">
        <v>30</v>
      </c>
    </row>
    <row r="203" spans="13:16" x14ac:dyDescent="0.2">
      <c r="M203" s="4" t="s">
        <v>325</v>
      </c>
      <c r="N203" s="4" t="s">
        <v>326</v>
      </c>
      <c r="O203" s="4" t="s">
        <v>29</v>
      </c>
      <c r="P203" s="4" t="s">
        <v>30</v>
      </c>
    </row>
    <row r="204" spans="13:16" x14ac:dyDescent="0.2">
      <c r="M204" s="4" t="s">
        <v>327</v>
      </c>
      <c r="N204" s="4" t="s">
        <v>328</v>
      </c>
      <c r="O204" s="4" t="s">
        <v>29</v>
      </c>
      <c r="P204" s="4" t="s">
        <v>30</v>
      </c>
    </row>
    <row r="205" spans="13:16" x14ac:dyDescent="0.2">
      <c r="M205" s="4" t="s">
        <v>329</v>
      </c>
      <c r="N205" s="4" t="s">
        <v>330</v>
      </c>
      <c r="O205" s="4" t="s">
        <v>29</v>
      </c>
      <c r="P205" s="4" t="s">
        <v>30</v>
      </c>
    </row>
    <row r="206" spans="13:16" x14ac:dyDescent="0.2">
      <c r="M206" s="4" t="s">
        <v>331</v>
      </c>
      <c r="N206" s="4" t="s">
        <v>332</v>
      </c>
      <c r="O206" s="4" t="s">
        <v>29</v>
      </c>
      <c r="P206" s="4" t="s">
        <v>79</v>
      </c>
    </row>
    <row r="207" spans="13:16" x14ac:dyDescent="0.2">
      <c r="M207" s="4" t="s">
        <v>333</v>
      </c>
      <c r="N207" s="4" t="s">
        <v>334</v>
      </c>
      <c r="O207" s="4" t="s">
        <v>29</v>
      </c>
      <c r="P207" s="4" t="s">
        <v>30</v>
      </c>
    </row>
    <row r="208" spans="13:16" x14ac:dyDescent="0.2">
      <c r="M208" s="4" t="s">
        <v>335</v>
      </c>
      <c r="N208" s="4" t="s">
        <v>336</v>
      </c>
      <c r="O208" s="4" t="s">
        <v>29</v>
      </c>
      <c r="P208" s="4" t="s">
        <v>30</v>
      </c>
    </row>
    <row r="209" spans="13:16" x14ac:dyDescent="0.2">
      <c r="M209" s="4" t="s">
        <v>337</v>
      </c>
      <c r="N209" s="4" t="s">
        <v>120</v>
      </c>
      <c r="O209" s="4" t="s">
        <v>30</v>
      </c>
      <c r="P209" s="4" t="s">
        <v>69</v>
      </c>
    </row>
    <row r="210" spans="13:16" x14ac:dyDescent="0.2">
      <c r="M210" s="4" t="s">
        <v>338</v>
      </c>
      <c r="N210" s="4" t="s">
        <v>339</v>
      </c>
      <c r="O210" s="4" t="s">
        <v>29</v>
      </c>
      <c r="P210" s="4" t="s">
        <v>30</v>
      </c>
    </row>
    <row r="211" spans="13:16" x14ac:dyDescent="0.2">
      <c r="M211" s="4" t="s">
        <v>340</v>
      </c>
      <c r="N211" s="4" t="s">
        <v>341</v>
      </c>
      <c r="O211" s="4" t="s">
        <v>72</v>
      </c>
      <c r="P211" s="4" t="s">
        <v>76</v>
      </c>
    </row>
    <row r="212" spans="13:16" x14ac:dyDescent="0.2">
      <c r="M212" s="4" t="s">
        <v>342</v>
      </c>
      <c r="N212" s="4" t="s">
        <v>343</v>
      </c>
      <c r="O212" s="4" t="s">
        <v>29</v>
      </c>
      <c r="P212" s="4" t="s">
        <v>30</v>
      </c>
    </row>
    <row r="213" spans="13:16" x14ac:dyDescent="0.2">
      <c r="M213" s="4" t="s">
        <v>344</v>
      </c>
      <c r="N213" s="4" t="s">
        <v>120</v>
      </c>
      <c r="O213" s="4" t="s">
        <v>30</v>
      </c>
      <c r="P213" s="4" t="s">
        <v>69</v>
      </c>
    </row>
    <row r="214" spans="13:16" x14ac:dyDescent="0.2">
      <c r="M214" s="4" t="s">
        <v>345</v>
      </c>
      <c r="N214" s="4" t="s">
        <v>68</v>
      </c>
      <c r="O214" s="4" t="s">
        <v>30</v>
      </c>
      <c r="P214" s="4" t="s">
        <v>69</v>
      </c>
    </row>
    <row r="215" spans="13:16" x14ac:dyDescent="0.2">
      <c r="M215" s="4" t="s">
        <v>346</v>
      </c>
      <c r="N215" s="4" t="s">
        <v>347</v>
      </c>
      <c r="O215" s="4" t="s">
        <v>30</v>
      </c>
      <c r="P215" s="4" t="s">
        <v>69</v>
      </c>
    </row>
    <row r="216" spans="13:16" x14ac:dyDescent="0.2">
      <c r="M216" s="4" t="s">
        <v>348</v>
      </c>
      <c r="N216" s="4" t="s">
        <v>203</v>
      </c>
      <c r="O216" s="4" t="s">
        <v>30</v>
      </c>
      <c r="P216" s="4" t="s">
        <v>69</v>
      </c>
    </row>
    <row r="217" spans="13:16" x14ac:dyDescent="0.2">
      <c r="M217" s="4" t="s">
        <v>349</v>
      </c>
      <c r="N217" s="4" t="s">
        <v>350</v>
      </c>
      <c r="O217" s="4" t="s">
        <v>72</v>
      </c>
      <c r="P217" s="4" t="s">
        <v>76</v>
      </c>
    </row>
    <row r="218" spans="13:16" x14ac:dyDescent="0.2">
      <c r="M218" s="4" t="s">
        <v>351</v>
      </c>
      <c r="N218" s="4" t="s">
        <v>352</v>
      </c>
      <c r="O218" s="4" t="s">
        <v>29</v>
      </c>
      <c r="P218" s="4" t="s">
        <v>30</v>
      </c>
    </row>
    <row r="219" spans="13:16" x14ac:dyDescent="0.2">
      <c r="M219" s="4" t="s">
        <v>353</v>
      </c>
      <c r="N219" s="4" t="s">
        <v>120</v>
      </c>
      <c r="O219" s="4" t="s">
        <v>30</v>
      </c>
      <c r="P219" s="4" t="s">
        <v>69</v>
      </c>
    </row>
    <row r="220" spans="13:16" x14ac:dyDescent="0.2">
      <c r="M220" s="4" t="s">
        <v>354</v>
      </c>
      <c r="N220" s="4" t="s">
        <v>87</v>
      </c>
      <c r="O220" s="4" t="s">
        <v>30</v>
      </c>
      <c r="P220" s="4" t="s">
        <v>69</v>
      </c>
    </row>
    <row r="221" spans="13:16" x14ac:dyDescent="0.2">
      <c r="M221" s="4" t="s">
        <v>355</v>
      </c>
      <c r="N221" s="4" t="s">
        <v>356</v>
      </c>
      <c r="O221" s="4" t="s">
        <v>29</v>
      </c>
      <c r="P221" s="4" t="s">
        <v>30</v>
      </c>
    </row>
    <row r="222" spans="13:16" x14ac:dyDescent="0.2">
      <c r="M222" s="4" t="s">
        <v>357</v>
      </c>
      <c r="N222" s="4" t="s">
        <v>358</v>
      </c>
      <c r="O222" s="4" t="s">
        <v>72</v>
      </c>
      <c r="P222" s="4" t="s">
        <v>76</v>
      </c>
    </row>
    <row r="223" spans="13:16" x14ac:dyDescent="0.2">
      <c r="M223" s="4" t="s">
        <v>359</v>
      </c>
      <c r="N223" s="4" t="s">
        <v>360</v>
      </c>
      <c r="O223" s="4" t="s">
        <v>29</v>
      </c>
      <c r="P223" s="4" t="s">
        <v>30</v>
      </c>
    </row>
    <row r="224" spans="13:16" x14ac:dyDescent="0.2">
      <c r="M224" s="4" t="s">
        <v>361</v>
      </c>
      <c r="N224" s="4" t="s">
        <v>68</v>
      </c>
      <c r="O224" s="4" t="s">
        <v>30</v>
      </c>
      <c r="P224" s="4" t="s">
        <v>69</v>
      </c>
    </row>
    <row r="225" spans="13:16" x14ac:dyDescent="0.2">
      <c r="M225" s="4" t="s">
        <v>362</v>
      </c>
      <c r="N225" s="4" t="s">
        <v>363</v>
      </c>
      <c r="O225" s="4" t="s">
        <v>29</v>
      </c>
      <c r="P225" s="4" t="s">
        <v>79</v>
      </c>
    </row>
    <row r="226" spans="13:16" x14ac:dyDescent="0.2">
      <c r="M226" s="4" t="s">
        <v>364</v>
      </c>
      <c r="N226" s="4" t="s">
        <v>365</v>
      </c>
      <c r="O226" s="4" t="s">
        <v>72</v>
      </c>
      <c r="P226" s="4" t="s">
        <v>76</v>
      </c>
    </row>
    <row r="227" spans="13:16" x14ac:dyDescent="0.2">
      <c r="M227" s="4" t="s">
        <v>366</v>
      </c>
      <c r="N227" s="4" t="s">
        <v>367</v>
      </c>
      <c r="O227" s="4" t="s">
        <v>29</v>
      </c>
      <c r="P227" s="4" t="s">
        <v>79</v>
      </c>
    </row>
    <row r="228" spans="13:16" x14ac:dyDescent="0.2">
      <c r="M228" s="4" t="s">
        <v>368</v>
      </c>
      <c r="N228" s="4" t="s">
        <v>369</v>
      </c>
      <c r="O228" s="4" t="s">
        <v>29</v>
      </c>
      <c r="P228" s="4" t="s">
        <v>79</v>
      </c>
    </row>
    <row r="229" spans="13:16" x14ac:dyDescent="0.2">
      <c r="M229" s="4" t="s">
        <v>370</v>
      </c>
      <c r="N229" s="4" t="s">
        <v>68</v>
      </c>
      <c r="O229" s="4" t="s">
        <v>30</v>
      </c>
      <c r="P229" s="4" t="s">
        <v>69</v>
      </c>
    </row>
    <row r="230" spans="13:16" x14ac:dyDescent="0.2">
      <c r="M230" s="4" t="s">
        <v>371</v>
      </c>
      <c r="N230" s="4" t="s">
        <v>372</v>
      </c>
      <c r="O230" s="4" t="s">
        <v>29</v>
      </c>
      <c r="P230" s="4" t="s">
        <v>30</v>
      </c>
    </row>
    <row r="231" spans="13:16" x14ac:dyDescent="0.2">
      <c r="M231" s="4" t="s">
        <v>373</v>
      </c>
      <c r="N231" s="4" t="s">
        <v>68</v>
      </c>
      <c r="O231" s="4" t="s">
        <v>30</v>
      </c>
      <c r="P231" s="4" t="s">
        <v>69</v>
      </c>
    </row>
    <row r="232" spans="13:16" x14ac:dyDescent="0.2">
      <c r="M232" s="4" t="s">
        <v>374</v>
      </c>
      <c r="N232" s="4" t="s">
        <v>375</v>
      </c>
      <c r="O232" s="4" t="s">
        <v>29</v>
      </c>
      <c r="P232" s="4" t="s">
        <v>30</v>
      </c>
    </row>
    <row r="233" spans="13:16" x14ac:dyDescent="0.2">
      <c r="M233" s="4" t="s">
        <v>376</v>
      </c>
      <c r="N233" s="4" t="s">
        <v>377</v>
      </c>
      <c r="O233" s="4" t="s">
        <v>29</v>
      </c>
      <c r="P233" s="4" t="s">
        <v>30</v>
      </c>
    </row>
    <row r="234" spans="13:16" x14ac:dyDescent="0.2">
      <c r="M234" s="4" t="s">
        <v>378</v>
      </c>
      <c r="N234" s="4" t="s">
        <v>379</v>
      </c>
      <c r="O234" s="4" t="s">
        <v>29</v>
      </c>
      <c r="P234" s="4" t="s">
        <v>79</v>
      </c>
    </row>
    <row r="235" spans="13:16" x14ac:dyDescent="0.2">
      <c r="M235" s="4" t="s">
        <v>380</v>
      </c>
      <c r="N235" s="4" t="s">
        <v>381</v>
      </c>
      <c r="O235" s="4" t="s">
        <v>29</v>
      </c>
      <c r="P235" s="4" t="s">
        <v>30</v>
      </c>
    </row>
    <row r="236" spans="13:16" x14ac:dyDescent="0.2">
      <c r="M236" s="4" t="s">
        <v>382</v>
      </c>
      <c r="N236" s="4" t="s">
        <v>383</v>
      </c>
      <c r="O236" s="4" t="s">
        <v>72</v>
      </c>
      <c r="P236" s="4" t="s">
        <v>76</v>
      </c>
    </row>
    <row r="237" spans="13:16" x14ac:dyDescent="0.2">
      <c r="M237" s="4" t="s">
        <v>384</v>
      </c>
      <c r="N237" s="4" t="s">
        <v>385</v>
      </c>
      <c r="O237" s="4" t="s">
        <v>29</v>
      </c>
      <c r="P237" s="4" t="s">
        <v>30</v>
      </c>
    </row>
    <row r="238" spans="13:16" x14ac:dyDescent="0.2">
      <c r="M238" s="4" t="s">
        <v>386</v>
      </c>
      <c r="N238" s="4" t="s">
        <v>347</v>
      </c>
      <c r="O238" s="4" t="s">
        <v>30</v>
      </c>
      <c r="P238" s="4" t="s">
        <v>69</v>
      </c>
    </row>
    <row r="239" spans="13:16" x14ac:dyDescent="0.2">
      <c r="M239" s="4" t="s">
        <v>387</v>
      </c>
      <c r="N239" s="4" t="s">
        <v>68</v>
      </c>
      <c r="O239" s="4" t="s">
        <v>30</v>
      </c>
      <c r="P239" s="4" t="s">
        <v>69</v>
      </c>
    </row>
    <row r="240" spans="13:16" x14ac:dyDescent="0.2">
      <c r="M240" s="4" t="s">
        <v>388</v>
      </c>
      <c r="N240" s="4" t="s">
        <v>389</v>
      </c>
      <c r="O240" s="4" t="s">
        <v>72</v>
      </c>
      <c r="P240" s="4" t="s">
        <v>76</v>
      </c>
    </row>
    <row r="241" spans="13:16" x14ac:dyDescent="0.2">
      <c r="M241" s="4" t="s">
        <v>390</v>
      </c>
      <c r="N241" s="4" t="s">
        <v>391</v>
      </c>
      <c r="O241" s="4" t="s">
        <v>29</v>
      </c>
      <c r="P241" s="4" t="s">
        <v>79</v>
      </c>
    </row>
    <row r="242" spans="13:16" x14ac:dyDescent="0.2">
      <c r="M242" s="4" t="s">
        <v>392</v>
      </c>
      <c r="N242" s="4" t="s">
        <v>393</v>
      </c>
      <c r="O242" s="4" t="s">
        <v>72</v>
      </c>
      <c r="P242" s="4" t="s">
        <v>73</v>
      </c>
    </row>
    <row r="243" spans="13:16" x14ac:dyDescent="0.2">
      <c r="M243" s="4" t="s">
        <v>394</v>
      </c>
      <c r="N243" s="4" t="s">
        <v>395</v>
      </c>
      <c r="O243" s="4" t="s">
        <v>29</v>
      </c>
      <c r="P243" s="4" t="s">
        <v>30</v>
      </c>
    </row>
    <row r="244" spans="13:16" x14ac:dyDescent="0.2">
      <c r="M244" s="4" t="s">
        <v>396</v>
      </c>
      <c r="N244" s="4" t="s">
        <v>397</v>
      </c>
      <c r="O244" s="4" t="s">
        <v>29</v>
      </c>
      <c r="P244" s="4" t="s">
        <v>30</v>
      </c>
    </row>
    <row r="245" spans="13:16" x14ac:dyDescent="0.2">
      <c r="M245" s="4" t="s">
        <v>398</v>
      </c>
      <c r="N245" s="4" t="s">
        <v>399</v>
      </c>
      <c r="O245" s="4" t="s">
        <v>29</v>
      </c>
      <c r="P245" s="4" t="s">
        <v>30</v>
      </c>
    </row>
    <row r="246" spans="13:16" x14ac:dyDescent="0.2">
      <c r="M246" s="4" t="s">
        <v>400</v>
      </c>
      <c r="N246" s="4" t="s">
        <v>401</v>
      </c>
      <c r="O246" s="4" t="s">
        <v>29</v>
      </c>
      <c r="P246" s="4" t="s">
        <v>30</v>
      </c>
    </row>
    <row r="247" spans="13:16" x14ac:dyDescent="0.2">
      <c r="M247" s="4" t="s">
        <v>402</v>
      </c>
      <c r="N247" s="4" t="s">
        <v>403</v>
      </c>
      <c r="O247" s="4" t="s">
        <v>29</v>
      </c>
      <c r="P247" s="4" t="s">
        <v>79</v>
      </c>
    </row>
    <row r="248" spans="13:16" x14ac:dyDescent="0.2">
      <c r="M248" s="4" t="s">
        <v>404</v>
      </c>
      <c r="N248" s="4" t="s">
        <v>405</v>
      </c>
      <c r="O248" s="4" t="s">
        <v>29</v>
      </c>
      <c r="P248" s="4" t="s">
        <v>30</v>
      </c>
    </row>
    <row r="249" spans="13:16" x14ac:dyDescent="0.2">
      <c r="M249" s="4" t="s">
        <v>406</v>
      </c>
      <c r="N249" s="4" t="s">
        <v>407</v>
      </c>
      <c r="O249" s="4" t="s">
        <v>29</v>
      </c>
      <c r="P249" s="4" t="s">
        <v>79</v>
      </c>
    </row>
    <row r="250" spans="13:16" x14ac:dyDescent="0.2">
      <c r="M250" s="4" t="s">
        <v>408</v>
      </c>
      <c r="N250" s="4" t="s">
        <v>208</v>
      </c>
      <c r="O250" s="4" t="s">
        <v>30</v>
      </c>
      <c r="P250" s="4" t="s">
        <v>69</v>
      </c>
    </row>
    <row r="251" spans="13:16" x14ac:dyDescent="0.2">
      <c r="M251" s="4" t="s">
        <v>409</v>
      </c>
      <c r="N251" s="4" t="s">
        <v>120</v>
      </c>
      <c r="O251" s="4" t="s">
        <v>30</v>
      </c>
      <c r="P251" s="4" t="s">
        <v>69</v>
      </c>
    </row>
  </sheetData>
  <hyperlinks>
    <hyperlink ref="A1" r:id="rId1" xr:uid="{9B3870E8-101E-5645-9D52-72BD4F4E3B0D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C2B48-705B-8C45-9D0A-D1F37DACD590}">
  <dimension ref="A3:D4"/>
  <sheetViews>
    <sheetView workbookViewId="0">
      <selection activeCell="B4" sqref="B4"/>
    </sheetView>
  </sheetViews>
  <sheetFormatPr baseColWidth="10" defaultRowHeight="16" x14ac:dyDescent="0.2"/>
  <cols>
    <col min="1" max="1" width="18.6640625" bestFit="1" customWidth="1"/>
    <col min="2" max="2" width="14.33203125" bestFit="1" customWidth="1"/>
    <col min="3" max="3" width="13.33203125" bestFit="1" customWidth="1"/>
    <col min="4" max="4" width="15.33203125" bestFit="1" customWidth="1"/>
    <col min="5" max="6" width="19.5" bestFit="1" customWidth="1"/>
    <col min="7" max="7" width="20.33203125" bestFit="1" customWidth="1"/>
    <col min="8" max="8" width="22.5" bestFit="1" customWidth="1"/>
    <col min="9" max="9" width="24.83203125" bestFit="1" customWidth="1"/>
  </cols>
  <sheetData>
    <row r="3" spans="1:4" x14ac:dyDescent="0.2">
      <c r="A3" t="s">
        <v>464</v>
      </c>
      <c r="B3" t="s">
        <v>465</v>
      </c>
      <c r="C3" t="s">
        <v>466</v>
      </c>
      <c r="D3" t="s">
        <v>467</v>
      </c>
    </row>
    <row r="4" spans="1:4" x14ac:dyDescent="0.2">
      <c r="A4" s="14">
        <v>5.2547040537634402</v>
      </c>
      <c r="B4" s="14">
        <v>1957.6738810000006</v>
      </c>
      <c r="C4" s="14">
        <v>2096.2128629999997</v>
      </c>
      <c r="D4" s="14">
        <v>2343.6254629999999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CAFAE-6E63-EE41-997C-19C5A522106D}">
  <dimension ref="A1"/>
  <sheetViews>
    <sheetView workbookViewId="0">
      <selection activeCell="W102" sqref="W10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5FDD4-ED8B-1049-920F-084C7AF54774}">
  <sheetPr>
    <tabColor rgb="FFFFC000"/>
  </sheetPr>
  <dimension ref="A1:S248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C248" sqref="C248"/>
    </sheetView>
  </sheetViews>
  <sheetFormatPr baseColWidth="10" defaultRowHeight="16" x14ac:dyDescent="0.2"/>
  <sheetData>
    <row r="1" spans="1:19" x14ac:dyDescent="0.2">
      <c r="A1" t="s">
        <v>0</v>
      </c>
      <c r="B1" t="s">
        <v>483</v>
      </c>
      <c r="C1" t="s">
        <v>482</v>
      </c>
      <c r="D1" t="s">
        <v>481</v>
      </c>
      <c r="E1" t="s">
        <v>494</v>
      </c>
      <c r="F1" t="s">
        <v>484</v>
      </c>
      <c r="G1" t="s">
        <v>485</v>
      </c>
      <c r="H1" t="s">
        <v>486</v>
      </c>
      <c r="I1" t="s">
        <v>505</v>
      </c>
      <c r="J1" t="s">
        <v>487</v>
      </c>
      <c r="K1" t="s">
        <v>488</v>
      </c>
      <c r="L1" t="s">
        <v>489</v>
      </c>
      <c r="M1" t="s">
        <v>490</v>
      </c>
      <c r="N1" t="s">
        <v>491</v>
      </c>
      <c r="O1" t="s">
        <v>492</v>
      </c>
      <c r="P1" t="s">
        <v>493</v>
      </c>
      <c r="Q1" t="s">
        <v>495</v>
      </c>
      <c r="R1" t="s">
        <v>496</v>
      </c>
      <c r="S1" t="s">
        <v>497</v>
      </c>
    </row>
    <row r="2" spans="1:19" x14ac:dyDescent="0.2">
      <c r="A2" s="1">
        <v>36191</v>
      </c>
      <c r="B2">
        <v>1.0620000000000001</v>
      </c>
      <c r="C2">
        <v>1.2250000000000001</v>
      </c>
      <c r="D2">
        <v>1.4370000000000001</v>
      </c>
      <c r="E2">
        <v>1.9950000000000001</v>
      </c>
      <c r="F2">
        <v>1.119</v>
      </c>
      <c r="G2">
        <v>1.032</v>
      </c>
      <c r="H2">
        <v>1.1950000000000001</v>
      </c>
      <c r="I2">
        <v>1.407</v>
      </c>
      <c r="J2">
        <v>1.9650000000000001</v>
      </c>
      <c r="K2">
        <v>1.089</v>
      </c>
      <c r="L2">
        <v>0.99199999999999999</v>
      </c>
      <c r="M2">
        <v>1.155</v>
      </c>
      <c r="N2">
        <v>1.367</v>
      </c>
      <c r="O2">
        <v>1.925</v>
      </c>
      <c r="P2">
        <v>1.0489999999999999</v>
      </c>
      <c r="Q2">
        <v>4.4800000000000004</v>
      </c>
      <c r="R2">
        <v>4.51</v>
      </c>
      <c r="S2">
        <v>4.55</v>
      </c>
    </row>
    <row r="3" spans="1:19" x14ac:dyDescent="0.2">
      <c r="A3" s="1">
        <v>36219</v>
      </c>
      <c r="B3">
        <v>1.4870000000000001</v>
      </c>
      <c r="C3">
        <v>1.554</v>
      </c>
      <c r="D3">
        <v>1.7869999999999999</v>
      </c>
      <c r="E3">
        <v>2.302</v>
      </c>
      <c r="F3">
        <v>1.4319999999999999</v>
      </c>
      <c r="G3">
        <v>1.2669999999999999</v>
      </c>
      <c r="H3">
        <v>1.3340000000000001</v>
      </c>
      <c r="I3">
        <v>1.5669999999999999</v>
      </c>
      <c r="J3">
        <v>2.0819999999999999</v>
      </c>
      <c r="K3">
        <v>1.212</v>
      </c>
      <c r="L3">
        <v>0.93700000000000006</v>
      </c>
      <c r="M3">
        <v>1.004</v>
      </c>
      <c r="N3">
        <v>1.2370000000000001</v>
      </c>
      <c r="O3">
        <v>1.752</v>
      </c>
      <c r="P3">
        <v>0.88200000000000001</v>
      </c>
      <c r="Q3">
        <v>4.66</v>
      </c>
      <c r="R3">
        <v>4.88</v>
      </c>
      <c r="S3">
        <v>5.21</v>
      </c>
    </row>
    <row r="4" spans="1:19" x14ac:dyDescent="0.2">
      <c r="A4" s="1">
        <v>36250</v>
      </c>
      <c r="B4">
        <v>1.641</v>
      </c>
      <c r="C4">
        <v>1.681</v>
      </c>
      <c r="D4">
        <v>1.8939999999999999</v>
      </c>
      <c r="E4">
        <v>2.3540000000000001</v>
      </c>
      <c r="F4">
        <v>1.554</v>
      </c>
      <c r="G4">
        <v>1.411</v>
      </c>
      <c r="H4">
        <v>1.4510000000000001</v>
      </c>
      <c r="I4">
        <v>1.6639999999999999</v>
      </c>
      <c r="J4">
        <v>2.1240000000000001</v>
      </c>
      <c r="K4">
        <v>1.3240000000000001</v>
      </c>
      <c r="L4">
        <v>1.0109999999999999</v>
      </c>
      <c r="M4">
        <v>1.0509999999999999</v>
      </c>
      <c r="N4">
        <v>1.264</v>
      </c>
      <c r="O4">
        <v>1.724</v>
      </c>
      <c r="P4">
        <v>0.92400000000000004</v>
      </c>
      <c r="Q4">
        <v>4.49</v>
      </c>
      <c r="R4">
        <v>4.72</v>
      </c>
      <c r="S4">
        <v>5.12</v>
      </c>
    </row>
    <row r="5" spans="1:19" x14ac:dyDescent="0.2">
      <c r="A5" s="1">
        <v>36280</v>
      </c>
      <c r="B5">
        <v>1.649</v>
      </c>
      <c r="C5">
        <v>1.6779999999999999</v>
      </c>
      <c r="D5">
        <v>1.917</v>
      </c>
      <c r="E5">
        <v>2.319</v>
      </c>
      <c r="F5">
        <v>1.54</v>
      </c>
      <c r="G5">
        <v>1.419</v>
      </c>
      <c r="H5">
        <v>1.448</v>
      </c>
      <c r="I5">
        <v>1.6870000000000001</v>
      </c>
      <c r="J5">
        <v>2.089</v>
      </c>
      <c r="K5">
        <v>1.31</v>
      </c>
      <c r="L5">
        <v>0.95899999999999996</v>
      </c>
      <c r="M5">
        <v>0.98799999999999999</v>
      </c>
      <c r="N5">
        <v>1.2270000000000001</v>
      </c>
      <c r="O5">
        <v>1.629</v>
      </c>
      <c r="P5">
        <v>0.85</v>
      </c>
      <c r="Q5">
        <v>4.55</v>
      </c>
      <c r="R5">
        <v>4.78</v>
      </c>
      <c r="S5">
        <v>5.24</v>
      </c>
    </row>
    <row r="6" spans="1:19" x14ac:dyDescent="0.2">
      <c r="A6" s="1">
        <v>36311</v>
      </c>
      <c r="B6">
        <v>1.7729999999999999</v>
      </c>
      <c r="C6">
        <v>1.871</v>
      </c>
      <c r="D6">
        <v>2.0910000000000002</v>
      </c>
      <c r="E6">
        <v>2.5019999999999998</v>
      </c>
      <c r="F6">
        <v>1.6870000000000001</v>
      </c>
      <c r="G6">
        <v>1.458</v>
      </c>
      <c r="H6">
        <v>1.556</v>
      </c>
      <c r="I6">
        <v>1.776</v>
      </c>
      <c r="J6">
        <v>2.1869999999999998</v>
      </c>
      <c r="K6">
        <v>1.3720000000000001</v>
      </c>
      <c r="L6">
        <v>0.81799999999999995</v>
      </c>
      <c r="M6">
        <v>0.91600000000000004</v>
      </c>
      <c r="N6">
        <v>1.1359999999999999</v>
      </c>
      <c r="O6">
        <v>1.5469999999999999</v>
      </c>
      <c r="P6">
        <v>0.73199999999999998</v>
      </c>
      <c r="Q6">
        <v>4.7149999999999999</v>
      </c>
      <c r="R6">
        <v>5.0299999999999994</v>
      </c>
      <c r="S6">
        <v>5.67</v>
      </c>
    </row>
    <row r="7" spans="1:19" x14ac:dyDescent="0.2">
      <c r="A7" s="1">
        <v>36341</v>
      </c>
      <c r="B7">
        <v>1.841</v>
      </c>
      <c r="C7">
        <v>1.998</v>
      </c>
      <c r="D7">
        <v>2.2189999999999999</v>
      </c>
      <c r="E7">
        <v>2.621</v>
      </c>
      <c r="F7">
        <v>1.772</v>
      </c>
      <c r="G7">
        <v>1.5509999999999999</v>
      </c>
      <c r="H7">
        <v>1.708</v>
      </c>
      <c r="I7">
        <v>1.929</v>
      </c>
      <c r="J7">
        <v>2.331</v>
      </c>
      <c r="K7">
        <v>1.482</v>
      </c>
      <c r="L7">
        <v>0.95099999999999996</v>
      </c>
      <c r="M7">
        <v>1.1080000000000001</v>
      </c>
      <c r="N7">
        <v>1.329</v>
      </c>
      <c r="O7">
        <v>1.7310000000000001</v>
      </c>
      <c r="P7">
        <v>0.88200000000000001</v>
      </c>
      <c r="Q7">
        <v>4.78</v>
      </c>
      <c r="R7">
        <v>5.07</v>
      </c>
      <c r="S7">
        <v>5.67</v>
      </c>
    </row>
    <row r="8" spans="1:19" x14ac:dyDescent="0.2">
      <c r="A8" s="1">
        <v>36372</v>
      </c>
      <c r="B8">
        <v>2.032</v>
      </c>
      <c r="C8">
        <v>2.2599999999999998</v>
      </c>
      <c r="D8">
        <v>2.4590000000000001</v>
      </c>
      <c r="E8">
        <v>2.8450000000000002</v>
      </c>
      <c r="F8">
        <v>2.0009999999999999</v>
      </c>
      <c r="G8">
        <v>1.6519999999999999</v>
      </c>
      <c r="H8">
        <v>1.88</v>
      </c>
      <c r="I8">
        <v>2.0790000000000002</v>
      </c>
      <c r="J8">
        <v>2.4649999999999999</v>
      </c>
      <c r="K8">
        <v>1.621</v>
      </c>
      <c r="L8">
        <v>0.96199999999999997</v>
      </c>
      <c r="M8">
        <v>1.19</v>
      </c>
      <c r="N8">
        <v>1.389</v>
      </c>
      <c r="O8">
        <v>1.7749999999999999</v>
      </c>
      <c r="P8">
        <v>0.93100000000000005</v>
      </c>
      <c r="Q8">
        <v>4.75</v>
      </c>
      <c r="R8">
        <v>5.13</v>
      </c>
      <c r="S8">
        <v>5.82</v>
      </c>
    </row>
    <row r="9" spans="1:19" x14ac:dyDescent="0.2">
      <c r="A9" s="1">
        <v>36403</v>
      </c>
      <c r="B9">
        <v>1.982</v>
      </c>
      <c r="C9">
        <v>2.1619999999999999</v>
      </c>
      <c r="D9">
        <v>2.3980000000000001</v>
      </c>
      <c r="E9">
        <v>2.8119999999999998</v>
      </c>
      <c r="F9">
        <v>1.8979999999999999</v>
      </c>
      <c r="G9">
        <v>1.6619999999999999</v>
      </c>
      <c r="H9">
        <v>1.8420000000000001</v>
      </c>
      <c r="I9">
        <v>2.0779999999999998</v>
      </c>
      <c r="J9">
        <v>2.492</v>
      </c>
      <c r="K9">
        <v>1.5780000000000001</v>
      </c>
      <c r="L9">
        <v>1.0820000000000001</v>
      </c>
      <c r="M9">
        <v>1.262</v>
      </c>
      <c r="N9">
        <v>1.498</v>
      </c>
      <c r="O9">
        <v>1.9119999999999999</v>
      </c>
      <c r="P9">
        <v>0.998</v>
      </c>
      <c r="Q9">
        <v>4.9800000000000004</v>
      </c>
      <c r="R9">
        <v>5.3</v>
      </c>
      <c r="S9">
        <v>5.88</v>
      </c>
    </row>
    <row r="10" spans="1:19" x14ac:dyDescent="0.2">
      <c r="A10" s="1">
        <v>36433</v>
      </c>
      <c r="B10">
        <v>1.9670000000000001</v>
      </c>
      <c r="C10">
        <v>2.13</v>
      </c>
      <c r="D10">
        <v>2.407</v>
      </c>
      <c r="E10">
        <v>2.85</v>
      </c>
      <c r="F10">
        <v>1.8740000000000001</v>
      </c>
      <c r="G10">
        <v>1.627</v>
      </c>
      <c r="H10">
        <v>1.79</v>
      </c>
      <c r="I10">
        <v>2.0670000000000002</v>
      </c>
      <c r="J10">
        <v>2.5099999999999998</v>
      </c>
      <c r="K10">
        <v>1.534</v>
      </c>
      <c r="L10">
        <v>1.0669999999999999</v>
      </c>
      <c r="M10">
        <v>1.23</v>
      </c>
      <c r="N10">
        <v>1.5069999999999999</v>
      </c>
      <c r="O10">
        <v>1.95</v>
      </c>
      <c r="P10">
        <v>0.97399999999999998</v>
      </c>
      <c r="Q10">
        <v>4.88</v>
      </c>
      <c r="R10">
        <v>5.22</v>
      </c>
      <c r="S10">
        <v>5.78</v>
      </c>
    </row>
    <row r="11" spans="1:19" x14ac:dyDescent="0.2">
      <c r="A11" s="1">
        <v>36464</v>
      </c>
      <c r="B11">
        <v>1.784</v>
      </c>
      <c r="C11">
        <v>1.9139999999999999</v>
      </c>
      <c r="D11">
        <v>2.1720000000000002</v>
      </c>
      <c r="E11">
        <v>2.6720000000000002</v>
      </c>
      <c r="F11">
        <v>1.6890000000000001</v>
      </c>
      <c r="G11">
        <v>1.474</v>
      </c>
      <c r="H11">
        <v>1.6040000000000001</v>
      </c>
      <c r="I11">
        <v>1.8620000000000001</v>
      </c>
      <c r="J11">
        <v>2.3620000000000001</v>
      </c>
      <c r="K11">
        <v>1.379</v>
      </c>
      <c r="L11">
        <v>0.93400000000000005</v>
      </c>
      <c r="M11">
        <v>1.0640000000000001</v>
      </c>
      <c r="N11">
        <v>1.3220000000000001</v>
      </c>
      <c r="O11">
        <v>1.8220000000000001</v>
      </c>
      <c r="P11">
        <v>0.83899999999999997</v>
      </c>
      <c r="Q11">
        <v>5.12</v>
      </c>
      <c r="R11">
        <v>5.43</v>
      </c>
      <c r="S11">
        <v>5.97</v>
      </c>
    </row>
    <row r="12" spans="1:19" x14ac:dyDescent="0.2">
      <c r="A12" s="1">
        <v>36494</v>
      </c>
      <c r="B12">
        <v>1.7470000000000001</v>
      </c>
      <c r="C12">
        <v>1.851</v>
      </c>
      <c r="D12">
        <v>2.1080000000000001</v>
      </c>
      <c r="E12">
        <v>2.6030000000000002</v>
      </c>
      <c r="F12">
        <v>1.6379999999999999</v>
      </c>
      <c r="G12">
        <v>1.347</v>
      </c>
      <c r="H12">
        <v>1.4510000000000001</v>
      </c>
      <c r="I12">
        <v>1.708</v>
      </c>
      <c r="J12">
        <v>2.2029999999999998</v>
      </c>
      <c r="K12">
        <v>1.238</v>
      </c>
      <c r="L12">
        <v>0.93700000000000006</v>
      </c>
      <c r="M12">
        <v>1.0409999999999999</v>
      </c>
      <c r="N12">
        <v>1.298</v>
      </c>
      <c r="O12">
        <v>1.7929999999999999</v>
      </c>
      <c r="P12">
        <v>0.82799999999999996</v>
      </c>
      <c r="Q12">
        <v>5.3</v>
      </c>
      <c r="R12">
        <v>5.7</v>
      </c>
      <c r="S12">
        <v>6.11</v>
      </c>
    </row>
    <row r="13" spans="1:19" x14ac:dyDescent="0.2">
      <c r="A13" s="1">
        <v>36525</v>
      </c>
      <c r="B13">
        <v>2.02</v>
      </c>
      <c r="C13">
        <v>2.0510000000000002</v>
      </c>
      <c r="D13">
        <v>2.306</v>
      </c>
      <c r="E13">
        <v>2.7629999999999999</v>
      </c>
      <c r="F13">
        <v>1.829</v>
      </c>
      <c r="G13">
        <v>1.37</v>
      </c>
      <c r="H13">
        <v>1.401</v>
      </c>
      <c r="I13">
        <v>1.6559999999999999</v>
      </c>
      <c r="J13">
        <v>2.113</v>
      </c>
      <c r="K13">
        <v>1.179</v>
      </c>
      <c r="L13">
        <v>0.99</v>
      </c>
      <c r="M13">
        <v>1.0209999999999999</v>
      </c>
      <c r="N13">
        <v>1.276</v>
      </c>
      <c r="O13">
        <v>1.7330000000000001</v>
      </c>
      <c r="P13">
        <v>0.79900000000000004</v>
      </c>
      <c r="Q13">
        <v>5.33</v>
      </c>
      <c r="R13">
        <v>5.98</v>
      </c>
      <c r="S13">
        <v>6.36</v>
      </c>
    </row>
    <row r="14" spans="1:19" x14ac:dyDescent="0.2">
      <c r="A14" s="1">
        <v>36556</v>
      </c>
      <c r="B14">
        <v>1.762</v>
      </c>
      <c r="C14">
        <v>1.9139999999999999</v>
      </c>
      <c r="D14">
        <v>2.0939999999999999</v>
      </c>
      <c r="E14">
        <v>2.4609999999999999</v>
      </c>
      <c r="F14">
        <v>1.647</v>
      </c>
      <c r="G14">
        <v>1.222</v>
      </c>
      <c r="H14">
        <v>1.3740000000000001</v>
      </c>
      <c r="I14">
        <v>1.554</v>
      </c>
      <c r="J14">
        <v>1.921</v>
      </c>
      <c r="K14">
        <v>1.107</v>
      </c>
      <c r="L14">
        <v>0.81200000000000006</v>
      </c>
      <c r="M14">
        <v>0.96399999999999997</v>
      </c>
      <c r="N14">
        <v>1.1439999999999999</v>
      </c>
      <c r="O14">
        <v>1.5109999999999999</v>
      </c>
      <c r="P14">
        <v>0.69699999999999995</v>
      </c>
      <c r="Q14">
        <v>5.76</v>
      </c>
      <c r="R14">
        <v>6.3</v>
      </c>
      <c r="S14">
        <v>6.71</v>
      </c>
    </row>
    <row r="15" spans="1:19" x14ac:dyDescent="0.2">
      <c r="A15" s="1">
        <v>36585</v>
      </c>
      <c r="B15">
        <v>1.63</v>
      </c>
      <c r="C15">
        <v>1.8320000000000001</v>
      </c>
      <c r="D15">
        <v>2.0409999999999999</v>
      </c>
      <c r="E15">
        <v>2.3919999999999999</v>
      </c>
      <c r="F15">
        <v>1.528</v>
      </c>
      <c r="G15">
        <v>1.21</v>
      </c>
      <c r="H15">
        <v>1.4119999999999999</v>
      </c>
      <c r="I15">
        <v>1.621</v>
      </c>
      <c r="J15">
        <v>1.972</v>
      </c>
      <c r="K15">
        <v>1.1080000000000001</v>
      </c>
      <c r="L15">
        <v>0.8</v>
      </c>
      <c r="M15">
        <v>1.002</v>
      </c>
      <c r="N15">
        <v>1.2110000000000001</v>
      </c>
      <c r="O15">
        <v>1.5620000000000001</v>
      </c>
      <c r="P15">
        <v>0.69799999999999995</v>
      </c>
      <c r="Q15">
        <v>5.78</v>
      </c>
      <c r="R15">
        <v>6.2</v>
      </c>
      <c r="S15">
        <v>6.61</v>
      </c>
    </row>
    <row r="16" spans="1:19" x14ac:dyDescent="0.2">
      <c r="A16" s="1">
        <v>36616</v>
      </c>
      <c r="B16">
        <v>1.5069999999999999</v>
      </c>
      <c r="C16">
        <v>1.665</v>
      </c>
      <c r="D16">
        <v>1.88</v>
      </c>
      <c r="E16">
        <v>2.3879999999999999</v>
      </c>
      <c r="F16">
        <v>1.3340000000000001</v>
      </c>
      <c r="G16">
        <v>1.107</v>
      </c>
      <c r="H16">
        <v>1.2649999999999999</v>
      </c>
      <c r="I16">
        <v>1.48</v>
      </c>
      <c r="J16">
        <v>1.988</v>
      </c>
      <c r="K16">
        <v>0.93400000000000005</v>
      </c>
      <c r="L16">
        <v>1.0669999999999999</v>
      </c>
      <c r="M16">
        <v>1.2250000000000001</v>
      </c>
      <c r="N16">
        <v>1.44</v>
      </c>
      <c r="O16">
        <v>1.948</v>
      </c>
      <c r="P16">
        <v>0.89400000000000002</v>
      </c>
      <c r="Q16">
        <v>5.88</v>
      </c>
      <c r="R16">
        <v>6.28</v>
      </c>
      <c r="S16">
        <v>6.32</v>
      </c>
    </row>
    <row r="17" spans="1:19" x14ac:dyDescent="0.2">
      <c r="A17" s="1">
        <v>36646</v>
      </c>
      <c r="B17">
        <v>2.6640000000000001</v>
      </c>
      <c r="C17">
        <v>1.915</v>
      </c>
      <c r="D17">
        <v>2.1789999999999998</v>
      </c>
      <c r="E17">
        <v>2.786</v>
      </c>
      <c r="F17">
        <v>1.5760000000000001</v>
      </c>
      <c r="G17">
        <v>2.2440000000000002</v>
      </c>
      <c r="H17">
        <v>1.4950000000000001</v>
      </c>
      <c r="I17">
        <v>1.7589999999999999</v>
      </c>
      <c r="J17">
        <v>2.3660000000000001</v>
      </c>
      <c r="K17">
        <v>1.1559999999999999</v>
      </c>
      <c r="L17">
        <v>1.9239999999999999</v>
      </c>
      <c r="M17">
        <v>1.175</v>
      </c>
      <c r="N17">
        <v>1.4390000000000001</v>
      </c>
      <c r="O17">
        <v>2.0459999999999998</v>
      </c>
      <c r="P17">
        <v>0.83599999999999997</v>
      </c>
      <c r="Q17">
        <v>5.82</v>
      </c>
      <c r="R17">
        <v>6.24</v>
      </c>
      <c r="S17">
        <v>6.56</v>
      </c>
    </row>
    <row r="18" spans="1:19" x14ac:dyDescent="0.2">
      <c r="A18" s="1">
        <v>36677</v>
      </c>
      <c r="B18">
        <v>1.97</v>
      </c>
      <c r="C18">
        <v>2.2919999999999998</v>
      </c>
      <c r="D18">
        <v>2.5299999999999998</v>
      </c>
      <c r="E18">
        <v>3.141</v>
      </c>
      <c r="F18">
        <v>1.891</v>
      </c>
      <c r="G18">
        <v>1.23</v>
      </c>
      <c r="H18">
        <v>1.552</v>
      </c>
      <c r="I18">
        <v>1.79</v>
      </c>
      <c r="J18">
        <v>2.4009999999999998</v>
      </c>
      <c r="K18">
        <v>1.151</v>
      </c>
      <c r="L18">
        <v>1.06</v>
      </c>
      <c r="M18">
        <v>1.3819999999999999</v>
      </c>
      <c r="N18">
        <v>1.62</v>
      </c>
      <c r="O18">
        <v>2.2309999999999999</v>
      </c>
      <c r="P18">
        <v>0.98099999999999998</v>
      </c>
      <c r="Q18">
        <v>5.63</v>
      </c>
      <c r="R18">
        <v>6.37</v>
      </c>
      <c r="S18">
        <v>6.54</v>
      </c>
    </row>
    <row r="19" spans="1:19" x14ac:dyDescent="0.2">
      <c r="A19" s="1">
        <v>36707</v>
      </c>
      <c r="B19">
        <v>1.4790000000000001</v>
      </c>
      <c r="C19">
        <v>1.7769999999999999</v>
      </c>
      <c r="D19">
        <v>1.9870000000000001</v>
      </c>
      <c r="E19">
        <v>2.524</v>
      </c>
      <c r="F19">
        <v>1.357</v>
      </c>
      <c r="G19">
        <v>1.2789999999999999</v>
      </c>
      <c r="H19">
        <v>1.577</v>
      </c>
      <c r="I19">
        <v>1.7869999999999999</v>
      </c>
      <c r="J19">
        <v>2.3239999999999998</v>
      </c>
      <c r="K19">
        <v>1.157</v>
      </c>
      <c r="L19">
        <v>1.179</v>
      </c>
      <c r="M19">
        <v>1.4770000000000001</v>
      </c>
      <c r="N19">
        <v>1.6870000000000001</v>
      </c>
      <c r="O19">
        <v>2.2240000000000002</v>
      </c>
      <c r="P19">
        <v>1.0569999999999999</v>
      </c>
      <c r="Q19">
        <v>5.88</v>
      </c>
      <c r="R19">
        <v>6.08</v>
      </c>
      <c r="S19">
        <v>6.18</v>
      </c>
    </row>
    <row r="20" spans="1:19" x14ac:dyDescent="0.2">
      <c r="A20" s="1">
        <v>36738</v>
      </c>
      <c r="B20">
        <v>0.99399999999999999</v>
      </c>
      <c r="C20">
        <v>1.29</v>
      </c>
      <c r="D20">
        <v>1.508</v>
      </c>
      <c r="E20">
        <v>2.052</v>
      </c>
      <c r="F20">
        <v>0.92300000000000004</v>
      </c>
      <c r="G20">
        <v>1.194</v>
      </c>
      <c r="H20">
        <v>1.49</v>
      </c>
      <c r="I20">
        <v>1.708</v>
      </c>
      <c r="J20">
        <v>2.2519999999999998</v>
      </c>
      <c r="K20">
        <v>1.123</v>
      </c>
      <c r="L20">
        <v>1.1040000000000001</v>
      </c>
      <c r="M20">
        <v>1.4</v>
      </c>
      <c r="N20">
        <v>1.6180000000000001</v>
      </c>
      <c r="O20">
        <v>2.1619999999999999</v>
      </c>
      <c r="P20">
        <v>1.0329999999999999</v>
      </c>
      <c r="Q20">
        <v>6.27</v>
      </c>
      <c r="R20">
        <v>6.07</v>
      </c>
      <c r="S20">
        <v>6.16</v>
      </c>
    </row>
    <row r="21" spans="1:19" x14ac:dyDescent="0.2">
      <c r="A21" s="1">
        <v>36769</v>
      </c>
      <c r="B21">
        <v>0.80100000000000005</v>
      </c>
      <c r="C21">
        <v>1.0860000000000001</v>
      </c>
      <c r="D21">
        <v>1.31</v>
      </c>
      <c r="E21">
        <v>1.857</v>
      </c>
      <c r="F21">
        <v>0.71299999999999997</v>
      </c>
      <c r="G21">
        <v>0.89100000000000001</v>
      </c>
      <c r="H21">
        <v>1.1759999999999999</v>
      </c>
      <c r="I21">
        <v>1.4</v>
      </c>
      <c r="J21">
        <v>1.9470000000000001</v>
      </c>
      <c r="K21">
        <v>0.80300000000000005</v>
      </c>
      <c r="L21">
        <v>1.131</v>
      </c>
      <c r="M21">
        <v>1.4159999999999999</v>
      </c>
      <c r="N21">
        <v>1.64</v>
      </c>
      <c r="O21">
        <v>2.1869999999999998</v>
      </c>
      <c r="P21">
        <v>1.0429999999999999</v>
      </c>
      <c r="Q21">
        <v>6.31</v>
      </c>
      <c r="R21">
        <v>6.22</v>
      </c>
      <c r="S21">
        <v>5.98</v>
      </c>
    </row>
    <row r="22" spans="1:19" x14ac:dyDescent="0.2">
      <c r="A22" s="1">
        <v>36799</v>
      </c>
      <c r="B22">
        <v>0.80900000000000005</v>
      </c>
      <c r="C22">
        <v>1.0549999999999999</v>
      </c>
      <c r="D22">
        <v>1.3069999999999999</v>
      </c>
      <c r="E22">
        <v>1.94</v>
      </c>
      <c r="F22">
        <v>0.73199999999999998</v>
      </c>
      <c r="G22">
        <v>0.96899999999999997</v>
      </c>
      <c r="H22">
        <v>1.2150000000000001</v>
      </c>
      <c r="I22">
        <v>1.4670000000000001</v>
      </c>
      <c r="J22">
        <v>2.1</v>
      </c>
      <c r="K22">
        <v>0.89200000000000002</v>
      </c>
      <c r="L22">
        <v>1.1890000000000001</v>
      </c>
      <c r="M22">
        <v>1.4350000000000001</v>
      </c>
      <c r="N22">
        <v>1.6870000000000001</v>
      </c>
      <c r="O22">
        <v>2.3199999999999998</v>
      </c>
      <c r="P22">
        <v>1.1120000000000001</v>
      </c>
      <c r="Q22">
        <v>6.23</v>
      </c>
      <c r="R22">
        <v>6.07</v>
      </c>
      <c r="S22">
        <v>5.85</v>
      </c>
    </row>
    <row r="23" spans="1:19" x14ac:dyDescent="0.2">
      <c r="A23" s="1">
        <v>36830</v>
      </c>
      <c r="B23">
        <v>0.65500000000000003</v>
      </c>
      <c r="C23">
        <v>0.93100000000000005</v>
      </c>
      <c r="D23">
        <v>1.2529999999999999</v>
      </c>
      <c r="E23">
        <v>2.0720000000000001</v>
      </c>
      <c r="F23">
        <v>0.58299999999999996</v>
      </c>
      <c r="G23">
        <v>0.91500000000000004</v>
      </c>
      <c r="H23">
        <v>1.1910000000000001</v>
      </c>
      <c r="I23">
        <v>1.5129999999999999</v>
      </c>
      <c r="J23">
        <v>2.3319999999999999</v>
      </c>
      <c r="K23">
        <v>0.84299999999999997</v>
      </c>
      <c r="L23">
        <v>1.2050000000000001</v>
      </c>
      <c r="M23">
        <v>1.4810000000000001</v>
      </c>
      <c r="N23">
        <v>1.8029999999999999</v>
      </c>
      <c r="O23">
        <v>2.6219999999999999</v>
      </c>
      <c r="P23">
        <v>1.133</v>
      </c>
      <c r="Q23">
        <v>6.38</v>
      </c>
      <c r="R23">
        <v>6.12</v>
      </c>
      <c r="S23">
        <v>5.83</v>
      </c>
    </row>
    <row r="24" spans="1:19" x14ac:dyDescent="0.2">
      <c r="A24" s="1">
        <v>36860</v>
      </c>
      <c r="B24">
        <v>0.55600000000000005</v>
      </c>
      <c r="C24">
        <v>0.92500000000000004</v>
      </c>
      <c r="D24">
        <v>1.284</v>
      </c>
      <c r="E24">
        <v>2.1440000000000001</v>
      </c>
      <c r="F24">
        <v>0.52900000000000003</v>
      </c>
      <c r="G24">
        <v>0.84599999999999997</v>
      </c>
      <c r="H24">
        <v>1.2150000000000001</v>
      </c>
      <c r="I24">
        <v>1.5740000000000001</v>
      </c>
      <c r="J24">
        <v>2.4340000000000002</v>
      </c>
      <c r="K24">
        <v>0.81899999999999995</v>
      </c>
      <c r="L24">
        <v>1.3460000000000001</v>
      </c>
      <c r="M24">
        <v>1.7150000000000001</v>
      </c>
      <c r="N24">
        <v>2.0739999999999998</v>
      </c>
      <c r="O24">
        <v>2.9340000000000002</v>
      </c>
      <c r="P24">
        <v>1.319</v>
      </c>
      <c r="Q24">
        <v>6.21</v>
      </c>
      <c r="R24">
        <v>5.92</v>
      </c>
      <c r="S24">
        <v>5.42</v>
      </c>
    </row>
    <row r="25" spans="1:19" x14ac:dyDescent="0.2">
      <c r="A25" s="1">
        <v>36891</v>
      </c>
      <c r="B25">
        <v>0.46400000000000002</v>
      </c>
      <c r="C25">
        <v>0.79700000000000004</v>
      </c>
      <c r="D25">
        <v>1.35</v>
      </c>
      <c r="E25">
        <v>2.1640000000000001</v>
      </c>
      <c r="F25">
        <v>0.54</v>
      </c>
      <c r="G25">
        <v>1.034</v>
      </c>
      <c r="H25">
        <v>1.367</v>
      </c>
      <c r="I25">
        <v>1.92</v>
      </c>
      <c r="J25">
        <v>2.734</v>
      </c>
      <c r="K25">
        <v>1.1100000000000001</v>
      </c>
      <c r="L25">
        <v>1.3640000000000001</v>
      </c>
      <c r="M25">
        <v>1.6970000000000001</v>
      </c>
      <c r="N25">
        <v>2.25</v>
      </c>
      <c r="O25">
        <v>3.0640000000000001</v>
      </c>
      <c r="P25">
        <v>1.44</v>
      </c>
      <c r="Q25">
        <v>5.89</v>
      </c>
      <c r="R25">
        <v>5.32</v>
      </c>
      <c r="S25">
        <v>4.99</v>
      </c>
    </row>
    <row r="26" spans="1:19" x14ac:dyDescent="0.2">
      <c r="A26" s="1">
        <v>36922</v>
      </c>
      <c r="B26">
        <v>0.91500000000000004</v>
      </c>
      <c r="C26">
        <v>1.2989999999999999</v>
      </c>
      <c r="D26">
        <v>1.7490000000000001</v>
      </c>
      <c r="E26">
        <v>2.585</v>
      </c>
      <c r="F26">
        <v>1.1299999999999999</v>
      </c>
      <c r="G26">
        <v>1.3049999999999999</v>
      </c>
      <c r="H26">
        <v>1.6890000000000001</v>
      </c>
      <c r="I26">
        <v>2.1389999999999998</v>
      </c>
      <c r="J26">
        <v>2.9750000000000001</v>
      </c>
      <c r="K26">
        <v>1.52</v>
      </c>
      <c r="L26">
        <v>1.0549999999999999</v>
      </c>
      <c r="M26">
        <v>1.4390000000000001</v>
      </c>
      <c r="N26">
        <v>1.889</v>
      </c>
      <c r="O26">
        <v>2.7250000000000001</v>
      </c>
      <c r="P26">
        <v>1.27</v>
      </c>
      <c r="Q26">
        <v>4.99</v>
      </c>
      <c r="R26">
        <v>4.5999999999999996</v>
      </c>
      <c r="S26">
        <v>4.8499999999999996</v>
      </c>
    </row>
    <row r="27" spans="1:19" x14ac:dyDescent="0.2">
      <c r="A27" s="1">
        <v>36950</v>
      </c>
      <c r="B27">
        <v>0.86299999999999999</v>
      </c>
      <c r="C27">
        <v>1.28</v>
      </c>
      <c r="D27">
        <v>1.8029999999999999</v>
      </c>
      <c r="E27">
        <v>2.6150000000000002</v>
      </c>
      <c r="F27">
        <v>1.18</v>
      </c>
      <c r="G27">
        <v>1.2430000000000001</v>
      </c>
      <c r="H27">
        <v>1.66</v>
      </c>
      <c r="I27">
        <v>2.1829999999999998</v>
      </c>
      <c r="J27">
        <v>2.9950000000000001</v>
      </c>
      <c r="K27">
        <v>1.56</v>
      </c>
      <c r="L27">
        <v>1.0129999999999999</v>
      </c>
      <c r="M27">
        <v>1.43</v>
      </c>
      <c r="N27">
        <v>1.9530000000000001</v>
      </c>
      <c r="O27">
        <v>2.7650000000000001</v>
      </c>
      <c r="P27">
        <v>1.33</v>
      </c>
      <c r="Q27">
        <v>4.8499999999999996</v>
      </c>
      <c r="R27">
        <v>4.47</v>
      </c>
      <c r="S27">
        <v>4.7</v>
      </c>
    </row>
    <row r="28" spans="1:19" x14ac:dyDescent="0.2">
      <c r="A28" s="1">
        <v>36981</v>
      </c>
      <c r="B28">
        <v>1.411</v>
      </c>
      <c r="C28">
        <v>1.7669999999999999</v>
      </c>
      <c r="D28">
        <v>2.29</v>
      </c>
      <c r="E28">
        <v>3.0750000000000002</v>
      </c>
      <c r="F28">
        <v>1.6839999999999999</v>
      </c>
      <c r="G28">
        <v>1.621</v>
      </c>
      <c r="H28">
        <v>1.9770000000000001</v>
      </c>
      <c r="I28">
        <v>2.5</v>
      </c>
      <c r="J28">
        <v>3.2850000000000001</v>
      </c>
      <c r="K28">
        <v>1.8939999999999999</v>
      </c>
      <c r="L28">
        <v>1.091</v>
      </c>
      <c r="M28">
        <v>1.4470000000000001</v>
      </c>
      <c r="N28">
        <v>1.97</v>
      </c>
      <c r="O28">
        <v>2.7549999999999999</v>
      </c>
      <c r="P28">
        <v>1.3640000000000001</v>
      </c>
      <c r="Q28">
        <v>4.3</v>
      </c>
      <c r="R28">
        <v>4.09</v>
      </c>
      <c r="S28">
        <v>4.62</v>
      </c>
    </row>
    <row r="29" spans="1:19" x14ac:dyDescent="0.2">
      <c r="A29" s="1">
        <v>37011</v>
      </c>
      <c r="B29">
        <v>1.9</v>
      </c>
      <c r="C29">
        <v>2.2250000000000001</v>
      </c>
      <c r="D29">
        <v>2.762</v>
      </c>
      <c r="E29">
        <v>3.5259999999999998</v>
      </c>
      <c r="F29">
        <v>2.1850000000000001</v>
      </c>
      <c r="G29">
        <v>1.91</v>
      </c>
      <c r="H29">
        <v>2.2349999999999999</v>
      </c>
      <c r="I29">
        <v>2.7719999999999998</v>
      </c>
      <c r="J29">
        <v>3.536</v>
      </c>
      <c r="K29">
        <v>2.1949999999999998</v>
      </c>
      <c r="L29">
        <v>0.88</v>
      </c>
      <c r="M29">
        <v>1.2050000000000001</v>
      </c>
      <c r="N29">
        <v>1.742</v>
      </c>
      <c r="O29">
        <v>2.5059999999999998</v>
      </c>
      <c r="P29">
        <v>1.165</v>
      </c>
      <c r="Q29">
        <v>3.95</v>
      </c>
      <c r="R29">
        <v>3.94</v>
      </c>
      <c r="S29">
        <v>4.97</v>
      </c>
    </row>
    <row r="30" spans="1:19" x14ac:dyDescent="0.2">
      <c r="A30" s="1">
        <v>37042</v>
      </c>
      <c r="B30">
        <v>2.1110000000000002</v>
      </c>
      <c r="C30">
        <v>2.508</v>
      </c>
      <c r="D30">
        <v>3.0030000000000001</v>
      </c>
      <c r="E30">
        <v>3.77</v>
      </c>
      <c r="F30">
        <v>2.4790000000000001</v>
      </c>
      <c r="G30">
        <v>2.1110000000000002</v>
      </c>
      <c r="H30">
        <v>2.508</v>
      </c>
      <c r="I30">
        <v>3.0030000000000001</v>
      </c>
      <c r="J30">
        <v>3.77</v>
      </c>
      <c r="K30">
        <v>2.4790000000000001</v>
      </c>
      <c r="L30">
        <v>0.80100000000000005</v>
      </c>
      <c r="M30">
        <v>1.198</v>
      </c>
      <c r="N30">
        <v>1.6930000000000001</v>
      </c>
      <c r="O30">
        <v>2.46</v>
      </c>
      <c r="P30">
        <v>1.169</v>
      </c>
      <c r="Q30">
        <v>3.63</v>
      </c>
      <c r="R30">
        <v>3.63</v>
      </c>
      <c r="S30">
        <v>4.9400000000000004</v>
      </c>
    </row>
    <row r="31" spans="1:19" x14ac:dyDescent="0.2">
      <c r="A31" s="1">
        <v>37072</v>
      </c>
      <c r="B31">
        <v>2.1859999999999999</v>
      </c>
      <c r="C31">
        <v>2.4860000000000002</v>
      </c>
      <c r="D31">
        <v>3.0070000000000001</v>
      </c>
      <c r="E31">
        <v>3.7320000000000002</v>
      </c>
      <c r="F31">
        <v>2.5019999999999998</v>
      </c>
      <c r="G31">
        <v>2.1160000000000001</v>
      </c>
      <c r="H31">
        <v>2.4159999999999999</v>
      </c>
      <c r="I31">
        <v>2.9369999999999998</v>
      </c>
      <c r="J31">
        <v>3.6619999999999999</v>
      </c>
      <c r="K31">
        <v>2.4319999999999999</v>
      </c>
      <c r="L31">
        <v>0.86599999999999999</v>
      </c>
      <c r="M31">
        <v>1.1659999999999999</v>
      </c>
      <c r="N31">
        <v>1.6870000000000001</v>
      </c>
      <c r="O31">
        <v>2.4119999999999999</v>
      </c>
      <c r="P31">
        <v>1.1819999999999999</v>
      </c>
      <c r="Q31">
        <v>3.65</v>
      </c>
      <c r="R31">
        <v>3.72</v>
      </c>
      <c r="S31">
        <v>4.97</v>
      </c>
    </row>
    <row r="32" spans="1:19" x14ac:dyDescent="0.2">
      <c r="A32" s="1">
        <v>37103</v>
      </c>
      <c r="B32">
        <v>1.8440000000000001</v>
      </c>
      <c r="C32">
        <v>2.129</v>
      </c>
      <c r="D32">
        <v>2.6739999999999999</v>
      </c>
      <c r="E32">
        <v>3.4260000000000002</v>
      </c>
      <c r="F32">
        <v>2.226</v>
      </c>
      <c r="G32">
        <v>1.8540000000000001</v>
      </c>
      <c r="H32">
        <v>2.1389999999999998</v>
      </c>
      <c r="I32">
        <v>2.6840000000000002</v>
      </c>
      <c r="J32">
        <v>3.4359999999999999</v>
      </c>
      <c r="K32">
        <v>2.2360000000000002</v>
      </c>
      <c r="L32">
        <v>0.81399999999999995</v>
      </c>
      <c r="M32">
        <v>1.099</v>
      </c>
      <c r="N32">
        <v>1.6439999999999999</v>
      </c>
      <c r="O32">
        <v>2.3959999999999999</v>
      </c>
      <c r="P32">
        <v>1.196</v>
      </c>
      <c r="Q32">
        <v>3.54</v>
      </c>
      <c r="R32">
        <v>3.53</v>
      </c>
      <c r="S32">
        <v>4.57</v>
      </c>
    </row>
    <row r="33" spans="1:19" x14ac:dyDescent="0.2">
      <c r="A33" s="1">
        <v>37134</v>
      </c>
      <c r="B33">
        <v>1.8779999999999999</v>
      </c>
      <c r="C33">
        <v>2.1469999999999998</v>
      </c>
      <c r="D33">
        <v>2.67</v>
      </c>
      <c r="E33">
        <v>3.516</v>
      </c>
      <c r="F33">
        <v>2.2669999999999999</v>
      </c>
      <c r="G33">
        <v>1.8380000000000001</v>
      </c>
      <c r="H33">
        <v>2.1070000000000002</v>
      </c>
      <c r="I33">
        <v>2.63</v>
      </c>
      <c r="J33">
        <v>3.476</v>
      </c>
      <c r="K33">
        <v>2.2269999999999999</v>
      </c>
      <c r="L33">
        <v>0.78800000000000003</v>
      </c>
      <c r="M33">
        <v>1.0569999999999999</v>
      </c>
      <c r="N33">
        <v>1.58</v>
      </c>
      <c r="O33">
        <v>2.4260000000000002</v>
      </c>
      <c r="P33">
        <v>1.177</v>
      </c>
      <c r="Q33">
        <v>3.37</v>
      </c>
      <c r="R33">
        <v>3.41</v>
      </c>
      <c r="S33">
        <v>4.46</v>
      </c>
    </row>
    <row r="34" spans="1:19" x14ac:dyDescent="0.2">
      <c r="A34" s="1">
        <v>37164</v>
      </c>
      <c r="B34">
        <v>2.6139999999999999</v>
      </c>
      <c r="C34">
        <v>2.88</v>
      </c>
      <c r="D34">
        <v>3.6240000000000001</v>
      </c>
      <c r="E34">
        <v>4.6589999999999998</v>
      </c>
      <c r="F34">
        <v>2.93</v>
      </c>
      <c r="G34">
        <v>2.524</v>
      </c>
      <c r="H34">
        <v>2.79</v>
      </c>
      <c r="I34">
        <v>3.5339999999999998</v>
      </c>
      <c r="J34">
        <v>4.569</v>
      </c>
      <c r="K34">
        <v>2.84</v>
      </c>
      <c r="L34">
        <v>1.0840000000000001</v>
      </c>
      <c r="M34">
        <v>1.35</v>
      </c>
      <c r="N34">
        <v>2.0939999999999999</v>
      </c>
      <c r="O34">
        <v>3.129</v>
      </c>
      <c r="P34">
        <v>1.4</v>
      </c>
      <c r="Q34">
        <v>2.4</v>
      </c>
      <c r="R34">
        <v>2.4900000000000002</v>
      </c>
      <c r="S34">
        <v>3.93</v>
      </c>
    </row>
    <row r="35" spans="1:19" x14ac:dyDescent="0.2">
      <c r="A35" s="1">
        <v>37195</v>
      </c>
      <c r="B35">
        <v>2.4430000000000001</v>
      </c>
      <c r="C35">
        <v>2.823</v>
      </c>
      <c r="D35">
        <v>3.7029999999999998</v>
      </c>
      <c r="E35">
        <v>4.6849999999999996</v>
      </c>
      <c r="F35">
        <v>2.8860000000000001</v>
      </c>
      <c r="G35">
        <v>2.423</v>
      </c>
      <c r="H35">
        <v>2.8029999999999999</v>
      </c>
      <c r="I35">
        <v>3.6829999999999998</v>
      </c>
      <c r="J35">
        <v>4.665</v>
      </c>
      <c r="K35">
        <v>2.8660000000000001</v>
      </c>
      <c r="L35">
        <v>0.83299999999999996</v>
      </c>
      <c r="M35">
        <v>1.2130000000000001</v>
      </c>
      <c r="N35">
        <v>2.093</v>
      </c>
      <c r="O35">
        <v>3.0750000000000002</v>
      </c>
      <c r="P35">
        <v>1.276</v>
      </c>
      <c r="Q35">
        <v>2.0499999999999998</v>
      </c>
      <c r="R35">
        <v>2.0699999999999998</v>
      </c>
      <c r="S35">
        <v>3.66</v>
      </c>
    </row>
    <row r="36" spans="1:19" x14ac:dyDescent="0.2">
      <c r="A36" s="1">
        <v>37225</v>
      </c>
      <c r="B36">
        <v>3.0179999999999998</v>
      </c>
      <c r="C36">
        <v>3.3929999999999998</v>
      </c>
      <c r="D36">
        <v>4.22</v>
      </c>
      <c r="E36">
        <v>5.226</v>
      </c>
      <c r="F36">
        <v>3.6070000000000002</v>
      </c>
      <c r="G36">
        <v>2.738</v>
      </c>
      <c r="H36">
        <v>3.113</v>
      </c>
      <c r="I36">
        <v>3.94</v>
      </c>
      <c r="J36">
        <v>4.9459999999999997</v>
      </c>
      <c r="K36">
        <v>3.327</v>
      </c>
      <c r="L36">
        <v>0.71799999999999997</v>
      </c>
      <c r="M36">
        <v>1.093</v>
      </c>
      <c r="N36">
        <v>1.92</v>
      </c>
      <c r="O36">
        <v>2.9260000000000002</v>
      </c>
      <c r="P36">
        <v>1.3069999999999999</v>
      </c>
      <c r="Q36">
        <v>1.78</v>
      </c>
      <c r="R36">
        <v>2.06</v>
      </c>
      <c r="S36">
        <v>4.08</v>
      </c>
    </row>
    <row r="37" spans="1:19" x14ac:dyDescent="0.2">
      <c r="A37" s="1">
        <v>37256</v>
      </c>
      <c r="B37">
        <v>3.379</v>
      </c>
      <c r="C37">
        <v>3.609</v>
      </c>
      <c r="D37">
        <v>4.4779999999999998</v>
      </c>
      <c r="E37">
        <v>5.4260000000000002</v>
      </c>
      <c r="F37">
        <v>3.859</v>
      </c>
      <c r="G37">
        <v>2.9489999999999998</v>
      </c>
      <c r="H37">
        <v>3.1789999999999998</v>
      </c>
      <c r="I37">
        <v>4.048</v>
      </c>
      <c r="J37">
        <v>4.9960000000000004</v>
      </c>
      <c r="K37">
        <v>3.4289999999999998</v>
      </c>
      <c r="L37">
        <v>0.73899999999999999</v>
      </c>
      <c r="M37">
        <v>0.96899999999999997</v>
      </c>
      <c r="N37">
        <v>1.8380000000000001</v>
      </c>
      <c r="O37">
        <v>2.786</v>
      </c>
      <c r="P37">
        <v>1.2190000000000001</v>
      </c>
      <c r="Q37">
        <v>1.74</v>
      </c>
      <c r="R37">
        <v>2.17</v>
      </c>
      <c r="S37">
        <v>4.38</v>
      </c>
    </row>
    <row r="38" spans="1:19" x14ac:dyDescent="0.2">
      <c r="A38" s="1">
        <v>37287</v>
      </c>
      <c r="B38">
        <v>3.3439999999999999</v>
      </c>
      <c r="C38">
        <v>3.5649999999999999</v>
      </c>
      <c r="D38">
        <v>4.3970000000000002</v>
      </c>
      <c r="E38">
        <v>5.4550000000000001</v>
      </c>
      <c r="F38">
        <v>3.7909999999999999</v>
      </c>
      <c r="G38">
        <v>2.8140000000000001</v>
      </c>
      <c r="H38">
        <v>3.0350000000000001</v>
      </c>
      <c r="I38">
        <v>3.867</v>
      </c>
      <c r="J38">
        <v>4.9249999999999998</v>
      </c>
      <c r="K38">
        <v>3.2610000000000001</v>
      </c>
      <c r="L38">
        <v>0.68400000000000005</v>
      </c>
      <c r="M38">
        <v>0.90500000000000003</v>
      </c>
      <c r="N38">
        <v>1.7370000000000001</v>
      </c>
      <c r="O38">
        <v>2.7949999999999999</v>
      </c>
      <c r="P38">
        <v>1.131</v>
      </c>
      <c r="Q38">
        <v>1.76</v>
      </c>
      <c r="R38">
        <v>2.29</v>
      </c>
      <c r="S38">
        <v>4.42</v>
      </c>
    </row>
    <row r="39" spans="1:19" x14ac:dyDescent="0.2">
      <c r="A39" s="1">
        <v>37315</v>
      </c>
      <c r="B39">
        <v>3.3039999999999998</v>
      </c>
      <c r="C39">
        <v>3.391</v>
      </c>
      <c r="D39">
        <v>4.3419999999999996</v>
      </c>
      <c r="E39">
        <v>5.3540000000000001</v>
      </c>
      <c r="F39">
        <v>3.6339999999999999</v>
      </c>
      <c r="G39">
        <v>2.8439999999999999</v>
      </c>
      <c r="H39">
        <v>2.931</v>
      </c>
      <c r="I39">
        <v>3.8820000000000001</v>
      </c>
      <c r="J39">
        <v>4.8940000000000001</v>
      </c>
      <c r="K39">
        <v>3.1739999999999999</v>
      </c>
      <c r="L39">
        <v>0.82399999999999995</v>
      </c>
      <c r="M39">
        <v>0.91100000000000003</v>
      </c>
      <c r="N39">
        <v>1.8620000000000001</v>
      </c>
      <c r="O39">
        <v>2.8740000000000001</v>
      </c>
      <c r="P39">
        <v>1.1539999999999999</v>
      </c>
      <c r="Q39">
        <v>1.79</v>
      </c>
      <c r="R39">
        <v>2.25</v>
      </c>
      <c r="S39">
        <v>4.2699999999999996</v>
      </c>
    </row>
    <row r="40" spans="1:19" x14ac:dyDescent="0.2">
      <c r="A40" s="1">
        <v>37346</v>
      </c>
      <c r="B40">
        <v>3.9649999999999999</v>
      </c>
      <c r="C40">
        <v>3.9620000000000002</v>
      </c>
      <c r="D40">
        <v>4.8129999999999997</v>
      </c>
      <c r="E40">
        <v>5.8010000000000002</v>
      </c>
      <c r="F40">
        <v>4.1289999999999996</v>
      </c>
      <c r="G40">
        <v>3.0249999999999999</v>
      </c>
      <c r="H40">
        <v>3.0219999999999998</v>
      </c>
      <c r="I40">
        <v>3.8730000000000002</v>
      </c>
      <c r="J40">
        <v>4.8609999999999998</v>
      </c>
      <c r="K40">
        <v>3.1890000000000001</v>
      </c>
      <c r="L40">
        <v>0.83499999999999996</v>
      </c>
      <c r="M40">
        <v>0.83199999999999996</v>
      </c>
      <c r="N40">
        <v>1.6830000000000001</v>
      </c>
      <c r="O40">
        <v>2.6709999999999998</v>
      </c>
      <c r="P40">
        <v>0.999</v>
      </c>
      <c r="Q40">
        <v>1.79</v>
      </c>
      <c r="R40">
        <v>2.73</v>
      </c>
      <c r="S40">
        <v>4.92</v>
      </c>
    </row>
    <row r="41" spans="1:19" x14ac:dyDescent="0.2">
      <c r="A41" s="1">
        <v>37376</v>
      </c>
      <c r="B41">
        <v>3.5950000000000002</v>
      </c>
      <c r="C41">
        <v>3.67</v>
      </c>
      <c r="D41">
        <v>4.3559999999999999</v>
      </c>
      <c r="E41">
        <v>5.9530000000000003</v>
      </c>
      <c r="F41">
        <v>3.7919999999999998</v>
      </c>
      <c r="G41">
        <v>3.0150000000000001</v>
      </c>
      <c r="H41">
        <v>3.09</v>
      </c>
      <c r="I41">
        <v>3.7759999999999998</v>
      </c>
      <c r="J41">
        <v>5.3730000000000002</v>
      </c>
      <c r="K41">
        <v>3.2120000000000002</v>
      </c>
      <c r="L41">
        <v>0.83499999999999996</v>
      </c>
      <c r="M41">
        <v>0.91</v>
      </c>
      <c r="N41">
        <v>1.5960000000000001</v>
      </c>
      <c r="O41">
        <v>3.1930000000000001</v>
      </c>
      <c r="P41">
        <v>1.032</v>
      </c>
      <c r="Q41">
        <v>1.77</v>
      </c>
      <c r="R41">
        <v>2.35</v>
      </c>
      <c r="S41">
        <v>4.53</v>
      </c>
    </row>
    <row r="42" spans="1:19" x14ac:dyDescent="0.2">
      <c r="A42" s="1">
        <v>37407</v>
      </c>
      <c r="B42">
        <v>3.62</v>
      </c>
      <c r="C42">
        <v>3.516</v>
      </c>
      <c r="D42">
        <v>4.1109999999999998</v>
      </c>
      <c r="E42">
        <v>5.4320000000000004</v>
      </c>
      <c r="F42">
        <v>3.6739999999999999</v>
      </c>
      <c r="G42">
        <v>3.02</v>
      </c>
      <c r="H42">
        <v>2.9159999999999999</v>
      </c>
      <c r="I42">
        <v>3.5110000000000001</v>
      </c>
      <c r="J42">
        <v>4.8319999999999999</v>
      </c>
      <c r="K42">
        <v>3.0739999999999998</v>
      </c>
      <c r="L42">
        <v>0.99</v>
      </c>
      <c r="M42">
        <v>0.88600000000000001</v>
      </c>
      <c r="N42">
        <v>1.4810000000000001</v>
      </c>
      <c r="O42">
        <v>2.802</v>
      </c>
      <c r="P42">
        <v>1.044</v>
      </c>
      <c r="Q42">
        <v>1.74</v>
      </c>
      <c r="R42">
        <v>2.34</v>
      </c>
      <c r="S42">
        <v>4.37</v>
      </c>
    </row>
    <row r="43" spans="1:19" x14ac:dyDescent="0.2">
      <c r="A43" s="1">
        <v>37437</v>
      </c>
      <c r="B43">
        <v>3.5179999999999998</v>
      </c>
      <c r="C43">
        <v>3.4180000000000001</v>
      </c>
      <c r="D43">
        <v>4.0839999999999996</v>
      </c>
      <c r="E43">
        <v>5.6639999999999997</v>
      </c>
      <c r="F43">
        <v>3.57</v>
      </c>
      <c r="G43">
        <v>3.1579999999999999</v>
      </c>
      <c r="H43">
        <v>3.0579999999999998</v>
      </c>
      <c r="I43">
        <v>3.7240000000000002</v>
      </c>
      <c r="J43">
        <v>5.3040000000000003</v>
      </c>
      <c r="K43">
        <v>3.21</v>
      </c>
      <c r="L43">
        <v>1.1279999999999999</v>
      </c>
      <c r="M43">
        <v>1.028</v>
      </c>
      <c r="N43">
        <v>1.694</v>
      </c>
      <c r="O43">
        <v>3.274</v>
      </c>
      <c r="P43">
        <v>1.18</v>
      </c>
      <c r="Q43">
        <v>1.7</v>
      </c>
      <c r="R43">
        <v>2.06</v>
      </c>
      <c r="S43">
        <v>4.09</v>
      </c>
    </row>
    <row r="44" spans="1:19" x14ac:dyDescent="0.2">
      <c r="A44" s="1">
        <v>37468</v>
      </c>
      <c r="B44">
        <v>3.2829999999999999</v>
      </c>
      <c r="C44">
        <v>3.1549999999999998</v>
      </c>
      <c r="D44">
        <v>3.9449999999999998</v>
      </c>
      <c r="E44">
        <v>5.9180000000000001</v>
      </c>
      <c r="F44">
        <v>3.2509999999999999</v>
      </c>
      <c r="G44">
        <v>3.1930000000000001</v>
      </c>
      <c r="H44">
        <v>3.0649999999999999</v>
      </c>
      <c r="I44">
        <v>3.855</v>
      </c>
      <c r="J44">
        <v>5.8280000000000003</v>
      </c>
      <c r="K44">
        <v>3.161</v>
      </c>
      <c r="L44">
        <v>1.4630000000000001</v>
      </c>
      <c r="M44">
        <v>1.335</v>
      </c>
      <c r="N44">
        <v>2.125</v>
      </c>
      <c r="O44">
        <v>4.0979999999999999</v>
      </c>
      <c r="P44">
        <v>1.431</v>
      </c>
      <c r="Q44">
        <v>1.71</v>
      </c>
      <c r="R44">
        <v>1.8</v>
      </c>
      <c r="S44">
        <v>3.53</v>
      </c>
    </row>
    <row r="45" spans="1:19" x14ac:dyDescent="0.2">
      <c r="A45" s="1">
        <v>37499</v>
      </c>
      <c r="B45">
        <v>2.9889999999999999</v>
      </c>
      <c r="C45">
        <v>2.9159999999999999</v>
      </c>
      <c r="D45">
        <v>3.7370000000000001</v>
      </c>
      <c r="E45">
        <v>5.4379999999999997</v>
      </c>
      <c r="F45">
        <v>2.9950000000000001</v>
      </c>
      <c r="G45">
        <v>2.9390000000000001</v>
      </c>
      <c r="H45">
        <v>2.8660000000000001</v>
      </c>
      <c r="I45">
        <v>3.6869999999999998</v>
      </c>
      <c r="J45">
        <v>5.3879999999999999</v>
      </c>
      <c r="K45">
        <v>2.9449999999999998</v>
      </c>
      <c r="L45">
        <v>1.4590000000000001</v>
      </c>
      <c r="M45">
        <v>1.3859999999999999</v>
      </c>
      <c r="N45">
        <v>2.2069999999999999</v>
      </c>
      <c r="O45">
        <v>3.9079999999999999</v>
      </c>
      <c r="P45">
        <v>1.4650000000000001</v>
      </c>
      <c r="Q45">
        <v>1.69</v>
      </c>
      <c r="R45">
        <v>1.74</v>
      </c>
      <c r="S45">
        <v>3.22</v>
      </c>
    </row>
    <row r="46" spans="1:19" x14ac:dyDescent="0.2">
      <c r="A46" s="1">
        <v>37529</v>
      </c>
      <c r="B46">
        <v>2.843</v>
      </c>
      <c r="C46">
        <v>2.5990000000000002</v>
      </c>
      <c r="D46">
        <v>3.5350000000000001</v>
      </c>
      <c r="E46">
        <v>5.3250000000000002</v>
      </c>
      <c r="F46">
        <v>2.7240000000000002</v>
      </c>
      <c r="G46">
        <v>2.883</v>
      </c>
      <c r="H46">
        <v>2.6389999999999998</v>
      </c>
      <c r="I46">
        <v>3.5750000000000002</v>
      </c>
      <c r="J46">
        <v>5.3650000000000002</v>
      </c>
      <c r="K46">
        <v>2.7639999999999998</v>
      </c>
      <c r="L46">
        <v>1.7829999999999999</v>
      </c>
      <c r="M46">
        <v>1.5389999999999999</v>
      </c>
      <c r="N46">
        <v>2.4750000000000001</v>
      </c>
      <c r="O46">
        <v>4.2649999999999997</v>
      </c>
      <c r="P46">
        <v>1.6639999999999999</v>
      </c>
      <c r="Q46">
        <v>1.57</v>
      </c>
      <c r="R46">
        <v>1.53</v>
      </c>
      <c r="S46">
        <v>2.63</v>
      </c>
    </row>
    <row r="47" spans="1:19" x14ac:dyDescent="0.2">
      <c r="A47" s="1">
        <v>37560</v>
      </c>
      <c r="B47">
        <v>3.145</v>
      </c>
      <c r="C47">
        <v>2.855</v>
      </c>
      <c r="D47">
        <v>4.0650000000000004</v>
      </c>
      <c r="E47">
        <v>5.5910000000000002</v>
      </c>
      <c r="F47">
        <v>2.9529999999999998</v>
      </c>
      <c r="G47">
        <v>3.125</v>
      </c>
      <c r="H47">
        <v>2.835</v>
      </c>
      <c r="I47">
        <v>4.0449999999999999</v>
      </c>
      <c r="J47">
        <v>5.5709999999999997</v>
      </c>
      <c r="K47">
        <v>2.9329999999999998</v>
      </c>
      <c r="L47">
        <v>1.7749999999999999</v>
      </c>
      <c r="M47">
        <v>1.4850000000000001</v>
      </c>
      <c r="N47">
        <v>2.6949999999999998</v>
      </c>
      <c r="O47">
        <v>4.2210000000000001</v>
      </c>
      <c r="P47">
        <v>1.583</v>
      </c>
      <c r="Q47">
        <v>1.44</v>
      </c>
      <c r="R47">
        <v>1.46</v>
      </c>
      <c r="S47">
        <v>2.81</v>
      </c>
    </row>
    <row r="48" spans="1:19" x14ac:dyDescent="0.2">
      <c r="A48" s="1">
        <v>37590</v>
      </c>
      <c r="B48">
        <v>3.4990000000000001</v>
      </c>
      <c r="C48">
        <v>3.2170000000000001</v>
      </c>
      <c r="D48">
        <v>4.1029999999999998</v>
      </c>
      <c r="E48">
        <v>5.3630000000000004</v>
      </c>
      <c r="F48">
        <v>3.3759999999999999</v>
      </c>
      <c r="G48">
        <v>3.1589999999999998</v>
      </c>
      <c r="H48">
        <v>2.8769999999999998</v>
      </c>
      <c r="I48">
        <v>3.7629999999999999</v>
      </c>
      <c r="J48">
        <v>5.0229999999999997</v>
      </c>
      <c r="K48">
        <v>3.036</v>
      </c>
      <c r="L48">
        <v>1.4390000000000001</v>
      </c>
      <c r="M48">
        <v>1.157</v>
      </c>
      <c r="N48">
        <v>2.0430000000000001</v>
      </c>
      <c r="O48">
        <v>3.3029999999999999</v>
      </c>
      <c r="P48">
        <v>1.3160000000000001</v>
      </c>
      <c r="Q48">
        <v>1.22</v>
      </c>
      <c r="R48">
        <v>1.56</v>
      </c>
      <c r="S48">
        <v>3.28</v>
      </c>
    </row>
    <row r="49" spans="1:19" x14ac:dyDescent="0.2">
      <c r="A49" s="1">
        <v>37621</v>
      </c>
      <c r="B49">
        <v>3.024</v>
      </c>
      <c r="C49">
        <v>2.6960000000000002</v>
      </c>
      <c r="D49">
        <v>3.573</v>
      </c>
      <c r="E49">
        <v>4.8209999999999997</v>
      </c>
      <c r="F49">
        <v>2.843</v>
      </c>
      <c r="G49">
        <v>2.9239999999999999</v>
      </c>
      <c r="H49">
        <v>2.5960000000000001</v>
      </c>
      <c r="I49">
        <v>3.4729999999999999</v>
      </c>
      <c r="J49">
        <v>4.7210000000000001</v>
      </c>
      <c r="K49">
        <v>2.7429999999999999</v>
      </c>
      <c r="L49">
        <v>1.464</v>
      </c>
      <c r="M49">
        <v>1.1359999999999999</v>
      </c>
      <c r="N49">
        <v>2.0129999999999999</v>
      </c>
      <c r="O49">
        <v>3.2610000000000001</v>
      </c>
      <c r="P49">
        <v>1.2829999999999999</v>
      </c>
      <c r="Q49">
        <v>1.22</v>
      </c>
      <c r="R49">
        <v>1.32</v>
      </c>
      <c r="S49">
        <v>2.78</v>
      </c>
    </row>
    <row r="50" spans="1:19" x14ac:dyDescent="0.2">
      <c r="A50" s="1">
        <v>37652</v>
      </c>
      <c r="B50">
        <v>3.141</v>
      </c>
      <c r="C50">
        <v>2.7690000000000001</v>
      </c>
      <c r="D50">
        <v>3.6040000000000001</v>
      </c>
      <c r="E50">
        <v>4.82</v>
      </c>
      <c r="F50">
        <v>2.9809999999999999</v>
      </c>
      <c r="G50">
        <v>3.0110000000000001</v>
      </c>
      <c r="H50">
        <v>2.6389999999999998</v>
      </c>
      <c r="I50">
        <v>3.4740000000000002</v>
      </c>
      <c r="J50">
        <v>4.6900000000000004</v>
      </c>
      <c r="K50">
        <v>2.851</v>
      </c>
      <c r="L50">
        <v>1.3009999999999999</v>
      </c>
      <c r="M50">
        <v>0.92900000000000005</v>
      </c>
      <c r="N50">
        <v>1.764</v>
      </c>
      <c r="O50">
        <v>2.98</v>
      </c>
      <c r="P50">
        <v>1.141</v>
      </c>
      <c r="Q50">
        <v>1.18</v>
      </c>
      <c r="R50">
        <v>1.31</v>
      </c>
      <c r="S50">
        <v>3.02</v>
      </c>
    </row>
    <row r="51" spans="1:19" x14ac:dyDescent="0.2">
      <c r="A51" s="1">
        <v>37680</v>
      </c>
      <c r="B51">
        <v>2.85</v>
      </c>
      <c r="C51">
        <v>2.4849999999999999</v>
      </c>
      <c r="D51">
        <v>3.2909999999999999</v>
      </c>
      <c r="E51">
        <v>4.4480000000000004</v>
      </c>
      <c r="F51">
        <v>2.6560000000000001</v>
      </c>
      <c r="G51">
        <v>2.81</v>
      </c>
      <c r="H51">
        <v>2.4449999999999998</v>
      </c>
      <c r="I51">
        <v>3.2509999999999999</v>
      </c>
      <c r="J51">
        <v>4.4080000000000004</v>
      </c>
      <c r="K51">
        <v>2.6160000000000001</v>
      </c>
      <c r="L51">
        <v>1.36</v>
      </c>
      <c r="M51">
        <v>0.995</v>
      </c>
      <c r="N51">
        <v>1.8009999999999999</v>
      </c>
      <c r="O51">
        <v>2.9580000000000002</v>
      </c>
      <c r="P51">
        <v>1.1659999999999999</v>
      </c>
      <c r="Q51">
        <v>1.2</v>
      </c>
      <c r="R51">
        <v>1.24</v>
      </c>
      <c r="S51">
        <v>2.69</v>
      </c>
    </row>
    <row r="52" spans="1:19" x14ac:dyDescent="0.2">
      <c r="A52" s="1">
        <v>37711</v>
      </c>
      <c r="B52">
        <v>2.87</v>
      </c>
      <c r="C52">
        <v>2.5870000000000002</v>
      </c>
      <c r="D52">
        <v>3.45</v>
      </c>
      <c r="E52">
        <v>4.4550000000000001</v>
      </c>
      <c r="F52">
        <v>2.8039999999999998</v>
      </c>
      <c r="G52">
        <v>2.82</v>
      </c>
      <c r="H52">
        <v>2.5369999999999999</v>
      </c>
      <c r="I52">
        <v>3.4</v>
      </c>
      <c r="J52">
        <v>4.4050000000000002</v>
      </c>
      <c r="K52">
        <v>2.754</v>
      </c>
      <c r="L52">
        <v>1.23</v>
      </c>
      <c r="M52">
        <v>0.94699999999999995</v>
      </c>
      <c r="N52">
        <v>1.81</v>
      </c>
      <c r="O52">
        <v>2.8149999999999999</v>
      </c>
      <c r="P52">
        <v>1.1639999999999999</v>
      </c>
      <c r="Q52">
        <v>1.1399999999999999</v>
      </c>
      <c r="R52">
        <v>1.19</v>
      </c>
      <c r="S52">
        <v>2.78</v>
      </c>
    </row>
    <row r="53" spans="1:19" x14ac:dyDescent="0.2">
      <c r="A53" s="1">
        <v>37741</v>
      </c>
      <c r="B53">
        <v>2.762</v>
      </c>
      <c r="C53">
        <v>2.444</v>
      </c>
      <c r="D53">
        <v>3.1779999999999999</v>
      </c>
      <c r="E53">
        <v>4.1260000000000003</v>
      </c>
      <c r="F53">
        <v>2.6989999999999998</v>
      </c>
      <c r="G53">
        <v>2.6720000000000002</v>
      </c>
      <c r="H53">
        <v>2.3540000000000001</v>
      </c>
      <c r="I53">
        <v>3.0880000000000001</v>
      </c>
      <c r="J53">
        <v>4.0359999999999996</v>
      </c>
      <c r="K53">
        <v>2.609</v>
      </c>
      <c r="L53">
        <v>1.042</v>
      </c>
      <c r="M53">
        <v>0.72399999999999998</v>
      </c>
      <c r="N53">
        <v>1.458</v>
      </c>
      <c r="O53">
        <v>2.4060000000000001</v>
      </c>
      <c r="P53">
        <v>0.97899999999999998</v>
      </c>
      <c r="Q53">
        <v>1.1299999999999999</v>
      </c>
      <c r="R53">
        <v>1.22</v>
      </c>
      <c r="S53">
        <v>2.85</v>
      </c>
    </row>
    <row r="54" spans="1:19" x14ac:dyDescent="0.2">
      <c r="A54" s="1">
        <v>37772</v>
      </c>
      <c r="B54">
        <v>2.4159999999999999</v>
      </c>
      <c r="C54">
        <v>2.0179999999999998</v>
      </c>
      <c r="D54">
        <v>2.722</v>
      </c>
      <c r="E54">
        <v>3.629</v>
      </c>
      <c r="F54">
        <v>2.2200000000000002</v>
      </c>
      <c r="G54">
        <v>2.3959999999999999</v>
      </c>
      <c r="H54">
        <v>1.998</v>
      </c>
      <c r="I54">
        <v>2.702</v>
      </c>
      <c r="J54">
        <v>3.609</v>
      </c>
      <c r="K54">
        <v>2.2000000000000002</v>
      </c>
      <c r="L54">
        <v>1.226</v>
      </c>
      <c r="M54">
        <v>0.82799999999999996</v>
      </c>
      <c r="N54">
        <v>1.532</v>
      </c>
      <c r="O54">
        <v>2.4390000000000001</v>
      </c>
      <c r="P54">
        <v>1.03</v>
      </c>
      <c r="Q54">
        <v>1.1100000000000001</v>
      </c>
      <c r="R54">
        <v>1.1299999999999999</v>
      </c>
      <c r="S54">
        <v>2.2999999999999998</v>
      </c>
    </row>
    <row r="55" spans="1:19" x14ac:dyDescent="0.2">
      <c r="A55" s="1">
        <v>37802</v>
      </c>
      <c r="B55">
        <v>2.6560000000000001</v>
      </c>
      <c r="C55">
        <v>2.3570000000000002</v>
      </c>
      <c r="D55">
        <v>3.03</v>
      </c>
      <c r="E55">
        <v>3.891</v>
      </c>
      <c r="F55">
        <v>2.6629999999999998</v>
      </c>
      <c r="G55">
        <v>2.4660000000000002</v>
      </c>
      <c r="H55">
        <v>2.1669999999999998</v>
      </c>
      <c r="I55">
        <v>2.84</v>
      </c>
      <c r="J55">
        <v>3.7010000000000001</v>
      </c>
      <c r="K55">
        <v>2.4729999999999999</v>
      </c>
      <c r="L55">
        <v>1.0960000000000001</v>
      </c>
      <c r="M55">
        <v>0.79700000000000004</v>
      </c>
      <c r="N55">
        <v>1.47</v>
      </c>
      <c r="O55">
        <v>2.331</v>
      </c>
      <c r="P55">
        <v>1.103</v>
      </c>
      <c r="Q55">
        <v>0.9</v>
      </c>
      <c r="R55">
        <v>1.0900000000000001</v>
      </c>
      <c r="S55">
        <v>2.46</v>
      </c>
    </row>
    <row r="56" spans="1:19" x14ac:dyDescent="0.2">
      <c r="A56" s="1">
        <v>37833</v>
      </c>
      <c r="B56">
        <v>3.4180000000000001</v>
      </c>
      <c r="C56">
        <v>3.1640000000000001</v>
      </c>
      <c r="D56">
        <v>3.7010000000000001</v>
      </c>
      <c r="E56">
        <v>4.5750000000000002</v>
      </c>
      <c r="F56">
        <v>3.524</v>
      </c>
      <c r="G56">
        <v>3.0979999999999999</v>
      </c>
      <c r="H56">
        <v>2.8439999999999999</v>
      </c>
      <c r="I56">
        <v>3.3809999999999998</v>
      </c>
      <c r="J56">
        <v>4.2549999999999999</v>
      </c>
      <c r="K56">
        <v>3.2040000000000002</v>
      </c>
      <c r="L56">
        <v>0.998</v>
      </c>
      <c r="M56">
        <v>0.74399999999999999</v>
      </c>
      <c r="N56">
        <v>1.2809999999999999</v>
      </c>
      <c r="O56">
        <v>2.1549999999999998</v>
      </c>
      <c r="P56">
        <v>1.1040000000000001</v>
      </c>
      <c r="Q56">
        <v>0.96</v>
      </c>
      <c r="R56">
        <v>1.28</v>
      </c>
      <c r="S56">
        <v>3.38</v>
      </c>
    </row>
    <row r="57" spans="1:19" x14ac:dyDescent="0.2">
      <c r="A57" s="1">
        <v>37864</v>
      </c>
      <c r="B57">
        <v>3.3639999999999999</v>
      </c>
      <c r="C57">
        <v>3.17</v>
      </c>
      <c r="D57">
        <v>3.6890000000000001</v>
      </c>
      <c r="E57">
        <v>4.5439999999999996</v>
      </c>
      <c r="F57">
        <v>3.4870000000000001</v>
      </c>
      <c r="G57">
        <v>2.9940000000000002</v>
      </c>
      <c r="H57">
        <v>2.8</v>
      </c>
      <c r="I57">
        <v>3.319</v>
      </c>
      <c r="J57">
        <v>4.1740000000000004</v>
      </c>
      <c r="K57">
        <v>3.117</v>
      </c>
      <c r="L57">
        <v>0.88400000000000001</v>
      </c>
      <c r="M57">
        <v>0.69</v>
      </c>
      <c r="N57">
        <v>1.2090000000000001</v>
      </c>
      <c r="O57">
        <v>2.0640000000000001</v>
      </c>
      <c r="P57">
        <v>1.0069999999999999</v>
      </c>
      <c r="Q57">
        <v>0.98</v>
      </c>
      <c r="R57">
        <v>1.35</v>
      </c>
      <c r="S57">
        <v>3.46</v>
      </c>
    </row>
    <row r="58" spans="1:19" x14ac:dyDescent="0.2">
      <c r="A58" s="1">
        <v>37894</v>
      </c>
      <c r="B58">
        <v>2.8210000000000002</v>
      </c>
      <c r="C58">
        <v>2.246</v>
      </c>
      <c r="D58">
        <v>2.9489999999999998</v>
      </c>
      <c r="E58">
        <v>3.9510000000000001</v>
      </c>
      <c r="F58">
        <v>3.004</v>
      </c>
      <c r="G58">
        <v>2.621</v>
      </c>
      <c r="H58">
        <v>2.0459999999999998</v>
      </c>
      <c r="I58">
        <v>2.7490000000000001</v>
      </c>
      <c r="J58">
        <v>3.7509999999999999</v>
      </c>
      <c r="K58">
        <v>2.8039999999999998</v>
      </c>
      <c r="L58">
        <v>0.92100000000000004</v>
      </c>
      <c r="M58">
        <v>0.34599999999999997</v>
      </c>
      <c r="N58">
        <v>1.0489999999999999</v>
      </c>
      <c r="O58">
        <v>2.0510000000000002</v>
      </c>
      <c r="P58">
        <v>1.1040000000000001</v>
      </c>
      <c r="Q58">
        <v>0.95</v>
      </c>
      <c r="R58">
        <v>1.1499999999999999</v>
      </c>
      <c r="S58">
        <v>2.85</v>
      </c>
    </row>
    <row r="59" spans="1:19" x14ac:dyDescent="0.2">
      <c r="A59" s="1">
        <v>37925</v>
      </c>
      <c r="B59">
        <v>3.1070000000000002</v>
      </c>
      <c r="C59">
        <v>2.5950000000000002</v>
      </c>
      <c r="D59">
        <v>3.26</v>
      </c>
      <c r="E59">
        <v>4.1920000000000002</v>
      </c>
      <c r="F59">
        <v>3.2890000000000001</v>
      </c>
      <c r="G59">
        <v>2.7570000000000001</v>
      </c>
      <c r="H59">
        <v>2.2450000000000001</v>
      </c>
      <c r="I59">
        <v>2.91</v>
      </c>
      <c r="J59">
        <v>3.8420000000000001</v>
      </c>
      <c r="K59">
        <v>2.9390000000000001</v>
      </c>
      <c r="L59">
        <v>0.79700000000000004</v>
      </c>
      <c r="M59">
        <v>0.28499999999999998</v>
      </c>
      <c r="N59">
        <v>0.95</v>
      </c>
      <c r="O59">
        <v>1.8819999999999999</v>
      </c>
      <c r="P59">
        <v>0.97899999999999998</v>
      </c>
      <c r="Q59">
        <v>0.96</v>
      </c>
      <c r="R59">
        <v>1.31</v>
      </c>
      <c r="S59">
        <v>3.27</v>
      </c>
    </row>
    <row r="60" spans="1:19" x14ac:dyDescent="0.2">
      <c r="A60" s="1">
        <v>37955</v>
      </c>
      <c r="B60">
        <v>3.2160000000000002</v>
      </c>
      <c r="C60">
        <v>2.68</v>
      </c>
      <c r="D60">
        <v>3.34</v>
      </c>
      <c r="E60">
        <v>4.1920000000000002</v>
      </c>
      <c r="F60">
        <v>3.387</v>
      </c>
      <c r="G60">
        <v>2.7559999999999998</v>
      </c>
      <c r="H60">
        <v>2.2200000000000002</v>
      </c>
      <c r="I60">
        <v>2.88</v>
      </c>
      <c r="J60">
        <v>3.7320000000000002</v>
      </c>
      <c r="K60">
        <v>2.927</v>
      </c>
      <c r="L60">
        <v>0.76600000000000001</v>
      </c>
      <c r="M60">
        <v>0.23</v>
      </c>
      <c r="N60">
        <v>0.89</v>
      </c>
      <c r="O60">
        <v>1.742</v>
      </c>
      <c r="P60">
        <v>0.93700000000000006</v>
      </c>
      <c r="Q60">
        <v>0.93</v>
      </c>
      <c r="R60">
        <v>1.39</v>
      </c>
      <c r="S60">
        <v>3.38</v>
      </c>
    </row>
    <row r="61" spans="1:19" x14ac:dyDescent="0.2">
      <c r="A61" s="1">
        <v>37986</v>
      </c>
      <c r="B61">
        <v>3.0649999999999999</v>
      </c>
      <c r="C61">
        <v>2.5190000000000001</v>
      </c>
      <c r="D61">
        <v>3.1880000000000002</v>
      </c>
      <c r="E61">
        <v>3.9630000000000001</v>
      </c>
      <c r="F61">
        <v>3.2010000000000001</v>
      </c>
      <c r="G61">
        <v>2.7549999999999999</v>
      </c>
      <c r="H61">
        <v>2.2090000000000001</v>
      </c>
      <c r="I61">
        <v>2.8780000000000001</v>
      </c>
      <c r="J61">
        <v>3.653</v>
      </c>
      <c r="K61">
        <v>2.891</v>
      </c>
      <c r="L61">
        <v>0.76500000000000001</v>
      </c>
      <c r="M61">
        <v>0.219</v>
      </c>
      <c r="N61">
        <v>0.88800000000000001</v>
      </c>
      <c r="O61">
        <v>1.663</v>
      </c>
      <c r="P61">
        <v>0.90100000000000002</v>
      </c>
      <c r="Q61">
        <v>0.95</v>
      </c>
      <c r="R61">
        <v>1.26</v>
      </c>
      <c r="S61">
        <v>3.25</v>
      </c>
    </row>
    <row r="62" spans="1:19" x14ac:dyDescent="0.2">
      <c r="A62" s="1">
        <v>38017</v>
      </c>
      <c r="B62">
        <v>3.0169999999999999</v>
      </c>
      <c r="C62">
        <v>2.4740000000000002</v>
      </c>
      <c r="D62">
        <v>3.125</v>
      </c>
      <c r="E62">
        <v>3.8839999999999999</v>
      </c>
      <c r="F62">
        <v>3.1480000000000001</v>
      </c>
      <c r="G62">
        <v>2.657</v>
      </c>
      <c r="H62">
        <v>2.1139999999999999</v>
      </c>
      <c r="I62">
        <v>2.7650000000000001</v>
      </c>
      <c r="J62">
        <v>3.524</v>
      </c>
      <c r="K62">
        <v>2.7879999999999998</v>
      </c>
      <c r="L62">
        <v>0.76700000000000002</v>
      </c>
      <c r="M62">
        <v>0.224</v>
      </c>
      <c r="N62">
        <v>0.875</v>
      </c>
      <c r="O62">
        <v>1.6339999999999999</v>
      </c>
      <c r="P62">
        <v>0.89800000000000002</v>
      </c>
      <c r="Q62">
        <v>0.92</v>
      </c>
      <c r="R62">
        <v>1.28</v>
      </c>
      <c r="S62">
        <v>3.17</v>
      </c>
    </row>
    <row r="63" spans="1:19" x14ac:dyDescent="0.2">
      <c r="A63" s="1">
        <v>38046</v>
      </c>
      <c r="B63">
        <v>2.7930000000000001</v>
      </c>
      <c r="C63">
        <v>2.2589999999999999</v>
      </c>
      <c r="D63">
        <v>2.911</v>
      </c>
      <c r="E63">
        <v>3.694</v>
      </c>
      <c r="F63">
        <v>2.9319999999999999</v>
      </c>
      <c r="G63">
        <v>2.5430000000000001</v>
      </c>
      <c r="H63">
        <v>2.0089999999999999</v>
      </c>
      <c r="I63">
        <v>2.661</v>
      </c>
      <c r="J63">
        <v>3.444</v>
      </c>
      <c r="K63">
        <v>2.6819999999999999</v>
      </c>
      <c r="L63">
        <v>0.74299999999999999</v>
      </c>
      <c r="M63">
        <v>0.20899999999999999</v>
      </c>
      <c r="N63">
        <v>0.86099999999999999</v>
      </c>
      <c r="O63">
        <v>1.6439999999999999</v>
      </c>
      <c r="P63">
        <v>0.88200000000000001</v>
      </c>
      <c r="Q63">
        <v>0.96</v>
      </c>
      <c r="R63">
        <v>1.21</v>
      </c>
      <c r="S63">
        <v>3.01</v>
      </c>
    </row>
    <row r="64" spans="1:19" x14ac:dyDescent="0.2">
      <c r="A64" s="1">
        <v>38077</v>
      </c>
      <c r="B64">
        <v>2.6779999999999999</v>
      </c>
      <c r="C64">
        <v>2.1669999999999998</v>
      </c>
      <c r="D64">
        <v>2.806</v>
      </c>
      <c r="E64">
        <v>3.645</v>
      </c>
      <c r="F64">
        <v>2.8519999999999999</v>
      </c>
      <c r="G64">
        <v>2.4279999999999999</v>
      </c>
      <c r="H64">
        <v>1.917</v>
      </c>
      <c r="I64">
        <v>2.556</v>
      </c>
      <c r="J64">
        <v>3.395</v>
      </c>
      <c r="K64">
        <v>2.6019999999999999</v>
      </c>
      <c r="L64">
        <v>0.82799999999999996</v>
      </c>
      <c r="M64">
        <v>0.317</v>
      </c>
      <c r="N64">
        <v>0.95599999999999996</v>
      </c>
      <c r="O64">
        <v>1.7949999999999999</v>
      </c>
      <c r="P64">
        <v>1.002</v>
      </c>
      <c r="Q64">
        <v>0.95</v>
      </c>
      <c r="R64">
        <v>1.2</v>
      </c>
      <c r="S64">
        <v>2.8</v>
      </c>
    </row>
    <row r="65" spans="1:19" x14ac:dyDescent="0.2">
      <c r="A65" s="1">
        <v>38107</v>
      </c>
      <c r="B65">
        <v>3.3239999999999998</v>
      </c>
      <c r="C65">
        <v>2.8889999999999998</v>
      </c>
      <c r="D65">
        <v>3.4649999999999999</v>
      </c>
      <c r="E65">
        <v>4.2519999999999998</v>
      </c>
      <c r="F65">
        <v>3.4750000000000001</v>
      </c>
      <c r="G65">
        <v>2.754</v>
      </c>
      <c r="H65">
        <v>2.319</v>
      </c>
      <c r="I65">
        <v>2.895</v>
      </c>
      <c r="J65">
        <v>3.6819999999999999</v>
      </c>
      <c r="K65">
        <v>2.9049999999999998</v>
      </c>
      <c r="L65">
        <v>0.67400000000000004</v>
      </c>
      <c r="M65">
        <v>0.23899999999999999</v>
      </c>
      <c r="N65">
        <v>0.81499999999999995</v>
      </c>
      <c r="O65">
        <v>1.6020000000000001</v>
      </c>
      <c r="P65">
        <v>0.82499999999999996</v>
      </c>
      <c r="Q65">
        <v>0.98</v>
      </c>
      <c r="R65">
        <v>1.55</v>
      </c>
      <c r="S65">
        <v>3.63</v>
      </c>
    </row>
    <row r="66" spans="1:19" x14ac:dyDescent="0.2">
      <c r="A66" s="1">
        <v>38138</v>
      </c>
      <c r="B66">
        <v>3.3919999999999999</v>
      </c>
      <c r="C66">
        <v>2.9849999999999999</v>
      </c>
      <c r="D66">
        <v>3.5630000000000002</v>
      </c>
      <c r="E66">
        <v>4.343</v>
      </c>
      <c r="F66">
        <v>3.5270000000000001</v>
      </c>
      <c r="G66">
        <v>2.657</v>
      </c>
      <c r="H66">
        <v>2.25</v>
      </c>
      <c r="I66">
        <v>2.8279999999999998</v>
      </c>
      <c r="J66">
        <v>3.6080000000000001</v>
      </c>
      <c r="K66">
        <v>2.7919999999999998</v>
      </c>
      <c r="L66">
        <v>0.68200000000000005</v>
      </c>
      <c r="M66">
        <v>0.27500000000000002</v>
      </c>
      <c r="N66">
        <v>0.85299999999999998</v>
      </c>
      <c r="O66">
        <v>1.633</v>
      </c>
      <c r="P66">
        <v>0.81699999999999995</v>
      </c>
      <c r="Q66">
        <v>1.125</v>
      </c>
      <c r="R66">
        <v>1.8599999999999999</v>
      </c>
      <c r="S66">
        <v>3.835</v>
      </c>
    </row>
    <row r="67" spans="1:19" x14ac:dyDescent="0.2">
      <c r="A67" s="1">
        <v>38168</v>
      </c>
      <c r="B67">
        <v>3.2120000000000002</v>
      </c>
      <c r="C67">
        <v>2.89</v>
      </c>
      <c r="D67">
        <v>3.4140000000000001</v>
      </c>
      <c r="E67">
        <v>4.1340000000000003</v>
      </c>
      <c r="F67">
        <v>3.3069999999999999</v>
      </c>
      <c r="G67">
        <v>2.452</v>
      </c>
      <c r="H67">
        <v>2.13</v>
      </c>
      <c r="I67">
        <v>2.6539999999999999</v>
      </c>
      <c r="J67">
        <v>3.3740000000000001</v>
      </c>
      <c r="K67">
        <v>2.5470000000000002</v>
      </c>
      <c r="L67">
        <v>0.73199999999999998</v>
      </c>
      <c r="M67">
        <v>0.41</v>
      </c>
      <c r="N67">
        <v>0.93400000000000005</v>
      </c>
      <c r="O67">
        <v>1.6539999999999999</v>
      </c>
      <c r="P67">
        <v>0.82699999999999996</v>
      </c>
      <c r="Q67">
        <v>1.33</v>
      </c>
      <c r="R67">
        <v>2.09</v>
      </c>
      <c r="S67">
        <v>3.81</v>
      </c>
    </row>
    <row r="68" spans="1:19" x14ac:dyDescent="0.2">
      <c r="A68" s="1">
        <v>38199</v>
      </c>
      <c r="B68">
        <v>2.9409999999999998</v>
      </c>
      <c r="C68">
        <v>2.6459999999999999</v>
      </c>
      <c r="D68">
        <v>3.177</v>
      </c>
      <c r="E68">
        <v>3.8639999999999999</v>
      </c>
      <c r="F68">
        <v>3.077</v>
      </c>
      <c r="G68">
        <v>2.2610000000000001</v>
      </c>
      <c r="H68">
        <v>1.966</v>
      </c>
      <c r="I68">
        <v>2.4969999999999999</v>
      </c>
      <c r="J68">
        <v>3.1840000000000002</v>
      </c>
      <c r="K68">
        <v>2.3969999999999998</v>
      </c>
      <c r="L68">
        <v>0.68100000000000005</v>
      </c>
      <c r="M68">
        <v>0.38600000000000001</v>
      </c>
      <c r="N68">
        <v>0.91700000000000004</v>
      </c>
      <c r="O68">
        <v>1.6040000000000001</v>
      </c>
      <c r="P68">
        <v>0.81699999999999995</v>
      </c>
      <c r="Q68">
        <v>1.45</v>
      </c>
      <c r="R68">
        <v>2.13</v>
      </c>
      <c r="S68">
        <v>3.71</v>
      </c>
    </row>
    <row r="69" spans="1:19" x14ac:dyDescent="0.2">
      <c r="A69" s="1">
        <v>38230</v>
      </c>
      <c r="B69">
        <v>2.4590000000000001</v>
      </c>
      <c r="C69">
        <v>2.1850000000000001</v>
      </c>
      <c r="D69">
        <v>2.7</v>
      </c>
      <c r="E69">
        <v>3.3969999999999998</v>
      </c>
      <c r="F69">
        <v>2.6280000000000001</v>
      </c>
      <c r="G69">
        <v>2.0590000000000002</v>
      </c>
      <c r="H69">
        <v>1.7849999999999999</v>
      </c>
      <c r="I69">
        <v>2.2999999999999998</v>
      </c>
      <c r="J69">
        <v>2.9969999999999999</v>
      </c>
      <c r="K69">
        <v>2.2280000000000002</v>
      </c>
      <c r="L69">
        <v>0.71899999999999997</v>
      </c>
      <c r="M69">
        <v>0.44500000000000001</v>
      </c>
      <c r="N69">
        <v>0.96</v>
      </c>
      <c r="O69">
        <v>1.657</v>
      </c>
      <c r="P69">
        <v>0.88800000000000001</v>
      </c>
      <c r="Q69">
        <v>1.59</v>
      </c>
      <c r="R69">
        <v>1.99</v>
      </c>
      <c r="S69">
        <v>3.33</v>
      </c>
    </row>
    <row r="70" spans="1:19" x14ac:dyDescent="0.2">
      <c r="A70" s="1">
        <v>38260</v>
      </c>
      <c r="B70">
        <v>2.3959999999999999</v>
      </c>
      <c r="C70">
        <v>2.1080000000000001</v>
      </c>
      <c r="D70">
        <v>2.6019999999999999</v>
      </c>
      <c r="E70">
        <v>3.262</v>
      </c>
      <c r="F70">
        <v>2.5619999999999998</v>
      </c>
      <c r="G70">
        <v>1.8959999999999999</v>
      </c>
      <c r="H70">
        <v>1.6080000000000001</v>
      </c>
      <c r="I70">
        <v>2.1019999999999999</v>
      </c>
      <c r="J70">
        <v>2.762</v>
      </c>
      <c r="K70">
        <v>2.0619999999999998</v>
      </c>
      <c r="L70">
        <v>0.72599999999999998</v>
      </c>
      <c r="M70">
        <v>0.438</v>
      </c>
      <c r="N70">
        <v>0.93200000000000005</v>
      </c>
      <c r="O70">
        <v>1.5920000000000001</v>
      </c>
      <c r="P70">
        <v>0.89200000000000002</v>
      </c>
      <c r="Q70">
        <v>1.71</v>
      </c>
      <c r="R70">
        <v>2.21</v>
      </c>
      <c r="S70">
        <v>3.38</v>
      </c>
    </row>
    <row r="71" spans="1:19" x14ac:dyDescent="0.2">
      <c r="A71" s="1">
        <v>38291</v>
      </c>
      <c r="B71">
        <v>2.1190000000000002</v>
      </c>
      <c r="C71">
        <v>1.8220000000000001</v>
      </c>
      <c r="D71">
        <v>2.3010000000000002</v>
      </c>
      <c r="E71">
        <v>2.9830000000000001</v>
      </c>
      <c r="F71">
        <v>2.2589999999999999</v>
      </c>
      <c r="G71">
        <v>1.7490000000000001</v>
      </c>
      <c r="H71">
        <v>1.452</v>
      </c>
      <c r="I71">
        <v>1.931</v>
      </c>
      <c r="J71">
        <v>2.613</v>
      </c>
      <c r="K71">
        <v>1.889</v>
      </c>
      <c r="L71">
        <v>0.72899999999999998</v>
      </c>
      <c r="M71">
        <v>0.432</v>
      </c>
      <c r="N71">
        <v>0.91100000000000003</v>
      </c>
      <c r="O71">
        <v>1.593</v>
      </c>
      <c r="P71">
        <v>0.86899999999999999</v>
      </c>
      <c r="Q71">
        <v>1.91</v>
      </c>
      <c r="R71">
        <v>2.2799999999999998</v>
      </c>
      <c r="S71">
        <v>3.3</v>
      </c>
    </row>
    <row r="72" spans="1:19" x14ac:dyDescent="0.2">
      <c r="A72" s="1">
        <v>38321</v>
      </c>
      <c r="B72">
        <v>2.1160000000000001</v>
      </c>
      <c r="C72">
        <v>1.897</v>
      </c>
      <c r="D72">
        <v>2.3130000000000002</v>
      </c>
      <c r="E72">
        <v>2.95</v>
      </c>
      <c r="F72">
        <v>2.2320000000000002</v>
      </c>
      <c r="G72">
        <v>1.716</v>
      </c>
      <c r="H72">
        <v>1.4970000000000001</v>
      </c>
      <c r="I72">
        <v>1.913</v>
      </c>
      <c r="J72">
        <v>2.5499999999999998</v>
      </c>
      <c r="K72">
        <v>1.8320000000000001</v>
      </c>
      <c r="L72">
        <v>0.626</v>
      </c>
      <c r="M72">
        <v>0.40699999999999997</v>
      </c>
      <c r="N72">
        <v>0.82299999999999995</v>
      </c>
      <c r="O72">
        <v>1.46</v>
      </c>
      <c r="P72">
        <v>0.74199999999999999</v>
      </c>
      <c r="Q72">
        <v>2.23</v>
      </c>
      <c r="R72">
        <v>2.63</v>
      </c>
      <c r="S72">
        <v>3.72</v>
      </c>
    </row>
    <row r="73" spans="1:19" x14ac:dyDescent="0.2">
      <c r="A73" s="1">
        <v>38352</v>
      </c>
      <c r="B73">
        <v>2.0390000000000001</v>
      </c>
      <c r="C73">
        <v>1.867</v>
      </c>
      <c r="D73">
        <v>2.21</v>
      </c>
      <c r="E73">
        <v>2.819</v>
      </c>
      <c r="F73">
        <v>2.16</v>
      </c>
      <c r="G73">
        <v>1.5089999999999999</v>
      </c>
      <c r="H73">
        <v>1.337</v>
      </c>
      <c r="I73">
        <v>1.68</v>
      </c>
      <c r="J73">
        <v>2.2890000000000001</v>
      </c>
      <c r="K73">
        <v>1.63</v>
      </c>
      <c r="L73">
        <v>0.629</v>
      </c>
      <c r="M73">
        <v>0.45700000000000002</v>
      </c>
      <c r="N73">
        <v>0.8</v>
      </c>
      <c r="O73">
        <v>1.409</v>
      </c>
      <c r="P73">
        <v>0.75</v>
      </c>
      <c r="Q73">
        <v>2.2200000000000002</v>
      </c>
      <c r="R73">
        <v>2.75</v>
      </c>
      <c r="S73">
        <v>3.63</v>
      </c>
    </row>
    <row r="74" spans="1:19" x14ac:dyDescent="0.2">
      <c r="A74" s="1">
        <v>38383</v>
      </c>
      <c r="B74">
        <v>1.8080000000000001</v>
      </c>
      <c r="C74">
        <v>1.6319999999999999</v>
      </c>
      <c r="D74">
        <v>1.9339999999999999</v>
      </c>
      <c r="E74">
        <v>2.5510000000000002</v>
      </c>
      <c r="F74">
        <v>1.867</v>
      </c>
      <c r="G74">
        <v>1.3580000000000001</v>
      </c>
      <c r="H74">
        <v>1.1819999999999999</v>
      </c>
      <c r="I74">
        <v>1.484</v>
      </c>
      <c r="J74">
        <v>2.101</v>
      </c>
      <c r="K74">
        <v>1.417</v>
      </c>
      <c r="L74">
        <v>0.60799999999999998</v>
      </c>
      <c r="M74">
        <v>0.432</v>
      </c>
      <c r="N74">
        <v>0.73399999999999999</v>
      </c>
      <c r="O74">
        <v>1.351</v>
      </c>
      <c r="P74">
        <v>0.66700000000000004</v>
      </c>
      <c r="Q74">
        <v>2.5099999999999998</v>
      </c>
      <c r="R74">
        <v>2.96</v>
      </c>
      <c r="S74">
        <v>3.71</v>
      </c>
    </row>
    <row r="75" spans="1:19" x14ac:dyDescent="0.2">
      <c r="A75" s="1">
        <v>38411</v>
      </c>
      <c r="B75">
        <v>1.8129999999999999</v>
      </c>
      <c r="C75">
        <v>1.6559999999999999</v>
      </c>
      <c r="D75">
        <v>1.931</v>
      </c>
      <c r="E75">
        <v>2.504</v>
      </c>
      <c r="F75">
        <v>1.865</v>
      </c>
      <c r="G75">
        <v>1.373</v>
      </c>
      <c r="H75">
        <v>1.216</v>
      </c>
      <c r="I75">
        <v>1.4910000000000001</v>
      </c>
      <c r="J75">
        <v>2.0640000000000001</v>
      </c>
      <c r="K75">
        <v>1.425</v>
      </c>
      <c r="L75">
        <v>0.57299999999999995</v>
      </c>
      <c r="M75">
        <v>0.41599999999999998</v>
      </c>
      <c r="N75">
        <v>0.69099999999999995</v>
      </c>
      <c r="O75">
        <v>1.264</v>
      </c>
      <c r="P75">
        <v>0.625</v>
      </c>
      <c r="Q75">
        <v>2.76</v>
      </c>
      <c r="R75">
        <v>3.2</v>
      </c>
      <c r="S75">
        <v>4</v>
      </c>
    </row>
    <row r="76" spans="1:19" x14ac:dyDescent="0.2">
      <c r="A76" s="1">
        <v>38442</v>
      </c>
      <c r="B76">
        <v>2.0329999999999999</v>
      </c>
      <c r="C76">
        <v>1.861</v>
      </c>
      <c r="D76">
        <v>2.15</v>
      </c>
      <c r="E76">
        <v>2.8879999999999999</v>
      </c>
      <c r="F76">
        <v>2.0390000000000001</v>
      </c>
      <c r="G76">
        <v>1.4730000000000001</v>
      </c>
      <c r="H76">
        <v>1.3009999999999999</v>
      </c>
      <c r="I76">
        <v>1.59</v>
      </c>
      <c r="J76">
        <v>2.3279999999999998</v>
      </c>
      <c r="K76">
        <v>1.4790000000000001</v>
      </c>
      <c r="L76">
        <v>0.64300000000000002</v>
      </c>
      <c r="M76">
        <v>0.47099999999999997</v>
      </c>
      <c r="N76">
        <v>0.76</v>
      </c>
      <c r="O76">
        <v>1.498</v>
      </c>
      <c r="P76">
        <v>0.64900000000000002</v>
      </c>
      <c r="Q76">
        <v>2.79</v>
      </c>
      <c r="R76">
        <v>3.35</v>
      </c>
      <c r="S76">
        <v>4.18</v>
      </c>
    </row>
    <row r="77" spans="1:19" x14ac:dyDescent="0.2">
      <c r="A77" s="1">
        <v>38472</v>
      </c>
      <c r="B77">
        <v>1.708</v>
      </c>
      <c r="C77">
        <v>1.546</v>
      </c>
      <c r="D77">
        <v>1.839</v>
      </c>
      <c r="E77">
        <v>2.7250000000000001</v>
      </c>
      <c r="F77">
        <v>1.7350000000000001</v>
      </c>
      <c r="G77">
        <v>1.278</v>
      </c>
      <c r="H77">
        <v>1.1160000000000001</v>
      </c>
      <c r="I77">
        <v>1.409</v>
      </c>
      <c r="J77">
        <v>2.2949999999999999</v>
      </c>
      <c r="K77">
        <v>1.3049999999999999</v>
      </c>
      <c r="L77">
        <v>0.70799999999999996</v>
      </c>
      <c r="M77">
        <v>0.54600000000000004</v>
      </c>
      <c r="N77">
        <v>0.83899999999999997</v>
      </c>
      <c r="O77">
        <v>1.7250000000000001</v>
      </c>
      <c r="P77">
        <v>0.73499999999999999</v>
      </c>
      <c r="Q77">
        <v>2.9</v>
      </c>
      <c r="R77">
        <v>3.33</v>
      </c>
      <c r="S77">
        <v>3.9</v>
      </c>
    </row>
    <row r="78" spans="1:19" x14ac:dyDescent="0.2">
      <c r="A78" s="1">
        <v>38503</v>
      </c>
      <c r="B78">
        <v>1.458</v>
      </c>
      <c r="C78">
        <v>1.345</v>
      </c>
      <c r="D78">
        <v>1.63</v>
      </c>
      <c r="E78">
        <v>2.0950000000000002</v>
      </c>
      <c r="F78">
        <v>1.482</v>
      </c>
      <c r="G78">
        <v>1.1279999999999999</v>
      </c>
      <c r="H78">
        <v>1.0149999999999999</v>
      </c>
      <c r="I78">
        <v>1.3</v>
      </c>
      <c r="J78">
        <v>1.7649999999999999</v>
      </c>
      <c r="K78">
        <v>1.1519999999999999</v>
      </c>
      <c r="L78">
        <v>0.68799999999999994</v>
      </c>
      <c r="M78">
        <v>0.57499999999999996</v>
      </c>
      <c r="N78">
        <v>0.86</v>
      </c>
      <c r="O78">
        <v>1.325</v>
      </c>
      <c r="P78">
        <v>0.71199999999999997</v>
      </c>
      <c r="Q78">
        <v>2.99</v>
      </c>
      <c r="R78">
        <v>3.32</v>
      </c>
      <c r="S78">
        <v>3.76</v>
      </c>
    </row>
    <row r="79" spans="1:19" x14ac:dyDescent="0.2">
      <c r="A79" s="1">
        <v>38533</v>
      </c>
      <c r="B79">
        <v>1.27</v>
      </c>
      <c r="C79">
        <v>1.2809999999999999</v>
      </c>
      <c r="D79">
        <v>1.5069999999999999</v>
      </c>
      <c r="E79">
        <v>2.1110000000000002</v>
      </c>
      <c r="F79">
        <v>1.3480000000000001</v>
      </c>
      <c r="G79">
        <v>0.95</v>
      </c>
      <c r="H79">
        <v>0.96099999999999997</v>
      </c>
      <c r="I79">
        <v>1.1870000000000001</v>
      </c>
      <c r="J79">
        <v>1.7909999999999999</v>
      </c>
      <c r="K79">
        <v>1.028</v>
      </c>
      <c r="L79">
        <v>0.68</v>
      </c>
      <c r="M79">
        <v>0.69099999999999995</v>
      </c>
      <c r="N79">
        <v>0.91700000000000004</v>
      </c>
      <c r="O79">
        <v>1.5209999999999999</v>
      </c>
      <c r="P79">
        <v>0.75800000000000001</v>
      </c>
      <c r="Q79">
        <v>3.13</v>
      </c>
      <c r="R79">
        <v>3.45</v>
      </c>
      <c r="S79">
        <v>3.72</v>
      </c>
    </row>
    <row r="80" spans="1:19" x14ac:dyDescent="0.2">
      <c r="A80" s="1">
        <v>38564</v>
      </c>
      <c r="B80">
        <v>1.3129999999999999</v>
      </c>
      <c r="C80">
        <v>1.3120000000000001</v>
      </c>
      <c r="D80">
        <v>1.5129999999999999</v>
      </c>
      <c r="E80">
        <v>2.0310000000000001</v>
      </c>
      <c r="F80">
        <v>1.3660000000000001</v>
      </c>
      <c r="G80">
        <v>0.93300000000000005</v>
      </c>
      <c r="H80">
        <v>0.93200000000000005</v>
      </c>
      <c r="I80">
        <v>1.133</v>
      </c>
      <c r="J80">
        <v>1.651</v>
      </c>
      <c r="K80">
        <v>0.98599999999999999</v>
      </c>
      <c r="L80">
        <v>0.61299999999999999</v>
      </c>
      <c r="M80">
        <v>0.61199999999999999</v>
      </c>
      <c r="N80">
        <v>0.81299999999999994</v>
      </c>
      <c r="O80">
        <v>1.331</v>
      </c>
      <c r="P80">
        <v>0.66600000000000004</v>
      </c>
      <c r="Q80">
        <v>3.42</v>
      </c>
      <c r="R80">
        <v>3.8</v>
      </c>
      <c r="S80">
        <v>4.12</v>
      </c>
    </row>
    <row r="81" spans="1:19" x14ac:dyDescent="0.2">
      <c r="A81" s="1">
        <v>38595</v>
      </c>
      <c r="B81">
        <v>0.997</v>
      </c>
      <c r="C81">
        <v>1.0249999999999999</v>
      </c>
      <c r="D81">
        <v>1.196</v>
      </c>
      <c r="E81">
        <v>1.7010000000000001</v>
      </c>
      <c r="F81">
        <v>1.077</v>
      </c>
      <c r="G81">
        <v>0.747</v>
      </c>
      <c r="H81">
        <v>0.77500000000000002</v>
      </c>
      <c r="I81">
        <v>0.94599999999999995</v>
      </c>
      <c r="J81">
        <v>1.4510000000000001</v>
      </c>
      <c r="K81">
        <v>0.82699999999999996</v>
      </c>
      <c r="L81">
        <v>0.64700000000000002</v>
      </c>
      <c r="M81">
        <v>0.67500000000000004</v>
      </c>
      <c r="N81">
        <v>0.84599999999999997</v>
      </c>
      <c r="O81">
        <v>1.351</v>
      </c>
      <c r="P81">
        <v>0.72699999999999998</v>
      </c>
      <c r="Q81">
        <v>3.52</v>
      </c>
      <c r="R81">
        <v>3.77</v>
      </c>
      <c r="S81">
        <v>3.87</v>
      </c>
    </row>
    <row r="82" spans="1:19" x14ac:dyDescent="0.2">
      <c r="A82" s="1">
        <v>38625</v>
      </c>
      <c r="B82">
        <v>1.2809999999999999</v>
      </c>
      <c r="C82">
        <v>1.323</v>
      </c>
      <c r="D82">
        <v>1.516</v>
      </c>
      <c r="E82">
        <v>2.028</v>
      </c>
      <c r="F82">
        <v>1.3560000000000001</v>
      </c>
      <c r="G82">
        <v>0.82099999999999995</v>
      </c>
      <c r="H82">
        <v>0.86299999999999999</v>
      </c>
      <c r="I82">
        <v>1.056</v>
      </c>
      <c r="J82">
        <v>1.5680000000000001</v>
      </c>
      <c r="K82">
        <v>0.89600000000000002</v>
      </c>
      <c r="L82">
        <v>0.65100000000000002</v>
      </c>
      <c r="M82">
        <v>0.69299999999999995</v>
      </c>
      <c r="N82">
        <v>0.88600000000000001</v>
      </c>
      <c r="O82">
        <v>1.3979999999999999</v>
      </c>
      <c r="P82">
        <v>0.72599999999999998</v>
      </c>
      <c r="Q82">
        <v>3.55</v>
      </c>
      <c r="R82">
        <v>4.01</v>
      </c>
      <c r="S82">
        <v>4.18</v>
      </c>
    </row>
    <row r="83" spans="1:19" x14ac:dyDescent="0.2">
      <c r="A83" s="1">
        <v>38656</v>
      </c>
      <c r="B83">
        <v>1.1000000000000001</v>
      </c>
      <c r="C83">
        <v>1.165</v>
      </c>
      <c r="D83">
        <v>1.361</v>
      </c>
      <c r="E83">
        <v>1.909</v>
      </c>
      <c r="F83">
        <v>1.179</v>
      </c>
      <c r="G83">
        <v>0.77</v>
      </c>
      <c r="H83">
        <v>0.83499999999999996</v>
      </c>
      <c r="I83">
        <v>1.0309999999999999</v>
      </c>
      <c r="J83">
        <v>1.579</v>
      </c>
      <c r="K83">
        <v>0.84899999999999998</v>
      </c>
      <c r="L83">
        <v>0.63</v>
      </c>
      <c r="M83">
        <v>0.69499999999999995</v>
      </c>
      <c r="N83">
        <v>0.89100000000000001</v>
      </c>
      <c r="O83">
        <v>1.4390000000000001</v>
      </c>
      <c r="P83">
        <v>0.70899999999999996</v>
      </c>
      <c r="Q83">
        <v>3.98</v>
      </c>
      <c r="R83">
        <v>4.3099999999999996</v>
      </c>
      <c r="S83">
        <v>4.45</v>
      </c>
    </row>
    <row r="84" spans="1:19" x14ac:dyDescent="0.2">
      <c r="A84" s="1">
        <v>38686</v>
      </c>
      <c r="B84">
        <v>1.1200000000000001</v>
      </c>
      <c r="C84">
        <v>1.18</v>
      </c>
      <c r="D84">
        <v>1.3859999999999999</v>
      </c>
      <c r="E84">
        <v>1.97</v>
      </c>
      <c r="F84">
        <v>1.2250000000000001</v>
      </c>
      <c r="G84">
        <v>0.73</v>
      </c>
      <c r="H84">
        <v>0.79</v>
      </c>
      <c r="I84">
        <v>0.996</v>
      </c>
      <c r="J84">
        <v>1.58</v>
      </c>
      <c r="K84">
        <v>0.83499999999999996</v>
      </c>
      <c r="L84">
        <v>0.65</v>
      </c>
      <c r="M84">
        <v>0.71</v>
      </c>
      <c r="N84">
        <v>0.91600000000000004</v>
      </c>
      <c r="O84">
        <v>1.5</v>
      </c>
      <c r="P84">
        <v>0.755</v>
      </c>
      <c r="Q84">
        <v>3.95</v>
      </c>
      <c r="R84">
        <v>4.34</v>
      </c>
      <c r="S84">
        <v>4.42</v>
      </c>
    </row>
    <row r="85" spans="1:19" x14ac:dyDescent="0.2">
      <c r="A85" s="1">
        <v>38717</v>
      </c>
      <c r="B85">
        <v>0.91600000000000004</v>
      </c>
      <c r="C85">
        <v>0.98899999999999999</v>
      </c>
      <c r="D85">
        <v>1.1850000000000001</v>
      </c>
      <c r="E85">
        <v>1.5660000000000001</v>
      </c>
      <c r="F85">
        <v>1</v>
      </c>
      <c r="G85">
        <v>0.61599999999999999</v>
      </c>
      <c r="H85">
        <v>0.68899999999999995</v>
      </c>
      <c r="I85">
        <v>0.88500000000000001</v>
      </c>
      <c r="J85">
        <v>1.266</v>
      </c>
      <c r="K85">
        <v>0.7</v>
      </c>
      <c r="L85">
        <v>0.64600000000000002</v>
      </c>
      <c r="M85">
        <v>0.71899999999999997</v>
      </c>
      <c r="N85">
        <v>0.91500000000000004</v>
      </c>
      <c r="O85">
        <v>1.296</v>
      </c>
      <c r="P85">
        <v>0.73</v>
      </c>
      <c r="Q85">
        <v>4.08</v>
      </c>
      <c r="R85">
        <v>4.38</v>
      </c>
      <c r="S85">
        <v>4.3499999999999996</v>
      </c>
    </row>
    <row r="86" spans="1:19" x14ac:dyDescent="0.2">
      <c r="A86" s="1">
        <v>38748</v>
      </c>
      <c r="B86">
        <v>0.64600000000000002</v>
      </c>
      <c r="C86">
        <v>0.71599999999999997</v>
      </c>
      <c r="D86">
        <v>0.92400000000000004</v>
      </c>
      <c r="E86">
        <v>1.28</v>
      </c>
      <c r="F86">
        <v>0.69499999999999995</v>
      </c>
      <c r="G86">
        <v>0.53600000000000003</v>
      </c>
      <c r="H86">
        <v>0.60599999999999998</v>
      </c>
      <c r="I86">
        <v>0.81399999999999995</v>
      </c>
      <c r="J86">
        <v>1.17</v>
      </c>
      <c r="K86">
        <v>0.58499999999999996</v>
      </c>
      <c r="L86">
        <v>0.64600000000000002</v>
      </c>
      <c r="M86">
        <v>0.71599999999999997</v>
      </c>
      <c r="N86">
        <v>0.92400000000000004</v>
      </c>
      <c r="O86">
        <v>1.28</v>
      </c>
      <c r="P86">
        <v>0.69499999999999995</v>
      </c>
      <c r="Q86">
        <v>4.47</v>
      </c>
      <c r="R86">
        <v>4.58</v>
      </c>
      <c r="S86">
        <v>4.47</v>
      </c>
    </row>
    <row r="87" spans="1:19" x14ac:dyDescent="0.2">
      <c r="A87" s="1">
        <v>38776</v>
      </c>
      <c r="B87">
        <v>0.58399999999999996</v>
      </c>
      <c r="C87">
        <v>0.64200000000000002</v>
      </c>
      <c r="D87">
        <v>0.82599999999999996</v>
      </c>
      <c r="E87">
        <v>1.1639999999999999</v>
      </c>
      <c r="F87">
        <v>0.60099999999999998</v>
      </c>
      <c r="G87">
        <v>0.47399999999999998</v>
      </c>
      <c r="H87">
        <v>0.53200000000000003</v>
      </c>
      <c r="I87">
        <v>0.71599999999999997</v>
      </c>
      <c r="J87">
        <v>1.054</v>
      </c>
      <c r="K87">
        <v>0.49099999999999999</v>
      </c>
      <c r="L87">
        <v>0.59399999999999997</v>
      </c>
      <c r="M87">
        <v>0.65200000000000002</v>
      </c>
      <c r="N87">
        <v>0.83599999999999997</v>
      </c>
      <c r="O87">
        <v>1.1739999999999999</v>
      </c>
      <c r="P87">
        <v>0.61099999999999999</v>
      </c>
      <c r="Q87">
        <v>4.62</v>
      </c>
      <c r="R87">
        <v>4.7300000000000004</v>
      </c>
      <c r="S87">
        <v>4.6100000000000003</v>
      </c>
    </row>
    <row r="88" spans="1:19" x14ac:dyDescent="0.2">
      <c r="A88" s="1">
        <v>38807</v>
      </c>
      <c r="B88">
        <v>0.83199999999999996</v>
      </c>
      <c r="C88">
        <v>0.89300000000000002</v>
      </c>
      <c r="D88">
        <v>1.1000000000000001</v>
      </c>
      <c r="E88">
        <v>1.4359999999999999</v>
      </c>
      <c r="F88">
        <v>0.84399999999999997</v>
      </c>
      <c r="G88">
        <v>0.64200000000000002</v>
      </c>
      <c r="H88">
        <v>0.70299999999999996</v>
      </c>
      <c r="I88">
        <v>0.91</v>
      </c>
      <c r="J88">
        <v>1.246</v>
      </c>
      <c r="K88">
        <v>0.65400000000000003</v>
      </c>
      <c r="L88">
        <v>0.64200000000000002</v>
      </c>
      <c r="M88">
        <v>0.70299999999999996</v>
      </c>
      <c r="N88">
        <v>0.91</v>
      </c>
      <c r="O88">
        <v>1.246</v>
      </c>
      <c r="P88">
        <v>0.65400000000000003</v>
      </c>
      <c r="Q88">
        <v>4.63</v>
      </c>
      <c r="R88">
        <v>4.82</v>
      </c>
      <c r="S88">
        <v>4.82</v>
      </c>
    </row>
    <row r="89" spans="1:19" x14ac:dyDescent="0.2">
      <c r="A89" s="1">
        <v>38837</v>
      </c>
      <c r="B89">
        <v>0.79900000000000004</v>
      </c>
      <c r="C89">
        <v>0.85899999999999999</v>
      </c>
      <c r="D89">
        <v>1.083</v>
      </c>
      <c r="E89">
        <v>1.41</v>
      </c>
      <c r="F89">
        <v>0.80300000000000005</v>
      </c>
      <c r="G89">
        <v>0.66900000000000004</v>
      </c>
      <c r="H89">
        <v>0.72899999999999998</v>
      </c>
      <c r="I89">
        <v>0.95299999999999996</v>
      </c>
      <c r="J89">
        <v>1.28</v>
      </c>
      <c r="K89">
        <v>0.67300000000000004</v>
      </c>
      <c r="L89">
        <v>0.64900000000000002</v>
      </c>
      <c r="M89">
        <v>0.70899999999999996</v>
      </c>
      <c r="N89">
        <v>0.93300000000000005</v>
      </c>
      <c r="O89">
        <v>1.26</v>
      </c>
      <c r="P89">
        <v>0.65300000000000002</v>
      </c>
      <c r="Q89">
        <v>4.7699999999999996</v>
      </c>
      <c r="R89">
        <v>4.9000000000000004</v>
      </c>
      <c r="S89">
        <v>4.92</v>
      </c>
    </row>
    <row r="90" spans="1:19" x14ac:dyDescent="0.2">
      <c r="A90" s="1">
        <v>38868</v>
      </c>
      <c r="B90">
        <v>0.82</v>
      </c>
      <c r="C90">
        <v>0.89200000000000002</v>
      </c>
      <c r="D90">
        <v>1.115</v>
      </c>
      <c r="E90">
        <v>1.4690000000000001</v>
      </c>
      <c r="F90">
        <v>0.85099999999999998</v>
      </c>
      <c r="G90">
        <v>0.61</v>
      </c>
      <c r="H90">
        <v>0.68200000000000005</v>
      </c>
      <c r="I90">
        <v>0.90500000000000003</v>
      </c>
      <c r="J90">
        <v>1.2589999999999999</v>
      </c>
      <c r="K90">
        <v>0.64100000000000001</v>
      </c>
      <c r="L90">
        <v>0.64</v>
      </c>
      <c r="M90">
        <v>0.71199999999999997</v>
      </c>
      <c r="N90">
        <v>0.93500000000000005</v>
      </c>
      <c r="O90">
        <v>1.2889999999999999</v>
      </c>
      <c r="P90">
        <v>0.67100000000000004</v>
      </c>
      <c r="Q90">
        <v>4.8600000000000003</v>
      </c>
      <c r="R90">
        <v>5.07</v>
      </c>
      <c r="S90">
        <v>5.04</v>
      </c>
    </row>
    <row r="91" spans="1:19" x14ac:dyDescent="0.2">
      <c r="A91" s="1">
        <v>38898</v>
      </c>
      <c r="B91">
        <v>0.77700000000000002</v>
      </c>
      <c r="C91">
        <v>0.84299999999999997</v>
      </c>
      <c r="D91">
        <v>1.0740000000000001</v>
      </c>
      <c r="E91">
        <v>1.4139999999999999</v>
      </c>
      <c r="F91">
        <v>0.77800000000000002</v>
      </c>
      <c r="G91">
        <v>0.57699999999999996</v>
      </c>
      <c r="H91">
        <v>0.64300000000000002</v>
      </c>
      <c r="I91">
        <v>0.874</v>
      </c>
      <c r="J91">
        <v>1.214</v>
      </c>
      <c r="K91">
        <v>0.57799999999999996</v>
      </c>
      <c r="L91">
        <v>0.68700000000000006</v>
      </c>
      <c r="M91">
        <v>0.753</v>
      </c>
      <c r="N91">
        <v>0.98399999999999999</v>
      </c>
      <c r="O91">
        <v>1.3240000000000001</v>
      </c>
      <c r="P91">
        <v>0.68799999999999994</v>
      </c>
      <c r="Q91">
        <v>5.01</v>
      </c>
      <c r="R91">
        <v>5.21</v>
      </c>
      <c r="S91">
        <v>5.0999999999999996</v>
      </c>
    </row>
    <row r="92" spans="1:19" x14ac:dyDescent="0.2">
      <c r="A92" s="1">
        <v>38929</v>
      </c>
      <c r="B92">
        <v>0.48699999999999999</v>
      </c>
      <c r="C92">
        <v>0.55200000000000005</v>
      </c>
      <c r="D92">
        <v>0.80300000000000005</v>
      </c>
      <c r="E92">
        <v>1.1779999999999999</v>
      </c>
      <c r="F92">
        <v>0.50700000000000001</v>
      </c>
      <c r="G92">
        <v>0.47699999999999998</v>
      </c>
      <c r="H92">
        <v>0.54200000000000004</v>
      </c>
      <c r="I92">
        <v>0.79300000000000004</v>
      </c>
      <c r="J92">
        <v>1.1679999999999999</v>
      </c>
      <c r="K92">
        <v>0.497</v>
      </c>
      <c r="L92">
        <v>0.67700000000000005</v>
      </c>
      <c r="M92">
        <v>0.74199999999999999</v>
      </c>
      <c r="N92">
        <v>0.99299999999999999</v>
      </c>
      <c r="O92">
        <v>1.3680000000000001</v>
      </c>
      <c r="P92">
        <v>0.69699999999999995</v>
      </c>
      <c r="Q92">
        <v>5.0999999999999996</v>
      </c>
      <c r="R92">
        <v>5.1100000000000003</v>
      </c>
      <c r="S92">
        <v>4.91</v>
      </c>
    </row>
    <row r="93" spans="1:19" x14ac:dyDescent="0.2">
      <c r="A93" s="1">
        <v>38960</v>
      </c>
      <c r="B93">
        <v>0.32300000000000001</v>
      </c>
      <c r="C93">
        <v>0.377</v>
      </c>
      <c r="D93">
        <v>0.61799999999999999</v>
      </c>
      <c r="E93">
        <v>1.0109999999999999</v>
      </c>
      <c r="F93">
        <v>0.35099999999999998</v>
      </c>
      <c r="G93">
        <v>0.36299999999999999</v>
      </c>
      <c r="H93">
        <v>0.41699999999999998</v>
      </c>
      <c r="I93">
        <v>0.65800000000000003</v>
      </c>
      <c r="J93">
        <v>1.0509999999999999</v>
      </c>
      <c r="K93">
        <v>0.39100000000000001</v>
      </c>
      <c r="L93">
        <v>0.67300000000000004</v>
      </c>
      <c r="M93">
        <v>0.72699999999999998</v>
      </c>
      <c r="N93">
        <v>0.96799999999999997</v>
      </c>
      <c r="O93">
        <v>1.361</v>
      </c>
      <c r="P93">
        <v>0.70099999999999996</v>
      </c>
      <c r="Q93">
        <v>5.05</v>
      </c>
      <c r="R93">
        <v>5.01</v>
      </c>
      <c r="S93">
        <v>4.7</v>
      </c>
    </row>
    <row r="94" spans="1:19" x14ac:dyDescent="0.2">
      <c r="A94" s="1">
        <v>38990</v>
      </c>
      <c r="B94">
        <v>0.377</v>
      </c>
      <c r="C94">
        <v>0.438</v>
      </c>
      <c r="D94">
        <v>0.66700000000000004</v>
      </c>
      <c r="E94">
        <v>1.0669999999999999</v>
      </c>
      <c r="F94">
        <v>0.42599999999999999</v>
      </c>
      <c r="G94">
        <v>0.35699999999999998</v>
      </c>
      <c r="H94">
        <v>0.41799999999999998</v>
      </c>
      <c r="I94">
        <v>0.64700000000000002</v>
      </c>
      <c r="J94">
        <v>1.0469999999999999</v>
      </c>
      <c r="K94">
        <v>0.40600000000000003</v>
      </c>
      <c r="L94">
        <v>0.67700000000000005</v>
      </c>
      <c r="M94">
        <v>0.73799999999999999</v>
      </c>
      <c r="N94">
        <v>0.96699999999999997</v>
      </c>
      <c r="O94">
        <v>1.367</v>
      </c>
      <c r="P94">
        <v>0.72599999999999998</v>
      </c>
      <c r="Q94">
        <v>4.8899999999999997</v>
      </c>
      <c r="R94">
        <v>4.91</v>
      </c>
      <c r="S94">
        <v>4.59</v>
      </c>
    </row>
    <row r="95" spans="1:19" x14ac:dyDescent="0.2">
      <c r="A95" s="1">
        <v>39021</v>
      </c>
      <c r="B95">
        <v>0.14899999999999999</v>
      </c>
      <c r="C95">
        <v>0.20399999999999999</v>
      </c>
      <c r="D95">
        <v>0.437</v>
      </c>
      <c r="E95">
        <v>0.82399999999999995</v>
      </c>
      <c r="F95">
        <v>0.19800000000000001</v>
      </c>
      <c r="G95">
        <v>0.23899999999999999</v>
      </c>
      <c r="H95">
        <v>0.29399999999999998</v>
      </c>
      <c r="I95">
        <v>0.52700000000000002</v>
      </c>
      <c r="J95">
        <v>0.91400000000000003</v>
      </c>
      <c r="K95">
        <v>0.28799999999999998</v>
      </c>
      <c r="L95">
        <v>0.65900000000000003</v>
      </c>
      <c r="M95">
        <v>0.71399999999999997</v>
      </c>
      <c r="N95">
        <v>0.94699999999999995</v>
      </c>
      <c r="O95">
        <v>1.3340000000000001</v>
      </c>
      <c r="P95">
        <v>0.70799999999999996</v>
      </c>
      <c r="Q95">
        <v>5.08</v>
      </c>
      <c r="R95">
        <v>4.99</v>
      </c>
      <c r="S95">
        <v>4.57</v>
      </c>
    </row>
    <row r="96" spans="1:19" x14ac:dyDescent="0.2">
      <c r="A96" s="1">
        <v>39051</v>
      </c>
      <c r="B96">
        <v>5.8999999999999997E-2</v>
      </c>
      <c r="C96">
        <v>0.111</v>
      </c>
      <c r="D96">
        <v>0.33100000000000002</v>
      </c>
      <c r="E96">
        <v>0.71399999999999997</v>
      </c>
      <c r="F96">
        <v>0.1</v>
      </c>
      <c r="G96">
        <v>0.14899999999999999</v>
      </c>
      <c r="H96">
        <v>0.20100000000000001</v>
      </c>
      <c r="I96">
        <v>0.42099999999999999</v>
      </c>
      <c r="J96">
        <v>0.80400000000000005</v>
      </c>
      <c r="K96">
        <v>0.19</v>
      </c>
      <c r="L96">
        <v>0.63900000000000001</v>
      </c>
      <c r="M96">
        <v>0.69099999999999995</v>
      </c>
      <c r="N96">
        <v>0.91100000000000003</v>
      </c>
      <c r="O96">
        <v>1.294</v>
      </c>
      <c r="P96">
        <v>0.68</v>
      </c>
      <c r="Q96">
        <v>5.03</v>
      </c>
      <c r="R96">
        <v>4.9400000000000004</v>
      </c>
      <c r="S96">
        <v>4.45</v>
      </c>
    </row>
    <row r="97" spans="1:19" x14ac:dyDescent="0.2">
      <c r="A97" s="1">
        <v>39082</v>
      </c>
      <c r="B97">
        <v>0.28899999999999998</v>
      </c>
      <c r="C97">
        <v>0.33100000000000002</v>
      </c>
      <c r="D97">
        <v>0.57099999999999995</v>
      </c>
      <c r="E97">
        <v>0.94199999999999995</v>
      </c>
      <c r="F97">
        <v>0.31900000000000001</v>
      </c>
      <c r="G97">
        <v>0.309</v>
      </c>
      <c r="H97">
        <v>0.35099999999999998</v>
      </c>
      <c r="I97">
        <v>0.59099999999999997</v>
      </c>
      <c r="J97">
        <v>0.96199999999999997</v>
      </c>
      <c r="K97">
        <v>0.33900000000000002</v>
      </c>
      <c r="L97">
        <v>0.60899999999999999</v>
      </c>
      <c r="M97">
        <v>0.65100000000000002</v>
      </c>
      <c r="N97">
        <v>0.89100000000000001</v>
      </c>
      <c r="O97">
        <v>1.262</v>
      </c>
      <c r="P97">
        <v>0.63900000000000001</v>
      </c>
      <c r="Q97">
        <v>5.0199999999999996</v>
      </c>
      <c r="R97">
        <v>5</v>
      </c>
      <c r="S97">
        <v>4.7</v>
      </c>
    </row>
    <row r="98" spans="1:19" x14ac:dyDescent="0.2">
      <c r="A98" s="1">
        <v>39113</v>
      </c>
      <c r="B98">
        <v>0.28599999999999998</v>
      </c>
      <c r="C98">
        <v>0.34100000000000003</v>
      </c>
      <c r="D98">
        <v>0.56999999999999995</v>
      </c>
      <c r="E98">
        <v>0.89900000000000002</v>
      </c>
      <c r="F98">
        <v>0.32600000000000001</v>
      </c>
      <c r="G98">
        <v>0.316</v>
      </c>
      <c r="H98">
        <v>0.371</v>
      </c>
      <c r="I98">
        <v>0.6</v>
      </c>
      <c r="J98">
        <v>0.92900000000000005</v>
      </c>
      <c r="K98">
        <v>0.35599999999999998</v>
      </c>
      <c r="L98">
        <v>0.58599999999999997</v>
      </c>
      <c r="M98">
        <v>0.64100000000000001</v>
      </c>
      <c r="N98">
        <v>0.87</v>
      </c>
      <c r="O98">
        <v>1.1990000000000001</v>
      </c>
      <c r="P98">
        <v>0.626</v>
      </c>
      <c r="Q98">
        <v>5.12</v>
      </c>
      <c r="R98">
        <v>5.09</v>
      </c>
      <c r="S98">
        <v>4.82</v>
      </c>
    </row>
    <row r="99" spans="1:19" x14ac:dyDescent="0.2">
      <c r="A99" s="1">
        <v>39141</v>
      </c>
      <c r="B99">
        <v>-2.3E-2</v>
      </c>
      <c r="C99">
        <v>0.06</v>
      </c>
      <c r="D99">
        <v>0.27100000000000002</v>
      </c>
      <c r="E99">
        <v>0.58799999999999997</v>
      </c>
      <c r="F99">
        <v>5.7000000000000002E-2</v>
      </c>
      <c r="G99">
        <v>0.17699999999999999</v>
      </c>
      <c r="H99">
        <v>0.26</v>
      </c>
      <c r="I99">
        <v>0.47099999999999997</v>
      </c>
      <c r="J99">
        <v>0.78800000000000003</v>
      </c>
      <c r="K99">
        <v>0.25700000000000001</v>
      </c>
      <c r="L99">
        <v>0.61699999999999999</v>
      </c>
      <c r="M99">
        <v>0.7</v>
      </c>
      <c r="N99">
        <v>0.91100000000000003</v>
      </c>
      <c r="O99">
        <v>1.228</v>
      </c>
      <c r="P99">
        <v>0.69699999999999995</v>
      </c>
      <c r="Q99">
        <v>5.16</v>
      </c>
      <c r="R99">
        <v>4.96</v>
      </c>
      <c r="S99">
        <v>4.5199999999999996</v>
      </c>
    </row>
    <row r="100" spans="1:19" x14ac:dyDescent="0.2">
      <c r="A100" s="1">
        <v>39172</v>
      </c>
      <c r="B100">
        <v>0.18099999999999999</v>
      </c>
      <c r="C100">
        <v>0.30199999999999999</v>
      </c>
      <c r="D100">
        <v>0.51800000000000002</v>
      </c>
      <c r="E100">
        <v>0.84699999999999998</v>
      </c>
      <c r="F100">
        <v>0.24</v>
      </c>
      <c r="G100">
        <v>0.32100000000000001</v>
      </c>
      <c r="H100">
        <v>0.442</v>
      </c>
      <c r="I100">
        <v>0.65800000000000003</v>
      </c>
      <c r="J100">
        <v>0.98699999999999999</v>
      </c>
      <c r="K100">
        <v>0.38</v>
      </c>
      <c r="L100">
        <v>0.68100000000000005</v>
      </c>
      <c r="M100">
        <v>0.80200000000000005</v>
      </c>
      <c r="N100">
        <v>1.018</v>
      </c>
      <c r="O100">
        <v>1.347</v>
      </c>
      <c r="P100">
        <v>0.74</v>
      </c>
      <c r="Q100">
        <v>5.04</v>
      </c>
      <c r="R100">
        <v>4.9000000000000004</v>
      </c>
      <c r="S100">
        <v>4.54</v>
      </c>
    </row>
    <row r="101" spans="1:19" x14ac:dyDescent="0.2">
      <c r="A101" s="1">
        <v>39202</v>
      </c>
      <c r="B101">
        <v>0.28499999999999998</v>
      </c>
      <c r="C101">
        <v>0.40600000000000003</v>
      </c>
      <c r="D101">
        <v>0.63200000000000001</v>
      </c>
      <c r="E101">
        <v>0.94099999999999995</v>
      </c>
      <c r="F101">
        <v>0.36099999999999999</v>
      </c>
      <c r="G101">
        <v>0.30499999999999999</v>
      </c>
      <c r="H101">
        <v>0.42599999999999999</v>
      </c>
      <c r="I101">
        <v>0.65200000000000002</v>
      </c>
      <c r="J101">
        <v>0.96099999999999997</v>
      </c>
      <c r="K101">
        <v>0.38100000000000001</v>
      </c>
      <c r="L101">
        <v>0.68500000000000005</v>
      </c>
      <c r="M101">
        <v>0.80600000000000005</v>
      </c>
      <c r="N101">
        <v>1.032</v>
      </c>
      <c r="O101">
        <v>1.341</v>
      </c>
      <c r="P101">
        <v>0.76100000000000001</v>
      </c>
      <c r="Q101">
        <v>4.91</v>
      </c>
      <c r="R101">
        <v>4.8899999999999997</v>
      </c>
      <c r="S101">
        <v>4.51</v>
      </c>
    </row>
    <row r="102" spans="1:19" x14ac:dyDescent="0.2">
      <c r="A102" s="1">
        <v>39233</v>
      </c>
      <c r="B102">
        <v>0.77900000000000003</v>
      </c>
      <c r="C102">
        <v>0.877</v>
      </c>
      <c r="D102">
        <v>1.087</v>
      </c>
      <c r="E102">
        <v>1.379</v>
      </c>
      <c r="F102">
        <v>0.81200000000000006</v>
      </c>
      <c r="G102">
        <v>0.55900000000000005</v>
      </c>
      <c r="H102">
        <v>0.65700000000000003</v>
      </c>
      <c r="I102">
        <v>0.86699999999999999</v>
      </c>
      <c r="J102">
        <v>1.159</v>
      </c>
      <c r="K102">
        <v>0.59199999999999997</v>
      </c>
      <c r="L102">
        <v>0.64900000000000002</v>
      </c>
      <c r="M102">
        <v>0.747</v>
      </c>
      <c r="N102">
        <v>0.95699999999999996</v>
      </c>
      <c r="O102">
        <v>1.2490000000000001</v>
      </c>
      <c r="P102">
        <v>0.68200000000000005</v>
      </c>
      <c r="Q102">
        <v>4.7300000000000004</v>
      </c>
      <c r="R102">
        <v>4.95</v>
      </c>
      <c r="S102">
        <v>4.8600000000000003</v>
      </c>
    </row>
    <row r="103" spans="1:19" x14ac:dyDescent="0.2">
      <c r="A103" s="1">
        <v>39263</v>
      </c>
      <c r="B103">
        <v>0.80300000000000005</v>
      </c>
      <c r="C103">
        <v>0.90100000000000002</v>
      </c>
      <c r="D103">
        <v>1.139</v>
      </c>
      <c r="E103">
        <v>1.4510000000000001</v>
      </c>
      <c r="F103">
        <v>0.84899999999999998</v>
      </c>
      <c r="G103">
        <v>0.71299999999999997</v>
      </c>
      <c r="H103">
        <v>0.81100000000000005</v>
      </c>
      <c r="I103">
        <v>1.0489999999999999</v>
      </c>
      <c r="J103">
        <v>1.361</v>
      </c>
      <c r="K103">
        <v>0.75900000000000001</v>
      </c>
      <c r="L103">
        <v>0.70299999999999996</v>
      </c>
      <c r="M103">
        <v>0.80100000000000005</v>
      </c>
      <c r="N103">
        <v>1.0389999999999999</v>
      </c>
      <c r="O103">
        <v>1.351</v>
      </c>
      <c r="P103">
        <v>0.749</v>
      </c>
      <c r="Q103">
        <v>4.82</v>
      </c>
      <c r="R103">
        <v>4.91</v>
      </c>
      <c r="S103">
        <v>4.92</v>
      </c>
    </row>
    <row r="104" spans="1:19" x14ac:dyDescent="0.2">
      <c r="A104" s="1">
        <v>39294</v>
      </c>
      <c r="B104">
        <v>0.55200000000000005</v>
      </c>
      <c r="C104">
        <v>0.76600000000000001</v>
      </c>
      <c r="D104">
        <v>0.96199999999999997</v>
      </c>
      <c r="E104">
        <v>1.4</v>
      </c>
      <c r="F104">
        <v>0.61199999999999999</v>
      </c>
      <c r="G104">
        <v>0.66200000000000003</v>
      </c>
      <c r="H104">
        <v>0.876</v>
      </c>
      <c r="I104">
        <v>1.0720000000000001</v>
      </c>
      <c r="J104">
        <v>1.51</v>
      </c>
      <c r="K104">
        <v>0.72199999999999998</v>
      </c>
      <c r="L104">
        <v>0.91200000000000003</v>
      </c>
      <c r="M104">
        <v>1.1259999999999999</v>
      </c>
      <c r="N104">
        <v>1.3220000000000001</v>
      </c>
      <c r="O104">
        <v>1.76</v>
      </c>
      <c r="P104">
        <v>0.97199999999999998</v>
      </c>
      <c r="Q104">
        <v>4.96</v>
      </c>
      <c r="R104">
        <v>4.8499999999999996</v>
      </c>
      <c r="S104">
        <v>4.5999999999999996</v>
      </c>
    </row>
    <row r="105" spans="1:19" x14ac:dyDescent="0.2">
      <c r="A105" s="1">
        <v>39325</v>
      </c>
      <c r="B105">
        <v>1.37</v>
      </c>
      <c r="C105">
        <v>1.6559999999999999</v>
      </c>
      <c r="D105">
        <v>1.905</v>
      </c>
      <c r="E105">
        <v>2.222</v>
      </c>
      <c r="F105">
        <v>1.3939999999999999</v>
      </c>
      <c r="G105">
        <v>1.19</v>
      </c>
      <c r="H105">
        <v>1.476</v>
      </c>
      <c r="I105">
        <v>1.7250000000000001</v>
      </c>
      <c r="J105">
        <v>2.0419999999999998</v>
      </c>
      <c r="K105">
        <v>1.214</v>
      </c>
      <c r="L105">
        <v>1.1299999999999999</v>
      </c>
      <c r="M105">
        <v>1.4159999999999999</v>
      </c>
      <c r="N105">
        <v>1.665</v>
      </c>
      <c r="O105">
        <v>1.982</v>
      </c>
      <c r="P105">
        <v>1.1539999999999999</v>
      </c>
      <c r="Q105">
        <v>4.01</v>
      </c>
      <c r="R105">
        <v>4.1900000000000004</v>
      </c>
      <c r="S105">
        <v>4.25</v>
      </c>
    </row>
    <row r="106" spans="1:19" x14ac:dyDescent="0.2">
      <c r="A106" s="1">
        <v>39355</v>
      </c>
      <c r="B106">
        <v>1.4790000000000001</v>
      </c>
      <c r="C106">
        <v>1.7290000000000001</v>
      </c>
      <c r="D106">
        <v>2.0289999999999999</v>
      </c>
      <c r="E106">
        <v>2.4020000000000001</v>
      </c>
      <c r="F106">
        <v>1.494</v>
      </c>
      <c r="G106">
        <v>1.2490000000000001</v>
      </c>
      <c r="H106">
        <v>1.4990000000000001</v>
      </c>
      <c r="I106">
        <v>1.7989999999999999</v>
      </c>
      <c r="J106">
        <v>2.1720000000000002</v>
      </c>
      <c r="K106">
        <v>1.264</v>
      </c>
      <c r="L106">
        <v>1.069</v>
      </c>
      <c r="M106">
        <v>1.319</v>
      </c>
      <c r="N106">
        <v>1.619</v>
      </c>
      <c r="O106">
        <v>1.992</v>
      </c>
      <c r="P106">
        <v>1.0840000000000001</v>
      </c>
      <c r="Q106">
        <v>3.82</v>
      </c>
      <c r="R106">
        <v>4.05</v>
      </c>
      <c r="S106">
        <v>4.2300000000000004</v>
      </c>
    </row>
    <row r="107" spans="1:19" x14ac:dyDescent="0.2">
      <c r="A107" s="1">
        <v>39386</v>
      </c>
      <c r="B107">
        <v>1.236</v>
      </c>
      <c r="C107">
        <v>1.524</v>
      </c>
      <c r="D107">
        <v>1.7909999999999999</v>
      </c>
      <c r="E107">
        <v>2.1850000000000001</v>
      </c>
      <c r="F107">
        <v>1.286</v>
      </c>
      <c r="G107">
        <v>1.1359999999999999</v>
      </c>
      <c r="H107">
        <v>1.4239999999999999</v>
      </c>
      <c r="I107">
        <v>1.6910000000000001</v>
      </c>
      <c r="J107">
        <v>2.085</v>
      </c>
      <c r="K107">
        <v>1.1859999999999999</v>
      </c>
      <c r="L107">
        <v>1.016</v>
      </c>
      <c r="M107">
        <v>1.304</v>
      </c>
      <c r="N107">
        <v>1.571</v>
      </c>
      <c r="O107">
        <v>1.9650000000000001</v>
      </c>
      <c r="P107">
        <v>1.0660000000000001</v>
      </c>
      <c r="Q107">
        <v>3.94</v>
      </c>
      <c r="R107">
        <v>4.04</v>
      </c>
      <c r="S107">
        <v>4.16</v>
      </c>
    </row>
    <row r="108" spans="1:19" x14ac:dyDescent="0.2">
      <c r="A108" s="1">
        <v>39416</v>
      </c>
      <c r="B108">
        <v>1.68</v>
      </c>
      <c r="C108">
        <v>2.141</v>
      </c>
      <c r="D108">
        <v>2.4809999999999999</v>
      </c>
      <c r="E108">
        <v>2.9750000000000001</v>
      </c>
      <c r="F108">
        <v>1.712</v>
      </c>
      <c r="G108">
        <v>1.57</v>
      </c>
      <c r="H108">
        <v>2.0310000000000001</v>
      </c>
      <c r="I108">
        <v>2.371</v>
      </c>
      <c r="J108">
        <v>2.8650000000000002</v>
      </c>
      <c r="K108">
        <v>1.6020000000000001</v>
      </c>
      <c r="L108">
        <v>1.42</v>
      </c>
      <c r="M108">
        <v>1.881</v>
      </c>
      <c r="N108">
        <v>2.2210000000000001</v>
      </c>
      <c r="O108">
        <v>2.7149999999999999</v>
      </c>
      <c r="P108">
        <v>1.452</v>
      </c>
      <c r="Q108">
        <v>3.15</v>
      </c>
      <c r="R108">
        <v>3.26</v>
      </c>
      <c r="S108">
        <v>3.41</v>
      </c>
    </row>
    <row r="109" spans="1:19" x14ac:dyDescent="0.2">
      <c r="A109" s="1">
        <v>39447</v>
      </c>
      <c r="B109">
        <v>1.5389999999999999</v>
      </c>
      <c r="C109">
        <v>1.9590000000000001</v>
      </c>
      <c r="D109">
        <v>2.4140000000000001</v>
      </c>
      <c r="E109">
        <v>2.8620000000000001</v>
      </c>
      <c r="F109">
        <v>1.5449999999999999</v>
      </c>
      <c r="G109">
        <v>1.5589999999999999</v>
      </c>
      <c r="H109">
        <v>1.9790000000000001</v>
      </c>
      <c r="I109">
        <v>2.4340000000000002</v>
      </c>
      <c r="J109">
        <v>2.8820000000000001</v>
      </c>
      <c r="K109">
        <v>1.5649999999999999</v>
      </c>
      <c r="L109">
        <v>1.4490000000000001</v>
      </c>
      <c r="M109">
        <v>1.869</v>
      </c>
      <c r="N109">
        <v>2.3239999999999998</v>
      </c>
      <c r="O109">
        <v>2.7719999999999998</v>
      </c>
      <c r="P109">
        <v>1.4550000000000001</v>
      </c>
      <c r="Q109">
        <v>3.36</v>
      </c>
      <c r="R109">
        <v>3.34</v>
      </c>
      <c r="S109">
        <v>3.45</v>
      </c>
    </row>
    <row r="110" spans="1:19" x14ac:dyDescent="0.2">
      <c r="A110" s="1">
        <v>39478</v>
      </c>
      <c r="B110">
        <v>2.5720000000000001</v>
      </c>
      <c r="C110">
        <v>2.9089999999999998</v>
      </c>
      <c r="D110">
        <v>3.5779999999999998</v>
      </c>
      <c r="E110">
        <v>4.1390000000000002</v>
      </c>
      <c r="F110">
        <v>2.5089999999999999</v>
      </c>
      <c r="G110">
        <v>2.4220000000000002</v>
      </c>
      <c r="H110">
        <v>2.7589999999999999</v>
      </c>
      <c r="I110">
        <v>3.4279999999999999</v>
      </c>
      <c r="J110">
        <v>3.9889999999999999</v>
      </c>
      <c r="K110">
        <v>2.359</v>
      </c>
      <c r="L110">
        <v>1.712</v>
      </c>
      <c r="M110">
        <v>2.0489999999999999</v>
      </c>
      <c r="N110">
        <v>2.718</v>
      </c>
      <c r="O110">
        <v>3.2789999999999999</v>
      </c>
      <c r="P110">
        <v>1.649</v>
      </c>
      <c r="Q110">
        <v>1.96</v>
      </c>
      <c r="R110">
        <v>2.11</v>
      </c>
      <c r="S110">
        <v>2.82</v>
      </c>
    </row>
    <row r="111" spans="1:19" x14ac:dyDescent="0.2">
      <c r="A111" s="1">
        <v>39507</v>
      </c>
      <c r="B111">
        <v>2.5259999999999998</v>
      </c>
      <c r="C111">
        <v>2.9620000000000002</v>
      </c>
      <c r="D111">
        <v>3.6309999999999998</v>
      </c>
      <c r="E111">
        <v>4.33</v>
      </c>
      <c r="F111">
        <v>2.645</v>
      </c>
      <c r="G111">
        <v>2.6059999999999999</v>
      </c>
      <c r="H111">
        <v>3.0419999999999998</v>
      </c>
      <c r="I111">
        <v>3.7109999999999999</v>
      </c>
      <c r="J111">
        <v>4.41</v>
      </c>
      <c r="K111">
        <v>2.7250000000000001</v>
      </c>
      <c r="L111">
        <v>1.8759999999999999</v>
      </c>
      <c r="M111">
        <v>2.3119999999999998</v>
      </c>
      <c r="N111">
        <v>2.9809999999999999</v>
      </c>
      <c r="O111">
        <v>3.68</v>
      </c>
      <c r="P111">
        <v>1.9950000000000001</v>
      </c>
      <c r="Q111">
        <v>1.85</v>
      </c>
      <c r="R111">
        <v>1.77</v>
      </c>
      <c r="S111">
        <v>2.5</v>
      </c>
    </row>
    <row r="112" spans="1:19" x14ac:dyDescent="0.2">
      <c r="A112" s="1">
        <v>39538</v>
      </c>
      <c r="B112">
        <v>3.0960000000000001</v>
      </c>
      <c r="C112">
        <v>3.7730000000000001</v>
      </c>
      <c r="D112">
        <v>4.5140000000000002</v>
      </c>
      <c r="E112">
        <v>5.1459999999999999</v>
      </c>
      <c r="F112">
        <v>3.125</v>
      </c>
      <c r="G112">
        <v>2.9260000000000002</v>
      </c>
      <c r="H112">
        <v>3.6030000000000002</v>
      </c>
      <c r="I112">
        <v>4.3440000000000003</v>
      </c>
      <c r="J112">
        <v>4.976</v>
      </c>
      <c r="K112">
        <v>2.9550000000000001</v>
      </c>
      <c r="L112">
        <v>2.016</v>
      </c>
      <c r="M112">
        <v>2.6930000000000001</v>
      </c>
      <c r="N112">
        <v>3.4340000000000002</v>
      </c>
      <c r="O112">
        <v>4.0659999999999998</v>
      </c>
      <c r="P112">
        <v>2.0449999999999999</v>
      </c>
      <c r="Q112">
        <v>1.38</v>
      </c>
      <c r="R112">
        <v>1.55</v>
      </c>
      <c r="S112">
        <v>2.46</v>
      </c>
    </row>
    <row r="113" spans="1:19" x14ac:dyDescent="0.2">
      <c r="A113" s="1">
        <v>39568</v>
      </c>
      <c r="B113">
        <v>3.4409999999999998</v>
      </c>
      <c r="C113">
        <v>3.8479999999999999</v>
      </c>
      <c r="D113">
        <v>4.4610000000000003</v>
      </c>
      <c r="E113">
        <v>5.0149999999999997</v>
      </c>
      <c r="F113">
        <v>3.2719999999999998</v>
      </c>
      <c r="G113">
        <v>3.0209999999999999</v>
      </c>
      <c r="H113">
        <v>3.4279999999999999</v>
      </c>
      <c r="I113">
        <v>4.0410000000000004</v>
      </c>
      <c r="J113">
        <v>4.5949999999999998</v>
      </c>
      <c r="K113">
        <v>2.8519999999999999</v>
      </c>
      <c r="L113">
        <v>1.841</v>
      </c>
      <c r="M113">
        <v>2.2480000000000002</v>
      </c>
      <c r="N113">
        <v>2.8610000000000002</v>
      </c>
      <c r="O113">
        <v>3.415</v>
      </c>
      <c r="P113">
        <v>1.6719999999999999</v>
      </c>
      <c r="Q113">
        <v>1.43</v>
      </c>
      <c r="R113">
        <v>1.85</v>
      </c>
      <c r="S113">
        <v>3.03</v>
      </c>
    </row>
    <row r="114" spans="1:19" x14ac:dyDescent="0.2">
      <c r="A114" s="1">
        <v>39599</v>
      </c>
      <c r="B114">
        <v>3.2250000000000001</v>
      </c>
      <c r="C114">
        <v>3.69</v>
      </c>
      <c r="D114">
        <v>4.2859999999999996</v>
      </c>
      <c r="E114">
        <v>4.67</v>
      </c>
      <c r="F114">
        <v>3.077</v>
      </c>
      <c r="G114">
        <v>2.895</v>
      </c>
      <c r="H114">
        <v>3.36</v>
      </c>
      <c r="I114">
        <v>3.956</v>
      </c>
      <c r="J114">
        <v>4.34</v>
      </c>
      <c r="K114">
        <v>2.7469999999999999</v>
      </c>
      <c r="L114">
        <v>1.7050000000000001</v>
      </c>
      <c r="M114">
        <v>2.17</v>
      </c>
      <c r="N114">
        <v>2.766</v>
      </c>
      <c r="O114">
        <v>3.15</v>
      </c>
      <c r="P114">
        <v>1.5569999999999999</v>
      </c>
      <c r="Q114">
        <v>1.89</v>
      </c>
      <c r="R114">
        <v>2.2200000000000002</v>
      </c>
      <c r="S114">
        <v>3.41</v>
      </c>
    </row>
    <row r="115" spans="1:19" x14ac:dyDescent="0.2">
      <c r="A115" s="1">
        <v>39629</v>
      </c>
      <c r="B115">
        <v>3.2890000000000001</v>
      </c>
      <c r="C115">
        <v>3.9329999999999998</v>
      </c>
      <c r="D115">
        <v>4.5069999999999997</v>
      </c>
      <c r="E115">
        <v>4.8689999999999998</v>
      </c>
      <c r="F115">
        <v>3.1669999999999998</v>
      </c>
      <c r="G115">
        <v>2.8290000000000002</v>
      </c>
      <c r="H115">
        <v>3.4729999999999999</v>
      </c>
      <c r="I115">
        <v>4.0469999999999997</v>
      </c>
      <c r="J115">
        <v>4.4089999999999998</v>
      </c>
      <c r="K115">
        <v>2.7069999999999999</v>
      </c>
      <c r="L115">
        <v>1.849</v>
      </c>
      <c r="M115">
        <v>2.4929999999999999</v>
      </c>
      <c r="N115">
        <v>3.0670000000000002</v>
      </c>
      <c r="O115">
        <v>3.4289999999999998</v>
      </c>
      <c r="P115">
        <v>1.7270000000000001</v>
      </c>
      <c r="Q115">
        <v>1.9</v>
      </c>
      <c r="R115">
        <v>2.36</v>
      </c>
      <c r="S115">
        <v>3.34</v>
      </c>
    </row>
    <row r="116" spans="1:19" x14ac:dyDescent="0.2">
      <c r="A116" s="1">
        <v>39660</v>
      </c>
      <c r="B116">
        <v>3.4550000000000001</v>
      </c>
      <c r="C116">
        <v>4.2590000000000003</v>
      </c>
      <c r="D116">
        <v>4.9779999999999998</v>
      </c>
      <c r="E116">
        <v>5.2770000000000001</v>
      </c>
      <c r="F116">
        <v>3.46</v>
      </c>
      <c r="G116">
        <v>2.8650000000000002</v>
      </c>
      <c r="H116">
        <v>3.669</v>
      </c>
      <c r="I116">
        <v>4.3879999999999999</v>
      </c>
      <c r="J116">
        <v>4.6870000000000003</v>
      </c>
      <c r="K116">
        <v>2.87</v>
      </c>
      <c r="L116">
        <v>1.885</v>
      </c>
      <c r="M116">
        <v>2.6890000000000001</v>
      </c>
      <c r="N116">
        <v>3.4079999999999999</v>
      </c>
      <c r="O116">
        <v>3.7069999999999999</v>
      </c>
      <c r="P116">
        <v>1.89</v>
      </c>
      <c r="Q116">
        <v>1.68</v>
      </c>
      <c r="R116">
        <v>2.27</v>
      </c>
      <c r="S116">
        <v>3.25</v>
      </c>
    </row>
    <row r="117" spans="1:19" x14ac:dyDescent="0.2">
      <c r="A117" s="1">
        <v>39691</v>
      </c>
      <c r="B117">
        <v>3.3090000000000002</v>
      </c>
      <c r="C117">
        <v>4.1440000000000001</v>
      </c>
      <c r="D117">
        <v>4.93</v>
      </c>
      <c r="E117">
        <v>5.1849999999999996</v>
      </c>
      <c r="F117">
        <v>3.3340000000000001</v>
      </c>
      <c r="G117">
        <v>2.859</v>
      </c>
      <c r="H117">
        <v>3.694</v>
      </c>
      <c r="I117">
        <v>4.4800000000000004</v>
      </c>
      <c r="J117">
        <v>4.7350000000000003</v>
      </c>
      <c r="K117">
        <v>2.8839999999999999</v>
      </c>
      <c r="L117">
        <v>1.929</v>
      </c>
      <c r="M117">
        <v>2.7639999999999998</v>
      </c>
      <c r="N117">
        <v>3.55</v>
      </c>
      <c r="O117">
        <v>3.8050000000000002</v>
      </c>
      <c r="P117">
        <v>1.954</v>
      </c>
      <c r="Q117">
        <v>1.72</v>
      </c>
      <c r="R117">
        <v>2.17</v>
      </c>
      <c r="S117">
        <v>3.1</v>
      </c>
    </row>
    <row r="118" spans="1:19" x14ac:dyDescent="0.2">
      <c r="A118" s="1">
        <v>39721</v>
      </c>
      <c r="B118">
        <v>6.13</v>
      </c>
      <c r="C118">
        <v>6.2480000000000002</v>
      </c>
      <c r="D118">
        <v>7.3979999999999997</v>
      </c>
      <c r="E118">
        <v>6.774</v>
      </c>
      <c r="F118">
        <v>4.3460000000000001</v>
      </c>
      <c r="G118">
        <v>5.27</v>
      </c>
      <c r="H118">
        <v>5.3879999999999999</v>
      </c>
      <c r="I118">
        <v>6.5380000000000003</v>
      </c>
      <c r="J118">
        <v>5.9139999999999997</v>
      </c>
      <c r="K118">
        <v>3.4860000000000002</v>
      </c>
      <c r="L118">
        <v>4.07</v>
      </c>
      <c r="M118">
        <v>4.1879999999999997</v>
      </c>
      <c r="N118">
        <v>5.3380000000000001</v>
      </c>
      <c r="O118">
        <v>4.7140000000000004</v>
      </c>
      <c r="P118">
        <v>2.286</v>
      </c>
      <c r="Q118">
        <v>0.92</v>
      </c>
      <c r="R118">
        <v>1.78</v>
      </c>
      <c r="S118">
        <v>2.98</v>
      </c>
    </row>
    <row r="119" spans="1:19" x14ac:dyDescent="0.2">
      <c r="A119" s="1">
        <v>39752</v>
      </c>
      <c r="B119">
        <v>6.609</v>
      </c>
      <c r="C119">
        <v>7.15</v>
      </c>
      <c r="D119">
        <v>8.6539999999999999</v>
      </c>
      <c r="E119">
        <v>9.7579999999999991</v>
      </c>
      <c r="F119">
        <v>5.2080000000000002</v>
      </c>
      <c r="G119">
        <v>5.7290000000000001</v>
      </c>
      <c r="H119">
        <v>6.27</v>
      </c>
      <c r="I119">
        <v>7.774</v>
      </c>
      <c r="J119">
        <v>8.8780000000000001</v>
      </c>
      <c r="K119">
        <v>4.3280000000000003</v>
      </c>
      <c r="L119">
        <v>4.2690000000000001</v>
      </c>
      <c r="M119">
        <v>4.8099999999999996</v>
      </c>
      <c r="N119">
        <v>6.3140000000000001</v>
      </c>
      <c r="O119">
        <v>7.4180000000000001</v>
      </c>
      <c r="P119">
        <v>2.8679999999999999</v>
      </c>
      <c r="Q119">
        <v>0.46</v>
      </c>
      <c r="R119">
        <v>1.34</v>
      </c>
      <c r="S119">
        <v>2.8</v>
      </c>
    </row>
    <row r="120" spans="1:19" x14ac:dyDescent="0.2">
      <c r="A120" s="1">
        <v>39782</v>
      </c>
      <c r="B120">
        <v>6.0519999999999996</v>
      </c>
      <c r="C120">
        <v>6.9429999999999996</v>
      </c>
      <c r="D120">
        <v>8.3680000000000003</v>
      </c>
      <c r="E120">
        <v>9.8930000000000007</v>
      </c>
      <c r="F120">
        <v>4.9489999999999998</v>
      </c>
      <c r="G120">
        <v>5.1619999999999999</v>
      </c>
      <c r="H120">
        <v>6.0529999999999999</v>
      </c>
      <c r="I120">
        <v>7.4779999999999998</v>
      </c>
      <c r="J120">
        <v>9.0030000000000001</v>
      </c>
      <c r="K120">
        <v>4.0590000000000002</v>
      </c>
      <c r="L120">
        <v>4.1319999999999997</v>
      </c>
      <c r="M120">
        <v>5.0229999999999997</v>
      </c>
      <c r="N120">
        <v>6.4480000000000004</v>
      </c>
      <c r="O120">
        <v>7.9729999999999999</v>
      </c>
      <c r="P120">
        <v>3.0289999999999999</v>
      </c>
      <c r="Q120">
        <v>0.01</v>
      </c>
      <c r="R120">
        <v>0.9</v>
      </c>
      <c r="S120">
        <v>1.93</v>
      </c>
    </row>
    <row r="121" spans="1:19" x14ac:dyDescent="0.2">
      <c r="A121" s="1">
        <v>39813</v>
      </c>
      <c r="B121">
        <v>4.8650000000000002</v>
      </c>
      <c r="C121">
        <v>5.3040000000000003</v>
      </c>
      <c r="D121">
        <v>6.9180000000000001</v>
      </c>
      <c r="E121">
        <v>9.2409999999999997</v>
      </c>
      <c r="F121">
        <v>3.879</v>
      </c>
      <c r="G121">
        <v>4.6050000000000004</v>
      </c>
      <c r="H121">
        <v>5.0439999999999996</v>
      </c>
      <c r="I121">
        <v>6.6580000000000004</v>
      </c>
      <c r="J121">
        <v>8.9809999999999999</v>
      </c>
      <c r="K121">
        <v>3.6190000000000002</v>
      </c>
      <c r="L121">
        <v>3.4249999999999998</v>
      </c>
      <c r="M121">
        <v>3.8639999999999999</v>
      </c>
      <c r="N121">
        <v>5.4779999999999998</v>
      </c>
      <c r="O121">
        <v>7.8010000000000002</v>
      </c>
      <c r="P121">
        <v>2.4390000000000001</v>
      </c>
      <c r="Q121">
        <v>0.11</v>
      </c>
      <c r="R121">
        <v>0.37</v>
      </c>
      <c r="S121">
        <v>1.55</v>
      </c>
    </row>
    <row r="122" spans="1:19" x14ac:dyDescent="0.2">
      <c r="A122" s="1">
        <v>39844</v>
      </c>
      <c r="B122">
        <v>5.3840000000000003</v>
      </c>
      <c r="C122">
        <v>5.2590000000000003</v>
      </c>
      <c r="D122">
        <v>6.4210000000000003</v>
      </c>
      <c r="E122">
        <v>8.6989999999999998</v>
      </c>
      <c r="F122">
        <v>4.0279999999999996</v>
      </c>
      <c r="G122">
        <v>5.1139999999999999</v>
      </c>
      <c r="H122">
        <v>4.9889999999999999</v>
      </c>
      <c r="I122">
        <v>6.1509999999999998</v>
      </c>
      <c r="J122">
        <v>8.4290000000000003</v>
      </c>
      <c r="K122">
        <v>3.758</v>
      </c>
      <c r="L122">
        <v>3.774</v>
      </c>
      <c r="M122">
        <v>3.649</v>
      </c>
      <c r="N122">
        <v>4.8109999999999999</v>
      </c>
      <c r="O122">
        <v>7.0890000000000004</v>
      </c>
      <c r="P122">
        <v>2.4180000000000001</v>
      </c>
      <c r="Q122">
        <v>0.24</v>
      </c>
      <c r="R122">
        <v>0.51</v>
      </c>
      <c r="S122">
        <v>1.85</v>
      </c>
    </row>
    <row r="123" spans="1:19" x14ac:dyDescent="0.2">
      <c r="A123" s="1">
        <v>39872</v>
      </c>
      <c r="B123">
        <v>6.1660000000000004</v>
      </c>
      <c r="C123">
        <v>5.5049999999999999</v>
      </c>
      <c r="D123">
        <v>6.94</v>
      </c>
      <c r="E123">
        <v>8.92</v>
      </c>
      <c r="F123">
        <v>4.3280000000000003</v>
      </c>
      <c r="G123">
        <v>5.7060000000000004</v>
      </c>
      <c r="H123">
        <v>5.0449999999999999</v>
      </c>
      <c r="I123">
        <v>6.48</v>
      </c>
      <c r="J123">
        <v>8.4600000000000009</v>
      </c>
      <c r="K123">
        <v>3.8679999999999999</v>
      </c>
      <c r="L123">
        <v>4.4359999999999999</v>
      </c>
      <c r="M123">
        <v>3.7749999999999999</v>
      </c>
      <c r="N123">
        <v>5.21</v>
      </c>
      <c r="O123">
        <v>7.19</v>
      </c>
      <c r="P123">
        <v>2.5979999999999999</v>
      </c>
      <c r="Q123">
        <v>0.26</v>
      </c>
      <c r="R123">
        <v>0.72</v>
      </c>
      <c r="S123">
        <v>1.99</v>
      </c>
    </row>
    <row r="124" spans="1:19" x14ac:dyDescent="0.2">
      <c r="A124" s="1">
        <v>39903</v>
      </c>
      <c r="B124">
        <v>4.2519999999999998</v>
      </c>
      <c r="C124">
        <v>5.6840000000000002</v>
      </c>
      <c r="D124">
        <v>7.08</v>
      </c>
      <c r="E124">
        <v>9.0190000000000001</v>
      </c>
      <c r="F124">
        <v>3.855</v>
      </c>
      <c r="G124">
        <v>3.8919999999999999</v>
      </c>
      <c r="H124">
        <v>5.3239999999999998</v>
      </c>
      <c r="I124">
        <v>6.72</v>
      </c>
      <c r="J124">
        <v>8.6590000000000007</v>
      </c>
      <c r="K124">
        <v>3.4950000000000001</v>
      </c>
      <c r="L124">
        <v>2.7919999999999998</v>
      </c>
      <c r="M124">
        <v>4.2240000000000002</v>
      </c>
      <c r="N124">
        <v>5.62</v>
      </c>
      <c r="O124">
        <v>7.5590000000000002</v>
      </c>
      <c r="P124">
        <v>2.395</v>
      </c>
      <c r="Q124">
        <v>0.21</v>
      </c>
      <c r="R124">
        <v>0.56999999999999995</v>
      </c>
      <c r="S124">
        <v>1.67</v>
      </c>
    </row>
    <row r="125" spans="1:19" x14ac:dyDescent="0.2">
      <c r="A125" s="1">
        <v>39933</v>
      </c>
      <c r="B125">
        <v>4.5579999999999998</v>
      </c>
      <c r="C125">
        <v>5.2539999999999996</v>
      </c>
      <c r="D125">
        <v>6.4690000000000003</v>
      </c>
      <c r="E125">
        <v>8.1199999999999992</v>
      </c>
      <c r="F125">
        <v>3.9220000000000002</v>
      </c>
      <c r="G125">
        <v>4.2080000000000002</v>
      </c>
      <c r="H125">
        <v>4.9039999999999999</v>
      </c>
      <c r="I125">
        <v>6.1189999999999998</v>
      </c>
      <c r="J125">
        <v>7.77</v>
      </c>
      <c r="K125">
        <v>3.5720000000000001</v>
      </c>
      <c r="L125">
        <v>2.6779999999999999</v>
      </c>
      <c r="M125">
        <v>3.3740000000000001</v>
      </c>
      <c r="N125">
        <v>4.5890000000000004</v>
      </c>
      <c r="O125">
        <v>6.24</v>
      </c>
      <c r="P125">
        <v>2.0419999999999998</v>
      </c>
      <c r="Q125">
        <v>0.14000000000000001</v>
      </c>
      <c r="R125">
        <v>0.49</v>
      </c>
      <c r="S125">
        <v>2.02</v>
      </c>
    </row>
    <row r="126" spans="1:19" x14ac:dyDescent="0.2">
      <c r="A126" s="1">
        <v>39964</v>
      </c>
      <c r="B126">
        <v>4.3230000000000004</v>
      </c>
      <c r="C126">
        <v>4.7460000000000004</v>
      </c>
      <c r="D126">
        <v>5.8579999999999997</v>
      </c>
      <c r="E126">
        <v>7.2969999999999997</v>
      </c>
      <c r="F126">
        <v>3.9430000000000001</v>
      </c>
      <c r="G126">
        <v>3.9929999999999999</v>
      </c>
      <c r="H126">
        <v>4.4160000000000004</v>
      </c>
      <c r="I126">
        <v>5.5279999999999996</v>
      </c>
      <c r="J126">
        <v>6.9669999999999996</v>
      </c>
      <c r="K126">
        <v>3.613</v>
      </c>
      <c r="L126">
        <v>2.1230000000000002</v>
      </c>
      <c r="M126">
        <v>2.5459999999999998</v>
      </c>
      <c r="N126">
        <v>3.6579999999999999</v>
      </c>
      <c r="O126">
        <v>5.0970000000000004</v>
      </c>
      <c r="P126">
        <v>1.7430000000000001</v>
      </c>
      <c r="Q126">
        <v>0.14000000000000001</v>
      </c>
      <c r="R126">
        <v>0.47</v>
      </c>
      <c r="S126">
        <v>2.34</v>
      </c>
    </row>
    <row r="127" spans="1:19" x14ac:dyDescent="0.2">
      <c r="A127" s="1">
        <v>39994</v>
      </c>
      <c r="B127">
        <v>4.1429999999999998</v>
      </c>
      <c r="C127">
        <v>4.4710000000000001</v>
      </c>
      <c r="D127">
        <v>5.5149999999999997</v>
      </c>
      <c r="E127">
        <v>6.7290000000000001</v>
      </c>
      <c r="F127">
        <v>3.931</v>
      </c>
      <c r="G127">
        <v>3.7730000000000001</v>
      </c>
      <c r="H127">
        <v>4.101</v>
      </c>
      <c r="I127">
        <v>5.1449999999999996</v>
      </c>
      <c r="J127">
        <v>6.359</v>
      </c>
      <c r="K127">
        <v>3.5609999999999999</v>
      </c>
      <c r="L127">
        <v>1.7929999999999999</v>
      </c>
      <c r="M127">
        <v>2.121</v>
      </c>
      <c r="N127">
        <v>3.165</v>
      </c>
      <c r="O127">
        <v>4.3789999999999996</v>
      </c>
      <c r="P127">
        <v>1.581</v>
      </c>
      <c r="Q127">
        <v>0.19</v>
      </c>
      <c r="R127">
        <v>0.56000000000000005</v>
      </c>
      <c r="S127">
        <v>2.54</v>
      </c>
    </row>
    <row r="128" spans="1:19" x14ac:dyDescent="0.2">
      <c r="A128" s="1">
        <v>40025</v>
      </c>
      <c r="B128">
        <v>3.9460000000000002</v>
      </c>
      <c r="C128">
        <v>3.9689999999999999</v>
      </c>
      <c r="D128">
        <v>4.923</v>
      </c>
      <c r="E128">
        <v>6.0490000000000004</v>
      </c>
      <c r="F128">
        <v>3.702</v>
      </c>
      <c r="G128">
        <v>3.6459999999999999</v>
      </c>
      <c r="H128">
        <v>3.669</v>
      </c>
      <c r="I128">
        <v>4.6230000000000002</v>
      </c>
      <c r="J128">
        <v>5.7489999999999997</v>
      </c>
      <c r="K128">
        <v>3.4020000000000001</v>
      </c>
      <c r="L128">
        <v>1.5960000000000001</v>
      </c>
      <c r="M128">
        <v>1.619</v>
      </c>
      <c r="N128">
        <v>2.573</v>
      </c>
      <c r="O128">
        <v>3.6989999999999998</v>
      </c>
      <c r="P128">
        <v>1.3520000000000001</v>
      </c>
      <c r="Q128">
        <v>0.18</v>
      </c>
      <c r="R128">
        <v>0.48</v>
      </c>
      <c r="S128">
        <v>2.5299999999999998</v>
      </c>
    </row>
    <row r="129" spans="1:19" x14ac:dyDescent="0.2">
      <c r="A129" s="1">
        <v>40056</v>
      </c>
      <c r="B129">
        <v>3.8090000000000002</v>
      </c>
      <c r="C129">
        <v>3.589</v>
      </c>
      <c r="D129">
        <v>4.7089999999999996</v>
      </c>
      <c r="E129">
        <v>5.6859999999999999</v>
      </c>
      <c r="F129">
        <v>3.5880000000000001</v>
      </c>
      <c r="G129">
        <v>3.5289999999999999</v>
      </c>
      <c r="H129">
        <v>3.3090000000000002</v>
      </c>
      <c r="I129">
        <v>4.4290000000000003</v>
      </c>
      <c r="J129">
        <v>5.4059999999999997</v>
      </c>
      <c r="K129">
        <v>3.3079999999999998</v>
      </c>
      <c r="L129">
        <v>1.569</v>
      </c>
      <c r="M129">
        <v>1.349</v>
      </c>
      <c r="N129">
        <v>2.4689999999999999</v>
      </c>
      <c r="O129">
        <v>3.4460000000000002</v>
      </c>
      <c r="P129">
        <v>1.3480000000000001</v>
      </c>
      <c r="Q129">
        <v>0.15</v>
      </c>
      <c r="R129">
        <v>0.43</v>
      </c>
      <c r="S129">
        <v>2.39</v>
      </c>
    </row>
    <row r="130" spans="1:19" x14ac:dyDescent="0.2">
      <c r="A130" s="1">
        <v>40086</v>
      </c>
      <c r="B130">
        <v>3.68</v>
      </c>
      <c r="C130">
        <v>3.65</v>
      </c>
      <c r="D130">
        <v>4.51</v>
      </c>
      <c r="E130">
        <v>5.4249999999999998</v>
      </c>
      <c r="F130">
        <v>3.4060000000000001</v>
      </c>
      <c r="G130">
        <v>3.42</v>
      </c>
      <c r="H130">
        <v>3.39</v>
      </c>
      <c r="I130">
        <v>4.25</v>
      </c>
      <c r="J130">
        <v>5.165</v>
      </c>
      <c r="K130">
        <v>3.1459999999999999</v>
      </c>
      <c r="L130">
        <v>1.51</v>
      </c>
      <c r="M130">
        <v>1.48</v>
      </c>
      <c r="N130">
        <v>2.34</v>
      </c>
      <c r="O130">
        <v>3.2549999999999999</v>
      </c>
      <c r="P130">
        <v>1.236</v>
      </c>
      <c r="Q130">
        <v>0.14000000000000001</v>
      </c>
      <c r="R130">
        <v>0.4</v>
      </c>
      <c r="S130">
        <v>2.31</v>
      </c>
    </row>
    <row r="131" spans="1:19" x14ac:dyDescent="0.2">
      <c r="A131" s="1">
        <v>40117</v>
      </c>
      <c r="B131">
        <v>3.8170000000000002</v>
      </c>
      <c r="C131">
        <v>3.6480000000000001</v>
      </c>
      <c r="D131">
        <v>4.5140000000000002</v>
      </c>
      <c r="E131">
        <v>5.42</v>
      </c>
      <c r="F131">
        <v>3.4340000000000002</v>
      </c>
      <c r="G131">
        <v>3.4969999999999999</v>
      </c>
      <c r="H131">
        <v>3.3279999999999998</v>
      </c>
      <c r="I131">
        <v>4.194</v>
      </c>
      <c r="J131">
        <v>5.0999999999999996</v>
      </c>
      <c r="K131">
        <v>3.1139999999999999</v>
      </c>
      <c r="L131">
        <v>1.5569999999999999</v>
      </c>
      <c r="M131">
        <v>1.3879999999999999</v>
      </c>
      <c r="N131">
        <v>2.254</v>
      </c>
      <c r="O131">
        <v>3.16</v>
      </c>
      <c r="P131">
        <v>1.1739999999999999</v>
      </c>
      <c r="Q131">
        <v>0.05</v>
      </c>
      <c r="R131">
        <v>0.37</v>
      </c>
      <c r="S131">
        <v>2.31</v>
      </c>
    </row>
    <row r="132" spans="1:19" x14ac:dyDescent="0.2">
      <c r="A132" s="1">
        <v>40147</v>
      </c>
      <c r="B132">
        <v>3.5249999999999999</v>
      </c>
      <c r="C132">
        <v>3.403</v>
      </c>
      <c r="D132">
        <v>4.2949999999999999</v>
      </c>
      <c r="E132">
        <v>5.1269999999999998</v>
      </c>
      <c r="F132">
        <v>3.0870000000000002</v>
      </c>
      <c r="G132">
        <v>3.3149999999999999</v>
      </c>
      <c r="H132">
        <v>3.1930000000000001</v>
      </c>
      <c r="I132">
        <v>4.085</v>
      </c>
      <c r="J132">
        <v>4.9169999999999998</v>
      </c>
      <c r="K132">
        <v>2.8769999999999998</v>
      </c>
      <c r="L132">
        <v>1.575</v>
      </c>
      <c r="M132">
        <v>1.4530000000000001</v>
      </c>
      <c r="N132">
        <v>2.3450000000000002</v>
      </c>
      <c r="O132">
        <v>3.177</v>
      </c>
      <c r="P132">
        <v>1.137</v>
      </c>
      <c r="Q132">
        <v>0.06</v>
      </c>
      <c r="R132">
        <v>0.27</v>
      </c>
      <c r="S132">
        <v>2.0099999999999998</v>
      </c>
    </row>
    <row r="133" spans="1:19" x14ac:dyDescent="0.2">
      <c r="A133" s="1">
        <v>40178</v>
      </c>
      <c r="B133">
        <v>3.9</v>
      </c>
      <c r="C133">
        <v>3.7429999999999999</v>
      </c>
      <c r="D133">
        <v>4.5339999999999998</v>
      </c>
      <c r="E133">
        <v>5.2510000000000003</v>
      </c>
      <c r="F133">
        <v>3.621</v>
      </c>
      <c r="G133">
        <v>3.49</v>
      </c>
      <c r="H133">
        <v>3.3330000000000002</v>
      </c>
      <c r="I133">
        <v>4.1239999999999997</v>
      </c>
      <c r="J133">
        <v>4.8410000000000002</v>
      </c>
      <c r="K133">
        <v>3.2109999999999999</v>
      </c>
      <c r="L133">
        <v>1.27</v>
      </c>
      <c r="M133">
        <v>1.113</v>
      </c>
      <c r="N133">
        <v>1.9039999999999999</v>
      </c>
      <c r="O133">
        <v>2.621</v>
      </c>
      <c r="P133">
        <v>0.99099999999999999</v>
      </c>
      <c r="Q133">
        <v>0.06</v>
      </c>
      <c r="R133">
        <v>0.47</v>
      </c>
      <c r="S133">
        <v>2.69</v>
      </c>
    </row>
    <row r="134" spans="1:19" x14ac:dyDescent="0.2">
      <c r="A134" s="1">
        <v>40209</v>
      </c>
      <c r="B134">
        <v>3.6389999999999998</v>
      </c>
      <c r="C134">
        <v>3.5179999999999998</v>
      </c>
      <c r="D134">
        <v>4.3099999999999996</v>
      </c>
      <c r="E134">
        <v>4.8529999999999998</v>
      </c>
      <c r="F134">
        <v>3.2919999999999998</v>
      </c>
      <c r="G134">
        <v>3.419</v>
      </c>
      <c r="H134">
        <v>3.298</v>
      </c>
      <c r="I134">
        <v>4.09</v>
      </c>
      <c r="J134">
        <v>4.633</v>
      </c>
      <c r="K134">
        <v>3.0720000000000001</v>
      </c>
      <c r="L134">
        <v>1.379</v>
      </c>
      <c r="M134">
        <v>1.258</v>
      </c>
      <c r="N134">
        <v>2.0499999999999998</v>
      </c>
      <c r="O134">
        <v>2.593</v>
      </c>
      <c r="P134">
        <v>1.032</v>
      </c>
      <c r="Q134">
        <v>0.08</v>
      </c>
      <c r="R134">
        <v>0.3</v>
      </c>
      <c r="S134">
        <v>2.34</v>
      </c>
    </row>
    <row r="135" spans="1:19" x14ac:dyDescent="0.2">
      <c r="A135" s="1">
        <v>40237</v>
      </c>
      <c r="B135">
        <v>3.552</v>
      </c>
      <c r="C135">
        <v>3.4620000000000002</v>
      </c>
      <c r="D135">
        <v>4.2789999999999999</v>
      </c>
      <c r="E135">
        <v>4.8120000000000003</v>
      </c>
      <c r="F135">
        <v>3.2229999999999999</v>
      </c>
      <c r="G135">
        <v>3.3620000000000001</v>
      </c>
      <c r="H135">
        <v>3.2719999999999998</v>
      </c>
      <c r="I135">
        <v>4.0890000000000004</v>
      </c>
      <c r="J135">
        <v>4.6219999999999999</v>
      </c>
      <c r="K135">
        <v>3.0329999999999999</v>
      </c>
      <c r="L135">
        <v>1.3819999999999999</v>
      </c>
      <c r="M135">
        <v>1.292</v>
      </c>
      <c r="N135">
        <v>2.109</v>
      </c>
      <c r="O135">
        <v>2.6419999999999999</v>
      </c>
      <c r="P135">
        <v>1.0529999999999999</v>
      </c>
      <c r="Q135">
        <v>0.13</v>
      </c>
      <c r="R135">
        <v>0.32</v>
      </c>
      <c r="S135">
        <v>2.2999999999999998</v>
      </c>
    </row>
    <row r="136" spans="1:19" x14ac:dyDescent="0.2">
      <c r="A136" s="1">
        <v>40268</v>
      </c>
      <c r="B136">
        <v>3.6219999999999999</v>
      </c>
      <c r="C136">
        <v>3.45</v>
      </c>
      <c r="D136">
        <v>4.2350000000000003</v>
      </c>
      <c r="E136">
        <v>4.8319999999999999</v>
      </c>
      <c r="F136">
        <v>3.3090000000000002</v>
      </c>
      <c r="G136">
        <v>3.3719999999999999</v>
      </c>
      <c r="H136">
        <v>3.2</v>
      </c>
      <c r="I136">
        <v>3.9849999999999999</v>
      </c>
      <c r="J136">
        <v>4.5819999999999999</v>
      </c>
      <c r="K136">
        <v>3.0590000000000002</v>
      </c>
      <c r="L136">
        <v>1.232</v>
      </c>
      <c r="M136">
        <v>1.06</v>
      </c>
      <c r="N136">
        <v>1.845</v>
      </c>
      <c r="O136">
        <v>2.4420000000000002</v>
      </c>
      <c r="P136">
        <v>0.91900000000000004</v>
      </c>
      <c r="Q136">
        <v>0.16</v>
      </c>
      <c r="R136">
        <v>0.41</v>
      </c>
      <c r="S136">
        <v>2.5499999999999998</v>
      </c>
    </row>
    <row r="137" spans="1:19" x14ac:dyDescent="0.2">
      <c r="A137" s="1">
        <v>40298</v>
      </c>
      <c r="B137">
        <v>3.411</v>
      </c>
      <c r="C137">
        <v>3.2109999999999999</v>
      </c>
      <c r="D137">
        <v>4.0540000000000003</v>
      </c>
      <c r="E137">
        <v>4.59</v>
      </c>
      <c r="F137">
        <v>3.1920000000000002</v>
      </c>
      <c r="G137">
        <v>3.161</v>
      </c>
      <c r="H137">
        <v>2.9609999999999999</v>
      </c>
      <c r="I137">
        <v>3.8039999999999998</v>
      </c>
      <c r="J137">
        <v>4.34</v>
      </c>
      <c r="K137">
        <v>2.9420000000000002</v>
      </c>
      <c r="L137">
        <v>1.141</v>
      </c>
      <c r="M137">
        <v>0.94099999999999995</v>
      </c>
      <c r="N137">
        <v>1.784</v>
      </c>
      <c r="O137">
        <v>2.3199999999999998</v>
      </c>
      <c r="P137">
        <v>0.92200000000000004</v>
      </c>
      <c r="Q137">
        <v>0.16</v>
      </c>
      <c r="R137">
        <v>0.41</v>
      </c>
      <c r="S137">
        <v>2.4300000000000002</v>
      </c>
    </row>
    <row r="138" spans="1:19" x14ac:dyDescent="0.2">
      <c r="A138" s="1">
        <v>40329</v>
      </c>
      <c r="B138">
        <v>3.25</v>
      </c>
      <c r="C138">
        <v>3.4089999999999998</v>
      </c>
      <c r="D138">
        <v>4.2149999999999999</v>
      </c>
      <c r="E138">
        <v>4.8049999999999997</v>
      </c>
      <c r="F138">
        <v>3.0270000000000001</v>
      </c>
      <c r="G138">
        <v>3.0649999999999999</v>
      </c>
      <c r="H138">
        <v>3.2240000000000002</v>
      </c>
      <c r="I138">
        <v>4.03</v>
      </c>
      <c r="J138">
        <v>4.62</v>
      </c>
      <c r="K138">
        <v>2.8420000000000001</v>
      </c>
      <c r="L138">
        <v>1.3149999999999999</v>
      </c>
      <c r="M138">
        <v>1.474</v>
      </c>
      <c r="N138">
        <v>2.2799999999999998</v>
      </c>
      <c r="O138">
        <v>2.87</v>
      </c>
      <c r="P138">
        <v>1.0920000000000001</v>
      </c>
      <c r="Q138">
        <v>0.16</v>
      </c>
      <c r="R138">
        <v>0.34499999999999997</v>
      </c>
      <c r="S138">
        <v>2.0949999999999998</v>
      </c>
    </row>
    <row r="139" spans="1:19" x14ac:dyDescent="0.2">
      <c r="A139" s="1">
        <v>40359</v>
      </c>
      <c r="B139">
        <v>3.0190000000000001</v>
      </c>
      <c r="C139">
        <v>3.149</v>
      </c>
      <c r="D139">
        <v>3.9380000000000002</v>
      </c>
      <c r="E139">
        <v>4.6040000000000001</v>
      </c>
      <c r="F139">
        <v>2.649</v>
      </c>
      <c r="G139">
        <v>2.879</v>
      </c>
      <c r="H139">
        <v>3.0089999999999999</v>
      </c>
      <c r="I139">
        <v>3.798</v>
      </c>
      <c r="J139">
        <v>4.4640000000000004</v>
      </c>
      <c r="K139">
        <v>2.5089999999999999</v>
      </c>
      <c r="L139">
        <v>1.409</v>
      </c>
      <c r="M139">
        <v>1.5389999999999999</v>
      </c>
      <c r="N139">
        <v>2.3279999999999998</v>
      </c>
      <c r="O139">
        <v>2.9940000000000002</v>
      </c>
      <c r="P139">
        <v>1.0389999999999999</v>
      </c>
      <c r="Q139">
        <v>0.18</v>
      </c>
      <c r="R139">
        <v>0.32</v>
      </c>
      <c r="S139">
        <v>1.79</v>
      </c>
    </row>
    <row r="140" spans="1:19" x14ac:dyDescent="0.2">
      <c r="A140" s="1">
        <v>40390</v>
      </c>
      <c r="B140">
        <v>2.6589999999999998</v>
      </c>
      <c r="C140">
        <v>2.9</v>
      </c>
      <c r="D140">
        <v>3.6520000000000001</v>
      </c>
      <c r="E140">
        <v>4.3460000000000001</v>
      </c>
      <c r="F140">
        <v>2.423</v>
      </c>
      <c r="G140">
        <v>2.5190000000000001</v>
      </c>
      <c r="H140">
        <v>2.76</v>
      </c>
      <c r="I140">
        <v>3.512</v>
      </c>
      <c r="J140">
        <v>4.2060000000000004</v>
      </c>
      <c r="K140">
        <v>2.2829999999999999</v>
      </c>
      <c r="L140">
        <v>1.2090000000000001</v>
      </c>
      <c r="M140">
        <v>1.45</v>
      </c>
      <c r="N140">
        <v>2.202</v>
      </c>
      <c r="O140">
        <v>2.8959999999999999</v>
      </c>
      <c r="P140">
        <v>0.97299999999999998</v>
      </c>
      <c r="Q140">
        <v>0.15</v>
      </c>
      <c r="R140">
        <v>0.28999999999999998</v>
      </c>
      <c r="S140">
        <v>1.6</v>
      </c>
    </row>
    <row r="141" spans="1:19" x14ac:dyDescent="0.2">
      <c r="A141" s="1">
        <v>40421</v>
      </c>
      <c r="B141">
        <v>2.3969999999999998</v>
      </c>
      <c r="C141">
        <v>2.7210000000000001</v>
      </c>
      <c r="D141">
        <v>3.4660000000000002</v>
      </c>
      <c r="E141">
        <v>4.1929999999999996</v>
      </c>
      <c r="F141">
        <v>2.2120000000000002</v>
      </c>
      <c r="G141">
        <v>2.2869999999999999</v>
      </c>
      <c r="H141">
        <v>2.6110000000000002</v>
      </c>
      <c r="I141">
        <v>3.3559999999999999</v>
      </c>
      <c r="J141">
        <v>4.0830000000000002</v>
      </c>
      <c r="K141">
        <v>2.1019999999999999</v>
      </c>
      <c r="L141">
        <v>1.2070000000000001</v>
      </c>
      <c r="M141">
        <v>1.5309999999999999</v>
      </c>
      <c r="N141">
        <v>2.2759999999999998</v>
      </c>
      <c r="O141">
        <v>3.0030000000000001</v>
      </c>
      <c r="P141">
        <v>1.022</v>
      </c>
      <c r="Q141">
        <v>0.14000000000000001</v>
      </c>
      <c r="R141">
        <v>0.25</v>
      </c>
      <c r="S141">
        <v>1.33</v>
      </c>
    </row>
    <row r="142" spans="1:19" x14ac:dyDescent="0.2">
      <c r="A142" s="1">
        <v>40451</v>
      </c>
      <c r="B142">
        <v>2.3719999999999999</v>
      </c>
      <c r="C142">
        <v>2.5910000000000002</v>
      </c>
      <c r="D142">
        <v>3.3159999999999998</v>
      </c>
      <c r="E142">
        <v>4.0730000000000004</v>
      </c>
      <c r="F142">
        <v>2.399</v>
      </c>
      <c r="G142">
        <v>2.262</v>
      </c>
      <c r="H142">
        <v>2.4809999999999999</v>
      </c>
      <c r="I142">
        <v>3.206</v>
      </c>
      <c r="J142">
        <v>3.9630000000000001</v>
      </c>
      <c r="K142">
        <v>2.2890000000000001</v>
      </c>
      <c r="L142">
        <v>1.262</v>
      </c>
      <c r="M142">
        <v>1.4810000000000001</v>
      </c>
      <c r="N142">
        <v>2.206</v>
      </c>
      <c r="O142">
        <v>2.9630000000000001</v>
      </c>
      <c r="P142">
        <v>1.2889999999999999</v>
      </c>
      <c r="Q142">
        <v>0.16</v>
      </c>
      <c r="R142">
        <v>0.27</v>
      </c>
      <c r="S142">
        <v>1.27</v>
      </c>
    </row>
    <row r="143" spans="1:19" x14ac:dyDescent="0.2">
      <c r="A143" s="1">
        <v>40482</v>
      </c>
      <c r="B143">
        <v>2.4460000000000002</v>
      </c>
      <c r="C143">
        <v>2.5739999999999998</v>
      </c>
      <c r="D143">
        <v>3.3340000000000001</v>
      </c>
      <c r="E143">
        <v>4.0380000000000003</v>
      </c>
      <c r="F143">
        <v>2.331</v>
      </c>
      <c r="G143">
        <v>2.3460000000000001</v>
      </c>
      <c r="H143">
        <v>2.4740000000000002</v>
      </c>
      <c r="I143">
        <v>3.234</v>
      </c>
      <c r="J143">
        <v>3.9380000000000002</v>
      </c>
      <c r="K143">
        <v>2.2309999999999999</v>
      </c>
      <c r="L143">
        <v>1.3959999999999999</v>
      </c>
      <c r="M143">
        <v>1.524</v>
      </c>
      <c r="N143">
        <v>2.2839999999999998</v>
      </c>
      <c r="O143">
        <v>2.988</v>
      </c>
      <c r="P143">
        <v>1.2809999999999999</v>
      </c>
      <c r="Q143">
        <v>0.12</v>
      </c>
      <c r="R143">
        <v>0.22</v>
      </c>
      <c r="S143">
        <v>1.17</v>
      </c>
    </row>
    <row r="144" spans="1:19" x14ac:dyDescent="0.2">
      <c r="A144" s="1">
        <v>40512</v>
      </c>
      <c r="B144">
        <v>2.556</v>
      </c>
      <c r="C144">
        <v>2.7789999999999999</v>
      </c>
      <c r="D144">
        <v>3.5019999999999998</v>
      </c>
      <c r="E144">
        <v>4.16</v>
      </c>
      <c r="F144">
        <v>2.512</v>
      </c>
      <c r="G144">
        <v>2.456</v>
      </c>
      <c r="H144">
        <v>2.6789999999999998</v>
      </c>
      <c r="I144">
        <v>3.4020000000000001</v>
      </c>
      <c r="J144">
        <v>4.0599999999999996</v>
      </c>
      <c r="K144">
        <v>2.4119999999999999</v>
      </c>
      <c r="L144">
        <v>1.256</v>
      </c>
      <c r="M144">
        <v>1.4790000000000001</v>
      </c>
      <c r="N144">
        <v>2.202</v>
      </c>
      <c r="O144">
        <v>2.86</v>
      </c>
      <c r="P144">
        <v>1.212</v>
      </c>
      <c r="Q144">
        <v>0.17</v>
      </c>
      <c r="R144">
        <v>0.27</v>
      </c>
      <c r="S144">
        <v>1.47</v>
      </c>
    </row>
    <row r="145" spans="1:19" x14ac:dyDescent="0.2">
      <c r="A145" s="1">
        <v>40543</v>
      </c>
      <c r="B145">
        <v>3.1</v>
      </c>
      <c r="C145">
        <v>3.0379999999999998</v>
      </c>
      <c r="D145">
        <v>3.754</v>
      </c>
      <c r="E145">
        <v>4.4889999999999999</v>
      </c>
      <c r="F145">
        <v>2.847</v>
      </c>
      <c r="G145">
        <v>2.93</v>
      </c>
      <c r="H145">
        <v>2.8679999999999999</v>
      </c>
      <c r="I145">
        <v>3.5840000000000001</v>
      </c>
      <c r="J145">
        <v>4.319</v>
      </c>
      <c r="K145">
        <v>2.677</v>
      </c>
      <c r="L145">
        <v>1.21</v>
      </c>
      <c r="M145">
        <v>1.1479999999999999</v>
      </c>
      <c r="N145">
        <v>1.8640000000000001</v>
      </c>
      <c r="O145">
        <v>2.5990000000000002</v>
      </c>
      <c r="P145">
        <v>0.95699999999999996</v>
      </c>
      <c r="Q145">
        <v>0.12</v>
      </c>
      <c r="R145">
        <v>0.28999999999999998</v>
      </c>
      <c r="S145">
        <v>2.0099999999999998</v>
      </c>
    </row>
    <row r="146" spans="1:19" x14ac:dyDescent="0.2">
      <c r="A146" s="1">
        <v>40574</v>
      </c>
      <c r="B146">
        <v>3.0379999999999998</v>
      </c>
      <c r="C146">
        <v>3.0339999999999998</v>
      </c>
      <c r="D146">
        <v>3.6789999999999998</v>
      </c>
      <c r="E146">
        <v>4.391</v>
      </c>
      <c r="F146">
        <v>2.823</v>
      </c>
      <c r="G146">
        <v>2.9279999999999999</v>
      </c>
      <c r="H146">
        <v>2.9239999999999999</v>
      </c>
      <c r="I146">
        <v>3.569</v>
      </c>
      <c r="J146">
        <v>4.2809999999999997</v>
      </c>
      <c r="K146">
        <v>2.7130000000000001</v>
      </c>
      <c r="L146">
        <v>1.238</v>
      </c>
      <c r="M146">
        <v>1.234</v>
      </c>
      <c r="N146">
        <v>1.879</v>
      </c>
      <c r="O146">
        <v>2.5910000000000002</v>
      </c>
      <c r="P146">
        <v>1.0229999999999999</v>
      </c>
      <c r="Q146">
        <v>0.15</v>
      </c>
      <c r="R146">
        <v>0.26</v>
      </c>
      <c r="S146">
        <v>1.95</v>
      </c>
    </row>
    <row r="147" spans="1:19" x14ac:dyDescent="0.2">
      <c r="A147" s="1">
        <v>40602</v>
      </c>
      <c r="B147">
        <v>3.1120000000000001</v>
      </c>
      <c r="C147">
        <v>3.0369999999999999</v>
      </c>
      <c r="D147">
        <v>3.65</v>
      </c>
      <c r="E147">
        <v>4.367</v>
      </c>
      <c r="F147">
        <v>2.8679999999999999</v>
      </c>
      <c r="G147">
        <v>3.012</v>
      </c>
      <c r="H147">
        <v>2.9369999999999998</v>
      </c>
      <c r="I147">
        <v>3.55</v>
      </c>
      <c r="J147">
        <v>4.2670000000000003</v>
      </c>
      <c r="K147">
        <v>2.7679999999999998</v>
      </c>
      <c r="L147">
        <v>1.1319999999999999</v>
      </c>
      <c r="M147">
        <v>1.0569999999999999</v>
      </c>
      <c r="N147">
        <v>1.67</v>
      </c>
      <c r="O147">
        <v>2.387</v>
      </c>
      <c r="P147">
        <v>0.88800000000000001</v>
      </c>
      <c r="Q147">
        <v>0.15</v>
      </c>
      <c r="R147">
        <v>0.25</v>
      </c>
      <c r="S147">
        <v>2.13</v>
      </c>
    </row>
    <row r="148" spans="1:19" x14ac:dyDescent="0.2">
      <c r="A148" s="1">
        <v>40633</v>
      </c>
      <c r="B148">
        <v>3.2040000000000002</v>
      </c>
      <c r="C148">
        <v>3.2330000000000001</v>
      </c>
      <c r="D148">
        <v>3.819</v>
      </c>
      <c r="E148">
        <v>4.5069999999999997</v>
      </c>
      <c r="F148">
        <v>2.9940000000000002</v>
      </c>
      <c r="G148">
        <v>2.9940000000000002</v>
      </c>
      <c r="H148">
        <v>3.0230000000000001</v>
      </c>
      <c r="I148">
        <v>3.609</v>
      </c>
      <c r="J148">
        <v>4.2969999999999997</v>
      </c>
      <c r="K148">
        <v>2.7839999999999998</v>
      </c>
      <c r="L148">
        <v>1.054</v>
      </c>
      <c r="M148">
        <v>1.083</v>
      </c>
      <c r="N148">
        <v>1.669</v>
      </c>
      <c r="O148">
        <v>2.3570000000000002</v>
      </c>
      <c r="P148">
        <v>0.84399999999999997</v>
      </c>
      <c r="Q148">
        <v>0.09</v>
      </c>
      <c r="R148">
        <v>0.3</v>
      </c>
      <c r="S148">
        <v>2.2400000000000002</v>
      </c>
    </row>
    <row r="149" spans="1:19" x14ac:dyDescent="0.2">
      <c r="A149" s="1">
        <v>40663</v>
      </c>
      <c r="B149">
        <v>3.0830000000000002</v>
      </c>
      <c r="C149">
        <v>3.05</v>
      </c>
      <c r="D149">
        <v>3.6320000000000001</v>
      </c>
      <c r="E149">
        <v>4.3280000000000003</v>
      </c>
      <c r="F149">
        <v>2.85</v>
      </c>
      <c r="G149">
        <v>2.903</v>
      </c>
      <c r="H149">
        <v>2.87</v>
      </c>
      <c r="I149">
        <v>3.452</v>
      </c>
      <c r="J149">
        <v>4.1479999999999997</v>
      </c>
      <c r="K149">
        <v>2.67</v>
      </c>
      <c r="L149">
        <v>1.153</v>
      </c>
      <c r="M149">
        <v>1.1200000000000001</v>
      </c>
      <c r="N149">
        <v>1.702</v>
      </c>
      <c r="O149">
        <v>2.3980000000000001</v>
      </c>
      <c r="P149">
        <v>0.92</v>
      </c>
      <c r="Q149">
        <v>0.04</v>
      </c>
      <c r="R149">
        <v>0.22</v>
      </c>
      <c r="S149">
        <v>1.97</v>
      </c>
    </row>
    <row r="150" spans="1:19" x14ac:dyDescent="0.2">
      <c r="A150" s="1">
        <v>40694</v>
      </c>
      <c r="B150">
        <v>2.94</v>
      </c>
      <c r="C150">
        <v>2.8570000000000002</v>
      </c>
      <c r="D150">
        <v>3.4550000000000001</v>
      </c>
      <c r="E150">
        <v>4.1349999999999998</v>
      </c>
      <c r="F150">
        <v>2.6819999999999999</v>
      </c>
      <c r="G150">
        <v>2.82</v>
      </c>
      <c r="H150">
        <v>2.7370000000000001</v>
      </c>
      <c r="I150">
        <v>3.335</v>
      </c>
      <c r="J150">
        <v>4.0149999999999997</v>
      </c>
      <c r="K150">
        <v>2.5619999999999998</v>
      </c>
      <c r="L150">
        <v>1.32</v>
      </c>
      <c r="M150">
        <v>1.2370000000000001</v>
      </c>
      <c r="N150">
        <v>1.835</v>
      </c>
      <c r="O150">
        <v>2.5150000000000001</v>
      </c>
      <c r="P150">
        <v>1.0620000000000001</v>
      </c>
      <c r="Q150">
        <v>0.06</v>
      </c>
      <c r="R150">
        <v>0.18</v>
      </c>
      <c r="S150">
        <v>1.68</v>
      </c>
    </row>
    <row r="151" spans="1:19" x14ac:dyDescent="0.2">
      <c r="A151" s="1">
        <v>40724</v>
      </c>
      <c r="B151">
        <v>3.0619999999999998</v>
      </c>
      <c r="C151">
        <v>3.0529999999999999</v>
      </c>
      <c r="D151">
        <v>3.6389999999999998</v>
      </c>
      <c r="E151">
        <v>4.359</v>
      </c>
      <c r="F151">
        <v>2.8029999999999999</v>
      </c>
      <c r="G151">
        <v>2.9020000000000001</v>
      </c>
      <c r="H151">
        <v>2.8929999999999998</v>
      </c>
      <c r="I151">
        <v>3.4790000000000001</v>
      </c>
      <c r="J151">
        <v>4.1989999999999998</v>
      </c>
      <c r="K151">
        <v>2.6429999999999998</v>
      </c>
      <c r="L151">
        <v>1.3320000000000001</v>
      </c>
      <c r="M151">
        <v>1.323</v>
      </c>
      <c r="N151">
        <v>1.909</v>
      </c>
      <c r="O151">
        <v>2.629</v>
      </c>
      <c r="P151">
        <v>1.073</v>
      </c>
      <c r="Q151">
        <v>0.03</v>
      </c>
      <c r="R151">
        <v>0.19</v>
      </c>
      <c r="S151">
        <v>1.76</v>
      </c>
    </row>
    <row r="152" spans="1:19" x14ac:dyDescent="0.2">
      <c r="A152" s="1">
        <v>40755</v>
      </c>
      <c r="B152">
        <v>2.6429999999999998</v>
      </c>
      <c r="C152">
        <v>2.72</v>
      </c>
      <c r="D152">
        <v>3.2909999999999999</v>
      </c>
      <c r="E152">
        <v>3.9660000000000002</v>
      </c>
      <c r="F152">
        <v>2.5139999999999998</v>
      </c>
      <c r="G152">
        <v>2.5430000000000001</v>
      </c>
      <c r="H152">
        <v>2.62</v>
      </c>
      <c r="I152">
        <v>3.1909999999999998</v>
      </c>
      <c r="J152">
        <v>3.8660000000000001</v>
      </c>
      <c r="K152">
        <v>2.4140000000000001</v>
      </c>
      <c r="L152">
        <v>1.393</v>
      </c>
      <c r="M152">
        <v>1.47</v>
      </c>
      <c r="N152">
        <v>2.0409999999999999</v>
      </c>
      <c r="O152">
        <v>2.7160000000000002</v>
      </c>
      <c r="P152">
        <v>1.264</v>
      </c>
      <c r="Q152">
        <v>0.1</v>
      </c>
      <c r="R152">
        <v>0.2</v>
      </c>
      <c r="S152">
        <v>1.35</v>
      </c>
    </row>
    <row r="153" spans="1:19" x14ac:dyDescent="0.2">
      <c r="A153" s="1">
        <v>40786</v>
      </c>
      <c r="B153">
        <v>2.548</v>
      </c>
      <c r="C153">
        <v>2.907</v>
      </c>
      <c r="D153">
        <v>3.4790000000000001</v>
      </c>
      <c r="E153">
        <v>4.2190000000000003</v>
      </c>
      <c r="F153">
        <v>2.37</v>
      </c>
      <c r="G153">
        <v>2.468</v>
      </c>
      <c r="H153">
        <v>2.827</v>
      </c>
      <c r="I153">
        <v>3.399</v>
      </c>
      <c r="J153">
        <v>4.1390000000000002</v>
      </c>
      <c r="K153">
        <v>2.29</v>
      </c>
      <c r="L153">
        <v>1.6080000000000001</v>
      </c>
      <c r="M153">
        <v>1.9670000000000001</v>
      </c>
      <c r="N153">
        <v>2.5390000000000001</v>
      </c>
      <c r="O153">
        <v>3.2789999999999999</v>
      </c>
      <c r="P153">
        <v>1.43</v>
      </c>
      <c r="Q153">
        <v>0.02</v>
      </c>
      <c r="R153">
        <v>0.1</v>
      </c>
      <c r="S153">
        <v>0.96</v>
      </c>
    </row>
    <row r="154" spans="1:19" x14ac:dyDescent="0.2">
      <c r="A154" s="1">
        <v>40816</v>
      </c>
      <c r="B154">
        <v>2.4140000000000001</v>
      </c>
      <c r="C154">
        <v>3.0190000000000001</v>
      </c>
      <c r="D154">
        <v>3.6549999999999998</v>
      </c>
      <c r="E154">
        <v>4.3849999999999998</v>
      </c>
      <c r="F154">
        <v>2.327</v>
      </c>
      <c r="G154">
        <v>2.3039999999999998</v>
      </c>
      <c r="H154">
        <v>2.9089999999999998</v>
      </c>
      <c r="I154">
        <v>3.5449999999999999</v>
      </c>
      <c r="J154">
        <v>4.2750000000000004</v>
      </c>
      <c r="K154">
        <v>2.2170000000000001</v>
      </c>
      <c r="L154">
        <v>1.474</v>
      </c>
      <c r="M154">
        <v>2.0790000000000002</v>
      </c>
      <c r="N154">
        <v>2.7149999999999999</v>
      </c>
      <c r="O154">
        <v>3.4449999999999998</v>
      </c>
      <c r="P154">
        <v>1.387</v>
      </c>
      <c r="Q154">
        <v>0.02</v>
      </c>
      <c r="R154">
        <v>0.13</v>
      </c>
      <c r="S154">
        <v>0.96</v>
      </c>
    </row>
    <row r="155" spans="1:19" x14ac:dyDescent="0.2">
      <c r="A155" s="1">
        <v>40847</v>
      </c>
      <c r="B155">
        <v>2.4060000000000001</v>
      </c>
      <c r="C155">
        <v>2.7719999999999998</v>
      </c>
      <c r="D155">
        <v>3.452</v>
      </c>
      <c r="E155">
        <v>4.1710000000000003</v>
      </c>
      <c r="F155">
        <v>2.3620000000000001</v>
      </c>
      <c r="G155">
        <v>2.2959999999999998</v>
      </c>
      <c r="H155">
        <v>2.6619999999999999</v>
      </c>
      <c r="I155">
        <v>3.3420000000000001</v>
      </c>
      <c r="J155">
        <v>4.0609999999999999</v>
      </c>
      <c r="K155">
        <v>2.2519999999999998</v>
      </c>
      <c r="L155">
        <v>1.4259999999999999</v>
      </c>
      <c r="M155">
        <v>1.792</v>
      </c>
      <c r="N155">
        <v>2.472</v>
      </c>
      <c r="O155">
        <v>3.1909999999999998</v>
      </c>
      <c r="P155">
        <v>1.3819999999999999</v>
      </c>
      <c r="Q155">
        <v>0.01</v>
      </c>
      <c r="R155">
        <v>0.12</v>
      </c>
      <c r="S155">
        <v>0.99</v>
      </c>
    </row>
    <row r="156" spans="1:19" x14ac:dyDescent="0.2">
      <c r="A156" s="1">
        <v>40877</v>
      </c>
      <c r="B156">
        <v>2.343</v>
      </c>
      <c r="C156">
        <v>3.0739999999999998</v>
      </c>
      <c r="D156">
        <v>3.7469999999999999</v>
      </c>
      <c r="E156">
        <v>4.5179999999999998</v>
      </c>
      <c r="F156">
        <v>2.39</v>
      </c>
      <c r="G156">
        <v>2.2330000000000001</v>
      </c>
      <c r="H156">
        <v>2.964</v>
      </c>
      <c r="I156">
        <v>3.637</v>
      </c>
      <c r="J156">
        <v>4.4080000000000004</v>
      </c>
      <c r="K156">
        <v>2.2799999999999998</v>
      </c>
      <c r="L156">
        <v>1.393</v>
      </c>
      <c r="M156">
        <v>2.1240000000000001</v>
      </c>
      <c r="N156">
        <v>2.7970000000000002</v>
      </c>
      <c r="O156">
        <v>3.5680000000000001</v>
      </c>
      <c r="P156">
        <v>1.44</v>
      </c>
      <c r="Q156">
        <v>0.01</v>
      </c>
      <c r="R156">
        <v>0.12</v>
      </c>
      <c r="S156">
        <v>0.96</v>
      </c>
    </row>
    <row r="157" spans="1:19" x14ac:dyDescent="0.2">
      <c r="A157" s="1">
        <v>40908</v>
      </c>
      <c r="B157">
        <v>2.1429999999999998</v>
      </c>
      <c r="C157">
        <v>2.7629999999999999</v>
      </c>
      <c r="D157">
        <v>3.528</v>
      </c>
      <c r="E157">
        <v>4.29</v>
      </c>
      <c r="F157">
        <v>2.2160000000000002</v>
      </c>
      <c r="G157">
        <v>2.0430000000000001</v>
      </c>
      <c r="H157">
        <v>2.6629999999999998</v>
      </c>
      <c r="I157">
        <v>3.4279999999999999</v>
      </c>
      <c r="J157">
        <v>4.1900000000000004</v>
      </c>
      <c r="K157">
        <v>2.1160000000000001</v>
      </c>
      <c r="L157">
        <v>1.333</v>
      </c>
      <c r="M157">
        <v>1.9530000000000001</v>
      </c>
      <c r="N157">
        <v>2.718</v>
      </c>
      <c r="O157">
        <v>3.48</v>
      </c>
      <c r="P157">
        <v>1.4059999999999999</v>
      </c>
      <c r="Q157">
        <v>0.02</v>
      </c>
      <c r="R157">
        <v>0.12</v>
      </c>
      <c r="S157">
        <v>0.83</v>
      </c>
    </row>
    <row r="158" spans="1:19" x14ac:dyDescent="0.2">
      <c r="A158" s="1">
        <v>40939</v>
      </c>
      <c r="B158">
        <v>1.9810000000000001</v>
      </c>
      <c r="C158">
        <v>2.4990000000000001</v>
      </c>
      <c r="D158">
        <v>3.0739999999999998</v>
      </c>
      <c r="E158">
        <v>3.94</v>
      </c>
      <c r="F158">
        <v>1.99</v>
      </c>
      <c r="G158">
        <v>1.911</v>
      </c>
      <c r="H158">
        <v>2.4289999999999998</v>
      </c>
      <c r="I158">
        <v>3.004</v>
      </c>
      <c r="J158">
        <v>3.87</v>
      </c>
      <c r="K158">
        <v>1.92</v>
      </c>
      <c r="L158">
        <v>1.331</v>
      </c>
      <c r="M158">
        <v>1.849</v>
      </c>
      <c r="N158">
        <v>2.4239999999999999</v>
      </c>
      <c r="O158">
        <v>3.29</v>
      </c>
      <c r="P158">
        <v>1.34</v>
      </c>
      <c r="Q158">
        <v>0.06</v>
      </c>
      <c r="R158">
        <v>0.13</v>
      </c>
      <c r="S158">
        <v>0.71</v>
      </c>
    </row>
    <row r="159" spans="1:19" x14ac:dyDescent="0.2">
      <c r="A159" s="1">
        <v>40968</v>
      </c>
      <c r="B159">
        <v>2.0270000000000001</v>
      </c>
      <c r="C159">
        <v>2.4460000000000002</v>
      </c>
      <c r="D159">
        <v>2.9580000000000002</v>
      </c>
      <c r="E159">
        <v>3.7559999999999998</v>
      </c>
      <c r="F159">
        <v>2.0209999999999999</v>
      </c>
      <c r="G159">
        <v>1.927</v>
      </c>
      <c r="H159">
        <v>2.3460000000000001</v>
      </c>
      <c r="I159">
        <v>2.8580000000000001</v>
      </c>
      <c r="J159">
        <v>3.6560000000000001</v>
      </c>
      <c r="K159">
        <v>1.921</v>
      </c>
      <c r="L159">
        <v>1.2370000000000001</v>
      </c>
      <c r="M159">
        <v>1.6559999999999999</v>
      </c>
      <c r="N159">
        <v>2.1680000000000001</v>
      </c>
      <c r="O159">
        <v>2.9660000000000002</v>
      </c>
      <c r="P159">
        <v>1.2310000000000001</v>
      </c>
      <c r="Q159">
        <v>0.08</v>
      </c>
      <c r="R159">
        <v>0.18</v>
      </c>
      <c r="S159">
        <v>0.87</v>
      </c>
    </row>
    <row r="160" spans="1:19" x14ac:dyDescent="0.2">
      <c r="A160" s="1">
        <v>40999</v>
      </c>
      <c r="B160">
        <v>2.1760000000000002</v>
      </c>
      <c r="C160">
        <v>2.5710000000000002</v>
      </c>
      <c r="D160">
        <v>3.0579999999999998</v>
      </c>
      <c r="E160">
        <v>3.9239999999999999</v>
      </c>
      <c r="F160">
        <v>2.153</v>
      </c>
      <c r="G160">
        <v>2.056</v>
      </c>
      <c r="H160">
        <v>2.4510000000000001</v>
      </c>
      <c r="I160">
        <v>2.9380000000000002</v>
      </c>
      <c r="J160">
        <v>3.8039999999999998</v>
      </c>
      <c r="K160">
        <v>2.0329999999999999</v>
      </c>
      <c r="L160">
        <v>1.206</v>
      </c>
      <c r="M160">
        <v>1.601</v>
      </c>
      <c r="N160">
        <v>2.0880000000000001</v>
      </c>
      <c r="O160">
        <v>2.9540000000000002</v>
      </c>
      <c r="P160">
        <v>1.1830000000000001</v>
      </c>
      <c r="Q160">
        <v>7.0000000000000007E-2</v>
      </c>
      <c r="R160">
        <v>0.19</v>
      </c>
      <c r="S160">
        <v>1.04</v>
      </c>
    </row>
    <row r="161" spans="1:19" x14ac:dyDescent="0.2">
      <c r="A161" s="1">
        <v>41029</v>
      </c>
      <c r="B161">
        <v>1.9690000000000001</v>
      </c>
      <c r="C161">
        <v>2.2850000000000001</v>
      </c>
      <c r="D161">
        <v>2.9180000000000001</v>
      </c>
      <c r="E161">
        <v>3.7570000000000001</v>
      </c>
      <c r="F161">
        <v>1.9670000000000001</v>
      </c>
      <c r="G161">
        <v>1.869</v>
      </c>
      <c r="H161">
        <v>2.1850000000000001</v>
      </c>
      <c r="I161">
        <v>2.8180000000000001</v>
      </c>
      <c r="J161">
        <v>3.657</v>
      </c>
      <c r="K161">
        <v>1.867</v>
      </c>
      <c r="L161">
        <v>1.2490000000000001</v>
      </c>
      <c r="M161">
        <v>1.5649999999999999</v>
      </c>
      <c r="N161">
        <v>2.198</v>
      </c>
      <c r="O161">
        <v>3.0369999999999999</v>
      </c>
      <c r="P161">
        <v>1.2470000000000001</v>
      </c>
      <c r="Q161">
        <v>0.1</v>
      </c>
      <c r="R161">
        <v>0.2</v>
      </c>
      <c r="S161">
        <v>0.82</v>
      </c>
    </row>
    <row r="162" spans="1:19" x14ac:dyDescent="0.2">
      <c r="A162" s="1">
        <v>41060</v>
      </c>
      <c r="B162">
        <v>1.9319999999999999</v>
      </c>
      <c r="C162">
        <v>2.1040000000000001</v>
      </c>
      <c r="D162">
        <v>3.016</v>
      </c>
      <c r="E162">
        <v>3.7730000000000001</v>
      </c>
      <c r="F162">
        <v>1.9019999999999999</v>
      </c>
      <c r="G162">
        <v>1.8220000000000001</v>
      </c>
      <c r="H162">
        <v>1.994</v>
      </c>
      <c r="I162">
        <v>2.9060000000000001</v>
      </c>
      <c r="J162">
        <v>3.6629999999999998</v>
      </c>
      <c r="K162">
        <v>1.792</v>
      </c>
      <c r="L162">
        <v>1.3320000000000001</v>
      </c>
      <c r="M162">
        <v>1.504</v>
      </c>
      <c r="N162">
        <v>2.4159999999999999</v>
      </c>
      <c r="O162">
        <v>3.173</v>
      </c>
      <c r="P162">
        <v>1.302</v>
      </c>
      <c r="Q162">
        <v>7.0000000000000007E-2</v>
      </c>
      <c r="R162">
        <v>0.18</v>
      </c>
      <c r="S162">
        <v>0.67</v>
      </c>
    </row>
    <row r="163" spans="1:19" x14ac:dyDescent="0.2">
      <c r="A163" s="1">
        <v>41090</v>
      </c>
      <c r="B163">
        <v>1.94</v>
      </c>
      <c r="C163">
        <v>2.036</v>
      </c>
      <c r="D163">
        <v>2.903</v>
      </c>
      <c r="E163">
        <v>3.7949999999999999</v>
      </c>
      <c r="F163">
        <v>1.893</v>
      </c>
      <c r="G163">
        <v>1.82</v>
      </c>
      <c r="H163">
        <v>1.9159999999999999</v>
      </c>
      <c r="I163">
        <v>2.7829999999999999</v>
      </c>
      <c r="J163">
        <v>3.6749999999999998</v>
      </c>
      <c r="K163">
        <v>1.7729999999999999</v>
      </c>
      <c r="L163">
        <v>1.31</v>
      </c>
      <c r="M163">
        <v>1.4059999999999999</v>
      </c>
      <c r="N163">
        <v>2.2730000000000001</v>
      </c>
      <c r="O163">
        <v>3.165</v>
      </c>
      <c r="P163">
        <v>1.2629999999999999</v>
      </c>
      <c r="Q163">
        <v>0.09</v>
      </c>
      <c r="R163">
        <v>0.21</v>
      </c>
      <c r="S163">
        <v>0.72</v>
      </c>
    </row>
    <row r="164" spans="1:19" x14ac:dyDescent="0.2">
      <c r="A164" s="1">
        <v>41121</v>
      </c>
      <c r="B164">
        <v>1.7130000000000001</v>
      </c>
      <c r="C164">
        <v>1.73</v>
      </c>
      <c r="D164">
        <v>2.5179999999999998</v>
      </c>
      <c r="E164">
        <v>3.4289999999999998</v>
      </c>
      <c r="F164">
        <v>1.6140000000000001</v>
      </c>
      <c r="G164">
        <v>1.663</v>
      </c>
      <c r="H164">
        <v>1.68</v>
      </c>
      <c r="I164">
        <v>2.468</v>
      </c>
      <c r="J164">
        <v>3.379</v>
      </c>
      <c r="K164">
        <v>1.5640000000000001</v>
      </c>
      <c r="L164">
        <v>1.2230000000000001</v>
      </c>
      <c r="M164">
        <v>1.24</v>
      </c>
      <c r="N164">
        <v>2.028</v>
      </c>
      <c r="O164">
        <v>2.9390000000000001</v>
      </c>
      <c r="P164">
        <v>1.1240000000000001</v>
      </c>
      <c r="Q164">
        <v>0.11</v>
      </c>
      <c r="R164">
        <v>0.16</v>
      </c>
      <c r="S164">
        <v>0.6</v>
      </c>
    </row>
    <row r="165" spans="1:19" x14ac:dyDescent="0.2">
      <c r="A165" s="1">
        <v>41152</v>
      </c>
      <c r="B165">
        <v>1.746</v>
      </c>
      <c r="C165">
        <v>1.768</v>
      </c>
      <c r="D165">
        <v>2.488</v>
      </c>
      <c r="E165">
        <v>3.4060000000000001</v>
      </c>
      <c r="F165">
        <v>1.651</v>
      </c>
      <c r="G165">
        <v>1.6759999999999999</v>
      </c>
      <c r="H165">
        <v>1.698</v>
      </c>
      <c r="I165">
        <v>2.4180000000000001</v>
      </c>
      <c r="J165">
        <v>3.3359999999999999</v>
      </c>
      <c r="K165">
        <v>1.581</v>
      </c>
      <c r="L165">
        <v>1.246</v>
      </c>
      <c r="M165">
        <v>1.268</v>
      </c>
      <c r="N165">
        <v>1.988</v>
      </c>
      <c r="O165">
        <v>2.9060000000000001</v>
      </c>
      <c r="P165">
        <v>1.151</v>
      </c>
      <c r="Q165">
        <v>0.09</v>
      </c>
      <c r="R165">
        <v>0.16</v>
      </c>
      <c r="S165">
        <v>0.59</v>
      </c>
    </row>
    <row r="166" spans="1:19" x14ac:dyDescent="0.2">
      <c r="A166" s="1">
        <v>41182</v>
      </c>
      <c r="B166">
        <v>1.7929999999999999</v>
      </c>
      <c r="C166">
        <v>1.724</v>
      </c>
      <c r="D166">
        <v>2.38</v>
      </c>
      <c r="E166">
        <v>3.2570000000000001</v>
      </c>
      <c r="F166">
        <v>1.508</v>
      </c>
      <c r="G166">
        <v>1.7230000000000001</v>
      </c>
      <c r="H166">
        <v>1.6539999999999999</v>
      </c>
      <c r="I166">
        <v>2.31</v>
      </c>
      <c r="J166">
        <v>3.1869999999999998</v>
      </c>
      <c r="K166">
        <v>1.4379999999999999</v>
      </c>
      <c r="L166">
        <v>1.2729999999999999</v>
      </c>
      <c r="M166">
        <v>1.204</v>
      </c>
      <c r="N166">
        <v>1.86</v>
      </c>
      <c r="O166">
        <v>2.7370000000000001</v>
      </c>
      <c r="P166">
        <v>0.98799999999999999</v>
      </c>
      <c r="Q166">
        <v>0.1</v>
      </c>
      <c r="R166">
        <v>0.17</v>
      </c>
      <c r="S166">
        <v>0.62</v>
      </c>
    </row>
    <row r="167" spans="1:19" x14ac:dyDescent="0.2">
      <c r="A167" s="1">
        <v>41213</v>
      </c>
      <c r="B167">
        <v>1.7609999999999999</v>
      </c>
      <c r="C167">
        <v>1.6659999999999999</v>
      </c>
      <c r="D167">
        <v>2.2610000000000001</v>
      </c>
      <c r="E167">
        <v>3.0840000000000001</v>
      </c>
      <c r="F167">
        <v>1.5860000000000001</v>
      </c>
      <c r="G167">
        <v>1.6910000000000001</v>
      </c>
      <c r="H167">
        <v>1.5960000000000001</v>
      </c>
      <c r="I167">
        <v>2.1909999999999998</v>
      </c>
      <c r="J167">
        <v>3.0139999999999998</v>
      </c>
      <c r="K167">
        <v>1.516</v>
      </c>
      <c r="L167">
        <v>1.151</v>
      </c>
      <c r="M167">
        <v>1.056</v>
      </c>
      <c r="N167">
        <v>1.651</v>
      </c>
      <c r="O167">
        <v>2.4740000000000002</v>
      </c>
      <c r="P167">
        <v>0.97599999999999998</v>
      </c>
      <c r="Q167">
        <v>0.11</v>
      </c>
      <c r="R167">
        <v>0.18</v>
      </c>
      <c r="S167">
        <v>0.72</v>
      </c>
    </row>
    <row r="168" spans="1:19" x14ac:dyDescent="0.2">
      <c r="A168" s="1">
        <v>41243</v>
      </c>
      <c r="B168">
        <v>1.8640000000000001</v>
      </c>
      <c r="C168">
        <v>1.7250000000000001</v>
      </c>
      <c r="D168">
        <v>2.2930000000000001</v>
      </c>
      <c r="E168">
        <v>3.137</v>
      </c>
      <c r="F168">
        <v>1.609</v>
      </c>
      <c r="G168">
        <v>1.764</v>
      </c>
      <c r="H168">
        <v>1.625</v>
      </c>
      <c r="I168">
        <v>2.1930000000000001</v>
      </c>
      <c r="J168">
        <v>3.0369999999999999</v>
      </c>
      <c r="K168">
        <v>1.5089999999999999</v>
      </c>
      <c r="L168">
        <v>1.3340000000000001</v>
      </c>
      <c r="M168">
        <v>1.1950000000000001</v>
      </c>
      <c r="N168">
        <v>1.7629999999999999</v>
      </c>
      <c r="O168">
        <v>2.6070000000000002</v>
      </c>
      <c r="P168">
        <v>1.079</v>
      </c>
      <c r="Q168">
        <v>0.08</v>
      </c>
      <c r="R168">
        <v>0.18</v>
      </c>
      <c r="S168">
        <v>0.61</v>
      </c>
    </row>
    <row r="169" spans="1:19" x14ac:dyDescent="0.2">
      <c r="A169" s="1">
        <v>41274</v>
      </c>
      <c r="B169">
        <v>1.97</v>
      </c>
      <c r="C169">
        <v>1.847</v>
      </c>
      <c r="D169">
        <v>2.355</v>
      </c>
      <c r="E169">
        <v>3.17</v>
      </c>
      <c r="F169">
        <v>1.6890000000000001</v>
      </c>
      <c r="G169">
        <v>1.86</v>
      </c>
      <c r="H169">
        <v>1.7370000000000001</v>
      </c>
      <c r="I169">
        <v>2.2450000000000001</v>
      </c>
      <c r="J169">
        <v>3.06</v>
      </c>
      <c r="K169">
        <v>1.579</v>
      </c>
      <c r="L169">
        <v>1.3</v>
      </c>
      <c r="M169">
        <v>1.177</v>
      </c>
      <c r="N169">
        <v>1.6850000000000001</v>
      </c>
      <c r="O169">
        <v>2.5</v>
      </c>
      <c r="P169">
        <v>1.0189999999999999</v>
      </c>
      <c r="Q169">
        <v>0.05</v>
      </c>
      <c r="R169">
        <v>0.16</v>
      </c>
      <c r="S169">
        <v>0.72</v>
      </c>
    </row>
    <row r="170" spans="1:19" x14ac:dyDescent="0.2">
      <c r="A170" s="1">
        <v>41305</v>
      </c>
      <c r="B170">
        <v>2.0710000000000002</v>
      </c>
      <c r="C170">
        <v>1.9470000000000001</v>
      </c>
      <c r="D170">
        <v>2.452</v>
      </c>
      <c r="E170">
        <v>3.2589999999999999</v>
      </c>
      <c r="F170">
        <v>1.8320000000000001</v>
      </c>
      <c r="G170">
        <v>1.9910000000000001</v>
      </c>
      <c r="H170">
        <v>1.867</v>
      </c>
      <c r="I170">
        <v>2.3719999999999999</v>
      </c>
      <c r="J170">
        <v>3.1789999999999998</v>
      </c>
      <c r="K170">
        <v>1.752</v>
      </c>
      <c r="L170">
        <v>1.2609999999999999</v>
      </c>
      <c r="M170">
        <v>1.137</v>
      </c>
      <c r="N170">
        <v>1.6419999999999999</v>
      </c>
      <c r="O170">
        <v>2.4489999999999998</v>
      </c>
      <c r="P170">
        <v>1.022</v>
      </c>
      <c r="Q170">
        <v>7.0000000000000007E-2</v>
      </c>
      <c r="R170">
        <v>0.15</v>
      </c>
      <c r="S170">
        <v>0.88</v>
      </c>
    </row>
    <row r="171" spans="1:19" x14ac:dyDescent="0.2">
      <c r="A171" s="1">
        <v>41333</v>
      </c>
      <c r="B171">
        <v>1.9510000000000001</v>
      </c>
      <c r="C171">
        <v>1.8260000000000001</v>
      </c>
      <c r="D171">
        <v>2.3420000000000001</v>
      </c>
      <c r="E171">
        <v>3.133</v>
      </c>
      <c r="F171">
        <v>1.734</v>
      </c>
      <c r="G171">
        <v>1.891</v>
      </c>
      <c r="H171">
        <v>1.766</v>
      </c>
      <c r="I171">
        <v>2.282</v>
      </c>
      <c r="J171">
        <v>3.073</v>
      </c>
      <c r="K171">
        <v>1.6739999999999999</v>
      </c>
      <c r="L171">
        <v>1.2909999999999999</v>
      </c>
      <c r="M171">
        <v>1.1659999999999999</v>
      </c>
      <c r="N171">
        <v>1.6819999999999999</v>
      </c>
      <c r="O171">
        <v>2.4729999999999999</v>
      </c>
      <c r="P171">
        <v>1.0740000000000001</v>
      </c>
      <c r="Q171">
        <v>0.11</v>
      </c>
      <c r="R171">
        <v>0.17</v>
      </c>
      <c r="S171">
        <v>0.77</v>
      </c>
    </row>
    <row r="172" spans="1:19" x14ac:dyDescent="0.2">
      <c r="A172" s="1">
        <v>41364</v>
      </c>
      <c r="B172">
        <v>1.9990000000000001</v>
      </c>
      <c r="C172">
        <v>1.8740000000000001</v>
      </c>
      <c r="D172">
        <v>2.4209999999999998</v>
      </c>
      <c r="E172">
        <v>3.1779999999999999</v>
      </c>
      <c r="F172">
        <v>1.7849999999999999</v>
      </c>
      <c r="G172">
        <v>1.9339999999999999</v>
      </c>
      <c r="H172">
        <v>1.8089999999999999</v>
      </c>
      <c r="I172">
        <v>2.3559999999999999</v>
      </c>
      <c r="J172">
        <v>3.113</v>
      </c>
      <c r="K172">
        <v>1.72</v>
      </c>
      <c r="L172">
        <v>1.3089999999999999</v>
      </c>
      <c r="M172">
        <v>1.1839999999999999</v>
      </c>
      <c r="N172">
        <v>1.7310000000000001</v>
      </c>
      <c r="O172">
        <v>2.488</v>
      </c>
      <c r="P172">
        <v>1.095</v>
      </c>
      <c r="Q172">
        <v>7.5000000000000011E-2</v>
      </c>
      <c r="R172">
        <v>0.14000000000000001</v>
      </c>
      <c r="S172">
        <v>0.76500000000000001</v>
      </c>
    </row>
    <row r="173" spans="1:19" x14ac:dyDescent="0.2">
      <c r="A173" s="1">
        <v>41394</v>
      </c>
      <c r="B173">
        <v>1.93</v>
      </c>
      <c r="C173">
        <v>1.776</v>
      </c>
      <c r="D173">
        <v>2.2850000000000001</v>
      </c>
      <c r="E173">
        <v>3.0270000000000001</v>
      </c>
      <c r="F173">
        <v>1.6759999999999999</v>
      </c>
      <c r="G173">
        <v>1.87</v>
      </c>
      <c r="H173">
        <v>1.716</v>
      </c>
      <c r="I173">
        <v>2.2250000000000001</v>
      </c>
      <c r="J173">
        <v>2.9670000000000001</v>
      </c>
      <c r="K173">
        <v>1.6160000000000001</v>
      </c>
      <c r="L173">
        <v>1.3</v>
      </c>
      <c r="M173">
        <v>1.1459999999999999</v>
      </c>
      <c r="N173">
        <v>1.655</v>
      </c>
      <c r="O173">
        <v>2.3969999999999998</v>
      </c>
      <c r="P173">
        <v>1.046</v>
      </c>
      <c r="Q173">
        <v>0.05</v>
      </c>
      <c r="R173">
        <v>0.11</v>
      </c>
      <c r="S173">
        <v>0.68</v>
      </c>
    </row>
    <row r="174" spans="1:19" x14ac:dyDescent="0.2">
      <c r="A174" s="1">
        <v>41425</v>
      </c>
      <c r="B174">
        <v>2.335</v>
      </c>
      <c r="C174">
        <v>2.0670000000000002</v>
      </c>
      <c r="D174">
        <v>2.62</v>
      </c>
      <c r="E174">
        <v>3.335</v>
      </c>
      <c r="F174">
        <v>2.0379999999999998</v>
      </c>
      <c r="G174">
        <v>2.2349999999999999</v>
      </c>
      <c r="H174">
        <v>1.9670000000000001</v>
      </c>
      <c r="I174">
        <v>2.52</v>
      </c>
      <c r="J174">
        <v>3.2349999999999999</v>
      </c>
      <c r="K174">
        <v>1.9379999999999999</v>
      </c>
      <c r="L174">
        <v>1.325</v>
      </c>
      <c r="M174">
        <v>1.0569999999999999</v>
      </c>
      <c r="N174">
        <v>1.61</v>
      </c>
      <c r="O174">
        <v>2.3250000000000002</v>
      </c>
      <c r="P174">
        <v>1.028</v>
      </c>
      <c r="Q174">
        <v>0.04</v>
      </c>
      <c r="R174">
        <v>0.14000000000000001</v>
      </c>
      <c r="S174">
        <v>1.05</v>
      </c>
    </row>
    <row r="175" spans="1:19" x14ac:dyDescent="0.2">
      <c r="A175" s="1">
        <v>41455</v>
      </c>
      <c r="B175">
        <v>2.7989999999999999</v>
      </c>
      <c r="C175">
        <v>2.3769999999999998</v>
      </c>
      <c r="D175">
        <v>3.032</v>
      </c>
      <c r="E175">
        <v>3.8439999999999999</v>
      </c>
      <c r="F175">
        <v>2.3149999999999999</v>
      </c>
      <c r="G175">
        <v>2.6890000000000001</v>
      </c>
      <c r="H175">
        <v>2.2669999999999999</v>
      </c>
      <c r="I175">
        <v>2.9220000000000002</v>
      </c>
      <c r="J175">
        <v>3.734</v>
      </c>
      <c r="K175">
        <v>2.2050000000000001</v>
      </c>
      <c r="L175">
        <v>1.429</v>
      </c>
      <c r="M175">
        <v>1.0069999999999999</v>
      </c>
      <c r="N175">
        <v>1.6619999999999999</v>
      </c>
      <c r="O175">
        <v>2.4740000000000002</v>
      </c>
      <c r="P175">
        <v>0.94499999999999995</v>
      </c>
      <c r="Q175">
        <v>0.04</v>
      </c>
      <c r="R175">
        <v>0.15</v>
      </c>
      <c r="S175">
        <v>1.41</v>
      </c>
    </row>
    <row r="176" spans="1:19" x14ac:dyDescent="0.2">
      <c r="A176" s="1">
        <v>41486</v>
      </c>
      <c r="B176">
        <v>2.782</v>
      </c>
      <c r="C176">
        <v>2.3010000000000002</v>
      </c>
      <c r="D176">
        <v>2.9169999999999998</v>
      </c>
      <c r="E176">
        <v>3.7290000000000001</v>
      </c>
      <c r="F176">
        <v>2.3039999999999998</v>
      </c>
      <c r="G176">
        <v>2.7120000000000002</v>
      </c>
      <c r="H176">
        <v>2.2309999999999999</v>
      </c>
      <c r="I176">
        <v>2.847</v>
      </c>
      <c r="J176">
        <v>3.6589999999999998</v>
      </c>
      <c r="K176">
        <v>2.234</v>
      </c>
      <c r="L176">
        <v>1.4419999999999999</v>
      </c>
      <c r="M176">
        <v>0.96099999999999997</v>
      </c>
      <c r="N176">
        <v>1.577</v>
      </c>
      <c r="O176">
        <v>2.3889999999999998</v>
      </c>
      <c r="P176">
        <v>0.96399999999999997</v>
      </c>
      <c r="Q176">
        <v>0.04</v>
      </c>
      <c r="R176">
        <v>0.11</v>
      </c>
      <c r="S176">
        <v>1.38</v>
      </c>
    </row>
    <row r="177" spans="1:19" x14ac:dyDescent="0.2">
      <c r="A177" s="1">
        <v>41517</v>
      </c>
      <c r="B177">
        <v>2.9790000000000001</v>
      </c>
      <c r="C177">
        <v>2.4790000000000001</v>
      </c>
      <c r="D177">
        <v>3.0739999999999998</v>
      </c>
      <c r="E177">
        <v>3.8980000000000001</v>
      </c>
      <c r="F177">
        <v>2.448</v>
      </c>
      <c r="G177">
        <v>2.879</v>
      </c>
      <c r="H177">
        <v>2.379</v>
      </c>
      <c r="I177">
        <v>2.9740000000000002</v>
      </c>
      <c r="J177">
        <v>3.798</v>
      </c>
      <c r="K177">
        <v>2.3479999999999999</v>
      </c>
      <c r="L177">
        <v>1.389</v>
      </c>
      <c r="M177">
        <v>0.88900000000000001</v>
      </c>
      <c r="N177">
        <v>1.484</v>
      </c>
      <c r="O177">
        <v>2.3079999999999998</v>
      </c>
      <c r="P177">
        <v>0.85799999999999998</v>
      </c>
      <c r="Q177">
        <v>0.03</v>
      </c>
      <c r="R177">
        <v>0.13</v>
      </c>
      <c r="S177">
        <v>1.62</v>
      </c>
    </row>
    <row r="178" spans="1:19" x14ac:dyDescent="0.2">
      <c r="A178" s="1">
        <v>41547</v>
      </c>
      <c r="B178">
        <v>2.9119999999999999</v>
      </c>
      <c r="C178">
        <v>2.3620000000000001</v>
      </c>
      <c r="D178">
        <v>2.9409999999999998</v>
      </c>
      <c r="E178">
        <v>3.843</v>
      </c>
      <c r="F178">
        <v>2.319</v>
      </c>
      <c r="G178">
        <v>2.8319999999999999</v>
      </c>
      <c r="H178">
        <v>2.282</v>
      </c>
      <c r="I178">
        <v>2.8610000000000002</v>
      </c>
      <c r="J178">
        <v>3.7629999999999999</v>
      </c>
      <c r="K178">
        <v>2.2389999999999999</v>
      </c>
      <c r="L178">
        <v>1.542</v>
      </c>
      <c r="M178">
        <v>0.99199999999999999</v>
      </c>
      <c r="N178">
        <v>1.571</v>
      </c>
      <c r="O178">
        <v>2.4729999999999999</v>
      </c>
      <c r="P178">
        <v>0.94899999999999995</v>
      </c>
      <c r="Q178">
        <v>0.02</v>
      </c>
      <c r="R178">
        <v>0.1</v>
      </c>
      <c r="S178">
        <v>1.39</v>
      </c>
    </row>
    <row r="179" spans="1:19" x14ac:dyDescent="0.2">
      <c r="A179" s="1">
        <v>41578</v>
      </c>
      <c r="B179">
        <v>2.8730000000000002</v>
      </c>
      <c r="C179">
        <v>2.2240000000000002</v>
      </c>
      <c r="D179">
        <v>2.7669999999999999</v>
      </c>
      <c r="E179">
        <v>3.6349999999999998</v>
      </c>
      <c r="F179">
        <v>2.2149999999999999</v>
      </c>
      <c r="G179">
        <v>2.8130000000000002</v>
      </c>
      <c r="H179">
        <v>2.1640000000000001</v>
      </c>
      <c r="I179">
        <v>2.7069999999999999</v>
      </c>
      <c r="J179">
        <v>3.5750000000000002</v>
      </c>
      <c r="K179">
        <v>2.1549999999999998</v>
      </c>
      <c r="L179">
        <v>1.603</v>
      </c>
      <c r="M179">
        <v>0.95399999999999996</v>
      </c>
      <c r="N179">
        <v>1.4970000000000001</v>
      </c>
      <c r="O179">
        <v>2.3650000000000002</v>
      </c>
      <c r="P179">
        <v>0.94499999999999995</v>
      </c>
      <c r="Q179">
        <v>0.04</v>
      </c>
      <c r="R179">
        <v>0.1</v>
      </c>
      <c r="S179">
        <v>1.31</v>
      </c>
    </row>
    <row r="180" spans="1:19" x14ac:dyDescent="0.2">
      <c r="A180" s="1">
        <v>41608</v>
      </c>
      <c r="B180">
        <v>2.8919999999999999</v>
      </c>
      <c r="C180">
        <v>2.2389999999999999</v>
      </c>
      <c r="D180">
        <v>2.7610000000000001</v>
      </c>
      <c r="E180">
        <v>3.6349999999999998</v>
      </c>
      <c r="F180">
        <v>2.266</v>
      </c>
      <c r="G180">
        <v>2.8220000000000001</v>
      </c>
      <c r="H180">
        <v>2.169</v>
      </c>
      <c r="I180">
        <v>2.6909999999999998</v>
      </c>
      <c r="J180">
        <v>3.5649999999999999</v>
      </c>
      <c r="K180">
        <v>2.1960000000000002</v>
      </c>
      <c r="L180">
        <v>1.5820000000000001</v>
      </c>
      <c r="M180">
        <v>0.92900000000000005</v>
      </c>
      <c r="N180">
        <v>1.4510000000000001</v>
      </c>
      <c r="O180">
        <v>2.3250000000000002</v>
      </c>
      <c r="P180">
        <v>0.95599999999999996</v>
      </c>
      <c r="Q180">
        <v>0.06</v>
      </c>
      <c r="R180">
        <v>0.13</v>
      </c>
      <c r="S180">
        <v>1.37</v>
      </c>
    </row>
    <row r="181" spans="1:19" x14ac:dyDescent="0.2">
      <c r="A181" s="1">
        <v>41639</v>
      </c>
      <c r="B181">
        <v>3.0129999999999999</v>
      </c>
      <c r="C181">
        <v>2.36</v>
      </c>
      <c r="D181">
        <v>2.87</v>
      </c>
      <c r="E181">
        <v>3.7160000000000002</v>
      </c>
      <c r="F181">
        <v>2.4129999999999998</v>
      </c>
      <c r="G181">
        <v>2.9529999999999998</v>
      </c>
      <c r="H181">
        <v>2.2999999999999998</v>
      </c>
      <c r="I181">
        <v>2.81</v>
      </c>
      <c r="J181">
        <v>3.6560000000000001</v>
      </c>
      <c r="K181">
        <v>2.3530000000000002</v>
      </c>
      <c r="L181">
        <v>1.333</v>
      </c>
      <c r="M181">
        <v>0.68</v>
      </c>
      <c r="N181">
        <v>1.19</v>
      </c>
      <c r="O181">
        <v>2.036</v>
      </c>
      <c r="P181">
        <v>0.73299999999999998</v>
      </c>
      <c r="Q181">
        <v>7.0000000000000007E-2</v>
      </c>
      <c r="R181">
        <v>0.13</v>
      </c>
      <c r="S181">
        <v>1.75</v>
      </c>
    </row>
    <row r="182" spans="1:19" x14ac:dyDescent="0.2">
      <c r="A182" s="1">
        <v>41670</v>
      </c>
      <c r="B182">
        <v>2.855</v>
      </c>
      <c r="C182">
        <v>2.206</v>
      </c>
      <c r="D182">
        <v>2.774</v>
      </c>
      <c r="E182">
        <v>3.5630000000000002</v>
      </c>
      <c r="F182">
        <v>2.2949999999999999</v>
      </c>
      <c r="G182">
        <v>2.7749999999999999</v>
      </c>
      <c r="H182">
        <v>2.1259999999999999</v>
      </c>
      <c r="I182">
        <v>2.694</v>
      </c>
      <c r="J182">
        <v>3.4830000000000001</v>
      </c>
      <c r="K182">
        <v>2.2149999999999999</v>
      </c>
      <c r="L182">
        <v>1.385</v>
      </c>
      <c r="M182">
        <v>0.73599999999999999</v>
      </c>
      <c r="N182">
        <v>1.304</v>
      </c>
      <c r="O182">
        <v>2.093</v>
      </c>
      <c r="P182">
        <v>0.82499999999999996</v>
      </c>
      <c r="Q182">
        <v>0.02</v>
      </c>
      <c r="R182">
        <v>0.1</v>
      </c>
      <c r="S182">
        <v>1.49</v>
      </c>
    </row>
    <row r="183" spans="1:19" x14ac:dyDescent="0.2">
      <c r="A183" s="1">
        <v>41698</v>
      </c>
      <c r="B183">
        <v>2.7690000000000001</v>
      </c>
      <c r="C183">
        <v>2.1819999999999999</v>
      </c>
      <c r="D183">
        <v>2.6629999999999998</v>
      </c>
      <c r="E183">
        <v>3.4260000000000002</v>
      </c>
      <c r="F183">
        <v>2.2320000000000002</v>
      </c>
      <c r="G183">
        <v>2.6989999999999998</v>
      </c>
      <c r="H183">
        <v>2.1120000000000001</v>
      </c>
      <c r="I183">
        <v>2.593</v>
      </c>
      <c r="J183">
        <v>3.3559999999999999</v>
      </c>
      <c r="K183">
        <v>2.1619999999999999</v>
      </c>
      <c r="L183">
        <v>1.3089999999999999</v>
      </c>
      <c r="M183">
        <v>0.72199999999999998</v>
      </c>
      <c r="N183">
        <v>1.2030000000000001</v>
      </c>
      <c r="O183">
        <v>1.966</v>
      </c>
      <c r="P183">
        <v>0.77200000000000002</v>
      </c>
      <c r="Q183">
        <v>0.05</v>
      </c>
      <c r="R183">
        <v>0.12</v>
      </c>
      <c r="S183">
        <v>1.51</v>
      </c>
    </row>
    <row r="184" spans="1:19" x14ac:dyDescent="0.2">
      <c r="A184" s="1">
        <v>41729</v>
      </c>
      <c r="B184">
        <v>2.7189999999999999</v>
      </c>
      <c r="C184">
        <v>2.2999999999999998</v>
      </c>
      <c r="D184">
        <v>2.798</v>
      </c>
      <c r="E184">
        <v>3.4910000000000001</v>
      </c>
      <c r="F184">
        <v>2.3420000000000001</v>
      </c>
      <c r="G184">
        <v>2.6389999999999998</v>
      </c>
      <c r="H184">
        <v>2.2200000000000002</v>
      </c>
      <c r="I184">
        <v>2.718</v>
      </c>
      <c r="J184">
        <v>3.411</v>
      </c>
      <c r="K184">
        <v>2.262</v>
      </c>
      <c r="L184">
        <v>1.0389999999999999</v>
      </c>
      <c r="M184">
        <v>0.62</v>
      </c>
      <c r="N184">
        <v>1.1180000000000001</v>
      </c>
      <c r="O184">
        <v>1.8109999999999999</v>
      </c>
      <c r="P184">
        <v>0.66200000000000003</v>
      </c>
      <c r="Q184">
        <v>0.05</v>
      </c>
      <c r="R184">
        <v>0.13</v>
      </c>
      <c r="S184">
        <v>1.73</v>
      </c>
    </row>
    <row r="185" spans="1:19" x14ac:dyDescent="0.2">
      <c r="A185" s="1">
        <v>41759</v>
      </c>
      <c r="B185">
        <v>2.6680000000000001</v>
      </c>
      <c r="C185">
        <v>2.2610000000000001</v>
      </c>
      <c r="D185">
        <v>2.742</v>
      </c>
      <c r="E185">
        <v>3.371</v>
      </c>
      <c r="F185">
        <v>2.2789999999999999</v>
      </c>
      <c r="G185">
        <v>2.5880000000000001</v>
      </c>
      <c r="H185">
        <v>2.181</v>
      </c>
      <c r="I185">
        <v>2.6619999999999999</v>
      </c>
      <c r="J185">
        <v>3.2909999999999999</v>
      </c>
      <c r="K185">
        <v>2.1989999999999998</v>
      </c>
      <c r="L185">
        <v>1.008</v>
      </c>
      <c r="M185">
        <v>0.60099999999999998</v>
      </c>
      <c r="N185">
        <v>1.0820000000000001</v>
      </c>
      <c r="O185">
        <v>1.7110000000000001</v>
      </c>
      <c r="P185">
        <v>0.61899999999999999</v>
      </c>
      <c r="Q185">
        <v>0.03</v>
      </c>
      <c r="R185">
        <v>0.11</v>
      </c>
      <c r="S185">
        <v>1.69</v>
      </c>
    </row>
    <row r="186" spans="1:19" x14ac:dyDescent="0.2">
      <c r="A186" s="1">
        <v>41790</v>
      </c>
      <c r="B186">
        <v>2.5150000000000001</v>
      </c>
      <c r="C186">
        <v>2.1110000000000002</v>
      </c>
      <c r="D186">
        <v>2.5990000000000002</v>
      </c>
      <c r="E186">
        <v>3.202</v>
      </c>
      <c r="F186">
        <v>2.1339999999999999</v>
      </c>
      <c r="G186">
        <v>2.4550000000000001</v>
      </c>
      <c r="H186">
        <v>2.0510000000000002</v>
      </c>
      <c r="I186">
        <v>2.5390000000000001</v>
      </c>
      <c r="J186">
        <v>3.1419999999999999</v>
      </c>
      <c r="K186">
        <v>2.0739999999999998</v>
      </c>
      <c r="L186">
        <v>1.0149999999999999</v>
      </c>
      <c r="M186">
        <v>0.61099999999999999</v>
      </c>
      <c r="N186">
        <v>1.099</v>
      </c>
      <c r="O186">
        <v>1.702</v>
      </c>
      <c r="P186">
        <v>0.63400000000000001</v>
      </c>
      <c r="Q186">
        <v>0.04</v>
      </c>
      <c r="R186">
        <v>0.1</v>
      </c>
      <c r="S186">
        <v>1.54</v>
      </c>
    </row>
    <row r="187" spans="1:19" x14ac:dyDescent="0.2">
      <c r="A187" s="1">
        <v>41820</v>
      </c>
      <c r="B187">
        <v>2.573</v>
      </c>
      <c r="C187">
        <v>2.1920000000000002</v>
      </c>
      <c r="D187">
        <v>2.6659999999999999</v>
      </c>
      <c r="E187">
        <v>3.238</v>
      </c>
      <c r="F187">
        <v>2.1779999999999999</v>
      </c>
      <c r="G187">
        <v>2.5030000000000001</v>
      </c>
      <c r="H187">
        <v>2.1219999999999999</v>
      </c>
      <c r="I187">
        <v>2.5960000000000001</v>
      </c>
      <c r="J187">
        <v>3.1680000000000001</v>
      </c>
      <c r="K187">
        <v>2.1080000000000001</v>
      </c>
      <c r="L187">
        <v>0.99299999999999999</v>
      </c>
      <c r="M187">
        <v>0.61199999999999999</v>
      </c>
      <c r="N187">
        <v>1.0860000000000001</v>
      </c>
      <c r="O187">
        <v>1.6579999999999999</v>
      </c>
      <c r="P187">
        <v>0.59799999999999998</v>
      </c>
      <c r="Q187">
        <v>0.04</v>
      </c>
      <c r="R187">
        <v>0.11</v>
      </c>
      <c r="S187">
        <v>1.62</v>
      </c>
    </row>
    <row r="188" spans="1:19" x14ac:dyDescent="0.2">
      <c r="A188" s="1">
        <v>41851</v>
      </c>
      <c r="B188">
        <v>2.6190000000000002</v>
      </c>
      <c r="C188">
        <v>2.2909999999999999</v>
      </c>
      <c r="D188">
        <v>2.7480000000000002</v>
      </c>
      <c r="E188">
        <v>3.33</v>
      </c>
      <c r="F188">
        <v>2.2989999999999999</v>
      </c>
      <c r="G188">
        <v>2.5289999999999999</v>
      </c>
      <c r="H188">
        <v>2.2010000000000001</v>
      </c>
      <c r="I188">
        <v>2.6579999999999999</v>
      </c>
      <c r="J188">
        <v>3.24</v>
      </c>
      <c r="K188">
        <v>2.2090000000000001</v>
      </c>
      <c r="L188">
        <v>0.88900000000000001</v>
      </c>
      <c r="M188">
        <v>0.56100000000000005</v>
      </c>
      <c r="N188">
        <v>1.018</v>
      </c>
      <c r="O188">
        <v>1.6</v>
      </c>
      <c r="P188">
        <v>0.56899999999999995</v>
      </c>
      <c r="Q188">
        <v>0.03</v>
      </c>
      <c r="R188">
        <v>0.12</v>
      </c>
      <c r="S188">
        <v>1.76</v>
      </c>
    </row>
    <row r="189" spans="1:19" x14ac:dyDescent="0.2">
      <c r="A189" s="1">
        <v>41882</v>
      </c>
      <c r="B189">
        <v>2.48</v>
      </c>
      <c r="C189">
        <v>2.1760000000000002</v>
      </c>
      <c r="D189">
        <v>2.6259999999999999</v>
      </c>
      <c r="E189">
        <v>3.2040000000000002</v>
      </c>
      <c r="F189">
        <v>2.1850000000000001</v>
      </c>
      <c r="G189">
        <v>2.42</v>
      </c>
      <c r="H189">
        <v>2.1160000000000001</v>
      </c>
      <c r="I189">
        <v>2.5659999999999998</v>
      </c>
      <c r="J189">
        <v>3.1440000000000001</v>
      </c>
      <c r="K189">
        <v>2.125</v>
      </c>
      <c r="L189">
        <v>0.88</v>
      </c>
      <c r="M189">
        <v>0.57599999999999996</v>
      </c>
      <c r="N189">
        <v>1.026</v>
      </c>
      <c r="O189">
        <v>1.6040000000000001</v>
      </c>
      <c r="P189">
        <v>0.58499999999999996</v>
      </c>
      <c r="Q189">
        <v>0.03</v>
      </c>
      <c r="R189">
        <v>0.09</v>
      </c>
      <c r="S189">
        <v>1.63</v>
      </c>
    </row>
    <row r="190" spans="1:19" x14ac:dyDescent="0.2">
      <c r="A190" s="1">
        <v>41912</v>
      </c>
      <c r="B190">
        <v>2.7589999999999999</v>
      </c>
      <c r="C190">
        <v>2.3660000000000001</v>
      </c>
      <c r="D190">
        <v>2.8660000000000001</v>
      </c>
      <c r="E190">
        <v>3.484</v>
      </c>
      <c r="F190">
        <v>2.3380000000000001</v>
      </c>
      <c r="G190">
        <v>2.649</v>
      </c>
      <c r="H190">
        <v>2.2559999999999998</v>
      </c>
      <c r="I190">
        <v>2.7559999999999998</v>
      </c>
      <c r="J190">
        <v>3.3740000000000001</v>
      </c>
      <c r="K190">
        <v>2.2280000000000002</v>
      </c>
      <c r="L190">
        <v>0.999</v>
      </c>
      <c r="M190">
        <v>0.60599999999999998</v>
      </c>
      <c r="N190">
        <v>1.1060000000000001</v>
      </c>
      <c r="O190">
        <v>1.724</v>
      </c>
      <c r="P190">
        <v>0.57799999999999996</v>
      </c>
      <c r="Q190">
        <v>0.02</v>
      </c>
      <c r="R190">
        <v>0.13</v>
      </c>
      <c r="S190">
        <v>1.78</v>
      </c>
    </row>
    <row r="191" spans="1:19" x14ac:dyDescent="0.2">
      <c r="A191" s="1">
        <v>41943</v>
      </c>
      <c r="B191">
        <v>2.6469999999999998</v>
      </c>
      <c r="C191">
        <v>2.3069999999999999</v>
      </c>
      <c r="D191">
        <v>2.778</v>
      </c>
      <c r="E191">
        <v>3.4329999999999998</v>
      </c>
      <c r="F191">
        <v>2.2280000000000002</v>
      </c>
      <c r="G191">
        <v>2.5470000000000002</v>
      </c>
      <c r="H191">
        <v>2.2069999999999999</v>
      </c>
      <c r="I191">
        <v>2.6779999999999999</v>
      </c>
      <c r="J191">
        <v>3.3330000000000002</v>
      </c>
      <c r="K191">
        <v>2.1280000000000001</v>
      </c>
      <c r="L191">
        <v>1.0369999999999999</v>
      </c>
      <c r="M191">
        <v>0.69699999999999995</v>
      </c>
      <c r="N191">
        <v>1.1679999999999999</v>
      </c>
      <c r="O191">
        <v>1.823</v>
      </c>
      <c r="P191">
        <v>0.61799999999999999</v>
      </c>
      <c r="Q191">
        <v>0.01</v>
      </c>
      <c r="R191">
        <v>0.11</v>
      </c>
      <c r="S191">
        <v>1.62</v>
      </c>
    </row>
    <row r="192" spans="1:19" x14ac:dyDescent="0.2">
      <c r="A192" s="1">
        <v>41973</v>
      </c>
      <c r="B192">
        <v>2.5190000000000001</v>
      </c>
      <c r="C192">
        <v>2.2229999999999999</v>
      </c>
      <c r="D192">
        <v>2.7090000000000001</v>
      </c>
      <c r="E192">
        <v>3.4209999999999998</v>
      </c>
      <c r="F192">
        <v>2.1459999999999999</v>
      </c>
      <c r="G192">
        <v>2.4089999999999998</v>
      </c>
      <c r="H192">
        <v>2.113</v>
      </c>
      <c r="I192">
        <v>2.5990000000000002</v>
      </c>
      <c r="J192">
        <v>3.3109999999999999</v>
      </c>
      <c r="K192">
        <v>2.036</v>
      </c>
      <c r="L192">
        <v>1.0489999999999999</v>
      </c>
      <c r="M192">
        <v>0.753</v>
      </c>
      <c r="N192">
        <v>1.2390000000000001</v>
      </c>
      <c r="O192">
        <v>1.9510000000000001</v>
      </c>
      <c r="P192">
        <v>0.67600000000000005</v>
      </c>
      <c r="Q192">
        <v>0.02</v>
      </c>
      <c r="R192">
        <v>0.13</v>
      </c>
      <c r="S192">
        <v>1.49</v>
      </c>
    </row>
    <row r="193" spans="1:19" x14ac:dyDescent="0.2">
      <c r="A193" s="1">
        <v>42004</v>
      </c>
      <c r="B193">
        <v>2.5219999999999998</v>
      </c>
      <c r="C193">
        <v>2.3570000000000002</v>
      </c>
      <c r="D193">
        <v>2.7770000000000001</v>
      </c>
      <c r="E193">
        <v>3.552</v>
      </c>
      <c r="F193">
        <v>2.2090000000000001</v>
      </c>
      <c r="G193">
        <v>2.3119999999999998</v>
      </c>
      <c r="H193">
        <v>2.1469999999999998</v>
      </c>
      <c r="I193">
        <v>2.5670000000000002</v>
      </c>
      <c r="J193">
        <v>3.3420000000000001</v>
      </c>
      <c r="K193">
        <v>1.9990000000000001</v>
      </c>
      <c r="L193">
        <v>0.91200000000000003</v>
      </c>
      <c r="M193">
        <v>0.747</v>
      </c>
      <c r="N193">
        <v>1.167</v>
      </c>
      <c r="O193">
        <v>1.9419999999999999</v>
      </c>
      <c r="P193">
        <v>0.59899999999999998</v>
      </c>
      <c r="Q193">
        <v>0.04</v>
      </c>
      <c r="R193">
        <v>0.25</v>
      </c>
      <c r="S193">
        <v>1.65</v>
      </c>
    </row>
    <row r="194" spans="1:19" x14ac:dyDescent="0.2">
      <c r="A194" s="1">
        <v>42035</v>
      </c>
      <c r="B194">
        <v>2.177</v>
      </c>
      <c r="C194">
        <v>1.9610000000000001</v>
      </c>
      <c r="D194">
        <v>2.4649999999999999</v>
      </c>
      <c r="E194">
        <v>3.262</v>
      </c>
      <c r="F194">
        <v>1.9039999999999999</v>
      </c>
      <c r="G194">
        <v>2.0169999999999999</v>
      </c>
      <c r="H194">
        <v>1.8009999999999999</v>
      </c>
      <c r="I194">
        <v>2.3050000000000002</v>
      </c>
      <c r="J194">
        <v>3.1019999999999999</v>
      </c>
      <c r="K194">
        <v>1.744</v>
      </c>
      <c r="L194">
        <v>1.0169999999999999</v>
      </c>
      <c r="M194">
        <v>0.80100000000000005</v>
      </c>
      <c r="N194">
        <v>1.3049999999999999</v>
      </c>
      <c r="O194">
        <v>2.1019999999999999</v>
      </c>
      <c r="P194">
        <v>0.74399999999999999</v>
      </c>
      <c r="Q194">
        <v>0.02</v>
      </c>
      <c r="R194">
        <v>0.18</v>
      </c>
      <c r="S194">
        <v>1.18</v>
      </c>
    </row>
    <row r="195" spans="1:19" x14ac:dyDescent="0.2">
      <c r="A195" s="1">
        <v>42063</v>
      </c>
      <c r="B195">
        <v>2.5609999999999999</v>
      </c>
      <c r="C195">
        <v>2.1509999999999998</v>
      </c>
      <c r="D195">
        <v>2.61</v>
      </c>
      <c r="E195">
        <v>3.3879999999999999</v>
      </c>
      <c r="F195">
        <v>2.1040000000000001</v>
      </c>
      <c r="G195">
        <v>2.3610000000000002</v>
      </c>
      <c r="H195">
        <v>1.9510000000000001</v>
      </c>
      <c r="I195">
        <v>2.41</v>
      </c>
      <c r="J195">
        <v>3.1880000000000002</v>
      </c>
      <c r="K195">
        <v>1.9039999999999999</v>
      </c>
      <c r="L195">
        <v>1.081</v>
      </c>
      <c r="M195">
        <v>0.67100000000000004</v>
      </c>
      <c r="N195">
        <v>1.1299999999999999</v>
      </c>
      <c r="O195">
        <v>1.9079999999999999</v>
      </c>
      <c r="P195">
        <v>0.624</v>
      </c>
      <c r="Q195">
        <v>0.02</v>
      </c>
      <c r="R195">
        <v>0.22</v>
      </c>
      <c r="S195">
        <v>1.5</v>
      </c>
    </row>
    <row r="196" spans="1:19" x14ac:dyDescent="0.2">
      <c r="A196" s="1">
        <v>42094</v>
      </c>
      <c r="B196">
        <v>2.46</v>
      </c>
      <c r="C196">
        <v>2.1259999999999999</v>
      </c>
      <c r="D196">
        <v>2.577</v>
      </c>
      <c r="E196">
        <v>3.351</v>
      </c>
      <c r="F196">
        <v>2.0329999999999999</v>
      </c>
      <c r="G196">
        <v>2.23</v>
      </c>
      <c r="H196">
        <v>1.8959999999999999</v>
      </c>
      <c r="I196">
        <v>2.347</v>
      </c>
      <c r="J196">
        <v>3.121</v>
      </c>
      <c r="K196">
        <v>1.8029999999999999</v>
      </c>
      <c r="L196">
        <v>1.1200000000000001</v>
      </c>
      <c r="M196">
        <v>0.78600000000000003</v>
      </c>
      <c r="N196">
        <v>1.2370000000000001</v>
      </c>
      <c r="O196">
        <v>2.0110000000000001</v>
      </c>
      <c r="P196">
        <v>0.69299999999999995</v>
      </c>
      <c r="Q196">
        <v>0.03</v>
      </c>
      <c r="R196">
        <v>0.26</v>
      </c>
      <c r="S196">
        <v>1.37</v>
      </c>
    </row>
    <row r="197" spans="1:19" x14ac:dyDescent="0.2">
      <c r="A197" s="1">
        <v>42124</v>
      </c>
      <c r="B197">
        <v>2.5920000000000001</v>
      </c>
      <c r="C197">
        <v>2.1960000000000002</v>
      </c>
      <c r="D197">
        <v>2.6659999999999999</v>
      </c>
      <c r="E197">
        <v>3.464</v>
      </c>
      <c r="F197">
        <v>2.1160000000000001</v>
      </c>
      <c r="G197">
        <v>2.3620000000000001</v>
      </c>
      <c r="H197">
        <v>1.966</v>
      </c>
      <c r="I197">
        <v>2.4359999999999999</v>
      </c>
      <c r="J197">
        <v>3.234</v>
      </c>
      <c r="K197">
        <v>1.8859999999999999</v>
      </c>
      <c r="L197">
        <v>1.1719999999999999</v>
      </c>
      <c r="M197">
        <v>0.77600000000000002</v>
      </c>
      <c r="N197">
        <v>1.246</v>
      </c>
      <c r="O197">
        <v>2.044</v>
      </c>
      <c r="P197">
        <v>0.69599999999999995</v>
      </c>
      <c r="Q197">
        <v>0.01</v>
      </c>
      <c r="R197">
        <v>0.24</v>
      </c>
      <c r="S197">
        <v>1.43</v>
      </c>
    </row>
    <row r="198" spans="1:19" x14ac:dyDescent="0.2">
      <c r="A198" s="1">
        <v>42155</v>
      </c>
      <c r="B198">
        <v>2.734</v>
      </c>
      <c r="C198">
        <v>2.298</v>
      </c>
      <c r="D198">
        <v>2.7429999999999999</v>
      </c>
      <c r="E198">
        <v>3.5760000000000001</v>
      </c>
      <c r="F198">
        <v>2.1789999999999998</v>
      </c>
      <c r="G198">
        <v>2.484</v>
      </c>
      <c r="H198">
        <v>2.048</v>
      </c>
      <c r="I198">
        <v>2.4929999999999999</v>
      </c>
      <c r="J198">
        <v>3.3260000000000001</v>
      </c>
      <c r="K198">
        <v>1.929</v>
      </c>
      <c r="L198">
        <v>1.254</v>
      </c>
      <c r="M198">
        <v>0.81799999999999995</v>
      </c>
      <c r="N198">
        <v>1.2629999999999999</v>
      </c>
      <c r="O198">
        <v>2.0960000000000001</v>
      </c>
      <c r="P198">
        <v>0.69899999999999995</v>
      </c>
      <c r="Q198">
        <v>0.01</v>
      </c>
      <c r="R198">
        <v>0.26</v>
      </c>
      <c r="S198">
        <v>1.49</v>
      </c>
    </row>
    <row r="199" spans="1:19" x14ac:dyDescent="0.2">
      <c r="A199" s="1">
        <v>42185</v>
      </c>
      <c r="B199">
        <v>2.9590000000000001</v>
      </c>
      <c r="C199">
        <v>2.5169999999999999</v>
      </c>
      <c r="D199">
        <v>2.9990000000000001</v>
      </c>
      <c r="E199">
        <v>3.867</v>
      </c>
      <c r="F199">
        <v>2.3809999999999998</v>
      </c>
      <c r="G199">
        <v>2.6890000000000001</v>
      </c>
      <c r="H199">
        <v>2.2469999999999999</v>
      </c>
      <c r="I199">
        <v>2.7290000000000001</v>
      </c>
      <c r="J199">
        <v>3.597</v>
      </c>
      <c r="K199">
        <v>2.1110000000000002</v>
      </c>
      <c r="L199">
        <v>1.339</v>
      </c>
      <c r="M199">
        <v>0.89700000000000002</v>
      </c>
      <c r="N199">
        <v>1.379</v>
      </c>
      <c r="O199">
        <v>2.2469999999999999</v>
      </c>
      <c r="P199">
        <v>0.76100000000000001</v>
      </c>
      <c r="Q199">
        <v>0.01</v>
      </c>
      <c r="R199">
        <v>0.28000000000000003</v>
      </c>
      <c r="S199">
        <v>1.63</v>
      </c>
    </row>
    <row r="200" spans="1:19" x14ac:dyDescent="0.2">
      <c r="A200" s="1">
        <v>42216</v>
      </c>
      <c r="B200">
        <v>2.7989999999999999</v>
      </c>
      <c r="C200">
        <v>2.4470000000000001</v>
      </c>
      <c r="D200">
        <v>2.8919999999999999</v>
      </c>
      <c r="E200">
        <v>3.8170000000000002</v>
      </c>
      <c r="F200">
        <v>2.2669999999999999</v>
      </c>
      <c r="G200">
        <v>2.5489999999999999</v>
      </c>
      <c r="H200">
        <v>2.1970000000000001</v>
      </c>
      <c r="I200">
        <v>2.6419999999999999</v>
      </c>
      <c r="J200">
        <v>3.5670000000000002</v>
      </c>
      <c r="K200">
        <v>2.0169999999999999</v>
      </c>
      <c r="L200">
        <v>1.339</v>
      </c>
      <c r="M200">
        <v>0.98699999999999999</v>
      </c>
      <c r="N200">
        <v>1.4319999999999999</v>
      </c>
      <c r="O200">
        <v>2.3570000000000002</v>
      </c>
      <c r="P200">
        <v>0.80700000000000005</v>
      </c>
      <c r="Q200">
        <v>0.08</v>
      </c>
      <c r="R200">
        <v>0.33</v>
      </c>
      <c r="S200">
        <v>1.54</v>
      </c>
    </row>
    <row r="201" spans="1:19" x14ac:dyDescent="0.2">
      <c r="A201" s="1">
        <v>42247</v>
      </c>
      <c r="B201">
        <v>2.87</v>
      </c>
      <c r="C201">
        <v>2.5419999999999998</v>
      </c>
      <c r="D201">
        <v>2.9870000000000001</v>
      </c>
      <c r="E201">
        <v>4</v>
      </c>
      <c r="F201">
        <v>2.3359999999999999</v>
      </c>
      <c r="G201">
        <v>2.56</v>
      </c>
      <c r="H201">
        <v>2.2320000000000002</v>
      </c>
      <c r="I201">
        <v>2.677</v>
      </c>
      <c r="J201">
        <v>3.69</v>
      </c>
      <c r="K201">
        <v>2.0259999999999998</v>
      </c>
      <c r="L201">
        <v>1.41</v>
      </c>
      <c r="M201">
        <v>1.0820000000000001</v>
      </c>
      <c r="N201">
        <v>1.5269999999999999</v>
      </c>
      <c r="O201">
        <v>2.54</v>
      </c>
      <c r="P201">
        <v>0.876</v>
      </c>
      <c r="Q201">
        <v>0.08</v>
      </c>
      <c r="R201">
        <v>0.39</v>
      </c>
      <c r="S201">
        <v>1.54</v>
      </c>
    </row>
    <row r="202" spans="1:19" x14ac:dyDescent="0.2">
      <c r="A202" s="1">
        <v>42277</v>
      </c>
      <c r="B202">
        <v>2.835</v>
      </c>
      <c r="C202">
        <v>2.5099999999999998</v>
      </c>
      <c r="D202">
        <v>2.9620000000000002</v>
      </c>
      <c r="E202">
        <v>4.0510000000000002</v>
      </c>
      <c r="F202">
        <v>2.31</v>
      </c>
      <c r="G202">
        <v>2.5049999999999999</v>
      </c>
      <c r="H202">
        <v>2.1800000000000002</v>
      </c>
      <c r="I202">
        <v>2.6320000000000001</v>
      </c>
      <c r="J202">
        <v>3.7210000000000001</v>
      </c>
      <c r="K202">
        <v>1.98</v>
      </c>
      <c r="L202">
        <v>1.4650000000000001</v>
      </c>
      <c r="M202">
        <v>1.1399999999999999</v>
      </c>
      <c r="N202">
        <v>1.5920000000000001</v>
      </c>
      <c r="O202">
        <v>2.681</v>
      </c>
      <c r="P202">
        <v>0.94</v>
      </c>
      <c r="Q202">
        <v>0</v>
      </c>
      <c r="R202">
        <v>0.33</v>
      </c>
      <c r="S202">
        <v>1.37</v>
      </c>
    </row>
    <row r="203" spans="1:19" x14ac:dyDescent="0.2">
      <c r="A203" s="1">
        <v>42308</v>
      </c>
      <c r="B203">
        <v>2.7559999999999998</v>
      </c>
      <c r="C203">
        <v>2.423</v>
      </c>
      <c r="D203">
        <v>2.91</v>
      </c>
      <c r="E203">
        <v>3.9510000000000001</v>
      </c>
      <c r="F203">
        <v>2.2949999999999999</v>
      </c>
      <c r="G203">
        <v>2.496</v>
      </c>
      <c r="H203">
        <v>2.1629999999999998</v>
      </c>
      <c r="I203">
        <v>2.65</v>
      </c>
      <c r="J203">
        <v>3.6909999999999998</v>
      </c>
      <c r="K203">
        <v>2.0350000000000001</v>
      </c>
      <c r="L203">
        <v>1.3160000000000001</v>
      </c>
      <c r="M203">
        <v>0.98299999999999998</v>
      </c>
      <c r="N203">
        <v>1.47</v>
      </c>
      <c r="O203">
        <v>2.5110000000000001</v>
      </c>
      <c r="P203">
        <v>0.85499999999999998</v>
      </c>
      <c r="Q203">
        <v>0.08</v>
      </c>
      <c r="R203">
        <v>0.34</v>
      </c>
      <c r="S203">
        <v>1.52</v>
      </c>
    </row>
    <row r="204" spans="1:19" x14ac:dyDescent="0.2">
      <c r="A204" s="1">
        <v>42338</v>
      </c>
      <c r="B204">
        <v>2.677</v>
      </c>
      <c r="C204">
        <v>2.343</v>
      </c>
      <c r="D204">
        <v>2.8290000000000002</v>
      </c>
      <c r="E204">
        <v>3.907</v>
      </c>
      <c r="F204">
        <v>2.2629999999999999</v>
      </c>
      <c r="G204">
        <v>2.387</v>
      </c>
      <c r="H204">
        <v>2.0529999999999999</v>
      </c>
      <c r="I204">
        <v>2.5390000000000001</v>
      </c>
      <c r="J204">
        <v>3.617</v>
      </c>
      <c r="K204">
        <v>1.9730000000000001</v>
      </c>
      <c r="L204">
        <v>1.2470000000000001</v>
      </c>
      <c r="M204">
        <v>0.91300000000000003</v>
      </c>
      <c r="N204">
        <v>1.399</v>
      </c>
      <c r="O204">
        <v>2.4769999999999999</v>
      </c>
      <c r="P204">
        <v>0.83299999999999996</v>
      </c>
      <c r="Q204">
        <v>0.22</v>
      </c>
      <c r="R204">
        <v>0.51</v>
      </c>
      <c r="S204">
        <v>1.65</v>
      </c>
    </row>
    <row r="205" spans="1:19" x14ac:dyDescent="0.2">
      <c r="A205" s="1">
        <v>42369</v>
      </c>
      <c r="B205">
        <v>2.7850000000000001</v>
      </c>
      <c r="C205">
        <v>2.5030000000000001</v>
      </c>
      <c r="D205">
        <v>3.0259999999999998</v>
      </c>
      <c r="E205">
        <v>4.13</v>
      </c>
      <c r="F205">
        <v>2.427</v>
      </c>
      <c r="G205">
        <v>2.2949999999999999</v>
      </c>
      <c r="H205">
        <v>2.0129999999999999</v>
      </c>
      <c r="I205">
        <v>2.536</v>
      </c>
      <c r="J205">
        <v>3.64</v>
      </c>
      <c r="K205">
        <v>1.9370000000000001</v>
      </c>
      <c r="L205">
        <v>1.1850000000000001</v>
      </c>
      <c r="M205">
        <v>0.90300000000000002</v>
      </c>
      <c r="N205">
        <v>1.4259999999999999</v>
      </c>
      <c r="O205">
        <v>2.5299999999999998</v>
      </c>
      <c r="P205">
        <v>0.82699999999999996</v>
      </c>
      <c r="Q205">
        <v>0.16</v>
      </c>
      <c r="R205">
        <v>0.65</v>
      </c>
      <c r="S205">
        <v>1.76</v>
      </c>
    </row>
    <row r="206" spans="1:19" x14ac:dyDescent="0.2">
      <c r="A206" s="1">
        <v>42400</v>
      </c>
      <c r="B206">
        <v>2.46</v>
      </c>
      <c r="C206">
        <v>2.2109999999999999</v>
      </c>
      <c r="D206">
        <v>2.7360000000000002</v>
      </c>
      <c r="E206">
        <v>3.9969999999999999</v>
      </c>
      <c r="F206">
        <v>2.0110000000000001</v>
      </c>
      <c r="G206">
        <v>2.3199999999999998</v>
      </c>
      <c r="H206">
        <v>2.0710000000000002</v>
      </c>
      <c r="I206">
        <v>2.5960000000000001</v>
      </c>
      <c r="J206">
        <v>3.8570000000000002</v>
      </c>
      <c r="K206">
        <v>1.871</v>
      </c>
      <c r="L206">
        <v>1.46</v>
      </c>
      <c r="M206">
        <v>1.2110000000000001</v>
      </c>
      <c r="N206">
        <v>1.736</v>
      </c>
      <c r="O206">
        <v>2.9969999999999999</v>
      </c>
      <c r="P206">
        <v>1.0109999999999999</v>
      </c>
      <c r="Q206">
        <v>0.33</v>
      </c>
      <c r="R206">
        <v>0.47</v>
      </c>
      <c r="S206">
        <v>1.33</v>
      </c>
    </row>
    <row r="207" spans="1:19" x14ac:dyDescent="0.2">
      <c r="A207" s="1">
        <v>42429</v>
      </c>
      <c r="B207">
        <v>2.3239999999999998</v>
      </c>
      <c r="C207">
        <v>2.1890000000000001</v>
      </c>
      <c r="D207">
        <v>2.7040000000000002</v>
      </c>
      <c r="E207">
        <v>3.923</v>
      </c>
      <c r="F207">
        <v>1.9279999999999999</v>
      </c>
      <c r="G207">
        <v>2.0339999999999998</v>
      </c>
      <c r="H207">
        <v>1.899</v>
      </c>
      <c r="I207">
        <v>2.4140000000000001</v>
      </c>
      <c r="J207">
        <v>3.633</v>
      </c>
      <c r="K207">
        <v>1.6379999999999999</v>
      </c>
      <c r="L207">
        <v>1.4339999999999999</v>
      </c>
      <c r="M207">
        <v>1.2989999999999999</v>
      </c>
      <c r="N207">
        <v>1.8140000000000001</v>
      </c>
      <c r="O207">
        <v>3.0329999999999999</v>
      </c>
      <c r="P207">
        <v>1.038</v>
      </c>
      <c r="Q207">
        <v>0.33</v>
      </c>
      <c r="R207">
        <v>0.62</v>
      </c>
      <c r="S207">
        <v>1.22</v>
      </c>
    </row>
    <row r="208" spans="1:19" x14ac:dyDescent="0.2">
      <c r="A208" s="1">
        <v>42460</v>
      </c>
      <c r="B208">
        <v>2.3439999999999999</v>
      </c>
      <c r="C208">
        <v>2.0819999999999999</v>
      </c>
      <c r="D208">
        <v>2.5840000000000001</v>
      </c>
      <c r="E208">
        <v>3.5819999999999999</v>
      </c>
      <c r="F208">
        <v>1.952</v>
      </c>
      <c r="G208">
        <v>1.964</v>
      </c>
      <c r="H208">
        <v>1.702</v>
      </c>
      <c r="I208">
        <v>2.2040000000000002</v>
      </c>
      <c r="J208">
        <v>3.202</v>
      </c>
      <c r="K208">
        <v>1.5720000000000001</v>
      </c>
      <c r="L208">
        <v>1.3440000000000001</v>
      </c>
      <c r="M208">
        <v>1.0820000000000001</v>
      </c>
      <c r="N208">
        <v>1.5840000000000001</v>
      </c>
      <c r="O208">
        <v>2.5819999999999999</v>
      </c>
      <c r="P208">
        <v>0.95199999999999996</v>
      </c>
      <c r="Q208">
        <v>0.21</v>
      </c>
      <c r="R208">
        <v>0.59</v>
      </c>
      <c r="S208">
        <v>1.21</v>
      </c>
    </row>
    <row r="209" spans="1:19" x14ac:dyDescent="0.2">
      <c r="A209" s="1">
        <v>42490</v>
      </c>
      <c r="B209">
        <v>2.3959999999999999</v>
      </c>
      <c r="C209">
        <v>2.0129999999999999</v>
      </c>
      <c r="D209">
        <v>2.4889999999999999</v>
      </c>
      <c r="E209">
        <v>3.3580000000000001</v>
      </c>
      <c r="F209">
        <v>1.927</v>
      </c>
      <c r="G209">
        <v>2.056</v>
      </c>
      <c r="H209">
        <v>1.673</v>
      </c>
      <c r="I209">
        <v>2.149</v>
      </c>
      <c r="J209">
        <v>3.0179999999999998</v>
      </c>
      <c r="K209">
        <v>1.587</v>
      </c>
      <c r="L209">
        <v>1.3360000000000001</v>
      </c>
      <c r="M209">
        <v>0.95299999999999996</v>
      </c>
      <c r="N209">
        <v>1.429</v>
      </c>
      <c r="O209">
        <v>2.298</v>
      </c>
      <c r="P209">
        <v>0.86699999999999999</v>
      </c>
      <c r="Q209">
        <v>0.22</v>
      </c>
      <c r="R209">
        <v>0.56000000000000005</v>
      </c>
      <c r="S209">
        <v>1.28</v>
      </c>
    </row>
    <row r="210" spans="1:19" x14ac:dyDescent="0.2">
      <c r="A210" s="1">
        <v>42521</v>
      </c>
      <c r="B210">
        <v>2.3119999999999998</v>
      </c>
      <c r="C210">
        <v>1.9690000000000001</v>
      </c>
      <c r="D210">
        <v>2.44</v>
      </c>
      <c r="E210">
        <v>3.2949999999999999</v>
      </c>
      <c r="F210">
        <v>1.8620000000000001</v>
      </c>
      <c r="G210">
        <v>1.972</v>
      </c>
      <c r="H210">
        <v>1.629</v>
      </c>
      <c r="I210">
        <v>2.1</v>
      </c>
      <c r="J210">
        <v>2.9550000000000001</v>
      </c>
      <c r="K210">
        <v>1.522</v>
      </c>
      <c r="L210">
        <v>1.282</v>
      </c>
      <c r="M210">
        <v>0.93899999999999995</v>
      </c>
      <c r="N210">
        <v>1.41</v>
      </c>
      <c r="O210">
        <v>2.2650000000000001</v>
      </c>
      <c r="P210">
        <v>0.83199999999999996</v>
      </c>
      <c r="Q210">
        <v>0.34</v>
      </c>
      <c r="R210">
        <v>0.68</v>
      </c>
      <c r="S210">
        <v>1.37</v>
      </c>
    </row>
    <row r="211" spans="1:19" x14ac:dyDescent="0.2">
      <c r="A211" s="1">
        <v>42551</v>
      </c>
      <c r="B211">
        <v>2.1869999999999998</v>
      </c>
      <c r="C211">
        <v>1.8120000000000001</v>
      </c>
      <c r="D211">
        <v>2.2879999999999998</v>
      </c>
      <c r="E211">
        <v>3.093</v>
      </c>
      <c r="F211">
        <v>1.653</v>
      </c>
      <c r="G211">
        <v>1.9970000000000001</v>
      </c>
      <c r="H211">
        <v>1.6220000000000001</v>
      </c>
      <c r="I211">
        <v>2.0979999999999999</v>
      </c>
      <c r="J211">
        <v>2.903</v>
      </c>
      <c r="K211">
        <v>1.4630000000000001</v>
      </c>
      <c r="L211">
        <v>1.4370000000000001</v>
      </c>
      <c r="M211">
        <v>1.0620000000000001</v>
      </c>
      <c r="N211">
        <v>1.538</v>
      </c>
      <c r="O211">
        <v>2.343</v>
      </c>
      <c r="P211">
        <v>0.90300000000000002</v>
      </c>
      <c r="Q211">
        <v>0.26</v>
      </c>
      <c r="R211">
        <v>0.45</v>
      </c>
      <c r="S211">
        <v>1.01</v>
      </c>
    </row>
    <row r="212" spans="1:19" x14ac:dyDescent="0.2">
      <c r="A212" s="1">
        <v>42582</v>
      </c>
      <c r="B212">
        <v>2.1070000000000002</v>
      </c>
      <c r="C212">
        <v>1.742</v>
      </c>
      <c r="D212">
        <v>2.1629999999999998</v>
      </c>
      <c r="E212">
        <v>2.9129999999999998</v>
      </c>
      <c r="F212">
        <v>1.5840000000000001</v>
      </c>
      <c r="G212">
        <v>1.887</v>
      </c>
      <c r="H212">
        <v>1.522</v>
      </c>
      <c r="I212">
        <v>1.9430000000000001</v>
      </c>
      <c r="J212">
        <v>2.6930000000000001</v>
      </c>
      <c r="K212">
        <v>1.3640000000000001</v>
      </c>
      <c r="L212">
        <v>1.357</v>
      </c>
      <c r="M212">
        <v>0.99199999999999999</v>
      </c>
      <c r="N212">
        <v>1.413</v>
      </c>
      <c r="O212">
        <v>2.1629999999999998</v>
      </c>
      <c r="P212">
        <v>0.83399999999999996</v>
      </c>
      <c r="Q212">
        <v>0.28000000000000003</v>
      </c>
      <c r="R212">
        <v>0.5</v>
      </c>
      <c r="S212">
        <v>1.03</v>
      </c>
    </row>
    <row r="213" spans="1:19" x14ac:dyDescent="0.2">
      <c r="A213" s="1">
        <v>42613</v>
      </c>
      <c r="B213">
        <v>2.1560000000000001</v>
      </c>
      <c r="C213">
        <v>1.806</v>
      </c>
      <c r="D213">
        <v>2.1629999999999998</v>
      </c>
      <c r="E213">
        <v>2.8660000000000001</v>
      </c>
      <c r="F213">
        <v>1.6160000000000001</v>
      </c>
      <c r="G213">
        <v>1.8759999999999999</v>
      </c>
      <c r="H213">
        <v>1.526</v>
      </c>
      <c r="I213">
        <v>1.883</v>
      </c>
      <c r="J213">
        <v>2.5859999999999999</v>
      </c>
      <c r="K213">
        <v>1.3360000000000001</v>
      </c>
      <c r="L213">
        <v>1.296</v>
      </c>
      <c r="M213">
        <v>0.94599999999999995</v>
      </c>
      <c r="N213">
        <v>1.3029999999999999</v>
      </c>
      <c r="O213">
        <v>2.0059999999999998</v>
      </c>
      <c r="P213">
        <v>0.75600000000000001</v>
      </c>
      <c r="Q213">
        <v>0.33</v>
      </c>
      <c r="R213">
        <v>0.61</v>
      </c>
      <c r="S213">
        <v>1.19</v>
      </c>
    </row>
    <row r="214" spans="1:19" x14ac:dyDescent="0.2">
      <c r="A214" s="1">
        <v>42643</v>
      </c>
      <c r="B214">
        <v>2.2650000000000001</v>
      </c>
      <c r="C214">
        <v>1.895</v>
      </c>
      <c r="D214">
        <v>2.2730000000000001</v>
      </c>
      <c r="E214">
        <v>2.931</v>
      </c>
      <c r="F214">
        <v>1.6719999999999999</v>
      </c>
      <c r="G214">
        <v>1.9650000000000001</v>
      </c>
      <c r="H214">
        <v>1.595</v>
      </c>
      <c r="I214">
        <v>1.9730000000000001</v>
      </c>
      <c r="J214">
        <v>2.6309999999999998</v>
      </c>
      <c r="K214">
        <v>1.3720000000000001</v>
      </c>
      <c r="L214">
        <v>1.415</v>
      </c>
      <c r="M214">
        <v>1.0449999999999999</v>
      </c>
      <c r="N214">
        <v>1.423</v>
      </c>
      <c r="O214">
        <v>2.081</v>
      </c>
      <c r="P214">
        <v>0.82199999999999995</v>
      </c>
      <c r="Q214">
        <v>0.28999999999999998</v>
      </c>
      <c r="R214">
        <v>0.59</v>
      </c>
      <c r="S214">
        <v>1.1399999999999999</v>
      </c>
    </row>
    <row r="215" spans="1:19" x14ac:dyDescent="0.2">
      <c r="A215" s="1">
        <v>42674</v>
      </c>
      <c r="B215">
        <v>2.3849999999999998</v>
      </c>
      <c r="C215">
        <v>1.9770000000000001</v>
      </c>
      <c r="D215">
        <v>2.355</v>
      </c>
      <c r="E215">
        <v>2.976</v>
      </c>
      <c r="F215">
        <v>1.778</v>
      </c>
      <c r="G215">
        <v>2.0649999999999999</v>
      </c>
      <c r="H215">
        <v>1.657</v>
      </c>
      <c r="I215">
        <v>2.0350000000000001</v>
      </c>
      <c r="J215">
        <v>2.6560000000000001</v>
      </c>
      <c r="K215">
        <v>1.458</v>
      </c>
      <c r="L215">
        <v>1.415</v>
      </c>
      <c r="M215">
        <v>1.0069999999999999</v>
      </c>
      <c r="N215">
        <v>1.385</v>
      </c>
      <c r="O215">
        <v>2.0059999999999998</v>
      </c>
      <c r="P215">
        <v>0.80800000000000005</v>
      </c>
      <c r="Q215">
        <v>0.34</v>
      </c>
      <c r="R215">
        <v>0.66</v>
      </c>
      <c r="S215">
        <v>1.31</v>
      </c>
    </row>
    <row r="216" spans="1:19" x14ac:dyDescent="0.2">
      <c r="A216" s="1">
        <v>42704</v>
      </c>
      <c r="B216">
        <v>2.65</v>
      </c>
      <c r="C216">
        <v>2.234</v>
      </c>
      <c r="D216">
        <v>2.64</v>
      </c>
      <c r="E216">
        <v>3.2629999999999999</v>
      </c>
      <c r="F216">
        <v>2.089</v>
      </c>
      <c r="G216">
        <v>2.33</v>
      </c>
      <c r="H216">
        <v>1.9139999999999999</v>
      </c>
      <c r="I216">
        <v>2.3199999999999998</v>
      </c>
      <c r="J216">
        <v>2.9430000000000001</v>
      </c>
      <c r="K216">
        <v>1.7689999999999999</v>
      </c>
      <c r="L216">
        <v>1.3</v>
      </c>
      <c r="M216">
        <v>0.88400000000000001</v>
      </c>
      <c r="N216">
        <v>1.29</v>
      </c>
      <c r="O216">
        <v>1.913</v>
      </c>
      <c r="P216">
        <v>0.73899999999999999</v>
      </c>
      <c r="Q216">
        <v>0.48</v>
      </c>
      <c r="R216">
        <v>0.8</v>
      </c>
      <c r="S216">
        <v>1.83</v>
      </c>
    </row>
    <row r="217" spans="1:19" x14ac:dyDescent="0.2">
      <c r="A217" s="1">
        <v>42735</v>
      </c>
      <c r="B217">
        <v>2.6139999999999999</v>
      </c>
      <c r="C217">
        <v>2.2200000000000002</v>
      </c>
      <c r="D217">
        <v>2.6269999999999998</v>
      </c>
      <c r="E217">
        <v>3.2080000000000002</v>
      </c>
      <c r="F217">
        <v>2.0979999999999999</v>
      </c>
      <c r="G217">
        <v>2.274</v>
      </c>
      <c r="H217">
        <v>1.88</v>
      </c>
      <c r="I217">
        <v>2.2869999999999999</v>
      </c>
      <c r="J217">
        <v>2.8679999999999999</v>
      </c>
      <c r="K217">
        <v>1.758</v>
      </c>
      <c r="L217">
        <v>1.194</v>
      </c>
      <c r="M217">
        <v>0.8</v>
      </c>
      <c r="N217">
        <v>1.2070000000000001</v>
      </c>
      <c r="O217">
        <v>1.788</v>
      </c>
      <c r="P217">
        <v>0.67800000000000005</v>
      </c>
      <c r="Q217">
        <v>0.51</v>
      </c>
      <c r="R217">
        <v>0.85</v>
      </c>
      <c r="S217">
        <v>1.93</v>
      </c>
    </row>
    <row r="218" spans="1:19" x14ac:dyDescent="0.2">
      <c r="A218" s="1">
        <v>42766</v>
      </c>
      <c r="B218">
        <v>2.7050000000000001</v>
      </c>
      <c r="C218">
        <v>2.2080000000000002</v>
      </c>
      <c r="D218">
        <v>2.617</v>
      </c>
      <c r="E218">
        <v>3.1579999999999999</v>
      </c>
      <c r="F218">
        <v>2.0939999999999999</v>
      </c>
      <c r="G218">
        <v>2.3849999999999998</v>
      </c>
      <c r="H218">
        <v>1.8879999999999999</v>
      </c>
      <c r="I218">
        <v>2.2970000000000002</v>
      </c>
      <c r="J218">
        <v>2.8380000000000001</v>
      </c>
      <c r="K218">
        <v>1.774</v>
      </c>
      <c r="L218">
        <v>1.325</v>
      </c>
      <c r="M218">
        <v>0.82799999999999996</v>
      </c>
      <c r="N218">
        <v>1.2370000000000001</v>
      </c>
      <c r="O218">
        <v>1.778</v>
      </c>
      <c r="P218">
        <v>0.71399999999999997</v>
      </c>
      <c r="Q218">
        <v>0.52</v>
      </c>
      <c r="R218">
        <v>0.84</v>
      </c>
      <c r="S218">
        <v>1.9</v>
      </c>
    </row>
    <row r="219" spans="1:19" x14ac:dyDescent="0.2">
      <c r="A219" s="1">
        <v>42794</v>
      </c>
      <c r="B219">
        <v>2.5619999999999998</v>
      </c>
      <c r="C219">
        <v>2.117</v>
      </c>
      <c r="D219">
        <v>2.5190000000000001</v>
      </c>
      <c r="E219">
        <v>3.0539999999999998</v>
      </c>
      <c r="F219">
        <v>2.0379999999999998</v>
      </c>
      <c r="G219">
        <v>2.2120000000000002</v>
      </c>
      <c r="H219">
        <v>1.7669999999999999</v>
      </c>
      <c r="I219">
        <v>2.169</v>
      </c>
      <c r="J219">
        <v>2.7040000000000002</v>
      </c>
      <c r="K219">
        <v>1.6879999999999999</v>
      </c>
      <c r="L219">
        <v>1.202</v>
      </c>
      <c r="M219">
        <v>0.75700000000000001</v>
      </c>
      <c r="N219">
        <v>1.159</v>
      </c>
      <c r="O219">
        <v>1.694</v>
      </c>
      <c r="P219">
        <v>0.67800000000000005</v>
      </c>
      <c r="Q219">
        <v>0.53</v>
      </c>
      <c r="R219">
        <v>0.88</v>
      </c>
      <c r="S219">
        <v>1.89</v>
      </c>
    </row>
    <row r="220" spans="1:19" x14ac:dyDescent="0.2">
      <c r="A220" s="1">
        <v>42825</v>
      </c>
      <c r="B220">
        <v>2.3719999999999999</v>
      </c>
      <c r="C220">
        <v>1.9319999999999999</v>
      </c>
      <c r="D220">
        <v>2.3479999999999999</v>
      </c>
      <c r="E220">
        <v>2.891</v>
      </c>
      <c r="F220">
        <v>1.8480000000000001</v>
      </c>
      <c r="G220">
        <v>2.1019999999999999</v>
      </c>
      <c r="H220">
        <v>1.6619999999999999</v>
      </c>
      <c r="I220">
        <v>2.0779999999999998</v>
      </c>
      <c r="J220">
        <v>2.621</v>
      </c>
      <c r="K220">
        <v>1.5780000000000001</v>
      </c>
      <c r="L220">
        <v>1.202</v>
      </c>
      <c r="M220">
        <v>0.76200000000000001</v>
      </c>
      <c r="N220">
        <v>1.1779999999999999</v>
      </c>
      <c r="O220">
        <v>1.7210000000000001</v>
      </c>
      <c r="P220">
        <v>0.67800000000000005</v>
      </c>
      <c r="Q220">
        <v>0.76</v>
      </c>
      <c r="R220">
        <v>1.03</v>
      </c>
      <c r="S220">
        <v>1.93</v>
      </c>
    </row>
    <row r="221" spans="1:19" x14ac:dyDescent="0.2">
      <c r="A221" s="1">
        <v>42855</v>
      </c>
      <c r="B221">
        <v>2.242</v>
      </c>
      <c r="C221">
        <v>1.8089999999999999</v>
      </c>
      <c r="D221">
        <v>2.2250000000000001</v>
      </c>
      <c r="E221">
        <v>2.7530000000000001</v>
      </c>
      <c r="F221">
        <v>1.728</v>
      </c>
      <c r="G221">
        <v>1.972</v>
      </c>
      <c r="H221">
        <v>1.5389999999999999</v>
      </c>
      <c r="I221">
        <v>1.9550000000000001</v>
      </c>
      <c r="J221">
        <v>2.4830000000000001</v>
      </c>
      <c r="K221">
        <v>1.458</v>
      </c>
      <c r="L221">
        <v>1.232</v>
      </c>
      <c r="M221">
        <v>0.79900000000000004</v>
      </c>
      <c r="N221">
        <v>1.2150000000000001</v>
      </c>
      <c r="O221">
        <v>1.7430000000000001</v>
      </c>
      <c r="P221">
        <v>0.71799999999999997</v>
      </c>
      <c r="Q221">
        <v>0.8</v>
      </c>
      <c r="R221">
        <v>1.07</v>
      </c>
      <c r="S221">
        <v>1.81</v>
      </c>
    </row>
    <row r="222" spans="1:19" x14ac:dyDescent="0.2">
      <c r="A222" s="1">
        <v>42886</v>
      </c>
      <c r="B222">
        <v>1.972</v>
      </c>
      <c r="C222">
        <v>1.6040000000000001</v>
      </c>
      <c r="D222">
        <v>1.9470000000000001</v>
      </c>
      <c r="E222">
        <v>2.4740000000000002</v>
      </c>
      <c r="F222">
        <v>1.4830000000000001</v>
      </c>
      <c r="G222">
        <v>1.782</v>
      </c>
      <c r="H222">
        <v>1.4139999999999999</v>
      </c>
      <c r="I222">
        <v>1.7569999999999999</v>
      </c>
      <c r="J222">
        <v>2.2839999999999998</v>
      </c>
      <c r="K222">
        <v>1.2929999999999999</v>
      </c>
      <c r="L222">
        <v>1.202</v>
      </c>
      <c r="M222">
        <v>0.83399999999999996</v>
      </c>
      <c r="N222">
        <v>1.177</v>
      </c>
      <c r="O222">
        <v>1.704</v>
      </c>
      <c r="P222">
        <v>0.71299999999999997</v>
      </c>
      <c r="Q222">
        <v>0.98</v>
      </c>
      <c r="R222">
        <v>1.17</v>
      </c>
      <c r="S222">
        <v>1.75</v>
      </c>
    </row>
    <row r="223" spans="1:19" x14ac:dyDescent="0.2">
      <c r="A223" s="1">
        <v>42916</v>
      </c>
      <c r="B223">
        <v>1.931</v>
      </c>
      <c r="C223">
        <v>1.6120000000000001</v>
      </c>
      <c r="D223">
        <v>1.9410000000000001</v>
      </c>
      <c r="E223">
        <v>2.4620000000000002</v>
      </c>
      <c r="F223">
        <v>1.524</v>
      </c>
      <c r="G223">
        <v>1.7210000000000001</v>
      </c>
      <c r="H223">
        <v>1.4019999999999999</v>
      </c>
      <c r="I223">
        <v>1.7310000000000001</v>
      </c>
      <c r="J223">
        <v>2.2519999999999998</v>
      </c>
      <c r="K223">
        <v>1.3140000000000001</v>
      </c>
      <c r="L223">
        <v>1.071</v>
      </c>
      <c r="M223">
        <v>0.752</v>
      </c>
      <c r="N223">
        <v>1.081</v>
      </c>
      <c r="O223">
        <v>1.6020000000000001</v>
      </c>
      <c r="P223">
        <v>0.66400000000000003</v>
      </c>
      <c r="Q223">
        <v>1.03</v>
      </c>
      <c r="R223">
        <v>1.24</v>
      </c>
      <c r="S223">
        <v>1.89</v>
      </c>
    </row>
    <row r="224" spans="1:19" x14ac:dyDescent="0.2">
      <c r="A224" s="1">
        <v>42947</v>
      </c>
      <c r="B224">
        <v>1.859</v>
      </c>
      <c r="C224">
        <v>1.5029999999999999</v>
      </c>
      <c r="D224">
        <v>1.825</v>
      </c>
      <c r="E224">
        <v>2.3420000000000001</v>
      </c>
      <c r="F224">
        <v>1.4390000000000001</v>
      </c>
      <c r="G224">
        <v>1.6990000000000001</v>
      </c>
      <c r="H224">
        <v>1.343</v>
      </c>
      <c r="I224">
        <v>1.665</v>
      </c>
      <c r="J224">
        <v>2.1819999999999999</v>
      </c>
      <c r="K224">
        <v>1.2789999999999999</v>
      </c>
      <c r="L224">
        <v>1.089</v>
      </c>
      <c r="M224">
        <v>0.73299999999999998</v>
      </c>
      <c r="N224">
        <v>1.0549999999999999</v>
      </c>
      <c r="O224">
        <v>1.5720000000000001</v>
      </c>
      <c r="P224">
        <v>0.66900000000000004</v>
      </c>
      <c r="Q224">
        <v>1.07</v>
      </c>
      <c r="R224">
        <v>1.23</v>
      </c>
      <c r="S224">
        <v>1.84</v>
      </c>
    </row>
    <row r="225" spans="1:19" x14ac:dyDescent="0.2">
      <c r="A225" s="1">
        <v>42978</v>
      </c>
      <c r="B225">
        <v>1.8360000000000001</v>
      </c>
      <c r="C225">
        <v>1.4930000000000001</v>
      </c>
      <c r="D225">
        <v>1.821</v>
      </c>
      <c r="E225">
        <v>2.363</v>
      </c>
      <c r="F225">
        <v>1.4059999999999999</v>
      </c>
      <c r="G225">
        <v>1.6160000000000001</v>
      </c>
      <c r="H225">
        <v>1.2729999999999999</v>
      </c>
      <c r="I225">
        <v>1.601</v>
      </c>
      <c r="J225">
        <v>2.1429999999999998</v>
      </c>
      <c r="K225">
        <v>1.1859999999999999</v>
      </c>
      <c r="L225">
        <v>1.1459999999999999</v>
      </c>
      <c r="M225">
        <v>0.80300000000000005</v>
      </c>
      <c r="N225">
        <v>1.131</v>
      </c>
      <c r="O225">
        <v>1.673</v>
      </c>
      <c r="P225">
        <v>0.71599999999999997</v>
      </c>
      <c r="Q225">
        <v>1.01</v>
      </c>
      <c r="R225">
        <v>1.23</v>
      </c>
      <c r="S225">
        <v>1.7</v>
      </c>
    </row>
    <row r="226" spans="1:19" x14ac:dyDescent="0.2">
      <c r="A226" s="1">
        <v>43008</v>
      </c>
      <c r="B226">
        <v>1.851</v>
      </c>
      <c r="C226">
        <v>1.5529999999999999</v>
      </c>
      <c r="D226">
        <v>1.8680000000000001</v>
      </c>
      <c r="E226">
        <v>2.3889999999999998</v>
      </c>
      <c r="F226">
        <v>1.49</v>
      </c>
      <c r="G226">
        <v>1.601</v>
      </c>
      <c r="H226">
        <v>1.3029999999999999</v>
      </c>
      <c r="I226">
        <v>1.6180000000000001</v>
      </c>
      <c r="J226">
        <v>2.1389999999999998</v>
      </c>
      <c r="K226">
        <v>1.24</v>
      </c>
      <c r="L226">
        <v>0.99099999999999999</v>
      </c>
      <c r="M226">
        <v>0.69299999999999995</v>
      </c>
      <c r="N226">
        <v>1.008</v>
      </c>
      <c r="O226">
        <v>1.5289999999999999</v>
      </c>
      <c r="P226">
        <v>0.63</v>
      </c>
      <c r="Q226">
        <v>1.06</v>
      </c>
      <c r="R226">
        <v>1.31</v>
      </c>
      <c r="S226">
        <v>1.92</v>
      </c>
    </row>
    <row r="227" spans="1:19" x14ac:dyDescent="0.2">
      <c r="A227" s="1">
        <v>43039</v>
      </c>
      <c r="B227">
        <v>1.788</v>
      </c>
      <c r="C227">
        <v>1.478</v>
      </c>
      <c r="D227">
        <v>1.786</v>
      </c>
      <c r="E227">
        <v>2.286</v>
      </c>
      <c r="F227">
        <v>1.45</v>
      </c>
      <c r="G227">
        <v>1.508</v>
      </c>
      <c r="H227">
        <v>1.198</v>
      </c>
      <c r="I227">
        <v>1.506</v>
      </c>
      <c r="J227">
        <v>2.0059999999999998</v>
      </c>
      <c r="K227">
        <v>1.17</v>
      </c>
      <c r="L227">
        <v>0.92800000000000005</v>
      </c>
      <c r="M227">
        <v>0.61799999999999999</v>
      </c>
      <c r="N227">
        <v>0.92600000000000005</v>
      </c>
      <c r="O227">
        <v>1.4259999999999999</v>
      </c>
      <c r="P227">
        <v>0.59</v>
      </c>
      <c r="Q227">
        <v>1.1499999999999999</v>
      </c>
      <c r="R227">
        <v>1.43</v>
      </c>
      <c r="S227">
        <v>2.0099999999999998</v>
      </c>
    </row>
    <row r="228" spans="1:19" x14ac:dyDescent="0.2">
      <c r="A228" s="1">
        <v>43069</v>
      </c>
      <c r="B228">
        <v>1.748</v>
      </c>
      <c r="C228">
        <v>1.4379999999999999</v>
      </c>
      <c r="D228">
        <v>1.782</v>
      </c>
      <c r="E228">
        <v>2.3109999999999999</v>
      </c>
      <c r="F228">
        <v>1.4410000000000001</v>
      </c>
      <c r="G228">
        <v>1.3979999999999999</v>
      </c>
      <c r="H228">
        <v>1.0880000000000001</v>
      </c>
      <c r="I228">
        <v>1.4319999999999999</v>
      </c>
      <c r="J228">
        <v>1.9610000000000001</v>
      </c>
      <c r="K228">
        <v>1.091</v>
      </c>
      <c r="L228">
        <v>0.878</v>
      </c>
      <c r="M228">
        <v>0.56799999999999995</v>
      </c>
      <c r="N228">
        <v>0.91200000000000003</v>
      </c>
      <c r="O228">
        <v>1.4410000000000001</v>
      </c>
      <c r="P228">
        <v>0.57099999999999995</v>
      </c>
      <c r="Q228">
        <v>1.27</v>
      </c>
      <c r="R228">
        <v>1.62</v>
      </c>
      <c r="S228">
        <v>2.14</v>
      </c>
    </row>
    <row r="229" spans="1:19" x14ac:dyDescent="0.2">
      <c r="A229" s="1">
        <v>43100</v>
      </c>
      <c r="B229">
        <v>1.591</v>
      </c>
      <c r="C229">
        <v>1.321</v>
      </c>
      <c r="D229">
        <v>1.64</v>
      </c>
      <c r="E229">
        <v>2.1539999999999999</v>
      </c>
      <c r="F229">
        <v>1.3240000000000001</v>
      </c>
      <c r="G229">
        <v>1.2210000000000001</v>
      </c>
      <c r="H229">
        <v>0.95099999999999996</v>
      </c>
      <c r="I229">
        <v>1.27</v>
      </c>
      <c r="J229">
        <v>1.784</v>
      </c>
      <c r="K229">
        <v>0.95399999999999996</v>
      </c>
      <c r="L229">
        <v>0.78100000000000003</v>
      </c>
      <c r="M229">
        <v>0.51100000000000001</v>
      </c>
      <c r="N229">
        <v>0.83</v>
      </c>
      <c r="O229">
        <v>1.3440000000000001</v>
      </c>
      <c r="P229">
        <v>0.51400000000000001</v>
      </c>
      <c r="Q229">
        <v>1.39</v>
      </c>
      <c r="R229">
        <v>1.76</v>
      </c>
      <c r="S229">
        <v>2.2000000000000002</v>
      </c>
    </row>
    <row r="230" spans="1:19" x14ac:dyDescent="0.2">
      <c r="A230" s="1">
        <v>43131</v>
      </c>
      <c r="B230">
        <v>1.744</v>
      </c>
      <c r="C230">
        <v>1.49</v>
      </c>
      <c r="D230">
        <v>1.802</v>
      </c>
      <c r="E230">
        <v>2.2480000000000002</v>
      </c>
      <c r="F230">
        <v>1.51</v>
      </c>
      <c r="G230">
        <v>1.304</v>
      </c>
      <c r="H230">
        <v>1.05</v>
      </c>
      <c r="I230">
        <v>1.3620000000000001</v>
      </c>
      <c r="J230">
        <v>1.8080000000000001</v>
      </c>
      <c r="K230">
        <v>1.07</v>
      </c>
      <c r="L230">
        <v>0.68400000000000005</v>
      </c>
      <c r="M230">
        <v>0.43</v>
      </c>
      <c r="N230">
        <v>0.74199999999999999</v>
      </c>
      <c r="O230">
        <v>1.1879999999999999</v>
      </c>
      <c r="P230">
        <v>0.45</v>
      </c>
      <c r="Q230">
        <v>1.46</v>
      </c>
      <c r="R230">
        <v>1.9</v>
      </c>
      <c r="S230">
        <v>2.52</v>
      </c>
    </row>
    <row r="231" spans="1:19" x14ac:dyDescent="0.2">
      <c r="A231" s="1">
        <v>43159</v>
      </c>
      <c r="B231">
        <v>1.7629999999999999</v>
      </c>
      <c r="C231">
        <v>1.538</v>
      </c>
      <c r="D231">
        <v>1.8720000000000001</v>
      </c>
      <c r="E231">
        <v>2.3199999999999998</v>
      </c>
      <c r="F231">
        <v>1.5</v>
      </c>
      <c r="G231">
        <v>1.343</v>
      </c>
      <c r="H231">
        <v>1.1180000000000001</v>
      </c>
      <c r="I231">
        <v>1.452</v>
      </c>
      <c r="J231">
        <v>1.9</v>
      </c>
      <c r="K231">
        <v>1.08</v>
      </c>
      <c r="L231">
        <v>0.76300000000000001</v>
      </c>
      <c r="M231">
        <v>0.53800000000000003</v>
      </c>
      <c r="N231">
        <v>0.872</v>
      </c>
      <c r="O231">
        <v>1.32</v>
      </c>
      <c r="P231">
        <v>0.5</v>
      </c>
      <c r="Q231">
        <v>1.65</v>
      </c>
      <c r="R231">
        <v>2.0699999999999998</v>
      </c>
      <c r="S231">
        <v>2.65</v>
      </c>
    </row>
    <row r="232" spans="1:19" x14ac:dyDescent="0.2">
      <c r="A232" s="1">
        <v>43190</v>
      </c>
      <c r="B232">
        <v>1.64</v>
      </c>
      <c r="C232">
        <v>1.48</v>
      </c>
      <c r="D232">
        <v>1.8180000000000001</v>
      </c>
      <c r="E232">
        <v>2.282</v>
      </c>
      <c r="F232">
        <v>1.3680000000000001</v>
      </c>
      <c r="G232">
        <v>1.3049999999999999</v>
      </c>
      <c r="H232">
        <v>1.145</v>
      </c>
      <c r="I232">
        <v>1.4830000000000001</v>
      </c>
      <c r="J232">
        <v>1.9470000000000001</v>
      </c>
      <c r="K232">
        <v>1.0329999999999999</v>
      </c>
      <c r="L232">
        <v>0.83499999999999996</v>
      </c>
      <c r="M232">
        <v>0.67500000000000004</v>
      </c>
      <c r="N232">
        <v>1.0129999999999999</v>
      </c>
      <c r="O232">
        <v>1.4770000000000001</v>
      </c>
      <c r="P232">
        <v>0.56299999999999994</v>
      </c>
      <c r="Q232">
        <v>1.75</v>
      </c>
      <c r="R232">
        <v>2.085</v>
      </c>
      <c r="S232">
        <v>2.5549999999999997</v>
      </c>
    </row>
    <row r="233" spans="1:19" x14ac:dyDescent="0.2">
      <c r="A233" s="1">
        <v>43220</v>
      </c>
      <c r="B233">
        <v>1.6739999999999999</v>
      </c>
      <c r="C233">
        <v>1.502</v>
      </c>
      <c r="D233">
        <v>1.8520000000000001</v>
      </c>
      <c r="E233">
        <v>2.3260000000000001</v>
      </c>
      <c r="F233">
        <v>1.4159999999999999</v>
      </c>
      <c r="G233">
        <v>1.304</v>
      </c>
      <c r="H233">
        <v>1.1319999999999999</v>
      </c>
      <c r="I233">
        <v>1.482</v>
      </c>
      <c r="J233">
        <v>1.956</v>
      </c>
      <c r="K233">
        <v>1.046</v>
      </c>
      <c r="L233">
        <v>0.754</v>
      </c>
      <c r="M233">
        <v>0.58199999999999996</v>
      </c>
      <c r="N233">
        <v>0.93200000000000005</v>
      </c>
      <c r="O233">
        <v>1.4059999999999999</v>
      </c>
      <c r="P233">
        <v>0.496</v>
      </c>
      <c r="Q233">
        <v>1.87</v>
      </c>
      <c r="R233">
        <v>2.2400000000000002</v>
      </c>
      <c r="S233">
        <v>2.79</v>
      </c>
    </row>
    <row r="234" spans="1:19" x14ac:dyDescent="0.2">
      <c r="A234" s="1">
        <v>43251</v>
      </c>
      <c r="B234">
        <v>1.516</v>
      </c>
      <c r="C234">
        <v>1.3819999999999999</v>
      </c>
      <c r="D234">
        <v>1.746</v>
      </c>
      <c r="E234">
        <v>2.2530000000000001</v>
      </c>
      <c r="F234">
        <v>1.286</v>
      </c>
      <c r="G234">
        <v>1.216</v>
      </c>
      <c r="H234">
        <v>1.0820000000000001</v>
      </c>
      <c r="I234">
        <v>1.446</v>
      </c>
      <c r="J234">
        <v>1.9530000000000001</v>
      </c>
      <c r="K234">
        <v>0.98599999999999999</v>
      </c>
      <c r="L234">
        <v>0.76600000000000001</v>
      </c>
      <c r="M234">
        <v>0.63200000000000001</v>
      </c>
      <c r="N234">
        <v>0.996</v>
      </c>
      <c r="O234">
        <v>1.5029999999999999</v>
      </c>
      <c r="P234">
        <v>0.53600000000000003</v>
      </c>
      <c r="Q234">
        <v>1.93</v>
      </c>
      <c r="R234">
        <v>2.23</v>
      </c>
      <c r="S234">
        <v>2.68</v>
      </c>
    </row>
    <row r="235" spans="1:19" x14ac:dyDescent="0.2">
      <c r="A235" s="1">
        <v>43281</v>
      </c>
      <c r="B235">
        <v>1.593</v>
      </c>
      <c r="C235">
        <v>1.502</v>
      </c>
      <c r="D235">
        <v>1.871</v>
      </c>
      <c r="E235">
        <v>2.399</v>
      </c>
      <c r="F235">
        <v>1.3620000000000001</v>
      </c>
      <c r="G235">
        <v>1.1930000000000001</v>
      </c>
      <c r="H235">
        <v>1.1020000000000001</v>
      </c>
      <c r="I235">
        <v>1.4710000000000001</v>
      </c>
      <c r="J235">
        <v>1.9990000000000001</v>
      </c>
      <c r="K235">
        <v>0.96199999999999997</v>
      </c>
      <c r="L235">
        <v>0.79300000000000004</v>
      </c>
      <c r="M235">
        <v>0.70199999999999996</v>
      </c>
      <c r="N235">
        <v>1.071</v>
      </c>
      <c r="O235">
        <v>1.599</v>
      </c>
      <c r="P235">
        <v>0.56200000000000006</v>
      </c>
      <c r="Q235">
        <v>1.93</v>
      </c>
      <c r="R235">
        <v>2.33</v>
      </c>
      <c r="S235">
        <v>2.73</v>
      </c>
    </row>
    <row r="236" spans="1:19" x14ac:dyDescent="0.2">
      <c r="A236" s="1">
        <v>43312</v>
      </c>
      <c r="B236">
        <v>1.484</v>
      </c>
      <c r="C236">
        <v>1.405</v>
      </c>
      <c r="D236">
        <v>1.7609999999999999</v>
      </c>
      <c r="E236">
        <v>2.2480000000000002</v>
      </c>
      <c r="F236">
        <v>1.3260000000000001</v>
      </c>
      <c r="G236">
        <v>1.0740000000000001</v>
      </c>
      <c r="H236">
        <v>0.995</v>
      </c>
      <c r="I236">
        <v>1.351</v>
      </c>
      <c r="J236">
        <v>1.8380000000000001</v>
      </c>
      <c r="K236">
        <v>0.91600000000000004</v>
      </c>
      <c r="L236">
        <v>0.66400000000000003</v>
      </c>
      <c r="M236">
        <v>0.58499999999999996</v>
      </c>
      <c r="N236">
        <v>0.94099999999999995</v>
      </c>
      <c r="O236">
        <v>1.4279999999999999</v>
      </c>
      <c r="P236">
        <v>0.50600000000000001</v>
      </c>
      <c r="Q236">
        <v>2.0299999999999998</v>
      </c>
      <c r="R236">
        <v>2.44</v>
      </c>
      <c r="S236">
        <v>2.85</v>
      </c>
    </row>
    <row r="237" spans="1:19" x14ac:dyDescent="0.2">
      <c r="A237" s="1">
        <v>43343</v>
      </c>
      <c r="B237">
        <v>1.405</v>
      </c>
      <c r="C237">
        <v>1.266</v>
      </c>
      <c r="D237">
        <v>1.623</v>
      </c>
      <c r="E237">
        <v>2.133</v>
      </c>
      <c r="F237">
        <v>1.1850000000000001</v>
      </c>
      <c r="G237">
        <v>1.0549999999999999</v>
      </c>
      <c r="H237">
        <v>0.91600000000000004</v>
      </c>
      <c r="I237">
        <v>1.2729999999999999</v>
      </c>
      <c r="J237">
        <v>1.7829999999999999</v>
      </c>
      <c r="K237">
        <v>0.83499999999999996</v>
      </c>
      <c r="L237">
        <v>0.77500000000000002</v>
      </c>
      <c r="M237">
        <v>0.63600000000000001</v>
      </c>
      <c r="N237">
        <v>0.99299999999999999</v>
      </c>
      <c r="O237">
        <v>1.5029999999999999</v>
      </c>
      <c r="P237">
        <v>0.55500000000000005</v>
      </c>
      <c r="Q237">
        <v>2.11</v>
      </c>
      <c r="R237">
        <v>2.46</v>
      </c>
      <c r="S237">
        <v>2.74</v>
      </c>
    </row>
    <row r="238" spans="1:19" x14ac:dyDescent="0.2">
      <c r="A238" s="1">
        <v>43373</v>
      </c>
      <c r="B238">
        <v>1.4450000000000001</v>
      </c>
      <c r="C238">
        <v>1.3280000000000001</v>
      </c>
      <c r="D238">
        <v>1.67</v>
      </c>
      <c r="E238">
        <v>2.1560000000000001</v>
      </c>
      <c r="F238">
        <v>1.2669999999999999</v>
      </c>
      <c r="G238">
        <v>1.0449999999999999</v>
      </c>
      <c r="H238">
        <v>0.92800000000000005</v>
      </c>
      <c r="I238">
        <v>1.27</v>
      </c>
      <c r="J238">
        <v>1.756</v>
      </c>
      <c r="K238">
        <v>0.86699999999999999</v>
      </c>
      <c r="L238">
        <v>0.69499999999999995</v>
      </c>
      <c r="M238">
        <v>0.57799999999999996</v>
      </c>
      <c r="N238">
        <v>0.92</v>
      </c>
      <c r="O238">
        <v>1.4059999999999999</v>
      </c>
      <c r="P238">
        <v>0.51700000000000002</v>
      </c>
      <c r="Q238">
        <v>2.19</v>
      </c>
      <c r="R238">
        <v>2.59</v>
      </c>
      <c r="S238">
        <v>2.94</v>
      </c>
    </row>
    <row r="239" spans="1:19" x14ac:dyDescent="0.2">
      <c r="A239" s="1">
        <v>43404</v>
      </c>
      <c r="B239">
        <v>1.4930000000000001</v>
      </c>
      <c r="C239">
        <v>1.3480000000000001</v>
      </c>
      <c r="D239">
        <v>1.7170000000000001</v>
      </c>
      <c r="E239">
        <v>2.238</v>
      </c>
      <c r="F239">
        <v>1.2529999999999999</v>
      </c>
      <c r="G239">
        <v>1.143</v>
      </c>
      <c r="H239">
        <v>0.998</v>
      </c>
      <c r="I239">
        <v>1.367</v>
      </c>
      <c r="J239">
        <v>1.8879999999999999</v>
      </c>
      <c r="K239">
        <v>0.90300000000000002</v>
      </c>
      <c r="L239">
        <v>0.85299999999999998</v>
      </c>
      <c r="M239">
        <v>0.70799999999999996</v>
      </c>
      <c r="N239">
        <v>1.077</v>
      </c>
      <c r="O239">
        <v>1.5980000000000001</v>
      </c>
      <c r="P239">
        <v>0.61299999999999999</v>
      </c>
      <c r="Q239">
        <v>2.34</v>
      </c>
      <c r="R239">
        <v>2.69</v>
      </c>
      <c r="S239">
        <v>2.98</v>
      </c>
    </row>
    <row r="240" spans="1:19" x14ac:dyDescent="0.2">
      <c r="A240" s="1">
        <v>43434</v>
      </c>
      <c r="B240">
        <v>1.4079999999999999</v>
      </c>
      <c r="C240">
        <v>1.3360000000000001</v>
      </c>
      <c r="D240">
        <v>1.7210000000000001</v>
      </c>
      <c r="E240">
        <v>2.3519999999999999</v>
      </c>
      <c r="F240">
        <v>1.175</v>
      </c>
      <c r="G240">
        <v>1.0780000000000001</v>
      </c>
      <c r="H240">
        <v>1.006</v>
      </c>
      <c r="I240">
        <v>1.391</v>
      </c>
      <c r="J240">
        <v>2.0219999999999998</v>
      </c>
      <c r="K240">
        <v>0.84499999999999997</v>
      </c>
      <c r="L240">
        <v>0.93799999999999994</v>
      </c>
      <c r="M240">
        <v>0.86599999999999999</v>
      </c>
      <c r="N240">
        <v>1.2509999999999999</v>
      </c>
      <c r="O240">
        <v>1.8819999999999999</v>
      </c>
      <c r="P240">
        <v>0.70499999999999996</v>
      </c>
      <c r="Q240">
        <v>2.37</v>
      </c>
      <c r="R240">
        <v>2.7</v>
      </c>
      <c r="S240">
        <v>2.84</v>
      </c>
    </row>
    <row r="241" spans="1:19" x14ac:dyDescent="0.2">
      <c r="A241" s="1">
        <v>43465</v>
      </c>
      <c r="B241">
        <v>1.0900000000000001</v>
      </c>
      <c r="C241">
        <v>1.0149999999999999</v>
      </c>
      <c r="D241">
        <v>1.415</v>
      </c>
      <c r="E241">
        <v>2.1509999999999998</v>
      </c>
      <c r="F241">
        <v>0.83</v>
      </c>
      <c r="G241">
        <v>0.91</v>
      </c>
      <c r="H241">
        <v>0.83499999999999996</v>
      </c>
      <c r="I241">
        <v>1.2350000000000001</v>
      </c>
      <c r="J241">
        <v>1.9710000000000001</v>
      </c>
      <c r="K241">
        <v>0.65</v>
      </c>
      <c r="L241">
        <v>1.03</v>
      </c>
      <c r="M241">
        <v>0.95499999999999996</v>
      </c>
      <c r="N241">
        <v>1.355</v>
      </c>
      <c r="O241">
        <v>2.0910000000000002</v>
      </c>
      <c r="P241">
        <v>0.77</v>
      </c>
      <c r="Q241">
        <v>2.4500000000000002</v>
      </c>
      <c r="R241">
        <v>2.63</v>
      </c>
      <c r="S241">
        <v>2.5099999999999998</v>
      </c>
    </row>
    <row r="242" spans="1:19" x14ac:dyDescent="0.2">
      <c r="A242" s="1">
        <v>43496</v>
      </c>
      <c r="B242">
        <v>0.92100000000000004</v>
      </c>
      <c r="C242">
        <v>0.80500000000000005</v>
      </c>
      <c r="D242">
        <v>1.1759999999999999</v>
      </c>
      <c r="E242">
        <v>1.8660000000000001</v>
      </c>
      <c r="F242">
        <v>0.74399999999999999</v>
      </c>
      <c r="G242">
        <v>0.78100000000000003</v>
      </c>
      <c r="H242">
        <v>0.66500000000000004</v>
      </c>
      <c r="I242">
        <v>1.036</v>
      </c>
      <c r="J242">
        <v>1.726</v>
      </c>
      <c r="K242">
        <v>0.60399999999999998</v>
      </c>
      <c r="L242">
        <v>0.90100000000000002</v>
      </c>
      <c r="M242">
        <v>0.78500000000000003</v>
      </c>
      <c r="N242">
        <v>1.1559999999999999</v>
      </c>
      <c r="O242">
        <v>1.8460000000000001</v>
      </c>
      <c r="P242">
        <v>0.72399999999999998</v>
      </c>
      <c r="Q242">
        <v>2.41</v>
      </c>
      <c r="R242">
        <v>2.5499999999999998</v>
      </c>
      <c r="S242">
        <v>2.4300000000000002</v>
      </c>
    </row>
    <row r="243" spans="1:19" x14ac:dyDescent="0.2">
      <c r="A243" s="1">
        <v>43524</v>
      </c>
      <c r="B243">
        <v>0.99299999999999999</v>
      </c>
      <c r="C243">
        <v>0.80300000000000005</v>
      </c>
      <c r="D243">
        <v>1.1539999999999999</v>
      </c>
      <c r="E243">
        <v>1.8260000000000001</v>
      </c>
      <c r="F243">
        <v>0.75600000000000001</v>
      </c>
      <c r="G243">
        <v>0.90300000000000002</v>
      </c>
      <c r="H243">
        <v>0.71299999999999997</v>
      </c>
      <c r="I243">
        <v>1.0640000000000001</v>
      </c>
      <c r="J243">
        <v>1.736</v>
      </c>
      <c r="K243">
        <v>0.66600000000000004</v>
      </c>
      <c r="L243">
        <v>0.92300000000000004</v>
      </c>
      <c r="M243">
        <v>0.73299999999999998</v>
      </c>
      <c r="N243">
        <v>1.0840000000000001</v>
      </c>
      <c r="O243">
        <v>1.756</v>
      </c>
      <c r="P243">
        <v>0.68600000000000005</v>
      </c>
      <c r="Q243">
        <v>2.4500000000000002</v>
      </c>
      <c r="R243">
        <v>2.54</v>
      </c>
      <c r="S243">
        <v>2.52</v>
      </c>
    </row>
    <row r="244" spans="1:19" x14ac:dyDescent="0.2">
      <c r="A244" s="1">
        <v>43555</v>
      </c>
      <c r="B244">
        <v>0.78400000000000003</v>
      </c>
      <c r="C244">
        <v>0.61199999999999999</v>
      </c>
      <c r="D244">
        <v>0.94</v>
      </c>
      <c r="E244">
        <v>1.573</v>
      </c>
      <c r="F244">
        <v>0.53400000000000003</v>
      </c>
      <c r="G244">
        <v>0.78400000000000003</v>
      </c>
      <c r="H244">
        <v>0.61199999999999999</v>
      </c>
      <c r="I244">
        <v>0.94</v>
      </c>
      <c r="J244">
        <v>1.573</v>
      </c>
      <c r="K244">
        <v>0.53400000000000003</v>
      </c>
      <c r="L244">
        <v>0.95399999999999996</v>
      </c>
      <c r="M244">
        <v>0.78200000000000003</v>
      </c>
      <c r="N244">
        <v>1.1100000000000001</v>
      </c>
      <c r="O244">
        <v>1.7430000000000001</v>
      </c>
      <c r="P244">
        <v>0.70399999999999996</v>
      </c>
      <c r="Q244">
        <v>2.4</v>
      </c>
      <c r="R244">
        <v>2.4</v>
      </c>
      <c r="S244">
        <v>2.23</v>
      </c>
    </row>
    <row r="245" spans="1:19" x14ac:dyDescent="0.2">
      <c r="A245" s="1">
        <v>43585</v>
      </c>
      <c r="B245">
        <v>0.80200000000000005</v>
      </c>
      <c r="C245">
        <v>0.60299999999999998</v>
      </c>
      <c r="D245">
        <v>0.89900000000000002</v>
      </c>
      <c r="E245">
        <v>1.476</v>
      </c>
      <c r="F245">
        <v>0.53900000000000003</v>
      </c>
      <c r="G245">
        <v>0.84199999999999997</v>
      </c>
      <c r="H245">
        <v>0.64300000000000002</v>
      </c>
      <c r="I245">
        <v>0.93899999999999995</v>
      </c>
      <c r="J245">
        <v>1.516</v>
      </c>
      <c r="K245">
        <v>0.57899999999999996</v>
      </c>
      <c r="L245">
        <v>0.95199999999999996</v>
      </c>
      <c r="M245">
        <v>0.753</v>
      </c>
      <c r="N245">
        <v>1.0489999999999999</v>
      </c>
      <c r="O245">
        <v>1.6259999999999999</v>
      </c>
      <c r="P245">
        <v>0.68899999999999995</v>
      </c>
      <c r="Q245">
        <v>2.4300000000000002</v>
      </c>
      <c r="R245">
        <v>2.39</v>
      </c>
      <c r="S245">
        <v>2.2799999999999998</v>
      </c>
    </row>
    <row r="246" spans="1:19" x14ac:dyDescent="0.2">
      <c r="A246" s="1">
        <v>43616</v>
      </c>
      <c r="B246">
        <v>0.66500000000000004</v>
      </c>
      <c r="C246">
        <v>0.47899999999999998</v>
      </c>
      <c r="D246">
        <v>0.79800000000000004</v>
      </c>
      <c r="E246">
        <v>1.431</v>
      </c>
      <c r="F246">
        <v>0.33600000000000002</v>
      </c>
      <c r="G246">
        <v>0.80500000000000005</v>
      </c>
      <c r="H246">
        <v>0.61899999999999999</v>
      </c>
      <c r="I246">
        <v>0.93799999999999994</v>
      </c>
      <c r="J246">
        <v>1.571</v>
      </c>
      <c r="K246">
        <v>0.47599999999999998</v>
      </c>
      <c r="L246">
        <v>1.085</v>
      </c>
      <c r="M246">
        <v>0.89900000000000002</v>
      </c>
      <c r="N246">
        <v>1.218</v>
      </c>
      <c r="O246">
        <v>1.851</v>
      </c>
      <c r="P246">
        <v>0.75600000000000001</v>
      </c>
      <c r="Q246">
        <v>2.35</v>
      </c>
      <c r="R246">
        <v>2.21</v>
      </c>
      <c r="S246">
        <v>1.93</v>
      </c>
    </row>
    <row r="247" spans="1:19" x14ac:dyDescent="0.2">
      <c r="A247" s="1">
        <v>43646</v>
      </c>
      <c r="B247">
        <v>0.65300000000000002</v>
      </c>
      <c r="C247">
        <v>0.46800000000000003</v>
      </c>
      <c r="D247">
        <v>0.76200000000000001</v>
      </c>
      <c r="E247">
        <v>1.359</v>
      </c>
      <c r="F247">
        <v>0.373</v>
      </c>
      <c r="G247">
        <v>0.85299999999999998</v>
      </c>
      <c r="H247">
        <v>0.66800000000000004</v>
      </c>
      <c r="I247">
        <v>0.96199999999999997</v>
      </c>
      <c r="J247">
        <v>1.5589999999999999</v>
      </c>
      <c r="K247">
        <v>0.57299999999999995</v>
      </c>
      <c r="L247">
        <v>1.0129999999999999</v>
      </c>
      <c r="M247">
        <v>0.82799999999999996</v>
      </c>
      <c r="N247">
        <v>1.1220000000000001</v>
      </c>
      <c r="O247">
        <v>1.7190000000000001</v>
      </c>
      <c r="P247">
        <v>0.73299999999999998</v>
      </c>
      <c r="Q247">
        <v>2.12</v>
      </c>
      <c r="R247">
        <v>1.92</v>
      </c>
      <c r="S247">
        <v>1.76</v>
      </c>
    </row>
    <row r="248" spans="1:19" x14ac:dyDescent="0.2">
      <c r="A248" s="1">
        <v>43677</v>
      </c>
      <c r="B248">
        <v>0.71499999999999997</v>
      </c>
      <c r="C248">
        <v>0.52800000000000002</v>
      </c>
      <c r="D248">
        <v>0.81599999999999995</v>
      </c>
      <c r="E248">
        <v>1.383</v>
      </c>
      <c r="F248">
        <v>0.441</v>
      </c>
      <c r="G248">
        <v>0.79500000000000004</v>
      </c>
      <c r="H248">
        <v>0.60799999999999998</v>
      </c>
      <c r="I248">
        <v>0.89600000000000002</v>
      </c>
      <c r="J248">
        <v>1.4630000000000001</v>
      </c>
      <c r="K248">
        <v>0.52100000000000002</v>
      </c>
      <c r="L248">
        <v>0.95499999999999996</v>
      </c>
      <c r="M248">
        <v>0.76800000000000002</v>
      </c>
      <c r="N248">
        <v>1.056</v>
      </c>
      <c r="O248">
        <v>1.623</v>
      </c>
      <c r="P248">
        <v>0.68100000000000005</v>
      </c>
      <c r="Q248">
        <v>2.08</v>
      </c>
      <c r="R248">
        <v>2</v>
      </c>
      <c r="S248">
        <v>1.84</v>
      </c>
    </row>
  </sheetData>
  <sortState xmlns:xlrd2="http://schemas.microsoft.com/office/spreadsheetml/2017/richdata2" ref="A2:S248">
    <sortCondition ref="A2:A24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8A59D-6F5E-E645-B4BD-FD5C32D8D349}">
  <sheetPr>
    <tabColor theme="9"/>
  </sheetPr>
  <dimension ref="A1:BC373"/>
  <sheetViews>
    <sheetView zoomScale="90" zoomScaleNormal="9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K2" sqref="K2"/>
    </sheetView>
  </sheetViews>
  <sheetFormatPr baseColWidth="10" defaultRowHeight="16" x14ac:dyDescent="0.2"/>
  <cols>
    <col min="1" max="1" width="12.6640625" customWidth="1"/>
  </cols>
  <sheetData>
    <row r="1" spans="1:55" x14ac:dyDescent="0.2">
      <c r="A1" t="s">
        <v>0</v>
      </c>
      <c r="B1" t="s">
        <v>520</v>
      </c>
      <c r="C1" t="s">
        <v>521</v>
      </c>
      <c r="D1" t="s">
        <v>522</v>
      </c>
      <c r="E1" t="s">
        <v>523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533</v>
      </c>
      <c r="L1" t="s">
        <v>532</v>
      </c>
      <c r="M1" t="s">
        <v>515</v>
      </c>
      <c r="N1" t="s">
        <v>516</v>
      </c>
      <c r="O1" t="s">
        <v>517</v>
      </c>
      <c r="P1" t="s">
        <v>518</v>
      </c>
      <c r="Q1" t="s">
        <v>519</v>
      </c>
      <c r="R1" t="s">
        <v>483</v>
      </c>
      <c r="S1" t="s">
        <v>482</v>
      </c>
      <c r="T1" t="s">
        <v>481</v>
      </c>
      <c r="U1" t="s">
        <v>494</v>
      </c>
      <c r="V1" t="s">
        <v>485</v>
      </c>
      <c r="W1" t="s">
        <v>486</v>
      </c>
      <c r="X1" t="s">
        <v>505</v>
      </c>
      <c r="Y1" t="s">
        <v>487</v>
      </c>
      <c r="Z1" t="s">
        <v>489</v>
      </c>
      <c r="AA1" t="s">
        <v>490</v>
      </c>
      <c r="AB1" t="s">
        <v>491</v>
      </c>
      <c r="AC1" t="s">
        <v>492</v>
      </c>
    </row>
    <row r="2" spans="1:55" x14ac:dyDescent="0.2">
      <c r="A2" s="1">
        <v>32386</v>
      </c>
      <c r="B2">
        <v>9.6556449999999998</v>
      </c>
      <c r="C2">
        <v>9.9723749999999995</v>
      </c>
      <c r="D2">
        <v>10.034302</v>
      </c>
      <c r="E2">
        <v>10.491253</v>
      </c>
      <c r="F2">
        <v>7.54</v>
      </c>
      <c r="G2">
        <v>8.2799999999999994</v>
      </c>
      <c r="H2">
        <v>8.9499999999999993</v>
      </c>
      <c r="I2">
        <v>5.4</v>
      </c>
      <c r="J2">
        <v>6542.7</v>
      </c>
      <c r="K2">
        <v>4.1848299999999998</v>
      </c>
      <c r="L2">
        <v>4.61409</v>
      </c>
      <c r="M2">
        <v>63.098999999999997</v>
      </c>
      <c r="N2" s="20">
        <v>3375</v>
      </c>
      <c r="O2">
        <v>271.91000000000003</v>
      </c>
      <c r="P2" t="e">
        <v>#VALUE!</v>
      </c>
      <c r="Q2" t="e">
        <v>#VALUE!</v>
      </c>
      <c r="R2">
        <v>2.1160000000000001</v>
      </c>
      <c r="S2">
        <v>2.4319999999999999</v>
      </c>
      <c r="T2">
        <v>2.4940000000000002</v>
      </c>
      <c r="U2">
        <v>2.9510000000000001</v>
      </c>
      <c r="V2">
        <v>1.3759999999999999</v>
      </c>
      <c r="W2">
        <v>1.6919999999999999</v>
      </c>
      <c r="X2">
        <v>1.754</v>
      </c>
      <c r="Y2">
        <v>2.2109999999999999</v>
      </c>
      <c r="Z2">
        <v>0.70599999999999996</v>
      </c>
      <c r="AA2">
        <v>1.022</v>
      </c>
      <c r="AB2">
        <v>1.0840000000000001</v>
      </c>
      <c r="AC2">
        <v>1.5409999999999999</v>
      </c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</row>
    <row r="3" spans="1:55" x14ac:dyDescent="0.2">
      <c r="A3" s="1">
        <v>32416</v>
      </c>
      <c r="B3">
        <v>9.3091229999999996</v>
      </c>
      <c r="C3">
        <v>9.7275019999999994</v>
      </c>
      <c r="D3">
        <v>9.8031399999999991</v>
      </c>
      <c r="E3">
        <v>10.321049</v>
      </c>
      <c r="F3">
        <v>7.49</v>
      </c>
      <c r="G3">
        <v>8.1300000000000008</v>
      </c>
      <c r="H3">
        <v>8.61</v>
      </c>
      <c r="I3">
        <v>5.4</v>
      </c>
      <c r="J3">
        <v>6577.6</v>
      </c>
      <c r="K3">
        <v>4.2608699999999997</v>
      </c>
      <c r="L3">
        <v>4.5075099999999999</v>
      </c>
      <c r="M3">
        <v>63.412199999999999</v>
      </c>
      <c r="N3" s="20">
        <v>3413.7</v>
      </c>
      <c r="O3">
        <v>278.97000000000003</v>
      </c>
      <c r="P3">
        <v>2.5306999999999999</v>
      </c>
      <c r="Q3">
        <v>-4.9592999999999998</v>
      </c>
      <c r="R3">
        <v>1.819</v>
      </c>
      <c r="S3">
        <v>2.238</v>
      </c>
      <c r="T3">
        <v>2.3130000000000002</v>
      </c>
      <c r="U3">
        <v>2.831</v>
      </c>
      <c r="V3">
        <v>1.179</v>
      </c>
      <c r="W3">
        <v>1.5980000000000001</v>
      </c>
      <c r="X3">
        <v>1.673</v>
      </c>
      <c r="Y3">
        <v>2.1909999999999998</v>
      </c>
      <c r="Z3">
        <v>0.69899999999999995</v>
      </c>
      <c r="AA3">
        <v>1.1180000000000001</v>
      </c>
      <c r="AB3">
        <v>1.1930000000000001</v>
      </c>
      <c r="AC3">
        <v>1.7110000000000001</v>
      </c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</row>
    <row r="4" spans="1:55" x14ac:dyDescent="0.2">
      <c r="A4" s="1">
        <v>32447</v>
      </c>
      <c r="B4">
        <v>9.1663940000000004</v>
      </c>
      <c r="C4">
        <v>9.5535479999999993</v>
      </c>
      <c r="D4">
        <v>9.7183770000000003</v>
      </c>
      <c r="E4">
        <v>10.179705999999999</v>
      </c>
      <c r="F4">
        <v>7.62</v>
      </c>
      <c r="G4">
        <v>8.06</v>
      </c>
      <c r="H4">
        <v>8.3699999999999992</v>
      </c>
      <c r="I4">
        <v>5.3</v>
      </c>
      <c r="J4">
        <v>6579.8</v>
      </c>
      <c r="K4">
        <v>4.2461000000000002</v>
      </c>
      <c r="L4">
        <v>4.5795199999999996</v>
      </c>
      <c r="M4">
        <v>63.512799999999999</v>
      </c>
      <c r="N4" s="20">
        <v>3430.2</v>
      </c>
      <c r="O4">
        <v>273.7</v>
      </c>
      <c r="P4">
        <v>-1.9255</v>
      </c>
      <c r="Q4">
        <v>-9.5455000000000005</v>
      </c>
      <c r="R4">
        <v>1.546</v>
      </c>
      <c r="S4">
        <v>1.9339999999999999</v>
      </c>
      <c r="T4">
        <v>2.0979999999999999</v>
      </c>
      <c r="U4">
        <v>2.56</v>
      </c>
      <c r="V4">
        <v>1.1060000000000001</v>
      </c>
      <c r="W4">
        <v>1.494</v>
      </c>
      <c r="X4">
        <v>1.6579999999999999</v>
      </c>
      <c r="Y4">
        <v>2.12</v>
      </c>
      <c r="Z4">
        <v>0.79600000000000004</v>
      </c>
      <c r="AA4">
        <v>1.1839999999999999</v>
      </c>
      <c r="AB4">
        <v>1.3480000000000001</v>
      </c>
      <c r="AC4">
        <v>1.81</v>
      </c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x14ac:dyDescent="0.2">
      <c r="A5" s="1">
        <v>32477</v>
      </c>
      <c r="B5">
        <v>9.5052059999999994</v>
      </c>
      <c r="C5">
        <v>9.8970219999999998</v>
      </c>
      <c r="D5">
        <v>10.027709</v>
      </c>
      <c r="E5">
        <v>10.473756</v>
      </c>
      <c r="F5">
        <v>8.1</v>
      </c>
      <c r="G5">
        <v>8.6199999999999992</v>
      </c>
      <c r="H5">
        <v>8.91</v>
      </c>
      <c r="I5">
        <v>5.3</v>
      </c>
      <c r="J5">
        <v>6612.2</v>
      </c>
      <c r="K5">
        <v>4.4117600000000001</v>
      </c>
      <c r="L5">
        <v>4.65116</v>
      </c>
      <c r="M5">
        <v>63.823300000000003</v>
      </c>
      <c r="N5" s="20">
        <v>3459.7</v>
      </c>
      <c r="O5">
        <v>277.72000000000003</v>
      </c>
      <c r="P5">
        <v>1.4475</v>
      </c>
      <c r="Q5">
        <v>-6.6524999999999999</v>
      </c>
      <c r="R5">
        <v>1.405</v>
      </c>
      <c r="S5">
        <v>1.7969999999999999</v>
      </c>
      <c r="T5">
        <v>1.9279999999999999</v>
      </c>
      <c r="U5">
        <v>2.3740000000000001</v>
      </c>
      <c r="V5">
        <v>0.88500000000000001</v>
      </c>
      <c r="W5">
        <v>1.2769999999999999</v>
      </c>
      <c r="X5">
        <v>1.4079999999999999</v>
      </c>
      <c r="Y5">
        <v>1.8540000000000001</v>
      </c>
      <c r="Z5">
        <v>0.59499999999999997</v>
      </c>
      <c r="AA5">
        <v>0.98699999999999999</v>
      </c>
      <c r="AB5">
        <v>1.1180000000000001</v>
      </c>
      <c r="AC5">
        <v>1.5640000000000001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x14ac:dyDescent="0.2">
      <c r="A6" s="1">
        <v>32508</v>
      </c>
      <c r="B6">
        <v>9.6921649999999993</v>
      </c>
      <c r="C6">
        <v>9.9897950000000009</v>
      </c>
      <c r="D6">
        <v>10.124065999999999</v>
      </c>
      <c r="E6">
        <v>10.551978</v>
      </c>
      <c r="F6">
        <v>8.3699999999999992</v>
      </c>
      <c r="G6">
        <v>9.02</v>
      </c>
      <c r="H6">
        <v>9.14</v>
      </c>
      <c r="I6">
        <v>5.4</v>
      </c>
      <c r="J6">
        <v>6640.5</v>
      </c>
      <c r="K6">
        <v>4.4827599999999999</v>
      </c>
      <c r="L6">
        <v>4.6319299999999997</v>
      </c>
      <c r="M6">
        <v>64.015299999999996</v>
      </c>
      <c r="N6" s="20">
        <v>3483.7</v>
      </c>
      <c r="O6">
        <v>297.47000000000003</v>
      </c>
      <c r="P6">
        <v>6.6393000000000004</v>
      </c>
      <c r="Q6">
        <v>-1.7306999999999999</v>
      </c>
      <c r="R6">
        <v>1.3220000000000001</v>
      </c>
      <c r="S6">
        <v>1.62</v>
      </c>
      <c r="T6">
        <v>1.754</v>
      </c>
      <c r="U6">
        <v>2.1819999999999999</v>
      </c>
      <c r="V6">
        <v>0.67200000000000004</v>
      </c>
      <c r="W6">
        <v>0.97</v>
      </c>
      <c r="X6">
        <v>1.1040000000000001</v>
      </c>
      <c r="Y6">
        <v>1.532</v>
      </c>
      <c r="Z6">
        <v>0.55200000000000005</v>
      </c>
      <c r="AA6">
        <v>0.85</v>
      </c>
      <c r="AB6">
        <v>0.98399999999999999</v>
      </c>
      <c r="AC6">
        <v>1.4119999999999999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x14ac:dyDescent="0.2">
      <c r="A7" s="1">
        <v>32539</v>
      </c>
      <c r="B7">
        <v>9.5971600000000006</v>
      </c>
      <c r="C7">
        <v>9.7817849999999993</v>
      </c>
      <c r="D7">
        <v>9.9331809999999994</v>
      </c>
      <c r="E7">
        <v>10.289745999999999</v>
      </c>
      <c r="F7">
        <v>8.69</v>
      </c>
      <c r="G7">
        <v>9.0399999999999991</v>
      </c>
      <c r="H7">
        <v>9.08</v>
      </c>
      <c r="I7">
        <v>5.2</v>
      </c>
      <c r="J7">
        <v>6660.2</v>
      </c>
      <c r="K7">
        <v>4.6471600000000004</v>
      </c>
      <c r="L7">
        <v>4.7029699999999997</v>
      </c>
      <c r="M7">
        <v>63.724200000000003</v>
      </c>
      <c r="N7" s="20">
        <v>3488</v>
      </c>
      <c r="O7">
        <v>288.86</v>
      </c>
      <c r="P7">
        <v>-2.9807000000000001</v>
      </c>
      <c r="Q7">
        <v>-11.6707</v>
      </c>
      <c r="R7">
        <v>0.90700000000000003</v>
      </c>
      <c r="S7">
        <v>1.0920000000000001</v>
      </c>
      <c r="T7">
        <v>1.2430000000000001</v>
      </c>
      <c r="U7">
        <v>1.6</v>
      </c>
      <c r="V7">
        <v>0.55700000000000005</v>
      </c>
      <c r="W7">
        <v>0.74199999999999999</v>
      </c>
      <c r="X7">
        <v>0.89300000000000002</v>
      </c>
      <c r="Y7">
        <v>1.25</v>
      </c>
      <c r="Z7">
        <v>0.51700000000000002</v>
      </c>
      <c r="AA7">
        <v>0.70199999999999996</v>
      </c>
      <c r="AB7">
        <v>0.85299999999999998</v>
      </c>
      <c r="AC7">
        <v>1.21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x14ac:dyDescent="0.2">
      <c r="A8" s="1">
        <v>32567</v>
      </c>
      <c r="B8">
        <v>9.8786120000000004</v>
      </c>
      <c r="C8">
        <v>10.048038</v>
      </c>
      <c r="D8">
        <v>10.222861999999999</v>
      </c>
      <c r="E8">
        <v>10.588184</v>
      </c>
      <c r="F8">
        <v>9.0299999999999994</v>
      </c>
      <c r="G8">
        <v>9.4</v>
      </c>
      <c r="H8">
        <v>9.42</v>
      </c>
      <c r="I8">
        <v>5</v>
      </c>
      <c r="J8">
        <v>6693.7</v>
      </c>
      <c r="K8">
        <v>4.8926999999999996</v>
      </c>
      <c r="L8">
        <v>4.6836500000000001</v>
      </c>
      <c r="M8">
        <v>63.869100000000003</v>
      </c>
      <c r="N8" s="20">
        <v>3498.8</v>
      </c>
      <c r="O8">
        <v>294.87</v>
      </c>
      <c r="P8">
        <v>2.0381999999999998</v>
      </c>
      <c r="Q8">
        <v>-6.9917999999999996</v>
      </c>
      <c r="R8">
        <v>0.84899999999999998</v>
      </c>
      <c r="S8">
        <v>1.018</v>
      </c>
      <c r="T8">
        <v>1.1930000000000001</v>
      </c>
      <c r="U8">
        <v>1.5580000000000001</v>
      </c>
      <c r="V8">
        <v>0.47899999999999998</v>
      </c>
      <c r="W8">
        <v>0.64800000000000002</v>
      </c>
      <c r="X8">
        <v>0.82299999999999995</v>
      </c>
      <c r="Y8">
        <v>1.1879999999999999</v>
      </c>
      <c r="Z8">
        <v>0.45900000000000002</v>
      </c>
      <c r="AA8">
        <v>0.628</v>
      </c>
      <c r="AB8">
        <v>0.80300000000000005</v>
      </c>
      <c r="AC8">
        <v>1.1679999999999999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</row>
    <row r="9" spans="1:55" x14ac:dyDescent="0.2">
      <c r="A9" s="1">
        <v>32598</v>
      </c>
      <c r="B9">
        <v>10.085730999999999</v>
      </c>
      <c r="C9">
        <v>10.224028000000001</v>
      </c>
      <c r="D9">
        <v>10.410322000000001</v>
      </c>
      <c r="E9">
        <v>10.755940000000001</v>
      </c>
      <c r="F9">
        <v>9.23</v>
      </c>
      <c r="G9">
        <v>9.64</v>
      </c>
      <c r="H9">
        <v>9.5299999999999994</v>
      </c>
      <c r="I9">
        <v>5.2</v>
      </c>
      <c r="J9">
        <v>6659.3</v>
      </c>
      <c r="K9">
        <v>5.0341300000000002</v>
      </c>
      <c r="L9">
        <v>4.4971399999999999</v>
      </c>
      <c r="M9">
        <v>63.912399999999998</v>
      </c>
      <c r="N9" s="20">
        <v>3543</v>
      </c>
      <c r="O9">
        <v>309.64</v>
      </c>
      <c r="P9">
        <v>4.7701000000000002</v>
      </c>
      <c r="Q9">
        <v>-4.4599000000000002</v>
      </c>
      <c r="R9">
        <v>0.85599999999999998</v>
      </c>
      <c r="S9">
        <v>0.99399999999999999</v>
      </c>
      <c r="T9">
        <v>1.18</v>
      </c>
      <c r="U9">
        <v>1.526</v>
      </c>
      <c r="V9">
        <v>0.44600000000000001</v>
      </c>
      <c r="W9">
        <v>0.58399999999999996</v>
      </c>
      <c r="X9">
        <v>0.77</v>
      </c>
      <c r="Y9">
        <v>1.1160000000000001</v>
      </c>
      <c r="Z9">
        <v>0.55600000000000005</v>
      </c>
      <c r="AA9">
        <v>0.69399999999999995</v>
      </c>
      <c r="AB9">
        <v>0.88</v>
      </c>
      <c r="AC9">
        <v>1.226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</row>
    <row r="10" spans="1:55" x14ac:dyDescent="0.2">
      <c r="A10" s="1">
        <v>32628</v>
      </c>
      <c r="B10">
        <v>9.8071819999999992</v>
      </c>
      <c r="C10">
        <v>9.9191730000000007</v>
      </c>
      <c r="D10">
        <v>10.124615</v>
      </c>
      <c r="E10">
        <v>10.545361</v>
      </c>
      <c r="F10">
        <v>8.7100000000000009</v>
      </c>
      <c r="G10">
        <v>9.1199999999999992</v>
      </c>
      <c r="H10">
        <v>9.06</v>
      </c>
      <c r="I10">
        <v>5.2</v>
      </c>
      <c r="J10">
        <v>6628.8</v>
      </c>
      <c r="K10">
        <v>5.2766000000000002</v>
      </c>
      <c r="L10">
        <v>4.5639799999999999</v>
      </c>
      <c r="M10">
        <v>63.488399999999999</v>
      </c>
      <c r="N10" s="20">
        <v>3551.8</v>
      </c>
      <c r="O10">
        <v>320.52</v>
      </c>
      <c r="P10">
        <v>3.3944999999999999</v>
      </c>
      <c r="Q10">
        <v>-5.3155000000000001</v>
      </c>
      <c r="R10">
        <v>1.097</v>
      </c>
      <c r="S10">
        <v>1.2090000000000001</v>
      </c>
      <c r="T10">
        <v>1.415</v>
      </c>
      <c r="U10">
        <v>1.835</v>
      </c>
      <c r="V10">
        <v>0.68700000000000006</v>
      </c>
      <c r="W10">
        <v>0.79900000000000004</v>
      </c>
      <c r="X10">
        <v>1.0049999999999999</v>
      </c>
      <c r="Y10">
        <v>1.425</v>
      </c>
      <c r="Z10">
        <v>0.747</v>
      </c>
      <c r="AA10">
        <v>0.85899999999999999</v>
      </c>
      <c r="AB10">
        <v>1.0649999999999999</v>
      </c>
      <c r="AC10">
        <v>1.4850000000000001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</row>
    <row r="11" spans="1:55" x14ac:dyDescent="0.2">
      <c r="A11" s="1">
        <v>32659</v>
      </c>
      <c r="B11">
        <v>9.4125519999999998</v>
      </c>
      <c r="C11">
        <v>9.5529499999999992</v>
      </c>
      <c r="D11">
        <v>9.7214659999999995</v>
      </c>
      <c r="E11">
        <v>10.250031</v>
      </c>
      <c r="F11">
        <v>8.92</v>
      </c>
      <c r="G11">
        <v>8.86</v>
      </c>
      <c r="H11">
        <v>8.65</v>
      </c>
      <c r="I11">
        <v>5.3</v>
      </c>
      <c r="J11">
        <v>6647.6</v>
      </c>
      <c r="K11">
        <v>5.1694899999999997</v>
      </c>
      <c r="L11">
        <v>4.5454499999999998</v>
      </c>
      <c r="M11">
        <v>63.518700000000003</v>
      </c>
      <c r="N11" s="20">
        <v>3566.6</v>
      </c>
      <c r="O11">
        <v>317.98</v>
      </c>
      <c r="P11">
        <v>-0.79879999999999995</v>
      </c>
      <c r="Q11">
        <v>-9.7187999999999999</v>
      </c>
      <c r="R11">
        <v>0.49299999999999999</v>
      </c>
      <c r="S11">
        <v>0.63300000000000001</v>
      </c>
      <c r="T11">
        <v>0.80100000000000005</v>
      </c>
      <c r="U11">
        <v>1.33</v>
      </c>
      <c r="V11">
        <v>0.55300000000000005</v>
      </c>
      <c r="W11">
        <v>0.69299999999999995</v>
      </c>
      <c r="X11">
        <v>0.86099999999999999</v>
      </c>
      <c r="Y11">
        <v>1.39</v>
      </c>
      <c r="Z11">
        <v>0.76300000000000001</v>
      </c>
      <c r="AA11">
        <v>0.90300000000000002</v>
      </c>
      <c r="AB11">
        <v>1.071</v>
      </c>
      <c r="AC11">
        <v>1.6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</row>
    <row r="12" spans="1:55" x14ac:dyDescent="0.2">
      <c r="A12" s="1">
        <v>32689</v>
      </c>
      <c r="B12">
        <v>8.9191909999999996</v>
      </c>
      <c r="C12">
        <v>9.0919939999999997</v>
      </c>
      <c r="D12">
        <v>9.2621280000000006</v>
      </c>
      <c r="E12">
        <v>9.7125889999999995</v>
      </c>
      <c r="F12">
        <v>8.26</v>
      </c>
      <c r="G12">
        <v>8.1199999999999992</v>
      </c>
      <c r="H12">
        <v>8.0299999999999994</v>
      </c>
      <c r="I12">
        <v>5.2</v>
      </c>
      <c r="J12">
        <v>6670.9</v>
      </c>
      <c r="K12">
        <v>5.0632900000000003</v>
      </c>
      <c r="L12">
        <v>4.5307399999999998</v>
      </c>
      <c r="M12">
        <v>62.935400000000001</v>
      </c>
      <c r="N12" s="20">
        <v>3585.7</v>
      </c>
      <c r="O12">
        <v>346.08</v>
      </c>
      <c r="P12">
        <v>8.1195000000000004</v>
      </c>
      <c r="Q12">
        <v>-0.14050000000000001</v>
      </c>
      <c r="R12">
        <v>0.65900000000000003</v>
      </c>
      <c r="S12">
        <v>0.83199999999999996</v>
      </c>
      <c r="T12">
        <v>1.002</v>
      </c>
      <c r="U12">
        <v>1.4530000000000001</v>
      </c>
      <c r="V12">
        <v>0.79900000000000004</v>
      </c>
      <c r="W12">
        <v>0.97199999999999998</v>
      </c>
      <c r="X12">
        <v>1.1419999999999999</v>
      </c>
      <c r="Y12">
        <v>1.593</v>
      </c>
      <c r="Z12">
        <v>0.88900000000000001</v>
      </c>
      <c r="AA12">
        <v>1.0620000000000001</v>
      </c>
      <c r="AB12">
        <v>1.232</v>
      </c>
      <c r="AC12">
        <v>1.6830000000000001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</row>
    <row r="13" spans="1:55" x14ac:dyDescent="0.2">
      <c r="A13" s="1">
        <v>32720</v>
      </c>
      <c r="B13">
        <v>8.4988600000000005</v>
      </c>
      <c r="C13">
        <v>8.7524490000000004</v>
      </c>
      <c r="D13">
        <v>8.9638759999999991</v>
      </c>
      <c r="E13">
        <v>9.4356019999999994</v>
      </c>
      <c r="F13">
        <v>8.0399999999999991</v>
      </c>
      <c r="G13">
        <v>7.65</v>
      </c>
      <c r="H13">
        <v>7.56</v>
      </c>
      <c r="I13">
        <v>5.2</v>
      </c>
      <c r="J13">
        <v>6688.6</v>
      </c>
      <c r="K13">
        <v>4.6218500000000002</v>
      </c>
      <c r="L13">
        <v>4.4354800000000001</v>
      </c>
      <c r="M13">
        <v>63.516800000000003</v>
      </c>
      <c r="N13" s="20">
        <v>3620.6</v>
      </c>
      <c r="O13">
        <v>351.45</v>
      </c>
      <c r="P13">
        <v>1.528</v>
      </c>
      <c r="Q13">
        <v>-6.5119999999999996</v>
      </c>
      <c r="R13">
        <v>0.45900000000000002</v>
      </c>
      <c r="S13">
        <v>0.71199999999999997</v>
      </c>
      <c r="T13">
        <v>0.92400000000000004</v>
      </c>
      <c r="U13">
        <v>1.3959999999999999</v>
      </c>
      <c r="V13">
        <v>0.84899999999999998</v>
      </c>
      <c r="W13">
        <v>1.1020000000000001</v>
      </c>
      <c r="X13">
        <v>1.3140000000000001</v>
      </c>
      <c r="Y13">
        <v>1.786</v>
      </c>
      <c r="Z13">
        <v>0.93899999999999995</v>
      </c>
      <c r="AA13">
        <v>1.1919999999999999</v>
      </c>
      <c r="AB13">
        <v>1.4039999999999999</v>
      </c>
      <c r="AC13">
        <v>1.8759999999999999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</row>
    <row r="14" spans="1:55" x14ac:dyDescent="0.2">
      <c r="A14" s="1">
        <v>32751</v>
      </c>
      <c r="B14">
        <v>9.1033969999999993</v>
      </c>
      <c r="C14">
        <v>9.2273849999999999</v>
      </c>
      <c r="D14">
        <v>9.3935670000000009</v>
      </c>
      <c r="E14">
        <v>9.8240049999999997</v>
      </c>
      <c r="F14">
        <v>8.16</v>
      </c>
      <c r="G14">
        <v>8.2799999999999994</v>
      </c>
      <c r="H14">
        <v>8.27</v>
      </c>
      <c r="I14">
        <v>5.3</v>
      </c>
      <c r="J14">
        <v>6708.6</v>
      </c>
      <c r="K14">
        <v>4.4351500000000001</v>
      </c>
      <c r="L14">
        <v>4.1700100000000004</v>
      </c>
      <c r="M14">
        <v>63.295400000000001</v>
      </c>
      <c r="N14" s="20">
        <v>3621.9</v>
      </c>
      <c r="O14">
        <v>349.15</v>
      </c>
      <c r="P14">
        <v>-0.65869999999999995</v>
      </c>
      <c r="Q14">
        <v>-8.8186999999999998</v>
      </c>
      <c r="R14">
        <v>0.94299999999999995</v>
      </c>
      <c r="S14">
        <v>1.0669999999999999</v>
      </c>
      <c r="T14">
        <v>1.234</v>
      </c>
      <c r="U14">
        <v>1.6639999999999999</v>
      </c>
      <c r="V14">
        <v>0.82299999999999995</v>
      </c>
      <c r="W14">
        <v>0.94699999999999995</v>
      </c>
      <c r="X14">
        <v>1.1140000000000001</v>
      </c>
      <c r="Y14">
        <v>1.544</v>
      </c>
      <c r="Z14">
        <v>0.83299999999999996</v>
      </c>
      <c r="AA14">
        <v>0.95699999999999996</v>
      </c>
      <c r="AB14">
        <v>1.1240000000000001</v>
      </c>
      <c r="AC14">
        <v>1.554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</row>
    <row r="15" spans="1:55" x14ac:dyDescent="0.2">
      <c r="A15" s="1">
        <v>32781</v>
      </c>
      <c r="B15">
        <v>9.0984079999999992</v>
      </c>
      <c r="C15">
        <v>9.2851719999999993</v>
      </c>
      <c r="D15">
        <v>9.4482879999999998</v>
      </c>
      <c r="E15">
        <v>9.9262259999999998</v>
      </c>
      <c r="F15">
        <v>8.18</v>
      </c>
      <c r="G15">
        <v>8.48</v>
      </c>
      <c r="H15">
        <v>8.36</v>
      </c>
      <c r="I15">
        <v>5.3</v>
      </c>
      <c r="J15">
        <v>6741.7</v>
      </c>
      <c r="K15">
        <v>4.5871599999999999</v>
      </c>
      <c r="L15">
        <v>4.3131000000000004</v>
      </c>
      <c r="M15">
        <v>63.254199999999997</v>
      </c>
      <c r="N15" s="20">
        <v>3633.6</v>
      </c>
      <c r="O15">
        <v>340.36</v>
      </c>
      <c r="P15">
        <v>-2.5825999999999998</v>
      </c>
      <c r="Q15">
        <v>-10.762600000000001</v>
      </c>
      <c r="R15">
        <v>0.91800000000000004</v>
      </c>
      <c r="S15">
        <v>1.105</v>
      </c>
      <c r="T15">
        <v>1.268</v>
      </c>
      <c r="U15">
        <v>1.746</v>
      </c>
      <c r="V15">
        <v>0.61799999999999999</v>
      </c>
      <c r="W15">
        <v>0.80500000000000005</v>
      </c>
      <c r="X15">
        <v>0.96799999999999997</v>
      </c>
      <c r="Y15">
        <v>1.446</v>
      </c>
      <c r="Z15">
        <v>0.73799999999999999</v>
      </c>
      <c r="AA15">
        <v>0.92500000000000004</v>
      </c>
      <c r="AB15">
        <v>1.0880000000000001</v>
      </c>
      <c r="AC15">
        <v>1.5660000000000001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</row>
    <row r="16" spans="1:55" x14ac:dyDescent="0.2">
      <c r="A16" s="1">
        <v>32812</v>
      </c>
      <c r="B16">
        <v>8.69956</v>
      </c>
      <c r="C16">
        <v>8.8897949999999994</v>
      </c>
      <c r="D16">
        <v>9.0832719999999991</v>
      </c>
      <c r="E16">
        <v>9.5272729999999992</v>
      </c>
      <c r="F16">
        <v>8.0399999999999991</v>
      </c>
      <c r="G16">
        <v>7.88</v>
      </c>
      <c r="H16">
        <v>7.86</v>
      </c>
      <c r="I16">
        <v>5.4</v>
      </c>
      <c r="J16">
        <v>6748.1</v>
      </c>
      <c r="K16">
        <v>4.65503</v>
      </c>
      <c r="L16">
        <v>4.3789800000000003</v>
      </c>
      <c r="M16">
        <v>63.461599999999997</v>
      </c>
      <c r="N16" s="20">
        <v>3643.3</v>
      </c>
      <c r="O16">
        <v>345.99</v>
      </c>
      <c r="P16">
        <v>1.6272</v>
      </c>
      <c r="Q16">
        <v>-6.4127999999999998</v>
      </c>
      <c r="R16">
        <v>0.66</v>
      </c>
      <c r="S16">
        <v>0.85</v>
      </c>
      <c r="T16">
        <v>1.0429999999999999</v>
      </c>
      <c r="U16">
        <v>1.4870000000000001</v>
      </c>
      <c r="V16">
        <v>0.82</v>
      </c>
      <c r="W16">
        <v>1.01</v>
      </c>
      <c r="X16">
        <v>1.2030000000000001</v>
      </c>
      <c r="Y16">
        <v>1.647</v>
      </c>
      <c r="Z16">
        <v>0.84</v>
      </c>
      <c r="AA16">
        <v>1.03</v>
      </c>
      <c r="AB16">
        <v>1.2230000000000001</v>
      </c>
      <c r="AC16">
        <v>1.667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</row>
    <row r="17" spans="1:55" x14ac:dyDescent="0.2">
      <c r="A17" s="1">
        <v>32842</v>
      </c>
      <c r="B17">
        <v>8.6887249999999998</v>
      </c>
      <c r="C17">
        <v>8.8636560000000006</v>
      </c>
      <c r="D17">
        <v>9.036842</v>
      </c>
      <c r="E17">
        <v>9.5533809999999999</v>
      </c>
      <c r="F17">
        <v>7.84</v>
      </c>
      <c r="G17">
        <v>7.72</v>
      </c>
      <c r="H17">
        <v>7.74</v>
      </c>
      <c r="I17">
        <v>5.4</v>
      </c>
      <c r="J17">
        <v>6748.2</v>
      </c>
      <c r="K17">
        <v>4.6395999999999997</v>
      </c>
      <c r="L17">
        <v>4.4444400000000002</v>
      </c>
      <c r="M17">
        <v>63.846699999999998</v>
      </c>
      <c r="N17" s="20">
        <v>3684.2</v>
      </c>
      <c r="O17">
        <v>353.4</v>
      </c>
      <c r="P17">
        <v>2.0968</v>
      </c>
      <c r="Q17">
        <v>-5.7431999999999999</v>
      </c>
      <c r="R17">
        <v>0.84899999999999998</v>
      </c>
      <c r="S17">
        <v>1.024</v>
      </c>
      <c r="T17">
        <v>1.1970000000000001</v>
      </c>
      <c r="U17">
        <v>1.7130000000000001</v>
      </c>
      <c r="V17">
        <v>0.96899999999999997</v>
      </c>
      <c r="W17">
        <v>1.1439999999999999</v>
      </c>
      <c r="X17">
        <v>1.3169999999999999</v>
      </c>
      <c r="Y17">
        <v>1.833</v>
      </c>
      <c r="Z17">
        <v>0.94899999999999995</v>
      </c>
      <c r="AA17">
        <v>1.1240000000000001</v>
      </c>
      <c r="AB17">
        <v>1.2969999999999999</v>
      </c>
      <c r="AC17">
        <v>1.8129999999999999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</row>
    <row r="18" spans="1:55" x14ac:dyDescent="0.2">
      <c r="A18" s="1">
        <v>32873</v>
      </c>
      <c r="B18">
        <v>8.8205779999999994</v>
      </c>
      <c r="C18">
        <v>8.9520590000000002</v>
      </c>
      <c r="D18">
        <v>9.1613729999999993</v>
      </c>
      <c r="E18">
        <v>9.7081999999999997</v>
      </c>
      <c r="F18">
        <v>7.8</v>
      </c>
      <c r="G18">
        <v>7.76</v>
      </c>
      <c r="H18">
        <v>7.86</v>
      </c>
      <c r="I18">
        <v>5.4</v>
      </c>
      <c r="J18">
        <v>6787.8</v>
      </c>
      <c r="K18">
        <v>5.1980199999999996</v>
      </c>
      <c r="L18">
        <v>4.4268799999999997</v>
      </c>
      <c r="M18">
        <v>63.422800000000002</v>
      </c>
      <c r="N18" s="20">
        <v>3730.7</v>
      </c>
      <c r="O18">
        <v>329.08</v>
      </c>
      <c r="P18">
        <v>-7.3902999999999999</v>
      </c>
      <c r="Q18">
        <v>-15.190300000000001</v>
      </c>
      <c r="R18">
        <v>1.0209999999999999</v>
      </c>
      <c r="S18">
        <v>1.1519999999999999</v>
      </c>
      <c r="T18">
        <v>1.361</v>
      </c>
      <c r="U18">
        <v>1.9079999999999999</v>
      </c>
      <c r="V18">
        <v>1.0609999999999999</v>
      </c>
      <c r="W18">
        <v>1.1919999999999999</v>
      </c>
      <c r="X18">
        <v>1.401</v>
      </c>
      <c r="Y18">
        <v>1.948</v>
      </c>
      <c r="Z18">
        <v>0.96099999999999997</v>
      </c>
      <c r="AA18">
        <v>1.0920000000000001</v>
      </c>
      <c r="AB18">
        <v>1.3009999999999999</v>
      </c>
      <c r="AC18">
        <v>1.8480000000000001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</row>
    <row r="19" spans="1:55" x14ac:dyDescent="0.2">
      <c r="A19" s="1">
        <v>32904</v>
      </c>
      <c r="B19">
        <v>9.2341169999999995</v>
      </c>
      <c r="C19">
        <v>10.719521</v>
      </c>
      <c r="D19">
        <v>9.5727689999999992</v>
      </c>
      <c r="E19">
        <v>10.061242</v>
      </c>
      <c r="F19">
        <v>8</v>
      </c>
      <c r="G19">
        <v>8.08</v>
      </c>
      <c r="H19">
        <v>8.35</v>
      </c>
      <c r="I19">
        <v>5.3</v>
      </c>
      <c r="J19">
        <v>6801.9</v>
      </c>
      <c r="K19">
        <v>5.2631600000000001</v>
      </c>
      <c r="L19">
        <v>4.5705299999999998</v>
      </c>
      <c r="M19">
        <v>64.044600000000003</v>
      </c>
      <c r="N19" s="20">
        <v>3728.2</v>
      </c>
      <c r="O19">
        <v>331.89</v>
      </c>
      <c r="P19">
        <v>0.84670000000000001</v>
      </c>
      <c r="Q19">
        <v>-7.1532999999999998</v>
      </c>
      <c r="R19">
        <v>1.234</v>
      </c>
      <c r="S19">
        <v>2.72</v>
      </c>
      <c r="T19">
        <v>1.573</v>
      </c>
      <c r="U19">
        <v>2.0609999999999999</v>
      </c>
      <c r="V19">
        <v>1.1539999999999999</v>
      </c>
      <c r="W19">
        <v>2.64</v>
      </c>
      <c r="X19">
        <v>1.4930000000000001</v>
      </c>
      <c r="Y19">
        <v>1.9810000000000001</v>
      </c>
      <c r="Z19">
        <v>0.88400000000000001</v>
      </c>
      <c r="AA19">
        <v>2.37</v>
      </c>
      <c r="AB19">
        <v>1.2230000000000001</v>
      </c>
      <c r="AC19">
        <v>1.7110000000000001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</row>
    <row r="20" spans="1:55" x14ac:dyDescent="0.2">
      <c r="A20" s="1">
        <v>32932</v>
      </c>
      <c r="B20">
        <v>9.3449019999999994</v>
      </c>
      <c r="C20">
        <v>9.4116959999999992</v>
      </c>
      <c r="D20">
        <v>9.6599710000000005</v>
      </c>
      <c r="E20">
        <v>10.151376000000001</v>
      </c>
      <c r="F20">
        <v>8.0399999999999991</v>
      </c>
      <c r="G20">
        <v>8.1199999999999992</v>
      </c>
      <c r="H20">
        <v>8.44</v>
      </c>
      <c r="I20">
        <v>5.2</v>
      </c>
      <c r="J20">
        <v>6803.6</v>
      </c>
      <c r="K20">
        <v>5.2373200000000004</v>
      </c>
      <c r="L20">
        <v>4.7880700000000003</v>
      </c>
      <c r="M20">
        <v>64.358000000000004</v>
      </c>
      <c r="N20" s="20">
        <v>3754.9</v>
      </c>
      <c r="O20">
        <v>339.94</v>
      </c>
      <c r="P20">
        <v>2.3681000000000001</v>
      </c>
      <c r="Q20">
        <v>-5.6718999999999999</v>
      </c>
      <c r="R20">
        <v>1.3049999999999999</v>
      </c>
      <c r="S20">
        <v>1.3720000000000001</v>
      </c>
      <c r="T20">
        <v>1.62</v>
      </c>
      <c r="U20">
        <v>2.1110000000000002</v>
      </c>
      <c r="V20">
        <v>1.2250000000000001</v>
      </c>
      <c r="W20">
        <v>1.292</v>
      </c>
      <c r="X20">
        <v>1.54</v>
      </c>
      <c r="Y20">
        <v>2.0310000000000001</v>
      </c>
      <c r="Z20">
        <v>0.90500000000000003</v>
      </c>
      <c r="AA20">
        <v>0.97199999999999998</v>
      </c>
      <c r="AB20">
        <v>1.22</v>
      </c>
      <c r="AC20">
        <v>1.7110000000000001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</row>
    <row r="21" spans="1:55" x14ac:dyDescent="0.2">
      <c r="A21" s="1">
        <v>32963</v>
      </c>
      <c r="B21">
        <v>9.5082640000000005</v>
      </c>
      <c r="C21">
        <v>9.5568589999999993</v>
      </c>
      <c r="D21">
        <v>9.7871450000000006</v>
      </c>
      <c r="E21">
        <v>10.326491000000001</v>
      </c>
      <c r="F21">
        <v>8.07</v>
      </c>
      <c r="G21">
        <v>8.35</v>
      </c>
      <c r="H21">
        <v>8.65</v>
      </c>
      <c r="I21">
        <v>5.4</v>
      </c>
      <c r="J21">
        <v>6847.3</v>
      </c>
      <c r="K21">
        <v>4.7116199999999999</v>
      </c>
      <c r="L21">
        <v>4.8513299999999999</v>
      </c>
      <c r="M21">
        <v>64.260199999999998</v>
      </c>
      <c r="N21" s="20">
        <v>3770</v>
      </c>
      <c r="O21">
        <v>330.8</v>
      </c>
      <c r="P21">
        <v>-2.7629999999999999</v>
      </c>
      <c r="Q21">
        <v>-10.833</v>
      </c>
      <c r="R21">
        <v>1.4379999999999999</v>
      </c>
      <c r="S21">
        <v>1.4870000000000001</v>
      </c>
      <c r="T21">
        <v>1.7170000000000001</v>
      </c>
      <c r="U21">
        <v>2.2559999999999998</v>
      </c>
      <c r="V21">
        <v>1.1579999999999999</v>
      </c>
      <c r="W21">
        <v>1.2070000000000001</v>
      </c>
      <c r="X21">
        <v>1.4370000000000001</v>
      </c>
      <c r="Y21">
        <v>1.976</v>
      </c>
      <c r="Z21">
        <v>0.85799999999999998</v>
      </c>
      <c r="AA21">
        <v>0.90700000000000003</v>
      </c>
      <c r="AB21">
        <v>1.137</v>
      </c>
      <c r="AC21">
        <v>1.6759999999999999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</row>
    <row r="22" spans="1:55" x14ac:dyDescent="0.2">
      <c r="A22" s="1">
        <v>32993</v>
      </c>
      <c r="B22">
        <v>9.8193800000000007</v>
      </c>
      <c r="C22">
        <v>9.8580220000000001</v>
      </c>
      <c r="D22">
        <v>10.127357999999999</v>
      </c>
      <c r="E22">
        <v>10.668836000000001</v>
      </c>
      <c r="F22">
        <v>8.07</v>
      </c>
      <c r="G22">
        <v>8.58</v>
      </c>
      <c r="H22">
        <v>9.0399999999999991</v>
      </c>
      <c r="I22">
        <v>5.4</v>
      </c>
      <c r="J22">
        <v>6839.1</v>
      </c>
      <c r="K22">
        <v>4.3654000000000002</v>
      </c>
      <c r="L22">
        <v>4.75448</v>
      </c>
      <c r="M22">
        <v>64.397300000000001</v>
      </c>
      <c r="N22" s="20">
        <v>3775.8</v>
      </c>
      <c r="O22">
        <v>361.23</v>
      </c>
      <c r="P22">
        <v>8.4239999999999995</v>
      </c>
      <c r="Q22">
        <v>0.35399999999999998</v>
      </c>
      <c r="R22">
        <v>1.7490000000000001</v>
      </c>
      <c r="S22">
        <v>1.788</v>
      </c>
      <c r="T22">
        <v>2.0569999999999999</v>
      </c>
      <c r="U22">
        <v>2.5990000000000002</v>
      </c>
      <c r="V22">
        <v>1.2390000000000001</v>
      </c>
      <c r="W22">
        <v>1.278</v>
      </c>
      <c r="X22">
        <v>1.5469999999999999</v>
      </c>
      <c r="Y22">
        <v>2.089</v>
      </c>
      <c r="Z22">
        <v>0.77900000000000003</v>
      </c>
      <c r="AA22">
        <v>0.81799999999999995</v>
      </c>
      <c r="AB22">
        <v>1.087</v>
      </c>
      <c r="AC22">
        <v>1.629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</row>
    <row r="23" spans="1:55" x14ac:dyDescent="0.2">
      <c r="A23" s="1">
        <v>33024</v>
      </c>
      <c r="B23">
        <v>9.3863409999999998</v>
      </c>
      <c r="C23">
        <v>9.4373690000000003</v>
      </c>
      <c r="D23">
        <v>9.665362</v>
      </c>
      <c r="E23">
        <v>10.132648</v>
      </c>
      <c r="F23">
        <v>8.01</v>
      </c>
      <c r="G23">
        <v>8.2200000000000006</v>
      </c>
      <c r="H23">
        <v>8.56</v>
      </c>
      <c r="I23">
        <v>5.2</v>
      </c>
      <c r="J23">
        <v>6848.9</v>
      </c>
      <c r="K23">
        <v>4.6736500000000003</v>
      </c>
      <c r="L23">
        <v>4.8913000000000002</v>
      </c>
      <c r="M23">
        <v>64.604100000000003</v>
      </c>
      <c r="N23" s="20">
        <v>3804.5</v>
      </c>
      <c r="O23">
        <v>358.02</v>
      </c>
      <c r="P23">
        <v>-0.89659999999999995</v>
      </c>
      <c r="Q23">
        <v>-8.9065999999999992</v>
      </c>
      <c r="R23">
        <v>1.3759999999999999</v>
      </c>
      <c r="S23">
        <v>1.427</v>
      </c>
      <c r="T23">
        <v>1.655</v>
      </c>
      <c r="U23">
        <v>2.1230000000000002</v>
      </c>
      <c r="V23">
        <v>1.1659999999999999</v>
      </c>
      <c r="W23">
        <v>1.2170000000000001</v>
      </c>
      <c r="X23">
        <v>1.4450000000000001</v>
      </c>
      <c r="Y23">
        <v>1.913</v>
      </c>
      <c r="Z23">
        <v>0.82599999999999996</v>
      </c>
      <c r="AA23">
        <v>0.877</v>
      </c>
      <c r="AB23">
        <v>1.105</v>
      </c>
      <c r="AC23">
        <v>1.573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</row>
    <row r="24" spans="1:55" x14ac:dyDescent="0.2">
      <c r="A24" s="1">
        <v>33054</v>
      </c>
      <c r="B24">
        <v>9.2078570000000006</v>
      </c>
      <c r="C24">
        <v>9.2367019999999993</v>
      </c>
      <c r="D24">
        <v>9.455311</v>
      </c>
      <c r="E24">
        <v>10.008504</v>
      </c>
      <c r="F24">
        <v>8</v>
      </c>
      <c r="G24">
        <v>8.0500000000000007</v>
      </c>
      <c r="H24">
        <v>8.35</v>
      </c>
      <c r="I24">
        <v>5.5</v>
      </c>
      <c r="J24">
        <v>6872.7</v>
      </c>
      <c r="K24">
        <v>4.81928</v>
      </c>
      <c r="L24">
        <v>5.1083600000000002</v>
      </c>
      <c r="M24">
        <v>64.520499999999998</v>
      </c>
      <c r="N24" s="20">
        <v>3821.7</v>
      </c>
      <c r="O24">
        <v>356.15</v>
      </c>
      <c r="P24">
        <v>-0.52510000000000001</v>
      </c>
      <c r="Q24">
        <v>-8.5251000000000001</v>
      </c>
      <c r="R24">
        <v>1.208</v>
      </c>
      <c r="S24">
        <v>1.2370000000000001</v>
      </c>
      <c r="T24">
        <v>1.4550000000000001</v>
      </c>
      <c r="U24">
        <v>2.0089999999999999</v>
      </c>
      <c r="V24">
        <v>1.1579999999999999</v>
      </c>
      <c r="W24">
        <v>1.1870000000000001</v>
      </c>
      <c r="X24">
        <v>1.405</v>
      </c>
      <c r="Y24">
        <v>1.9590000000000001</v>
      </c>
      <c r="Z24">
        <v>0.85799999999999998</v>
      </c>
      <c r="AA24">
        <v>0.88700000000000001</v>
      </c>
      <c r="AB24">
        <v>1.105</v>
      </c>
      <c r="AC24">
        <v>1.659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</row>
    <row r="25" spans="1:55" x14ac:dyDescent="0.2">
      <c r="A25" s="1">
        <v>33085</v>
      </c>
      <c r="B25">
        <v>9.0050059999999998</v>
      </c>
      <c r="C25">
        <v>9.0887349999999998</v>
      </c>
      <c r="D25">
        <v>9.3091830000000009</v>
      </c>
      <c r="E25">
        <v>9.9288810000000005</v>
      </c>
      <c r="F25">
        <v>7.74</v>
      </c>
      <c r="G25">
        <v>7.72</v>
      </c>
      <c r="H25">
        <v>8.1300000000000008</v>
      </c>
      <c r="I25">
        <v>5.7</v>
      </c>
      <c r="J25">
        <v>6829.5</v>
      </c>
      <c r="K25">
        <v>5.7028100000000004</v>
      </c>
      <c r="L25">
        <v>5.4826300000000003</v>
      </c>
      <c r="M25">
        <v>64.732600000000005</v>
      </c>
      <c r="N25" s="20">
        <v>3848.3</v>
      </c>
      <c r="O25">
        <v>322.56</v>
      </c>
      <c r="P25">
        <v>-10.413600000000001</v>
      </c>
      <c r="Q25">
        <v>-18.153600000000001</v>
      </c>
      <c r="R25">
        <v>1.2649999999999999</v>
      </c>
      <c r="S25">
        <v>1.349</v>
      </c>
      <c r="T25">
        <v>1.569</v>
      </c>
      <c r="U25">
        <v>2.1890000000000001</v>
      </c>
      <c r="V25">
        <v>1.2849999999999999</v>
      </c>
      <c r="W25">
        <v>1.369</v>
      </c>
      <c r="X25">
        <v>1.589</v>
      </c>
      <c r="Y25">
        <v>2.2090000000000001</v>
      </c>
      <c r="Z25">
        <v>0.875</v>
      </c>
      <c r="AA25">
        <v>0.95899999999999996</v>
      </c>
      <c r="AB25">
        <v>1.179</v>
      </c>
      <c r="AC25">
        <v>1.7989999999999999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</row>
    <row r="26" spans="1:55" x14ac:dyDescent="0.2">
      <c r="A26" s="1">
        <v>33116</v>
      </c>
      <c r="B26">
        <v>9.3297430000000006</v>
      </c>
      <c r="C26">
        <v>9.4836150000000004</v>
      </c>
      <c r="D26">
        <v>9.6949439999999996</v>
      </c>
      <c r="E26">
        <v>10.478755</v>
      </c>
      <c r="F26">
        <v>7.63</v>
      </c>
      <c r="G26">
        <v>7.76</v>
      </c>
      <c r="H26">
        <v>8.5</v>
      </c>
      <c r="I26">
        <v>5.9</v>
      </c>
      <c r="J26">
        <v>6826.2</v>
      </c>
      <c r="K26">
        <v>6.1698700000000004</v>
      </c>
      <c r="L26">
        <v>5.5427299999999997</v>
      </c>
      <c r="M26">
        <v>64.814499999999995</v>
      </c>
      <c r="N26" s="20">
        <v>3870.1</v>
      </c>
      <c r="O26">
        <v>306.05</v>
      </c>
      <c r="P26">
        <v>-5.3944999999999999</v>
      </c>
      <c r="Q26">
        <v>-13.0245</v>
      </c>
      <c r="R26">
        <v>1.7</v>
      </c>
      <c r="S26">
        <v>1.8540000000000001</v>
      </c>
      <c r="T26">
        <v>2.0649999999999999</v>
      </c>
      <c r="U26">
        <v>2.8490000000000002</v>
      </c>
      <c r="V26">
        <v>1.57</v>
      </c>
      <c r="W26">
        <v>1.724</v>
      </c>
      <c r="X26">
        <v>1.9350000000000001</v>
      </c>
      <c r="Y26">
        <v>2.7189999999999999</v>
      </c>
      <c r="Z26">
        <v>0.83</v>
      </c>
      <c r="AA26">
        <v>0.98399999999999999</v>
      </c>
      <c r="AB26">
        <v>1.1950000000000001</v>
      </c>
      <c r="AC26">
        <v>1.9790000000000001</v>
      </c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</row>
    <row r="27" spans="1:55" x14ac:dyDescent="0.2">
      <c r="A27" s="1">
        <v>33146</v>
      </c>
      <c r="B27">
        <v>9.3266609999999996</v>
      </c>
      <c r="C27">
        <v>9.5346390000000003</v>
      </c>
      <c r="D27">
        <v>9.7925640000000005</v>
      </c>
      <c r="E27">
        <v>10.618380999999999</v>
      </c>
      <c r="F27">
        <v>7.37</v>
      </c>
      <c r="G27">
        <v>7.69</v>
      </c>
      <c r="H27">
        <v>8.4700000000000006</v>
      </c>
      <c r="I27">
        <v>5.9</v>
      </c>
      <c r="J27">
        <v>6770.2</v>
      </c>
      <c r="K27">
        <v>6.3795900000000003</v>
      </c>
      <c r="L27">
        <v>5.3598800000000004</v>
      </c>
      <c r="M27">
        <v>64.327399999999997</v>
      </c>
      <c r="N27" s="20">
        <v>3870.6</v>
      </c>
      <c r="O27">
        <v>304</v>
      </c>
      <c r="P27">
        <v>-0.67430000000000001</v>
      </c>
      <c r="Q27">
        <v>-8.0442999999999998</v>
      </c>
      <c r="R27">
        <v>1.9570000000000001</v>
      </c>
      <c r="S27">
        <v>2.165</v>
      </c>
      <c r="T27">
        <v>2.423</v>
      </c>
      <c r="U27">
        <v>3.2480000000000002</v>
      </c>
      <c r="V27">
        <v>1.637</v>
      </c>
      <c r="W27">
        <v>1.845</v>
      </c>
      <c r="X27">
        <v>2.1030000000000002</v>
      </c>
      <c r="Y27">
        <v>2.9279999999999999</v>
      </c>
      <c r="Z27">
        <v>0.85699999999999998</v>
      </c>
      <c r="AA27">
        <v>1.0649999999999999</v>
      </c>
      <c r="AB27">
        <v>1.323</v>
      </c>
      <c r="AC27">
        <v>2.1480000000000001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</row>
    <row r="28" spans="1:55" x14ac:dyDescent="0.2">
      <c r="A28" s="1">
        <v>33177</v>
      </c>
      <c r="B28">
        <v>9.2525580000000005</v>
      </c>
      <c r="C28">
        <v>9.4899699999999996</v>
      </c>
      <c r="D28">
        <v>9.8706499999999995</v>
      </c>
      <c r="E28">
        <v>10.833318</v>
      </c>
      <c r="F28">
        <v>7.34</v>
      </c>
      <c r="G28">
        <v>7.43</v>
      </c>
      <c r="H28">
        <v>8.24</v>
      </c>
      <c r="I28">
        <v>6.2</v>
      </c>
      <c r="J28">
        <v>6771.9</v>
      </c>
      <c r="K28">
        <v>6.1953899999999997</v>
      </c>
      <c r="L28">
        <v>5.2631600000000001</v>
      </c>
      <c r="M28">
        <v>63.575299999999999</v>
      </c>
      <c r="N28" s="20">
        <v>3871.9</v>
      </c>
      <c r="O28">
        <v>322.22000000000003</v>
      </c>
      <c r="P28">
        <v>5.6544999999999996</v>
      </c>
      <c r="Q28">
        <v>-1.6855</v>
      </c>
      <c r="R28">
        <v>1.913</v>
      </c>
      <c r="S28">
        <v>2.15</v>
      </c>
      <c r="T28">
        <v>2.5310000000000001</v>
      </c>
      <c r="U28">
        <v>3.4929999999999999</v>
      </c>
      <c r="V28">
        <v>1.823</v>
      </c>
      <c r="W28">
        <v>2.06</v>
      </c>
      <c r="X28">
        <v>2.4409999999999998</v>
      </c>
      <c r="Y28">
        <v>3.403</v>
      </c>
      <c r="Z28">
        <v>1.0129999999999999</v>
      </c>
      <c r="AA28">
        <v>1.25</v>
      </c>
      <c r="AB28">
        <v>1.631</v>
      </c>
      <c r="AC28">
        <v>2.593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</row>
    <row r="29" spans="1:55" x14ac:dyDescent="0.2">
      <c r="A29" s="1">
        <v>33207</v>
      </c>
      <c r="B29">
        <v>9.0297809999999998</v>
      </c>
      <c r="C29">
        <v>9.2382190000000008</v>
      </c>
      <c r="D29">
        <v>9.6498880000000007</v>
      </c>
      <c r="E29">
        <v>10.740126</v>
      </c>
      <c r="F29">
        <v>7.24</v>
      </c>
      <c r="G29">
        <v>7.31</v>
      </c>
      <c r="H29">
        <v>7.91</v>
      </c>
      <c r="I29">
        <v>6.3</v>
      </c>
      <c r="J29">
        <v>6810.8</v>
      </c>
      <c r="K29">
        <v>6.25495</v>
      </c>
      <c r="L29">
        <v>5.3191499999999996</v>
      </c>
      <c r="M29">
        <v>63.159399999999998</v>
      </c>
      <c r="N29" s="20">
        <v>3861.3</v>
      </c>
      <c r="O29">
        <v>330.22</v>
      </c>
      <c r="P29">
        <v>2.4226000000000001</v>
      </c>
      <c r="Q29">
        <v>-4.8174000000000001</v>
      </c>
      <c r="R29">
        <v>1.79</v>
      </c>
      <c r="S29">
        <v>1.998</v>
      </c>
      <c r="T29">
        <v>2.41</v>
      </c>
      <c r="U29">
        <v>3.5</v>
      </c>
      <c r="V29">
        <v>1.72</v>
      </c>
      <c r="W29">
        <v>1.9279999999999999</v>
      </c>
      <c r="X29">
        <v>2.34</v>
      </c>
      <c r="Y29">
        <v>3.43</v>
      </c>
      <c r="Z29">
        <v>1.1200000000000001</v>
      </c>
      <c r="AA29">
        <v>1.3280000000000001</v>
      </c>
      <c r="AB29">
        <v>1.74</v>
      </c>
      <c r="AC29">
        <v>2.83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</row>
    <row r="30" spans="1:55" x14ac:dyDescent="0.2">
      <c r="A30" s="1">
        <v>33238</v>
      </c>
      <c r="B30">
        <v>8.8093339999999998</v>
      </c>
      <c r="C30">
        <v>9.1442650000000008</v>
      </c>
      <c r="D30">
        <v>9.4560290000000009</v>
      </c>
      <c r="E30">
        <v>10.565020000000001</v>
      </c>
      <c r="F30">
        <v>6.63</v>
      </c>
      <c r="G30">
        <v>6.82</v>
      </c>
      <c r="H30">
        <v>7.68</v>
      </c>
      <c r="I30">
        <v>6.4</v>
      </c>
      <c r="J30">
        <v>6791.5</v>
      </c>
      <c r="K30">
        <v>5.6470599999999997</v>
      </c>
      <c r="L30">
        <v>5.60182</v>
      </c>
      <c r="M30">
        <v>62.885199999999998</v>
      </c>
      <c r="N30" s="20">
        <v>3841</v>
      </c>
      <c r="O30">
        <v>343.93</v>
      </c>
      <c r="P30">
        <v>3.9863</v>
      </c>
      <c r="Q30">
        <v>-2.6436999999999999</v>
      </c>
      <c r="R30">
        <v>2.1789999999999998</v>
      </c>
      <c r="S30">
        <v>2.5139999999999998</v>
      </c>
      <c r="T30">
        <v>2.8260000000000001</v>
      </c>
      <c r="U30">
        <v>3.9350000000000001</v>
      </c>
      <c r="V30">
        <v>1.9890000000000001</v>
      </c>
      <c r="W30">
        <v>2.3239999999999998</v>
      </c>
      <c r="X30">
        <v>2.6360000000000001</v>
      </c>
      <c r="Y30">
        <v>3.7450000000000001</v>
      </c>
      <c r="Z30">
        <v>1.129</v>
      </c>
      <c r="AA30">
        <v>1.464</v>
      </c>
      <c r="AB30">
        <v>1.776</v>
      </c>
      <c r="AC30">
        <v>2.8849999999999998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</row>
    <row r="31" spans="1:55" x14ac:dyDescent="0.2">
      <c r="A31" s="1">
        <v>33269</v>
      </c>
      <c r="B31">
        <v>8.7368670000000002</v>
      </c>
      <c r="C31">
        <v>8.9703549999999996</v>
      </c>
      <c r="D31">
        <v>9.3132529999999996</v>
      </c>
      <c r="E31">
        <v>10.653167</v>
      </c>
      <c r="F31">
        <v>6.37</v>
      </c>
      <c r="G31">
        <v>6.51</v>
      </c>
      <c r="H31">
        <v>7.62</v>
      </c>
      <c r="I31">
        <v>6.6</v>
      </c>
      <c r="J31">
        <v>6800.8</v>
      </c>
      <c r="K31">
        <v>5.3125</v>
      </c>
      <c r="L31">
        <v>5.6518499999999996</v>
      </c>
      <c r="M31">
        <v>62.446199999999997</v>
      </c>
      <c r="N31" s="20">
        <v>3866.7</v>
      </c>
      <c r="O31">
        <v>367.07</v>
      </c>
      <c r="P31">
        <v>6.3040000000000003</v>
      </c>
      <c r="Q31">
        <v>-6.6000000000000003E-2</v>
      </c>
      <c r="R31">
        <v>2.367</v>
      </c>
      <c r="S31">
        <v>2.6</v>
      </c>
      <c r="T31">
        <v>2.9430000000000001</v>
      </c>
      <c r="U31">
        <v>4.2830000000000004</v>
      </c>
      <c r="V31">
        <v>2.2269999999999999</v>
      </c>
      <c r="W31">
        <v>2.46</v>
      </c>
      <c r="X31">
        <v>2.8029999999999999</v>
      </c>
      <c r="Y31">
        <v>4.1429999999999998</v>
      </c>
      <c r="Z31">
        <v>1.117</v>
      </c>
      <c r="AA31">
        <v>1.35</v>
      </c>
      <c r="AB31">
        <v>1.6930000000000001</v>
      </c>
      <c r="AC31">
        <v>3.0329999999999999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</row>
    <row r="32" spans="1:55" x14ac:dyDescent="0.2">
      <c r="A32" s="1">
        <v>33297</v>
      </c>
      <c r="B32">
        <v>8.5865080000000003</v>
      </c>
      <c r="C32">
        <v>8.8299990000000008</v>
      </c>
      <c r="D32">
        <v>9.0848600000000008</v>
      </c>
      <c r="E32">
        <v>9.8257429999999992</v>
      </c>
      <c r="F32">
        <v>6.22</v>
      </c>
      <c r="G32">
        <v>6.41</v>
      </c>
      <c r="H32">
        <v>7.66</v>
      </c>
      <c r="I32">
        <v>6.8</v>
      </c>
      <c r="J32">
        <v>6811.6</v>
      </c>
      <c r="K32">
        <v>4.8211500000000003</v>
      </c>
      <c r="L32">
        <v>5.2434500000000002</v>
      </c>
      <c r="M32">
        <v>62.119</v>
      </c>
      <c r="N32" s="20">
        <v>3913</v>
      </c>
      <c r="O32">
        <v>375.22</v>
      </c>
      <c r="P32">
        <v>2.1720999999999999</v>
      </c>
      <c r="Q32">
        <v>-4.0479000000000003</v>
      </c>
      <c r="R32">
        <v>2.367</v>
      </c>
      <c r="S32">
        <v>2.61</v>
      </c>
      <c r="T32">
        <v>2.8650000000000002</v>
      </c>
      <c r="U32">
        <v>3.6059999999999999</v>
      </c>
      <c r="V32">
        <v>2.177</v>
      </c>
      <c r="W32">
        <v>2.42</v>
      </c>
      <c r="X32">
        <v>2.6749999999999998</v>
      </c>
      <c r="Y32">
        <v>3.4159999999999999</v>
      </c>
      <c r="Z32">
        <v>0.92700000000000005</v>
      </c>
      <c r="AA32">
        <v>1.17</v>
      </c>
      <c r="AB32">
        <v>1.425</v>
      </c>
      <c r="AC32">
        <v>2.1659999999999999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</row>
    <row r="33" spans="1:55" x14ac:dyDescent="0.2">
      <c r="A33" s="1">
        <v>33328</v>
      </c>
      <c r="B33">
        <v>8.5144120000000001</v>
      </c>
      <c r="C33">
        <v>8.7780190000000005</v>
      </c>
      <c r="D33">
        <v>8.9618520000000004</v>
      </c>
      <c r="E33">
        <v>9.6684440000000009</v>
      </c>
      <c r="F33">
        <v>5.93</v>
      </c>
      <c r="G33">
        <v>6.2750000000000004</v>
      </c>
      <c r="H33">
        <v>7.7350000000000003</v>
      </c>
      <c r="I33">
        <v>6.7</v>
      </c>
      <c r="J33">
        <v>6838.3</v>
      </c>
      <c r="K33">
        <v>4.8099299999999996</v>
      </c>
      <c r="L33">
        <v>5.1492500000000003</v>
      </c>
      <c r="M33">
        <v>62.241500000000002</v>
      </c>
      <c r="N33" s="20">
        <v>3907.1</v>
      </c>
      <c r="O33">
        <v>375.34</v>
      </c>
      <c r="P33">
        <v>3.2000000000000001E-2</v>
      </c>
      <c r="Q33">
        <v>-5.8979999999999997</v>
      </c>
      <c r="R33">
        <v>2.5840000000000001</v>
      </c>
      <c r="S33">
        <v>2.8479999999999999</v>
      </c>
      <c r="T33">
        <v>3.032</v>
      </c>
      <c r="U33">
        <v>3.738</v>
      </c>
      <c r="V33">
        <v>2.2389999999999999</v>
      </c>
      <c r="W33">
        <v>2.5030000000000001</v>
      </c>
      <c r="X33">
        <v>2.6869999999999998</v>
      </c>
      <c r="Y33">
        <v>3.3929999999999998</v>
      </c>
      <c r="Z33">
        <v>0.77900000000000003</v>
      </c>
      <c r="AA33">
        <v>1.0429999999999999</v>
      </c>
      <c r="AB33">
        <v>1.2270000000000001</v>
      </c>
      <c r="AC33">
        <v>1.9330000000000001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</row>
    <row r="34" spans="1:55" x14ac:dyDescent="0.2">
      <c r="A34" s="1">
        <v>33358</v>
      </c>
      <c r="B34">
        <v>8.4055090000000003</v>
      </c>
      <c r="C34">
        <v>8.7153030000000005</v>
      </c>
      <c r="D34">
        <v>8.8275330000000007</v>
      </c>
      <c r="E34">
        <v>9.4361440000000005</v>
      </c>
      <c r="F34">
        <v>5.68</v>
      </c>
      <c r="G34">
        <v>6.06</v>
      </c>
      <c r="H34">
        <v>7.63</v>
      </c>
      <c r="I34">
        <v>6.9</v>
      </c>
      <c r="J34">
        <v>6839.6</v>
      </c>
      <c r="K34">
        <v>5.0348600000000001</v>
      </c>
      <c r="L34">
        <v>5.1339300000000003</v>
      </c>
      <c r="M34">
        <v>62.864600000000003</v>
      </c>
      <c r="N34" s="20">
        <v>3933.2</v>
      </c>
      <c r="O34">
        <v>389.83</v>
      </c>
      <c r="P34">
        <v>3.7170000000000001</v>
      </c>
      <c r="Q34">
        <v>-1.9630000000000001</v>
      </c>
      <c r="R34">
        <v>2.726</v>
      </c>
      <c r="S34">
        <v>3.0350000000000001</v>
      </c>
      <c r="T34">
        <v>3.1480000000000001</v>
      </c>
      <c r="U34">
        <v>3.7559999999999998</v>
      </c>
      <c r="V34">
        <v>2.3460000000000001</v>
      </c>
      <c r="W34">
        <v>2.6549999999999998</v>
      </c>
      <c r="X34">
        <v>2.7679999999999998</v>
      </c>
      <c r="Y34">
        <v>3.3759999999999999</v>
      </c>
      <c r="Z34">
        <v>0.77600000000000002</v>
      </c>
      <c r="AA34">
        <v>1.085</v>
      </c>
      <c r="AB34">
        <v>1.198</v>
      </c>
      <c r="AC34">
        <v>1.806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</row>
    <row r="35" spans="1:55" x14ac:dyDescent="0.2">
      <c r="A35" s="1">
        <v>33389</v>
      </c>
      <c r="B35">
        <v>8.3864479999999997</v>
      </c>
      <c r="C35">
        <v>8.7339059999999993</v>
      </c>
      <c r="D35">
        <v>8.8234250000000003</v>
      </c>
      <c r="E35">
        <v>9.3861860000000004</v>
      </c>
      <c r="F35">
        <v>5.71</v>
      </c>
      <c r="G35">
        <v>6.16</v>
      </c>
      <c r="H35">
        <v>7.69</v>
      </c>
      <c r="I35">
        <v>6.9</v>
      </c>
      <c r="J35">
        <v>6875.1</v>
      </c>
      <c r="K35">
        <v>4.6959200000000001</v>
      </c>
      <c r="L35">
        <v>4.9592900000000002</v>
      </c>
      <c r="M35">
        <v>63.437199999999997</v>
      </c>
      <c r="N35" s="20">
        <v>3940.5</v>
      </c>
      <c r="O35">
        <v>371.16</v>
      </c>
      <c r="P35">
        <v>-5.0301999999999998</v>
      </c>
      <c r="Q35">
        <v>-10.7402</v>
      </c>
      <c r="R35">
        <v>2.6760000000000002</v>
      </c>
      <c r="S35">
        <v>3.024</v>
      </c>
      <c r="T35">
        <v>3.113</v>
      </c>
      <c r="U35">
        <v>3.6760000000000002</v>
      </c>
      <c r="V35">
        <v>2.226</v>
      </c>
      <c r="W35">
        <v>2.5739999999999998</v>
      </c>
      <c r="X35">
        <v>2.6629999999999998</v>
      </c>
      <c r="Y35">
        <v>3.226</v>
      </c>
      <c r="Z35">
        <v>0.69599999999999995</v>
      </c>
      <c r="AA35">
        <v>1.044</v>
      </c>
      <c r="AB35">
        <v>1.133</v>
      </c>
      <c r="AC35">
        <v>1.696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</row>
    <row r="36" spans="1:55" x14ac:dyDescent="0.2">
      <c r="A36" s="1">
        <v>33419</v>
      </c>
      <c r="B36">
        <v>8.5787230000000001</v>
      </c>
      <c r="C36">
        <v>8.8918509999999991</v>
      </c>
      <c r="D36">
        <v>8.9804580000000005</v>
      </c>
      <c r="E36">
        <v>9.5718359999999993</v>
      </c>
      <c r="F36">
        <v>5.71</v>
      </c>
      <c r="G36">
        <v>6.32</v>
      </c>
      <c r="H36">
        <v>7.9</v>
      </c>
      <c r="I36">
        <v>6.8</v>
      </c>
      <c r="J36">
        <v>6861.8</v>
      </c>
      <c r="K36">
        <v>4.36782</v>
      </c>
      <c r="L36">
        <v>4.7864500000000003</v>
      </c>
      <c r="M36">
        <v>63.512799999999999</v>
      </c>
      <c r="N36" s="20">
        <v>3966</v>
      </c>
      <c r="O36">
        <v>387.81</v>
      </c>
      <c r="P36">
        <v>4.2933000000000003</v>
      </c>
      <c r="Q36">
        <v>-1.4167000000000001</v>
      </c>
      <c r="R36">
        <v>2.8690000000000002</v>
      </c>
      <c r="S36">
        <v>3.1819999999999999</v>
      </c>
      <c r="T36">
        <v>3.27</v>
      </c>
      <c r="U36">
        <v>3.8620000000000001</v>
      </c>
      <c r="V36">
        <v>2.2589999999999999</v>
      </c>
      <c r="W36">
        <v>2.5720000000000001</v>
      </c>
      <c r="X36">
        <v>2.66</v>
      </c>
      <c r="Y36">
        <v>3.2519999999999998</v>
      </c>
      <c r="Z36">
        <v>0.67900000000000005</v>
      </c>
      <c r="AA36">
        <v>0.99199999999999999</v>
      </c>
      <c r="AB36">
        <v>1.08</v>
      </c>
      <c r="AC36">
        <v>1.6719999999999999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</row>
    <row r="37" spans="1:55" x14ac:dyDescent="0.2">
      <c r="A37" s="1">
        <v>33450</v>
      </c>
      <c r="B37">
        <v>8.4956080000000007</v>
      </c>
      <c r="C37">
        <v>8.7467880000000005</v>
      </c>
      <c r="D37">
        <v>8.8144620000000007</v>
      </c>
      <c r="E37">
        <v>9.3978180000000009</v>
      </c>
      <c r="F37">
        <v>5.7</v>
      </c>
      <c r="G37">
        <v>6.19</v>
      </c>
      <c r="H37">
        <v>7.77</v>
      </c>
      <c r="I37">
        <v>6.9</v>
      </c>
      <c r="J37">
        <v>6878</v>
      </c>
      <c r="K37">
        <v>3.7993899999999998</v>
      </c>
      <c r="L37">
        <v>4.6120099999999997</v>
      </c>
      <c r="M37">
        <v>63.567100000000003</v>
      </c>
      <c r="N37" s="20">
        <v>3969.1</v>
      </c>
      <c r="O37">
        <v>395.43</v>
      </c>
      <c r="P37">
        <v>1.927</v>
      </c>
      <c r="Q37">
        <v>-3.7730000000000001</v>
      </c>
      <c r="R37">
        <v>2.7959999999999998</v>
      </c>
      <c r="S37">
        <v>3.0470000000000002</v>
      </c>
      <c r="T37">
        <v>3.1139999999999999</v>
      </c>
      <c r="U37">
        <v>3.698</v>
      </c>
      <c r="V37">
        <v>2.306</v>
      </c>
      <c r="W37">
        <v>2.5569999999999999</v>
      </c>
      <c r="X37">
        <v>2.6240000000000001</v>
      </c>
      <c r="Y37">
        <v>3.2080000000000002</v>
      </c>
      <c r="Z37">
        <v>0.72599999999999998</v>
      </c>
      <c r="AA37">
        <v>0.97699999999999998</v>
      </c>
      <c r="AB37">
        <v>1.044</v>
      </c>
      <c r="AC37">
        <v>1.6279999999999999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</row>
    <row r="38" spans="1:55" x14ac:dyDescent="0.2">
      <c r="A38" s="1">
        <v>33481</v>
      </c>
      <c r="B38">
        <v>8.0082939999999994</v>
      </c>
      <c r="C38">
        <v>8.4120190000000008</v>
      </c>
      <c r="D38">
        <v>8.5000309999999999</v>
      </c>
      <c r="E38">
        <v>9.0314080000000008</v>
      </c>
      <c r="F38">
        <v>5.49</v>
      </c>
      <c r="G38">
        <v>5.72</v>
      </c>
      <c r="H38">
        <v>7.34</v>
      </c>
      <c r="I38">
        <v>6.9</v>
      </c>
      <c r="J38">
        <v>6897.1</v>
      </c>
      <c r="K38">
        <v>3.3962300000000001</v>
      </c>
      <c r="L38">
        <v>4.5951899999999997</v>
      </c>
      <c r="M38">
        <v>64.132999999999996</v>
      </c>
      <c r="N38" s="20">
        <v>3984.7</v>
      </c>
      <c r="O38">
        <v>387.86</v>
      </c>
      <c r="P38">
        <v>-1.9517</v>
      </c>
      <c r="Q38">
        <v>-7.4417</v>
      </c>
      <c r="R38">
        <v>2.5179999999999998</v>
      </c>
      <c r="S38">
        <v>2.9220000000000002</v>
      </c>
      <c r="T38">
        <v>3.01</v>
      </c>
      <c r="U38">
        <v>3.5409999999999999</v>
      </c>
      <c r="V38">
        <v>2.2879999999999998</v>
      </c>
      <c r="W38">
        <v>2.6920000000000002</v>
      </c>
      <c r="X38">
        <v>2.78</v>
      </c>
      <c r="Y38">
        <v>3.3109999999999999</v>
      </c>
      <c r="Z38">
        <v>0.66800000000000004</v>
      </c>
      <c r="AA38">
        <v>1.0720000000000001</v>
      </c>
      <c r="AB38">
        <v>1.1599999999999999</v>
      </c>
      <c r="AC38">
        <v>1.6910000000000001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</row>
    <row r="39" spans="1:55" x14ac:dyDescent="0.2">
      <c r="A39" s="1">
        <v>33511</v>
      </c>
      <c r="B39">
        <v>7.7005020000000002</v>
      </c>
      <c r="C39">
        <v>8.1559059999999999</v>
      </c>
      <c r="D39">
        <v>8.1647069999999999</v>
      </c>
      <c r="E39">
        <v>8.7675169999999998</v>
      </c>
      <c r="F39">
        <v>5.26</v>
      </c>
      <c r="G39">
        <v>5.42</v>
      </c>
      <c r="H39">
        <v>6.92</v>
      </c>
      <c r="I39">
        <v>7</v>
      </c>
      <c r="J39">
        <v>6907.6</v>
      </c>
      <c r="K39">
        <v>2.8485800000000001</v>
      </c>
      <c r="L39">
        <v>4.4331399999999999</v>
      </c>
      <c r="M39">
        <v>64.021299999999997</v>
      </c>
      <c r="N39" s="20">
        <v>3976</v>
      </c>
      <c r="O39">
        <v>392.45</v>
      </c>
      <c r="P39">
        <v>1.1696</v>
      </c>
      <c r="Q39">
        <v>-4.0903999999999998</v>
      </c>
      <c r="R39">
        <v>2.4409999999999998</v>
      </c>
      <c r="S39">
        <v>2.8959999999999999</v>
      </c>
      <c r="T39">
        <v>2.9049999999999998</v>
      </c>
      <c r="U39">
        <v>3.508</v>
      </c>
      <c r="V39">
        <v>2.2810000000000001</v>
      </c>
      <c r="W39">
        <v>2.7360000000000002</v>
      </c>
      <c r="X39">
        <v>2.7450000000000001</v>
      </c>
      <c r="Y39">
        <v>3.3479999999999999</v>
      </c>
      <c r="Z39">
        <v>0.78100000000000003</v>
      </c>
      <c r="AA39">
        <v>1.236</v>
      </c>
      <c r="AB39">
        <v>1.2450000000000001</v>
      </c>
      <c r="AC39">
        <v>1.8480000000000001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</row>
    <row r="40" spans="1:55" x14ac:dyDescent="0.2">
      <c r="A40" s="1">
        <v>33542</v>
      </c>
      <c r="B40">
        <v>7.557741</v>
      </c>
      <c r="C40">
        <v>8.0802829999999997</v>
      </c>
      <c r="D40">
        <v>7.993932</v>
      </c>
      <c r="E40">
        <v>8.7084430000000008</v>
      </c>
      <c r="F40">
        <v>4.96</v>
      </c>
      <c r="G40">
        <v>5.0999999999999996</v>
      </c>
      <c r="H40">
        <v>6.74</v>
      </c>
      <c r="I40">
        <v>7</v>
      </c>
      <c r="J40">
        <v>6918.8</v>
      </c>
      <c r="K40">
        <v>3.06657</v>
      </c>
      <c r="L40">
        <v>4.49275</v>
      </c>
      <c r="M40">
        <v>63.948</v>
      </c>
      <c r="N40" s="20">
        <v>4003.6</v>
      </c>
      <c r="O40">
        <v>375.22</v>
      </c>
      <c r="P40">
        <v>-4.5919999999999996</v>
      </c>
      <c r="Q40">
        <v>-9.5519999999999996</v>
      </c>
      <c r="R40">
        <v>2.5979999999999999</v>
      </c>
      <c r="S40">
        <v>3.12</v>
      </c>
      <c r="T40">
        <v>3.0339999999999998</v>
      </c>
      <c r="U40">
        <v>3.7480000000000002</v>
      </c>
      <c r="V40">
        <v>2.4580000000000002</v>
      </c>
      <c r="W40">
        <v>2.98</v>
      </c>
      <c r="X40">
        <v>2.8940000000000001</v>
      </c>
      <c r="Y40">
        <v>3.6080000000000001</v>
      </c>
      <c r="Z40">
        <v>0.81799999999999995</v>
      </c>
      <c r="AA40">
        <v>1.34</v>
      </c>
      <c r="AB40">
        <v>1.254</v>
      </c>
      <c r="AC40">
        <v>1.968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</row>
    <row r="41" spans="1:55" x14ac:dyDescent="0.2">
      <c r="A41" s="1">
        <v>33572</v>
      </c>
      <c r="B41">
        <v>7.4138089999999996</v>
      </c>
      <c r="C41">
        <v>7.95601</v>
      </c>
      <c r="D41">
        <v>7.8981259999999995</v>
      </c>
      <c r="E41">
        <v>8.5934600000000003</v>
      </c>
      <c r="F41">
        <v>4.47</v>
      </c>
      <c r="G41">
        <v>4.6900000000000004</v>
      </c>
      <c r="H41">
        <v>6.48</v>
      </c>
      <c r="I41">
        <v>7.3</v>
      </c>
      <c r="J41">
        <v>6982.1</v>
      </c>
      <c r="K41">
        <v>2.9806300000000001</v>
      </c>
      <c r="L41">
        <v>4.4011500000000003</v>
      </c>
      <c r="M41">
        <v>63.6937</v>
      </c>
      <c r="N41" s="20">
        <v>4020.5</v>
      </c>
      <c r="O41">
        <v>417.09</v>
      </c>
      <c r="P41">
        <v>10.038600000000001</v>
      </c>
      <c r="Q41">
        <v>5.5686</v>
      </c>
      <c r="R41">
        <v>2.944</v>
      </c>
      <c r="S41">
        <v>3.4860000000000002</v>
      </c>
      <c r="T41">
        <v>3.4279999999999999</v>
      </c>
      <c r="U41">
        <v>4.1230000000000002</v>
      </c>
      <c r="V41">
        <v>2.7240000000000002</v>
      </c>
      <c r="W41">
        <v>3.266</v>
      </c>
      <c r="X41">
        <v>3.2080000000000002</v>
      </c>
      <c r="Y41">
        <v>3.903</v>
      </c>
      <c r="Z41">
        <v>0.93400000000000005</v>
      </c>
      <c r="AA41">
        <v>1.476</v>
      </c>
      <c r="AB41">
        <v>1.4179999999999999</v>
      </c>
      <c r="AC41">
        <v>2.113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</row>
    <row r="42" spans="1:55" x14ac:dyDescent="0.2">
      <c r="A42" s="1">
        <v>33603</v>
      </c>
      <c r="B42">
        <v>7.0073259999999999</v>
      </c>
      <c r="C42">
        <v>7.4426949999999996</v>
      </c>
      <c r="D42">
        <v>7.3493909999999998</v>
      </c>
      <c r="E42">
        <v>8.0750689999999992</v>
      </c>
      <c r="F42">
        <v>3.96</v>
      </c>
      <c r="G42">
        <v>4.12</v>
      </c>
      <c r="H42">
        <v>5.93</v>
      </c>
      <c r="I42">
        <v>7.3</v>
      </c>
      <c r="J42">
        <v>7051.6</v>
      </c>
      <c r="K42">
        <v>2.6726100000000002</v>
      </c>
      <c r="L42">
        <v>4.0143399999999998</v>
      </c>
      <c r="M42">
        <v>63.337400000000002</v>
      </c>
      <c r="N42" s="20">
        <v>4084.7</v>
      </c>
      <c r="O42">
        <v>408.78</v>
      </c>
      <c r="P42">
        <v>-2.0329000000000002</v>
      </c>
      <c r="Q42">
        <v>-5.9928999999999997</v>
      </c>
      <c r="R42">
        <v>3.0470000000000002</v>
      </c>
      <c r="S42">
        <v>3.4830000000000001</v>
      </c>
      <c r="T42">
        <v>3.3889999999999998</v>
      </c>
      <c r="U42">
        <v>4.1150000000000002</v>
      </c>
      <c r="V42">
        <v>2.887</v>
      </c>
      <c r="W42">
        <v>3.323</v>
      </c>
      <c r="X42">
        <v>3.2290000000000001</v>
      </c>
      <c r="Y42">
        <v>3.9550000000000001</v>
      </c>
      <c r="Z42">
        <v>1.077</v>
      </c>
      <c r="AA42">
        <v>1.5129999999999999</v>
      </c>
      <c r="AB42">
        <v>1.419</v>
      </c>
      <c r="AC42">
        <v>2.145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</row>
    <row r="43" spans="1:55" x14ac:dyDescent="0.2">
      <c r="A43" s="1">
        <v>33634</v>
      </c>
      <c r="B43">
        <v>7.4230369999999999</v>
      </c>
      <c r="C43">
        <v>7.8954529999999998</v>
      </c>
      <c r="D43">
        <v>7.7332609999999997</v>
      </c>
      <c r="E43">
        <v>8.361345</v>
      </c>
      <c r="F43">
        <v>3.94</v>
      </c>
      <c r="G43">
        <v>4.2300000000000004</v>
      </c>
      <c r="H43">
        <v>6.44</v>
      </c>
      <c r="I43">
        <v>7.4</v>
      </c>
      <c r="J43">
        <v>7084</v>
      </c>
      <c r="K43">
        <v>2.8189899999999999</v>
      </c>
      <c r="L43">
        <v>3.70899</v>
      </c>
      <c r="M43">
        <v>63.7911</v>
      </c>
      <c r="N43" s="20">
        <v>4099.5</v>
      </c>
      <c r="O43">
        <v>412.7</v>
      </c>
      <c r="P43">
        <v>0.94979999999999998</v>
      </c>
      <c r="Q43">
        <v>-2.9902000000000002</v>
      </c>
      <c r="R43">
        <v>3.4830000000000001</v>
      </c>
      <c r="S43">
        <v>3.9550000000000001</v>
      </c>
      <c r="T43">
        <v>3.7930000000000001</v>
      </c>
      <c r="U43">
        <v>4.4210000000000003</v>
      </c>
      <c r="V43">
        <v>3.1930000000000001</v>
      </c>
      <c r="W43">
        <v>3.665</v>
      </c>
      <c r="X43">
        <v>3.5030000000000001</v>
      </c>
      <c r="Y43">
        <v>4.1310000000000002</v>
      </c>
      <c r="Z43">
        <v>0.98299999999999998</v>
      </c>
      <c r="AA43">
        <v>1.4550000000000001</v>
      </c>
      <c r="AB43">
        <v>1.2929999999999999</v>
      </c>
      <c r="AC43">
        <v>1.921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</row>
    <row r="44" spans="1:55" x14ac:dyDescent="0.2">
      <c r="A44" s="1">
        <v>33663</v>
      </c>
      <c r="B44">
        <v>7.4162290000000004</v>
      </c>
      <c r="C44">
        <v>7.8798919999999999</v>
      </c>
      <c r="D44">
        <v>7.7355020000000003</v>
      </c>
      <c r="E44">
        <v>8.2348060000000007</v>
      </c>
      <c r="F44">
        <v>4.03</v>
      </c>
      <c r="G44">
        <v>4.3499999999999996</v>
      </c>
      <c r="H44">
        <v>6.58</v>
      </c>
      <c r="I44">
        <v>7.4</v>
      </c>
      <c r="J44">
        <v>7091.7</v>
      </c>
      <c r="K44">
        <v>3.1899099999999998</v>
      </c>
      <c r="L44">
        <v>3.8434200000000001</v>
      </c>
      <c r="M44">
        <v>64.321200000000005</v>
      </c>
      <c r="N44" s="20">
        <v>4117</v>
      </c>
      <c r="O44">
        <v>403.69</v>
      </c>
      <c r="P44">
        <v>-2.2319</v>
      </c>
      <c r="Q44">
        <v>-6.2618999999999998</v>
      </c>
      <c r="R44">
        <v>3.3860000000000001</v>
      </c>
      <c r="S44">
        <v>3.85</v>
      </c>
      <c r="T44">
        <v>3.706</v>
      </c>
      <c r="U44">
        <v>4.2050000000000001</v>
      </c>
      <c r="V44">
        <v>3.0659999999999998</v>
      </c>
      <c r="W44">
        <v>3.53</v>
      </c>
      <c r="X44">
        <v>3.3860000000000001</v>
      </c>
      <c r="Y44">
        <v>3.8849999999999998</v>
      </c>
      <c r="Z44">
        <v>0.83599999999999997</v>
      </c>
      <c r="AA44">
        <v>1.3</v>
      </c>
      <c r="AB44">
        <v>1.1559999999999999</v>
      </c>
      <c r="AC44">
        <v>1.655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</row>
    <row r="45" spans="1:55" x14ac:dyDescent="0.2">
      <c r="A45" s="1">
        <v>33694</v>
      </c>
      <c r="B45">
        <v>7.7786670000000004</v>
      </c>
      <c r="C45">
        <v>8.0528030000000008</v>
      </c>
      <c r="D45">
        <v>7.992</v>
      </c>
      <c r="E45">
        <v>8.5943339999999999</v>
      </c>
      <c r="F45">
        <v>4.1500000000000004</v>
      </c>
      <c r="G45">
        <v>4.54</v>
      </c>
      <c r="H45">
        <v>6.94</v>
      </c>
      <c r="I45">
        <v>7.4</v>
      </c>
      <c r="J45">
        <v>7112.9</v>
      </c>
      <c r="K45">
        <v>3.18283</v>
      </c>
      <c r="L45">
        <v>3.8325100000000001</v>
      </c>
      <c r="M45">
        <v>64.808800000000005</v>
      </c>
      <c r="N45" s="20">
        <v>4131.5</v>
      </c>
      <c r="O45">
        <v>414.95</v>
      </c>
      <c r="P45">
        <v>2.7136</v>
      </c>
      <c r="Q45">
        <v>-1.4363999999999999</v>
      </c>
      <c r="R45">
        <v>3.629</v>
      </c>
      <c r="S45">
        <v>3.903</v>
      </c>
      <c r="T45">
        <v>3.8420000000000001</v>
      </c>
      <c r="U45">
        <v>4.444</v>
      </c>
      <c r="V45">
        <v>3.2389999999999999</v>
      </c>
      <c r="W45">
        <v>3.5129999999999999</v>
      </c>
      <c r="X45">
        <v>3.452</v>
      </c>
      <c r="Y45">
        <v>4.0540000000000003</v>
      </c>
      <c r="Z45">
        <v>0.83899999999999997</v>
      </c>
      <c r="AA45">
        <v>1.113</v>
      </c>
      <c r="AB45">
        <v>1.052</v>
      </c>
      <c r="AC45">
        <v>1.6539999999999999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</row>
    <row r="46" spans="1:55" x14ac:dyDescent="0.2">
      <c r="A46" s="1">
        <v>33724</v>
      </c>
      <c r="B46">
        <v>7.7109180000000004</v>
      </c>
      <c r="C46">
        <v>8.0658080000000005</v>
      </c>
      <c r="D46">
        <v>7.9395449999999999</v>
      </c>
      <c r="E46">
        <v>8.5571409999999997</v>
      </c>
      <c r="F46">
        <v>3.79</v>
      </c>
      <c r="G46">
        <v>4.4000000000000004</v>
      </c>
      <c r="H46">
        <v>6.91</v>
      </c>
      <c r="I46">
        <v>7.6</v>
      </c>
      <c r="J46">
        <v>7147.1</v>
      </c>
      <c r="K46">
        <v>3.0236000000000001</v>
      </c>
      <c r="L46">
        <v>3.8924300000000001</v>
      </c>
      <c r="M46">
        <v>65.020200000000003</v>
      </c>
      <c r="N46" s="20">
        <v>4158.3999999999996</v>
      </c>
      <c r="O46">
        <v>415.35</v>
      </c>
      <c r="P46">
        <v>9.6299999999999997E-2</v>
      </c>
      <c r="Q46">
        <v>-3.6937000000000002</v>
      </c>
      <c r="R46">
        <v>3.9209999999999998</v>
      </c>
      <c r="S46">
        <v>4.2759999999999998</v>
      </c>
      <c r="T46">
        <v>4.1500000000000004</v>
      </c>
      <c r="U46">
        <v>4.7670000000000003</v>
      </c>
      <c r="V46">
        <v>3.3109999999999999</v>
      </c>
      <c r="W46">
        <v>3.6659999999999999</v>
      </c>
      <c r="X46">
        <v>3.54</v>
      </c>
      <c r="Y46">
        <v>4.157</v>
      </c>
      <c r="Z46">
        <v>0.80100000000000005</v>
      </c>
      <c r="AA46">
        <v>1.1559999999999999</v>
      </c>
      <c r="AB46">
        <v>1.03</v>
      </c>
      <c r="AC46">
        <v>1.647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</row>
    <row r="47" spans="1:55" x14ac:dyDescent="0.2">
      <c r="A47" s="1">
        <v>33755</v>
      </c>
      <c r="B47">
        <v>7.5511369999999998</v>
      </c>
      <c r="C47">
        <v>7.7646949999999997</v>
      </c>
      <c r="D47">
        <v>7.6191909999999998</v>
      </c>
      <c r="E47">
        <v>8.2999349999999996</v>
      </c>
      <c r="F47">
        <v>3.79</v>
      </c>
      <c r="G47">
        <v>4.24</v>
      </c>
      <c r="H47">
        <v>6.61</v>
      </c>
      <c r="I47">
        <v>7.8</v>
      </c>
      <c r="J47">
        <v>7177.8</v>
      </c>
      <c r="K47">
        <v>3.01471</v>
      </c>
      <c r="L47">
        <v>3.73766</v>
      </c>
      <c r="M47">
        <v>65.029499999999999</v>
      </c>
      <c r="N47" s="20">
        <v>4177.1000000000004</v>
      </c>
      <c r="O47">
        <v>408.14</v>
      </c>
      <c r="P47">
        <v>-1.7665999999999999</v>
      </c>
      <c r="Q47">
        <v>-5.5566000000000004</v>
      </c>
      <c r="R47">
        <v>3.7610000000000001</v>
      </c>
      <c r="S47">
        <v>3.9750000000000001</v>
      </c>
      <c r="T47">
        <v>3.8290000000000002</v>
      </c>
      <c r="U47">
        <v>4.51</v>
      </c>
      <c r="V47">
        <v>3.3109999999999999</v>
      </c>
      <c r="W47">
        <v>3.5249999999999999</v>
      </c>
      <c r="X47">
        <v>3.379</v>
      </c>
      <c r="Y47">
        <v>4.0599999999999996</v>
      </c>
      <c r="Z47">
        <v>0.94099999999999995</v>
      </c>
      <c r="AA47">
        <v>1.155</v>
      </c>
      <c r="AB47">
        <v>1.0089999999999999</v>
      </c>
      <c r="AC47">
        <v>1.69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</row>
    <row r="48" spans="1:55" x14ac:dyDescent="0.2">
      <c r="A48" s="1">
        <v>33785</v>
      </c>
      <c r="B48">
        <v>7.3136510000000001</v>
      </c>
      <c r="C48">
        <v>7.565143</v>
      </c>
      <c r="D48">
        <v>7.3571999999999997</v>
      </c>
      <c r="E48">
        <v>8.0689840000000004</v>
      </c>
      <c r="F48">
        <v>3.65</v>
      </c>
      <c r="G48">
        <v>4.05</v>
      </c>
      <c r="H48">
        <v>6.29</v>
      </c>
      <c r="I48">
        <v>7.7</v>
      </c>
      <c r="J48">
        <v>7173</v>
      </c>
      <c r="K48">
        <v>3.1571199999999999</v>
      </c>
      <c r="L48">
        <v>3.7245300000000001</v>
      </c>
      <c r="M48">
        <v>65.617199999999997</v>
      </c>
      <c r="N48" s="20">
        <v>4204.8</v>
      </c>
      <c r="O48">
        <v>424.21</v>
      </c>
      <c r="P48">
        <v>3.7881999999999998</v>
      </c>
      <c r="Q48">
        <v>0.13819999999999999</v>
      </c>
      <c r="R48">
        <v>3.6640000000000001</v>
      </c>
      <c r="S48">
        <v>3.915</v>
      </c>
      <c r="T48">
        <v>3.7069999999999999</v>
      </c>
      <c r="U48">
        <v>4.4189999999999996</v>
      </c>
      <c r="V48">
        <v>3.2639999999999998</v>
      </c>
      <c r="W48">
        <v>3.5150000000000001</v>
      </c>
      <c r="X48">
        <v>3.3069999999999999</v>
      </c>
      <c r="Y48">
        <v>4.0190000000000001</v>
      </c>
      <c r="Z48">
        <v>1.024</v>
      </c>
      <c r="AA48">
        <v>1.2749999999999999</v>
      </c>
      <c r="AB48">
        <v>1.0669999999999999</v>
      </c>
      <c r="AC48">
        <v>1.7789999999999999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</row>
    <row r="49" spans="1:55" x14ac:dyDescent="0.2">
      <c r="A49" s="1">
        <v>33816</v>
      </c>
      <c r="B49">
        <v>6.9299549999999996</v>
      </c>
      <c r="C49">
        <v>7.221813</v>
      </c>
      <c r="D49">
        <v>6.9324719999999997</v>
      </c>
      <c r="E49">
        <v>7.6070679999999999</v>
      </c>
      <c r="F49">
        <v>3.25</v>
      </c>
      <c r="G49">
        <v>3.62</v>
      </c>
      <c r="H49">
        <v>5.84</v>
      </c>
      <c r="I49">
        <v>7.6</v>
      </c>
      <c r="J49">
        <v>7198.8</v>
      </c>
      <c r="K49">
        <v>3.0746699999999998</v>
      </c>
      <c r="L49">
        <v>3.4989499999999998</v>
      </c>
      <c r="M49">
        <v>65.294300000000007</v>
      </c>
      <c r="N49" s="20">
        <v>4220.8999999999996</v>
      </c>
      <c r="O49">
        <v>414.03</v>
      </c>
      <c r="P49">
        <v>-2.4588000000000001</v>
      </c>
      <c r="Q49">
        <v>-5.7088000000000001</v>
      </c>
      <c r="R49">
        <v>3.68</v>
      </c>
      <c r="S49">
        <v>3.972</v>
      </c>
      <c r="T49">
        <v>3.6819999999999999</v>
      </c>
      <c r="U49">
        <v>4.3570000000000002</v>
      </c>
      <c r="V49">
        <v>3.31</v>
      </c>
      <c r="W49">
        <v>3.6019999999999999</v>
      </c>
      <c r="X49">
        <v>3.3119999999999998</v>
      </c>
      <c r="Y49">
        <v>3.9870000000000001</v>
      </c>
      <c r="Z49">
        <v>1.0900000000000001</v>
      </c>
      <c r="AA49">
        <v>1.3819999999999999</v>
      </c>
      <c r="AB49">
        <v>1.0920000000000001</v>
      </c>
      <c r="AC49">
        <v>1.7669999999999999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</row>
    <row r="50" spans="1:55" x14ac:dyDescent="0.2">
      <c r="A50" s="1">
        <v>33847</v>
      </c>
      <c r="B50">
        <v>6.7613599999999998</v>
      </c>
      <c r="C50">
        <v>7.1087590000000001</v>
      </c>
      <c r="D50">
        <v>6.8366160000000002</v>
      </c>
      <c r="E50">
        <v>7.4086359999999996</v>
      </c>
      <c r="F50">
        <v>3.23</v>
      </c>
      <c r="G50">
        <v>3.47</v>
      </c>
      <c r="H50">
        <v>5.6</v>
      </c>
      <c r="I50">
        <v>7.6</v>
      </c>
      <c r="J50">
        <v>7165.6</v>
      </c>
      <c r="K50">
        <v>2.9927000000000001</v>
      </c>
      <c r="L50">
        <v>3.2775500000000002</v>
      </c>
      <c r="M50">
        <v>65.445999999999998</v>
      </c>
      <c r="N50" s="20">
        <v>4255.3</v>
      </c>
      <c r="O50">
        <v>417.8</v>
      </c>
      <c r="P50">
        <v>0.90229999999999999</v>
      </c>
      <c r="Q50">
        <v>-2.3277000000000001</v>
      </c>
      <c r="R50">
        <v>3.5310000000000001</v>
      </c>
      <c r="S50">
        <v>3.879</v>
      </c>
      <c r="T50">
        <v>3.6070000000000002</v>
      </c>
      <c r="U50">
        <v>4.1790000000000003</v>
      </c>
      <c r="V50">
        <v>3.2909999999999999</v>
      </c>
      <c r="W50">
        <v>3.6389999999999998</v>
      </c>
      <c r="X50">
        <v>3.367</v>
      </c>
      <c r="Y50">
        <v>3.9390000000000001</v>
      </c>
      <c r="Z50">
        <v>1.161</v>
      </c>
      <c r="AA50">
        <v>1.5089999999999999</v>
      </c>
      <c r="AB50">
        <v>1.2370000000000001</v>
      </c>
      <c r="AC50">
        <v>1.8089999999999999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</row>
    <row r="51" spans="1:55" x14ac:dyDescent="0.2">
      <c r="A51" s="1">
        <v>33877</v>
      </c>
      <c r="B51">
        <v>6.5847150000000001</v>
      </c>
      <c r="C51">
        <v>6.9425150000000002</v>
      </c>
      <c r="D51">
        <v>6.6508269999999996</v>
      </c>
      <c r="E51">
        <v>7.3568020000000001</v>
      </c>
      <c r="F51">
        <v>2.75</v>
      </c>
      <c r="G51">
        <v>3.06</v>
      </c>
      <c r="H51">
        <v>5.33</v>
      </c>
      <c r="I51">
        <v>7.3</v>
      </c>
      <c r="J51">
        <v>7119.7</v>
      </c>
      <c r="K51">
        <v>3.2798799999999999</v>
      </c>
      <c r="L51">
        <v>3.5490599999999999</v>
      </c>
      <c r="M51">
        <v>65.936899999999994</v>
      </c>
      <c r="N51" s="20">
        <v>4284.7</v>
      </c>
      <c r="O51">
        <v>418.68</v>
      </c>
      <c r="P51">
        <v>0.2102</v>
      </c>
      <c r="Q51">
        <v>-2.5398000000000001</v>
      </c>
      <c r="R51">
        <v>3.835</v>
      </c>
      <c r="S51">
        <v>4.1929999999999996</v>
      </c>
      <c r="T51">
        <v>3.9009999999999998</v>
      </c>
      <c r="U51">
        <v>4.6070000000000002</v>
      </c>
      <c r="V51">
        <v>3.5249999999999999</v>
      </c>
      <c r="W51">
        <v>3.883</v>
      </c>
      <c r="X51">
        <v>3.5910000000000002</v>
      </c>
      <c r="Y51">
        <v>4.2969999999999997</v>
      </c>
      <c r="Z51">
        <v>1.2549999999999999</v>
      </c>
      <c r="AA51">
        <v>1.613</v>
      </c>
      <c r="AB51">
        <v>1.321</v>
      </c>
      <c r="AC51">
        <v>2.0270000000000001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</row>
    <row r="52" spans="1:55" x14ac:dyDescent="0.2">
      <c r="A52" s="1">
        <v>33908</v>
      </c>
      <c r="B52">
        <v>6.9924530000000003</v>
      </c>
      <c r="C52">
        <v>7.2795230000000002</v>
      </c>
      <c r="D52">
        <v>7.2263120000000001</v>
      </c>
      <c r="E52">
        <v>7.9073799999999999</v>
      </c>
      <c r="F52">
        <v>3.03</v>
      </c>
      <c r="G52">
        <v>3.54</v>
      </c>
      <c r="H52">
        <v>5.9</v>
      </c>
      <c r="I52">
        <v>7.4</v>
      </c>
      <c r="J52">
        <v>7130.6</v>
      </c>
      <c r="K52">
        <v>3.12046</v>
      </c>
      <c r="L52">
        <v>3.4674100000000001</v>
      </c>
      <c r="M52">
        <v>66.217399999999998</v>
      </c>
      <c r="N52" s="20">
        <v>4300.5</v>
      </c>
      <c r="O52">
        <v>431.35</v>
      </c>
      <c r="P52">
        <v>2.9373</v>
      </c>
      <c r="Q52">
        <v>-9.2700000000000005E-2</v>
      </c>
      <c r="R52">
        <v>3.9620000000000002</v>
      </c>
      <c r="S52">
        <v>4.25</v>
      </c>
      <c r="T52">
        <v>4.1959999999999997</v>
      </c>
      <c r="U52">
        <v>4.8769999999999998</v>
      </c>
      <c r="V52">
        <v>3.452</v>
      </c>
      <c r="W52">
        <v>3.74</v>
      </c>
      <c r="X52">
        <v>3.6859999999999999</v>
      </c>
      <c r="Y52">
        <v>4.367</v>
      </c>
      <c r="Z52">
        <v>1.0920000000000001</v>
      </c>
      <c r="AA52">
        <v>1.38</v>
      </c>
      <c r="AB52">
        <v>1.3260000000000001</v>
      </c>
      <c r="AC52">
        <v>2.0070000000000001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</row>
    <row r="53" spans="1:55" x14ac:dyDescent="0.2">
      <c r="A53" s="1">
        <v>33938</v>
      </c>
      <c r="B53">
        <v>7.2806850000000001</v>
      </c>
      <c r="C53">
        <v>7.3496949999999996</v>
      </c>
      <c r="D53">
        <v>7.3528649999999995</v>
      </c>
      <c r="E53">
        <v>8.0000909999999994</v>
      </c>
      <c r="F53">
        <v>3.38</v>
      </c>
      <c r="G53">
        <v>3.83</v>
      </c>
      <c r="H53">
        <v>6.23</v>
      </c>
      <c r="I53">
        <v>7.4</v>
      </c>
      <c r="J53">
        <v>7384.7</v>
      </c>
      <c r="K53">
        <v>2.96671</v>
      </c>
      <c r="L53">
        <v>3.38632</v>
      </c>
      <c r="M53">
        <v>66.277199999999993</v>
      </c>
      <c r="N53" s="20">
        <v>4336.3999999999996</v>
      </c>
      <c r="O53">
        <v>435.71</v>
      </c>
      <c r="P53">
        <v>1.0006999999999999</v>
      </c>
      <c r="Q53">
        <v>-2.3793000000000002</v>
      </c>
      <c r="R53">
        <v>3.9009999999999998</v>
      </c>
      <c r="S53">
        <v>3.97</v>
      </c>
      <c r="T53">
        <v>3.9729999999999999</v>
      </c>
      <c r="U53">
        <v>4.62</v>
      </c>
      <c r="V53">
        <v>3.4510000000000001</v>
      </c>
      <c r="W53">
        <v>3.52</v>
      </c>
      <c r="X53">
        <v>3.5230000000000001</v>
      </c>
      <c r="Y53">
        <v>4.17</v>
      </c>
      <c r="Z53">
        <v>1.0509999999999999</v>
      </c>
      <c r="AA53">
        <v>1.1200000000000001</v>
      </c>
      <c r="AB53">
        <v>1.123</v>
      </c>
      <c r="AC53">
        <v>1.77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</row>
    <row r="54" spans="1:55" x14ac:dyDescent="0.2">
      <c r="A54" s="1">
        <v>33969</v>
      </c>
      <c r="B54">
        <v>7.0643279999999997</v>
      </c>
      <c r="C54">
        <v>7.2042320000000002</v>
      </c>
      <c r="D54">
        <v>7.121022</v>
      </c>
      <c r="E54">
        <v>7.7981879999999997</v>
      </c>
      <c r="F54">
        <v>3.15</v>
      </c>
      <c r="G54">
        <v>3.61</v>
      </c>
      <c r="H54">
        <v>6.04</v>
      </c>
      <c r="I54">
        <v>7.3</v>
      </c>
      <c r="J54">
        <v>7223.5</v>
      </c>
      <c r="K54">
        <v>3.2538</v>
      </c>
      <c r="L54">
        <v>3.4459</v>
      </c>
      <c r="M54">
        <v>66.564300000000003</v>
      </c>
      <c r="N54" s="20">
        <v>4340.7</v>
      </c>
      <c r="O54">
        <v>438.78</v>
      </c>
      <c r="P54">
        <v>0.69969999999999999</v>
      </c>
      <c r="Q54">
        <v>-2.4502999999999999</v>
      </c>
      <c r="R54">
        <v>3.9140000000000001</v>
      </c>
      <c r="S54">
        <v>4.0540000000000003</v>
      </c>
      <c r="T54">
        <v>3.9710000000000001</v>
      </c>
      <c r="U54">
        <v>4.6479999999999997</v>
      </c>
      <c r="V54">
        <v>3.4540000000000002</v>
      </c>
      <c r="W54">
        <v>3.5939999999999999</v>
      </c>
      <c r="X54">
        <v>3.5110000000000001</v>
      </c>
      <c r="Y54">
        <v>4.1879999999999997</v>
      </c>
      <c r="Z54">
        <v>1.024</v>
      </c>
      <c r="AA54">
        <v>1.1639999999999999</v>
      </c>
      <c r="AB54">
        <v>1.081</v>
      </c>
      <c r="AC54">
        <v>1.758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</row>
    <row r="55" spans="1:55" x14ac:dyDescent="0.2">
      <c r="A55" s="1">
        <v>34000</v>
      </c>
      <c r="B55">
        <v>6.7694970000000003</v>
      </c>
      <c r="C55">
        <v>6.8660630000000005</v>
      </c>
      <c r="D55">
        <v>6.7537430000000001</v>
      </c>
      <c r="E55">
        <v>7.4426959999999998</v>
      </c>
      <c r="F55">
        <v>2.96</v>
      </c>
      <c r="G55">
        <v>3.39</v>
      </c>
      <c r="H55">
        <v>5.57</v>
      </c>
      <c r="I55">
        <v>7.1</v>
      </c>
      <c r="J55">
        <v>7257.7</v>
      </c>
      <c r="K55">
        <v>3.24675</v>
      </c>
      <c r="L55">
        <v>3.5763400000000001</v>
      </c>
      <c r="M55">
        <v>66.859399999999994</v>
      </c>
      <c r="N55" s="20">
        <v>4355.3</v>
      </c>
      <c r="O55">
        <v>443.38</v>
      </c>
      <c r="P55">
        <v>1.0375000000000001</v>
      </c>
      <c r="Q55">
        <v>-1.9225000000000001</v>
      </c>
      <c r="R55">
        <v>3.8090000000000002</v>
      </c>
      <c r="S55">
        <v>3.9060000000000001</v>
      </c>
      <c r="T55">
        <v>3.794</v>
      </c>
      <c r="U55">
        <v>4.4829999999999997</v>
      </c>
      <c r="V55">
        <v>3.379</v>
      </c>
      <c r="W55">
        <v>3.476</v>
      </c>
      <c r="X55">
        <v>3.3639999999999999</v>
      </c>
      <c r="Y55">
        <v>4.0529999999999999</v>
      </c>
      <c r="Z55">
        <v>1.1990000000000001</v>
      </c>
      <c r="AA55">
        <v>1.296</v>
      </c>
      <c r="AB55">
        <v>1.1839999999999999</v>
      </c>
      <c r="AC55">
        <v>1.873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</row>
    <row r="56" spans="1:55" x14ac:dyDescent="0.2">
      <c r="A56" s="1">
        <v>34028</v>
      </c>
      <c r="B56">
        <v>6.4770599999999998</v>
      </c>
      <c r="C56">
        <v>6.5926439999999999</v>
      </c>
      <c r="D56">
        <v>6.4651310000000004</v>
      </c>
      <c r="E56">
        <v>7.109369</v>
      </c>
      <c r="F56">
        <v>3.01</v>
      </c>
      <c r="G56">
        <v>3.32</v>
      </c>
      <c r="H56">
        <v>5.21</v>
      </c>
      <c r="I56">
        <v>7</v>
      </c>
      <c r="J56">
        <v>7235.1</v>
      </c>
      <c r="K56">
        <v>3.0194100000000001</v>
      </c>
      <c r="L56">
        <v>3.35846</v>
      </c>
      <c r="M56">
        <v>66.765799999999999</v>
      </c>
      <c r="N56" s="20">
        <v>4352.5</v>
      </c>
      <c r="O56">
        <v>451.67</v>
      </c>
      <c r="P56">
        <v>1.8353999999999999</v>
      </c>
      <c r="Q56">
        <v>-1.1746000000000001</v>
      </c>
      <c r="R56">
        <v>3.4670000000000001</v>
      </c>
      <c r="S56">
        <v>3.5830000000000002</v>
      </c>
      <c r="T56">
        <v>3.4550000000000001</v>
      </c>
      <c r="U56">
        <v>4.0990000000000002</v>
      </c>
      <c r="V56">
        <v>3.157</v>
      </c>
      <c r="W56">
        <v>3.2730000000000001</v>
      </c>
      <c r="X56">
        <v>3.145</v>
      </c>
      <c r="Y56">
        <v>3.7890000000000001</v>
      </c>
      <c r="Z56">
        <v>1.2669999999999999</v>
      </c>
      <c r="AA56">
        <v>1.383</v>
      </c>
      <c r="AB56">
        <v>1.2549999999999999</v>
      </c>
      <c r="AC56">
        <v>1.899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</row>
    <row r="57" spans="1:55" x14ac:dyDescent="0.2">
      <c r="A57" s="1">
        <v>34059</v>
      </c>
      <c r="B57">
        <v>6.3887879999999999</v>
      </c>
      <c r="C57">
        <v>6.5327640000000002</v>
      </c>
      <c r="D57">
        <v>6.4665189999999999</v>
      </c>
      <c r="E57">
        <v>7.1602309999999996</v>
      </c>
      <c r="F57">
        <v>2.95</v>
      </c>
      <c r="G57">
        <v>3.32</v>
      </c>
      <c r="H57">
        <v>5.24</v>
      </c>
      <c r="I57">
        <v>7.1</v>
      </c>
      <c r="J57">
        <v>7272.7</v>
      </c>
      <c r="K57">
        <v>3.15638</v>
      </c>
      <c r="L57">
        <v>3.4859900000000001</v>
      </c>
      <c r="M57">
        <v>67</v>
      </c>
      <c r="N57" s="20">
        <v>4393.3999999999996</v>
      </c>
      <c r="O57">
        <v>440.19</v>
      </c>
      <c r="P57">
        <v>-2.6080000000000001</v>
      </c>
      <c r="Q57">
        <v>-5.5579999999999998</v>
      </c>
      <c r="R57">
        <v>3.4390000000000001</v>
      </c>
      <c r="S57">
        <v>3.5830000000000002</v>
      </c>
      <c r="T57">
        <v>3.5169999999999999</v>
      </c>
      <c r="U57">
        <v>4.21</v>
      </c>
      <c r="V57">
        <v>3.069</v>
      </c>
      <c r="W57">
        <v>3.2130000000000001</v>
      </c>
      <c r="X57">
        <v>3.1469999999999998</v>
      </c>
      <c r="Y57">
        <v>3.84</v>
      </c>
      <c r="Z57">
        <v>1.149</v>
      </c>
      <c r="AA57">
        <v>1.2929999999999999</v>
      </c>
      <c r="AB57">
        <v>1.2270000000000001</v>
      </c>
      <c r="AC57">
        <v>1.92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</row>
    <row r="58" spans="1:55" x14ac:dyDescent="0.2">
      <c r="A58" s="1">
        <v>34089</v>
      </c>
      <c r="B58">
        <v>6.3289660000000003</v>
      </c>
      <c r="C58">
        <v>6.4515830000000003</v>
      </c>
      <c r="D58">
        <v>6.3799780000000004</v>
      </c>
      <c r="E58">
        <v>7.0732840000000001</v>
      </c>
      <c r="F58">
        <v>2.97</v>
      </c>
      <c r="G58">
        <v>3.26</v>
      </c>
      <c r="H58">
        <v>5.14</v>
      </c>
      <c r="I58">
        <v>7.1</v>
      </c>
      <c r="J58">
        <v>7262.2</v>
      </c>
      <c r="K58">
        <v>3.22119</v>
      </c>
      <c r="L58">
        <v>3.4059900000000001</v>
      </c>
      <c r="M58">
        <v>66.767399999999995</v>
      </c>
      <c r="N58" s="20">
        <v>4422.3999999999996</v>
      </c>
      <c r="O58">
        <v>450.19</v>
      </c>
      <c r="P58">
        <v>2.2212999999999998</v>
      </c>
      <c r="Q58">
        <v>-0.74870000000000003</v>
      </c>
      <c r="R58">
        <v>3.359</v>
      </c>
      <c r="S58">
        <v>3.4820000000000002</v>
      </c>
      <c r="T58">
        <v>3.41</v>
      </c>
      <c r="U58">
        <v>4.1029999999999998</v>
      </c>
      <c r="V58">
        <v>3.069</v>
      </c>
      <c r="W58">
        <v>3.1920000000000002</v>
      </c>
      <c r="X58">
        <v>3.12</v>
      </c>
      <c r="Y58">
        <v>3.8130000000000002</v>
      </c>
      <c r="Z58">
        <v>1.1890000000000001</v>
      </c>
      <c r="AA58">
        <v>1.3120000000000001</v>
      </c>
      <c r="AB58">
        <v>1.24</v>
      </c>
      <c r="AC58">
        <v>1.9330000000000001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</row>
    <row r="59" spans="1:55" x14ac:dyDescent="0.2">
      <c r="A59" s="1">
        <v>34120</v>
      </c>
      <c r="B59">
        <v>6.5609630000000001</v>
      </c>
      <c r="C59">
        <v>6.6095930000000003</v>
      </c>
      <c r="D59">
        <v>6.5515799999999995</v>
      </c>
      <c r="E59">
        <v>7.1346480000000003</v>
      </c>
      <c r="F59">
        <v>3.1349999999999998</v>
      </c>
      <c r="G59">
        <v>3.585</v>
      </c>
      <c r="H59">
        <v>5.3250000000000002</v>
      </c>
      <c r="I59">
        <v>7</v>
      </c>
      <c r="J59">
        <v>7248.8</v>
      </c>
      <c r="K59">
        <v>2.9978600000000002</v>
      </c>
      <c r="L59">
        <v>3.3990499999999999</v>
      </c>
      <c r="M59">
        <v>66.878100000000003</v>
      </c>
      <c r="N59" s="20">
        <v>4440</v>
      </c>
      <c r="O59">
        <v>450.53</v>
      </c>
      <c r="P59">
        <v>7.5499999999999998E-2</v>
      </c>
      <c r="Q59">
        <v>-3.0594999999999999</v>
      </c>
      <c r="R59">
        <v>3.4260000000000002</v>
      </c>
      <c r="S59">
        <v>3.4750000000000001</v>
      </c>
      <c r="T59">
        <v>3.4169999999999998</v>
      </c>
      <c r="U59">
        <v>4</v>
      </c>
      <c r="V59">
        <v>2.976</v>
      </c>
      <c r="W59">
        <v>3.0249999999999999</v>
      </c>
      <c r="X59">
        <v>2.9670000000000001</v>
      </c>
      <c r="Y59">
        <v>3.55</v>
      </c>
      <c r="Z59">
        <v>1.236</v>
      </c>
      <c r="AA59">
        <v>1.2849999999999999</v>
      </c>
      <c r="AB59">
        <v>1.2270000000000001</v>
      </c>
      <c r="AC59">
        <v>1.81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</row>
    <row r="60" spans="1:55" x14ac:dyDescent="0.2">
      <c r="A60" s="1">
        <v>34150</v>
      </c>
      <c r="B60">
        <v>6.1629230000000002</v>
      </c>
      <c r="C60">
        <v>6.3277939999999999</v>
      </c>
      <c r="D60">
        <v>6.2304950000000003</v>
      </c>
      <c r="E60">
        <v>6.7923530000000003</v>
      </c>
      <c r="F60">
        <v>3.1</v>
      </c>
      <c r="G60">
        <v>3.45</v>
      </c>
      <c r="H60">
        <v>5.05</v>
      </c>
      <c r="I60">
        <v>6.9</v>
      </c>
      <c r="J60">
        <v>7267.1</v>
      </c>
      <c r="K60">
        <v>2.8469799999999998</v>
      </c>
      <c r="L60">
        <v>3.1842800000000002</v>
      </c>
      <c r="M60">
        <v>67.084500000000006</v>
      </c>
      <c r="N60" s="20">
        <v>4468.8999999999996</v>
      </c>
      <c r="O60">
        <v>448.13</v>
      </c>
      <c r="P60">
        <v>-0.53559999999999997</v>
      </c>
      <c r="Q60">
        <v>-3.6356000000000002</v>
      </c>
      <c r="R60">
        <v>3.0630000000000002</v>
      </c>
      <c r="S60">
        <v>3.2280000000000002</v>
      </c>
      <c r="T60">
        <v>3.13</v>
      </c>
      <c r="U60">
        <v>3.6920000000000002</v>
      </c>
      <c r="V60">
        <v>2.7130000000000001</v>
      </c>
      <c r="W60">
        <v>2.8780000000000001</v>
      </c>
      <c r="X60">
        <v>2.78</v>
      </c>
      <c r="Y60">
        <v>3.3420000000000001</v>
      </c>
      <c r="Z60">
        <v>1.113</v>
      </c>
      <c r="AA60">
        <v>1.278</v>
      </c>
      <c r="AB60">
        <v>1.18</v>
      </c>
      <c r="AC60">
        <v>1.742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</row>
    <row r="61" spans="1:55" x14ac:dyDescent="0.2">
      <c r="A61" s="1">
        <v>34181</v>
      </c>
      <c r="B61">
        <v>6.0922400000000003</v>
      </c>
      <c r="C61">
        <v>6.2299759999999997</v>
      </c>
      <c r="D61">
        <v>6.1687149999999997</v>
      </c>
      <c r="E61">
        <v>6.6928190000000001</v>
      </c>
      <c r="F61">
        <v>3.1</v>
      </c>
      <c r="G61">
        <v>3.53</v>
      </c>
      <c r="H61">
        <v>5.16</v>
      </c>
      <c r="I61">
        <v>6.8</v>
      </c>
      <c r="J61">
        <v>7277.7</v>
      </c>
      <c r="K61">
        <v>2.84091</v>
      </c>
      <c r="L61">
        <v>3.3130500000000001</v>
      </c>
      <c r="M61">
        <v>67.013999999999996</v>
      </c>
      <c r="N61" s="20">
        <v>4481.1000000000004</v>
      </c>
      <c r="O61">
        <v>463.56</v>
      </c>
      <c r="P61">
        <v>3.3285999999999998</v>
      </c>
      <c r="Q61">
        <v>0.2286</v>
      </c>
      <c r="R61">
        <v>2.992</v>
      </c>
      <c r="S61">
        <v>3.13</v>
      </c>
      <c r="T61">
        <v>3.069</v>
      </c>
      <c r="U61">
        <v>3.593</v>
      </c>
      <c r="V61">
        <v>2.5619999999999998</v>
      </c>
      <c r="W61">
        <v>2.7</v>
      </c>
      <c r="X61">
        <v>2.6389999999999998</v>
      </c>
      <c r="Y61">
        <v>3.1629999999999998</v>
      </c>
      <c r="Z61">
        <v>0.93200000000000005</v>
      </c>
      <c r="AA61">
        <v>1.07</v>
      </c>
      <c r="AB61">
        <v>1.0089999999999999</v>
      </c>
      <c r="AC61">
        <v>1.5329999999999999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</row>
    <row r="62" spans="1:55" x14ac:dyDescent="0.2">
      <c r="A62" s="1">
        <v>34212</v>
      </c>
      <c r="B62">
        <v>5.8307700000000002</v>
      </c>
      <c r="C62">
        <v>5.9194320000000005</v>
      </c>
      <c r="D62">
        <v>5.8432909999999998</v>
      </c>
      <c r="E62">
        <v>6.4416760000000002</v>
      </c>
      <c r="F62">
        <v>3.08</v>
      </c>
      <c r="G62">
        <v>3.38</v>
      </c>
      <c r="H62">
        <v>4.8</v>
      </c>
      <c r="I62">
        <v>6.7</v>
      </c>
      <c r="J62">
        <v>7257.8</v>
      </c>
      <c r="K62">
        <v>2.7639999999999998</v>
      </c>
      <c r="L62">
        <v>3.24105</v>
      </c>
      <c r="M62">
        <v>67.334500000000006</v>
      </c>
      <c r="N62" s="20">
        <v>4511.5</v>
      </c>
      <c r="O62">
        <v>458.93</v>
      </c>
      <c r="P62">
        <v>-1.0088999999999999</v>
      </c>
      <c r="Q62">
        <v>-4.0888999999999998</v>
      </c>
      <c r="R62">
        <v>2.7509999999999999</v>
      </c>
      <c r="S62">
        <v>2.839</v>
      </c>
      <c r="T62">
        <v>2.7629999999999999</v>
      </c>
      <c r="U62">
        <v>3.3620000000000001</v>
      </c>
      <c r="V62">
        <v>2.4510000000000001</v>
      </c>
      <c r="W62">
        <v>2.5390000000000001</v>
      </c>
      <c r="X62">
        <v>2.4630000000000001</v>
      </c>
      <c r="Y62">
        <v>3.0619999999999998</v>
      </c>
      <c r="Z62">
        <v>1.0309999999999999</v>
      </c>
      <c r="AA62">
        <v>1.119</v>
      </c>
      <c r="AB62">
        <v>1.0429999999999999</v>
      </c>
      <c r="AC62">
        <v>1.6419999999999999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</row>
    <row r="63" spans="1:55" x14ac:dyDescent="0.2">
      <c r="A63" s="1">
        <v>34242</v>
      </c>
      <c r="B63">
        <v>5.8404720000000001</v>
      </c>
      <c r="C63">
        <v>5.9568630000000002</v>
      </c>
      <c r="D63">
        <v>5.878323</v>
      </c>
      <c r="E63">
        <v>6.549512</v>
      </c>
      <c r="F63">
        <v>2.98</v>
      </c>
      <c r="G63">
        <v>3.39</v>
      </c>
      <c r="H63">
        <v>4.79</v>
      </c>
      <c r="I63">
        <v>6.8</v>
      </c>
      <c r="J63">
        <v>7222.3</v>
      </c>
      <c r="K63">
        <v>2.7522899999999999</v>
      </c>
      <c r="L63">
        <v>3.0914000000000001</v>
      </c>
      <c r="M63">
        <v>67.851500000000001</v>
      </c>
      <c r="N63" s="20">
        <v>4532.8</v>
      </c>
      <c r="O63">
        <v>467.83</v>
      </c>
      <c r="P63">
        <v>1.9024000000000001</v>
      </c>
      <c r="Q63">
        <v>-1.0775999999999999</v>
      </c>
      <c r="R63">
        <v>2.86</v>
      </c>
      <c r="S63">
        <v>2.9769999999999999</v>
      </c>
      <c r="T63">
        <v>2.8980000000000001</v>
      </c>
      <c r="U63">
        <v>3.57</v>
      </c>
      <c r="V63">
        <v>2.4500000000000002</v>
      </c>
      <c r="W63">
        <v>2.5670000000000002</v>
      </c>
      <c r="X63">
        <v>2.488</v>
      </c>
      <c r="Y63">
        <v>3.16</v>
      </c>
      <c r="Z63">
        <v>1.05</v>
      </c>
      <c r="AA63">
        <v>1.167</v>
      </c>
      <c r="AB63">
        <v>1.0880000000000001</v>
      </c>
      <c r="AC63">
        <v>1.76</v>
      </c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</row>
    <row r="64" spans="1:55" x14ac:dyDescent="0.2">
      <c r="A64" s="1">
        <v>34273</v>
      </c>
      <c r="B64">
        <v>5.8749700000000002</v>
      </c>
      <c r="C64">
        <v>5.9601509999999998</v>
      </c>
      <c r="D64">
        <v>5.9155119999999997</v>
      </c>
      <c r="E64">
        <v>6.5538049999999997</v>
      </c>
      <c r="F64">
        <v>3.1</v>
      </c>
      <c r="G64">
        <v>3.47</v>
      </c>
      <c r="H64">
        <v>4.83</v>
      </c>
      <c r="I64">
        <v>6.6</v>
      </c>
      <c r="J64">
        <v>7242.4</v>
      </c>
      <c r="K64">
        <v>2.7445499999999998</v>
      </c>
      <c r="L64">
        <v>3.1501299999999999</v>
      </c>
      <c r="M64">
        <v>68.132599999999996</v>
      </c>
      <c r="N64" s="20">
        <v>4554.1000000000004</v>
      </c>
      <c r="O64">
        <v>461.79</v>
      </c>
      <c r="P64">
        <v>-1.3080000000000001</v>
      </c>
      <c r="Q64">
        <v>-4.4080000000000004</v>
      </c>
      <c r="R64">
        <v>2.7749999999999999</v>
      </c>
      <c r="S64">
        <v>2.86</v>
      </c>
      <c r="T64">
        <v>2.8159999999999998</v>
      </c>
      <c r="U64">
        <v>3.4540000000000002</v>
      </c>
      <c r="V64">
        <v>2.4049999999999998</v>
      </c>
      <c r="W64">
        <v>2.4900000000000002</v>
      </c>
      <c r="X64">
        <v>2.4460000000000002</v>
      </c>
      <c r="Y64">
        <v>3.0840000000000001</v>
      </c>
      <c r="Z64">
        <v>1.0449999999999999</v>
      </c>
      <c r="AA64">
        <v>1.1299999999999999</v>
      </c>
      <c r="AB64">
        <v>1.0860000000000001</v>
      </c>
      <c r="AC64">
        <v>1.724</v>
      </c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</row>
    <row r="65" spans="1:55" x14ac:dyDescent="0.2">
      <c r="A65" s="1">
        <v>34303</v>
      </c>
      <c r="B65">
        <v>6.0553229999999996</v>
      </c>
      <c r="C65">
        <v>6.2290900000000002</v>
      </c>
      <c r="D65">
        <v>6.2069049999999999</v>
      </c>
      <c r="E65">
        <v>6.7943980000000002</v>
      </c>
      <c r="F65">
        <v>3.21</v>
      </c>
      <c r="G65">
        <v>3.65</v>
      </c>
      <c r="H65">
        <v>5.15</v>
      </c>
      <c r="I65">
        <v>6.5</v>
      </c>
      <c r="J65">
        <v>7489.1</v>
      </c>
      <c r="K65">
        <v>2.8109600000000001</v>
      </c>
      <c r="L65">
        <v>3.1417099999999998</v>
      </c>
      <c r="M65">
        <v>68.505399999999995</v>
      </c>
      <c r="N65" s="20">
        <v>4571.1000000000004</v>
      </c>
      <c r="O65">
        <v>466.45</v>
      </c>
      <c r="P65">
        <v>0.999</v>
      </c>
      <c r="Q65">
        <v>-2.2109999999999999</v>
      </c>
      <c r="R65">
        <v>2.8450000000000002</v>
      </c>
      <c r="S65">
        <v>3.0190000000000001</v>
      </c>
      <c r="T65">
        <v>2.9969999999999999</v>
      </c>
      <c r="U65">
        <v>3.5840000000000001</v>
      </c>
      <c r="V65">
        <v>2.4049999999999998</v>
      </c>
      <c r="W65">
        <v>2.5790000000000002</v>
      </c>
      <c r="X65">
        <v>2.5569999999999999</v>
      </c>
      <c r="Y65">
        <v>3.1440000000000001</v>
      </c>
      <c r="Z65">
        <v>0.90500000000000003</v>
      </c>
      <c r="AA65">
        <v>1.079</v>
      </c>
      <c r="AB65">
        <v>1.0569999999999999</v>
      </c>
      <c r="AC65">
        <v>1.6439999999999999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</row>
    <row r="66" spans="1:55" x14ac:dyDescent="0.2">
      <c r="A66" s="1">
        <v>34334</v>
      </c>
      <c r="B66">
        <v>6.0339749999999999</v>
      </c>
      <c r="C66">
        <v>6.2152919999999998</v>
      </c>
      <c r="D66">
        <v>6.1799150000000003</v>
      </c>
      <c r="E66">
        <v>6.8109679999999999</v>
      </c>
      <c r="F66">
        <v>3.07</v>
      </c>
      <c r="G66">
        <v>3.63</v>
      </c>
      <c r="H66">
        <v>5.21</v>
      </c>
      <c r="I66">
        <v>6.6</v>
      </c>
      <c r="J66">
        <v>7348.8</v>
      </c>
      <c r="K66">
        <v>2.4509799999999999</v>
      </c>
      <c r="L66">
        <v>2.9313799999999999</v>
      </c>
      <c r="M66">
        <v>68.764799999999994</v>
      </c>
      <c r="N66" s="20">
        <v>4585.1000000000004</v>
      </c>
      <c r="O66">
        <v>481.61</v>
      </c>
      <c r="P66">
        <v>3.1478000000000002</v>
      </c>
      <c r="Q66">
        <v>7.7799999999999994E-2</v>
      </c>
      <c r="R66">
        <v>2.964</v>
      </c>
      <c r="S66">
        <v>3.145</v>
      </c>
      <c r="T66">
        <v>3.11</v>
      </c>
      <c r="U66">
        <v>3.7410000000000001</v>
      </c>
      <c r="V66">
        <v>2.4039999999999999</v>
      </c>
      <c r="W66">
        <v>2.585</v>
      </c>
      <c r="X66">
        <v>2.5499999999999998</v>
      </c>
      <c r="Y66">
        <v>3.181</v>
      </c>
      <c r="Z66">
        <v>0.82399999999999995</v>
      </c>
      <c r="AA66">
        <v>1.0049999999999999</v>
      </c>
      <c r="AB66">
        <v>0.97</v>
      </c>
      <c r="AC66">
        <v>1.601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</row>
    <row r="67" spans="1:55" x14ac:dyDescent="0.2">
      <c r="A67" s="1">
        <v>34365</v>
      </c>
      <c r="B67">
        <v>5.9202779999999997</v>
      </c>
      <c r="C67">
        <v>6.0472760000000001</v>
      </c>
      <c r="D67">
        <v>5.9840869999999997</v>
      </c>
      <c r="E67">
        <v>6.5371230000000002</v>
      </c>
      <c r="F67">
        <v>3.05</v>
      </c>
      <c r="G67">
        <v>3.53</v>
      </c>
      <c r="H67">
        <v>5.0199999999999996</v>
      </c>
      <c r="I67">
        <v>6.6</v>
      </c>
      <c r="J67">
        <v>7362.9</v>
      </c>
      <c r="K67">
        <v>2.51572</v>
      </c>
      <c r="L67">
        <v>2.78884</v>
      </c>
      <c r="M67">
        <v>68.783600000000007</v>
      </c>
      <c r="N67" s="20">
        <v>4632.6000000000004</v>
      </c>
      <c r="O67">
        <v>467.14</v>
      </c>
      <c r="P67">
        <v>-3.0975999999999999</v>
      </c>
      <c r="Q67">
        <v>-6.1475999999999997</v>
      </c>
      <c r="R67">
        <v>2.87</v>
      </c>
      <c r="S67">
        <v>2.9969999999999999</v>
      </c>
      <c r="T67">
        <v>2.9340000000000002</v>
      </c>
      <c r="U67">
        <v>3.4870000000000001</v>
      </c>
      <c r="V67">
        <v>2.39</v>
      </c>
      <c r="W67">
        <v>2.5169999999999999</v>
      </c>
      <c r="X67">
        <v>2.4540000000000002</v>
      </c>
      <c r="Y67">
        <v>3.0070000000000001</v>
      </c>
      <c r="Z67">
        <v>0.9</v>
      </c>
      <c r="AA67">
        <v>1.0269999999999999</v>
      </c>
      <c r="AB67">
        <v>0.96399999999999997</v>
      </c>
      <c r="AC67">
        <v>1.5169999999999999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</row>
    <row r="68" spans="1:55" x14ac:dyDescent="0.2">
      <c r="A68" s="1">
        <v>34393</v>
      </c>
      <c r="B68">
        <v>6.392468</v>
      </c>
      <c r="C68">
        <v>6.5646750000000003</v>
      </c>
      <c r="D68">
        <v>6.496804</v>
      </c>
      <c r="E68">
        <v>7.0553150000000002</v>
      </c>
      <c r="F68">
        <v>3.47</v>
      </c>
      <c r="G68">
        <v>4.03</v>
      </c>
      <c r="H68">
        <v>5.6</v>
      </c>
      <c r="I68">
        <v>6.5</v>
      </c>
      <c r="J68">
        <v>7387.3</v>
      </c>
      <c r="K68">
        <v>2.65178</v>
      </c>
      <c r="L68">
        <v>2.9840800000000001</v>
      </c>
      <c r="M68">
        <v>69.476600000000005</v>
      </c>
      <c r="N68" s="20">
        <v>4646</v>
      </c>
      <c r="O68">
        <v>445.77</v>
      </c>
      <c r="P68">
        <v>-4.7939999999999996</v>
      </c>
      <c r="Q68">
        <v>-8.2639999999999993</v>
      </c>
      <c r="R68">
        <v>2.9220000000000002</v>
      </c>
      <c r="S68">
        <v>3.0950000000000002</v>
      </c>
      <c r="T68">
        <v>3.0270000000000001</v>
      </c>
      <c r="U68">
        <v>3.585</v>
      </c>
      <c r="V68">
        <v>2.3620000000000001</v>
      </c>
      <c r="W68">
        <v>2.5350000000000001</v>
      </c>
      <c r="X68">
        <v>2.4670000000000001</v>
      </c>
      <c r="Y68">
        <v>3.0249999999999999</v>
      </c>
      <c r="Z68">
        <v>0.79200000000000004</v>
      </c>
      <c r="AA68">
        <v>0.96499999999999997</v>
      </c>
      <c r="AB68">
        <v>0.89700000000000002</v>
      </c>
      <c r="AC68">
        <v>1.4550000000000001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</row>
    <row r="69" spans="1:55" x14ac:dyDescent="0.2">
      <c r="A69" s="1">
        <v>34424</v>
      </c>
      <c r="B69">
        <v>7.0287879999999996</v>
      </c>
      <c r="C69">
        <v>7.2057570000000002</v>
      </c>
      <c r="D69">
        <v>7.1203960000000004</v>
      </c>
      <c r="E69">
        <v>7.7389450000000002</v>
      </c>
      <c r="F69">
        <v>3.56</v>
      </c>
      <c r="G69">
        <v>4.5</v>
      </c>
      <c r="H69">
        <v>6.23</v>
      </c>
      <c r="I69">
        <v>6.4</v>
      </c>
      <c r="J69">
        <v>7387.6</v>
      </c>
      <c r="K69">
        <v>2.3643900000000002</v>
      </c>
      <c r="L69">
        <v>2.7080600000000001</v>
      </c>
      <c r="M69">
        <v>69.8703</v>
      </c>
      <c r="N69" s="20">
        <v>4671.1000000000004</v>
      </c>
      <c r="O69">
        <v>450.91</v>
      </c>
      <c r="P69">
        <v>1.1398999999999999</v>
      </c>
      <c r="Q69">
        <v>-2.4201000000000001</v>
      </c>
      <c r="R69">
        <v>3.4689999999999999</v>
      </c>
      <c r="S69">
        <v>3.6459999999999999</v>
      </c>
      <c r="T69">
        <v>3.56</v>
      </c>
      <c r="U69">
        <v>4.1790000000000003</v>
      </c>
      <c r="V69">
        <v>2.5289999999999999</v>
      </c>
      <c r="W69">
        <v>2.706</v>
      </c>
      <c r="X69">
        <v>2.62</v>
      </c>
      <c r="Y69">
        <v>3.2389999999999999</v>
      </c>
      <c r="Z69">
        <v>0.79900000000000004</v>
      </c>
      <c r="AA69">
        <v>0.97599999999999998</v>
      </c>
      <c r="AB69">
        <v>0.89</v>
      </c>
      <c r="AC69">
        <v>1.5089999999999999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</row>
    <row r="70" spans="1:55" x14ac:dyDescent="0.2">
      <c r="A70" s="1">
        <v>34454</v>
      </c>
      <c r="B70">
        <v>7.275633</v>
      </c>
      <c r="C70">
        <v>7.4635150000000001</v>
      </c>
      <c r="D70">
        <v>7.4510500000000004</v>
      </c>
      <c r="E70">
        <v>8.0765999999999991</v>
      </c>
      <c r="F70">
        <v>3.97</v>
      </c>
      <c r="G70">
        <v>5.07</v>
      </c>
      <c r="H70">
        <v>6.64</v>
      </c>
      <c r="I70">
        <v>6.1</v>
      </c>
      <c r="J70">
        <v>7472.8</v>
      </c>
      <c r="K70">
        <v>2.2884899999999999</v>
      </c>
      <c r="L70">
        <v>2.70092</v>
      </c>
      <c r="M70">
        <v>70.228099999999998</v>
      </c>
      <c r="N70" s="20">
        <v>4669.5</v>
      </c>
      <c r="O70">
        <v>456.5</v>
      </c>
      <c r="P70">
        <v>1.2244999999999999</v>
      </c>
      <c r="Q70">
        <v>-2.7454999999999998</v>
      </c>
      <c r="R70">
        <v>3.306</v>
      </c>
      <c r="S70">
        <v>3.4940000000000002</v>
      </c>
      <c r="T70">
        <v>3.4809999999999999</v>
      </c>
      <c r="U70">
        <v>4.1070000000000002</v>
      </c>
      <c r="V70">
        <v>2.206</v>
      </c>
      <c r="W70">
        <v>2.3940000000000001</v>
      </c>
      <c r="X70">
        <v>2.3809999999999998</v>
      </c>
      <c r="Y70">
        <v>3.0070000000000001</v>
      </c>
      <c r="Z70">
        <v>0.63600000000000001</v>
      </c>
      <c r="AA70">
        <v>0.82399999999999995</v>
      </c>
      <c r="AB70">
        <v>0.81100000000000005</v>
      </c>
      <c r="AC70">
        <v>1.4370000000000001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</row>
    <row r="71" spans="1:55" x14ac:dyDescent="0.2">
      <c r="A71" s="1">
        <v>34485</v>
      </c>
      <c r="B71">
        <v>7.464423</v>
      </c>
      <c r="C71">
        <v>7.6157760000000003</v>
      </c>
      <c r="D71">
        <v>7.607278</v>
      </c>
      <c r="E71">
        <v>8.3085430000000002</v>
      </c>
      <c r="F71">
        <v>4.3099999999999996</v>
      </c>
      <c r="G71">
        <v>5.38</v>
      </c>
      <c r="H71">
        <v>6.77</v>
      </c>
      <c r="I71">
        <v>6.1</v>
      </c>
      <c r="J71">
        <v>7461</v>
      </c>
      <c r="K71">
        <v>2.4948000000000001</v>
      </c>
      <c r="L71">
        <v>2.8270900000000001</v>
      </c>
      <c r="M71">
        <v>70.676299999999998</v>
      </c>
      <c r="N71" s="20">
        <v>4708.8999999999996</v>
      </c>
      <c r="O71">
        <v>444.27</v>
      </c>
      <c r="P71">
        <v>-2.7528000000000001</v>
      </c>
      <c r="Q71">
        <v>-7.0628000000000002</v>
      </c>
      <c r="R71">
        <v>3.1539999999999999</v>
      </c>
      <c r="S71">
        <v>3.306</v>
      </c>
      <c r="T71">
        <v>3.2970000000000002</v>
      </c>
      <c r="U71">
        <v>3.9990000000000001</v>
      </c>
      <c r="V71">
        <v>2.0840000000000001</v>
      </c>
      <c r="W71">
        <v>2.2360000000000002</v>
      </c>
      <c r="X71">
        <v>2.2269999999999999</v>
      </c>
      <c r="Y71">
        <v>2.9289999999999998</v>
      </c>
      <c r="Z71">
        <v>0.69399999999999995</v>
      </c>
      <c r="AA71">
        <v>0.84599999999999997</v>
      </c>
      <c r="AB71">
        <v>0.83699999999999997</v>
      </c>
      <c r="AC71">
        <v>1.5389999999999999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</row>
    <row r="72" spans="1:55" x14ac:dyDescent="0.2">
      <c r="A72" s="1">
        <v>34515</v>
      </c>
      <c r="B72">
        <v>7.6279139999999996</v>
      </c>
      <c r="C72">
        <v>7.7646560000000004</v>
      </c>
      <c r="D72">
        <v>7.7576049999999999</v>
      </c>
      <c r="E72">
        <v>8.4215110000000006</v>
      </c>
      <c r="F72">
        <v>4.26</v>
      </c>
      <c r="G72">
        <v>5.51</v>
      </c>
      <c r="H72">
        <v>6.97</v>
      </c>
      <c r="I72">
        <v>6.1</v>
      </c>
      <c r="J72">
        <v>7467.2</v>
      </c>
      <c r="K72">
        <v>2.69896</v>
      </c>
      <c r="L72">
        <v>2.88903</v>
      </c>
      <c r="M72">
        <v>70.784599999999998</v>
      </c>
      <c r="N72" s="20">
        <v>4720.6000000000004</v>
      </c>
      <c r="O72">
        <v>458.26</v>
      </c>
      <c r="P72">
        <v>3.0529000000000002</v>
      </c>
      <c r="Q72">
        <v>-1.2071000000000001</v>
      </c>
      <c r="R72">
        <v>3.3679999999999999</v>
      </c>
      <c r="S72">
        <v>3.5049999999999999</v>
      </c>
      <c r="T72">
        <v>3.4980000000000002</v>
      </c>
      <c r="U72">
        <v>4.1619999999999999</v>
      </c>
      <c r="V72">
        <v>2.1179999999999999</v>
      </c>
      <c r="W72">
        <v>2.2549999999999999</v>
      </c>
      <c r="X72">
        <v>2.2480000000000002</v>
      </c>
      <c r="Y72">
        <v>2.9119999999999999</v>
      </c>
      <c r="Z72">
        <v>0.65800000000000003</v>
      </c>
      <c r="AA72">
        <v>0.79500000000000004</v>
      </c>
      <c r="AB72">
        <v>0.78800000000000003</v>
      </c>
      <c r="AC72">
        <v>1.452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</row>
    <row r="73" spans="1:55" x14ac:dyDescent="0.2">
      <c r="A73" s="1">
        <v>34546</v>
      </c>
      <c r="B73">
        <v>7.3977620000000002</v>
      </c>
      <c r="C73">
        <v>7.487546</v>
      </c>
      <c r="D73">
        <v>7.4717149999999997</v>
      </c>
      <c r="E73">
        <v>8.0775419999999993</v>
      </c>
      <c r="F73">
        <v>4.3899999999999997</v>
      </c>
      <c r="G73">
        <v>5.37</v>
      </c>
      <c r="H73">
        <v>6.73</v>
      </c>
      <c r="I73">
        <v>6</v>
      </c>
      <c r="J73">
        <v>7476</v>
      </c>
      <c r="K73">
        <v>2.90055</v>
      </c>
      <c r="L73">
        <v>2.8141400000000001</v>
      </c>
      <c r="M73">
        <v>71.205299999999994</v>
      </c>
      <c r="N73" s="20">
        <v>4762.6000000000004</v>
      </c>
      <c r="O73">
        <v>475.49</v>
      </c>
      <c r="P73">
        <v>3.6236000000000002</v>
      </c>
      <c r="Q73">
        <v>-0.76639999999999997</v>
      </c>
      <c r="R73">
        <v>3.008</v>
      </c>
      <c r="S73">
        <v>3.0979999999999999</v>
      </c>
      <c r="T73">
        <v>3.0819999999999999</v>
      </c>
      <c r="U73">
        <v>3.6880000000000002</v>
      </c>
      <c r="V73">
        <v>2.028</v>
      </c>
      <c r="W73">
        <v>2.1179999999999999</v>
      </c>
      <c r="X73">
        <v>2.1019999999999999</v>
      </c>
      <c r="Y73">
        <v>2.7080000000000002</v>
      </c>
      <c r="Z73">
        <v>0.66800000000000004</v>
      </c>
      <c r="AA73">
        <v>0.75800000000000001</v>
      </c>
      <c r="AB73">
        <v>0.74199999999999999</v>
      </c>
      <c r="AC73">
        <v>1.3480000000000001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</row>
    <row r="74" spans="1:55" x14ac:dyDescent="0.2">
      <c r="A74" s="1">
        <v>34577</v>
      </c>
      <c r="B74">
        <v>7.5282090000000004</v>
      </c>
      <c r="C74">
        <v>7.5729240000000004</v>
      </c>
      <c r="D74">
        <v>7.5679080000000001</v>
      </c>
      <c r="E74">
        <v>8.1436829999999993</v>
      </c>
      <c r="F74">
        <v>4.68</v>
      </c>
      <c r="G74">
        <v>5.56</v>
      </c>
      <c r="H74">
        <v>6.81</v>
      </c>
      <c r="I74">
        <v>5.9</v>
      </c>
      <c r="J74">
        <v>7508.6</v>
      </c>
      <c r="K74">
        <v>2.9655200000000002</v>
      </c>
      <c r="L74">
        <v>3.0085000000000002</v>
      </c>
      <c r="M74">
        <v>71.476699999999994</v>
      </c>
      <c r="N74" s="20">
        <v>4775</v>
      </c>
      <c r="O74">
        <v>462.71</v>
      </c>
      <c r="P74">
        <v>-2.762</v>
      </c>
      <c r="Q74">
        <v>-7.4420000000000002</v>
      </c>
      <c r="R74">
        <v>2.8479999999999999</v>
      </c>
      <c r="S74">
        <v>2.8929999999999998</v>
      </c>
      <c r="T74">
        <v>2.8879999999999999</v>
      </c>
      <c r="U74">
        <v>3.464</v>
      </c>
      <c r="V74">
        <v>1.968</v>
      </c>
      <c r="W74">
        <v>2.0129999999999999</v>
      </c>
      <c r="X74">
        <v>2.008</v>
      </c>
      <c r="Y74">
        <v>2.5840000000000001</v>
      </c>
      <c r="Z74">
        <v>0.71799999999999997</v>
      </c>
      <c r="AA74">
        <v>0.76300000000000001</v>
      </c>
      <c r="AB74">
        <v>0.75800000000000001</v>
      </c>
      <c r="AC74">
        <v>1.3340000000000001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</row>
    <row r="75" spans="1:55" x14ac:dyDescent="0.2">
      <c r="A75" s="1">
        <v>34607</v>
      </c>
      <c r="B75">
        <v>7.8976410000000001</v>
      </c>
      <c r="C75">
        <v>7.9996689999999999</v>
      </c>
      <c r="D75">
        <v>8.0154119999999995</v>
      </c>
      <c r="E75">
        <v>8.5884219999999996</v>
      </c>
      <c r="F75">
        <v>4.8</v>
      </c>
      <c r="G75">
        <v>5.96</v>
      </c>
      <c r="H75">
        <v>7.28</v>
      </c>
      <c r="I75">
        <v>5.8</v>
      </c>
      <c r="J75">
        <v>7579.9</v>
      </c>
      <c r="K75">
        <v>2.60989</v>
      </c>
      <c r="L75">
        <v>2.8683200000000002</v>
      </c>
      <c r="M75">
        <v>72.081999999999994</v>
      </c>
      <c r="N75" s="20">
        <v>4812.8999999999996</v>
      </c>
      <c r="O75">
        <v>472.35</v>
      </c>
      <c r="P75">
        <v>2.0409000000000002</v>
      </c>
      <c r="Q75">
        <v>-2.7591000000000001</v>
      </c>
      <c r="R75">
        <v>3.0979999999999999</v>
      </c>
      <c r="S75">
        <v>3.2</v>
      </c>
      <c r="T75">
        <v>3.2149999999999999</v>
      </c>
      <c r="U75">
        <v>3.7879999999999998</v>
      </c>
      <c r="V75">
        <v>1.9379999999999999</v>
      </c>
      <c r="W75">
        <v>2.04</v>
      </c>
      <c r="X75">
        <v>2.0550000000000002</v>
      </c>
      <c r="Y75">
        <v>2.6280000000000001</v>
      </c>
      <c r="Z75">
        <v>0.61799999999999999</v>
      </c>
      <c r="AA75">
        <v>0.72</v>
      </c>
      <c r="AB75">
        <v>0.73499999999999999</v>
      </c>
      <c r="AC75">
        <v>1.3080000000000001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</row>
    <row r="76" spans="1:55" x14ac:dyDescent="0.2">
      <c r="A76" s="1">
        <v>34638</v>
      </c>
      <c r="B76">
        <v>8.0899269999999994</v>
      </c>
      <c r="C76">
        <v>8.1707900000000002</v>
      </c>
      <c r="D76">
        <v>8.2177749999999996</v>
      </c>
      <c r="E76">
        <v>8.7635950000000005</v>
      </c>
      <c r="F76">
        <v>5.2</v>
      </c>
      <c r="G76">
        <v>6.18</v>
      </c>
      <c r="H76">
        <v>7.48</v>
      </c>
      <c r="I76">
        <v>5.6</v>
      </c>
      <c r="J76">
        <v>7579.7</v>
      </c>
      <c r="K76">
        <v>2.6027399999999998</v>
      </c>
      <c r="L76">
        <v>2.7940200000000002</v>
      </c>
      <c r="M76">
        <v>72.526300000000006</v>
      </c>
      <c r="N76" s="20">
        <v>4825.6000000000004</v>
      </c>
      <c r="O76">
        <v>453.69</v>
      </c>
      <c r="P76">
        <v>-4.1128999999999998</v>
      </c>
      <c r="Q76">
        <v>-9.3129000000000008</v>
      </c>
      <c r="R76">
        <v>2.89</v>
      </c>
      <c r="S76">
        <v>2.9710000000000001</v>
      </c>
      <c r="T76">
        <v>3.0179999999999998</v>
      </c>
      <c r="U76">
        <v>3.5640000000000001</v>
      </c>
      <c r="V76">
        <v>1.91</v>
      </c>
      <c r="W76">
        <v>1.9910000000000001</v>
      </c>
      <c r="X76">
        <v>2.0379999999999998</v>
      </c>
      <c r="Y76">
        <v>2.5840000000000001</v>
      </c>
      <c r="Z76">
        <v>0.61</v>
      </c>
      <c r="AA76">
        <v>0.69099999999999995</v>
      </c>
      <c r="AB76">
        <v>0.73799999999999999</v>
      </c>
      <c r="AC76">
        <v>1.284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</row>
    <row r="77" spans="1:55" x14ac:dyDescent="0.2">
      <c r="A77" s="1">
        <v>34668</v>
      </c>
      <c r="B77">
        <v>8.3138740000000002</v>
      </c>
      <c r="C77">
        <v>8.4009079999999994</v>
      </c>
      <c r="D77">
        <v>8.5234500000000004</v>
      </c>
      <c r="E77">
        <v>9.0012340000000002</v>
      </c>
      <c r="F77">
        <v>5.72</v>
      </c>
      <c r="G77">
        <v>6.91</v>
      </c>
      <c r="H77">
        <v>7.79</v>
      </c>
      <c r="I77">
        <v>5.5</v>
      </c>
      <c r="J77">
        <v>7614.2</v>
      </c>
      <c r="K77">
        <v>2.5973999999999999</v>
      </c>
      <c r="L77">
        <v>2.5923500000000002</v>
      </c>
      <c r="M77">
        <v>73.287899999999993</v>
      </c>
      <c r="N77" s="20">
        <v>4841.6000000000004</v>
      </c>
      <c r="O77">
        <v>459.27</v>
      </c>
      <c r="P77">
        <v>1.2150000000000001</v>
      </c>
      <c r="Q77">
        <v>-4.5049999999999999</v>
      </c>
      <c r="R77">
        <v>2.5939999999999999</v>
      </c>
      <c r="S77">
        <v>2.681</v>
      </c>
      <c r="T77">
        <v>2.8029999999999999</v>
      </c>
      <c r="U77">
        <v>3.2810000000000001</v>
      </c>
      <c r="V77">
        <v>1.4039999999999999</v>
      </c>
      <c r="W77">
        <v>1.4910000000000001</v>
      </c>
      <c r="X77">
        <v>1.613</v>
      </c>
      <c r="Y77">
        <v>2.0910000000000002</v>
      </c>
      <c r="Z77">
        <v>0.52400000000000002</v>
      </c>
      <c r="AA77">
        <v>0.61099999999999999</v>
      </c>
      <c r="AB77">
        <v>0.73299999999999998</v>
      </c>
      <c r="AC77">
        <v>1.2110000000000001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</row>
    <row r="78" spans="1:55" x14ac:dyDescent="0.2">
      <c r="A78" s="1">
        <v>34699</v>
      </c>
      <c r="B78">
        <v>8.3863009999999996</v>
      </c>
      <c r="C78">
        <v>8.4313420000000008</v>
      </c>
      <c r="D78">
        <v>8.5853260000000002</v>
      </c>
      <c r="E78">
        <v>9.0291940000000004</v>
      </c>
      <c r="F78">
        <v>5.68</v>
      </c>
      <c r="G78">
        <v>7.2</v>
      </c>
      <c r="H78">
        <v>7.83</v>
      </c>
      <c r="I78">
        <v>5.6</v>
      </c>
      <c r="J78">
        <v>7638.9</v>
      </c>
      <c r="K78">
        <v>2.8708100000000001</v>
      </c>
      <c r="L78">
        <v>2.91262</v>
      </c>
      <c r="M78">
        <v>73.421899999999994</v>
      </c>
      <c r="N78" s="20">
        <v>4851.2</v>
      </c>
      <c r="O78">
        <v>470.42</v>
      </c>
      <c r="P78">
        <v>2.3702000000000001</v>
      </c>
      <c r="Q78">
        <v>-3.3098000000000001</v>
      </c>
      <c r="R78">
        <v>2.706</v>
      </c>
      <c r="S78">
        <v>2.7509999999999999</v>
      </c>
      <c r="T78">
        <v>2.9049999999999998</v>
      </c>
      <c r="U78">
        <v>3.3490000000000002</v>
      </c>
      <c r="V78">
        <v>1.1859999999999999</v>
      </c>
      <c r="W78">
        <v>1.2310000000000001</v>
      </c>
      <c r="X78">
        <v>1.385</v>
      </c>
      <c r="Y78">
        <v>1.829</v>
      </c>
      <c r="Z78">
        <v>0.55600000000000005</v>
      </c>
      <c r="AA78">
        <v>0.60099999999999998</v>
      </c>
      <c r="AB78">
        <v>0.755</v>
      </c>
      <c r="AC78">
        <v>1.1990000000000001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</row>
    <row r="79" spans="1:55" x14ac:dyDescent="0.2">
      <c r="A79" s="1">
        <v>34730</v>
      </c>
      <c r="B79">
        <v>8.1271199999999997</v>
      </c>
      <c r="C79">
        <v>8.1315600000000003</v>
      </c>
      <c r="D79">
        <v>8.2859250000000007</v>
      </c>
      <c r="E79">
        <v>8.7514229999999991</v>
      </c>
      <c r="F79">
        <v>6</v>
      </c>
      <c r="G79">
        <v>6.84</v>
      </c>
      <c r="H79">
        <v>7.54</v>
      </c>
      <c r="I79">
        <v>5.4</v>
      </c>
      <c r="J79">
        <v>7654.3</v>
      </c>
      <c r="K79">
        <v>2.8629899999999999</v>
      </c>
      <c r="L79">
        <v>2.9715799999999999</v>
      </c>
      <c r="M79">
        <v>73.302499999999995</v>
      </c>
      <c r="N79" s="20">
        <v>4850.8</v>
      </c>
      <c r="O79">
        <v>487.39</v>
      </c>
      <c r="P79">
        <v>3.4817999999999998</v>
      </c>
      <c r="Q79">
        <v>-2.5182000000000002</v>
      </c>
      <c r="R79">
        <v>2.1269999999999998</v>
      </c>
      <c r="S79">
        <v>2.1320000000000001</v>
      </c>
      <c r="T79">
        <v>2.286</v>
      </c>
      <c r="U79">
        <v>2.7509999999999999</v>
      </c>
      <c r="V79">
        <v>1.2869999999999999</v>
      </c>
      <c r="W79">
        <v>1.292</v>
      </c>
      <c r="X79">
        <v>1.446</v>
      </c>
      <c r="Y79">
        <v>1.911</v>
      </c>
      <c r="Z79">
        <v>0.58699999999999997</v>
      </c>
      <c r="AA79">
        <v>0.59199999999999997</v>
      </c>
      <c r="AB79">
        <v>0.746</v>
      </c>
      <c r="AC79">
        <v>1.2110000000000001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</row>
    <row r="80" spans="1:55" x14ac:dyDescent="0.2">
      <c r="A80" s="1">
        <v>34758</v>
      </c>
      <c r="B80">
        <v>7.7886649999999999</v>
      </c>
      <c r="C80">
        <v>7.7040920000000002</v>
      </c>
      <c r="D80">
        <v>7.8754660000000003</v>
      </c>
      <c r="E80">
        <v>8.3294560000000004</v>
      </c>
      <c r="F80">
        <v>5.94</v>
      </c>
      <c r="G80">
        <v>6.44</v>
      </c>
      <c r="H80">
        <v>7.06</v>
      </c>
      <c r="I80">
        <v>5.4</v>
      </c>
      <c r="J80">
        <v>7675.4</v>
      </c>
      <c r="K80">
        <v>2.78722</v>
      </c>
      <c r="L80">
        <v>2.9620099999999998</v>
      </c>
      <c r="M80">
        <v>73.408100000000005</v>
      </c>
      <c r="N80" s="20">
        <v>4885.3999999999996</v>
      </c>
      <c r="O80">
        <v>500.71</v>
      </c>
      <c r="P80">
        <v>2.6602000000000001</v>
      </c>
      <c r="Q80">
        <v>-3.2797999999999998</v>
      </c>
      <c r="R80">
        <v>1.849</v>
      </c>
      <c r="S80">
        <v>1.764</v>
      </c>
      <c r="T80">
        <v>1.9350000000000001</v>
      </c>
      <c r="U80">
        <v>2.3889999999999998</v>
      </c>
      <c r="V80">
        <v>1.349</v>
      </c>
      <c r="W80">
        <v>1.264</v>
      </c>
      <c r="X80">
        <v>1.4350000000000001</v>
      </c>
      <c r="Y80">
        <v>1.889</v>
      </c>
      <c r="Z80">
        <v>0.72899999999999998</v>
      </c>
      <c r="AA80">
        <v>0.64400000000000002</v>
      </c>
      <c r="AB80">
        <v>0.81499999999999995</v>
      </c>
      <c r="AC80">
        <v>1.2689999999999999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</row>
    <row r="81" spans="1:55" x14ac:dyDescent="0.2">
      <c r="A81" s="1">
        <v>34789</v>
      </c>
      <c r="B81">
        <v>7.7682869999999999</v>
      </c>
      <c r="C81">
        <v>7.70512</v>
      </c>
      <c r="D81">
        <v>7.8412920000000002</v>
      </c>
      <c r="E81">
        <v>8.2891849999999998</v>
      </c>
      <c r="F81">
        <v>5.88</v>
      </c>
      <c r="G81">
        <v>6.49</v>
      </c>
      <c r="H81">
        <v>7.08</v>
      </c>
      <c r="I81">
        <v>5.8</v>
      </c>
      <c r="J81">
        <v>7618.8</v>
      </c>
      <c r="K81">
        <v>3.125</v>
      </c>
      <c r="L81">
        <v>3.1511300000000002</v>
      </c>
      <c r="M81">
        <v>73.361199999999997</v>
      </c>
      <c r="N81" s="20">
        <v>4890.2</v>
      </c>
      <c r="O81">
        <v>514.71</v>
      </c>
      <c r="P81">
        <v>2.72</v>
      </c>
      <c r="Q81">
        <v>-3.16</v>
      </c>
      <c r="R81">
        <v>1.8879999999999999</v>
      </c>
      <c r="S81">
        <v>1.825</v>
      </c>
      <c r="T81">
        <v>1.9610000000000001</v>
      </c>
      <c r="U81">
        <v>2.4089999999999998</v>
      </c>
      <c r="V81">
        <v>1.278</v>
      </c>
      <c r="W81">
        <v>1.2150000000000001</v>
      </c>
      <c r="X81">
        <v>1.351</v>
      </c>
      <c r="Y81">
        <v>1.7989999999999999</v>
      </c>
      <c r="Z81">
        <v>0.68799999999999994</v>
      </c>
      <c r="AA81">
        <v>0.625</v>
      </c>
      <c r="AB81">
        <v>0.76100000000000001</v>
      </c>
      <c r="AC81">
        <v>1.2090000000000001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</row>
    <row r="82" spans="1:55" x14ac:dyDescent="0.2">
      <c r="A82" s="1">
        <v>34819</v>
      </c>
      <c r="B82">
        <v>7.6240269999999999</v>
      </c>
      <c r="C82">
        <v>7.5347080000000002</v>
      </c>
      <c r="D82">
        <v>7.6590109999999996</v>
      </c>
      <c r="E82">
        <v>8.1161849999999998</v>
      </c>
      <c r="F82">
        <v>5.87</v>
      </c>
      <c r="G82">
        <v>6.32</v>
      </c>
      <c r="H82">
        <v>6.88</v>
      </c>
      <c r="I82">
        <v>5.6</v>
      </c>
      <c r="J82">
        <v>7695.9</v>
      </c>
      <c r="K82">
        <v>3.1186400000000001</v>
      </c>
      <c r="L82">
        <v>3.0789</v>
      </c>
      <c r="M82">
        <v>73.610399999999998</v>
      </c>
      <c r="N82" s="20">
        <v>4933.1000000000004</v>
      </c>
      <c r="O82">
        <v>533.4</v>
      </c>
      <c r="P82">
        <v>3.5038999999999998</v>
      </c>
      <c r="Q82">
        <v>-2.3660999999999999</v>
      </c>
      <c r="R82">
        <v>1.754</v>
      </c>
      <c r="S82">
        <v>1.665</v>
      </c>
      <c r="T82">
        <v>1.7889999999999999</v>
      </c>
      <c r="U82">
        <v>2.246</v>
      </c>
      <c r="V82">
        <v>1.304</v>
      </c>
      <c r="W82">
        <v>1.2150000000000001</v>
      </c>
      <c r="X82">
        <v>1.339</v>
      </c>
      <c r="Y82">
        <v>1.796</v>
      </c>
      <c r="Z82">
        <v>0.74399999999999999</v>
      </c>
      <c r="AA82">
        <v>0.65500000000000003</v>
      </c>
      <c r="AB82">
        <v>0.77900000000000003</v>
      </c>
      <c r="AC82">
        <v>1.236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</row>
    <row r="83" spans="1:55" x14ac:dyDescent="0.2">
      <c r="A83" s="1">
        <v>34850</v>
      </c>
      <c r="B83">
        <v>7.1135979999999996</v>
      </c>
      <c r="C83">
        <v>6.8273039999999998</v>
      </c>
      <c r="D83">
        <v>6.9253039999999997</v>
      </c>
      <c r="E83">
        <v>7.3853249999999999</v>
      </c>
      <c r="F83">
        <v>5.81</v>
      </c>
      <c r="G83">
        <v>5.8</v>
      </c>
      <c r="H83">
        <v>6.08</v>
      </c>
      <c r="I83">
        <v>5.6</v>
      </c>
      <c r="J83">
        <v>7719</v>
      </c>
      <c r="K83">
        <v>3.0426000000000002</v>
      </c>
      <c r="L83">
        <v>3.0051199999999998</v>
      </c>
      <c r="M83">
        <v>73.860200000000006</v>
      </c>
      <c r="N83" s="20">
        <v>4977.5</v>
      </c>
      <c r="O83">
        <v>544.75</v>
      </c>
      <c r="P83">
        <v>2.0834999999999999</v>
      </c>
      <c r="Q83">
        <v>-3.7265000000000001</v>
      </c>
      <c r="R83">
        <v>1.304</v>
      </c>
      <c r="S83">
        <v>1.0169999999999999</v>
      </c>
      <c r="T83">
        <v>1.115</v>
      </c>
      <c r="U83">
        <v>1.575</v>
      </c>
      <c r="V83">
        <v>1.3140000000000001</v>
      </c>
      <c r="W83">
        <v>1.0269999999999999</v>
      </c>
      <c r="X83">
        <v>1.125</v>
      </c>
      <c r="Y83">
        <v>1.585</v>
      </c>
      <c r="Z83">
        <v>1.034</v>
      </c>
      <c r="AA83">
        <v>0.747</v>
      </c>
      <c r="AB83">
        <v>0.84499999999999997</v>
      </c>
      <c r="AC83">
        <v>1.3049999999999999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</row>
    <row r="84" spans="1:55" x14ac:dyDescent="0.2">
      <c r="A84" s="1">
        <v>34880</v>
      </c>
      <c r="B84">
        <v>6.9080409999999999</v>
      </c>
      <c r="C84">
        <v>6.7660900000000002</v>
      </c>
      <c r="D84">
        <v>6.862768</v>
      </c>
      <c r="E84">
        <v>7.3053039999999996</v>
      </c>
      <c r="F84">
        <v>5.6</v>
      </c>
      <c r="G84">
        <v>5.65</v>
      </c>
      <c r="H84">
        <v>5.98</v>
      </c>
      <c r="I84">
        <v>5.7</v>
      </c>
      <c r="J84">
        <v>7736.3</v>
      </c>
      <c r="K84">
        <v>2.83019</v>
      </c>
      <c r="L84">
        <v>2.9993599999999998</v>
      </c>
      <c r="M84">
        <v>73.566400000000002</v>
      </c>
      <c r="N84" s="20">
        <v>4970.2</v>
      </c>
      <c r="O84">
        <v>562.05999999999995</v>
      </c>
      <c r="P84">
        <v>3.0796999999999999</v>
      </c>
      <c r="Q84">
        <v>-2.5203000000000002</v>
      </c>
      <c r="R84">
        <v>1.3080000000000001</v>
      </c>
      <c r="S84">
        <v>1.1659999999999999</v>
      </c>
      <c r="T84">
        <v>1.2629999999999999</v>
      </c>
      <c r="U84">
        <v>1.7050000000000001</v>
      </c>
      <c r="V84">
        <v>1.258</v>
      </c>
      <c r="W84">
        <v>1.1160000000000001</v>
      </c>
      <c r="X84">
        <v>1.2130000000000001</v>
      </c>
      <c r="Y84">
        <v>1.655</v>
      </c>
      <c r="Z84">
        <v>0.92800000000000005</v>
      </c>
      <c r="AA84">
        <v>0.78600000000000003</v>
      </c>
      <c r="AB84">
        <v>0.88300000000000001</v>
      </c>
      <c r="AC84">
        <v>1.325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</row>
    <row r="85" spans="1:55" x14ac:dyDescent="0.2">
      <c r="A85" s="1">
        <v>34911</v>
      </c>
      <c r="B85">
        <v>7.2262849999999998</v>
      </c>
      <c r="C85">
        <v>6.9439960000000003</v>
      </c>
      <c r="D85">
        <v>7.0424509999999998</v>
      </c>
      <c r="E85">
        <v>7.4891310000000004</v>
      </c>
      <c r="F85">
        <v>5.6</v>
      </c>
      <c r="G85">
        <v>5.67</v>
      </c>
      <c r="H85">
        <v>6.16</v>
      </c>
      <c r="I85">
        <v>5.7</v>
      </c>
      <c r="J85">
        <v>7741.6</v>
      </c>
      <c r="K85">
        <v>2.6174499999999998</v>
      </c>
      <c r="L85">
        <v>2.99173</v>
      </c>
      <c r="M85">
        <v>74.495000000000005</v>
      </c>
      <c r="N85" s="20">
        <v>5005.3</v>
      </c>
      <c r="O85">
        <v>561.88</v>
      </c>
      <c r="P85">
        <v>-3.2000000000000001E-2</v>
      </c>
      <c r="Q85">
        <v>-5.6319999999999997</v>
      </c>
      <c r="R85">
        <v>1.6259999999999999</v>
      </c>
      <c r="S85">
        <v>1.3440000000000001</v>
      </c>
      <c r="T85">
        <v>1.4419999999999999</v>
      </c>
      <c r="U85">
        <v>1.889</v>
      </c>
      <c r="V85">
        <v>1.556</v>
      </c>
      <c r="W85">
        <v>1.274</v>
      </c>
      <c r="X85">
        <v>1.3720000000000001</v>
      </c>
      <c r="Y85">
        <v>1.819</v>
      </c>
      <c r="Z85">
        <v>1.0660000000000001</v>
      </c>
      <c r="AA85">
        <v>0.78400000000000003</v>
      </c>
      <c r="AB85">
        <v>0.88200000000000001</v>
      </c>
      <c r="AC85">
        <v>1.329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</row>
    <row r="86" spans="1:55" x14ac:dyDescent="0.2">
      <c r="A86" s="1">
        <v>34942</v>
      </c>
      <c r="B86">
        <v>6.8091590000000002</v>
      </c>
      <c r="C86">
        <v>6.7713979999999996</v>
      </c>
      <c r="D86">
        <v>6.8940619999999999</v>
      </c>
      <c r="E86">
        <v>7.333164</v>
      </c>
      <c r="F86">
        <v>5.45</v>
      </c>
      <c r="G86">
        <v>5.65</v>
      </c>
      <c r="H86">
        <v>6.07</v>
      </c>
      <c r="I86">
        <v>5.6</v>
      </c>
      <c r="J86">
        <v>7766.9</v>
      </c>
      <c r="K86">
        <v>2.54521</v>
      </c>
      <c r="L86">
        <v>2.9841299999999999</v>
      </c>
      <c r="M86">
        <v>74.793700000000001</v>
      </c>
      <c r="N86" s="20">
        <v>5020.5</v>
      </c>
      <c r="O86">
        <v>584.41</v>
      </c>
      <c r="P86">
        <v>3.8552</v>
      </c>
      <c r="Q86">
        <v>-1.5948</v>
      </c>
      <c r="R86">
        <v>1.359</v>
      </c>
      <c r="S86">
        <v>1.321</v>
      </c>
      <c r="T86">
        <v>1.444</v>
      </c>
      <c r="U86">
        <v>1.883</v>
      </c>
      <c r="V86">
        <v>1.159</v>
      </c>
      <c r="W86">
        <v>1.121</v>
      </c>
      <c r="X86">
        <v>1.244</v>
      </c>
      <c r="Y86">
        <v>1.6830000000000001</v>
      </c>
      <c r="Z86">
        <v>0.73899999999999999</v>
      </c>
      <c r="AA86">
        <v>0.70099999999999996</v>
      </c>
      <c r="AB86">
        <v>0.82399999999999995</v>
      </c>
      <c r="AC86">
        <v>1.2629999999999999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</row>
    <row r="87" spans="1:55" x14ac:dyDescent="0.2">
      <c r="A87" s="1">
        <v>34972</v>
      </c>
      <c r="B87">
        <v>6.9219299999999997</v>
      </c>
      <c r="C87">
        <v>6.7068219999999998</v>
      </c>
      <c r="D87">
        <v>6.813669</v>
      </c>
      <c r="E87">
        <v>7.2643329999999997</v>
      </c>
      <c r="F87">
        <v>5.4</v>
      </c>
      <c r="G87">
        <v>5.65</v>
      </c>
      <c r="H87">
        <v>6.01</v>
      </c>
      <c r="I87">
        <v>5.5</v>
      </c>
      <c r="J87">
        <v>7775.7</v>
      </c>
      <c r="K87">
        <v>2.74431</v>
      </c>
      <c r="L87">
        <v>3.1052</v>
      </c>
      <c r="M87">
        <v>74.701700000000002</v>
      </c>
      <c r="N87" s="20">
        <v>5013.8999999999996</v>
      </c>
      <c r="O87">
        <v>581.5</v>
      </c>
      <c r="P87">
        <v>-0.50039999999999996</v>
      </c>
      <c r="Q87">
        <v>-5.9004000000000003</v>
      </c>
      <c r="R87">
        <v>1.522</v>
      </c>
      <c r="S87">
        <v>1.3069999999999999</v>
      </c>
      <c r="T87">
        <v>1.4139999999999999</v>
      </c>
      <c r="U87">
        <v>1.8640000000000001</v>
      </c>
      <c r="V87">
        <v>1.272</v>
      </c>
      <c r="W87">
        <v>1.0569999999999999</v>
      </c>
      <c r="X87">
        <v>1.1639999999999999</v>
      </c>
      <c r="Y87">
        <v>1.6140000000000001</v>
      </c>
      <c r="Z87">
        <v>0.91200000000000003</v>
      </c>
      <c r="AA87">
        <v>0.69699999999999995</v>
      </c>
      <c r="AB87">
        <v>0.80400000000000005</v>
      </c>
      <c r="AC87">
        <v>1.254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</row>
    <row r="88" spans="1:55" x14ac:dyDescent="0.2">
      <c r="A88" s="1">
        <v>35003</v>
      </c>
      <c r="B88">
        <v>6.794143</v>
      </c>
      <c r="C88">
        <v>6.5455179999999995</v>
      </c>
      <c r="D88">
        <v>6.6566369999999999</v>
      </c>
      <c r="E88">
        <v>7.1479439999999999</v>
      </c>
      <c r="F88">
        <v>5.48</v>
      </c>
      <c r="G88">
        <v>5.55</v>
      </c>
      <c r="H88">
        <v>5.81</v>
      </c>
      <c r="I88">
        <v>5.6</v>
      </c>
      <c r="J88">
        <v>7797.1</v>
      </c>
      <c r="K88">
        <v>2.6034700000000002</v>
      </c>
      <c r="L88">
        <v>3.0341300000000002</v>
      </c>
      <c r="M88">
        <v>74.889700000000005</v>
      </c>
      <c r="N88" s="20">
        <v>5055.6000000000004</v>
      </c>
      <c r="O88">
        <v>605.37</v>
      </c>
      <c r="P88">
        <v>3.9430000000000001</v>
      </c>
      <c r="Q88">
        <v>-1.5369999999999999</v>
      </c>
      <c r="R88">
        <v>1.3140000000000001</v>
      </c>
      <c r="S88">
        <v>1.0660000000000001</v>
      </c>
      <c r="T88">
        <v>1.177</v>
      </c>
      <c r="U88">
        <v>1.6679999999999999</v>
      </c>
      <c r="V88">
        <v>1.244</v>
      </c>
      <c r="W88">
        <v>0.996</v>
      </c>
      <c r="X88">
        <v>1.107</v>
      </c>
      <c r="Y88">
        <v>1.5980000000000001</v>
      </c>
      <c r="Z88">
        <v>0.98399999999999999</v>
      </c>
      <c r="AA88">
        <v>0.73599999999999999</v>
      </c>
      <c r="AB88">
        <v>0.84699999999999998</v>
      </c>
      <c r="AC88">
        <v>1.3380000000000001</v>
      </c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</row>
    <row r="89" spans="1:55" x14ac:dyDescent="0.2">
      <c r="A89" s="1">
        <v>35033</v>
      </c>
      <c r="B89">
        <v>6.5286059999999999</v>
      </c>
      <c r="C89">
        <v>6.2798579999999999</v>
      </c>
      <c r="D89">
        <v>6.3978400000000004</v>
      </c>
      <c r="E89">
        <v>6.9015250000000004</v>
      </c>
      <c r="F89">
        <v>5.48</v>
      </c>
      <c r="G89">
        <v>5.36</v>
      </c>
      <c r="H89">
        <v>5.53</v>
      </c>
      <c r="I89">
        <v>5.6</v>
      </c>
      <c r="J89">
        <v>7807.8</v>
      </c>
      <c r="K89">
        <v>2.53165</v>
      </c>
      <c r="L89">
        <v>3.0322200000000001</v>
      </c>
      <c r="M89">
        <v>75.1755</v>
      </c>
      <c r="N89" s="20">
        <v>5097.5</v>
      </c>
      <c r="O89">
        <v>615.92999999999995</v>
      </c>
      <c r="P89">
        <v>1.7144999999999999</v>
      </c>
      <c r="Q89">
        <v>-3.7654999999999998</v>
      </c>
      <c r="R89">
        <v>1.0489999999999999</v>
      </c>
      <c r="S89">
        <v>0.8</v>
      </c>
      <c r="T89">
        <v>0.91800000000000004</v>
      </c>
      <c r="U89">
        <v>1.4219999999999999</v>
      </c>
      <c r="V89">
        <v>1.169</v>
      </c>
      <c r="W89">
        <v>0.92</v>
      </c>
      <c r="X89">
        <v>1.038</v>
      </c>
      <c r="Y89">
        <v>1.542</v>
      </c>
      <c r="Z89">
        <v>0.999</v>
      </c>
      <c r="AA89">
        <v>0.75</v>
      </c>
      <c r="AB89">
        <v>0.86799999999999999</v>
      </c>
      <c r="AC89">
        <v>1.3720000000000001</v>
      </c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</row>
    <row r="90" spans="1:55" x14ac:dyDescent="0.2">
      <c r="A90" s="1">
        <v>35064</v>
      </c>
      <c r="B90">
        <v>6.2913519999999998</v>
      </c>
      <c r="C90">
        <v>6.0914250000000001</v>
      </c>
      <c r="D90">
        <v>6.2379740000000004</v>
      </c>
      <c r="E90">
        <v>6.7283910000000002</v>
      </c>
      <c r="F90">
        <v>5.0999999999999996</v>
      </c>
      <c r="G90">
        <v>5.18</v>
      </c>
      <c r="H90">
        <v>5.38</v>
      </c>
      <c r="I90">
        <v>5.6</v>
      </c>
      <c r="J90">
        <v>7818.5</v>
      </c>
      <c r="K90">
        <v>2.7907000000000002</v>
      </c>
      <c r="L90">
        <v>2.9559700000000002</v>
      </c>
      <c r="M90">
        <v>74.684100000000001</v>
      </c>
      <c r="N90" s="20">
        <v>5085.7</v>
      </c>
      <c r="O90">
        <v>636.02</v>
      </c>
      <c r="P90">
        <v>3.1587000000000001</v>
      </c>
      <c r="Q90">
        <v>-1.9413</v>
      </c>
      <c r="R90">
        <v>1.1910000000000001</v>
      </c>
      <c r="S90">
        <v>0.99099999999999999</v>
      </c>
      <c r="T90">
        <v>1.1379999999999999</v>
      </c>
      <c r="U90">
        <v>1.6279999999999999</v>
      </c>
      <c r="V90">
        <v>1.111</v>
      </c>
      <c r="W90">
        <v>0.91100000000000003</v>
      </c>
      <c r="X90">
        <v>1.0580000000000001</v>
      </c>
      <c r="Y90">
        <v>1.548</v>
      </c>
      <c r="Z90">
        <v>0.91100000000000003</v>
      </c>
      <c r="AA90">
        <v>0.71099999999999997</v>
      </c>
      <c r="AB90">
        <v>0.85799999999999998</v>
      </c>
      <c r="AC90">
        <v>1.3480000000000001</v>
      </c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</row>
    <row r="91" spans="1:55" x14ac:dyDescent="0.2">
      <c r="A91" s="1">
        <v>35095</v>
      </c>
      <c r="B91">
        <v>6.1992849999999997</v>
      </c>
      <c r="C91">
        <v>6.015307</v>
      </c>
      <c r="D91">
        <v>6.151173</v>
      </c>
      <c r="E91">
        <v>6.7067030000000001</v>
      </c>
      <c r="F91">
        <v>5.05</v>
      </c>
      <c r="G91">
        <v>4.9000000000000004</v>
      </c>
      <c r="H91">
        <v>5.25</v>
      </c>
      <c r="I91">
        <v>5.5</v>
      </c>
      <c r="J91">
        <v>7879</v>
      </c>
      <c r="K91">
        <v>2.7170299999999998</v>
      </c>
      <c r="L91">
        <v>2.8858199999999998</v>
      </c>
      <c r="M91">
        <v>75.834400000000002</v>
      </c>
      <c r="N91" s="20">
        <v>5132.8</v>
      </c>
      <c r="O91">
        <v>640.42999999999995</v>
      </c>
      <c r="P91">
        <v>0.68859999999999999</v>
      </c>
      <c r="Q91">
        <v>-4.3613999999999997</v>
      </c>
      <c r="R91">
        <v>1.149</v>
      </c>
      <c r="S91">
        <v>0.96499999999999997</v>
      </c>
      <c r="T91">
        <v>1.101</v>
      </c>
      <c r="U91">
        <v>1.657</v>
      </c>
      <c r="V91">
        <v>1.2989999999999999</v>
      </c>
      <c r="W91">
        <v>1.115</v>
      </c>
      <c r="X91">
        <v>1.2509999999999999</v>
      </c>
      <c r="Y91">
        <v>1.8069999999999999</v>
      </c>
      <c r="Z91">
        <v>0.94899999999999995</v>
      </c>
      <c r="AA91">
        <v>0.76500000000000001</v>
      </c>
      <c r="AB91">
        <v>0.90100000000000002</v>
      </c>
      <c r="AC91">
        <v>1.4570000000000001</v>
      </c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</row>
    <row r="92" spans="1:55" x14ac:dyDescent="0.2">
      <c r="A92" s="1">
        <v>35124</v>
      </c>
      <c r="B92">
        <v>6.6501190000000001</v>
      </c>
      <c r="C92">
        <v>6.5748930000000003</v>
      </c>
      <c r="D92">
        <v>6.6409799999999999</v>
      </c>
      <c r="E92">
        <v>7.164415</v>
      </c>
      <c r="F92">
        <v>5.0199999999999996</v>
      </c>
      <c r="G92">
        <v>5.23</v>
      </c>
      <c r="H92">
        <v>5.73</v>
      </c>
      <c r="I92">
        <v>5.5</v>
      </c>
      <c r="J92">
        <v>7904.5</v>
      </c>
      <c r="K92">
        <v>2.8439199999999998</v>
      </c>
      <c r="L92">
        <v>2.81426</v>
      </c>
      <c r="M92">
        <v>75.763099999999994</v>
      </c>
      <c r="N92" s="20">
        <v>5173.3</v>
      </c>
      <c r="O92">
        <v>645.5</v>
      </c>
      <c r="P92">
        <v>0.78539999999999999</v>
      </c>
      <c r="Q92">
        <v>-4.2346000000000004</v>
      </c>
      <c r="R92">
        <v>1.63</v>
      </c>
      <c r="S92">
        <v>1.5549999999999999</v>
      </c>
      <c r="T92">
        <v>1.621</v>
      </c>
      <c r="U92">
        <v>2.1440000000000001</v>
      </c>
      <c r="V92">
        <v>1.42</v>
      </c>
      <c r="W92">
        <v>1.345</v>
      </c>
      <c r="X92">
        <v>1.411</v>
      </c>
      <c r="Y92">
        <v>1.9339999999999999</v>
      </c>
      <c r="Z92">
        <v>0.92</v>
      </c>
      <c r="AA92">
        <v>0.84499999999999997</v>
      </c>
      <c r="AB92">
        <v>0.91100000000000003</v>
      </c>
      <c r="AC92">
        <v>1.4339999999999999</v>
      </c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</row>
    <row r="93" spans="1:55" x14ac:dyDescent="0.2">
      <c r="A93" s="1">
        <v>35155</v>
      </c>
      <c r="B93">
        <v>6.9259810000000002</v>
      </c>
      <c r="C93">
        <v>6.8343400000000001</v>
      </c>
      <c r="D93">
        <v>6.927924</v>
      </c>
      <c r="E93">
        <v>7.4341150000000003</v>
      </c>
      <c r="F93">
        <v>5.13</v>
      </c>
      <c r="G93">
        <v>5.41</v>
      </c>
      <c r="H93">
        <v>6.1</v>
      </c>
      <c r="I93">
        <v>5.6</v>
      </c>
      <c r="J93">
        <v>7857</v>
      </c>
      <c r="K93">
        <v>2.8326699999999998</v>
      </c>
      <c r="L93">
        <v>2.6184500000000002</v>
      </c>
      <c r="M93">
        <v>76.456199999999995</v>
      </c>
      <c r="N93" s="20">
        <v>5208</v>
      </c>
      <c r="O93">
        <v>654.16999999999996</v>
      </c>
      <c r="P93">
        <v>1.3252999999999999</v>
      </c>
      <c r="Q93">
        <v>-3.8047</v>
      </c>
      <c r="R93">
        <v>1.796</v>
      </c>
      <c r="S93">
        <v>1.704</v>
      </c>
      <c r="T93">
        <v>1.798</v>
      </c>
      <c r="U93">
        <v>2.3039999999999998</v>
      </c>
      <c r="V93">
        <v>1.516</v>
      </c>
      <c r="W93">
        <v>1.4239999999999999</v>
      </c>
      <c r="X93">
        <v>1.518</v>
      </c>
      <c r="Y93">
        <v>2.024</v>
      </c>
      <c r="Z93">
        <v>0.82599999999999996</v>
      </c>
      <c r="AA93">
        <v>0.73399999999999999</v>
      </c>
      <c r="AB93">
        <v>0.82799999999999996</v>
      </c>
      <c r="AC93">
        <v>1.3340000000000001</v>
      </c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</row>
    <row r="94" spans="1:55" x14ac:dyDescent="0.2">
      <c r="A94" s="1">
        <v>35185</v>
      </c>
      <c r="B94">
        <v>7.1843560000000002</v>
      </c>
      <c r="C94">
        <v>7.0685900000000004</v>
      </c>
      <c r="D94">
        <v>7.176634</v>
      </c>
      <c r="E94">
        <v>7.6673600000000004</v>
      </c>
      <c r="F94">
        <v>5.14</v>
      </c>
      <c r="G94">
        <v>5.62</v>
      </c>
      <c r="H94">
        <v>6.4</v>
      </c>
      <c r="I94">
        <v>5.6</v>
      </c>
      <c r="J94">
        <v>7956.5</v>
      </c>
      <c r="K94">
        <v>2.8270900000000001</v>
      </c>
      <c r="L94">
        <v>2.6757900000000001</v>
      </c>
      <c r="M94">
        <v>77.016099999999994</v>
      </c>
      <c r="N94" s="20">
        <v>5223.8</v>
      </c>
      <c r="O94">
        <v>669.12</v>
      </c>
      <c r="P94">
        <v>2.2343000000000002</v>
      </c>
      <c r="Q94">
        <v>-2.9056999999999999</v>
      </c>
      <c r="R94">
        <v>2.044</v>
      </c>
      <c r="S94">
        <v>1.929</v>
      </c>
      <c r="T94">
        <v>2.0369999999999999</v>
      </c>
      <c r="U94">
        <v>2.5270000000000001</v>
      </c>
      <c r="V94">
        <v>1.5640000000000001</v>
      </c>
      <c r="W94">
        <v>1.4490000000000001</v>
      </c>
      <c r="X94">
        <v>1.5569999999999999</v>
      </c>
      <c r="Y94">
        <v>2.0470000000000002</v>
      </c>
      <c r="Z94">
        <v>0.78400000000000003</v>
      </c>
      <c r="AA94">
        <v>0.66900000000000004</v>
      </c>
      <c r="AB94">
        <v>0.77700000000000002</v>
      </c>
      <c r="AC94">
        <v>1.2669999999999999</v>
      </c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</row>
    <row r="95" spans="1:55" x14ac:dyDescent="0.2">
      <c r="A95" s="1">
        <v>35216</v>
      </c>
      <c r="B95">
        <v>7.3348950000000004</v>
      </c>
      <c r="C95">
        <v>7.2393140000000002</v>
      </c>
      <c r="D95">
        <v>7.3246169999999999</v>
      </c>
      <c r="E95">
        <v>7.7892380000000001</v>
      </c>
      <c r="F95">
        <v>5.18</v>
      </c>
      <c r="G95">
        <v>5.77</v>
      </c>
      <c r="H95">
        <v>6.64</v>
      </c>
      <c r="I95">
        <v>5.3</v>
      </c>
      <c r="J95">
        <v>8004.7</v>
      </c>
      <c r="K95">
        <v>2.82152</v>
      </c>
      <c r="L95">
        <v>2.6691500000000001</v>
      </c>
      <c r="M95">
        <v>77.666899999999998</v>
      </c>
      <c r="N95" s="20">
        <v>5229.8</v>
      </c>
      <c r="O95">
        <v>670.63</v>
      </c>
      <c r="P95">
        <v>0.22520000000000001</v>
      </c>
      <c r="Q95">
        <v>-4.9547999999999996</v>
      </c>
      <c r="R95">
        <v>2.1549999999999998</v>
      </c>
      <c r="S95">
        <v>2.0590000000000002</v>
      </c>
      <c r="T95">
        <v>2.145</v>
      </c>
      <c r="U95">
        <v>2.609</v>
      </c>
      <c r="V95">
        <v>1.5649999999999999</v>
      </c>
      <c r="W95">
        <v>1.4690000000000001</v>
      </c>
      <c r="X95">
        <v>1.5549999999999999</v>
      </c>
      <c r="Y95">
        <v>2.0190000000000001</v>
      </c>
      <c r="Z95">
        <v>0.69499999999999995</v>
      </c>
      <c r="AA95">
        <v>0.59899999999999998</v>
      </c>
      <c r="AB95">
        <v>0.68500000000000005</v>
      </c>
      <c r="AC95">
        <v>1.149</v>
      </c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</row>
    <row r="96" spans="1:55" x14ac:dyDescent="0.2">
      <c r="A96" s="1">
        <v>35246</v>
      </c>
      <c r="B96">
        <v>7.2030529999999997</v>
      </c>
      <c r="C96">
        <v>7.1152759999999997</v>
      </c>
      <c r="D96">
        <v>7.1856039999999997</v>
      </c>
      <c r="E96">
        <v>7.6384609999999995</v>
      </c>
      <c r="F96">
        <v>5.18</v>
      </c>
      <c r="G96">
        <v>5.7</v>
      </c>
      <c r="H96">
        <v>6.47</v>
      </c>
      <c r="I96">
        <v>5.5</v>
      </c>
      <c r="J96">
        <v>7983.8</v>
      </c>
      <c r="K96">
        <v>2.8833600000000001</v>
      </c>
      <c r="L96">
        <v>2.6641900000000001</v>
      </c>
      <c r="M96">
        <v>77.566199999999995</v>
      </c>
      <c r="N96" s="20">
        <v>5251.9</v>
      </c>
      <c r="O96">
        <v>639.95000000000005</v>
      </c>
      <c r="P96">
        <v>-4.7941000000000003</v>
      </c>
      <c r="Q96">
        <v>-9.9741</v>
      </c>
      <c r="R96">
        <v>2.0230000000000001</v>
      </c>
      <c r="S96">
        <v>1.9350000000000001</v>
      </c>
      <c r="T96">
        <v>2.0059999999999998</v>
      </c>
      <c r="U96">
        <v>2.4580000000000002</v>
      </c>
      <c r="V96">
        <v>1.5029999999999999</v>
      </c>
      <c r="W96">
        <v>1.415</v>
      </c>
      <c r="X96">
        <v>1.486</v>
      </c>
      <c r="Y96">
        <v>1.9379999999999999</v>
      </c>
      <c r="Z96">
        <v>0.73299999999999998</v>
      </c>
      <c r="AA96">
        <v>0.64500000000000002</v>
      </c>
      <c r="AB96">
        <v>0.71599999999999997</v>
      </c>
      <c r="AC96">
        <v>1.1679999999999999</v>
      </c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</row>
    <row r="97" spans="1:55" x14ac:dyDescent="0.2">
      <c r="A97" s="1">
        <v>35277</v>
      </c>
      <c r="B97">
        <v>7.290851</v>
      </c>
      <c r="C97">
        <v>7.1897650000000004</v>
      </c>
      <c r="D97">
        <v>7.2731580000000005</v>
      </c>
      <c r="E97">
        <v>7.6745190000000001</v>
      </c>
      <c r="F97">
        <v>5.32</v>
      </c>
      <c r="G97">
        <v>5.85</v>
      </c>
      <c r="H97">
        <v>6.57</v>
      </c>
      <c r="I97">
        <v>5.0999999999999996</v>
      </c>
      <c r="J97">
        <v>8004.2</v>
      </c>
      <c r="K97">
        <v>2.8123</v>
      </c>
      <c r="L97">
        <v>2.5958000000000001</v>
      </c>
      <c r="M97">
        <v>78.016000000000005</v>
      </c>
      <c r="N97" s="20">
        <v>5275</v>
      </c>
      <c r="O97">
        <v>651.99</v>
      </c>
      <c r="P97">
        <v>1.8467</v>
      </c>
      <c r="Q97">
        <v>-3.4733000000000001</v>
      </c>
      <c r="R97">
        <v>1.9710000000000001</v>
      </c>
      <c r="S97">
        <v>1.87</v>
      </c>
      <c r="T97">
        <v>1.9530000000000001</v>
      </c>
      <c r="U97">
        <v>2.355</v>
      </c>
      <c r="V97">
        <v>1.4410000000000001</v>
      </c>
      <c r="W97">
        <v>1.34</v>
      </c>
      <c r="X97">
        <v>1.423</v>
      </c>
      <c r="Y97">
        <v>1.825</v>
      </c>
      <c r="Z97">
        <v>0.72099999999999997</v>
      </c>
      <c r="AA97">
        <v>0.62</v>
      </c>
      <c r="AB97">
        <v>0.70299999999999996</v>
      </c>
      <c r="AC97">
        <v>1.105</v>
      </c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</row>
    <row r="98" spans="1:55" x14ac:dyDescent="0.2">
      <c r="A98" s="1">
        <v>35308</v>
      </c>
      <c r="B98">
        <v>7.4769410000000001</v>
      </c>
      <c r="C98">
        <v>7.3390570000000004</v>
      </c>
      <c r="D98">
        <v>7.4294359999999999</v>
      </c>
      <c r="E98">
        <v>7.8293270000000001</v>
      </c>
      <c r="F98">
        <v>5.29</v>
      </c>
      <c r="G98">
        <v>5.91</v>
      </c>
      <c r="H98">
        <v>6.73</v>
      </c>
      <c r="I98">
        <v>5.2</v>
      </c>
      <c r="J98">
        <v>8023.1</v>
      </c>
      <c r="K98">
        <v>3.0045700000000002</v>
      </c>
      <c r="L98">
        <v>2.6510500000000001</v>
      </c>
      <c r="M98">
        <v>78.553200000000004</v>
      </c>
      <c r="N98" s="20">
        <v>5296.6</v>
      </c>
      <c r="O98">
        <v>687.33</v>
      </c>
      <c r="P98">
        <v>5.1416000000000004</v>
      </c>
      <c r="Q98">
        <v>-0.1484</v>
      </c>
      <c r="R98">
        <v>2.1869999999999998</v>
      </c>
      <c r="S98">
        <v>2.0489999999999999</v>
      </c>
      <c r="T98">
        <v>2.1389999999999998</v>
      </c>
      <c r="U98">
        <v>2.5390000000000001</v>
      </c>
      <c r="V98">
        <v>1.5669999999999999</v>
      </c>
      <c r="W98">
        <v>1.429</v>
      </c>
      <c r="X98">
        <v>1.5189999999999999</v>
      </c>
      <c r="Y98">
        <v>1.919</v>
      </c>
      <c r="Z98">
        <v>0.747</v>
      </c>
      <c r="AA98">
        <v>0.60899999999999999</v>
      </c>
      <c r="AB98">
        <v>0.69899999999999995</v>
      </c>
      <c r="AC98">
        <v>1.099</v>
      </c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</row>
    <row r="99" spans="1:55" x14ac:dyDescent="0.2">
      <c r="A99" s="1">
        <v>35338</v>
      </c>
      <c r="B99">
        <v>7.2132449999999997</v>
      </c>
      <c r="C99">
        <v>7.0886810000000002</v>
      </c>
      <c r="D99">
        <v>7.1718950000000001</v>
      </c>
      <c r="E99">
        <v>7.567647</v>
      </c>
      <c r="F99">
        <v>5.14</v>
      </c>
      <c r="G99">
        <v>5.71</v>
      </c>
      <c r="H99">
        <v>6.46</v>
      </c>
      <c r="I99">
        <v>5.2</v>
      </c>
      <c r="J99">
        <v>8022.6</v>
      </c>
      <c r="K99">
        <v>3.06189</v>
      </c>
      <c r="L99">
        <v>2.5199799999999999</v>
      </c>
      <c r="M99">
        <v>78.506500000000003</v>
      </c>
      <c r="N99" s="20">
        <v>5328.5</v>
      </c>
      <c r="O99">
        <v>705.27</v>
      </c>
      <c r="P99">
        <v>2.5436999999999999</v>
      </c>
      <c r="Q99">
        <v>-2.5962999999999998</v>
      </c>
      <c r="R99">
        <v>2.073</v>
      </c>
      <c r="S99">
        <v>1.9490000000000001</v>
      </c>
      <c r="T99">
        <v>2.032</v>
      </c>
      <c r="U99">
        <v>2.4279999999999999</v>
      </c>
      <c r="V99">
        <v>1.5029999999999999</v>
      </c>
      <c r="W99">
        <v>1.379</v>
      </c>
      <c r="X99">
        <v>1.462</v>
      </c>
      <c r="Y99">
        <v>1.8580000000000001</v>
      </c>
      <c r="Z99">
        <v>0.753</v>
      </c>
      <c r="AA99">
        <v>0.629</v>
      </c>
      <c r="AB99">
        <v>0.71199999999999997</v>
      </c>
      <c r="AC99">
        <v>1.1080000000000001</v>
      </c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</row>
    <row r="100" spans="1:55" x14ac:dyDescent="0.2">
      <c r="A100" s="1">
        <v>35369</v>
      </c>
      <c r="B100">
        <v>6.8201409999999996</v>
      </c>
      <c r="C100">
        <v>6.679659</v>
      </c>
      <c r="D100">
        <v>6.7987469999999997</v>
      </c>
      <c r="E100">
        <v>7.192914</v>
      </c>
      <c r="F100">
        <v>5.17</v>
      </c>
      <c r="G100">
        <v>5.44</v>
      </c>
      <c r="H100">
        <v>6.1</v>
      </c>
      <c r="I100">
        <v>5.4</v>
      </c>
      <c r="J100">
        <v>8044.5</v>
      </c>
      <c r="K100">
        <v>3.2530899999999998</v>
      </c>
      <c r="L100">
        <v>2.5766900000000001</v>
      </c>
      <c r="M100">
        <v>79.199600000000004</v>
      </c>
      <c r="N100" s="20">
        <v>5351.2</v>
      </c>
      <c r="O100">
        <v>757.02</v>
      </c>
      <c r="P100">
        <v>6.8360000000000003</v>
      </c>
      <c r="Q100">
        <v>1.6659999999999999</v>
      </c>
      <c r="R100">
        <v>1.65</v>
      </c>
      <c r="S100">
        <v>1.51</v>
      </c>
      <c r="T100">
        <v>1.629</v>
      </c>
      <c r="U100">
        <v>2.0230000000000001</v>
      </c>
      <c r="V100">
        <v>1.38</v>
      </c>
      <c r="W100">
        <v>1.24</v>
      </c>
      <c r="X100">
        <v>1.359</v>
      </c>
      <c r="Y100">
        <v>1.7529999999999999</v>
      </c>
      <c r="Z100">
        <v>0.72</v>
      </c>
      <c r="AA100">
        <v>0.57999999999999996</v>
      </c>
      <c r="AB100">
        <v>0.69899999999999995</v>
      </c>
      <c r="AC100">
        <v>1.093</v>
      </c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</row>
    <row r="101" spans="1:55" x14ac:dyDescent="0.2">
      <c r="A101" s="1">
        <v>35399</v>
      </c>
      <c r="B101">
        <v>6.5590650000000004</v>
      </c>
      <c r="C101">
        <v>6.4478520000000001</v>
      </c>
      <c r="D101">
        <v>6.566897</v>
      </c>
      <c r="E101">
        <v>6.9084479999999999</v>
      </c>
      <c r="F101">
        <v>5.13</v>
      </c>
      <c r="G101">
        <v>5.38</v>
      </c>
      <c r="H101">
        <v>5.84</v>
      </c>
      <c r="I101">
        <v>5.4</v>
      </c>
      <c r="J101">
        <v>8072</v>
      </c>
      <c r="K101">
        <v>3.3788200000000002</v>
      </c>
      <c r="L101">
        <v>2.6364200000000002</v>
      </c>
      <c r="M101">
        <v>79.714299999999994</v>
      </c>
      <c r="N101" s="20">
        <v>5378.6</v>
      </c>
      <c r="O101">
        <v>740.74</v>
      </c>
      <c r="P101">
        <v>-2.1978</v>
      </c>
      <c r="Q101">
        <v>-7.3277999999999999</v>
      </c>
      <c r="R101">
        <v>1.429</v>
      </c>
      <c r="S101">
        <v>1.3180000000000001</v>
      </c>
      <c r="T101">
        <v>1.4370000000000001</v>
      </c>
      <c r="U101">
        <v>1.778</v>
      </c>
      <c r="V101">
        <v>1.179</v>
      </c>
      <c r="W101">
        <v>1.0680000000000001</v>
      </c>
      <c r="X101">
        <v>1.1870000000000001</v>
      </c>
      <c r="Y101">
        <v>1.528</v>
      </c>
      <c r="Z101">
        <v>0.71899999999999997</v>
      </c>
      <c r="AA101">
        <v>0.60799999999999998</v>
      </c>
      <c r="AB101">
        <v>0.72699999999999998</v>
      </c>
      <c r="AC101">
        <v>1.0680000000000001</v>
      </c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</row>
    <row r="102" spans="1:55" x14ac:dyDescent="0.2">
      <c r="A102" s="1">
        <v>35430</v>
      </c>
      <c r="B102">
        <v>6.9160820000000003</v>
      </c>
      <c r="C102">
        <v>6.8387169999999999</v>
      </c>
      <c r="D102">
        <v>6.9151090000000002</v>
      </c>
      <c r="E102">
        <v>7.2679119999999999</v>
      </c>
      <c r="F102">
        <v>5.21</v>
      </c>
      <c r="G102">
        <v>5.51</v>
      </c>
      <c r="H102">
        <v>6.21</v>
      </c>
      <c r="I102">
        <v>5.3</v>
      </c>
      <c r="J102">
        <v>8095.1</v>
      </c>
      <c r="K102">
        <v>3.0381399999999998</v>
      </c>
      <c r="L102">
        <v>2.5045799999999998</v>
      </c>
      <c r="M102">
        <v>79.827299999999994</v>
      </c>
      <c r="N102" s="20">
        <v>5411.1</v>
      </c>
      <c r="O102">
        <v>786.16</v>
      </c>
      <c r="P102">
        <v>5.7774000000000001</v>
      </c>
      <c r="Q102">
        <v>0.56740000000000002</v>
      </c>
      <c r="R102">
        <v>1.706</v>
      </c>
      <c r="S102">
        <v>1.629</v>
      </c>
      <c r="T102">
        <v>1.7050000000000001</v>
      </c>
      <c r="U102">
        <v>2.0579999999999998</v>
      </c>
      <c r="V102">
        <v>1.4059999999999999</v>
      </c>
      <c r="W102">
        <v>1.329</v>
      </c>
      <c r="X102">
        <v>1.405</v>
      </c>
      <c r="Y102">
        <v>1.758</v>
      </c>
      <c r="Z102">
        <v>0.70599999999999996</v>
      </c>
      <c r="AA102">
        <v>0.629</v>
      </c>
      <c r="AB102">
        <v>0.70499999999999996</v>
      </c>
      <c r="AC102">
        <v>1.0580000000000001</v>
      </c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</row>
    <row r="103" spans="1:55" x14ac:dyDescent="0.2">
      <c r="A103" s="1">
        <v>35461</v>
      </c>
      <c r="B103">
        <v>6.9688540000000003</v>
      </c>
      <c r="C103">
        <v>6.8991449999999999</v>
      </c>
      <c r="D103">
        <v>6.9821030000000004</v>
      </c>
      <c r="E103">
        <v>7.319388</v>
      </c>
      <c r="F103">
        <v>5.15</v>
      </c>
      <c r="G103">
        <v>5.58</v>
      </c>
      <c r="H103">
        <v>6.26</v>
      </c>
      <c r="I103">
        <v>5.2</v>
      </c>
      <c r="J103">
        <v>8117.7</v>
      </c>
      <c r="K103">
        <v>3.03226</v>
      </c>
      <c r="L103">
        <v>2.5</v>
      </c>
      <c r="M103">
        <v>80.793000000000006</v>
      </c>
      <c r="N103" s="20">
        <v>5434</v>
      </c>
      <c r="O103">
        <v>790.82</v>
      </c>
      <c r="P103">
        <v>0.58930000000000005</v>
      </c>
      <c r="Q103">
        <v>-4.5606999999999998</v>
      </c>
      <c r="R103">
        <v>1.819</v>
      </c>
      <c r="S103">
        <v>1.7490000000000001</v>
      </c>
      <c r="T103">
        <v>1.8320000000000001</v>
      </c>
      <c r="U103">
        <v>2.169</v>
      </c>
      <c r="V103">
        <v>1.389</v>
      </c>
      <c r="W103">
        <v>1.319</v>
      </c>
      <c r="X103">
        <v>1.4019999999999999</v>
      </c>
      <c r="Y103">
        <v>1.7390000000000001</v>
      </c>
      <c r="Z103">
        <v>0.70899999999999996</v>
      </c>
      <c r="AA103">
        <v>0.63900000000000001</v>
      </c>
      <c r="AB103">
        <v>0.72199999999999998</v>
      </c>
      <c r="AC103">
        <v>1.0589999999999999</v>
      </c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</row>
    <row r="104" spans="1:55" x14ac:dyDescent="0.2">
      <c r="A104" s="1">
        <v>35489</v>
      </c>
      <c r="B104">
        <v>7.0519730000000003</v>
      </c>
      <c r="C104">
        <v>6.9571959999999997</v>
      </c>
      <c r="D104">
        <v>7.0447769999999998</v>
      </c>
      <c r="E104">
        <v>7.3395510000000002</v>
      </c>
      <c r="F104">
        <v>5.22</v>
      </c>
      <c r="G104">
        <v>5.67</v>
      </c>
      <c r="H104">
        <v>6.39</v>
      </c>
      <c r="I104">
        <v>5.2</v>
      </c>
      <c r="J104">
        <v>8156.2</v>
      </c>
      <c r="K104">
        <v>2.7652700000000001</v>
      </c>
      <c r="L104">
        <v>2.43309</v>
      </c>
      <c r="M104">
        <v>81.334000000000003</v>
      </c>
      <c r="N104" s="20">
        <v>5454.2</v>
      </c>
      <c r="O104">
        <v>757.12</v>
      </c>
      <c r="P104">
        <v>-4.4511000000000003</v>
      </c>
      <c r="Q104">
        <v>-9.6710999999999991</v>
      </c>
      <c r="R104">
        <v>1.8320000000000001</v>
      </c>
      <c r="S104">
        <v>1.7370000000000001</v>
      </c>
      <c r="T104">
        <v>1.825</v>
      </c>
      <c r="U104">
        <v>2.12</v>
      </c>
      <c r="V104">
        <v>1.3819999999999999</v>
      </c>
      <c r="W104">
        <v>1.2869999999999999</v>
      </c>
      <c r="X104">
        <v>1.375</v>
      </c>
      <c r="Y104">
        <v>1.67</v>
      </c>
      <c r="Z104">
        <v>0.66200000000000003</v>
      </c>
      <c r="AA104">
        <v>0.56699999999999995</v>
      </c>
      <c r="AB104">
        <v>0.65500000000000003</v>
      </c>
      <c r="AC104">
        <v>0.95</v>
      </c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</row>
    <row r="105" spans="1:55" x14ac:dyDescent="0.2">
      <c r="A105" s="1">
        <v>35520</v>
      </c>
      <c r="B105">
        <v>7.375483</v>
      </c>
      <c r="C105">
        <v>7.3284940000000001</v>
      </c>
      <c r="D105">
        <v>7.4238669999999995</v>
      </c>
      <c r="E105">
        <v>7.7039530000000003</v>
      </c>
      <c r="F105">
        <v>5.35</v>
      </c>
      <c r="G105">
        <v>6.02</v>
      </c>
      <c r="H105">
        <v>6.77</v>
      </c>
      <c r="I105">
        <v>5.0999999999999996</v>
      </c>
      <c r="J105">
        <v>8162.4</v>
      </c>
      <c r="K105">
        <v>2.4343400000000002</v>
      </c>
      <c r="L105">
        <v>2.61239</v>
      </c>
      <c r="M105">
        <v>81.353099999999998</v>
      </c>
      <c r="N105" s="20">
        <v>5459.3</v>
      </c>
      <c r="O105">
        <v>801.34</v>
      </c>
      <c r="P105">
        <v>5.5183</v>
      </c>
      <c r="Q105">
        <v>0.16830000000000001</v>
      </c>
      <c r="R105">
        <v>2.0249999999999999</v>
      </c>
      <c r="S105">
        <v>1.978</v>
      </c>
      <c r="T105">
        <v>2.0739999999999998</v>
      </c>
      <c r="U105">
        <v>2.3540000000000001</v>
      </c>
      <c r="V105">
        <v>1.355</v>
      </c>
      <c r="W105">
        <v>1.3080000000000001</v>
      </c>
      <c r="X105">
        <v>1.4039999999999999</v>
      </c>
      <c r="Y105">
        <v>1.6839999999999999</v>
      </c>
      <c r="Z105">
        <v>0.60499999999999998</v>
      </c>
      <c r="AA105">
        <v>0.55800000000000005</v>
      </c>
      <c r="AB105">
        <v>0.65400000000000003</v>
      </c>
      <c r="AC105">
        <v>0.93400000000000005</v>
      </c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</row>
    <row r="106" spans="1:55" x14ac:dyDescent="0.2">
      <c r="A106" s="1">
        <v>35550</v>
      </c>
      <c r="B106">
        <v>7.3244009999999999</v>
      </c>
      <c r="C106">
        <v>7.1727360000000004</v>
      </c>
      <c r="D106">
        <v>7.2803820000000004</v>
      </c>
      <c r="E106">
        <v>7.5637790000000003</v>
      </c>
      <c r="F106">
        <v>5.28</v>
      </c>
      <c r="G106">
        <v>5.9</v>
      </c>
      <c r="H106">
        <v>6.57</v>
      </c>
      <c r="I106">
        <v>4.9000000000000004</v>
      </c>
      <c r="J106">
        <v>8198.2000000000007</v>
      </c>
      <c r="K106">
        <v>2.2378499999999999</v>
      </c>
      <c r="L106">
        <v>2.5454500000000002</v>
      </c>
      <c r="M106">
        <v>81.829300000000003</v>
      </c>
      <c r="N106" s="20">
        <v>5460.2</v>
      </c>
      <c r="O106">
        <v>848.28</v>
      </c>
      <c r="P106">
        <v>5.5335999999999999</v>
      </c>
      <c r="Q106">
        <v>0.25359999999999999</v>
      </c>
      <c r="R106">
        <v>2.044</v>
      </c>
      <c r="S106">
        <v>1.893</v>
      </c>
      <c r="T106">
        <v>2</v>
      </c>
      <c r="U106">
        <v>2.2839999999999998</v>
      </c>
      <c r="V106">
        <v>1.4239999999999999</v>
      </c>
      <c r="W106">
        <v>1.2729999999999999</v>
      </c>
      <c r="X106">
        <v>1.38</v>
      </c>
      <c r="Y106">
        <v>1.6639999999999999</v>
      </c>
      <c r="Z106">
        <v>0.754</v>
      </c>
      <c r="AA106">
        <v>0.60299999999999998</v>
      </c>
      <c r="AB106">
        <v>0.71</v>
      </c>
      <c r="AC106">
        <v>0.99399999999999999</v>
      </c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</row>
    <row r="107" spans="1:55" x14ac:dyDescent="0.2">
      <c r="A107" s="1">
        <v>35581</v>
      </c>
      <c r="B107">
        <v>7.1302349999999999</v>
      </c>
      <c r="C107">
        <v>7.1022939999999997</v>
      </c>
      <c r="D107">
        <v>7.1811740000000004</v>
      </c>
      <c r="E107">
        <v>7.4644130000000004</v>
      </c>
      <c r="F107">
        <v>4.96</v>
      </c>
      <c r="G107">
        <v>5.78</v>
      </c>
      <c r="H107">
        <v>6.51</v>
      </c>
      <c r="I107">
        <v>5</v>
      </c>
      <c r="J107">
        <v>8224.5</v>
      </c>
      <c r="K107">
        <v>2.2335699999999998</v>
      </c>
      <c r="L107">
        <v>2.41838</v>
      </c>
      <c r="M107">
        <v>82.228499999999997</v>
      </c>
      <c r="N107" s="20">
        <v>5494.2</v>
      </c>
      <c r="O107">
        <v>885.14</v>
      </c>
      <c r="P107">
        <v>4.1642999999999999</v>
      </c>
      <c r="Q107">
        <v>-0.79569999999999996</v>
      </c>
      <c r="R107">
        <v>2.17</v>
      </c>
      <c r="S107">
        <v>2.1419999999999999</v>
      </c>
      <c r="T107">
        <v>2.2210000000000001</v>
      </c>
      <c r="U107">
        <v>2.504</v>
      </c>
      <c r="V107">
        <v>1.35</v>
      </c>
      <c r="W107">
        <v>1.3220000000000001</v>
      </c>
      <c r="X107">
        <v>1.401</v>
      </c>
      <c r="Y107">
        <v>1.6839999999999999</v>
      </c>
      <c r="Z107">
        <v>0.62</v>
      </c>
      <c r="AA107">
        <v>0.59199999999999997</v>
      </c>
      <c r="AB107">
        <v>0.67100000000000004</v>
      </c>
      <c r="AC107">
        <v>0.95399999999999996</v>
      </c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</row>
    <row r="108" spans="1:55" x14ac:dyDescent="0.2">
      <c r="A108" s="1">
        <v>35611</v>
      </c>
      <c r="B108">
        <v>7.0081379999999998</v>
      </c>
      <c r="C108">
        <v>6.9694190000000003</v>
      </c>
      <c r="D108">
        <v>7.0657909999999999</v>
      </c>
      <c r="E108">
        <v>7.3249019999999998</v>
      </c>
      <c r="F108">
        <v>5.25</v>
      </c>
      <c r="G108">
        <v>5.67</v>
      </c>
      <c r="H108">
        <v>6.4</v>
      </c>
      <c r="I108">
        <v>4.9000000000000004</v>
      </c>
      <c r="J108">
        <v>8255.6</v>
      </c>
      <c r="K108">
        <v>2.16561</v>
      </c>
      <c r="L108">
        <v>2.4140000000000001</v>
      </c>
      <c r="M108">
        <v>82.855699999999999</v>
      </c>
      <c r="N108" s="20">
        <v>5548.8</v>
      </c>
      <c r="O108">
        <v>954.31</v>
      </c>
      <c r="P108">
        <v>7.2481999999999998</v>
      </c>
      <c r="Q108">
        <v>1.9982</v>
      </c>
      <c r="R108">
        <v>1.758</v>
      </c>
      <c r="S108">
        <v>1.7190000000000001</v>
      </c>
      <c r="T108">
        <v>1.8160000000000001</v>
      </c>
      <c r="U108">
        <v>2.0750000000000002</v>
      </c>
      <c r="V108">
        <v>1.3380000000000001</v>
      </c>
      <c r="W108">
        <v>1.2989999999999999</v>
      </c>
      <c r="X108">
        <v>1.3959999999999999</v>
      </c>
      <c r="Y108">
        <v>1.655</v>
      </c>
      <c r="Z108">
        <v>0.60799999999999998</v>
      </c>
      <c r="AA108">
        <v>0.56899999999999995</v>
      </c>
      <c r="AB108">
        <v>0.66600000000000004</v>
      </c>
      <c r="AC108">
        <v>0.92500000000000004</v>
      </c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</row>
    <row r="109" spans="1:55" x14ac:dyDescent="0.2">
      <c r="A109" s="1">
        <v>35642</v>
      </c>
      <c r="B109">
        <v>6.4755440000000002</v>
      </c>
      <c r="C109">
        <v>6.4381529999999998</v>
      </c>
      <c r="D109">
        <v>6.5628520000000004</v>
      </c>
      <c r="E109">
        <v>6.8200510000000003</v>
      </c>
      <c r="F109">
        <v>5.25</v>
      </c>
      <c r="G109">
        <v>5.45</v>
      </c>
      <c r="H109">
        <v>5.9</v>
      </c>
      <c r="I109">
        <v>4.8</v>
      </c>
      <c r="J109">
        <v>8298.5</v>
      </c>
      <c r="K109">
        <v>2.2900800000000001</v>
      </c>
      <c r="L109">
        <v>2.2891599999999999</v>
      </c>
      <c r="M109">
        <v>83.721400000000003</v>
      </c>
      <c r="N109" s="20">
        <v>5587</v>
      </c>
      <c r="O109">
        <v>899.47</v>
      </c>
      <c r="P109">
        <v>-6.0968999999999998</v>
      </c>
      <c r="Q109">
        <v>-11.3469</v>
      </c>
      <c r="R109">
        <v>1.226</v>
      </c>
      <c r="S109">
        <v>1.1879999999999999</v>
      </c>
      <c r="T109">
        <v>1.3129999999999999</v>
      </c>
      <c r="U109">
        <v>1.57</v>
      </c>
      <c r="V109">
        <v>1.026</v>
      </c>
      <c r="W109">
        <v>0.98799999999999999</v>
      </c>
      <c r="X109">
        <v>1.113</v>
      </c>
      <c r="Y109">
        <v>1.37</v>
      </c>
      <c r="Z109">
        <v>0.57599999999999996</v>
      </c>
      <c r="AA109">
        <v>0.53800000000000003</v>
      </c>
      <c r="AB109">
        <v>0.66300000000000003</v>
      </c>
      <c r="AC109">
        <v>0.92</v>
      </c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</row>
    <row r="110" spans="1:55" x14ac:dyDescent="0.2">
      <c r="A110" s="1">
        <v>35673</v>
      </c>
      <c r="B110">
        <v>6.8511230000000003</v>
      </c>
      <c r="C110">
        <v>6.8231099999999998</v>
      </c>
      <c r="D110">
        <v>6.9206909999999997</v>
      </c>
      <c r="E110">
        <v>7.1618909999999998</v>
      </c>
      <c r="F110">
        <v>5.24</v>
      </c>
      <c r="G110">
        <v>5.59</v>
      </c>
      <c r="H110">
        <v>6.22</v>
      </c>
      <c r="I110">
        <v>4.9000000000000004</v>
      </c>
      <c r="J110">
        <v>8320.2000000000007</v>
      </c>
      <c r="K110">
        <v>2.2193999999999998</v>
      </c>
      <c r="L110">
        <v>2.2222200000000001</v>
      </c>
      <c r="M110">
        <v>84.465100000000007</v>
      </c>
      <c r="N110" s="20">
        <v>5601.7</v>
      </c>
      <c r="O110">
        <v>947.28</v>
      </c>
      <c r="P110">
        <v>5.0471000000000004</v>
      </c>
      <c r="Q110">
        <v>-0.19289999999999999</v>
      </c>
      <c r="R110">
        <v>1.611</v>
      </c>
      <c r="S110">
        <v>1.583</v>
      </c>
      <c r="T110">
        <v>1.681</v>
      </c>
      <c r="U110">
        <v>1.9219999999999999</v>
      </c>
      <c r="V110">
        <v>1.2609999999999999</v>
      </c>
      <c r="W110">
        <v>1.2330000000000001</v>
      </c>
      <c r="X110">
        <v>1.331</v>
      </c>
      <c r="Y110">
        <v>1.5720000000000001</v>
      </c>
      <c r="Z110">
        <v>0.63100000000000001</v>
      </c>
      <c r="AA110">
        <v>0.60299999999999998</v>
      </c>
      <c r="AB110">
        <v>0.70099999999999996</v>
      </c>
      <c r="AC110">
        <v>0.94199999999999995</v>
      </c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</row>
    <row r="111" spans="1:55" x14ac:dyDescent="0.2">
      <c r="A111" s="1">
        <v>35703</v>
      </c>
      <c r="B111">
        <v>6.6585270000000003</v>
      </c>
      <c r="C111">
        <v>6.6396839999999999</v>
      </c>
      <c r="D111">
        <v>6.7167479999999999</v>
      </c>
      <c r="E111">
        <v>6.9446430000000001</v>
      </c>
      <c r="F111">
        <v>5.0599999999999996</v>
      </c>
      <c r="G111">
        <v>5.47</v>
      </c>
      <c r="H111">
        <v>6</v>
      </c>
      <c r="I111">
        <v>4.7</v>
      </c>
      <c r="J111">
        <v>8361.4</v>
      </c>
      <c r="K111">
        <v>2.0859700000000001</v>
      </c>
      <c r="L111">
        <v>2.2781799999999999</v>
      </c>
      <c r="M111">
        <v>85.191800000000001</v>
      </c>
      <c r="N111" s="20">
        <v>5637.7</v>
      </c>
      <c r="O111">
        <v>914.62</v>
      </c>
      <c r="P111">
        <v>-3.5709</v>
      </c>
      <c r="Q111">
        <v>-8.6309000000000005</v>
      </c>
      <c r="R111">
        <v>1.599</v>
      </c>
      <c r="S111">
        <v>1.58</v>
      </c>
      <c r="T111">
        <v>1.657</v>
      </c>
      <c r="U111">
        <v>1.885</v>
      </c>
      <c r="V111">
        <v>1.1890000000000001</v>
      </c>
      <c r="W111">
        <v>1.17</v>
      </c>
      <c r="X111">
        <v>1.2470000000000001</v>
      </c>
      <c r="Y111">
        <v>1.4750000000000001</v>
      </c>
      <c r="Z111">
        <v>0.65900000000000003</v>
      </c>
      <c r="AA111">
        <v>0.64</v>
      </c>
      <c r="AB111">
        <v>0.71699999999999997</v>
      </c>
      <c r="AC111">
        <v>0.94499999999999995</v>
      </c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</row>
    <row r="112" spans="1:55" x14ac:dyDescent="0.2">
      <c r="A112" s="1">
        <v>35734</v>
      </c>
      <c r="B112">
        <v>6.3895879999999998</v>
      </c>
      <c r="C112">
        <v>6.5007710000000003</v>
      </c>
      <c r="D112">
        <v>6.5917219999999999</v>
      </c>
      <c r="E112">
        <v>6.8210160000000002</v>
      </c>
      <c r="F112">
        <v>5.21</v>
      </c>
      <c r="G112">
        <v>5.36</v>
      </c>
      <c r="H112">
        <v>5.72</v>
      </c>
      <c r="I112">
        <v>4.5999999999999996</v>
      </c>
      <c r="J112">
        <v>8415.4</v>
      </c>
      <c r="K112">
        <v>1.89036</v>
      </c>
      <c r="L112">
        <v>2.1531099999999999</v>
      </c>
      <c r="M112">
        <v>85.939700000000002</v>
      </c>
      <c r="N112" s="20">
        <v>5661.1</v>
      </c>
      <c r="O112">
        <v>955.4</v>
      </c>
      <c r="P112">
        <v>4.2683999999999997</v>
      </c>
      <c r="Q112">
        <v>-0.94159999999999999</v>
      </c>
      <c r="R112">
        <v>1.18</v>
      </c>
      <c r="S112">
        <v>1.2909999999999999</v>
      </c>
      <c r="T112">
        <v>1.3819999999999999</v>
      </c>
      <c r="U112">
        <v>1.611</v>
      </c>
      <c r="V112">
        <v>1.03</v>
      </c>
      <c r="W112">
        <v>1.141</v>
      </c>
      <c r="X112">
        <v>1.232</v>
      </c>
      <c r="Y112">
        <v>1.4610000000000001</v>
      </c>
      <c r="Z112">
        <v>0.67</v>
      </c>
      <c r="AA112">
        <v>0.78100000000000003</v>
      </c>
      <c r="AB112">
        <v>0.872</v>
      </c>
      <c r="AC112">
        <v>1.101</v>
      </c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</row>
    <row r="113" spans="1:55" x14ac:dyDescent="0.2">
      <c r="A113" s="1">
        <v>35764</v>
      </c>
      <c r="B113">
        <v>6.5202929999999997</v>
      </c>
      <c r="C113">
        <v>6.5409920000000001</v>
      </c>
      <c r="D113">
        <v>6.61911</v>
      </c>
      <c r="E113">
        <v>6.8656920000000001</v>
      </c>
      <c r="F113">
        <v>5.22</v>
      </c>
      <c r="G113">
        <v>5.52</v>
      </c>
      <c r="H113">
        <v>5.83</v>
      </c>
      <c r="I113">
        <v>4.7</v>
      </c>
      <c r="J113">
        <v>8463.9</v>
      </c>
      <c r="K113">
        <v>1.6970499999999999</v>
      </c>
      <c r="L113">
        <v>2.2700100000000001</v>
      </c>
      <c r="M113">
        <v>86.204700000000003</v>
      </c>
      <c r="N113" s="20">
        <v>5692.1</v>
      </c>
      <c r="O113">
        <v>970.43</v>
      </c>
      <c r="P113">
        <v>1.5488</v>
      </c>
      <c r="Q113">
        <v>-3.6711999999999998</v>
      </c>
      <c r="R113">
        <v>1.3</v>
      </c>
      <c r="S113">
        <v>1.321</v>
      </c>
      <c r="T113">
        <v>1.399</v>
      </c>
      <c r="U113">
        <v>1.6459999999999999</v>
      </c>
      <c r="V113">
        <v>1</v>
      </c>
      <c r="W113">
        <v>1.0209999999999999</v>
      </c>
      <c r="X113">
        <v>1.099</v>
      </c>
      <c r="Y113">
        <v>1.3460000000000001</v>
      </c>
      <c r="Z113">
        <v>0.69</v>
      </c>
      <c r="AA113">
        <v>0.71099999999999997</v>
      </c>
      <c r="AB113">
        <v>0.78900000000000003</v>
      </c>
      <c r="AC113">
        <v>1.036</v>
      </c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</row>
    <row r="114" spans="1:55" x14ac:dyDescent="0.2">
      <c r="A114" s="1">
        <v>35795</v>
      </c>
      <c r="B114">
        <v>6.2829649999999999</v>
      </c>
      <c r="C114">
        <v>6.4066020000000004</v>
      </c>
      <c r="D114">
        <v>6.4948810000000003</v>
      </c>
      <c r="E114">
        <v>6.7572380000000001</v>
      </c>
      <c r="F114">
        <v>5.36</v>
      </c>
      <c r="G114">
        <v>5.51</v>
      </c>
      <c r="H114">
        <v>5.71</v>
      </c>
      <c r="I114">
        <v>4.5999999999999996</v>
      </c>
      <c r="J114">
        <v>8538.2999999999993</v>
      </c>
      <c r="K114">
        <v>1.6311199999999999</v>
      </c>
      <c r="L114">
        <v>2.2646000000000002</v>
      </c>
      <c r="M114">
        <v>86.647400000000005</v>
      </c>
      <c r="N114" s="20">
        <v>5689.9</v>
      </c>
      <c r="O114">
        <v>980.28</v>
      </c>
      <c r="P114">
        <v>1.0047999999999999</v>
      </c>
      <c r="Q114">
        <v>-4.3552</v>
      </c>
      <c r="R114">
        <v>0.92300000000000004</v>
      </c>
      <c r="S114">
        <v>1.0469999999999999</v>
      </c>
      <c r="T114">
        <v>1.135</v>
      </c>
      <c r="U114">
        <v>1.397</v>
      </c>
      <c r="V114">
        <v>0.77300000000000002</v>
      </c>
      <c r="W114">
        <v>0.89700000000000002</v>
      </c>
      <c r="X114">
        <v>0.98499999999999999</v>
      </c>
      <c r="Y114">
        <v>1.2470000000000001</v>
      </c>
      <c r="Z114">
        <v>0.57299999999999995</v>
      </c>
      <c r="AA114">
        <v>0.69699999999999995</v>
      </c>
      <c r="AB114">
        <v>0.78500000000000003</v>
      </c>
      <c r="AC114">
        <v>1.0469999999999999</v>
      </c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</row>
    <row r="115" spans="1:55" x14ac:dyDescent="0.2">
      <c r="A115" s="1">
        <v>35826</v>
      </c>
      <c r="B115">
        <v>6.1634679999999999</v>
      </c>
      <c r="C115">
        <v>6.1504649999999996</v>
      </c>
      <c r="D115">
        <v>6.3324920000000002</v>
      </c>
      <c r="E115">
        <v>6.6381199999999998</v>
      </c>
      <c r="F115">
        <v>5.19</v>
      </c>
      <c r="G115">
        <v>5.24</v>
      </c>
      <c r="H115">
        <v>5.39</v>
      </c>
      <c r="I115">
        <v>4.5999999999999996</v>
      </c>
      <c r="J115">
        <v>8592.2000000000007</v>
      </c>
      <c r="K115">
        <v>1.4401999999999999</v>
      </c>
      <c r="L115">
        <v>2.2605599999999999</v>
      </c>
      <c r="M115">
        <v>86.761200000000002</v>
      </c>
      <c r="N115" s="20">
        <v>5723.8</v>
      </c>
      <c r="O115">
        <v>1049.3399999999999</v>
      </c>
      <c r="P115">
        <v>6.5812999999999997</v>
      </c>
      <c r="Q115">
        <v>1.3913</v>
      </c>
      <c r="R115">
        <v>0.97299999999999998</v>
      </c>
      <c r="S115">
        <v>0.96</v>
      </c>
      <c r="T115">
        <v>1.1419999999999999</v>
      </c>
      <c r="U115">
        <v>1.448</v>
      </c>
      <c r="V115">
        <v>0.92300000000000004</v>
      </c>
      <c r="W115">
        <v>0.91</v>
      </c>
      <c r="X115">
        <v>1.0920000000000001</v>
      </c>
      <c r="Y115">
        <v>1.3979999999999999</v>
      </c>
      <c r="Z115">
        <v>0.77300000000000002</v>
      </c>
      <c r="AA115">
        <v>0.76</v>
      </c>
      <c r="AB115">
        <v>0.94199999999999995</v>
      </c>
      <c r="AC115">
        <v>1.248</v>
      </c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</row>
    <row r="116" spans="1:55" x14ac:dyDescent="0.2">
      <c r="A116" s="1">
        <v>35854</v>
      </c>
      <c r="B116">
        <v>6.334568</v>
      </c>
      <c r="C116">
        <v>6.3324509999999998</v>
      </c>
      <c r="D116">
        <v>6.44834</v>
      </c>
      <c r="E116">
        <v>6.7432860000000003</v>
      </c>
      <c r="F116">
        <v>5.32</v>
      </c>
      <c r="G116">
        <v>5.41</v>
      </c>
      <c r="H116">
        <v>5.59</v>
      </c>
      <c r="I116">
        <v>4.7</v>
      </c>
      <c r="J116">
        <v>8641.5</v>
      </c>
      <c r="K116">
        <v>1.3767199999999999</v>
      </c>
      <c r="L116">
        <v>2.2565300000000001</v>
      </c>
      <c r="M116">
        <v>86.819800000000001</v>
      </c>
      <c r="N116" s="20">
        <v>5750.3</v>
      </c>
      <c r="O116">
        <v>1101.75</v>
      </c>
      <c r="P116">
        <v>4.7569999999999997</v>
      </c>
      <c r="Q116">
        <v>-0.56299999999999994</v>
      </c>
      <c r="R116">
        <v>1.0149999999999999</v>
      </c>
      <c r="S116">
        <v>1.012</v>
      </c>
      <c r="T116">
        <v>1.1279999999999999</v>
      </c>
      <c r="U116">
        <v>1.423</v>
      </c>
      <c r="V116">
        <v>0.92500000000000004</v>
      </c>
      <c r="W116">
        <v>0.92200000000000004</v>
      </c>
      <c r="X116">
        <v>1.038</v>
      </c>
      <c r="Y116">
        <v>1.333</v>
      </c>
      <c r="Z116">
        <v>0.745</v>
      </c>
      <c r="AA116">
        <v>0.74199999999999999</v>
      </c>
      <c r="AB116">
        <v>0.85799999999999998</v>
      </c>
      <c r="AC116">
        <v>1.153</v>
      </c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</row>
    <row r="117" spans="1:55" x14ac:dyDescent="0.2">
      <c r="A117" s="1">
        <v>35885</v>
      </c>
      <c r="B117">
        <v>6.3548989999999996</v>
      </c>
      <c r="C117">
        <v>6.3634700000000004</v>
      </c>
      <c r="D117">
        <v>6.4873609999999999</v>
      </c>
      <c r="E117">
        <v>6.780729</v>
      </c>
      <c r="F117">
        <v>5.16</v>
      </c>
      <c r="G117">
        <v>5.41</v>
      </c>
      <c r="H117">
        <v>5.64</v>
      </c>
      <c r="I117">
        <v>4.3</v>
      </c>
      <c r="J117">
        <v>8668.7999999999993</v>
      </c>
      <c r="K117">
        <v>1.4383999999999999</v>
      </c>
      <c r="L117">
        <v>2.13144</v>
      </c>
      <c r="M117">
        <v>87.141099999999994</v>
      </c>
      <c r="N117" s="20">
        <v>5788.1</v>
      </c>
      <c r="O117">
        <v>1111.75</v>
      </c>
      <c r="P117">
        <v>0.89949999999999997</v>
      </c>
      <c r="Q117">
        <v>-4.2605000000000004</v>
      </c>
      <c r="R117">
        <v>1.1950000000000001</v>
      </c>
      <c r="S117">
        <v>1.2030000000000001</v>
      </c>
      <c r="T117">
        <v>1.327</v>
      </c>
      <c r="U117">
        <v>1.621</v>
      </c>
      <c r="V117">
        <v>0.94499999999999995</v>
      </c>
      <c r="W117">
        <v>0.95299999999999996</v>
      </c>
      <c r="X117">
        <v>1.077</v>
      </c>
      <c r="Y117">
        <v>1.371</v>
      </c>
      <c r="Z117">
        <v>0.71499999999999997</v>
      </c>
      <c r="AA117">
        <v>0.72299999999999998</v>
      </c>
      <c r="AB117">
        <v>0.84699999999999998</v>
      </c>
      <c r="AC117">
        <v>1.141</v>
      </c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</row>
    <row r="118" spans="1:55" x14ac:dyDescent="0.2">
      <c r="A118" s="1">
        <v>35915</v>
      </c>
      <c r="B118">
        <v>6.2998529999999997</v>
      </c>
      <c r="C118">
        <v>6.2949700000000002</v>
      </c>
      <c r="D118">
        <v>6.4784470000000001</v>
      </c>
      <c r="E118">
        <v>6.7709789999999996</v>
      </c>
      <c r="F118">
        <v>5</v>
      </c>
      <c r="G118">
        <v>5.4</v>
      </c>
      <c r="H118">
        <v>5.65</v>
      </c>
      <c r="I118">
        <v>4.4000000000000004</v>
      </c>
      <c r="J118">
        <v>8704.1</v>
      </c>
      <c r="K118">
        <v>1.6885600000000001</v>
      </c>
      <c r="L118">
        <v>2.18676</v>
      </c>
      <c r="M118">
        <v>87.6952</v>
      </c>
      <c r="N118" s="20">
        <v>5837.9</v>
      </c>
      <c r="O118">
        <v>1090.8199</v>
      </c>
      <c r="P118">
        <v>-1.9187000000000001</v>
      </c>
      <c r="Q118">
        <v>-6.9187000000000003</v>
      </c>
      <c r="R118">
        <v>1.3</v>
      </c>
      <c r="S118">
        <v>1.2949999999999999</v>
      </c>
      <c r="T118">
        <v>1.478</v>
      </c>
      <c r="U118">
        <v>1.7709999999999999</v>
      </c>
      <c r="V118">
        <v>0.9</v>
      </c>
      <c r="W118">
        <v>0.89500000000000002</v>
      </c>
      <c r="X118">
        <v>1.0780000000000001</v>
      </c>
      <c r="Y118">
        <v>1.371</v>
      </c>
      <c r="Z118">
        <v>0.65</v>
      </c>
      <c r="AA118">
        <v>0.64500000000000002</v>
      </c>
      <c r="AB118">
        <v>0.82799999999999996</v>
      </c>
      <c r="AC118">
        <v>1.121</v>
      </c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</row>
    <row r="119" spans="1:55" x14ac:dyDescent="0.2">
      <c r="A119" s="1">
        <v>35946</v>
      </c>
      <c r="B119">
        <v>6.2047569999999999</v>
      </c>
      <c r="C119">
        <v>6.1974119999999999</v>
      </c>
      <c r="D119">
        <v>6.3742140000000003</v>
      </c>
      <c r="E119">
        <v>6.6751909999999999</v>
      </c>
      <c r="F119">
        <v>5.03</v>
      </c>
      <c r="G119">
        <v>5.42</v>
      </c>
      <c r="H119">
        <v>5.56</v>
      </c>
      <c r="I119">
        <v>4.5</v>
      </c>
      <c r="J119">
        <v>8753.5</v>
      </c>
      <c r="K119">
        <v>1.62297</v>
      </c>
      <c r="L119">
        <v>2.2432099999999999</v>
      </c>
      <c r="M119">
        <v>87.144999999999996</v>
      </c>
      <c r="N119" s="20">
        <v>5871.7</v>
      </c>
      <c r="O119">
        <v>1133.8399999999999</v>
      </c>
      <c r="P119">
        <v>3.7942</v>
      </c>
      <c r="Q119">
        <v>-1.2358</v>
      </c>
      <c r="R119">
        <v>1.175</v>
      </c>
      <c r="S119">
        <v>1.167</v>
      </c>
      <c r="T119">
        <v>1.3440000000000001</v>
      </c>
      <c r="U119">
        <v>1.645</v>
      </c>
      <c r="V119">
        <v>0.78500000000000003</v>
      </c>
      <c r="W119">
        <v>0.77700000000000002</v>
      </c>
      <c r="X119">
        <v>0.95399999999999996</v>
      </c>
      <c r="Y119">
        <v>1.2549999999999999</v>
      </c>
      <c r="Z119">
        <v>0.64500000000000002</v>
      </c>
      <c r="AA119">
        <v>0.63700000000000001</v>
      </c>
      <c r="AB119">
        <v>0.81399999999999995</v>
      </c>
      <c r="AC119">
        <v>1.115</v>
      </c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</row>
    <row r="120" spans="1:55" x14ac:dyDescent="0.2">
      <c r="A120" s="1">
        <v>35976</v>
      </c>
      <c r="B120">
        <v>6.1318590000000004</v>
      </c>
      <c r="C120">
        <v>6.1938250000000004</v>
      </c>
      <c r="D120">
        <v>6.3461569999999998</v>
      </c>
      <c r="E120">
        <v>6.6566679999999998</v>
      </c>
      <c r="F120">
        <v>5.0999999999999996</v>
      </c>
      <c r="G120">
        <v>5.38</v>
      </c>
      <c r="H120">
        <v>5.47</v>
      </c>
      <c r="I120">
        <v>4.5</v>
      </c>
      <c r="J120">
        <v>8769</v>
      </c>
      <c r="K120">
        <v>1.7456400000000001</v>
      </c>
      <c r="L120">
        <v>2.2392500000000002</v>
      </c>
      <c r="M120">
        <v>86.842299999999994</v>
      </c>
      <c r="N120" s="20">
        <v>5890</v>
      </c>
      <c r="O120">
        <v>1120.67</v>
      </c>
      <c r="P120">
        <v>-1.1752</v>
      </c>
      <c r="Q120">
        <v>-6.2751999999999999</v>
      </c>
      <c r="R120">
        <v>1.032</v>
      </c>
      <c r="S120">
        <v>1.0940000000000001</v>
      </c>
      <c r="T120">
        <v>1.246</v>
      </c>
      <c r="U120">
        <v>1.5569999999999999</v>
      </c>
      <c r="V120">
        <v>0.752</v>
      </c>
      <c r="W120">
        <v>0.81399999999999995</v>
      </c>
      <c r="X120">
        <v>0.96599999999999997</v>
      </c>
      <c r="Y120">
        <v>1.2769999999999999</v>
      </c>
      <c r="Z120">
        <v>0.66200000000000003</v>
      </c>
      <c r="AA120">
        <v>0.72399999999999998</v>
      </c>
      <c r="AB120">
        <v>0.876</v>
      </c>
      <c r="AC120">
        <v>1.1870000000000001</v>
      </c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</row>
    <row r="121" spans="1:55" x14ac:dyDescent="0.2">
      <c r="A121" s="1">
        <v>36007</v>
      </c>
      <c r="B121">
        <v>6.2042999999999999</v>
      </c>
      <c r="C121">
        <v>6.302359</v>
      </c>
      <c r="D121">
        <v>6.4262430000000004</v>
      </c>
      <c r="E121">
        <v>6.7399570000000004</v>
      </c>
      <c r="F121">
        <v>5.0999999999999996</v>
      </c>
      <c r="G121">
        <v>5.38</v>
      </c>
      <c r="H121">
        <v>5.52</v>
      </c>
      <c r="I121">
        <v>4.5</v>
      </c>
      <c r="J121">
        <v>8797.2999999999993</v>
      </c>
      <c r="K121">
        <v>1.6169199999999999</v>
      </c>
      <c r="L121">
        <v>2.4735</v>
      </c>
      <c r="M121">
        <v>88.624700000000004</v>
      </c>
      <c r="N121" s="20">
        <v>5925</v>
      </c>
      <c r="O121">
        <v>957.28</v>
      </c>
      <c r="P121">
        <v>-17.068200000000001</v>
      </c>
      <c r="Q121">
        <v>-22.168199999999999</v>
      </c>
      <c r="R121">
        <v>1.1040000000000001</v>
      </c>
      <c r="S121">
        <v>1.202</v>
      </c>
      <c r="T121">
        <v>1.3260000000000001</v>
      </c>
      <c r="U121">
        <v>1.64</v>
      </c>
      <c r="V121">
        <v>0.82399999999999995</v>
      </c>
      <c r="W121">
        <v>0.92200000000000004</v>
      </c>
      <c r="X121">
        <v>1.046</v>
      </c>
      <c r="Y121">
        <v>1.36</v>
      </c>
      <c r="Z121">
        <v>0.68400000000000005</v>
      </c>
      <c r="AA121">
        <v>0.78200000000000003</v>
      </c>
      <c r="AB121">
        <v>0.90600000000000003</v>
      </c>
      <c r="AC121">
        <v>1.22</v>
      </c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</row>
    <row r="122" spans="1:55" x14ac:dyDescent="0.2">
      <c r="A122" s="1">
        <v>36038</v>
      </c>
      <c r="B122">
        <v>5.9686519999999996</v>
      </c>
      <c r="C122">
        <v>6.1294589999999998</v>
      </c>
      <c r="D122">
        <v>6.3427150000000001</v>
      </c>
      <c r="E122">
        <v>6.7667669999999998</v>
      </c>
      <c r="F122">
        <v>4.96</v>
      </c>
      <c r="G122">
        <v>4.95</v>
      </c>
      <c r="H122">
        <v>4.91</v>
      </c>
      <c r="I122">
        <v>4.5999999999999996</v>
      </c>
      <c r="J122">
        <v>8823.2999999999993</v>
      </c>
      <c r="K122">
        <v>1.4268000000000001</v>
      </c>
      <c r="L122">
        <v>2.3501799999999999</v>
      </c>
      <c r="M122">
        <v>88.451499999999996</v>
      </c>
      <c r="N122" s="20">
        <v>5965.6</v>
      </c>
      <c r="O122">
        <v>1017.01</v>
      </c>
      <c r="P122">
        <v>5.8731</v>
      </c>
      <c r="Q122">
        <v>0.91310000000000002</v>
      </c>
      <c r="R122">
        <v>1.0089999999999999</v>
      </c>
      <c r="S122">
        <v>1.169</v>
      </c>
      <c r="T122">
        <v>1.383</v>
      </c>
      <c r="U122">
        <v>1.8069999999999999</v>
      </c>
      <c r="V122">
        <v>1.0189999999999999</v>
      </c>
      <c r="W122">
        <v>1.179</v>
      </c>
      <c r="X122">
        <v>1.393</v>
      </c>
      <c r="Y122">
        <v>1.8169999999999999</v>
      </c>
      <c r="Z122">
        <v>1.0589999999999999</v>
      </c>
      <c r="AA122">
        <v>1.2190000000000001</v>
      </c>
      <c r="AB122">
        <v>1.4330000000000001</v>
      </c>
      <c r="AC122">
        <v>1.857</v>
      </c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</row>
    <row r="123" spans="1:55" x14ac:dyDescent="0.2">
      <c r="A123" s="1">
        <v>36068</v>
      </c>
      <c r="B123">
        <v>5.4943910000000002</v>
      </c>
      <c r="C123">
        <v>5.5393949999999998</v>
      </c>
      <c r="D123">
        <v>5.7936379999999996</v>
      </c>
      <c r="E123">
        <v>6.2732390000000002</v>
      </c>
      <c r="F123">
        <v>4.37</v>
      </c>
      <c r="G123">
        <v>4.41</v>
      </c>
      <c r="H123">
        <v>4.2300000000000004</v>
      </c>
      <c r="I123">
        <v>4.5</v>
      </c>
      <c r="J123">
        <v>8836.1</v>
      </c>
      <c r="K123">
        <v>1.48607</v>
      </c>
      <c r="L123">
        <v>2.22743</v>
      </c>
      <c r="M123">
        <v>89.167699999999996</v>
      </c>
      <c r="N123" s="20">
        <v>5998.8</v>
      </c>
      <c r="O123">
        <v>1098.67</v>
      </c>
      <c r="P123">
        <v>7.4325999999999999</v>
      </c>
      <c r="Q123">
        <v>3.0626000000000002</v>
      </c>
      <c r="R123">
        <v>1.1240000000000001</v>
      </c>
      <c r="S123">
        <v>1.169</v>
      </c>
      <c r="T123">
        <v>1.4239999999999999</v>
      </c>
      <c r="U123">
        <v>1.903</v>
      </c>
      <c r="V123">
        <v>1.0840000000000001</v>
      </c>
      <c r="W123">
        <v>1.129</v>
      </c>
      <c r="X123">
        <v>1.3839999999999999</v>
      </c>
      <c r="Y123">
        <v>1.863</v>
      </c>
      <c r="Z123">
        <v>1.264</v>
      </c>
      <c r="AA123">
        <v>1.3089999999999999</v>
      </c>
      <c r="AB123">
        <v>1.5640000000000001</v>
      </c>
      <c r="AC123">
        <v>2.0430000000000001</v>
      </c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</row>
    <row r="124" spans="1:55" x14ac:dyDescent="0.2">
      <c r="A124" s="1">
        <v>36099</v>
      </c>
      <c r="B124">
        <v>5.7253829999999999</v>
      </c>
      <c r="C124">
        <v>5.9119720000000004</v>
      </c>
      <c r="D124">
        <v>6.1426959999999999</v>
      </c>
      <c r="E124">
        <v>6.708367</v>
      </c>
      <c r="F124">
        <v>4.33</v>
      </c>
      <c r="G124">
        <v>4.18</v>
      </c>
      <c r="H124">
        <v>4.24</v>
      </c>
      <c r="I124">
        <v>4.4000000000000004</v>
      </c>
      <c r="J124">
        <v>8872.6</v>
      </c>
      <c r="K124">
        <v>1.4842299999999999</v>
      </c>
      <c r="L124">
        <v>2.34192</v>
      </c>
      <c r="M124">
        <v>89.109800000000007</v>
      </c>
      <c r="N124" s="20">
        <v>6015.4</v>
      </c>
      <c r="O124">
        <v>1163.6300000000001</v>
      </c>
      <c r="P124">
        <v>5.5824999999999996</v>
      </c>
      <c r="Q124">
        <v>1.2524999999999999</v>
      </c>
      <c r="R124">
        <v>1.395</v>
      </c>
      <c r="S124">
        <v>1.5820000000000001</v>
      </c>
      <c r="T124">
        <v>1.8129999999999999</v>
      </c>
      <c r="U124">
        <v>2.3780000000000001</v>
      </c>
      <c r="V124">
        <v>1.5449999999999999</v>
      </c>
      <c r="W124">
        <v>1.732</v>
      </c>
      <c r="X124">
        <v>1.9630000000000001</v>
      </c>
      <c r="Y124">
        <v>2.528</v>
      </c>
      <c r="Z124">
        <v>1.4850000000000001</v>
      </c>
      <c r="AA124">
        <v>1.6719999999999999</v>
      </c>
      <c r="AB124">
        <v>1.903</v>
      </c>
      <c r="AC124">
        <v>2.468</v>
      </c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</row>
    <row r="125" spans="1:55" x14ac:dyDescent="0.2">
      <c r="A125" s="1">
        <v>36129</v>
      </c>
      <c r="B125">
        <v>5.6706029999999998</v>
      </c>
      <c r="C125">
        <v>5.7649499999999998</v>
      </c>
      <c r="D125">
        <v>5.9721760000000002</v>
      </c>
      <c r="E125">
        <v>6.5678679999999998</v>
      </c>
      <c r="F125">
        <v>4.57</v>
      </c>
      <c r="G125">
        <v>4.53</v>
      </c>
      <c r="H125">
        <v>4.51</v>
      </c>
      <c r="I125">
        <v>4.4000000000000004</v>
      </c>
      <c r="J125">
        <v>8889.9</v>
      </c>
      <c r="K125">
        <v>1.6069199999999999</v>
      </c>
      <c r="L125">
        <v>2.4532699999999998</v>
      </c>
      <c r="M125">
        <v>89.440700000000007</v>
      </c>
      <c r="N125" s="20">
        <v>6070.5</v>
      </c>
      <c r="O125">
        <v>1229.23</v>
      </c>
      <c r="P125">
        <v>5.3367000000000004</v>
      </c>
      <c r="Q125">
        <v>0.76670000000000005</v>
      </c>
      <c r="R125">
        <v>1.101</v>
      </c>
      <c r="S125">
        <v>1.1950000000000001</v>
      </c>
      <c r="T125">
        <v>1.4019999999999999</v>
      </c>
      <c r="U125">
        <v>1.998</v>
      </c>
      <c r="V125">
        <v>1.141</v>
      </c>
      <c r="W125">
        <v>1.2350000000000001</v>
      </c>
      <c r="X125">
        <v>1.4419999999999999</v>
      </c>
      <c r="Y125">
        <v>2.0379999999999998</v>
      </c>
      <c r="Z125">
        <v>1.161</v>
      </c>
      <c r="AA125">
        <v>1.2549999999999999</v>
      </c>
      <c r="AB125">
        <v>1.462</v>
      </c>
      <c r="AC125">
        <v>2.0579999999999998</v>
      </c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</row>
    <row r="126" spans="1:55" x14ac:dyDescent="0.2">
      <c r="A126" s="1">
        <v>36160</v>
      </c>
      <c r="B126">
        <v>5.6119399999999997</v>
      </c>
      <c r="C126">
        <v>5.7884719999999996</v>
      </c>
      <c r="D126">
        <v>5.9976180000000001</v>
      </c>
      <c r="E126">
        <v>6.6031550000000001</v>
      </c>
      <c r="F126">
        <v>4.4800000000000004</v>
      </c>
      <c r="G126">
        <v>4.53</v>
      </c>
      <c r="H126">
        <v>4.5599999999999996</v>
      </c>
      <c r="I126">
        <v>4.3</v>
      </c>
      <c r="J126">
        <v>8923.4</v>
      </c>
      <c r="K126">
        <v>1.6666700000000001</v>
      </c>
      <c r="L126">
        <v>2.331</v>
      </c>
      <c r="M126">
        <v>89.859399999999994</v>
      </c>
      <c r="N126" s="20">
        <v>6072.9</v>
      </c>
      <c r="O126">
        <v>1279.6400000000001</v>
      </c>
      <c r="P126">
        <v>3.9394</v>
      </c>
      <c r="Q126">
        <v>-0.54059999999999997</v>
      </c>
      <c r="R126">
        <v>1.1319999999999999</v>
      </c>
      <c r="S126">
        <v>1.3080000000000001</v>
      </c>
      <c r="T126">
        <v>1.518</v>
      </c>
      <c r="U126">
        <v>2.1230000000000002</v>
      </c>
      <c r="V126">
        <v>1.0820000000000001</v>
      </c>
      <c r="W126">
        <v>1.258</v>
      </c>
      <c r="X126">
        <v>1.468</v>
      </c>
      <c r="Y126">
        <v>2.073</v>
      </c>
      <c r="Z126">
        <v>1.052</v>
      </c>
      <c r="AA126">
        <v>1.228</v>
      </c>
      <c r="AB126">
        <v>1.4379999999999999</v>
      </c>
      <c r="AC126">
        <v>2.0430000000000001</v>
      </c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</row>
    <row r="127" spans="1:55" x14ac:dyDescent="0.2">
      <c r="A127" s="1">
        <v>36191</v>
      </c>
      <c r="B127">
        <v>5.541525</v>
      </c>
      <c r="C127">
        <v>5.7049839999999996</v>
      </c>
      <c r="D127">
        <v>5.9167149999999999</v>
      </c>
      <c r="E127">
        <v>6.4745929999999996</v>
      </c>
      <c r="F127">
        <v>4.4800000000000004</v>
      </c>
      <c r="G127">
        <v>4.51</v>
      </c>
      <c r="H127">
        <v>4.55</v>
      </c>
      <c r="I127">
        <v>4.4000000000000004</v>
      </c>
      <c r="J127">
        <v>8953.2000000000007</v>
      </c>
      <c r="K127">
        <v>1.6666700000000001</v>
      </c>
      <c r="L127">
        <v>2.1524100000000002</v>
      </c>
      <c r="M127">
        <v>90.3386</v>
      </c>
      <c r="N127" s="20">
        <v>6101.8</v>
      </c>
      <c r="O127">
        <v>1238.33</v>
      </c>
      <c r="P127">
        <v>-3.3359000000000001</v>
      </c>
      <c r="Q127">
        <v>-7.8159000000000001</v>
      </c>
      <c r="R127">
        <v>1.0620000000000001</v>
      </c>
      <c r="S127">
        <v>1.2250000000000001</v>
      </c>
      <c r="T127">
        <v>1.4370000000000001</v>
      </c>
      <c r="U127">
        <v>1.9950000000000001</v>
      </c>
      <c r="V127">
        <v>1.032</v>
      </c>
      <c r="W127">
        <v>1.1950000000000001</v>
      </c>
      <c r="X127">
        <v>1.407</v>
      </c>
      <c r="Y127">
        <v>1.9650000000000001</v>
      </c>
      <c r="Z127">
        <v>0.99199999999999999</v>
      </c>
      <c r="AA127">
        <v>1.155</v>
      </c>
      <c r="AB127">
        <v>1.367</v>
      </c>
      <c r="AC127">
        <v>1.925</v>
      </c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</row>
    <row r="128" spans="1:55" x14ac:dyDescent="0.2">
      <c r="A128" s="1">
        <v>36219</v>
      </c>
      <c r="B128">
        <v>6.1470250000000002</v>
      </c>
      <c r="C128">
        <v>6.2144890000000004</v>
      </c>
      <c r="D128">
        <v>6.4474850000000004</v>
      </c>
      <c r="E128">
        <v>6.9624129999999997</v>
      </c>
      <c r="F128">
        <v>4.66</v>
      </c>
      <c r="G128">
        <v>4.88</v>
      </c>
      <c r="H128">
        <v>5.21</v>
      </c>
      <c r="I128">
        <v>4.2</v>
      </c>
      <c r="J128">
        <v>8962.2999999999993</v>
      </c>
      <c r="K128">
        <v>1.7283999999999999</v>
      </c>
      <c r="L128">
        <v>2.0325199999999999</v>
      </c>
      <c r="M128">
        <v>90.481899999999996</v>
      </c>
      <c r="N128" s="20">
        <v>6132.9</v>
      </c>
      <c r="O128">
        <v>1286.3699999999999</v>
      </c>
      <c r="P128">
        <v>3.7345000000000002</v>
      </c>
      <c r="Q128">
        <v>-0.92549999999999999</v>
      </c>
      <c r="R128">
        <v>1.4870000000000001</v>
      </c>
      <c r="S128">
        <v>1.554</v>
      </c>
      <c r="T128">
        <v>1.7869999999999999</v>
      </c>
      <c r="U128">
        <v>2.302</v>
      </c>
      <c r="V128">
        <v>1.2669999999999999</v>
      </c>
      <c r="W128">
        <v>1.3340000000000001</v>
      </c>
      <c r="X128">
        <v>1.5669999999999999</v>
      </c>
      <c r="Y128">
        <v>2.0819999999999999</v>
      </c>
      <c r="Z128">
        <v>0.93700000000000006</v>
      </c>
      <c r="AA128">
        <v>1.004</v>
      </c>
      <c r="AB128">
        <v>1.2370000000000001</v>
      </c>
      <c r="AC128">
        <v>1.752</v>
      </c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</row>
    <row r="129" spans="1:55" x14ac:dyDescent="0.2">
      <c r="A129" s="1">
        <v>36250</v>
      </c>
      <c r="B129">
        <v>6.1313750000000002</v>
      </c>
      <c r="C129">
        <v>6.1707419999999997</v>
      </c>
      <c r="D129">
        <v>6.3842410000000003</v>
      </c>
      <c r="E129">
        <v>6.8437250000000001</v>
      </c>
      <c r="F129">
        <v>4.49</v>
      </c>
      <c r="G129">
        <v>4.72</v>
      </c>
      <c r="H129">
        <v>5.12</v>
      </c>
      <c r="I129">
        <v>4.3</v>
      </c>
      <c r="J129">
        <v>8944.9</v>
      </c>
      <c r="K129">
        <v>2.2811300000000001</v>
      </c>
      <c r="L129">
        <v>2.2029000000000001</v>
      </c>
      <c r="M129">
        <v>90.727400000000003</v>
      </c>
      <c r="N129" s="20">
        <v>6196.2</v>
      </c>
      <c r="O129">
        <v>1335.1801</v>
      </c>
      <c r="P129">
        <v>3.6556999999999999</v>
      </c>
      <c r="Q129">
        <v>-0.83430000000000004</v>
      </c>
      <c r="R129">
        <v>1.641</v>
      </c>
      <c r="S129">
        <v>1.681</v>
      </c>
      <c r="T129">
        <v>1.8939999999999999</v>
      </c>
      <c r="U129">
        <v>2.3540000000000001</v>
      </c>
      <c r="V129">
        <v>1.411</v>
      </c>
      <c r="W129">
        <v>1.4510000000000001</v>
      </c>
      <c r="X129">
        <v>1.6639999999999999</v>
      </c>
      <c r="Y129">
        <v>2.1240000000000001</v>
      </c>
      <c r="Z129">
        <v>1.0109999999999999</v>
      </c>
      <c r="AA129">
        <v>1.0509999999999999</v>
      </c>
      <c r="AB129">
        <v>1.264</v>
      </c>
      <c r="AC129">
        <v>1.724</v>
      </c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</row>
    <row r="130" spans="1:55" x14ac:dyDescent="0.2">
      <c r="A130" s="1">
        <v>36280</v>
      </c>
      <c r="B130">
        <v>6.1990509999999999</v>
      </c>
      <c r="C130">
        <v>6.2284499999999996</v>
      </c>
      <c r="D130">
        <v>6.466933</v>
      </c>
      <c r="E130">
        <v>6.8686730000000003</v>
      </c>
      <c r="F130">
        <v>4.55</v>
      </c>
      <c r="G130">
        <v>4.78</v>
      </c>
      <c r="H130">
        <v>5.24</v>
      </c>
      <c r="I130">
        <v>4.2</v>
      </c>
      <c r="J130">
        <v>8962</v>
      </c>
      <c r="K130">
        <v>2.0910199999999999</v>
      </c>
      <c r="L130">
        <v>2.0821299999999998</v>
      </c>
      <c r="M130">
        <v>91.352000000000004</v>
      </c>
      <c r="N130" s="20">
        <v>6225.7</v>
      </c>
      <c r="O130">
        <v>1301.8399999999999</v>
      </c>
      <c r="P130">
        <v>-2.5609999999999999</v>
      </c>
      <c r="Q130">
        <v>-7.1109999999999998</v>
      </c>
      <c r="R130">
        <v>1.649</v>
      </c>
      <c r="S130">
        <v>1.6779999999999999</v>
      </c>
      <c r="T130">
        <v>1.917</v>
      </c>
      <c r="U130">
        <v>2.319</v>
      </c>
      <c r="V130">
        <v>1.419</v>
      </c>
      <c r="W130">
        <v>1.448</v>
      </c>
      <c r="X130">
        <v>1.6870000000000001</v>
      </c>
      <c r="Y130">
        <v>2.089</v>
      </c>
      <c r="Z130">
        <v>0.95899999999999996</v>
      </c>
      <c r="AA130">
        <v>0.98799999999999999</v>
      </c>
      <c r="AB130">
        <v>1.2270000000000001</v>
      </c>
      <c r="AC130">
        <v>1.629</v>
      </c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</row>
    <row r="131" spans="1:55" x14ac:dyDescent="0.2">
      <c r="A131" s="1">
        <v>36311</v>
      </c>
      <c r="B131">
        <v>6.4880940000000002</v>
      </c>
      <c r="C131">
        <v>6.5856310000000002</v>
      </c>
      <c r="D131">
        <v>6.8057860000000003</v>
      </c>
      <c r="E131">
        <v>7.2173579999999999</v>
      </c>
      <c r="F131">
        <v>4.7149999999999999</v>
      </c>
      <c r="G131">
        <v>5.0299999999999994</v>
      </c>
      <c r="H131">
        <v>5.67</v>
      </c>
      <c r="I131">
        <v>4.3</v>
      </c>
      <c r="J131">
        <v>8992.5</v>
      </c>
      <c r="K131">
        <v>1.9656</v>
      </c>
      <c r="L131">
        <v>1.96305</v>
      </c>
      <c r="M131">
        <v>91.199399999999997</v>
      </c>
      <c r="N131" s="20">
        <v>6254</v>
      </c>
      <c r="O131">
        <v>1372.71</v>
      </c>
      <c r="P131">
        <v>5.1627999999999998</v>
      </c>
      <c r="Q131">
        <v>0.44779999999999998</v>
      </c>
      <c r="R131">
        <v>1.7729999999999999</v>
      </c>
      <c r="S131">
        <v>1.871</v>
      </c>
      <c r="T131">
        <v>2.0910000000000002</v>
      </c>
      <c r="U131">
        <v>2.5019999999999998</v>
      </c>
      <c r="V131">
        <v>1.458</v>
      </c>
      <c r="W131">
        <v>1.556</v>
      </c>
      <c r="X131">
        <v>1.776</v>
      </c>
      <c r="Y131">
        <v>2.1869999999999998</v>
      </c>
      <c r="Z131">
        <v>0.81799999999999995</v>
      </c>
      <c r="AA131">
        <v>0.91600000000000004</v>
      </c>
      <c r="AB131">
        <v>1.1359999999999999</v>
      </c>
      <c r="AC131">
        <v>1.5469999999999999</v>
      </c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</row>
    <row r="132" spans="1:55" x14ac:dyDescent="0.2">
      <c r="A132" s="1">
        <v>36341</v>
      </c>
      <c r="B132">
        <v>6.620679</v>
      </c>
      <c r="C132">
        <v>6.778232</v>
      </c>
      <c r="D132">
        <v>6.9990819999999996</v>
      </c>
      <c r="E132">
        <v>7.40055</v>
      </c>
      <c r="F132">
        <v>4.78</v>
      </c>
      <c r="G132">
        <v>5.07</v>
      </c>
      <c r="H132">
        <v>5.67</v>
      </c>
      <c r="I132">
        <v>4.3</v>
      </c>
      <c r="J132">
        <v>9002.6</v>
      </c>
      <c r="K132">
        <v>2.1446100000000001</v>
      </c>
      <c r="L132">
        <v>2.0749300000000002</v>
      </c>
      <c r="M132">
        <v>91.776600000000002</v>
      </c>
      <c r="N132" s="20">
        <v>6281.5</v>
      </c>
      <c r="O132">
        <v>1328.72</v>
      </c>
      <c r="P132">
        <v>-3.3107000000000002</v>
      </c>
      <c r="Q132">
        <v>-8.0907</v>
      </c>
      <c r="R132">
        <v>1.841</v>
      </c>
      <c r="S132">
        <v>1.998</v>
      </c>
      <c r="T132">
        <v>2.2189999999999999</v>
      </c>
      <c r="U132">
        <v>2.621</v>
      </c>
      <c r="V132">
        <v>1.5509999999999999</v>
      </c>
      <c r="W132">
        <v>1.708</v>
      </c>
      <c r="X132">
        <v>1.929</v>
      </c>
      <c r="Y132">
        <v>2.331</v>
      </c>
      <c r="Z132">
        <v>0.95099999999999996</v>
      </c>
      <c r="AA132">
        <v>1.1080000000000001</v>
      </c>
      <c r="AB132">
        <v>1.329</v>
      </c>
      <c r="AC132">
        <v>1.7310000000000001</v>
      </c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</row>
    <row r="133" spans="1:55" x14ac:dyDescent="0.2">
      <c r="A133" s="1">
        <v>36372</v>
      </c>
      <c r="B133">
        <v>6.7817850000000002</v>
      </c>
      <c r="C133">
        <v>7.0097699999999996</v>
      </c>
      <c r="D133">
        <v>7.2091380000000003</v>
      </c>
      <c r="E133">
        <v>7.5947500000000003</v>
      </c>
      <c r="F133">
        <v>4.75</v>
      </c>
      <c r="G133">
        <v>5.13</v>
      </c>
      <c r="H133">
        <v>5.82</v>
      </c>
      <c r="I133">
        <v>4.2</v>
      </c>
      <c r="J133">
        <v>9043</v>
      </c>
      <c r="K133">
        <v>2.2643800000000001</v>
      </c>
      <c r="L133">
        <v>1.89655</v>
      </c>
      <c r="M133">
        <v>92.162899999999993</v>
      </c>
      <c r="N133" s="20">
        <v>6326.5</v>
      </c>
      <c r="O133">
        <v>1320.41</v>
      </c>
      <c r="P133">
        <v>-0.62929999999999997</v>
      </c>
      <c r="Q133">
        <v>-5.3792999999999997</v>
      </c>
      <c r="R133">
        <v>2.032</v>
      </c>
      <c r="S133">
        <v>2.2599999999999998</v>
      </c>
      <c r="T133">
        <v>2.4590000000000001</v>
      </c>
      <c r="U133">
        <v>2.8450000000000002</v>
      </c>
      <c r="V133">
        <v>1.6519999999999999</v>
      </c>
      <c r="W133">
        <v>1.88</v>
      </c>
      <c r="X133">
        <v>2.0790000000000002</v>
      </c>
      <c r="Y133">
        <v>2.4649999999999999</v>
      </c>
      <c r="Z133">
        <v>0.96199999999999997</v>
      </c>
      <c r="AA133">
        <v>1.19</v>
      </c>
      <c r="AB133">
        <v>1.389</v>
      </c>
      <c r="AC133">
        <v>1.7749999999999999</v>
      </c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</row>
    <row r="134" spans="1:55" x14ac:dyDescent="0.2">
      <c r="A134" s="1">
        <v>36403</v>
      </c>
      <c r="B134">
        <v>6.9617180000000003</v>
      </c>
      <c r="C134">
        <v>7.1419030000000001</v>
      </c>
      <c r="D134">
        <v>7.3775300000000001</v>
      </c>
      <c r="E134">
        <v>7.7916980000000002</v>
      </c>
      <c r="F134">
        <v>4.9800000000000004</v>
      </c>
      <c r="G134">
        <v>5.3</v>
      </c>
      <c r="H134">
        <v>5.88</v>
      </c>
      <c r="I134">
        <v>4.2</v>
      </c>
      <c r="J134">
        <v>9037.4</v>
      </c>
      <c r="K134">
        <v>2.6299700000000001</v>
      </c>
      <c r="L134">
        <v>2.0665900000000001</v>
      </c>
      <c r="M134">
        <v>91.774000000000001</v>
      </c>
      <c r="N134" s="20">
        <v>6378.8</v>
      </c>
      <c r="O134">
        <v>1282.71</v>
      </c>
      <c r="P134">
        <v>-2.9390999999999998</v>
      </c>
      <c r="Q134">
        <v>-7.9191000000000003</v>
      </c>
      <c r="R134">
        <v>1.982</v>
      </c>
      <c r="S134">
        <v>2.1619999999999999</v>
      </c>
      <c r="T134">
        <v>2.3980000000000001</v>
      </c>
      <c r="U134">
        <v>2.8119999999999998</v>
      </c>
      <c r="V134">
        <v>1.6619999999999999</v>
      </c>
      <c r="W134">
        <v>1.8420000000000001</v>
      </c>
      <c r="X134">
        <v>2.0779999999999998</v>
      </c>
      <c r="Y134">
        <v>2.492</v>
      </c>
      <c r="Z134">
        <v>1.0820000000000001</v>
      </c>
      <c r="AA134">
        <v>1.262</v>
      </c>
      <c r="AB134">
        <v>1.498</v>
      </c>
      <c r="AC134">
        <v>1.9119999999999999</v>
      </c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</row>
    <row r="135" spans="1:55" x14ac:dyDescent="0.2">
      <c r="A135" s="1">
        <v>36433</v>
      </c>
      <c r="B135">
        <v>6.84666</v>
      </c>
      <c r="C135">
        <v>7.009779</v>
      </c>
      <c r="D135">
        <v>7.2866549999999997</v>
      </c>
      <c r="E135">
        <v>7.7302280000000003</v>
      </c>
      <c r="F135">
        <v>4.88</v>
      </c>
      <c r="G135">
        <v>5.22</v>
      </c>
      <c r="H135">
        <v>5.78</v>
      </c>
      <c r="I135">
        <v>4.0999999999999996</v>
      </c>
      <c r="J135">
        <v>9094.7000000000007</v>
      </c>
      <c r="K135">
        <v>2.5625399999999998</v>
      </c>
      <c r="L135">
        <v>2.1215600000000001</v>
      </c>
      <c r="M135">
        <v>92.997900000000001</v>
      </c>
      <c r="N135" s="20">
        <v>6402.1</v>
      </c>
      <c r="O135">
        <v>1362.9301</v>
      </c>
      <c r="P135">
        <v>5.8859000000000004</v>
      </c>
      <c r="Q135">
        <v>1.0059</v>
      </c>
      <c r="R135">
        <v>1.9670000000000001</v>
      </c>
      <c r="S135">
        <v>2.13</v>
      </c>
      <c r="T135">
        <v>2.407</v>
      </c>
      <c r="U135">
        <v>2.85</v>
      </c>
      <c r="V135">
        <v>1.627</v>
      </c>
      <c r="W135">
        <v>1.79</v>
      </c>
      <c r="X135">
        <v>2.0670000000000002</v>
      </c>
      <c r="Y135">
        <v>2.5099999999999998</v>
      </c>
      <c r="Z135">
        <v>1.0669999999999999</v>
      </c>
      <c r="AA135">
        <v>1.23</v>
      </c>
      <c r="AB135">
        <v>1.5069999999999999</v>
      </c>
      <c r="AC135">
        <v>1.95</v>
      </c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</row>
    <row r="136" spans="1:55" x14ac:dyDescent="0.2">
      <c r="A136" s="1">
        <v>36464</v>
      </c>
      <c r="B136">
        <v>6.9042180000000002</v>
      </c>
      <c r="C136">
        <v>7.0337079999999998</v>
      </c>
      <c r="D136">
        <v>7.2917579999999997</v>
      </c>
      <c r="E136">
        <v>7.7921370000000003</v>
      </c>
      <c r="F136">
        <v>5.12</v>
      </c>
      <c r="G136">
        <v>5.43</v>
      </c>
      <c r="H136">
        <v>5.97</v>
      </c>
      <c r="I136">
        <v>4.0999999999999996</v>
      </c>
      <c r="J136">
        <v>9160.2999999999993</v>
      </c>
      <c r="K136">
        <v>2.6203500000000002</v>
      </c>
      <c r="L136">
        <v>2.0594999999999999</v>
      </c>
      <c r="M136">
        <v>93.437100000000001</v>
      </c>
      <c r="N136" s="20">
        <v>6437.9</v>
      </c>
      <c r="O136">
        <v>1388.91</v>
      </c>
      <c r="P136">
        <v>1.8705000000000001</v>
      </c>
      <c r="Q136">
        <v>-3.2494999999999998</v>
      </c>
      <c r="R136">
        <v>1.784</v>
      </c>
      <c r="S136">
        <v>1.9139999999999999</v>
      </c>
      <c r="T136">
        <v>2.1720000000000002</v>
      </c>
      <c r="U136">
        <v>2.6720000000000002</v>
      </c>
      <c r="V136">
        <v>1.474</v>
      </c>
      <c r="W136">
        <v>1.6040000000000001</v>
      </c>
      <c r="X136">
        <v>1.8620000000000001</v>
      </c>
      <c r="Y136">
        <v>2.3620000000000001</v>
      </c>
      <c r="Z136">
        <v>0.93400000000000005</v>
      </c>
      <c r="AA136">
        <v>1.0640000000000001</v>
      </c>
      <c r="AB136">
        <v>1.3220000000000001</v>
      </c>
      <c r="AC136">
        <v>1.8220000000000001</v>
      </c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</row>
    <row r="137" spans="1:55" x14ac:dyDescent="0.2">
      <c r="A137" s="1">
        <v>36494</v>
      </c>
      <c r="B137">
        <v>7.0473910000000002</v>
      </c>
      <c r="C137">
        <v>7.1505169999999998</v>
      </c>
      <c r="D137">
        <v>7.4081479999999997</v>
      </c>
      <c r="E137">
        <v>7.9031000000000002</v>
      </c>
      <c r="F137">
        <v>5.3</v>
      </c>
      <c r="G137">
        <v>5.7</v>
      </c>
      <c r="H137">
        <v>6.11</v>
      </c>
      <c r="I137">
        <v>4</v>
      </c>
      <c r="J137">
        <v>9234.7000000000007</v>
      </c>
      <c r="K137">
        <v>2.6764000000000001</v>
      </c>
      <c r="L137">
        <v>1.88141</v>
      </c>
      <c r="M137">
        <v>94.159300000000002</v>
      </c>
      <c r="N137" s="20">
        <v>6538.7</v>
      </c>
      <c r="O137">
        <v>1469.25</v>
      </c>
      <c r="P137">
        <v>5.4680999999999997</v>
      </c>
      <c r="Q137">
        <v>0.1681</v>
      </c>
      <c r="R137">
        <v>1.7470000000000001</v>
      </c>
      <c r="S137">
        <v>1.851</v>
      </c>
      <c r="T137">
        <v>2.1080000000000001</v>
      </c>
      <c r="U137">
        <v>2.6030000000000002</v>
      </c>
      <c r="V137">
        <v>1.347</v>
      </c>
      <c r="W137">
        <v>1.4510000000000001</v>
      </c>
      <c r="X137">
        <v>1.708</v>
      </c>
      <c r="Y137">
        <v>2.2029999999999998</v>
      </c>
      <c r="Z137">
        <v>0.93700000000000006</v>
      </c>
      <c r="AA137">
        <v>1.0409999999999999</v>
      </c>
      <c r="AB137">
        <v>1.298</v>
      </c>
      <c r="AC137">
        <v>1.7929999999999999</v>
      </c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</row>
    <row r="138" spans="1:55" x14ac:dyDescent="0.2">
      <c r="A138" s="1">
        <v>36525</v>
      </c>
      <c r="B138">
        <v>7.3498599999999996</v>
      </c>
      <c r="C138">
        <v>7.3805139999999998</v>
      </c>
      <c r="D138">
        <v>7.6360299999999999</v>
      </c>
      <c r="E138">
        <v>8.0929990000000007</v>
      </c>
      <c r="F138">
        <v>5.33</v>
      </c>
      <c r="G138">
        <v>5.98</v>
      </c>
      <c r="H138">
        <v>6.36</v>
      </c>
      <c r="I138">
        <v>4</v>
      </c>
      <c r="J138">
        <v>9307.1</v>
      </c>
      <c r="K138">
        <v>2.7929599999999999</v>
      </c>
      <c r="L138">
        <v>2.1070600000000002</v>
      </c>
      <c r="M138">
        <v>94.175799999999995</v>
      </c>
      <c r="N138" s="20">
        <v>6535.3</v>
      </c>
      <c r="O138">
        <v>1394.46</v>
      </c>
      <c r="P138">
        <v>-5.3634000000000004</v>
      </c>
      <c r="Q138">
        <v>-10.6934</v>
      </c>
      <c r="R138">
        <v>2.02</v>
      </c>
      <c r="S138">
        <v>2.0510000000000002</v>
      </c>
      <c r="T138">
        <v>2.306</v>
      </c>
      <c r="U138">
        <v>2.7629999999999999</v>
      </c>
      <c r="V138">
        <v>1.37</v>
      </c>
      <c r="W138">
        <v>1.401</v>
      </c>
      <c r="X138">
        <v>1.6559999999999999</v>
      </c>
      <c r="Y138">
        <v>2.113</v>
      </c>
      <c r="Z138">
        <v>0.99</v>
      </c>
      <c r="AA138">
        <v>1.0209999999999999</v>
      </c>
      <c r="AB138">
        <v>1.276</v>
      </c>
      <c r="AC138">
        <v>1.7330000000000001</v>
      </c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</row>
    <row r="139" spans="1:55" x14ac:dyDescent="0.2">
      <c r="A139" s="1">
        <v>36556</v>
      </c>
      <c r="B139">
        <v>7.5217159999999996</v>
      </c>
      <c r="C139">
        <v>7.6738309999999998</v>
      </c>
      <c r="D139">
        <v>7.8538459999999999</v>
      </c>
      <c r="E139">
        <v>8.2207469999999994</v>
      </c>
      <c r="F139">
        <v>5.76</v>
      </c>
      <c r="G139">
        <v>6.3</v>
      </c>
      <c r="H139">
        <v>6.71</v>
      </c>
      <c r="I139">
        <v>4.0999999999999996</v>
      </c>
      <c r="J139">
        <v>9342.6</v>
      </c>
      <c r="K139">
        <v>3.2179700000000002</v>
      </c>
      <c r="L139">
        <v>2.1640100000000002</v>
      </c>
      <c r="M139">
        <v>94.455699999999993</v>
      </c>
      <c r="N139" s="20">
        <v>6619.7</v>
      </c>
      <c r="O139">
        <v>1366.42</v>
      </c>
      <c r="P139">
        <v>-2.0520999999999998</v>
      </c>
      <c r="Q139">
        <v>-7.8121</v>
      </c>
      <c r="R139">
        <v>1.762</v>
      </c>
      <c r="S139">
        <v>1.9139999999999999</v>
      </c>
      <c r="T139">
        <v>2.0939999999999999</v>
      </c>
      <c r="U139">
        <v>2.4609999999999999</v>
      </c>
      <c r="V139">
        <v>1.222</v>
      </c>
      <c r="W139">
        <v>1.3740000000000001</v>
      </c>
      <c r="X139">
        <v>1.554</v>
      </c>
      <c r="Y139">
        <v>1.921</v>
      </c>
      <c r="Z139">
        <v>0.81200000000000006</v>
      </c>
      <c r="AA139">
        <v>0.96399999999999997</v>
      </c>
      <c r="AB139">
        <v>1.1439999999999999</v>
      </c>
      <c r="AC139">
        <v>1.5109999999999999</v>
      </c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</row>
    <row r="140" spans="1:55" x14ac:dyDescent="0.2">
      <c r="A140" s="1">
        <v>36585</v>
      </c>
      <c r="B140">
        <v>7.4103690000000002</v>
      </c>
      <c r="C140">
        <v>7.6116260000000002</v>
      </c>
      <c r="D140">
        <v>7.8206550000000004</v>
      </c>
      <c r="E140">
        <v>8.1722300000000008</v>
      </c>
      <c r="F140">
        <v>5.78</v>
      </c>
      <c r="G140">
        <v>6.2</v>
      </c>
      <c r="H140">
        <v>6.61</v>
      </c>
      <c r="I140">
        <v>4</v>
      </c>
      <c r="J140">
        <v>9366.5</v>
      </c>
      <c r="K140">
        <v>3.76214</v>
      </c>
      <c r="L140">
        <v>2.4473500000000001</v>
      </c>
      <c r="M140">
        <v>94.798000000000002</v>
      </c>
      <c r="N140" s="20">
        <v>6685.8</v>
      </c>
      <c r="O140">
        <v>1498.58</v>
      </c>
      <c r="P140">
        <v>8.8190000000000008</v>
      </c>
      <c r="Q140">
        <v>3.0390000000000001</v>
      </c>
      <c r="R140">
        <v>1.63</v>
      </c>
      <c r="S140">
        <v>1.8320000000000001</v>
      </c>
      <c r="T140">
        <v>2.0409999999999999</v>
      </c>
      <c r="U140">
        <v>2.3919999999999999</v>
      </c>
      <c r="V140">
        <v>1.21</v>
      </c>
      <c r="W140">
        <v>1.4119999999999999</v>
      </c>
      <c r="X140">
        <v>1.621</v>
      </c>
      <c r="Y140">
        <v>1.972</v>
      </c>
      <c r="Z140">
        <v>0.8</v>
      </c>
      <c r="AA140">
        <v>1.002</v>
      </c>
      <c r="AB140">
        <v>1.2110000000000001</v>
      </c>
      <c r="AC140">
        <v>1.5620000000000001</v>
      </c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</row>
    <row r="141" spans="1:55" x14ac:dyDescent="0.2">
      <c r="A141" s="1">
        <v>36616</v>
      </c>
      <c r="B141">
        <v>7.3873920000000002</v>
      </c>
      <c r="C141">
        <v>7.5449900000000003</v>
      </c>
      <c r="D141">
        <v>7.760211</v>
      </c>
      <c r="E141">
        <v>8.2682680000000008</v>
      </c>
      <c r="F141">
        <v>5.88</v>
      </c>
      <c r="G141">
        <v>6.28</v>
      </c>
      <c r="H141">
        <v>6.32</v>
      </c>
      <c r="I141">
        <v>3.8</v>
      </c>
      <c r="J141">
        <v>9409.7999999999993</v>
      </c>
      <c r="K141">
        <v>3.0138600000000002</v>
      </c>
      <c r="L141">
        <v>2.2688600000000001</v>
      </c>
      <c r="M141">
        <v>95.480800000000002</v>
      </c>
      <c r="N141" s="20">
        <v>6671.1</v>
      </c>
      <c r="O141">
        <v>1452.4301</v>
      </c>
      <c r="P141">
        <v>-3.1774</v>
      </c>
      <c r="Q141">
        <v>-9.0573999999999995</v>
      </c>
      <c r="R141">
        <v>1.5069999999999999</v>
      </c>
      <c r="S141">
        <v>1.665</v>
      </c>
      <c r="T141">
        <v>1.88</v>
      </c>
      <c r="U141">
        <v>2.3879999999999999</v>
      </c>
      <c r="V141">
        <v>1.107</v>
      </c>
      <c r="W141">
        <v>1.2649999999999999</v>
      </c>
      <c r="X141">
        <v>1.48</v>
      </c>
      <c r="Y141">
        <v>1.988</v>
      </c>
      <c r="Z141">
        <v>1.0669999999999999</v>
      </c>
      <c r="AA141">
        <v>1.2250000000000001</v>
      </c>
      <c r="AB141">
        <v>1.44</v>
      </c>
      <c r="AC141">
        <v>1.948</v>
      </c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</row>
    <row r="142" spans="1:55" x14ac:dyDescent="0.2">
      <c r="A142" s="1">
        <v>36646</v>
      </c>
      <c r="B142">
        <v>8.484299</v>
      </c>
      <c r="C142">
        <v>7.7351150000000004</v>
      </c>
      <c r="D142">
        <v>7.9994379999999996</v>
      </c>
      <c r="E142">
        <v>8.6061019999999999</v>
      </c>
      <c r="F142">
        <v>5.82</v>
      </c>
      <c r="G142">
        <v>6.24</v>
      </c>
      <c r="H142">
        <v>6.56</v>
      </c>
      <c r="I142">
        <v>4</v>
      </c>
      <c r="J142">
        <v>9446.4</v>
      </c>
      <c r="K142">
        <v>3.13253</v>
      </c>
      <c r="L142">
        <v>2.3795999999999999</v>
      </c>
      <c r="M142">
        <v>95.643500000000003</v>
      </c>
      <c r="N142" s="20">
        <v>6707.6</v>
      </c>
      <c r="O142">
        <v>1420.6</v>
      </c>
      <c r="P142">
        <v>-2.2406000000000001</v>
      </c>
      <c r="Q142">
        <v>-8.0606000000000009</v>
      </c>
      <c r="R142">
        <v>2.6640000000000001</v>
      </c>
      <c r="S142">
        <v>1.915</v>
      </c>
      <c r="T142">
        <v>2.1789999999999998</v>
      </c>
      <c r="U142">
        <v>2.786</v>
      </c>
      <c r="V142">
        <v>2.2440000000000002</v>
      </c>
      <c r="W142">
        <v>1.4950000000000001</v>
      </c>
      <c r="X142">
        <v>1.7589999999999999</v>
      </c>
      <c r="Y142">
        <v>2.3660000000000001</v>
      </c>
      <c r="Z142">
        <v>1.9239999999999999</v>
      </c>
      <c r="AA142">
        <v>1.175</v>
      </c>
      <c r="AB142">
        <v>1.4390000000000001</v>
      </c>
      <c r="AC142">
        <v>2.0459999999999998</v>
      </c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</row>
    <row r="143" spans="1:55" x14ac:dyDescent="0.2">
      <c r="A143" s="1">
        <v>36677</v>
      </c>
      <c r="B143">
        <v>7.5996969999999999</v>
      </c>
      <c r="C143">
        <v>7.9218060000000001</v>
      </c>
      <c r="D143">
        <v>8.1600839999999994</v>
      </c>
      <c r="E143">
        <v>8.7706289999999996</v>
      </c>
      <c r="F143">
        <v>5.63</v>
      </c>
      <c r="G143">
        <v>6.37</v>
      </c>
      <c r="H143">
        <v>6.54</v>
      </c>
      <c r="I143">
        <v>4</v>
      </c>
      <c r="J143">
        <v>9469.6</v>
      </c>
      <c r="K143">
        <v>3.7349399999999999</v>
      </c>
      <c r="L143">
        <v>2.54813</v>
      </c>
      <c r="M143">
        <v>95.735299999999995</v>
      </c>
      <c r="N143" s="20">
        <v>6743.9</v>
      </c>
      <c r="O143">
        <v>1454.6</v>
      </c>
      <c r="P143">
        <v>2.3374000000000001</v>
      </c>
      <c r="Q143">
        <v>-3.2926000000000002</v>
      </c>
      <c r="R143">
        <v>1.97</v>
      </c>
      <c r="S143">
        <v>2.2919999999999998</v>
      </c>
      <c r="T143">
        <v>2.5299999999999998</v>
      </c>
      <c r="U143">
        <v>3.141</v>
      </c>
      <c r="V143">
        <v>1.23</v>
      </c>
      <c r="W143">
        <v>1.552</v>
      </c>
      <c r="X143">
        <v>1.79</v>
      </c>
      <c r="Y143">
        <v>2.4009999999999998</v>
      </c>
      <c r="Z143">
        <v>1.06</v>
      </c>
      <c r="AA143">
        <v>1.3819999999999999</v>
      </c>
      <c r="AB143">
        <v>1.62</v>
      </c>
      <c r="AC143">
        <v>2.2309999999999999</v>
      </c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</row>
    <row r="144" spans="1:55" x14ac:dyDescent="0.2">
      <c r="A144" s="1">
        <v>36707</v>
      </c>
      <c r="B144">
        <v>7.3592329999999997</v>
      </c>
      <c r="C144">
        <v>7.6570850000000004</v>
      </c>
      <c r="D144">
        <v>7.8667829999999999</v>
      </c>
      <c r="E144">
        <v>8.404083</v>
      </c>
      <c r="F144">
        <v>5.88</v>
      </c>
      <c r="G144">
        <v>6.08</v>
      </c>
      <c r="H144">
        <v>6.18</v>
      </c>
      <c r="I144">
        <v>4</v>
      </c>
      <c r="J144">
        <v>9516.6</v>
      </c>
      <c r="K144">
        <v>3.5992799999999998</v>
      </c>
      <c r="L144">
        <v>2.48447</v>
      </c>
      <c r="M144">
        <v>95.590599999999995</v>
      </c>
      <c r="N144" s="20">
        <v>6764.1</v>
      </c>
      <c r="O144">
        <v>1430.83</v>
      </c>
      <c r="P144">
        <v>-1.6613</v>
      </c>
      <c r="Q144">
        <v>-7.5412999999999997</v>
      </c>
      <c r="R144">
        <v>1.4790000000000001</v>
      </c>
      <c r="S144">
        <v>1.7769999999999999</v>
      </c>
      <c r="T144">
        <v>1.9870000000000001</v>
      </c>
      <c r="U144">
        <v>2.524</v>
      </c>
      <c r="V144">
        <v>1.2789999999999999</v>
      </c>
      <c r="W144">
        <v>1.577</v>
      </c>
      <c r="X144">
        <v>1.7869999999999999</v>
      </c>
      <c r="Y144">
        <v>2.3239999999999998</v>
      </c>
      <c r="Z144">
        <v>1.179</v>
      </c>
      <c r="AA144">
        <v>1.4770000000000001</v>
      </c>
      <c r="AB144">
        <v>1.6870000000000001</v>
      </c>
      <c r="AC144">
        <v>2.2240000000000002</v>
      </c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</row>
    <row r="145" spans="1:55" x14ac:dyDescent="0.2">
      <c r="A145" s="1">
        <v>36738</v>
      </c>
      <c r="B145">
        <v>7.2642629999999997</v>
      </c>
      <c r="C145">
        <v>7.5597130000000003</v>
      </c>
      <c r="D145">
        <v>7.7775889999999999</v>
      </c>
      <c r="E145">
        <v>8.3224219999999995</v>
      </c>
      <c r="F145">
        <v>6.27</v>
      </c>
      <c r="G145">
        <v>6.07</v>
      </c>
      <c r="H145">
        <v>6.16</v>
      </c>
      <c r="I145">
        <v>4.0999999999999996</v>
      </c>
      <c r="J145">
        <v>9568.5</v>
      </c>
      <c r="K145">
        <v>3.3512900000000001</v>
      </c>
      <c r="L145">
        <v>2.5944699999999998</v>
      </c>
      <c r="M145">
        <v>95.311199999999999</v>
      </c>
      <c r="N145" s="20">
        <v>6799.1</v>
      </c>
      <c r="O145">
        <v>1517.6801</v>
      </c>
      <c r="P145">
        <v>5.7225999999999999</v>
      </c>
      <c r="Q145">
        <v>-0.5474</v>
      </c>
      <c r="R145">
        <v>0.99399999999999999</v>
      </c>
      <c r="S145">
        <v>1.29</v>
      </c>
      <c r="T145">
        <v>1.508</v>
      </c>
      <c r="U145">
        <v>2.052</v>
      </c>
      <c r="V145">
        <v>1.194</v>
      </c>
      <c r="W145">
        <v>1.49</v>
      </c>
      <c r="X145">
        <v>1.708</v>
      </c>
      <c r="Y145">
        <v>2.2519999999999998</v>
      </c>
      <c r="Z145">
        <v>1.1040000000000001</v>
      </c>
      <c r="AA145">
        <v>1.4</v>
      </c>
      <c r="AB145">
        <v>1.6180000000000001</v>
      </c>
      <c r="AC145">
        <v>2.1619999999999999</v>
      </c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</row>
    <row r="146" spans="1:55" x14ac:dyDescent="0.2">
      <c r="A146" s="1">
        <v>36769</v>
      </c>
      <c r="B146">
        <v>7.1112310000000001</v>
      </c>
      <c r="C146">
        <v>7.3961379999999997</v>
      </c>
      <c r="D146">
        <v>7.6197790000000003</v>
      </c>
      <c r="E146">
        <v>8.1674419999999994</v>
      </c>
      <c r="F146">
        <v>6.31</v>
      </c>
      <c r="G146">
        <v>6.22</v>
      </c>
      <c r="H146">
        <v>5.98</v>
      </c>
      <c r="I146">
        <v>3.9</v>
      </c>
      <c r="J146">
        <v>9569.7999999999993</v>
      </c>
      <c r="K146">
        <v>3.4565000000000001</v>
      </c>
      <c r="L146">
        <v>2.5309300000000001</v>
      </c>
      <c r="M146">
        <v>95.679000000000002</v>
      </c>
      <c r="N146" s="20">
        <v>6882.9</v>
      </c>
      <c r="O146">
        <v>1436.51</v>
      </c>
      <c r="P146">
        <v>-5.6505000000000001</v>
      </c>
      <c r="Q146">
        <v>-11.9605</v>
      </c>
      <c r="R146">
        <v>0.80100000000000005</v>
      </c>
      <c r="S146">
        <v>1.0860000000000001</v>
      </c>
      <c r="T146">
        <v>1.31</v>
      </c>
      <c r="U146">
        <v>1.857</v>
      </c>
      <c r="V146">
        <v>0.89100000000000001</v>
      </c>
      <c r="W146">
        <v>1.1759999999999999</v>
      </c>
      <c r="X146">
        <v>1.4</v>
      </c>
      <c r="Y146">
        <v>1.9470000000000001</v>
      </c>
      <c r="Z146">
        <v>1.131</v>
      </c>
      <c r="AA146">
        <v>1.4159999999999999</v>
      </c>
      <c r="AB146">
        <v>1.64</v>
      </c>
      <c r="AC146">
        <v>2.1869999999999998</v>
      </c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</row>
    <row r="147" spans="1:55" x14ac:dyDescent="0.2">
      <c r="A147" s="1">
        <v>36799</v>
      </c>
      <c r="B147">
        <v>7.0391969999999997</v>
      </c>
      <c r="C147">
        <v>7.2846719999999996</v>
      </c>
      <c r="D147">
        <v>7.5368940000000002</v>
      </c>
      <c r="E147">
        <v>8.1695600000000006</v>
      </c>
      <c r="F147">
        <v>6.23</v>
      </c>
      <c r="G147">
        <v>6.07</v>
      </c>
      <c r="H147">
        <v>5.85</v>
      </c>
      <c r="I147">
        <v>3.9</v>
      </c>
      <c r="J147">
        <v>9582.9</v>
      </c>
      <c r="K147">
        <v>3.4503300000000001</v>
      </c>
      <c r="L147">
        <v>2.5266700000000002</v>
      </c>
      <c r="M147">
        <v>95.397000000000006</v>
      </c>
      <c r="N147" s="20">
        <v>6888.2</v>
      </c>
      <c r="O147">
        <v>1429.4</v>
      </c>
      <c r="P147">
        <v>-0.49740000000000001</v>
      </c>
      <c r="Q147">
        <v>-6.7274000000000003</v>
      </c>
      <c r="R147">
        <v>0.80900000000000005</v>
      </c>
      <c r="S147">
        <v>1.0549999999999999</v>
      </c>
      <c r="T147">
        <v>1.3069999999999999</v>
      </c>
      <c r="U147">
        <v>1.94</v>
      </c>
      <c r="V147">
        <v>0.96899999999999997</v>
      </c>
      <c r="W147">
        <v>1.2150000000000001</v>
      </c>
      <c r="X147">
        <v>1.4670000000000001</v>
      </c>
      <c r="Y147">
        <v>2.1</v>
      </c>
      <c r="Z147">
        <v>1.1890000000000001</v>
      </c>
      <c r="AA147">
        <v>1.4350000000000001</v>
      </c>
      <c r="AB147">
        <v>1.6870000000000001</v>
      </c>
      <c r="AC147">
        <v>2.3199999999999998</v>
      </c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</row>
    <row r="148" spans="1:55" x14ac:dyDescent="0.2">
      <c r="A148" s="1">
        <v>36830</v>
      </c>
      <c r="B148">
        <v>7.0348569999999997</v>
      </c>
      <c r="C148">
        <v>7.311229</v>
      </c>
      <c r="D148">
        <v>7.6330999999999998</v>
      </c>
      <c r="E148">
        <v>8.4518109999999993</v>
      </c>
      <c r="F148">
        <v>6.38</v>
      </c>
      <c r="G148">
        <v>6.12</v>
      </c>
      <c r="H148">
        <v>5.83</v>
      </c>
      <c r="I148">
        <v>3.9</v>
      </c>
      <c r="J148">
        <v>9579</v>
      </c>
      <c r="K148">
        <v>3.4441799999999998</v>
      </c>
      <c r="L148">
        <v>2.6345299999999998</v>
      </c>
      <c r="M148">
        <v>95.422899999999998</v>
      </c>
      <c r="N148" s="20">
        <v>6902.4</v>
      </c>
      <c r="O148">
        <v>1314.95</v>
      </c>
      <c r="P148">
        <v>-8.7037999999999993</v>
      </c>
      <c r="Q148">
        <v>-15.0838</v>
      </c>
      <c r="R148">
        <v>0.65500000000000003</v>
      </c>
      <c r="S148">
        <v>0.93100000000000005</v>
      </c>
      <c r="T148">
        <v>1.2529999999999999</v>
      </c>
      <c r="U148">
        <v>2.0720000000000001</v>
      </c>
      <c r="V148">
        <v>0.91500000000000004</v>
      </c>
      <c r="W148">
        <v>1.1910000000000001</v>
      </c>
      <c r="X148">
        <v>1.5129999999999999</v>
      </c>
      <c r="Y148">
        <v>2.3319999999999999</v>
      </c>
      <c r="Z148">
        <v>1.2050000000000001</v>
      </c>
      <c r="AA148">
        <v>1.4810000000000001</v>
      </c>
      <c r="AB148">
        <v>1.8029999999999999</v>
      </c>
      <c r="AC148">
        <v>2.6219999999999999</v>
      </c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</row>
    <row r="149" spans="1:55" x14ac:dyDescent="0.2">
      <c r="A149" s="1">
        <v>36860</v>
      </c>
      <c r="B149">
        <v>6.7661889999999998</v>
      </c>
      <c r="C149">
        <v>7.1354059999999997</v>
      </c>
      <c r="D149">
        <v>7.4938029999999998</v>
      </c>
      <c r="E149">
        <v>8.3541600000000003</v>
      </c>
      <c r="F149">
        <v>6.21</v>
      </c>
      <c r="G149">
        <v>5.92</v>
      </c>
      <c r="H149">
        <v>5.42</v>
      </c>
      <c r="I149">
        <v>3.9</v>
      </c>
      <c r="J149">
        <v>9595.2999999999993</v>
      </c>
      <c r="K149">
        <v>3.4360200000000001</v>
      </c>
      <c r="L149">
        <v>2.5741499999999999</v>
      </c>
      <c r="M149">
        <v>95.157300000000006</v>
      </c>
      <c r="N149" s="20">
        <v>6945.7</v>
      </c>
      <c r="O149">
        <v>1320.28</v>
      </c>
      <c r="P149">
        <v>0.4037</v>
      </c>
      <c r="Q149">
        <v>-5.8063000000000002</v>
      </c>
      <c r="R149">
        <v>0.55600000000000005</v>
      </c>
      <c r="S149">
        <v>0.92500000000000004</v>
      </c>
      <c r="T149">
        <v>1.284</v>
      </c>
      <c r="U149">
        <v>2.1440000000000001</v>
      </c>
      <c r="V149">
        <v>0.84599999999999997</v>
      </c>
      <c r="W149">
        <v>1.2150000000000001</v>
      </c>
      <c r="X149">
        <v>1.5740000000000001</v>
      </c>
      <c r="Y149">
        <v>2.4340000000000002</v>
      </c>
      <c r="Z149">
        <v>1.3460000000000001</v>
      </c>
      <c r="AA149">
        <v>1.7150000000000001</v>
      </c>
      <c r="AB149">
        <v>2.0739999999999998</v>
      </c>
      <c r="AC149">
        <v>2.9340000000000002</v>
      </c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</row>
    <row r="150" spans="1:55" x14ac:dyDescent="0.2">
      <c r="A150" s="1">
        <v>36891</v>
      </c>
      <c r="B150">
        <v>6.3542310000000004</v>
      </c>
      <c r="C150">
        <v>6.6874060000000002</v>
      </c>
      <c r="D150">
        <v>7.2403950000000004</v>
      </c>
      <c r="E150">
        <v>8.0535499999999995</v>
      </c>
      <c r="F150">
        <v>5.89</v>
      </c>
      <c r="G150">
        <v>5.32</v>
      </c>
      <c r="H150">
        <v>4.99</v>
      </c>
      <c r="I150">
        <v>4.2</v>
      </c>
      <c r="J150">
        <v>9651.9</v>
      </c>
      <c r="K150">
        <v>3.7212000000000001</v>
      </c>
      <c r="L150">
        <v>2.5655299999999999</v>
      </c>
      <c r="M150">
        <v>94.544799999999995</v>
      </c>
      <c r="N150" s="20">
        <v>6977</v>
      </c>
      <c r="O150">
        <v>1366.01</v>
      </c>
      <c r="P150">
        <v>3.3477000000000001</v>
      </c>
      <c r="Q150">
        <v>-2.5423</v>
      </c>
      <c r="R150">
        <v>0.46400000000000002</v>
      </c>
      <c r="S150">
        <v>0.79700000000000004</v>
      </c>
      <c r="T150">
        <v>1.35</v>
      </c>
      <c r="U150">
        <v>2.1640000000000001</v>
      </c>
      <c r="V150">
        <v>1.034</v>
      </c>
      <c r="W150">
        <v>1.367</v>
      </c>
      <c r="X150">
        <v>1.92</v>
      </c>
      <c r="Y150">
        <v>2.734</v>
      </c>
      <c r="Z150">
        <v>1.3640000000000001</v>
      </c>
      <c r="AA150">
        <v>1.6970000000000001</v>
      </c>
      <c r="AB150">
        <v>2.25</v>
      </c>
      <c r="AC150">
        <v>3.0640000000000001</v>
      </c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</row>
    <row r="151" spans="1:55" x14ac:dyDescent="0.2">
      <c r="A151" s="1">
        <v>36922</v>
      </c>
      <c r="B151">
        <v>5.9048530000000001</v>
      </c>
      <c r="C151">
        <v>6.2889679999999997</v>
      </c>
      <c r="D151">
        <v>6.7389450000000002</v>
      </c>
      <c r="E151">
        <v>7.5753509999999995</v>
      </c>
      <c r="F151">
        <v>4.99</v>
      </c>
      <c r="G151">
        <v>4.5999999999999996</v>
      </c>
      <c r="H151">
        <v>4.8499999999999996</v>
      </c>
      <c r="I151">
        <v>4.2</v>
      </c>
      <c r="J151">
        <v>9668.6</v>
      </c>
      <c r="K151">
        <v>3.5294099999999999</v>
      </c>
      <c r="L151">
        <v>2.7870699999999999</v>
      </c>
      <c r="M151">
        <v>93.939800000000005</v>
      </c>
      <c r="N151" s="20">
        <v>6995.8</v>
      </c>
      <c r="O151">
        <v>1239.9399000000001</v>
      </c>
      <c r="P151">
        <v>-10.167400000000001</v>
      </c>
      <c r="Q151">
        <v>-15.157400000000001</v>
      </c>
      <c r="R151">
        <v>0.91500000000000004</v>
      </c>
      <c r="S151">
        <v>1.2989999999999999</v>
      </c>
      <c r="T151">
        <v>1.7490000000000001</v>
      </c>
      <c r="U151">
        <v>2.585</v>
      </c>
      <c r="V151">
        <v>1.3049999999999999</v>
      </c>
      <c r="W151">
        <v>1.6890000000000001</v>
      </c>
      <c r="X151">
        <v>2.1389999999999998</v>
      </c>
      <c r="Y151">
        <v>2.9750000000000001</v>
      </c>
      <c r="Z151">
        <v>1.0549999999999999</v>
      </c>
      <c r="AA151">
        <v>1.4390000000000001</v>
      </c>
      <c r="AB151">
        <v>1.889</v>
      </c>
      <c r="AC151">
        <v>2.7250000000000001</v>
      </c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</row>
    <row r="152" spans="1:55" x14ac:dyDescent="0.2">
      <c r="A152" s="1">
        <v>36950</v>
      </c>
      <c r="B152">
        <v>5.7130200000000002</v>
      </c>
      <c r="C152">
        <v>6.1298060000000003</v>
      </c>
      <c r="D152">
        <v>6.6529280000000002</v>
      </c>
      <c r="E152">
        <v>7.4650069999999999</v>
      </c>
      <c r="F152">
        <v>4.8499999999999996</v>
      </c>
      <c r="G152">
        <v>4.47</v>
      </c>
      <c r="H152">
        <v>4.7</v>
      </c>
      <c r="I152">
        <v>4.3</v>
      </c>
      <c r="J152">
        <v>9697.2000000000007</v>
      </c>
      <c r="K152">
        <v>2.9824600000000001</v>
      </c>
      <c r="L152">
        <v>2.61111</v>
      </c>
      <c r="M152">
        <v>93.720100000000002</v>
      </c>
      <c r="N152" s="20">
        <v>6987.9</v>
      </c>
      <c r="O152">
        <v>1160.33</v>
      </c>
      <c r="P152">
        <v>-6.8609999999999998</v>
      </c>
      <c r="Q152">
        <v>-11.711</v>
      </c>
      <c r="R152">
        <v>0.86299999999999999</v>
      </c>
      <c r="S152">
        <v>1.28</v>
      </c>
      <c r="T152">
        <v>1.8029999999999999</v>
      </c>
      <c r="U152">
        <v>2.6150000000000002</v>
      </c>
      <c r="V152">
        <v>1.2430000000000001</v>
      </c>
      <c r="W152">
        <v>1.66</v>
      </c>
      <c r="X152">
        <v>2.1829999999999998</v>
      </c>
      <c r="Y152">
        <v>2.9950000000000001</v>
      </c>
      <c r="Z152">
        <v>1.0129999999999999</v>
      </c>
      <c r="AA152">
        <v>1.43</v>
      </c>
      <c r="AB152">
        <v>1.9530000000000001</v>
      </c>
      <c r="AC152">
        <v>2.7650000000000001</v>
      </c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</row>
    <row r="153" spans="1:55" x14ac:dyDescent="0.2">
      <c r="A153" s="1">
        <v>36981</v>
      </c>
      <c r="B153">
        <v>5.7112129999999999</v>
      </c>
      <c r="C153">
        <v>6.0666589999999996</v>
      </c>
      <c r="D153">
        <v>6.5903340000000004</v>
      </c>
      <c r="E153">
        <v>7.3747800000000003</v>
      </c>
      <c r="F153">
        <v>4.3</v>
      </c>
      <c r="G153">
        <v>4.09</v>
      </c>
      <c r="H153">
        <v>4.62</v>
      </c>
      <c r="I153">
        <v>4.4000000000000004</v>
      </c>
      <c r="J153">
        <v>9670.7999999999993</v>
      </c>
      <c r="K153">
        <v>3.2182599999999999</v>
      </c>
      <c r="L153">
        <v>2.6622300000000001</v>
      </c>
      <c r="M153">
        <v>93.446899999999999</v>
      </c>
      <c r="N153" s="20">
        <v>7001.2</v>
      </c>
      <c r="O153">
        <v>1249.46</v>
      </c>
      <c r="P153">
        <v>7.1334999999999997</v>
      </c>
      <c r="Q153">
        <v>2.8334999999999999</v>
      </c>
      <c r="R153">
        <v>1.411</v>
      </c>
      <c r="S153">
        <v>1.7669999999999999</v>
      </c>
      <c r="T153">
        <v>2.29</v>
      </c>
      <c r="U153">
        <v>3.0750000000000002</v>
      </c>
      <c r="V153">
        <v>1.621</v>
      </c>
      <c r="W153">
        <v>1.9770000000000001</v>
      </c>
      <c r="X153">
        <v>2.5</v>
      </c>
      <c r="Y153">
        <v>3.2850000000000001</v>
      </c>
      <c r="Z153">
        <v>1.091</v>
      </c>
      <c r="AA153">
        <v>1.4470000000000001</v>
      </c>
      <c r="AB153">
        <v>1.97</v>
      </c>
      <c r="AC153">
        <v>2.7549999999999999</v>
      </c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</row>
    <row r="154" spans="1:55" x14ac:dyDescent="0.2">
      <c r="A154" s="1">
        <v>37011</v>
      </c>
      <c r="B154">
        <v>5.8501820000000002</v>
      </c>
      <c r="C154">
        <v>6.1754959999999999</v>
      </c>
      <c r="D154">
        <v>6.7123379999999999</v>
      </c>
      <c r="E154">
        <v>7.4764489999999997</v>
      </c>
      <c r="F154">
        <v>3.95</v>
      </c>
      <c r="G154">
        <v>3.94</v>
      </c>
      <c r="H154">
        <v>4.97</v>
      </c>
      <c r="I154">
        <v>4.3</v>
      </c>
      <c r="J154">
        <v>9648.1</v>
      </c>
      <c r="K154">
        <v>3.5630799999999998</v>
      </c>
      <c r="L154">
        <v>2.5456599999999998</v>
      </c>
      <c r="M154">
        <v>92.876000000000005</v>
      </c>
      <c r="N154" s="20">
        <v>7047.1</v>
      </c>
      <c r="O154">
        <v>1255.8199</v>
      </c>
      <c r="P154">
        <v>0.50639999999999996</v>
      </c>
      <c r="Q154">
        <v>-3.4436</v>
      </c>
      <c r="R154">
        <v>1.9</v>
      </c>
      <c r="S154">
        <v>2.2250000000000001</v>
      </c>
      <c r="T154">
        <v>2.762</v>
      </c>
      <c r="U154">
        <v>3.5259999999999998</v>
      </c>
      <c r="V154">
        <v>1.91</v>
      </c>
      <c r="W154">
        <v>2.2349999999999999</v>
      </c>
      <c r="X154">
        <v>2.7719999999999998</v>
      </c>
      <c r="Y154">
        <v>3.536</v>
      </c>
      <c r="Z154">
        <v>0.88</v>
      </c>
      <c r="AA154">
        <v>1.2050000000000001</v>
      </c>
      <c r="AB154">
        <v>1.742</v>
      </c>
      <c r="AC154">
        <v>2.5059999999999998</v>
      </c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</row>
    <row r="155" spans="1:55" x14ac:dyDescent="0.2">
      <c r="A155" s="1">
        <v>37042</v>
      </c>
      <c r="B155">
        <v>5.7414560000000003</v>
      </c>
      <c r="C155">
        <v>6.137677</v>
      </c>
      <c r="D155">
        <v>6.6326219999999996</v>
      </c>
      <c r="E155">
        <v>7.4004630000000002</v>
      </c>
      <c r="F155">
        <v>3.63</v>
      </c>
      <c r="G155">
        <v>3.63</v>
      </c>
      <c r="H155">
        <v>4.9400000000000004</v>
      </c>
      <c r="I155">
        <v>4.5</v>
      </c>
      <c r="J155">
        <v>9648.4</v>
      </c>
      <c r="K155">
        <v>3.1939600000000001</v>
      </c>
      <c r="L155">
        <v>2.7056900000000002</v>
      </c>
      <c r="M155">
        <v>92.320800000000006</v>
      </c>
      <c r="N155" s="20">
        <v>7060.7</v>
      </c>
      <c r="O155">
        <v>1224.3800000000001</v>
      </c>
      <c r="P155">
        <v>-2.5678000000000001</v>
      </c>
      <c r="Q155">
        <v>-6.1978</v>
      </c>
      <c r="R155">
        <v>2.1110000000000002</v>
      </c>
      <c r="S155">
        <v>2.508</v>
      </c>
      <c r="T155">
        <v>3.0030000000000001</v>
      </c>
      <c r="U155">
        <v>3.77</v>
      </c>
      <c r="V155">
        <v>2.1110000000000002</v>
      </c>
      <c r="W155">
        <v>2.508</v>
      </c>
      <c r="X155">
        <v>3.0030000000000001</v>
      </c>
      <c r="Y155">
        <v>3.77</v>
      </c>
      <c r="Z155">
        <v>0.80100000000000005</v>
      </c>
      <c r="AA155">
        <v>1.198</v>
      </c>
      <c r="AB155">
        <v>1.6930000000000001</v>
      </c>
      <c r="AC155">
        <v>2.46</v>
      </c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</row>
    <row r="156" spans="1:55" x14ac:dyDescent="0.2">
      <c r="A156" s="1">
        <v>37072</v>
      </c>
      <c r="B156">
        <v>5.8364529999999997</v>
      </c>
      <c r="C156">
        <v>6.1355459999999997</v>
      </c>
      <c r="D156">
        <v>6.656606</v>
      </c>
      <c r="E156">
        <v>7.3823360000000005</v>
      </c>
      <c r="F156">
        <v>3.65</v>
      </c>
      <c r="G156">
        <v>3.72</v>
      </c>
      <c r="H156">
        <v>4.97</v>
      </c>
      <c r="I156">
        <v>4.5999999999999996</v>
      </c>
      <c r="J156">
        <v>9790.7000000000007</v>
      </c>
      <c r="K156">
        <v>2.7214800000000001</v>
      </c>
      <c r="L156">
        <v>2.6997200000000001</v>
      </c>
      <c r="M156">
        <v>91.793300000000002</v>
      </c>
      <c r="N156" s="20">
        <v>7072.2</v>
      </c>
      <c r="O156">
        <v>1211.23</v>
      </c>
      <c r="P156">
        <v>-1.0857000000000001</v>
      </c>
      <c r="Q156">
        <v>-4.7356999999999996</v>
      </c>
      <c r="R156">
        <v>2.1859999999999999</v>
      </c>
      <c r="S156">
        <v>2.4860000000000002</v>
      </c>
      <c r="T156">
        <v>3.0070000000000001</v>
      </c>
      <c r="U156">
        <v>3.7320000000000002</v>
      </c>
      <c r="V156">
        <v>2.1160000000000001</v>
      </c>
      <c r="W156">
        <v>2.4159999999999999</v>
      </c>
      <c r="X156">
        <v>2.9369999999999998</v>
      </c>
      <c r="Y156">
        <v>3.6619999999999999</v>
      </c>
      <c r="Z156">
        <v>0.86599999999999999</v>
      </c>
      <c r="AA156">
        <v>1.1659999999999999</v>
      </c>
      <c r="AB156">
        <v>1.6870000000000001</v>
      </c>
      <c r="AC156">
        <v>2.4119999999999999</v>
      </c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</row>
    <row r="157" spans="1:55" x14ac:dyDescent="0.2">
      <c r="A157" s="1">
        <v>37103</v>
      </c>
      <c r="B157">
        <v>5.3837570000000001</v>
      </c>
      <c r="C157">
        <v>5.6686810000000003</v>
      </c>
      <c r="D157">
        <v>6.213686</v>
      </c>
      <c r="E157">
        <v>6.9660120000000001</v>
      </c>
      <c r="F157">
        <v>3.54</v>
      </c>
      <c r="G157">
        <v>3.53</v>
      </c>
      <c r="H157">
        <v>4.57</v>
      </c>
      <c r="I157">
        <v>4.9000000000000004</v>
      </c>
      <c r="J157">
        <v>9958.9</v>
      </c>
      <c r="K157">
        <v>2.7214800000000001</v>
      </c>
      <c r="L157">
        <v>2.6388099999999999</v>
      </c>
      <c r="M157">
        <v>91.679500000000004</v>
      </c>
      <c r="N157" s="20">
        <v>7108.9</v>
      </c>
      <c r="O157">
        <v>1133.58</v>
      </c>
      <c r="P157">
        <v>-6.85</v>
      </c>
      <c r="Q157">
        <v>-10.39</v>
      </c>
      <c r="R157">
        <v>1.8440000000000001</v>
      </c>
      <c r="S157">
        <v>2.129</v>
      </c>
      <c r="T157">
        <v>2.6739999999999999</v>
      </c>
      <c r="U157">
        <v>3.4260000000000002</v>
      </c>
      <c r="V157">
        <v>1.8540000000000001</v>
      </c>
      <c r="W157">
        <v>2.1389999999999998</v>
      </c>
      <c r="X157">
        <v>2.6840000000000002</v>
      </c>
      <c r="Y157">
        <v>3.4359999999999999</v>
      </c>
      <c r="Z157">
        <v>0.81399999999999995</v>
      </c>
      <c r="AA157">
        <v>1.099</v>
      </c>
      <c r="AB157">
        <v>1.6439999999999999</v>
      </c>
      <c r="AC157">
        <v>2.3959999999999999</v>
      </c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</row>
    <row r="158" spans="1:55" x14ac:dyDescent="0.2">
      <c r="A158" s="1">
        <v>37134</v>
      </c>
      <c r="B158">
        <v>5.2477539999999996</v>
      </c>
      <c r="C158">
        <v>5.5167219999999997</v>
      </c>
      <c r="D158">
        <v>6.0403289999999998</v>
      </c>
      <c r="E158">
        <v>6.8856900000000003</v>
      </c>
      <c r="F158">
        <v>3.37</v>
      </c>
      <c r="G158">
        <v>3.41</v>
      </c>
      <c r="H158">
        <v>4.46</v>
      </c>
      <c r="I158">
        <v>5</v>
      </c>
      <c r="J158">
        <v>9886.2000000000007</v>
      </c>
      <c r="K158">
        <v>2.5921699999999999</v>
      </c>
      <c r="L158">
        <v>2.6330200000000001</v>
      </c>
      <c r="M158">
        <v>91.328900000000004</v>
      </c>
      <c r="N158" s="20">
        <v>7012.8</v>
      </c>
      <c r="O158">
        <v>1040.9399000000001</v>
      </c>
      <c r="P158">
        <v>-8.8996999999999993</v>
      </c>
      <c r="Q158">
        <v>-12.2697</v>
      </c>
      <c r="R158">
        <v>1.8779999999999999</v>
      </c>
      <c r="S158">
        <v>2.1469999999999998</v>
      </c>
      <c r="T158">
        <v>2.67</v>
      </c>
      <c r="U158">
        <v>3.516</v>
      </c>
      <c r="V158">
        <v>1.8380000000000001</v>
      </c>
      <c r="W158">
        <v>2.1070000000000002</v>
      </c>
      <c r="X158">
        <v>2.63</v>
      </c>
      <c r="Y158">
        <v>3.476</v>
      </c>
      <c r="Z158">
        <v>0.78800000000000003</v>
      </c>
      <c r="AA158">
        <v>1.0569999999999999</v>
      </c>
      <c r="AB158">
        <v>1.58</v>
      </c>
      <c r="AC158">
        <v>2.4260000000000002</v>
      </c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</row>
    <row r="159" spans="1:55" x14ac:dyDescent="0.2">
      <c r="A159" s="1">
        <v>37164</v>
      </c>
      <c r="B159">
        <v>5.0137689999999999</v>
      </c>
      <c r="C159">
        <v>5.2801919999999996</v>
      </c>
      <c r="D159">
        <v>6.024</v>
      </c>
      <c r="E159">
        <v>7.0592160000000002</v>
      </c>
      <c r="F159">
        <v>2.4</v>
      </c>
      <c r="G159">
        <v>2.4900000000000002</v>
      </c>
      <c r="H159">
        <v>3.93</v>
      </c>
      <c r="I159">
        <v>5.3</v>
      </c>
      <c r="J159">
        <v>9732.2999999999993</v>
      </c>
      <c r="K159">
        <v>2.1276600000000001</v>
      </c>
      <c r="L159">
        <v>2.6286999999999998</v>
      </c>
      <c r="M159">
        <v>90.9315</v>
      </c>
      <c r="N159" s="20">
        <v>7208.4</v>
      </c>
      <c r="O159">
        <v>1059.78</v>
      </c>
      <c r="P159">
        <v>1.7777000000000001</v>
      </c>
      <c r="Q159">
        <v>-0.62229999999999996</v>
      </c>
      <c r="R159">
        <v>2.6139999999999999</v>
      </c>
      <c r="S159">
        <v>2.88</v>
      </c>
      <c r="T159">
        <v>3.6240000000000001</v>
      </c>
      <c r="U159">
        <v>4.6589999999999998</v>
      </c>
      <c r="V159">
        <v>2.524</v>
      </c>
      <c r="W159">
        <v>2.79</v>
      </c>
      <c r="X159">
        <v>3.5339999999999998</v>
      </c>
      <c r="Y159">
        <v>4.569</v>
      </c>
      <c r="Z159">
        <v>1.0840000000000001</v>
      </c>
      <c r="AA159">
        <v>1.35</v>
      </c>
      <c r="AB159">
        <v>2.0939999999999999</v>
      </c>
      <c r="AC159">
        <v>3.129</v>
      </c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</row>
    <row r="160" spans="1:55" x14ac:dyDescent="0.2">
      <c r="A160" s="1">
        <v>37195</v>
      </c>
      <c r="B160">
        <v>4.4925389999999998</v>
      </c>
      <c r="C160">
        <v>4.8726390000000004</v>
      </c>
      <c r="D160">
        <v>5.7532399999999999</v>
      </c>
      <c r="E160">
        <v>6.7348099999999995</v>
      </c>
      <c r="F160">
        <v>2.0499999999999998</v>
      </c>
      <c r="G160">
        <v>2.0699999999999998</v>
      </c>
      <c r="H160">
        <v>3.66</v>
      </c>
      <c r="I160">
        <v>5.5</v>
      </c>
      <c r="J160">
        <v>9754.2999999999993</v>
      </c>
      <c r="K160">
        <v>1.8943700000000001</v>
      </c>
      <c r="L160">
        <v>2.73075</v>
      </c>
      <c r="M160">
        <v>90.486000000000004</v>
      </c>
      <c r="N160" s="20">
        <v>7167.9</v>
      </c>
      <c r="O160">
        <v>1139.45</v>
      </c>
      <c r="P160">
        <v>6.992</v>
      </c>
      <c r="Q160">
        <v>4.9420000000000002</v>
      </c>
      <c r="R160">
        <v>2.4430000000000001</v>
      </c>
      <c r="S160">
        <v>2.823</v>
      </c>
      <c r="T160">
        <v>3.7029999999999998</v>
      </c>
      <c r="U160">
        <v>4.6849999999999996</v>
      </c>
      <c r="V160">
        <v>2.423</v>
      </c>
      <c r="W160">
        <v>2.8029999999999999</v>
      </c>
      <c r="X160">
        <v>3.6829999999999998</v>
      </c>
      <c r="Y160">
        <v>4.665</v>
      </c>
      <c r="Z160">
        <v>0.83299999999999996</v>
      </c>
      <c r="AA160">
        <v>1.2130000000000001</v>
      </c>
      <c r="AB160">
        <v>2.093</v>
      </c>
      <c r="AC160">
        <v>3.0750000000000002</v>
      </c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</row>
    <row r="161" spans="1:55" x14ac:dyDescent="0.2">
      <c r="A161" s="1">
        <v>37225</v>
      </c>
      <c r="B161">
        <v>4.7978050000000003</v>
      </c>
      <c r="C161">
        <v>5.1729820000000002</v>
      </c>
      <c r="D161">
        <v>6.0003729999999997</v>
      </c>
      <c r="E161">
        <v>7.0056339999999997</v>
      </c>
      <c r="F161">
        <v>1.78</v>
      </c>
      <c r="G161">
        <v>2.06</v>
      </c>
      <c r="H161">
        <v>4.08</v>
      </c>
      <c r="I161">
        <v>5.7</v>
      </c>
      <c r="J161">
        <v>9774.4</v>
      </c>
      <c r="K161">
        <v>1.6036699999999999</v>
      </c>
      <c r="L161">
        <v>2.7823199999999999</v>
      </c>
      <c r="M161">
        <v>90.507300000000001</v>
      </c>
      <c r="N161" s="20">
        <v>7147.7</v>
      </c>
      <c r="O161">
        <v>1148.08</v>
      </c>
      <c r="P161">
        <v>0.75170000000000003</v>
      </c>
      <c r="Q161">
        <v>-1.0283</v>
      </c>
      <c r="R161">
        <v>3.0179999999999998</v>
      </c>
      <c r="S161">
        <v>3.3929999999999998</v>
      </c>
      <c r="T161">
        <v>4.22</v>
      </c>
      <c r="U161">
        <v>5.226</v>
      </c>
      <c r="V161">
        <v>2.738</v>
      </c>
      <c r="W161">
        <v>3.113</v>
      </c>
      <c r="X161">
        <v>3.94</v>
      </c>
      <c r="Y161">
        <v>4.9459999999999997</v>
      </c>
      <c r="Z161">
        <v>0.71799999999999997</v>
      </c>
      <c r="AA161">
        <v>1.093</v>
      </c>
      <c r="AB161">
        <v>1.92</v>
      </c>
      <c r="AC161">
        <v>2.9260000000000002</v>
      </c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</row>
    <row r="162" spans="1:55" x14ac:dyDescent="0.2">
      <c r="A162" s="1">
        <v>37256</v>
      </c>
      <c r="B162">
        <v>5.1193949999999999</v>
      </c>
      <c r="C162">
        <v>5.3489040000000001</v>
      </c>
      <c r="D162">
        <v>6.2175900000000004</v>
      </c>
      <c r="E162">
        <v>7.1661900000000003</v>
      </c>
      <c r="F162">
        <v>1.74</v>
      </c>
      <c r="G162">
        <v>2.17</v>
      </c>
      <c r="H162">
        <v>4.38</v>
      </c>
      <c r="I162">
        <v>5.7</v>
      </c>
      <c r="J162">
        <v>9968.4</v>
      </c>
      <c r="K162">
        <v>1.1959</v>
      </c>
      <c r="L162">
        <v>2.6101100000000002</v>
      </c>
      <c r="M162">
        <v>91.079400000000007</v>
      </c>
      <c r="N162" s="20">
        <v>7174.3</v>
      </c>
      <c r="O162">
        <v>1130.2</v>
      </c>
      <c r="P162">
        <v>-1.5820000000000001</v>
      </c>
      <c r="Q162">
        <v>-3.3220000000000001</v>
      </c>
      <c r="R162">
        <v>3.379</v>
      </c>
      <c r="S162">
        <v>3.609</v>
      </c>
      <c r="T162">
        <v>4.4779999999999998</v>
      </c>
      <c r="U162">
        <v>5.4260000000000002</v>
      </c>
      <c r="V162">
        <v>2.9489999999999998</v>
      </c>
      <c r="W162">
        <v>3.1789999999999998</v>
      </c>
      <c r="X162">
        <v>4.048</v>
      </c>
      <c r="Y162">
        <v>4.9960000000000004</v>
      </c>
      <c r="Z162">
        <v>0.73899999999999999</v>
      </c>
      <c r="AA162">
        <v>0.96899999999999997</v>
      </c>
      <c r="AB162">
        <v>1.8380000000000001</v>
      </c>
      <c r="AC162">
        <v>2.786</v>
      </c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</row>
    <row r="163" spans="1:55" x14ac:dyDescent="0.2">
      <c r="A163" s="1">
        <v>37287</v>
      </c>
      <c r="B163">
        <v>5.1041980000000002</v>
      </c>
      <c r="C163">
        <v>5.3247049999999998</v>
      </c>
      <c r="D163">
        <v>6.1566489999999998</v>
      </c>
      <c r="E163">
        <v>7.215128</v>
      </c>
      <c r="F163">
        <v>1.76</v>
      </c>
      <c r="G163">
        <v>2.29</v>
      </c>
      <c r="H163">
        <v>4.42</v>
      </c>
      <c r="I163">
        <v>5.7</v>
      </c>
      <c r="J163">
        <v>9976.4</v>
      </c>
      <c r="K163">
        <v>1.13636</v>
      </c>
      <c r="L163">
        <v>2.54881</v>
      </c>
      <c r="M163">
        <v>91.055300000000003</v>
      </c>
      <c r="N163" s="20">
        <v>7218.3</v>
      </c>
      <c r="O163">
        <v>1106.73</v>
      </c>
      <c r="P163">
        <v>-2.1206999999999998</v>
      </c>
      <c r="Q163">
        <v>-3.8807</v>
      </c>
      <c r="R163">
        <v>3.3439999999999999</v>
      </c>
      <c r="S163">
        <v>3.5649999999999999</v>
      </c>
      <c r="T163">
        <v>4.3970000000000002</v>
      </c>
      <c r="U163">
        <v>5.4550000000000001</v>
      </c>
      <c r="V163">
        <v>2.8140000000000001</v>
      </c>
      <c r="W163">
        <v>3.0350000000000001</v>
      </c>
      <c r="X163">
        <v>3.867</v>
      </c>
      <c r="Y163">
        <v>4.9249999999999998</v>
      </c>
      <c r="Z163">
        <v>0.68400000000000005</v>
      </c>
      <c r="AA163">
        <v>0.90500000000000003</v>
      </c>
      <c r="AB163">
        <v>1.7370000000000001</v>
      </c>
      <c r="AC163">
        <v>2.7949999999999999</v>
      </c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</row>
    <row r="164" spans="1:55" x14ac:dyDescent="0.2">
      <c r="A164" s="1">
        <v>37315</v>
      </c>
      <c r="B164">
        <v>5.0939560000000004</v>
      </c>
      <c r="C164">
        <v>5.1813950000000002</v>
      </c>
      <c r="D164">
        <v>6.1317349999999999</v>
      </c>
      <c r="E164">
        <v>7.1439950000000003</v>
      </c>
      <c r="F164">
        <v>1.79</v>
      </c>
      <c r="G164">
        <v>2.25</v>
      </c>
      <c r="H164">
        <v>4.2699999999999996</v>
      </c>
      <c r="I164">
        <v>5.7</v>
      </c>
      <c r="J164">
        <v>9975.9</v>
      </c>
      <c r="K164">
        <v>1.36286</v>
      </c>
      <c r="L164">
        <v>2.4363800000000002</v>
      </c>
      <c r="M164">
        <v>91.798000000000002</v>
      </c>
      <c r="N164" s="20">
        <v>7237.2</v>
      </c>
      <c r="O164">
        <v>1147.3900000000001</v>
      </c>
      <c r="P164">
        <v>3.5436999999999999</v>
      </c>
      <c r="Q164">
        <v>1.7537</v>
      </c>
      <c r="R164">
        <v>3.3039999999999998</v>
      </c>
      <c r="S164">
        <v>3.391</v>
      </c>
      <c r="T164">
        <v>4.3419999999999996</v>
      </c>
      <c r="U164">
        <v>5.3540000000000001</v>
      </c>
      <c r="V164">
        <v>2.8439999999999999</v>
      </c>
      <c r="W164">
        <v>2.931</v>
      </c>
      <c r="X164">
        <v>3.8820000000000001</v>
      </c>
      <c r="Y164">
        <v>4.8940000000000001</v>
      </c>
      <c r="Z164">
        <v>0.82399999999999995</v>
      </c>
      <c r="AA164">
        <v>0.91100000000000003</v>
      </c>
      <c r="AB164">
        <v>1.8620000000000001</v>
      </c>
      <c r="AC164">
        <v>2.8740000000000001</v>
      </c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</row>
    <row r="165" spans="1:55" x14ac:dyDescent="0.2">
      <c r="A165" s="1">
        <v>37346</v>
      </c>
      <c r="B165">
        <v>5.7551310000000004</v>
      </c>
      <c r="C165">
        <v>5.7521889999999996</v>
      </c>
      <c r="D165">
        <v>6.6033270000000002</v>
      </c>
      <c r="E165">
        <v>7.5912160000000002</v>
      </c>
      <c r="F165">
        <v>1.79</v>
      </c>
      <c r="G165">
        <v>2.73</v>
      </c>
      <c r="H165">
        <v>4.92</v>
      </c>
      <c r="I165">
        <v>5.9</v>
      </c>
      <c r="J165">
        <v>10011.299999999999</v>
      </c>
      <c r="K165">
        <v>1.6439900000000001</v>
      </c>
      <c r="L165">
        <v>2.4851399999999999</v>
      </c>
      <c r="M165">
        <v>92.177099999999996</v>
      </c>
      <c r="N165" s="20">
        <v>7305.4</v>
      </c>
      <c r="O165">
        <v>1076.92</v>
      </c>
      <c r="P165">
        <v>-6.5437000000000003</v>
      </c>
      <c r="Q165">
        <v>-8.3337000000000003</v>
      </c>
      <c r="R165">
        <v>3.9649999999999999</v>
      </c>
      <c r="S165">
        <v>3.9620000000000002</v>
      </c>
      <c r="T165">
        <v>4.8129999999999997</v>
      </c>
      <c r="U165">
        <v>5.8010000000000002</v>
      </c>
      <c r="V165">
        <v>3.0249999999999999</v>
      </c>
      <c r="W165">
        <v>3.0219999999999998</v>
      </c>
      <c r="X165">
        <v>3.8730000000000002</v>
      </c>
      <c r="Y165">
        <v>4.8609999999999998</v>
      </c>
      <c r="Z165">
        <v>0.83499999999999996</v>
      </c>
      <c r="AA165">
        <v>0.83199999999999996</v>
      </c>
      <c r="AB165">
        <v>1.6830000000000001</v>
      </c>
      <c r="AC165">
        <v>2.6709999999999998</v>
      </c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</row>
    <row r="166" spans="1:55" x14ac:dyDescent="0.2">
      <c r="A166" s="1">
        <v>37376</v>
      </c>
      <c r="B166">
        <v>5.3646339999999997</v>
      </c>
      <c r="C166">
        <v>5.439934</v>
      </c>
      <c r="D166">
        <v>6.1264900000000004</v>
      </c>
      <c r="E166">
        <v>7.7234400000000001</v>
      </c>
      <c r="F166">
        <v>1.77</v>
      </c>
      <c r="G166">
        <v>2.35</v>
      </c>
      <c r="H166">
        <v>4.53</v>
      </c>
      <c r="I166">
        <v>5.8</v>
      </c>
      <c r="J166">
        <v>10044.799999999999</v>
      </c>
      <c r="K166">
        <v>1.2408300000000001</v>
      </c>
      <c r="L166">
        <v>2.5364300000000002</v>
      </c>
      <c r="M166">
        <v>92.566800000000001</v>
      </c>
      <c r="N166" s="20">
        <v>7282.7</v>
      </c>
      <c r="O166">
        <v>1067.1400000000001</v>
      </c>
      <c r="P166">
        <v>-0.91649999999999998</v>
      </c>
      <c r="Q166">
        <v>-2.6865000000000001</v>
      </c>
      <c r="R166">
        <v>3.5950000000000002</v>
      </c>
      <c r="S166">
        <v>3.67</v>
      </c>
      <c r="T166">
        <v>4.3559999999999999</v>
      </c>
      <c r="U166">
        <v>5.9530000000000003</v>
      </c>
      <c r="V166">
        <v>3.0150000000000001</v>
      </c>
      <c r="W166">
        <v>3.09</v>
      </c>
      <c r="X166">
        <v>3.7759999999999998</v>
      </c>
      <c r="Y166">
        <v>5.3730000000000002</v>
      </c>
      <c r="Z166">
        <v>0.83499999999999996</v>
      </c>
      <c r="AA166">
        <v>0.91</v>
      </c>
      <c r="AB166">
        <v>1.5960000000000001</v>
      </c>
      <c r="AC166">
        <v>3.1930000000000001</v>
      </c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</row>
    <row r="167" spans="1:55" x14ac:dyDescent="0.2">
      <c r="A167" s="1">
        <v>37407</v>
      </c>
      <c r="B167">
        <v>5.3603170000000002</v>
      </c>
      <c r="C167">
        <v>5.2556630000000002</v>
      </c>
      <c r="D167">
        <v>5.8514629999999999</v>
      </c>
      <c r="E167">
        <v>7.1719480000000004</v>
      </c>
      <c r="F167">
        <v>1.74</v>
      </c>
      <c r="G167">
        <v>2.34</v>
      </c>
      <c r="H167">
        <v>4.37</v>
      </c>
      <c r="I167">
        <v>5.8</v>
      </c>
      <c r="J167">
        <v>10067</v>
      </c>
      <c r="K167">
        <v>1.0692200000000001</v>
      </c>
      <c r="L167">
        <v>2.25806</v>
      </c>
      <c r="M167">
        <v>93.447599999999994</v>
      </c>
      <c r="N167" s="20">
        <v>7318.2</v>
      </c>
      <c r="O167">
        <v>989.82</v>
      </c>
      <c r="P167">
        <v>-7.8114999999999997</v>
      </c>
      <c r="Q167">
        <v>-9.5515000000000008</v>
      </c>
      <c r="R167">
        <v>3.62</v>
      </c>
      <c r="S167">
        <v>3.516</v>
      </c>
      <c r="T167">
        <v>4.1109999999999998</v>
      </c>
      <c r="U167">
        <v>5.4320000000000004</v>
      </c>
      <c r="V167">
        <v>3.02</v>
      </c>
      <c r="W167">
        <v>2.9159999999999999</v>
      </c>
      <c r="X167">
        <v>3.5110000000000001</v>
      </c>
      <c r="Y167">
        <v>4.8319999999999999</v>
      </c>
      <c r="Z167">
        <v>0.99</v>
      </c>
      <c r="AA167">
        <v>0.88600000000000001</v>
      </c>
      <c r="AB167">
        <v>1.4810000000000001</v>
      </c>
      <c r="AC167">
        <v>2.802</v>
      </c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</row>
    <row r="168" spans="1:55" x14ac:dyDescent="0.2">
      <c r="A168" s="1">
        <v>37437</v>
      </c>
      <c r="B168">
        <v>5.2180160000000004</v>
      </c>
      <c r="C168">
        <v>5.1180329999999996</v>
      </c>
      <c r="D168">
        <v>5.7839320000000001</v>
      </c>
      <c r="E168">
        <v>7.3635010000000003</v>
      </c>
      <c r="F168">
        <v>1.7</v>
      </c>
      <c r="G168">
        <v>2.06</v>
      </c>
      <c r="H168">
        <v>4.09</v>
      </c>
      <c r="I168">
        <v>5.8</v>
      </c>
      <c r="J168">
        <v>10035</v>
      </c>
      <c r="K168">
        <v>1.4656100000000001</v>
      </c>
      <c r="L168">
        <v>2.19957</v>
      </c>
      <c r="M168">
        <v>93.223699999999994</v>
      </c>
      <c r="N168" s="20">
        <v>7380.4</v>
      </c>
      <c r="O168">
        <v>911.62</v>
      </c>
      <c r="P168">
        <v>-8.5780999999999992</v>
      </c>
      <c r="Q168">
        <v>-10.2781</v>
      </c>
      <c r="R168">
        <v>3.5179999999999998</v>
      </c>
      <c r="S168">
        <v>3.4180000000000001</v>
      </c>
      <c r="T168">
        <v>4.0839999999999996</v>
      </c>
      <c r="U168">
        <v>5.6639999999999997</v>
      </c>
      <c r="V168">
        <v>3.1579999999999999</v>
      </c>
      <c r="W168">
        <v>3.0579999999999998</v>
      </c>
      <c r="X168">
        <v>3.7240000000000002</v>
      </c>
      <c r="Y168">
        <v>5.3040000000000003</v>
      </c>
      <c r="Z168">
        <v>1.1279999999999999</v>
      </c>
      <c r="AA168">
        <v>1.028</v>
      </c>
      <c r="AB168">
        <v>1.694</v>
      </c>
      <c r="AC168">
        <v>3.274</v>
      </c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</row>
    <row r="169" spans="1:55" x14ac:dyDescent="0.2">
      <c r="A169" s="1">
        <v>37468</v>
      </c>
      <c r="B169">
        <v>4.9926279999999998</v>
      </c>
      <c r="C169">
        <v>4.8645569999999996</v>
      </c>
      <c r="D169">
        <v>5.6553389999999997</v>
      </c>
      <c r="E169">
        <v>7.6284369999999999</v>
      </c>
      <c r="F169">
        <v>1.71</v>
      </c>
      <c r="G169">
        <v>1.8</v>
      </c>
      <c r="H169">
        <v>3.53</v>
      </c>
      <c r="I169">
        <v>5.7</v>
      </c>
      <c r="J169">
        <v>10028.9</v>
      </c>
      <c r="K169">
        <v>1.74746</v>
      </c>
      <c r="L169">
        <v>2.3567200000000001</v>
      </c>
      <c r="M169">
        <v>93.235900000000001</v>
      </c>
      <c r="N169" s="20">
        <v>7401.5</v>
      </c>
      <c r="O169">
        <v>916.07</v>
      </c>
      <c r="P169">
        <v>0.48580000000000001</v>
      </c>
      <c r="Q169">
        <v>-1.2242</v>
      </c>
      <c r="R169">
        <v>3.2829999999999999</v>
      </c>
      <c r="S169">
        <v>3.1549999999999998</v>
      </c>
      <c r="T169">
        <v>3.9449999999999998</v>
      </c>
      <c r="U169">
        <v>5.9180000000000001</v>
      </c>
      <c r="V169">
        <v>3.1930000000000001</v>
      </c>
      <c r="W169">
        <v>3.0649999999999999</v>
      </c>
      <c r="X169">
        <v>3.855</v>
      </c>
      <c r="Y169">
        <v>5.8280000000000003</v>
      </c>
      <c r="Z169">
        <v>1.4630000000000001</v>
      </c>
      <c r="AA169">
        <v>1.335</v>
      </c>
      <c r="AB169">
        <v>2.125</v>
      </c>
      <c r="AC169">
        <v>4.0979999999999999</v>
      </c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</row>
    <row r="170" spans="1:55" x14ac:dyDescent="0.2">
      <c r="A170" s="1">
        <v>37499</v>
      </c>
      <c r="B170">
        <v>4.678947</v>
      </c>
      <c r="C170">
        <v>4.6057179999999995</v>
      </c>
      <c r="D170">
        <v>5.4271979999999997</v>
      </c>
      <c r="E170">
        <v>7.1283219999999998</v>
      </c>
      <c r="F170">
        <v>1.69</v>
      </c>
      <c r="G170">
        <v>1.74</v>
      </c>
      <c r="H170">
        <v>3.22</v>
      </c>
      <c r="I170">
        <v>5.7</v>
      </c>
      <c r="J170">
        <v>10032.9</v>
      </c>
      <c r="K170">
        <v>1.516</v>
      </c>
      <c r="L170">
        <v>2.2447900000000001</v>
      </c>
      <c r="M170">
        <v>93.365399999999994</v>
      </c>
      <c r="N170" s="20">
        <v>7391</v>
      </c>
      <c r="O170">
        <v>815.28</v>
      </c>
      <c r="P170">
        <v>-12.3626</v>
      </c>
      <c r="Q170">
        <v>-14.0526</v>
      </c>
      <c r="R170">
        <v>2.9889999999999999</v>
      </c>
      <c r="S170">
        <v>2.9159999999999999</v>
      </c>
      <c r="T170">
        <v>3.7370000000000001</v>
      </c>
      <c r="U170">
        <v>5.4379999999999997</v>
      </c>
      <c r="V170">
        <v>2.9390000000000001</v>
      </c>
      <c r="W170">
        <v>2.8660000000000001</v>
      </c>
      <c r="X170">
        <v>3.6869999999999998</v>
      </c>
      <c r="Y170">
        <v>5.3879999999999999</v>
      </c>
      <c r="Z170">
        <v>1.4590000000000001</v>
      </c>
      <c r="AA170">
        <v>1.3859999999999999</v>
      </c>
      <c r="AB170">
        <v>2.2069999999999999</v>
      </c>
      <c r="AC170">
        <v>3.9079999999999999</v>
      </c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</row>
    <row r="171" spans="1:55" x14ac:dyDescent="0.2">
      <c r="A171" s="1">
        <v>37529</v>
      </c>
      <c r="B171">
        <v>4.4128160000000003</v>
      </c>
      <c r="C171">
        <v>4.1689809999999996</v>
      </c>
      <c r="D171">
        <v>5.1054149999999998</v>
      </c>
      <c r="E171">
        <v>6.8949800000000003</v>
      </c>
      <c r="F171">
        <v>1.57</v>
      </c>
      <c r="G171">
        <v>1.53</v>
      </c>
      <c r="H171">
        <v>2.63</v>
      </c>
      <c r="I171">
        <v>5.7</v>
      </c>
      <c r="J171">
        <v>10060.700000000001</v>
      </c>
      <c r="K171">
        <v>2.0270299999999999</v>
      </c>
      <c r="L171">
        <v>2.1878299999999999</v>
      </c>
      <c r="M171">
        <v>93.083399999999997</v>
      </c>
      <c r="N171" s="20">
        <v>7430.7</v>
      </c>
      <c r="O171">
        <v>885.76</v>
      </c>
      <c r="P171">
        <v>7.9569999999999999</v>
      </c>
      <c r="Q171">
        <v>6.3869999999999996</v>
      </c>
      <c r="R171">
        <v>2.843</v>
      </c>
      <c r="S171">
        <v>2.5990000000000002</v>
      </c>
      <c r="T171">
        <v>3.5350000000000001</v>
      </c>
      <c r="U171">
        <v>5.3250000000000002</v>
      </c>
      <c r="V171">
        <v>2.883</v>
      </c>
      <c r="W171">
        <v>2.6389999999999998</v>
      </c>
      <c r="X171">
        <v>3.5750000000000002</v>
      </c>
      <c r="Y171">
        <v>5.3650000000000002</v>
      </c>
      <c r="Z171">
        <v>1.7829999999999999</v>
      </c>
      <c r="AA171">
        <v>1.5389999999999999</v>
      </c>
      <c r="AB171">
        <v>2.4750000000000001</v>
      </c>
      <c r="AC171">
        <v>4.2649999999999997</v>
      </c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</row>
    <row r="172" spans="1:55" x14ac:dyDescent="0.2">
      <c r="A172" s="1">
        <v>37560</v>
      </c>
      <c r="B172">
        <v>4.5853529999999996</v>
      </c>
      <c r="C172">
        <v>4.2954730000000003</v>
      </c>
      <c r="D172">
        <v>5.5048240000000002</v>
      </c>
      <c r="E172">
        <v>7.0305179999999998</v>
      </c>
      <c r="F172">
        <v>1.44</v>
      </c>
      <c r="G172">
        <v>1.46</v>
      </c>
      <c r="H172">
        <v>2.81</v>
      </c>
      <c r="I172">
        <v>5.9</v>
      </c>
      <c r="J172">
        <v>10090.6</v>
      </c>
      <c r="K172">
        <v>2.25352</v>
      </c>
      <c r="L172">
        <v>2.0202</v>
      </c>
      <c r="M172">
        <v>93.569299999999998</v>
      </c>
      <c r="N172" s="20">
        <v>7459.7</v>
      </c>
      <c r="O172">
        <v>936.31</v>
      </c>
      <c r="P172">
        <v>5.3989000000000003</v>
      </c>
      <c r="Q172">
        <v>3.9588999999999999</v>
      </c>
      <c r="R172">
        <v>3.145</v>
      </c>
      <c r="S172">
        <v>2.855</v>
      </c>
      <c r="T172">
        <v>4.0650000000000004</v>
      </c>
      <c r="U172">
        <v>5.5910000000000002</v>
      </c>
      <c r="V172">
        <v>3.125</v>
      </c>
      <c r="W172">
        <v>2.835</v>
      </c>
      <c r="X172">
        <v>4.0449999999999999</v>
      </c>
      <c r="Y172">
        <v>5.5709999999999997</v>
      </c>
      <c r="Z172">
        <v>1.7749999999999999</v>
      </c>
      <c r="AA172">
        <v>1.4850000000000001</v>
      </c>
      <c r="AB172">
        <v>2.6949999999999998</v>
      </c>
      <c r="AC172">
        <v>4.2210000000000001</v>
      </c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</row>
    <row r="173" spans="1:55" x14ac:dyDescent="0.2">
      <c r="A173" s="1">
        <v>37590</v>
      </c>
      <c r="B173">
        <v>4.7188840000000001</v>
      </c>
      <c r="C173">
        <v>4.4372020000000001</v>
      </c>
      <c r="D173">
        <v>5.323423</v>
      </c>
      <c r="E173">
        <v>6.5834419999999998</v>
      </c>
      <c r="F173">
        <v>1.22</v>
      </c>
      <c r="G173">
        <v>1.56</v>
      </c>
      <c r="H173">
        <v>3.28</v>
      </c>
      <c r="I173">
        <v>6</v>
      </c>
      <c r="J173">
        <v>10124.4</v>
      </c>
      <c r="K173">
        <v>2.48027</v>
      </c>
      <c r="L173">
        <v>1.96391</v>
      </c>
      <c r="M173">
        <v>93.110299999999995</v>
      </c>
      <c r="N173" s="20">
        <v>7512.8</v>
      </c>
      <c r="O173">
        <v>879.82</v>
      </c>
      <c r="P173">
        <v>-6.4206000000000003</v>
      </c>
      <c r="Q173">
        <v>-7.6406000000000001</v>
      </c>
      <c r="R173">
        <v>3.4990000000000001</v>
      </c>
      <c r="S173">
        <v>3.2170000000000001</v>
      </c>
      <c r="T173">
        <v>4.1029999999999998</v>
      </c>
      <c r="U173">
        <v>5.3630000000000004</v>
      </c>
      <c r="V173">
        <v>3.1589999999999998</v>
      </c>
      <c r="W173">
        <v>2.8769999999999998</v>
      </c>
      <c r="X173">
        <v>3.7629999999999999</v>
      </c>
      <c r="Y173">
        <v>5.0229999999999997</v>
      </c>
      <c r="Z173">
        <v>1.4390000000000001</v>
      </c>
      <c r="AA173">
        <v>1.157</v>
      </c>
      <c r="AB173">
        <v>2.0430000000000001</v>
      </c>
      <c r="AC173">
        <v>3.3029999999999999</v>
      </c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</row>
    <row r="174" spans="1:55" x14ac:dyDescent="0.2">
      <c r="A174" s="1">
        <v>37621</v>
      </c>
      <c r="B174">
        <v>4.244103</v>
      </c>
      <c r="C174">
        <v>3.9157039999999999</v>
      </c>
      <c r="D174">
        <v>4.7929029999999999</v>
      </c>
      <c r="E174">
        <v>6.0411900000000003</v>
      </c>
      <c r="F174">
        <v>1.22</v>
      </c>
      <c r="G174">
        <v>1.32</v>
      </c>
      <c r="H174">
        <v>2.78</v>
      </c>
      <c r="I174">
        <v>5.8</v>
      </c>
      <c r="J174">
        <v>10124.6</v>
      </c>
      <c r="K174">
        <v>2.75746</v>
      </c>
      <c r="L174">
        <v>1.96078</v>
      </c>
      <c r="M174">
        <v>93.819800000000001</v>
      </c>
      <c r="N174" s="20">
        <v>7533.1</v>
      </c>
      <c r="O174">
        <v>855.7</v>
      </c>
      <c r="P174">
        <v>-2.8187000000000002</v>
      </c>
      <c r="Q174">
        <v>-4.0387000000000004</v>
      </c>
      <c r="R174">
        <v>3.024</v>
      </c>
      <c r="S174">
        <v>2.6960000000000002</v>
      </c>
      <c r="T174">
        <v>3.573</v>
      </c>
      <c r="U174">
        <v>4.8209999999999997</v>
      </c>
      <c r="V174">
        <v>2.9239999999999999</v>
      </c>
      <c r="W174">
        <v>2.5960000000000001</v>
      </c>
      <c r="X174">
        <v>3.4729999999999999</v>
      </c>
      <c r="Y174">
        <v>4.7210000000000001</v>
      </c>
      <c r="Z174">
        <v>1.464</v>
      </c>
      <c r="AA174">
        <v>1.1359999999999999</v>
      </c>
      <c r="AB174">
        <v>2.0129999999999999</v>
      </c>
      <c r="AC174">
        <v>3.2610000000000001</v>
      </c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</row>
    <row r="175" spans="1:55" x14ac:dyDescent="0.2">
      <c r="A175" s="1">
        <v>37652</v>
      </c>
      <c r="B175">
        <v>4.3205790000000004</v>
      </c>
      <c r="C175">
        <v>3.948925</v>
      </c>
      <c r="D175">
        <v>4.7838630000000002</v>
      </c>
      <c r="E175">
        <v>5.9999700000000002</v>
      </c>
      <c r="F175">
        <v>1.18</v>
      </c>
      <c r="G175">
        <v>1.31</v>
      </c>
      <c r="H175">
        <v>3.02</v>
      </c>
      <c r="I175">
        <v>5.9</v>
      </c>
      <c r="J175">
        <v>10098.299999999999</v>
      </c>
      <c r="K175">
        <v>3.1460699999999999</v>
      </c>
      <c r="L175">
        <v>1.79799</v>
      </c>
      <c r="M175">
        <v>93.953199999999995</v>
      </c>
      <c r="N175" s="20">
        <v>7535.9</v>
      </c>
      <c r="O175">
        <v>841.15</v>
      </c>
      <c r="P175">
        <v>-1.7298</v>
      </c>
      <c r="Q175">
        <v>-2.9098000000000002</v>
      </c>
      <c r="R175">
        <v>3.141</v>
      </c>
      <c r="S175">
        <v>2.7690000000000001</v>
      </c>
      <c r="T175">
        <v>3.6040000000000001</v>
      </c>
      <c r="U175">
        <v>4.82</v>
      </c>
      <c r="V175">
        <v>3.0110000000000001</v>
      </c>
      <c r="W175">
        <v>2.6389999999999998</v>
      </c>
      <c r="X175">
        <v>3.4740000000000002</v>
      </c>
      <c r="Y175">
        <v>4.6900000000000004</v>
      </c>
      <c r="Z175">
        <v>1.3009999999999999</v>
      </c>
      <c r="AA175">
        <v>0.92900000000000005</v>
      </c>
      <c r="AB175">
        <v>1.764</v>
      </c>
      <c r="AC175">
        <v>2.98</v>
      </c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</row>
    <row r="176" spans="1:55" x14ac:dyDescent="0.2">
      <c r="A176" s="1">
        <v>37680</v>
      </c>
      <c r="B176">
        <v>4.0503739999999997</v>
      </c>
      <c r="C176">
        <v>3.6846030000000001</v>
      </c>
      <c r="D176">
        <v>4.4909800000000004</v>
      </c>
      <c r="E176">
        <v>5.6475549999999997</v>
      </c>
      <c r="F176">
        <v>1.2</v>
      </c>
      <c r="G176">
        <v>1.24</v>
      </c>
      <c r="H176">
        <v>2.69</v>
      </c>
      <c r="I176">
        <v>5.9</v>
      </c>
      <c r="J176">
        <v>10124</v>
      </c>
      <c r="K176">
        <v>3.02521</v>
      </c>
      <c r="L176">
        <v>1.7441899999999999</v>
      </c>
      <c r="M176">
        <v>93.735799999999998</v>
      </c>
      <c r="N176" s="20">
        <v>7598.4</v>
      </c>
      <c r="O176">
        <v>848.18</v>
      </c>
      <c r="P176">
        <v>0.82879999999999998</v>
      </c>
      <c r="Q176">
        <v>-0.37119999999999997</v>
      </c>
      <c r="R176">
        <v>2.85</v>
      </c>
      <c r="S176">
        <v>2.4849999999999999</v>
      </c>
      <c r="T176">
        <v>3.2909999999999999</v>
      </c>
      <c r="U176">
        <v>4.4480000000000004</v>
      </c>
      <c r="V176">
        <v>2.81</v>
      </c>
      <c r="W176">
        <v>2.4449999999999998</v>
      </c>
      <c r="X176">
        <v>3.2509999999999999</v>
      </c>
      <c r="Y176">
        <v>4.4080000000000004</v>
      </c>
      <c r="Z176">
        <v>1.36</v>
      </c>
      <c r="AA176">
        <v>0.995</v>
      </c>
      <c r="AB176">
        <v>1.8009999999999999</v>
      </c>
      <c r="AC176">
        <v>2.9580000000000002</v>
      </c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</row>
    <row r="177" spans="1:55" x14ac:dyDescent="0.2">
      <c r="A177" s="1">
        <v>37711</v>
      </c>
      <c r="B177">
        <v>4.0097040000000002</v>
      </c>
      <c r="C177">
        <v>3.7270560000000001</v>
      </c>
      <c r="D177">
        <v>4.5895029999999997</v>
      </c>
      <c r="E177">
        <v>5.5954309999999996</v>
      </c>
      <c r="F177">
        <v>1.1399999999999999</v>
      </c>
      <c r="G177">
        <v>1.19</v>
      </c>
      <c r="H177">
        <v>2.78</v>
      </c>
      <c r="I177">
        <v>6</v>
      </c>
      <c r="J177">
        <v>10177</v>
      </c>
      <c r="K177">
        <v>2.1751299999999998</v>
      </c>
      <c r="L177">
        <v>1.47601</v>
      </c>
      <c r="M177">
        <v>93.065700000000007</v>
      </c>
      <c r="N177" s="20">
        <v>7621</v>
      </c>
      <c r="O177">
        <v>916.92</v>
      </c>
      <c r="P177">
        <v>7.4968000000000004</v>
      </c>
      <c r="Q177">
        <v>6.3567999999999998</v>
      </c>
      <c r="R177">
        <v>2.87</v>
      </c>
      <c r="S177">
        <v>2.5870000000000002</v>
      </c>
      <c r="T177">
        <v>3.45</v>
      </c>
      <c r="U177">
        <v>4.4550000000000001</v>
      </c>
      <c r="V177">
        <v>2.82</v>
      </c>
      <c r="W177">
        <v>2.5369999999999999</v>
      </c>
      <c r="X177">
        <v>3.4</v>
      </c>
      <c r="Y177">
        <v>4.4050000000000002</v>
      </c>
      <c r="Z177">
        <v>1.23</v>
      </c>
      <c r="AA177">
        <v>0.94699999999999995</v>
      </c>
      <c r="AB177">
        <v>1.81</v>
      </c>
      <c r="AC177">
        <v>2.8149999999999999</v>
      </c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</row>
    <row r="178" spans="1:55" x14ac:dyDescent="0.2">
      <c r="A178" s="1">
        <v>37741</v>
      </c>
      <c r="B178">
        <v>3.8915730000000002</v>
      </c>
      <c r="C178">
        <v>3.5735519999999998</v>
      </c>
      <c r="D178">
        <v>4.3079070000000002</v>
      </c>
      <c r="E178">
        <v>5.256456</v>
      </c>
      <c r="F178">
        <v>1.1299999999999999</v>
      </c>
      <c r="G178">
        <v>1.22</v>
      </c>
      <c r="H178">
        <v>2.85</v>
      </c>
      <c r="I178">
        <v>6.1</v>
      </c>
      <c r="J178">
        <v>10254.700000000001</v>
      </c>
      <c r="K178">
        <v>1.89415</v>
      </c>
      <c r="L178">
        <v>1.5263199999999999</v>
      </c>
      <c r="M178">
        <v>93.091800000000006</v>
      </c>
      <c r="N178" s="20">
        <v>7628.1</v>
      </c>
      <c r="O178">
        <v>963.59</v>
      </c>
      <c r="P178">
        <v>4.8433000000000002</v>
      </c>
      <c r="Q178">
        <v>3.7132999999999998</v>
      </c>
      <c r="R178">
        <v>2.762</v>
      </c>
      <c r="S178">
        <v>2.444</v>
      </c>
      <c r="T178">
        <v>3.1779999999999999</v>
      </c>
      <c r="U178">
        <v>4.1260000000000003</v>
      </c>
      <c r="V178">
        <v>2.6720000000000002</v>
      </c>
      <c r="W178">
        <v>2.3540000000000001</v>
      </c>
      <c r="X178">
        <v>3.0880000000000001</v>
      </c>
      <c r="Y178">
        <v>4.0359999999999996</v>
      </c>
      <c r="Z178">
        <v>1.042</v>
      </c>
      <c r="AA178">
        <v>0.72399999999999998</v>
      </c>
      <c r="AB178">
        <v>1.458</v>
      </c>
      <c r="AC178">
        <v>2.4060000000000001</v>
      </c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</row>
    <row r="179" spans="1:55" x14ac:dyDescent="0.2">
      <c r="A179" s="1">
        <v>37772</v>
      </c>
      <c r="B179">
        <v>3.5260400000000001</v>
      </c>
      <c r="C179">
        <v>3.128406</v>
      </c>
      <c r="D179">
        <v>3.8322380000000003</v>
      </c>
      <c r="E179">
        <v>4.7392479999999999</v>
      </c>
      <c r="F179">
        <v>1.1100000000000001</v>
      </c>
      <c r="G179">
        <v>1.1299999999999999</v>
      </c>
      <c r="H179">
        <v>2.2999999999999998</v>
      </c>
      <c r="I179">
        <v>6.3</v>
      </c>
      <c r="J179">
        <v>10285</v>
      </c>
      <c r="K179">
        <v>1.94878</v>
      </c>
      <c r="L179">
        <v>1.4721299999999999</v>
      </c>
      <c r="M179">
        <v>93.247600000000006</v>
      </c>
      <c r="N179" s="20">
        <v>7678.6</v>
      </c>
      <c r="O179">
        <v>974.5</v>
      </c>
      <c r="P179">
        <v>1.1194999999999999</v>
      </c>
      <c r="Q179">
        <v>9.4999999999999998E-3</v>
      </c>
      <c r="R179">
        <v>2.4159999999999999</v>
      </c>
      <c r="S179">
        <v>2.0179999999999998</v>
      </c>
      <c r="T179">
        <v>2.722</v>
      </c>
      <c r="U179">
        <v>3.629</v>
      </c>
      <c r="V179">
        <v>2.3959999999999999</v>
      </c>
      <c r="W179">
        <v>1.998</v>
      </c>
      <c r="X179">
        <v>2.702</v>
      </c>
      <c r="Y179">
        <v>3.609</v>
      </c>
      <c r="Z179">
        <v>1.226</v>
      </c>
      <c r="AA179">
        <v>0.82799999999999996</v>
      </c>
      <c r="AB179">
        <v>1.532</v>
      </c>
      <c r="AC179">
        <v>2.4390000000000001</v>
      </c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</row>
    <row r="180" spans="1:55" x14ac:dyDescent="0.2">
      <c r="A180" s="1">
        <v>37802</v>
      </c>
      <c r="B180">
        <v>3.5559440000000002</v>
      </c>
      <c r="C180">
        <v>3.2567309999999998</v>
      </c>
      <c r="D180">
        <v>3.9301339999999998</v>
      </c>
      <c r="E180">
        <v>4.790629</v>
      </c>
      <c r="F180">
        <v>0.9</v>
      </c>
      <c r="G180">
        <v>1.0900000000000001</v>
      </c>
      <c r="H180">
        <v>2.46</v>
      </c>
      <c r="I180">
        <v>6.2</v>
      </c>
      <c r="J180">
        <v>10408.700000000001</v>
      </c>
      <c r="K180">
        <v>2.0555599999999998</v>
      </c>
      <c r="L180">
        <v>1.5223100000000001</v>
      </c>
      <c r="M180">
        <v>93.658199999999994</v>
      </c>
      <c r="N180" s="20">
        <v>7738.2</v>
      </c>
      <c r="O180">
        <v>990.31</v>
      </c>
      <c r="P180">
        <v>1.5965</v>
      </c>
      <c r="Q180">
        <v>0.69650000000000001</v>
      </c>
      <c r="R180">
        <v>2.6560000000000001</v>
      </c>
      <c r="S180">
        <v>2.3570000000000002</v>
      </c>
      <c r="T180">
        <v>3.03</v>
      </c>
      <c r="U180">
        <v>3.891</v>
      </c>
      <c r="V180">
        <v>2.4660000000000002</v>
      </c>
      <c r="W180">
        <v>2.1669999999999998</v>
      </c>
      <c r="X180">
        <v>2.84</v>
      </c>
      <c r="Y180">
        <v>3.7010000000000001</v>
      </c>
      <c r="Z180">
        <v>1.0960000000000001</v>
      </c>
      <c r="AA180">
        <v>0.79700000000000004</v>
      </c>
      <c r="AB180">
        <v>1.47</v>
      </c>
      <c r="AC180">
        <v>2.331</v>
      </c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</row>
    <row r="181" spans="1:55" x14ac:dyDescent="0.2">
      <c r="A181" s="1">
        <v>37833</v>
      </c>
      <c r="B181">
        <v>4.3775620000000002</v>
      </c>
      <c r="C181">
        <v>4.1239980000000003</v>
      </c>
      <c r="D181">
        <v>4.6614779999999998</v>
      </c>
      <c r="E181">
        <v>5.5354549999999998</v>
      </c>
      <c r="F181">
        <v>0.96</v>
      </c>
      <c r="G181">
        <v>1.28</v>
      </c>
      <c r="H181">
        <v>3.38</v>
      </c>
      <c r="I181">
        <v>6.1</v>
      </c>
      <c r="J181">
        <v>10476.799999999999</v>
      </c>
      <c r="K181">
        <v>2.2160700000000002</v>
      </c>
      <c r="L181">
        <v>1.3082199999999999</v>
      </c>
      <c r="M181">
        <v>93.524600000000007</v>
      </c>
      <c r="N181" s="20">
        <v>7834.5</v>
      </c>
      <c r="O181">
        <v>1008.01</v>
      </c>
      <c r="P181">
        <v>1.7559</v>
      </c>
      <c r="Q181">
        <v>0.79590000000000005</v>
      </c>
      <c r="R181">
        <v>3.4180000000000001</v>
      </c>
      <c r="S181">
        <v>3.1640000000000001</v>
      </c>
      <c r="T181">
        <v>3.7010000000000001</v>
      </c>
      <c r="U181">
        <v>4.5750000000000002</v>
      </c>
      <c r="V181">
        <v>3.0979999999999999</v>
      </c>
      <c r="W181">
        <v>2.8439999999999999</v>
      </c>
      <c r="X181">
        <v>3.3809999999999998</v>
      </c>
      <c r="Y181">
        <v>4.2549999999999999</v>
      </c>
      <c r="Z181">
        <v>0.998</v>
      </c>
      <c r="AA181">
        <v>0.74399999999999999</v>
      </c>
      <c r="AB181">
        <v>1.2809999999999999</v>
      </c>
      <c r="AC181">
        <v>2.1549999999999998</v>
      </c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</row>
    <row r="182" spans="1:55" x14ac:dyDescent="0.2">
      <c r="A182" s="1">
        <v>37864</v>
      </c>
      <c r="B182">
        <v>4.3440050000000001</v>
      </c>
      <c r="C182">
        <v>4.1499600000000001</v>
      </c>
      <c r="D182">
        <v>4.669168</v>
      </c>
      <c r="E182">
        <v>5.5237769999999999</v>
      </c>
      <c r="F182">
        <v>0.98</v>
      </c>
      <c r="G182">
        <v>1.35</v>
      </c>
      <c r="H182">
        <v>3.46</v>
      </c>
      <c r="I182">
        <v>6.1</v>
      </c>
      <c r="J182">
        <v>10350.6</v>
      </c>
      <c r="K182">
        <v>2.37832</v>
      </c>
      <c r="L182">
        <v>1.25457</v>
      </c>
      <c r="M182">
        <v>94.075100000000006</v>
      </c>
      <c r="N182" s="20">
        <v>7835</v>
      </c>
      <c r="O182">
        <v>995.97</v>
      </c>
      <c r="P182">
        <v>-1.2089000000000001</v>
      </c>
      <c r="Q182">
        <v>-2.1888999999999998</v>
      </c>
      <c r="R182">
        <v>3.3639999999999999</v>
      </c>
      <c r="S182">
        <v>3.17</v>
      </c>
      <c r="T182">
        <v>3.6890000000000001</v>
      </c>
      <c r="U182">
        <v>4.5439999999999996</v>
      </c>
      <c r="V182">
        <v>2.9940000000000002</v>
      </c>
      <c r="W182">
        <v>2.8</v>
      </c>
      <c r="X182">
        <v>3.319</v>
      </c>
      <c r="Y182">
        <v>4.1740000000000004</v>
      </c>
      <c r="Z182">
        <v>0.88400000000000001</v>
      </c>
      <c r="AA182">
        <v>0.69</v>
      </c>
      <c r="AB182">
        <v>1.2090000000000001</v>
      </c>
      <c r="AC182">
        <v>2.0640000000000001</v>
      </c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</row>
    <row r="183" spans="1:55" x14ac:dyDescent="0.2">
      <c r="A183" s="1">
        <v>37894</v>
      </c>
      <c r="B183">
        <v>3.7709380000000001</v>
      </c>
      <c r="C183">
        <v>3.1959390000000001</v>
      </c>
      <c r="D183">
        <v>3.898558</v>
      </c>
      <c r="E183">
        <v>4.9007709999999998</v>
      </c>
      <c r="F183">
        <v>0.95</v>
      </c>
      <c r="G183">
        <v>1.1499999999999999</v>
      </c>
      <c r="H183">
        <v>2.85</v>
      </c>
      <c r="I183">
        <v>6</v>
      </c>
      <c r="J183">
        <v>10390.6</v>
      </c>
      <c r="K183">
        <v>2.0419399999999999</v>
      </c>
      <c r="L183">
        <v>1.30548</v>
      </c>
      <c r="M183">
        <v>94.207899999999995</v>
      </c>
      <c r="N183" s="20">
        <v>7845.7</v>
      </c>
      <c r="O183">
        <v>1050.71</v>
      </c>
      <c r="P183">
        <v>5.2098000000000004</v>
      </c>
      <c r="Q183">
        <v>4.2598000000000003</v>
      </c>
      <c r="R183">
        <v>2.8210000000000002</v>
      </c>
      <c r="S183">
        <v>2.246</v>
      </c>
      <c r="T183">
        <v>2.9489999999999998</v>
      </c>
      <c r="U183">
        <v>3.9510000000000001</v>
      </c>
      <c r="V183">
        <v>2.621</v>
      </c>
      <c r="W183">
        <v>2.0459999999999998</v>
      </c>
      <c r="X183">
        <v>2.7490000000000001</v>
      </c>
      <c r="Y183">
        <v>3.7509999999999999</v>
      </c>
      <c r="Z183">
        <v>0.92100000000000004</v>
      </c>
      <c r="AA183">
        <v>0.34599999999999997</v>
      </c>
      <c r="AB183">
        <v>1.0489999999999999</v>
      </c>
      <c r="AC183">
        <v>2.0510000000000002</v>
      </c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</row>
    <row r="184" spans="1:55" x14ac:dyDescent="0.2">
      <c r="A184" s="1">
        <v>37925</v>
      </c>
      <c r="B184">
        <v>4.0671790000000003</v>
      </c>
      <c r="C184">
        <v>3.5547940000000002</v>
      </c>
      <c r="D184">
        <v>4.2203359999999996</v>
      </c>
      <c r="E184">
        <v>5.151751</v>
      </c>
      <c r="F184">
        <v>0.96</v>
      </c>
      <c r="G184">
        <v>1.31</v>
      </c>
      <c r="H184">
        <v>3.27</v>
      </c>
      <c r="I184">
        <v>5.8</v>
      </c>
      <c r="J184">
        <v>10456.5</v>
      </c>
      <c r="K184">
        <v>1.9283699999999999</v>
      </c>
      <c r="L184">
        <v>1.09432</v>
      </c>
      <c r="M184">
        <v>94.933800000000005</v>
      </c>
      <c r="N184" s="20">
        <v>7899.6</v>
      </c>
      <c r="O184">
        <v>1058.2</v>
      </c>
      <c r="P184">
        <v>0.70779999999999998</v>
      </c>
      <c r="Q184">
        <v>-0.25219999999999998</v>
      </c>
      <c r="R184">
        <v>3.1070000000000002</v>
      </c>
      <c r="S184">
        <v>2.5950000000000002</v>
      </c>
      <c r="T184">
        <v>3.26</v>
      </c>
      <c r="U184">
        <v>4.1920000000000002</v>
      </c>
      <c r="V184">
        <v>2.7570000000000001</v>
      </c>
      <c r="W184">
        <v>2.2450000000000001</v>
      </c>
      <c r="X184">
        <v>2.91</v>
      </c>
      <c r="Y184">
        <v>3.8420000000000001</v>
      </c>
      <c r="Z184">
        <v>0.79700000000000004</v>
      </c>
      <c r="AA184">
        <v>0.28499999999999998</v>
      </c>
      <c r="AB184">
        <v>0.95</v>
      </c>
      <c r="AC184">
        <v>1.8819999999999999</v>
      </c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</row>
    <row r="185" spans="1:55" x14ac:dyDescent="0.2">
      <c r="A185" s="1">
        <v>37955</v>
      </c>
      <c r="B185">
        <v>4.1458740000000001</v>
      </c>
      <c r="C185">
        <v>3.6102270000000001</v>
      </c>
      <c r="D185">
        <v>4.2695990000000004</v>
      </c>
      <c r="E185">
        <v>5.1221230000000002</v>
      </c>
      <c r="F185">
        <v>0.93</v>
      </c>
      <c r="G185">
        <v>1.39</v>
      </c>
      <c r="H185">
        <v>3.38</v>
      </c>
      <c r="I185">
        <v>5.7</v>
      </c>
      <c r="J185">
        <v>10470.9</v>
      </c>
      <c r="K185">
        <v>2.0352000000000001</v>
      </c>
      <c r="L185">
        <v>1.09318</v>
      </c>
      <c r="M185">
        <v>94.866200000000006</v>
      </c>
      <c r="N185" s="20">
        <v>7929.2</v>
      </c>
      <c r="O185">
        <v>1111.92</v>
      </c>
      <c r="P185">
        <v>4.8312999999999997</v>
      </c>
      <c r="Q185">
        <v>3.9013</v>
      </c>
      <c r="R185">
        <v>3.2160000000000002</v>
      </c>
      <c r="S185">
        <v>2.68</v>
      </c>
      <c r="T185">
        <v>3.34</v>
      </c>
      <c r="U185">
        <v>4.1920000000000002</v>
      </c>
      <c r="V185">
        <v>2.7559999999999998</v>
      </c>
      <c r="W185">
        <v>2.2200000000000002</v>
      </c>
      <c r="X185">
        <v>2.88</v>
      </c>
      <c r="Y185">
        <v>3.7320000000000002</v>
      </c>
      <c r="Z185">
        <v>0.76600000000000001</v>
      </c>
      <c r="AA185">
        <v>0.23</v>
      </c>
      <c r="AB185">
        <v>0.89</v>
      </c>
      <c r="AC185">
        <v>1.742</v>
      </c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</row>
    <row r="186" spans="1:55" x14ac:dyDescent="0.2">
      <c r="A186" s="1">
        <v>37986</v>
      </c>
      <c r="B186">
        <v>4.0145169999999997</v>
      </c>
      <c r="C186">
        <v>3.4687640000000002</v>
      </c>
      <c r="D186">
        <v>4.1378690000000002</v>
      </c>
      <c r="E186">
        <v>4.9132819999999997</v>
      </c>
      <c r="F186">
        <v>0.95</v>
      </c>
      <c r="G186">
        <v>1.26</v>
      </c>
      <c r="H186">
        <v>3.25</v>
      </c>
      <c r="I186">
        <v>5.7</v>
      </c>
      <c r="J186">
        <v>10461</v>
      </c>
      <c r="K186">
        <v>2.0262899999999999</v>
      </c>
      <c r="L186">
        <v>1.1434500000000001</v>
      </c>
      <c r="M186">
        <v>95.108500000000006</v>
      </c>
      <c r="N186" s="20">
        <v>7987.4</v>
      </c>
      <c r="O186">
        <v>1131.1300000000001</v>
      </c>
      <c r="P186">
        <v>1.6982999999999999</v>
      </c>
      <c r="Q186">
        <v>0.74829999999999997</v>
      </c>
      <c r="R186">
        <v>3.0649999999999999</v>
      </c>
      <c r="S186">
        <v>2.5190000000000001</v>
      </c>
      <c r="T186">
        <v>3.1880000000000002</v>
      </c>
      <c r="U186">
        <v>3.9630000000000001</v>
      </c>
      <c r="V186">
        <v>2.7549999999999999</v>
      </c>
      <c r="W186">
        <v>2.2090000000000001</v>
      </c>
      <c r="X186">
        <v>2.8780000000000001</v>
      </c>
      <c r="Y186">
        <v>3.653</v>
      </c>
      <c r="Z186">
        <v>0.76500000000000001</v>
      </c>
      <c r="AA186">
        <v>0.219</v>
      </c>
      <c r="AB186">
        <v>0.88800000000000001</v>
      </c>
      <c r="AC186">
        <v>1.663</v>
      </c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</row>
    <row r="187" spans="1:55" x14ac:dyDescent="0.2">
      <c r="A187" s="1">
        <v>38017</v>
      </c>
      <c r="B187">
        <v>3.9371420000000001</v>
      </c>
      <c r="C187">
        <v>3.3940290000000002</v>
      </c>
      <c r="D187">
        <v>4.0454330000000001</v>
      </c>
      <c r="E187">
        <v>4.8037859999999997</v>
      </c>
      <c r="F187">
        <v>0.92</v>
      </c>
      <c r="G187">
        <v>1.28</v>
      </c>
      <c r="H187">
        <v>3.17</v>
      </c>
      <c r="I187">
        <v>5.6</v>
      </c>
      <c r="J187">
        <v>10479.200000000001</v>
      </c>
      <c r="K187">
        <v>1.68845</v>
      </c>
      <c r="L187">
        <v>1.24675</v>
      </c>
      <c r="M187">
        <v>95.684700000000007</v>
      </c>
      <c r="N187" s="20">
        <v>8019.8</v>
      </c>
      <c r="O187">
        <v>1144.9399000000001</v>
      </c>
      <c r="P187">
        <v>1.2061999999999999</v>
      </c>
      <c r="Q187">
        <v>0.28620000000000001</v>
      </c>
      <c r="R187">
        <v>3.0169999999999999</v>
      </c>
      <c r="S187">
        <v>2.4740000000000002</v>
      </c>
      <c r="T187">
        <v>3.125</v>
      </c>
      <c r="U187">
        <v>3.8839999999999999</v>
      </c>
      <c r="V187">
        <v>2.657</v>
      </c>
      <c r="W187">
        <v>2.1139999999999999</v>
      </c>
      <c r="X187">
        <v>2.7650000000000001</v>
      </c>
      <c r="Y187">
        <v>3.524</v>
      </c>
      <c r="Z187">
        <v>0.76700000000000002</v>
      </c>
      <c r="AA187">
        <v>0.224</v>
      </c>
      <c r="AB187">
        <v>0.875</v>
      </c>
      <c r="AC187">
        <v>1.6339999999999999</v>
      </c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</row>
    <row r="188" spans="1:55" x14ac:dyDescent="0.2">
      <c r="A188" s="1">
        <v>38046</v>
      </c>
      <c r="B188">
        <v>3.7527840000000001</v>
      </c>
      <c r="C188">
        <v>3.2188660000000002</v>
      </c>
      <c r="D188">
        <v>3.870905</v>
      </c>
      <c r="E188">
        <v>4.6536410000000004</v>
      </c>
      <c r="F188">
        <v>0.96</v>
      </c>
      <c r="G188">
        <v>1.21</v>
      </c>
      <c r="H188">
        <v>3.01</v>
      </c>
      <c r="I188">
        <v>5.8</v>
      </c>
      <c r="J188">
        <v>10522.1</v>
      </c>
      <c r="K188">
        <v>1.7400800000000001</v>
      </c>
      <c r="L188">
        <v>1.55844</v>
      </c>
      <c r="M188">
        <v>95.208799999999997</v>
      </c>
      <c r="N188" s="20">
        <v>8076</v>
      </c>
      <c r="O188">
        <v>1126.21</v>
      </c>
      <c r="P188">
        <v>-1.6631</v>
      </c>
      <c r="Q188">
        <v>-2.6231</v>
      </c>
      <c r="R188">
        <v>2.7930000000000001</v>
      </c>
      <c r="S188">
        <v>2.2589999999999999</v>
      </c>
      <c r="T188">
        <v>2.911</v>
      </c>
      <c r="U188">
        <v>3.694</v>
      </c>
      <c r="V188">
        <v>2.5430000000000001</v>
      </c>
      <c r="W188">
        <v>2.0089999999999999</v>
      </c>
      <c r="X188">
        <v>2.661</v>
      </c>
      <c r="Y188">
        <v>3.444</v>
      </c>
      <c r="Z188">
        <v>0.74299999999999999</v>
      </c>
      <c r="AA188">
        <v>0.20899999999999999</v>
      </c>
      <c r="AB188">
        <v>0.86099999999999999</v>
      </c>
      <c r="AC188">
        <v>1.6439999999999999</v>
      </c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</row>
    <row r="189" spans="1:55" x14ac:dyDescent="0.2">
      <c r="A189" s="1">
        <v>38077</v>
      </c>
      <c r="B189">
        <v>3.6284320000000001</v>
      </c>
      <c r="C189">
        <v>3.1165039999999999</v>
      </c>
      <c r="D189">
        <v>3.7562290000000003</v>
      </c>
      <c r="E189">
        <v>4.5947130000000005</v>
      </c>
      <c r="F189">
        <v>0.95</v>
      </c>
      <c r="G189">
        <v>1.2</v>
      </c>
      <c r="H189">
        <v>2.8</v>
      </c>
      <c r="I189">
        <v>5.6</v>
      </c>
      <c r="J189">
        <v>10566.2</v>
      </c>
      <c r="K189">
        <v>2.2925800000000001</v>
      </c>
      <c r="L189">
        <v>1.76623</v>
      </c>
      <c r="M189">
        <v>95.638499999999993</v>
      </c>
      <c r="N189" s="20">
        <v>8088.6</v>
      </c>
      <c r="O189">
        <v>1107.3</v>
      </c>
      <c r="P189">
        <v>-1.7078</v>
      </c>
      <c r="Q189">
        <v>-2.6577999999999999</v>
      </c>
      <c r="R189">
        <v>2.6779999999999999</v>
      </c>
      <c r="S189">
        <v>2.1669999999999998</v>
      </c>
      <c r="T189">
        <v>2.806</v>
      </c>
      <c r="U189">
        <v>3.645</v>
      </c>
      <c r="V189">
        <v>2.4279999999999999</v>
      </c>
      <c r="W189">
        <v>1.917</v>
      </c>
      <c r="X189">
        <v>2.556</v>
      </c>
      <c r="Y189">
        <v>3.395</v>
      </c>
      <c r="Z189">
        <v>0.82799999999999996</v>
      </c>
      <c r="AA189">
        <v>0.317</v>
      </c>
      <c r="AB189">
        <v>0.95599999999999996</v>
      </c>
      <c r="AC189">
        <v>1.7949999999999999</v>
      </c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</row>
    <row r="190" spans="1:55" x14ac:dyDescent="0.2">
      <c r="A190" s="1">
        <v>38107</v>
      </c>
      <c r="B190">
        <v>4.3041609999999997</v>
      </c>
      <c r="C190">
        <v>3.8685149999999999</v>
      </c>
      <c r="D190">
        <v>4.4445129999999997</v>
      </c>
      <c r="E190">
        <v>5.2320419999999999</v>
      </c>
      <c r="F190">
        <v>0.98</v>
      </c>
      <c r="G190">
        <v>1.55</v>
      </c>
      <c r="H190">
        <v>3.63</v>
      </c>
      <c r="I190">
        <v>5.6</v>
      </c>
      <c r="J190">
        <v>10623.7</v>
      </c>
      <c r="K190">
        <v>2.8977599999999999</v>
      </c>
      <c r="L190">
        <v>1.7107300000000001</v>
      </c>
      <c r="M190">
        <v>96.396600000000007</v>
      </c>
      <c r="N190" s="20">
        <v>8163.2</v>
      </c>
      <c r="O190">
        <v>1120.6801</v>
      </c>
      <c r="P190">
        <v>1.1939</v>
      </c>
      <c r="Q190">
        <v>0.21390000000000001</v>
      </c>
      <c r="R190">
        <v>3.3239999999999998</v>
      </c>
      <c r="S190">
        <v>2.8889999999999998</v>
      </c>
      <c r="T190">
        <v>3.4649999999999999</v>
      </c>
      <c r="U190">
        <v>4.2519999999999998</v>
      </c>
      <c r="V190">
        <v>2.754</v>
      </c>
      <c r="W190">
        <v>2.319</v>
      </c>
      <c r="X190">
        <v>2.895</v>
      </c>
      <c r="Y190">
        <v>3.6819999999999999</v>
      </c>
      <c r="Z190">
        <v>0.67400000000000004</v>
      </c>
      <c r="AA190">
        <v>0.23899999999999999</v>
      </c>
      <c r="AB190">
        <v>0.81499999999999995</v>
      </c>
      <c r="AC190">
        <v>1.6020000000000001</v>
      </c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</row>
    <row r="191" spans="1:55" x14ac:dyDescent="0.2">
      <c r="A191" s="1">
        <v>38138</v>
      </c>
      <c r="B191">
        <v>4.5169430000000004</v>
      </c>
      <c r="C191">
        <v>4.1095930000000003</v>
      </c>
      <c r="D191">
        <v>4.6878029999999997</v>
      </c>
      <c r="E191">
        <v>5.4678849999999999</v>
      </c>
      <c r="F191">
        <v>1.125</v>
      </c>
      <c r="G191">
        <v>1.8599999999999999</v>
      </c>
      <c r="H191">
        <v>3.835</v>
      </c>
      <c r="I191">
        <v>5.6</v>
      </c>
      <c r="J191">
        <v>10632.7</v>
      </c>
      <c r="K191">
        <v>3.1676700000000002</v>
      </c>
      <c r="L191">
        <v>1.86528</v>
      </c>
      <c r="M191">
        <v>95.601900000000001</v>
      </c>
      <c r="N191" s="20">
        <v>8147.2</v>
      </c>
      <c r="O191">
        <v>1140.8399999999999</v>
      </c>
      <c r="P191">
        <v>1.7670999999999999</v>
      </c>
      <c r="Q191">
        <v>0.6421</v>
      </c>
      <c r="R191">
        <v>3.3919999999999999</v>
      </c>
      <c r="S191">
        <v>2.9849999999999999</v>
      </c>
      <c r="T191">
        <v>3.5630000000000002</v>
      </c>
      <c r="U191">
        <v>4.343</v>
      </c>
      <c r="V191">
        <v>2.657</v>
      </c>
      <c r="W191">
        <v>2.25</v>
      </c>
      <c r="X191">
        <v>2.8279999999999998</v>
      </c>
      <c r="Y191">
        <v>3.6080000000000001</v>
      </c>
      <c r="Z191">
        <v>0.68200000000000005</v>
      </c>
      <c r="AA191">
        <v>0.27500000000000002</v>
      </c>
      <c r="AB191">
        <v>0.85299999999999998</v>
      </c>
      <c r="AC191">
        <v>1.633</v>
      </c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</row>
    <row r="192" spans="1:55" x14ac:dyDescent="0.2">
      <c r="A192" s="1">
        <v>38168</v>
      </c>
      <c r="B192">
        <v>4.5418770000000004</v>
      </c>
      <c r="C192">
        <v>4.2204249999999996</v>
      </c>
      <c r="D192">
        <v>4.7436020000000001</v>
      </c>
      <c r="E192">
        <v>5.4643389999999998</v>
      </c>
      <c r="F192">
        <v>1.33</v>
      </c>
      <c r="G192">
        <v>2.09</v>
      </c>
      <c r="H192">
        <v>3.81</v>
      </c>
      <c r="I192">
        <v>5.5</v>
      </c>
      <c r="J192">
        <v>10654.4</v>
      </c>
      <c r="K192">
        <v>2.9395799999999999</v>
      </c>
      <c r="L192">
        <v>1.7580100000000001</v>
      </c>
      <c r="M192">
        <v>96.338499999999996</v>
      </c>
      <c r="N192" s="20">
        <v>8218.9</v>
      </c>
      <c r="O192">
        <v>1101.72</v>
      </c>
      <c r="P192">
        <v>-3.5508000000000002</v>
      </c>
      <c r="Q192">
        <v>-4.8807999999999998</v>
      </c>
      <c r="R192">
        <v>3.2120000000000002</v>
      </c>
      <c r="S192">
        <v>2.89</v>
      </c>
      <c r="T192">
        <v>3.4140000000000001</v>
      </c>
      <c r="U192">
        <v>4.1340000000000003</v>
      </c>
      <c r="V192">
        <v>2.452</v>
      </c>
      <c r="W192">
        <v>2.13</v>
      </c>
      <c r="X192">
        <v>2.6539999999999999</v>
      </c>
      <c r="Y192">
        <v>3.3740000000000001</v>
      </c>
      <c r="Z192">
        <v>0.73199999999999998</v>
      </c>
      <c r="AA192">
        <v>0.41</v>
      </c>
      <c r="AB192">
        <v>0.93400000000000005</v>
      </c>
      <c r="AC192">
        <v>1.6539999999999999</v>
      </c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</row>
    <row r="193" spans="1:55" x14ac:dyDescent="0.2">
      <c r="A193" s="1">
        <v>38199</v>
      </c>
      <c r="B193">
        <v>4.390619</v>
      </c>
      <c r="C193">
        <v>4.0958829999999997</v>
      </c>
      <c r="D193">
        <v>4.6267630000000004</v>
      </c>
      <c r="E193">
        <v>5.3140049999999999</v>
      </c>
      <c r="F193">
        <v>1.45</v>
      </c>
      <c r="G193">
        <v>2.13</v>
      </c>
      <c r="H193">
        <v>3.71</v>
      </c>
      <c r="I193">
        <v>5.4</v>
      </c>
      <c r="J193">
        <v>10685.5</v>
      </c>
      <c r="K193">
        <v>2.5474299999999999</v>
      </c>
      <c r="L193">
        <v>1.70455</v>
      </c>
      <c r="M193">
        <v>96.409499999999994</v>
      </c>
      <c r="N193" s="20">
        <v>8253.1</v>
      </c>
      <c r="O193">
        <v>1104.24</v>
      </c>
      <c r="P193">
        <v>0.22819999999999999</v>
      </c>
      <c r="Q193">
        <v>-1.2218</v>
      </c>
      <c r="R193">
        <v>2.9409999999999998</v>
      </c>
      <c r="S193">
        <v>2.6459999999999999</v>
      </c>
      <c r="T193">
        <v>3.177</v>
      </c>
      <c r="U193">
        <v>3.8639999999999999</v>
      </c>
      <c r="V193">
        <v>2.2610000000000001</v>
      </c>
      <c r="W193">
        <v>1.966</v>
      </c>
      <c r="X193">
        <v>2.4969999999999999</v>
      </c>
      <c r="Y193">
        <v>3.1840000000000002</v>
      </c>
      <c r="Z193">
        <v>0.68100000000000005</v>
      </c>
      <c r="AA193">
        <v>0.38600000000000001</v>
      </c>
      <c r="AB193">
        <v>0.91700000000000004</v>
      </c>
      <c r="AC193">
        <v>1.6040000000000001</v>
      </c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</row>
    <row r="194" spans="1:55" x14ac:dyDescent="0.2">
      <c r="A194" s="1">
        <v>38230</v>
      </c>
      <c r="B194">
        <v>4.0490849999999998</v>
      </c>
      <c r="C194">
        <v>3.7754940000000001</v>
      </c>
      <c r="D194">
        <v>4.289968</v>
      </c>
      <c r="E194">
        <v>4.9872610000000002</v>
      </c>
      <c r="F194">
        <v>1.59</v>
      </c>
      <c r="G194">
        <v>1.99</v>
      </c>
      <c r="H194">
        <v>3.33</v>
      </c>
      <c r="I194">
        <v>5.4</v>
      </c>
      <c r="J194">
        <v>10690.7</v>
      </c>
      <c r="K194">
        <v>2.5391699999999999</v>
      </c>
      <c r="L194">
        <v>1.9618</v>
      </c>
      <c r="M194">
        <v>96.490700000000004</v>
      </c>
      <c r="N194" s="20">
        <v>8321.1</v>
      </c>
      <c r="O194">
        <v>1114.58</v>
      </c>
      <c r="P194">
        <v>0.92769999999999997</v>
      </c>
      <c r="Q194">
        <v>-0.6623</v>
      </c>
      <c r="R194">
        <v>2.4590000000000001</v>
      </c>
      <c r="S194">
        <v>2.1850000000000001</v>
      </c>
      <c r="T194">
        <v>2.7</v>
      </c>
      <c r="U194">
        <v>3.3969999999999998</v>
      </c>
      <c r="V194">
        <v>2.0590000000000002</v>
      </c>
      <c r="W194">
        <v>1.7849999999999999</v>
      </c>
      <c r="X194">
        <v>2.2999999999999998</v>
      </c>
      <c r="Y194">
        <v>2.9969999999999999</v>
      </c>
      <c r="Z194">
        <v>0.71899999999999997</v>
      </c>
      <c r="AA194">
        <v>0.44500000000000001</v>
      </c>
      <c r="AB194">
        <v>0.96</v>
      </c>
      <c r="AC194">
        <v>1.657</v>
      </c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</row>
    <row r="195" spans="1:55" x14ac:dyDescent="0.2">
      <c r="A195" s="1">
        <v>38260</v>
      </c>
      <c r="B195">
        <v>4.1064689999999997</v>
      </c>
      <c r="C195">
        <v>3.8180199999999997</v>
      </c>
      <c r="D195">
        <v>4.3120450000000003</v>
      </c>
      <c r="E195">
        <v>4.9722229999999996</v>
      </c>
      <c r="F195">
        <v>1.71</v>
      </c>
      <c r="G195">
        <v>2.21</v>
      </c>
      <c r="H195">
        <v>3.38</v>
      </c>
      <c r="I195">
        <v>5.5</v>
      </c>
      <c r="J195">
        <v>10697.8</v>
      </c>
      <c r="K195">
        <v>3.1909100000000001</v>
      </c>
      <c r="L195">
        <v>2.01031</v>
      </c>
      <c r="M195">
        <v>97.409400000000005</v>
      </c>
      <c r="N195" s="20">
        <v>8374.6</v>
      </c>
      <c r="O195">
        <v>1130.2</v>
      </c>
      <c r="P195">
        <v>1.3821000000000001</v>
      </c>
      <c r="Q195">
        <v>-0.32790000000000002</v>
      </c>
      <c r="R195">
        <v>2.3959999999999999</v>
      </c>
      <c r="S195">
        <v>2.1080000000000001</v>
      </c>
      <c r="T195">
        <v>2.6019999999999999</v>
      </c>
      <c r="U195">
        <v>3.262</v>
      </c>
      <c r="V195">
        <v>1.8959999999999999</v>
      </c>
      <c r="W195">
        <v>1.6080000000000001</v>
      </c>
      <c r="X195">
        <v>2.1019999999999999</v>
      </c>
      <c r="Y195">
        <v>2.762</v>
      </c>
      <c r="Z195">
        <v>0.72599999999999998</v>
      </c>
      <c r="AA195">
        <v>0.438</v>
      </c>
      <c r="AB195">
        <v>0.93200000000000005</v>
      </c>
      <c r="AC195">
        <v>1.5920000000000001</v>
      </c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</row>
    <row r="196" spans="1:55" x14ac:dyDescent="0.2">
      <c r="A196" s="1">
        <v>38291</v>
      </c>
      <c r="B196">
        <v>4.02881</v>
      </c>
      <c r="C196">
        <v>3.7316389999999999</v>
      </c>
      <c r="D196">
        <v>4.2114450000000003</v>
      </c>
      <c r="E196">
        <v>4.893103</v>
      </c>
      <c r="F196">
        <v>1.91</v>
      </c>
      <c r="G196">
        <v>2.2799999999999998</v>
      </c>
      <c r="H196">
        <v>3.3</v>
      </c>
      <c r="I196">
        <v>5.4</v>
      </c>
      <c r="J196">
        <v>10670.2</v>
      </c>
      <c r="K196">
        <v>3.6216200000000001</v>
      </c>
      <c r="L196">
        <v>2.2164899999999998</v>
      </c>
      <c r="M196">
        <v>97.613699999999994</v>
      </c>
      <c r="N196" s="20">
        <v>8420.6</v>
      </c>
      <c r="O196">
        <v>1173.8199</v>
      </c>
      <c r="P196">
        <v>3.7161</v>
      </c>
      <c r="Q196">
        <v>1.8061</v>
      </c>
      <c r="R196">
        <v>2.1190000000000002</v>
      </c>
      <c r="S196">
        <v>1.8220000000000001</v>
      </c>
      <c r="T196">
        <v>2.3010000000000002</v>
      </c>
      <c r="U196">
        <v>2.9830000000000001</v>
      </c>
      <c r="V196">
        <v>1.7490000000000001</v>
      </c>
      <c r="W196">
        <v>1.452</v>
      </c>
      <c r="X196">
        <v>1.931</v>
      </c>
      <c r="Y196">
        <v>2.613</v>
      </c>
      <c r="Z196">
        <v>0.72899999999999998</v>
      </c>
      <c r="AA196">
        <v>0.432</v>
      </c>
      <c r="AB196">
        <v>0.91100000000000003</v>
      </c>
      <c r="AC196">
        <v>1.593</v>
      </c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</row>
    <row r="197" spans="1:55" x14ac:dyDescent="0.2">
      <c r="A197" s="1">
        <v>38321</v>
      </c>
      <c r="B197">
        <v>4.3463269999999996</v>
      </c>
      <c r="C197">
        <v>4.1274119999999996</v>
      </c>
      <c r="D197">
        <v>4.5430919999999997</v>
      </c>
      <c r="E197">
        <v>5.1797380000000004</v>
      </c>
      <c r="F197">
        <v>2.23</v>
      </c>
      <c r="G197">
        <v>2.63</v>
      </c>
      <c r="H197">
        <v>3.72</v>
      </c>
      <c r="I197">
        <v>5.4</v>
      </c>
      <c r="J197">
        <v>11066.7</v>
      </c>
      <c r="K197">
        <v>3.34232</v>
      </c>
      <c r="L197">
        <v>2.2657099999999999</v>
      </c>
      <c r="M197">
        <v>98.331800000000001</v>
      </c>
      <c r="N197" s="20">
        <v>8481.5</v>
      </c>
      <c r="O197">
        <v>1211.92</v>
      </c>
      <c r="P197">
        <v>3.1438000000000001</v>
      </c>
      <c r="Q197">
        <v>0.91379999999999995</v>
      </c>
      <c r="R197">
        <v>2.1160000000000001</v>
      </c>
      <c r="S197">
        <v>1.897</v>
      </c>
      <c r="T197">
        <v>2.3130000000000002</v>
      </c>
      <c r="U197">
        <v>2.95</v>
      </c>
      <c r="V197">
        <v>1.716</v>
      </c>
      <c r="W197">
        <v>1.4970000000000001</v>
      </c>
      <c r="X197">
        <v>1.913</v>
      </c>
      <c r="Y197">
        <v>2.5499999999999998</v>
      </c>
      <c r="Z197">
        <v>0.626</v>
      </c>
      <c r="AA197">
        <v>0.40699999999999997</v>
      </c>
      <c r="AB197">
        <v>0.82299999999999995</v>
      </c>
      <c r="AC197">
        <v>1.46</v>
      </c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</row>
    <row r="198" spans="1:55" x14ac:dyDescent="0.2">
      <c r="A198" s="1">
        <v>38352</v>
      </c>
      <c r="B198">
        <v>4.2586950000000003</v>
      </c>
      <c r="C198">
        <v>4.0866030000000002</v>
      </c>
      <c r="D198">
        <v>4.4303720000000002</v>
      </c>
      <c r="E198">
        <v>5.038843</v>
      </c>
      <c r="F198">
        <v>2.2200000000000002</v>
      </c>
      <c r="G198">
        <v>2.75</v>
      </c>
      <c r="H198">
        <v>3.63</v>
      </c>
      <c r="I198">
        <v>5.3</v>
      </c>
      <c r="J198">
        <v>10669.4</v>
      </c>
      <c r="K198">
        <v>2.8448699999999998</v>
      </c>
      <c r="L198">
        <v>2.26105</v>
      </c>
      <c r="M198">
        <v>98.784499999999994</v>
      </c>
      <c r="N198" s="20">
        <v>8470.2000000000007</v>
      </c>
      <c r="O198">
        <v>1181.27</v>
      </c>
      <c r="P198">
        <v>-2.5947</v>
      </c>
      <c r="Q198">
        <v>-4.8147000000000002</v>
      </c>
      <c r="R198">
        <v>2.0390000000000001</v>
      </c>
      <c r="S198">
        <v>1.867</v>
      </c>
      <c r="T198">
        <v>2.21</v>
      </c>
      <c r="U198">
        <v>2.819</v>
      </c>
      <c r="V198">
        <v>1.5089999999999999</v>
      </c>
      <c r="W198">
        <v>1.337</v>
      </c>
      <c r="X198">
        <v>1.68</v>
      </c>
      <c r="Y198">
        <v>2.2890000000000001</v>
      </c>
      <c r="Z198">
        <v>0.629</v>
      </c>
      <c r="AA198">
        <v>0.45700000000000002</v>
      </c>
      <c r="AB198">
        <v>0.8</v>
      </c>
      <c r="AC198">
        <v>1.409</v>
      </c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</row>
    <row r="199" spans="1:55" x14ac:dyDescent="0.2">
      <c r="A199" s="1">
        <v>38383</v>
      </c>
      <c r="B199">
        <v>4.317761</v>
      </c>
      <c r="C199">
        <v>4.1416149999999998</v>
      </c>
      <c r="D199">
        <v>4.444293</v>
      </c>
      <c r="E199">
        <v>5.0606090000000004</v>
      </c>
      <c r="F199">
        <v>2.5099999999999998</v>
      </c>
      <c r="G199">
        <v>2.96</v>
      </c>
      <c r="H199">
        <v>3.71</v>
      </c>
      <c r="I199">
        <v>5.4</v>
      </c>
      <c r="J199">
        <v>10673.8</v>
      </c>
      <c r="K199">
        <v>3.0530300000000001</v>
      </c>
      <c r="L199">
        <v>2.3088799999999998</v>
      </c>
      <c r="M199">
        <v>99.463899999999995</v>
      </c>
      <c r="N199" s="20">
        <v>8529.2000000000007</v>
      </c>
      <c r="O199">
        <v>1203.5999999999999</v>
      </c>
      <c r="P199">
        <v>1.8552999999999999</v>
      </c>
      <c r="Q199">
        <v>-0.65469999999999995</v>
      </c>
      <c r="R199">
        <v>1.8080000000000001</v>
      </c>
      <c r="S199">
        <v>1.6319999999999999</v>
      </c>
      <c r="T199">
        <v>1.9339999999999999</v>
      </c>
      <c r="U199">
        <v>2.5510000000000002</v>
      </c>
      <c r="V199">
        <v>1.3580000000000001</v>
      </c>
      <c r="W199">
        <v>1.1819999999999999</v>
      </c>
      <c r="X199">
        <v>1.484</v>
      </c>
      <c r="Y199">
        <v>2.101</v>
      </c>
      <c r="Z199">
        <v>0.60799999999999998</v>
      </c>
      <c r="AA199">
        <v>0.432</v>
      </c>
      <c r="AB199">
        <v>0.73399999999999999</v>
      </c>
      <c r="AC199">
        <v>1.351</v>
      </c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</row>
    <row r="200" spans="1:55" x14ac:dyDescent="0.2">
      <c r="A200" s="1">
        <v>38411</v>
      </c>
      <c r="B200">
        <v>4.5725379999999998</v>
      </c>
      <c r="C200">
        <v>4.4156789999999999</v>
      </c>
      <c r="D200">
        <v>4.6911529999999999</v>
      </c>
      <c r="E200">
        <v>5.2636839999999996</v>
      </c>
      <c r="F200">
        <v>2.76</v>
      </c>
      <c r="G200">
        <v>3.2</v>
      </c>
      <c r="H200">
        <v>4</v>
      </c>
      <c r="I200">
        <v>5.2</v>
      </c>
      <c r="J200">
        <v>10711.8</v>
      </c>
      <c r="K200">
        <v>3.2068400000000001</v>
      </c>
      <c r="L200">
        <v>2.3529399999999998</v>
      </c>
      <c r="M200">
        <v>99.306100000000001</v>
      </c>
      <c r="N200" s="20">
        <v>8569.5</v>
      </c>
      <c r="O200">
        <v>1180.5899999999999</v>
      </c>
      <c r="P200">
        <v>-1.9490000000000001</v>
      </c>
      <c r="Q200">
        <v>-4.7089999999999996</v>
      </c>
      <c r="R200">
        <v>1.8129999999999999</v>
      </c>
      <c r="S200">
        <v>1.6559999999999999</v>
      </c>
      <c r="T200">
        <v>1.931</v>
      </c>
      <c r="U200">
        <v>2.504</v>
      </c>
      <c r="V200">
        <v>1.373</v>
      </c>
      <c r="W200">
        <v>1.216</v>
      </c>
      <c r="X200">
        <v>1.4910000000000001</v>
      </c>
      <c r="Y200">
        <v>2.0640000000000001</v>
      </c>
      <c r="Z200">
        <v>0.57299999999999995</v>
      </c>
      <c r="AA200">
        <v>0.41599999999999998</v>
      </c>
      <c r="AB200">
        <v>0.69099999999999995</v>
      </c>
      <c r="AC200">
        <v>1.264</v>
      </c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</row>
    <row r="201" spans="1:55" x14ac:dyDescent="0.2">
      <c r="A201" s="1">
        <v>38442</v>
      </c>
      <c r="B201">
        <v>4.8230579999999996</v>
      </c>
      <c r="C201">
        <v>4.650849</v>
      </c>
      <c r="D201">
        <v>4.9401140000000003</v>
      </c>
      <c r="E201">
        <v>5.6777860000000002</v>
      </c>
      <c r="F201">
        <v>2.79</v>
      </c>
      <c r="G201">
        <v>3.35</v>
      </c>
      <c r="H201">
        <v>4.18</v>
      </c>
      <c r="I201">
        <v>5.2</v>
      </c>
      <c r="J201">
        <v>10745.9</v>
      </c>
      <c r="K201">
        <v>3.3617900000000001</v>
      </c>
      <c r="L201">
        <v>2.1949999999999998</v>
      </c>
      <c r="M201">
        <v>99.473399999999998</v>
      </c>
      <c r="N201" s="20">
        <v>8645.6</v>
      </c>
      <c r="O201">
        <v>1156.8499999999999</v>
      </c>
      <c r="P201">
        <v>-2.0520999999999998</v>
      </c>
      <c r="Q201">
        <v>-4.8421000000000003</v>
      </c>
      <c r="R201">
        <v>2.0329999999999999</v>
      </c>
      <c r="S201">
        <v>1.861</v>
      </c>
      <c r="T201">
        <v>2.15</v>
      </c>
      <c r="U201">
        <v>2.8879999999999999</v>
      </c>
      <c r="V201">
        <v>1.4730000000000001</v>
      </c>
      <c r="W201">
        <v>1.3009999999999999</v>
      </c>
      <c r="X201">
        <v>1.59</v>
      </c>
      <c r="Y201">
        <v>2.3279999999999998</v>
      </c>
      <c r="Z201">
        <v>0.64300000000000002</v>
      </c>
      <c r="AA201">
        <v>0.47099999999999997</v>
      </c>
      <c r="AB201">
        <v>0.76</v>
      </c>
      <c r="AC201">
        <v>1.498</v>
      </c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</row>
    <row r="202" spans="1:55" x14ac:dyDescent="0.2">
      <c r="A202" s="1">
        <v>38472</v>
      </c>
      <c r="B202">
        <v>4.6075610000000005</v>
      </c>
      <c r="C202">
        <v>4.4456480000000003</v>
      </c>
      <c r="D202">
        <v>4.7391300000000003</v>
      </c>
      <c r="E202">
        <v>5.6245039999999999</v>
      </c>
      <c r="F202">
        <v>2.9</v>
      </c>
      <c r="G202">
        <v>3.33</v>
      </c>
      <c r="H202">
        <v>3.9</v>
      </c>
      <c r="I202">
        <v>5.0999999999999996</v>
      </c>
      <c r="J202">
        <v>10795</v>
      </c>
      <c r="K202">
        <v>2.8692899999999999</v>
      </c>
      <c r="L202">
        <v>2.19164</v>
      </c>
      <c r="M202">
        <v>99.603300000000004</v>
      </c>
      <c r="N202" s="20">
        <v>8643.9</v>
      </c>
      <c r="O202">
        <v>1191.5</v>
      </c>
      <c r="P202">
        <v>2.9081000000000001</v>
      </c>
      <c r="Q202">
        <v>8.0999999999999996E-3</v>
      </c>
      <c r="R202">
        <v>1.708</v>
      </c>
      <c r="S202">
        <v>1.546</v>
      </c>
      <c r="T202">
        <v>1.839</v>
      </c>
      <c r="U202">
        <v>2.7250000000000001</v>
      </c>
      <c r="V202">
        <v>1.278</v>
      </c>
      <c r="W202">
        <v>1.1160000000000001</v>
      </c>
      <c r="X202">
        <v>1.409</v>
      </c>
      <c r="Y202">
        <v>2.2949999999999999</v>
      </c>
      <c r="Z202">
        <v>0.70799999999999996</v>
      </c>
      <c r="AA202">
        <v>0.54600000000000004</v>
      </c>
      <c r="AB202">
        <v>0.83899999999999997</v>
      </c>
      <c r="AC202">
        <v>1.7250000000000001</v>
      </c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</row>
    <row r="203" spans="1:55" x14ac:dyDescent="0.2">
      <c r="A203" s="1">
        <v>38503</v>
      </c>
      <c r="B203">
        <v>4.4475110000000004</v>
      </c>
      <c r="C203">
        <v>4.3351759999999997</v>
      </c>
      <c r="D203">
        <v>4.61972</v>
      </c>
      <c r="E203">
        <v>5.0846689999999999</v>
      </c>
      <c r="F203">
        <v>2.99</v>
      </c>
      <c r="G203">
        <v>3.32</v>
      </c>
      <c r="H203">
        <v>3.76</v>
      </c>
      <c r="I203">
        <v>5</v>
      </c>
      <c r="J203">
        <v>10818.5</v>
      </c>
      <c r="K203">
        <v>2.5410300000000001</v>
      </c>
      <c r="L203">
        <v>2.0345900000000001</v>
      </c>
      <c r="M203">
        <v>99.985299999999995</v>
      </c>
      <c r="N203" s="20">
        <v>8724.7999999999993</v>
      </c>
      <c r="O203">
        <v>1191.33</v>
      </c>
      <c r="P203">
        <v>-1.43E-2</v>
      </c>
      <c r="Q203">
        <v>-3.0043000000000002</v>
      </c>
      <c r="R203">
        <v>1.458</v>
      </c>
      <c r="S203">
        <v>1.345</v>
      </c>
      <c r="T203">
        <v>1.63</v>
      </c>
      <c r="U203">
        <v>2.0950000000000002</v>
      </c>
      <c r="V203">
        <v>1.1279999999999999</v>
      </c>
      <c r="W203">
        <v>1.0149999999999999</v>
      </c>
      <c r="X203">
        <v>1.3</v>
      </c>
      <c r="Y203">
        <v>1.7649999999999999</v>
      </c>
      <c r="Z203">
        <v>0.68799999999999994</v>
      </c>
      <c r="AA203">
        <v>0.57499999999999996</v>
      </c>
      <c r="AB203">
        <v>0.86</v>
      </c>
      <c r="AC203">
        <v>1.325</v>
      </c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</row>
    <row r="204" spans="1:55" x14ac:dyDescent="0.2">
      <c r="A204" s="1">
        <v>38533</v>
      </c>
      <c r="B204">
        <v>4.400264</v>
      </c>
      <c r="C204">
        <v>4.4113689999999997</v>
      </c>
      <c r="D204">
        <v>4.6368010000000002</v>
      </c>
      <c r="E204">
        <v>5.2411490000000001</v>
      </c>
      <c r="F204">
        <v>3.13</v>
      </c>
      <c r="G204">
        <v>3.45</v>
      </c>
      <c r="H204">
        <v>3.72</v>
      </c>
      <c r="I204">
        <v>5</v>
      </c>
      <c r="J204">
        <v>10821.3</v>
      </c>
      <c r="K204">
        <v>3.0671599999999999</v>
      </c>
      <c r="L204">
        <v>2.0833300000000001</v>
      </c>
      <c r="M204">
        <v>99.669200000000004</v>
      </c>
      <c r="N204" s="20">
        <v>8829.5</v>
      </c>
      <c r="O204">
        <v>1234.1801</v>
      </c>
      <c r="P204">
        <v>3.4719000000000002</v>
      </c>
      <c r="Q204">
        <v>0.34189999999999998</v>
      </c>
      <c r="R204">
        <v>1.27</v>
      </c>
      <c r="S204">
        <v>1.2809999999999999</v>
      </c>
      <c r="T204">
        <v>1.5069999999999999</v>
      </c>
      <c r="U204">
        <v>2.1110000000000002</v>
      </c>
      <c r="V204">
        <v>0.95</v>
      </c>
      <c r="W204">
        <v>0.96099999999999997</v>
      </c>
      <c r="X204">
        <v>1.1870000000000001</v>
      </c>
      <c r="Y204">
        <v>1.7909999999999999</v>
      </c>
      <c r="Z204">
        <v>0.68</v>
      </c>
      <c r="AA204">
        <v>0.69099999999999995</v>
      </c>
      <c r="AB204">
        <v>0.91700000000000004</v>
      </c>
      <c r="AC204">
        <v>1.5209999999999999</v>
      </c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</row>
    <row r="205" spans="1:55" x14ac:dyDescent="0.2">
      <c r="A205" s="1">
        <v>38564</v>
      </c>
      <c r="B205">
        <v>4.733257</v>
      </c>
      <c r="C205">
        <v>4.7317780000000003</v>
      </c>
      <c r="D205">
        <v>4.9326410000000003</v>
      </c>
      <c r="E205">
        <v>5.4507390000000004</v>
      </c>
      <c r="F205">
        <v>3.42</v>
      </c>
      <c r="G205">
        <v>3.8</v>
      </c>
      <c r="H205">
        <v>4.12</v>
      </c>
      <c r="I205">
        <v>4.9000000000000004</v>
      </c>
      <c r="J205">
        <v>10835.1</v>
      </c>
      <c r="K205">
        <v>3.6469299999999998</v>
      </c>
      <c r="L205">
        <v>2.13306</v>
      </c>
      <c r="M205">
        <v>99.9435</v>
      </c>
      <c r="N205" s="20">
        <v>8832.4</v>
      </c>
      <c r="O205">
        <v>1220.33</v>
      </c>
      <c r="P205">
        <v>-1.1349</v>
      </c>
      <c r="Q205">
        <v>-4.5548999999999999</v>
      </c>
      <c r="R205">
        <v>1.3129999999999999</v>
      </c>
      <c r="S205">
        <v>1.3120000000000001</v>
      </c>
      <c r="T205">
        <v>1.5129999999999999</v>
      </c>
      <c r="U205">
        <v>2.0310000000000001</v>
      </c>
      <c r="V205">
        <v>0.93300000000000005</v>
      </c>
      <c r="W205">
        <v>0.93200000000000005</v>
      </c>
      <c r="X205">
        <v>1.133</v>
      </c>
      <c r="Y205">
        <v>1.651</v>
      </c>
      <c r="Z205">
        <v>0.61299999999999999</v>
      </c>
      <c r="AA205">
        <v>0.61199999999999999</v>
      </c>
      <c r="AB205">
        <v>0.81299999999999994</v>
      </c>
      <c r="AC205">
        <v>1.331</v>
      </c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</row>
    <row r="206" spans="1:55" x14ac:dyDescent="0.2">
      <c r="A206" s="1">
        <v>38595</v>
      </c>
      <c r="B206">
        <v>4.5167479999999998</v>
      </c>
      <c r="C206">
        <v>4.5448199999999996</v>
      </c>
      <c r="D206">
        <v>4.7156029999999998</v>
      </c>
      <c r="E206">
        <v>5.2212269999999998</v>
      </c>
      <c r="F206">
        <v>3.52</v>
      </c>
      <c r="G206">
        <v>3.77</v>
      </c>
      <c r="H206">
        <v>3.87</v>
      </c>
      <c r="I206">
        <v>5</v>
      </c>
      <c r="J206">
        <v>10798.2</v>
      </c>
      <c r="K206">
        <v>4.7418300000000002</v>
      </c>
      <c r="L206">
        <v>1.92405</v>
      </c>
      <c r="M206">
        <v>98.0779</v>
      </c>
      <c r="N206" s="20">
        <v>8885.7999999999993</v>
      </c>
      <c r="O206">
        <v>1228.8100999999999</v>
      </c>
      <c r="P206">
        <v>0.69010000000000005</v>
      </c>
      <c r="Q206">
        <v>-2.8298999999999999</v>
      </c>
      <c r="R206">
        <v>0.997</v>
      </c>
      <c r="S206">
        <v>1.0249999999999999</v>
      </c>
      <c r="T206">
        <v>1.196</v>
      </c>
      <c r="U206">
        <v>1.7010000000000001</v>
      </c>
      <c r="V206">
        <v>0.747</v>
      </c>
      <c r="W206">
        <v>0.77500000000000002</v>
      </c>
      <c r="X206">
        <v>0.94599999999999995</v>
      </c>
      <c r="Y206">
        <v>1.4510000000000001</v>
      </c>
      <c r="Z206">
        <v>0.64700000000000002</v>
      </c>
      <c r="AA206">
        <v>0.67500000000000004</v>
      </c>
      <c r="AB206">
        <v>0.84599999999999997</v>
      </c>
      <c r="AC206">
        <v>1.351</v>
      </c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</row>
    <row r="207" spans="1:55" x14ac:dyDescent="0.2">
      <c r="A207" s="1">
        <v>38625</v>
      </c>
      <c r="B207">
        <v>4.8312239999999997</v>
      </c>
      <c r="C207">
        <v>4.8731159999999996</v>
      </c>
      <c r="D207">
        <v>5.065931</v>
      </c>
      <c r="E207">
        <v>5.5780909999999997</v>
      </c>
      <c r="F207">
        <v>3.55</v>
      </c>
      <c r="G207">
        <v>4.01</v>
      </c>
      <c r="H207">
        <v>4.18</v>
      </c>
      <c r="I207">
        <v>5</v>
      </c>
      <c r="J207">
        <v>10877.4</v>
      </c>
      <c r="K207">
        <v>4.3501000000000003</v>
      </c>
      <c r="L207">
        <v>2.0717500000000002</v>
      </c>
      <c r="M207">
        <v>99.314899999999994</v>
      </c>
      <c r="N207" s="20">
        <v>8926.6</v>
      </c>
      <c r="O207">
        <v>1207.01</v>
      </c>
      <c r="P207">
        <v>-1.8061</v>
      </c>
      <c r="Q207">
        <v>-5.3560999999999996</v>
      </c>
      <c r="R207">
        <v>1.2809999999999999</v>
      </c>
      <c r="S207">
        <v>1.323</v>
      </c>
      <c r="T207">
        <v>1.516</v>
      </c>
      <c r="U207">
        <v>2.028</v>
      </c>
      <c r="V207">
        <v>0.82099999999999995</v>
      </c>
      <c r="W207">
        <v>0.86299999999999999</v>
      </c>
      <c r="X207">
        <v>1.056</v>
      </c>
      <c r="Y207">
        <v>1.5680000000000001</v>
      </c>
      <c r="Z207">
        <v>0.65100000000000002</v>
      </c>
      <c r="AA207">
        <v>0.69299999999999995</v>
      </c>
      <c r="AB207">
        <v>0.88600000000000001</v>
      </c>
      <c r="AC207">
        <v>1.3979999999999999</v>
      </c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</row>
    <row r="208" spans="1:55" x14ac:dyDescent="0.2">
      <c r="A208" s="1">
        <v>38656</v>
      </c>
      <c r="B208">
        <v>5.08005</v>
      </c>
      <c r="C208">
        <v>5.1448029999999996</v>
      </c>
      <c r="D208">
        <v>5.340935</v>
      </c>
      <c r="E208">
        <v>5.8894130000000002</v>
      </c>
      <c r="F208">
        <v>3.98</v>
      </c>
      <c r="G208">
        <v>4.3099999999999996</v>
      </c>
      <c r="H208">
        <v>4.45</v>
      </c>
      <c r="I208">
        <v>5</v>
      </c>
      <c r="J208">
        <v>10967.9</v>
      </c>
      <c r="K208">
        <v>3.3385500000000001</v>
      </c>
      <c r="L208">
        <v>2.1179999999999999</v>
      </c>
      <c r="M208">
        <v>100.3216</v>
      </c>
      <c r="N208" s="20">
        <v>8938.5</v>
      </c>
      <c r="O208">
        <v>1249.48</v>
      </c>
      <c r="P208">
        <v>3.399</v>
      </c>
      <c r="Q208">
        <v>-0.58099999999999996</v>
      </c>
      <c r="R208">
        <v>1.1000000000000001</v>
      </c>
      <c r="S208">
        <v>1.165</v>
      </c>
      <c r="T208">
        <v>1.361</v>
      </c>
      <c r="U208">
        <v>1.909</v>
      </c>
      <c r="V208">
        <v>0.77</v>
      </c>
      <c r="W208">
        <v>0.83499999999999996</v>
      </c>
      <c r="X208">
        <v>1.0309999999999999</v>
      </c>
      <c r="Y208">
        <v>1.579</v>
      </c>
      <c r="Z208">
        <v>0.63</v>
      </c>
      <c r="AA208">
        <v>0.69499999999999995</v>
      </c>
      <c r="AB208">
        <v>0.89100000000000001</v>
      </c>
      <c r="AC208">
        <v>1.4390000000000001</v>
      </c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</row>
    <row r="209" spans="1:55" x14ac:dyDescent="0.2">
      <c r="A209" s="1">
        <v>38686</v>
      </c>
      <c r="B209">
        <v>5.069744</v>
      </c>
      <c r="C209">
        <v>5.129956</v>
      </c>
      <c r="D209">
        <v>5.3355639999999998</v>
      </c>
      <c r="E209">
        <v>5.9204639999999999</v>
      </c>
      <c r="F209">
        <v>3.95</v>
      </c>
      <c r="G209">
        <v>4.34</v>
      </c>
      <c r="H209">
        <v>4.42</v>
      </c>
      <c r="I209">
        <v>4.9000000000000004</v>
      </c>
      <c r="J209">
        <v>11025.5</v>
      </c>
      <c r="K209">
        <v>3.3385500000000001</v>
      </c>
      <c r="L209">
        <v>2.1147999999999998</v>
      </c>
      <c r="M209">
        <v>100.94370000000001</v>
      </c>
      <c r="N209" s="20">
        <v>8969.6</v>
      </c>
      <c r="O209">
        <v>1248.29</v>
      </c>
      <c r="P209">
        <v>-9.5299999999999996E-2</v>
      </c>
      <c r="Q209">
        <v>-4.0453000000000001</v>
      </c>
      <c r="R209">
        <v>1.1200000000000001</v>
      </c>
      <c r="S209">
        <v>1.18</v>
      </c>
      <c r="T209">
        <v>1.3859999999999999</v>
      </c>
      <c r="U209">
        <v>1.97</v>
      </c>
      <c r="V209">
        <v>0.73</v>
      </c>
      <c r="W209">
        <v>0.79</v>
      </c>
      <c r="X209">
        <v>0.996</v>
      </c>
      <c r="Y209">
        <v>1.58</v>
      </c>
      <c r="Z209">
        <v>0.65</v>
      </c>
      <c r="AA209">
        <v>0.71</v>
      </c>
      <c r="AB209">
        <v>0.91600000000000004</v>
      </c>
      <c r="AC209">
        <v>1.5</v>
      </c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</row>
    <row r="210" spans="1:55" x14ac:dyDescent="0.2">
      <c r="A210" s="1">
        <v>38717</v>
      </c>
      <c r="B210">
        <v>4.9959319999999998</v>
      </c>
      <c r="C210">
        <v>5.0685330000000004</v>
      </c>
      <c r="D210">
        <v>5.2646959999999998</v>
      </c>
      <c r="E210">
        <v>5.6459589999999995</v>
      </c>
      <c r="F210">
        <v>4.08</v>
      </c>
      <c r="G210">
        <v>4.38</v>
      </c>
      <c r="H210">
        <v>4.3499999999999996</v>
      </c>
      <c r="I210">
        <v>4.7</v>
      </c>
      <c r="J210">
        <v>11137</v>
      </c>
      <c r="K210">
        <v>4.0187900000000001</v>
      </c>
      <c r="L210">
        <v>2.1105499999999999</v>
      </c>
      <c r="M210">
        <v>101.06270000000001</v>
      </c>
      <c r="N210" s="20">
        <v>9059.7999999999993</v>
      </c>
      <c r="O210">
        <v>1280.08</v>
      </c>
      <c r="P210">
        <v>2.4834000000000001</v>
      </c>
      <c r="Q210">
        <v>-1.5966</v>
      </c>
      <c r="R210">
        <v>0.91600000000000004</v>
      </c>
      <c r="S210">
        <v>0.98899999999999999</v>
      </c>
      <c r="T210">
        <v>1.1850000000000001</v>
      </c>
      <c r="U210">
        <v>1.5660000000000001</v>
      </c>
      <c r="V210">
        <v>0.61599999999999999</v>
      </c>
      <c r="W210">
        <v>0.68899999999999995</v>
      </c>
      <c r="X210">
        <v>0.88500000000000001</v>
      </c>
      <c r="Y210">
        <v>1.266</v>
      </c>
      <c r="Z210">
        <v>0.64600000000000002</v>
      </c>
      <c r="AA210">
        <v>0.71899999999999997</v>
      </c>
      <c r="AB210">
        <v>0.91500000000000004</v>
      </c>
      <c r="AC210">
        <v>1.296</v>
      </c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</row>
    <row r="211" spans="1:55" x14ac:dyDescent="0.2">
      <c r="A211" s="1">
        <v>38748</v>
      </c>
      <c r="B211">
        <v>5.1156300000000003</v>
      </c>
      <c r="C211">
        <v>5.1864290000000004</v>
      </c>
      <c r="D211">
        <v>5.393535</v>
      </c>
      <c r="E211">
        <v>5.7497160000000003</v>
      </c>
      <c r="F211">
        <v>4.47</v>
      </c>
      <c r="G211">
        <v>4.58</v>
      </c>
      <c r="H211">
        <v>4.47</v>
      </c>
      <c r="I211">
        <v>4.8</v>
      </c>
      <c r="J211">
        <v>11176.3</v>
      </c>
      <c r="K211">
        <v>3.6382500000000002</v>
      </c>
      <c r="L211">
        <v>2.1063200000000002</v>
      </c>
      <c r="M211">
        <v>101.0669</v>
      </c>
      <c r="N211" s="20">
        <v>9090.1</v>
      </c>
      <c r="O211">
        <v>1280.6600000000001</v>
      </c>
      <c r="P211">
        <v>4.53E-2</v>
      </c>
      <c r="Q211">
        <v>-4.4246999999999996</v>
      </c>
      <c r="R211">
        <v>0.64600000000000002</v>
      </c>
      <c r="S211">
        <v>0.71599999999999997</v>
      </c>
      <c r="T211">
        <v>0.92400000000000004</v>
      </c>
      <c r="U211">
        <v>1.28</v>
      </c>
      <c r="V211">
        <v>0.53600000000000003</v>
      </c>
      <c r="W211">
        <v>0.60599999999999998</v>
      </c>
      <c r="X211">
        <v>0.81399999999999995</v>
      </c>
      <c r="Y211">
        <v>1.17</v>
      </c>
      <c r="Z211">
        <v>0.64600000000000002</v>
      </c>
      <c r="AA211">
        <v>0.71599999999999997</v>
      </c>
      <c r="AB211">
        <v>0.92400000000000004</v>
      </c>
      <c r="AC211">
        <v>1.28</v>
      </c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</row>
    <row r="212" spans="1:55" x14ac:dyDescent="0.2">
      <c r="A212" s="1">
        <v>38776</v>
      </c>
      <c r="B212">
        <v>5.2042719999999996</v>
      </c>
      <c r="C212">
        <v>5.2624849999999999</v>
      </c>
      <c r="D212">
        <v>5.4457490000000002</v>
      </c>
      <c r="E212">
        <v>5.7837389999999997</v>
      </c>
      <c r="F212">
        <v>4.62</v>
      </c>
      <c r="G212">
        <v>4.7300000000000004</v>
      </c>
      <c r="H212">
        <v>4.6100000000000003</v>
      </c>
      <c r="I212">
        <v>4.7</v>
      </c>
      <c r="J212">
        <v>11196.8</v>
      </c>
      <c r="K212">
        <v>3.4179200000000001</v>
      </c>
      <c r="L212">
        <v>2.0989499999999999</v>
      </c>
      <c r="M212">
        <v>101.27509999999999</v>
      </c>
      <c r="N212" s="20">
        <v>9122.1</v>
      </c>
      <c r="O212">
        <v>1294.8699999999999</v>
      </c>
      <c r="P212">
        <v>1.0973999999999999</v>
      </c>
      <c r="Q212">
        <v>-3.5226000000000002</v>
      </c>
      <c r="R212">
        <v>0.58399999999999996</v>
      </c>
      <c r="S212">
        <v>0.64200000000000002</v>
      </c>
      <c r="T212">
        <v>0.82599999999999996</v>
      </c>
      <c r="U212">
        <v>1.1639999999999999</v>
      </c>
      <c r="V212">
        <v>0.47399999999999998</v>
      </c>
      <c r="W212">
        <v>0.53200000000000003</v>
      </c>
      <c r="X212">
        <v>0.71599999999999997</v>
      </c>
      <c r="Y212">
        <v>1.054</v>
      </c>
      <c r="Z212">
        <v>0.59399999999999997</v>
      </c>
      <c r="AA212">
        <v>0.65200000000000002</v>
      </c>
      <c r="AB212">
        <v>0.83599999999999997</v>
      </c>
      <c r="AC212">
        <v>1.1739999999999999</v>
      </c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</row>
    <row r="213" spans="1:55" x14ac:dyDescent="0.2">
      <c r="A213" s="1">
        <v>38807</v>
      </c>
      <c r="B213">
        <v>5.4621950000000004</v>
      </c>
      <c r="C213">
        <v>5.5225710000000001</v>
      </c>
      <c r="D213">
        <v>5.7295429999999996</v>
      </c>
      <c r="E213">
        <v>6.0656660000000002</v>
      </c>
      <c r="F213">
        <v>4.63</v>
      </c>
      <c r="G213">
        <v>4.82</v>
      </c>
      <c r="H213">
        <v>4.82</v>
      </c>
      <c r="I213">
        <v>4.7</v>
      </c>
      <c r="J213">
        <v>11191.5</v>
      </c>
      <c r="K213">
        <v>3.6138400000000002</v>
      </c>
      <c r="L213">
        <v>2.2976999999999999</v>
      </c>
      <c r="M213">
        <v>101.68129999999999</v>
      </c>
      <c r="N213" s="20">
        <v>9174.7999999999993</v>
      </c>
      <c r="O213">
        <v>1310.6099999999999</v>
      </c>
      <c r="P213">
        <v>1.2010000000000001</v>
      </c>
      <c r="Q213">
        <v>-3.4289999999999998</v>
      </c>
      <c r="R213">
        <v>0.83199999999999996</v>
      </c>
      <c r="S213">
        <v>0.89300000000000002</v>
      </c>
      <c r="T213">
        <v>1.1000000000000001</v>
      </c>
      <c r="U213">
        <v>1.4359999999999999</v>
      </c>
      <c r="V213">
        <v>0.64200000000000002</v>
      </c>
      <c r="W213">
        <v>0.70299999999999996</v>
      </c>
      <c r="X213">
        <v>0.91</v>
      </c>
      <c r="Y213">
        <v>1.246</v>
      </c>
      <c r="Z213">
        <v>0.64200000000000002</v>
      </c>
      <c r="AA213">
        <v>0.70299999999999996</v>
      </c>
      <c r="AB213">
        <v>0.91</v>
      </c>
      <c r="AC213">
        <v>1.246</v>
      </c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</row>
    <row r="214" spans="1:55" x14ac:dyDescent="0.2">
      <c r="A214" s="1">
        <v>38837</v>
      </c>
      <c r="B214">
        <v>5.5691110000000004</v>
      </c>
      <c r="C214">
        <v>5.6292790000000004</v>
      </c>
      <c r="D214">
        <v>5.8534790000000001</v>
      </c>
      <c r="E214">
        <v>6.179888</v>
      </c>
      <c r="F214">
        <v>4.7699999999999996</v>
      </c>
      <c r="G214">
        <v>4.9000000000000004</v>
      </c>
      <c r="H214">
        <v>4.92</v>
      </c>
      <c r="I214">
        <v>4.5999999999999996</v>
      </c>
      <c r="J214">
        <v>11186.7</v>
      </c>
      <c r="K214">
        <v>3.9772699999999999</v>
      </c>
      <c r="L214">
        <v>2.4438900000000001</v>
      </c>
      <c r="M214">
        <v>101.57899999999999</v>
      </c>
      <c r="N214" s="20">
        <v>9215.1</v>
      </c>
      <c r="O214">
        <v>1270.0899999999999</v>
      </c>
      <c r="P214">
        <v>-3.1903000000000001</v>
      </c>
      <c r="Q214">
        <v>-7.9603000000000002</v>
      </c>
      <c r="R214">
        <v>0.79900000000000004</v>
      </c>
      <c r="S214">
        <v>0.85899999999999999</v>
      </c>
      <c r="T214">
        <v>1.083</v>
      </c>
      <c r="U214">
        <v>1.41</v>
      </c>
      <c r="V214">
        <v>0.66900000000000004</v>
      </c>
      <c r="W214">
        <v>0.72899999999999998</v>
      </c>
      <c r="X214">
        <v>0.95299999999999996</v>
      </c>
      <c r="Y214">
        <v>1.28</v>
      </c>
      <c r="Z214">
        <v>0.64900000000000002</v>
      </c>
      <c r="AA214">
        <v>0.70899999999999996</v>
      </c>
      <c r="AB214">
        <v>0.93300000000000005</v>
      </c>
      <c r="AC214">
        <v>1.26</v>
      </c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</row>
    <row r="215" spans="1:55" x14ac:dyDescent="0.2">
      <c r="A215" s="1">
        <v>38868</v>
      </c>
      <c r="B215">
        <v>5.6803910000000002</v>
      </c>
      <c r="C215">
        <v>5.7518560000000001</v>
      </c>
      <c r="D215">
        <v>5.9753869999999996</v>
      </c>
      <c r="E215">
        <v>6.3293629999999999</v>
      </c>
      <c r="F215">
        <v>4.8600000000000003</v>
      </c>
      <c r="G215">
        <v>5.07</v>
      </c>
      <c r="H215">
        <v>5.04</v>
      </c>
      <c r="I215">
        <v>4.5999999999999996</v>
      </c>
      <c r="J215">
        <v>11214</v>
      </c>
      <c r="K215">
        <v>4.1817200000000003</v>
      </c>
      <c r="L215">
        <v>2.6420699999999999</v>
      </c>
      <c r="M215">
        <v>101.9693</v>
      </c>
      <c r="N215" s="20">
        <v>9240.7999999999993</v>
      </c>
      <c r="O215">
        <v>1270.2</v>
      </c>
      <c r="P215">
        <v>8.6999999999999994E-3</v>
      </c>
      <c r="Q215">
        <v>-4.8513000000000002</v>
      </c>
      <c r="R215">
        <v>0.82</v>
      </c>
      <c r="S215">
        <v>0.89200000000000002</v>
      </c>
      <c r="T215">
        <v>1.115</v>
      </c>
      <c r="U215">
        <v>1.4690000000000001</v>
      </c>
      <c r="V215">
        <v>0.61</v>
      </c>
      <c r="W215">
        <v>0.68200000000000005</v>
      </c>
      <c r="X215">
        <v>0.90500000000000003</v>
      </c>
      <c r="Y215">
        <v>1.2589999999999999</v>
      </c>
      <c r="Z215">
        <v>0.64</v>
      </c>
      <c r="AA215">
        <v>0.71199999999999997</v>
      </c>
      <c r="AB215">
        <v>0.93500000000000005</v>
      </c>
      <c r="AC215">
        <v>1.2889999999999999</v>
      </c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</row>
    <row r="216" spans="1:55" x14ac:dyDescent="0.2">
      <c r="A216" s="1">
        <v>38898</v>
      </c>
      <c r="B216">
        <v>5.7865489999999999</v>
      </c>
      <c r="C216">
        <v>5.8532500000000001</v>
      </c>
      <c r="D216">
        <v>6.084403</v>
      </c>
      <c r="E216">
        <v>6.4241640000000002</v>
      </c>
      <c r="F216">
        <v>5.01</v>
      </c>
      <c r="G216">
        <v>5.21</v>
      </c>
      <c r="H216">
        <v>5.0999999999999996</v>
      </c>
      <c r="I216">
        <v>4.7</v>
      </c>
      <c r="J216">
        <v>11204.8</v>
      </c>
      <c r="K216">
        <v>4.1046699999999996</v>
      </c>
      <c r="L216">
        <v>2.6879</v>
      </c>
      <c r="M216">
        <v>101.9319</v>
      </c>
      <c r="N216" s="20">
        <v>9322.6</v>
      </c>
      <c r="O216">
        <v>1276.6600000000001</v>
      </c>
      <c r="P216">
        <v>0.50600000000000001</v>
      </c>
      <c r="Q216">
        <v>-4.5039999999999996</v>
      </c>
      <c r="R216">
        <v>0.77700000000000002</v>
      </c>
      <c r="S216">
        <v>0.84299999999999997</v>
      </c>
      <c r="T216">
        <v>1.0740000000000001</v>
      </c>
      <c r="U216">
        <v>1.4139999999999999</v>
      </c>
      <c r="V216">
        <v>0.57699999999999996</v>
      </c>
      <c r="W216">
        <v>0.64300000000000002</v>
      </c>
      <c r="X216">
        <v>0.874</v>
      </c>
      <c r="Y216">
        <v>1.214</v>
      </c>
      <c r="Z216">
        <v>0.68700000000000006</v>
      </c>
      <c r="AA216">
        <v>0.753</v>
      </c>
      <c r="AB216">
        <v>0.98399999999999999</v>
      </c>
      <c r="AC216">
        <v>1.3240000000000001</v>
      </c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</row>
    <row r="217" spans="1:55" x14ac:dyDescent="0.2">
      <c r="A217" s="1">
        <v>38929</v>
      </c>
      <c r="B217">
        <v>5.586805</v>
      </c>
      <c r="C217">
        <v>5.6523399999999997</v>
      </c>
      <c r="D217">
        <v>5.9029319999999998</v>
      </c>
      <c r="E217">
        <v>6.2781039999999999</v>
      </c>
      <c r="F217">
        <v>5.0999999999999996</v>
      </c>
      <c r="G217">
        <v>5.1100000000000003</v>
      </c>
      <c r="H217">
        <v>4.91</v>
      </c>
      <c r="I217">
        <v>4.7</v>
      </c>
      <c r="J217">
        <v>11201.5</v>
      </c>
      <c r="K217">
        <v>3.9265699999999999</v>
      </c>
      <c r="L217">
        <v>2.8344100000000001</v>
      </c>
      <c r="M217">
        <v>102.3327</v>
      </c>
      <c r="N217" s="20">
        <v>9321.7999999999993</v>
      </c>
      <c r="O217">
        <v>1303.8199</v>
      </c>
      <c r="P217">
        <v>2.0831</v>
      </c>
      <c r="Q217">
        <v>-3.0169000000000001</v>
      </c>
      <c r="R217">
        <v>0.48699999999999999</v>
      </c>
      <c r="S217">
        <v>0.55200000000000005</v>
      </c>
      <c r="T217">
        <v>0.80300000000000005</v>
      </c>
      <c r="U217">
        <v>1.1779999999999999</v>
      </c>
      <c r="V217">
        <v>0.47699999999999998</v>
      </c>
      <c r="W217">
        <v>0.54200000000000004</v>
      </c>
      <c r="X217">
        <v>0.79300000000000004</v>
      </c>
      <c r="Y217">
        <v>1.1679999999999999</v>
      </c>
      <c r="Z217">
        <v>0.67700000000000005</v>
      </c>
      <c r="AA217">
        <v>0.74199999999999999</v>
      </c>
      <c r="AB217">
        <v>0.99299999999999999</v>
      </c>
      <c r="AC217">
        <v>1.3680000000000001</v>
      </c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</row>
    <row r="218" spans="1:55" x14ac:dyDescent="0.2">
      <c r="A218" s="1">
        <v>38960</v>
      </c>
      <c r="B218">
        <v>5.3732629999999997</v>
      </c>
      <c r="C218">
        <v>5.4272739999999997</v>
      </c>
      <c r="D218">
        <v>5.6679269999999997</v>
      </c>
      <c r="E218">
        <v>6.061178</v>
      </c>
      <c r="F218">
        <v>5.05</v>
      </c>
      <c r="G218">
        <v>5.01</v>
      </c>
      <c r="H218">
        <v>4.7</v>
      </c>
      <c r="I218">
        <v>4.5</v>
      </c>
      <c r="J218">
        <v>11272.7</v>
      </c>
      <c r="K218">
        <v>2.01207</v>
      </c>
      <c r="L218">
        <v>2.9309500000000002</v>
      </c>
      <c r="M218">
        <v>102.12520000000001</v>
      </c>
      <c r="N218" s="20">
        <v>9354.7000000000007</v>
      </c>
      <c r="O218">
        <v>1335.85</v>
      </c>
      <c r="P218">
        <v>2.3976999999999999</v>
      </c>
      <c r="Q218">
        <v>-2.6522999999999999</v>
      </c>
      <c r="R218">
        <v>0.32300000000000001</v>
      </c>
      <c r="S218">
        <v>0.377</v>
      </c>
      <c r="T218">
        <v>0.61799999999999999</v>
      </c>
      <c r="U218">
        <v>1.0109999999999999</v>
      </c>
      <c r="V218">
        <v>0.36299999999999999</v>
      </c>
      <c r="W218">
        <v>0.41699999999999998</v>
      </c>
      <c r="X218">
        <v>0.65800000000000003</v>
      </c>
      <c r="Y218">
        <v>1.0509999999999999</v>
      </c>
      <c r="Z218">
        <v>0.67300000000000004</v>
      </c>
      <c r="AA218">
        <v>0.72699999999999998</v>
      </c>
      <c r="AB218">
        <v>0.96799999999999997</v>
      </c>
      <c r="AC218">
        <v>1.361</v>
      </c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</row>
    <row r="219" spans="1:55" x14ac:dyDescent="0.2">
      <c r="A219" s="1">
        <v>38990</v>
      </c>
      <c r="B219">
        <v>5.2671070000000002</v>
      </c>
      <c r="C219">
        <v>5.3284580000000004</v>
      </c>
      <c r="D219">
        <v>5.5574069999999995</v>
      </c>
      <c r="E219">
        <v>5.9574439999999997</v>
      </c>
      <c r="F219">
        <v>4.8899999999999997</v>
      </c>
      <c r="G219">
        <v>4.91</v>
      </c>
      <c r="H219">
        <v>4.59</v>
      </c>
      <c r="I219">
        <v>4.4000000000000004</v>
      </c>
      <c r="J219">
        <v>11330.6</v>
      </c>
      <c r="K219">
        <v>1.4063300000000001</v>
      </c>
      <c r="L219">
        <v>2.7722799999999999</v>
      </c>
      <c r="M219">
        <v>102.0668</v>
      </c>
      <c r="N219" s="20">
        <v>9373.2000000000007</v>
      </c>
      <c r="O219">
        <v>1377.9399000000001</v>
      </c>
      <c r="P219">
        <v>3.0546000000000002</v>
      </c>
      <c r="Q219">
        <v>-1.8353999999999999</v>
      </c>
      <c r="R219">
        <v>0.377</v>
      </c>
      <c r="S219">
        <v>0.438</v>
      </c>
      <c r="T219">
        <v>0.66700000000000004</v>
      </c>
      <c r="U219">
        <v>1.0669999999999999</v>
      </c>
      <c r="V219">
        <v>0.35699999999999998</v>
      </c>
      <c r="W219">
        <v>0.41799999999999998</v>
      </c>
      <c r="X219">
        <v>0.64700000000000002</v>
      </c>
      <c r="Y219">
        <v>1.0469999999999999</v>
      </c>
      <c r="Z219">
        <v>0.67700000000000005</v>
      </c>
      <c r="AA219">
        <v>0.73799999999999999</v>
      </c>
      <c r="AB219">
        <v>0.96699999999999997</v>
      </c>
      <c r="AC219">
        <v>1.367</v>
      </c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</row>
    <row r="220" spans="1:55" x14ac:dyDescent="0.2">
      <c r="A220" s="1">
        <v>39021</v>
      </c>
      <c r="B220">
        <v>5.2289000000000003</v>
      </c>
      <c r="C220">
        <v>5.284389</v>
      </c>
      <c r="D220">
        <v>5.5166319999999995</v>
      </c>
      <c r="E220">
        <v>5.9039159999999997</v>
      </c>
      <c r="F220">
        <v>5.08</v>
      </c>
      <c r="G220">
        <v>4.99</v>
      </c>
      <c r="H220">
        <v>4.57</v>
      </c>
      <c r="I220">
        <v>4.5</v>
      </c>
      <c r="J220">
        <v>11374.6</v>
      </c>
      <c r="K220">
        <v>1.9686999999999999</v>
      </c>
      <c r="L220">
        <v>2.6172800000000001</v>
      </c>
      <c r="M220">
        <v>101.9688</v>
      </c>
      <c r="N220" s="20">
        <v>9380.2000000000007</v>
      </c>
      <c r="O220">
        <v>1400.63</v>
      </c>
      <c r="P220">
        <v>1.62</v>
      </c>
      <c r="Q220">
        <v>-3.46</v>
      </c>
      <c r="R220">
        <v>0.14899999999999999</v>
      </c>
      <c r="S220">
        <v>0.20399999999999999</v>
      </c>
      <c r="T220">
        <v>0.437</v>
      </c>
      <c r="U220">
        <v>0.82399999999999995</v>
      </c>
      <c r="V220">
        <v>0.23899999999999999</v>
      </c>
      <c r="W220">
        <v>0.29399999999999998</v>
      </c>
      <c r="X220">
        <v>0.52700000000000002</v>
      </c>
      <c r="Y220">
        <v>0.91400000000000003</v>
      </c>
      <c r="Z220">
        <v>0.65900000000000003</v>
      </c>
      <c r="AA220">
        <v>0.71399999999999997</v>
      </c>
      <c r="AB220">
        <v>0.94699999999999995</v>
      </c>
      <c r="AC220">
        <v>1.3340000000000001</v>
      </c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</row>
    <row r="221" spans="1:55" x14ac:dyDescent="0.2">
      <c r="A221" s="1">
        <v>39051</v>
      </c>
      <c r="B221">
        <v>5.0887229999999999</v>
      </c>
      <c r="C221">
        <v>5.1408709999999997</v>
      </c>
      <c r="D221">
        <v>5.3608019999999996</v>
      </c>
      <c r="E221">
        <v>5.7441550000000001</v>
      </c>
      <c r="F221">
        <v>5.03</v>
      </c>
      <c r="G221">
        <v>4.9400000000000004</v>
      </c>
      <c r="H221">
        <v>4.45</v>
      </c>
      <c r="I221">
        <v>4.4000000000000004</v>
      </c>
      <c r="J221">
        <v>11418.3</v>
      </c>
      <c r="K221">
        <v>2.5239799999999999</v>
      </c>
      <c r="L221">
        <v>2.61341</v>
      </c>
      <c r="M221">
        <v>103.0292</v>
      </c>
      <c r="N221" s="20">
        <v>9469</v>
      </c>
      <c r="O221">
        <v>1418.3</v>
      </c>
      <c r="P221">
        <v>1.2459</v>
      </c>
      <c r="Q221">
        <v>-3.7841</v>
      </c>
      <c r="R221">
        <v>5.8999999999999997E-2</v>
      </c>
      <c r="S221">
        <v>0.111</v>
      </c>
      <c r="T221">
        <v>0.33100000000000002</v>
      </c>
      <c r="U221">
        <v>0.71399999999999997</v>
      </c>
      <c r="V221">
        <v>0.14899999999999999</v>
      </c>
      <c r="W221">
        <v>0.20100000000000001</v>
      </c>
      <c r="X221">
        <v>0.42099999999999999</v>
      </c>
      <c r="Y221">
        <v>0.80400000000000005</v>
      </c>
      <c r="Z221">
        <v>0.63900000000000001</v>
      </c>
      <c r="AA221">
        <v>0.69099999999999995</v>
      </c>
      <c r="AB221">
        <v>0.91100000000000003</v>
      </c>
      <c r="AC221">
        <v>1.294</v>
      </c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</row>
    <row r="222" spans="1:55" x14ac:dyDescent="0.2">
      <c r="A222" s="1">
        <v>39082</v>
      </c>
      <c r="B222">
        <v>5.308503</v>
      </c>
      <c r="C222">
        <v>5.3506590000000003</v>
      </c>
      <c r="D222">
        <v>5.5911569999999999</v>
      </c>
      <c r="E222">
        <v>5.9620569999999997</v>
      </c>
      <c r="F222">
        <v>5.0199999999999996</v>
      </c>
      <c r="G222">
        <v>5</v>
      </c>
      <c r="H222">
        <v>4.7</v>
      </c>
      <c r="I222">
        <v>4.5999999999999996</v>
      </c>
      <c r="J222">
        <v>11429.1</v>
      </c>
      <c r="K222">
        <v>2.0757699999999999</v>
      </c>
      <c r="L222">
        <v>2.6574800000000001</v>
      </c>
      <c r="M222">
        <v>102.4933</v>
      </c>
      <c r="N222" s="20">
        <v>9516.2999999999993</v>
      </c>
      <c r="O222">
        <v>1438.24</v>
      </c>
      <c r="P222">
        <v>1.3864000000000001</v>
      </c>
      <c r="Q222">
        <v>-3.6335999999999999</v>
      </c>
      <c r="R222">
        <v>0.28899999999999998</v>
      </c>
      <c r="S222">
        <v>0.33100000000000002</v>
      </c>
      <c r="T222">
        <v>0.57099999999999995</v>
      </c>
      <c r="U222">
        <v>0.94199999999999995</v>
      </c>
      <c r="V222">
        <v>0.309</v>
      </c>
      <c r="W222">
        <v>0.35099999999999998</v>
      </c>
      <c r="X222">
        <v>0.59099999999999997</v>
      </c>
      <c r="Y222">
        <v>0.96199999999999997</v>
      </c>
      <c r="Z222">
        <v>0.60899999999999999</v>
      </c>
      <c r="AA222">
        <v>0.65100000000000002</v>
      </c>
      <c r="AB222">
        <v>0.89100000000000001</v>
      </c>
      <c r="AC222">
        <v>1.262</v>
      </c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</row>
    <row r="223" spans="1:55" x14ac:dyDescent="0.2">
      <c r="A223" s="1">
        <v>39113</v>
      </c>
      <c r="B223">
        <v>5.4059119999999998</v>
      </c>
      <c r="C223">
        <v>5.4612889999999998</v>
      </c>
      <c r="D223">
        <v>5.689559</v>
      </c>
      <c r="E223">
        <v>6.0190029999999997</v>
      </c>
      <c r="F223">
        <v>5.12</v>
      </c>
      <c r="G223">
        <v>5.09</v>
      </c>
      <c r="H223">
        <v>4.82</v>
      </c>
      <c r="I223">
        <v>4.5</v>
      </c>
      <c r="J223">
        <v>11472.6</v>
      </c>
      <c r="K223">
        <v>2.4202599999999999</v>
      </c>
      <c r="L223">
        <v>2.7185700000000002</v>
      </c>
      <c r="M223">
        <v>103.5264</v>
      </c>
      <c r="N223" s="20">
        <v>9546.7999999999993</v>
      </c>
      <c r="O223">
        <v>1406.8199</v>
      </c>
      <c r="P223">
        <v>-2.2334000000000001</v>
      </c>
      <c r="Q223">
        <v>-7.3533999999999997</v>
      </c>
      <c r="R223">
        <v>0.28599999999999998</v>
      </c>
      <c r="S223">
        <v>0.34100000000000003</v>
      </c>
      <c r="T223">
        <v>0.56999999999999995</v>
      </c>
      <c r="U223">
        <v>0.89900000000000002</v>
      </c>
      <c r="V223">
        <v>0.316</v>
      </c>
      <c r="W223">
        <v>0.371</v>
      </c>
      <c r="X223">
        <v>0.6</v>
      </c>
      <c r="Y223">
        <v>0.92900000000000005</v>
      </c>
      <c r="Z223">
        <v>0.58599999999999997</v>
      </c>
      <c r="AA223">
        <v>0.64100000000000001</v>
      </c>
      <c r="AB223">
        <v>0.87</v>
      </c>
      <c r="AC223">
        <v>1.1990000000000001</v>
      </c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</row>
    <row r="224" spans="1:55" x14ac:dyDescent="0.2">
      <c r="A224" s="1">
        <v>39141</v>
      </c>
      <c r="B224">
        <v>5.137162</v>
      </c>
      <c r="C224">
        <v>5.2202460000000004</v>
      </c>
      <c r="D224">
        <v>5.4308529999999999</v>
      </c>
      <c r="E224">
        <v>5.7478619999999996</v>
      </c>
      <c r="F224">
        <v>5.16</v>
      </c>
      <c r="G224">
        <v>4.96</v>
      </c>
      <c r="H224">
        <v>4.5199999999999996</v>
      </c>
      <c r="I224">
        <v>4.4000000000000004</v>
      </c>
      <c r="J224">
        <v>11512.3</v>
      </c>
      <c r="K224">
        <v>2.7982</v>
      </c>
      <c r="L224">
        <v>2.5051399999999999</v>
      </c>
      <c r="M224">
        <v>103.7521</v>
      </c>
      <c r="N224" s="20">
        <v>9585.1</v>
      </c>
      <c r="O224">
        <v>1420.86</v>
      </c>
      <c r="P224">
        <v>0.98809999999999998</v>
      </c>
      <c r="Q224">
        <v>-4.1718999999999999</v>
      </c>
      <c r="R224">
        <v>-2.3E-2</v>
      </c>
      <c r="S224">
        <v>0.06</v>
      </c>
      <c r="T224">
        <v>0.27100000000000002</v>
      </c>
      <c r="U224">
        <v>0.58799999999999997</v>
      </c>
      <c r="V224">
        <v>0.17699999999999999</v>
      </c>
      <c r="W224">
        <v>0.26</v>
      </c>
      <c r="X224">
        <v>0.47099999999999997</v>
      </c>
      <c r="Y224">
        <v>0.78800000000000003</v>
      </c>
      <c r="Z224">
        <v>0.61699999999999999</v>
      </c>
      <c r="AA224">
        <v>0.7</v>
      </c>
      <c r="AB224">
        <v>0.91100000000000003</v>
      </c>
      <c r="AC224">
        <v>1.228</v>
      </c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</row>
    <row r="225" spans="1:55" x14ac:dyDescent="0.2">
      <c r="A225" s="1">
        <v>39172</v>
      </c>
      <c r="B225">
        <v>5.2212040000000002</v>
      </c>
      <c r="C225">
        <v>5.3417659999999998</v>
      </c>
      <c r="D225">
        <v>5.5582329999999995</v>
      </c>
      <c r="E225">
        <v>5.8874029999999999</v>
      </c>
      <c r="F225">
        <v>5.04</v>
      </c>
      <c r="G225">
        <v>4.9000000000000004</v>
      </c>
      <c r="H225">
        <v>4.54</v>
      </c>
      <c r="I225">
        <v>4.5</v>
      </c>
      <c r="J225">
        <v>11511.4</v>
      </c>
      <c r="K225">
        <v>2.5929199999999999</v>
      </c>
      <c r="L225">
        <v>2.41553</v>
      </c>
      <c r="M225">
        <v>104.48139999999999</v>
      </c>
      <c r="N225" s="20">
        <v>9615.7000000000007</v>
      </c>
      <c r="O225">
        <v>1482.37</v>
      </c>
      <c r="P225">
        <v>4.1494</v>
      </c>
      <c r="Q225">
        <v>-0.89059999999999995</v>
      </c>
      <c r="R225">
        <v>0.18099999999999999</v>
      </c>
      <c r="S225">
        <v>0.30199999999999999</v>
      </c>
      <c r="T225">
        <v>0.51800000000000002</v>
      </c>
      <c r="U225">
        <v>0.84699999999999998</v>
      </c>
      <c r="V225">
        <v>0.32100000000000001</v>
      </c>
      <c r="W225">
        <v>0.442</v>
      </c>
      <c r="X225">
        <v>0.65800000000000003</v>
      </c>
      <c r="Y225">
        <v>0.98699999999999999</v>
      </c>
      <c r="Z225">
        <v>0.68100000000000005</v>
      </c>
      <c r="AA225">
        <v>0.80200000000000005</v>
      </c>
      <c r="AB225">
        <v>1.018</v>
      </c>
      <c r="AC225">
        <v>1.347</v>
      </c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</row>
    <row r="226" spans="1:55" x14ac:dyDescent="0.2">
      <c r="A226" s="1">
        <v>39202</v>
      </c>
      <c r="B226">
        <v>5.1945350000000001</v>
      </c>
      <c r="C226">
        <v>5.3163540000000005</v>
      </c>
      <c r="D226">
        <v>5.5424689999999996</v>
      </c>
      <c r="E226">
        <v>5.850911</v>
      </c>
      <c r="F226">
        <v>4.91</v>
      </c>
      <c r="G226">
        <v>4.8899999999999997</v>
      </c>
      <c r="H226">
        <v>4.51</v>
      </c>
      <c r="I226">
        <v>4.4000000000000004</v>
      </c>
      <c r="J226">
        <v>11504.4</v>
      </c>
      <c r="K226">
        <v>2.7098900000000001</v>
      </c>
      <c r="L226">
        <v>2.2677700000000001</v>
      </c>
      <c r="M226">
        <v>104.5322</v>
      </c>
      <c r="N226" s="20">
        <v>9651.2999999999993</v>
      </c>
      <c r="O226">
        <v>1530.62</v>
      </c>
      <c r="P226">
        <v>3.1522999999999999</v>
      </c>
      <c r="Q226">
        <v>-1.7577</v>
      </c>
      <c r="R226">
        <v>0.28499999999999998</v>
      </c>
      <c r="S226">
        <v>0.40600000000000003</v>
      </c>
      <c r="T226">
        <v>0.63200000000000001</v>
      </c>
      <c r="U226">
        <v>0.94099999999999995</v>
      </c>
      <c r="V226">
        <v>0.30499999999999999</v>
      </c>
      <c r="W226">
        <v>0.42599999999999999</v>
      </c>
      <c r="X226">
        <v>0.65200000000000002</v>
      </c>
      <c r="Y226">
        <v>0.96099999999999997</v>
      </c>
      <c r="Z226">
        <v>0.68500000000000005</v>
      </c>
      <c r="AA226">
        <v>0.80600000000000005</v>
      </c>
      <c r="AB226">
        <v>1.032</v>
      </c>
      <c r="AC226">
        <v>1.341</v>
      </c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</row>
    <row r="227" spans="1:55" x14ac:dyDescent="0.2">
      <c r="A227" s="1">
        <v>39233</v>
      </c>
      <c r="B227">
        <v>5.5086180000000002</v>
      </c>
      <c r="C227">
        <v>5.6068959999999999</v>
      </c>
      <c r="D227">
        <v>5.8165040000000001</v>
      </c>
      <c r="E227">
        <v>6.1085000000000003</v>
      </c>
      <c r="F227">
        <v>4.7300000000000004</v>
      </c>
      <c r="G227">
        <v>4.95</v>
      </c>
      <c r="H227">
        <v>4.8600000000000003</v>
      </c>
      <c r="I227">
        <v>4.5999999999999996</v>
      </c>
      <c r="J227">
        <v>11486.6</v>
      </c>
      <c r="K227">
        <v>2.6927699999999999</v>
      </c>
      <c r="L227">
        <v>2.1816399999999998</v>
      </c>
      <c r="M227">
        <v>104.5617</v>
      </c>
      <c r="N227" s="20">
        <v>9667.2999999999993</v>
      </c>
      <c r="O227">
        <v>1503.35</v>
      </c>
      <c r="P227">
        <v>-1.8139000000000001</v>
      </c>
      <c r="Q227">
        <v>-6.5438999999999998</v>
      </c>
      <c r="R227">
        <v>0.77900000000000003</v>
      </c>
      <c r="S227">
        <v>0.877</v>
      </c>
      <c r="T227">
        <v>1.087</v>
      </c>
      <c r="U227">
        <v>1.379</v>
      </c>
      <c r="V227">
        <v>0.55900000000000005</v>
      </c>
      <c r="W227">
        <v>0.65700000000000003</v>
      </c>
      <c r="X227">
        <v>0.86699999999999999</v>
      </c>
      <c r="Y227">
        <v>1.159</v>
      </c>
      <c r="Z227">
        <v>0.64900000000000002</v>
      </c>
      <c r="AA227">
        <v>0.747</v>
      </c>
      <c r="AB227">
        <v>0.95699999999999996</v>
      </c>
      <c r="AC227">
        <v>1.2490000000000001</v>
      </c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</row>
    <row r="228" spans="1:55" x14ac:dyDescent="0.2">
      <c r="A228" s="1">
        <v>39263</v>
      </c>
      <c r="B228">
        <v>5.6229199999999997</v>
      </c>
      <c r="C228">
        <v>5.7214390000000002</v>
      </c>
      <c r="D228">
        <v>5.9591139999999996</v>
      </c>
      <c r="E228">
        <v>6.2707879999999996</v>
      </c>
      <c r="F228">
        <v>4.82</v>
      </c>
      <c r="G228">
        <v>4.91</v>
      </c>
      <c r="H228">
        <v>4.92</v>
      </c>
      <c r="I228">
        <v>4.7</v>
      </c>
      <c r="J228">
        <v>11496.2</v>
      </c>
      <c r="K228">
        <v>2.3178899999999998</v>
      </c>
      <c r="L228">
        <v>2.1682000000000001</v>
      </c>
      <c r="M228">
        <v>104.5227</v>
      </c>
      <c r="N228" s="20">
        <v>9709.6</v>
      </c>
      <c r="O228">
        <v>1455.27</v>
      </c>
      <c r="P228">
        <v>-3.3039000000000001</v>
      </c>
      <c r="Q228">
        <v>-8.1239000000000008</v>
      </c>
      <c r="R228">
        <v>0.80300000000000005</v>
      </c>
      <c r="S228">
        <v>0.90100000000000002</v>
      </c>
      <c r="T228">
        <v>1.139</v>
      </c>
      <c r="U228">
        <v>1.4510000000000001</v>
      </c>
      <c r="V228">
        <v>0.71299999999999997</v>
      </c>
      <c r="W228">
        <v>0.81100000000000005</v>
      </c>
      <c r="X228">
        <v>1.0489999999999999</v>
      </c>
      <c r="Y228">
        <v>1.361</v>
      </c>
      <c r="Z228">
        <v>0.70299999999999996</v>
      </c>
      <c r="AA228">
        <v>0.80100000000000005</v>
      </c>
      <c r="AB228">
        <v>1.0389999999999999</v>
      </c>
      <c r="AC228">
        <v>1.351</v>
      </c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</row>
    <row r="229" spans="1:55" x14ac:dyDescent="0.2">
      <c r="A229" s="1">
        <v>39294</v>
      </c>
      <c r="B229">
        <v>5.5124829999999996</v>
      </c>
      <c r="C229">
        <v>5.7256179999999999</v>
      </c>
      <c r="D229">
        <v>5.9221349999999999</v>
      </c>
      <c r="E229">
        <v>6.3596120000000003</v>
      </c>
      <c r="F229">
        <v>4.96</v>
      </c>
      <c r="G229">
        <v>4.8499999999999996</v>
      </c>
      <c r="H229">
        <v>4.5999999999999996</v>
      </c>
      <c r="I229">
        <v>4.5999999999999996</v>
      </c>
      <c r="J229">
        <v>11504.7</v>
      </c>
      <c r="K229">
        <v>1.8974500000000001</v>
      </c>
      <c r="L229">
        <v>2.0884900000000002</v>
      </c>
      <c r="M229">
        <v>104.7556</v>
      </c>
      <c r="N229" s="20">
        <v>9753.9</v>
      </c>
      <c r="O229">
        <v>1473.99</v>
      </c>
      <c r="P229">
        <v>1.27</v>
      </c>
      <c r="Q229">
        <v>-3.69</v>
      </c>
      <c r="R229">
        <v>0.55200000000000005</v>
      </c>
      <c r="S229">
        <v>0.76600000000000001</v>
      </c>
      <c r="T229">
        <v>0.96199999999999997</v>
      </c>
      <c r="U229">
        <v>1.4</v>
      </c>
      <c r="V229">
        <v>0.66200000000000003</v>
      </c>
      <c r="W229">
        <v>0.876</v>
      </c>
      <c r="X229">
        <v>1.0720000000000001</v>
      </c>
      <c r="Y229">
        <v>1.51</v>
      </c>
      <c r="Z229">
        <v>0.91200000000000003</v>
      </c>
      <c r="AA229">
        <v>1.1259999999999999</v>
      </c>
      <c r="AB229">
        <v>1.3220000000000001</v>
      </c>
      <c r="AC229">
        <v>1.76</v>
      </c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</row>
    <row r="230" spans="1:55" x14ac:dyDescent="0.2">
      <c r="A230" s="1">
        <v>39325</v>
      </c>
      <c r="B230">
        <v>5.3800780000000001</v>
      </c>
      <c r="C230">
        <v>5.6661729999999997</v>
      </c>
      <c r="D230">
        <v>5.915394</v>
      </c>
      <c r="E230">
        <v>6.2319760000000004</v>
      </c>
      <c r="F230">
        <v>4.01</v>
      </c>
      <c r="G230">
        <v>4.1900000000000004</v>
      </c>
      <c r="H230">
        <v>4.25</v>
      </c>
      <c r="I230">
        <v>4.7</v>
      </c>
      <c r="J230">
        <v>11532.1</v>
      </c>
      <c r="K230">
        <v>2.8338299999999998</v>
      </c>
      <c r="L230">
        <v>2.1013500000000001</v>
      </c>
      <c r="M230">
        <v>105.1611</v>
      </c>
      <c r="N230" s="20">
        <v>9797.9</v>
      </c>
      <c r="O230">
        <v>1526.75</v>
      </c>
      <c r="P230">
        <v>3.4557000000000002</v>
      </c>
      <c r="Q230">
        <v>-0.55430000000000001</v>
      </c>
      <c r="R230">
        <v>1.37</v>
      </c>
      <c r="S230">
        <v>1.6559999999999999</v>
      </c>
      <c r="T230">
        <v>1.905</v>
      </c>
      <c r="U230">
        <v>2.222</v>
      </c>
      <c r="V230">
        <v>1.19</v>
      </c>
      <c r="W230">
        <v>1.476</v>
      </c>
      <c r="X230">
        <v>1.7250000000000001</v>
      </c>
      <c r="Y230">
        <v>2.0419999999999998</v>
      </c>
      <c r="Z230">
        <v>1.1299999999999999</v>
      </c>
      <c r="AA230">
        <v>1.4159999999999999</v>
      </c>
      <c r="AB230">
        <v>1.665</v>
      </c>
      <c r="AC230">
        <v>1.982</v>
      </c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</row>
    <row r="231" spans="1:55" x14ac:dyDescent="0.2">
      <c r="A231" s="1">
        <v>39355</v>
      </c>
      <c r="B231">
        <v>5.2993030000000001</v>
      </c>
      <c r="C231">
        <v>5.5494089999999998</v>
      </c>
      <c r="D231">
        <v>5.8485610000000001</v>
      </c>
      <c r="E231">
        <v>6.2217169999999999</v>
      </c>
      <c r="F231">
        <v>3.82</v>
      </c>
      <c r="G231">
        <v>4.05</v>
      </c>
      <c r="H231">
        <v>4.2300000000000004</v>
      </c>
      <c r="I231">
        <v>4.7</v>
      </c>
      <c r="J231">
        <v>11513.9</v>
      </c>
      <c r="K231">
        <v>3.6107</v>
      </c>
      <c r="L231">
        <v>2.1565500000000002</v>
      </c>
      <c r="M231">
        <v>104.7171</v>
      </c>
      <c r="N231" s="20">
        <v>9827</v>
      </c>
      <c r="O231">
        <v>1549.38</v>
      </c>
      <c r="P231">
        <v>1.4605999999999999</v>
      </c>
      <c r="Q231">
        <v>-2.3593999999999999</v>
      </c>
      <c r="R231">
        <v>1.4790000000000001</v>
      </c>
      <c r="S231">
        <v>1.7290000000000001</v>
      </c>
      <c r="T231">
        <v>2.0289999999999999</v>
      </c>
      <c r="U231">
        <v>2.4020000000000001</v>
      </c>
      <c r="V231">
        <v>1.2490000000000001</v>
      </c>
      <c r="W231">
        <v>1.4990000000000001</v>
      </c>
      <c r="X231">
        <v>1.7989999999999999</v>
      </c>
      <c r="Y231">
        <v>2.1720000000000002</v>
      </c>
      <c r="Z231">
        <v>1.069</v>
      </c>
      <c r="AA231">
        <v>1.319</v>
      </c>
      <c r="AB231">
        <v>1.619</v>
      </c>
      <c r="AC231">
        <v>1.992</v>
      </c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</row>
    <row r="232" spans="1:55" x14ac:dyDescent="0.2">
      <c r="A232" s="1">
        <v>39386</v>
      </c>
      <c r="B232">
        <v>5.1762290000000002</v>
      </c>
      <c r="C232">
        <v>5.4637000000000002</v>
      </c>
      <c r="D232">
        <v>5.7309270000000003</v>
      </c>
      <c r="E232">
        <v>6.1248259999999997</v>
      </c>
      <c r="F232">
        <v>3.94</v>
      </c>
      <c r="G232">
        <v>4.04</v>
      </c>
      <c r="H232">
        <v>4.16</v>
      </c>
      <c r="I232">
        <v>4.7</v>
      </c>
      <c r="J232">
        <v>11500.4</v>
      </c>
      <c r="K232">
        <v>4.3732699999999998</v>
      </c>
      <c r="L232">
        <v>2.3387899999999999</v>
      </c>
      <c r="M232">
        <v>105.3338</v>
      </c>
      <c r="N232" s="20">
        <v>9897.7999999999993</v>
      </c>
      <c r="O232">
        <v>1481.14</v>
      </c>
      <c r="P232">
        <v>-4.6073000000000004</v>
      </c>
      <c r="Q232">
        <v>-8.5472999999999999</v>
      </c>
      <c r="R232">
        <v>1.236</v>
      </c>
      <c r="S232">
        <v>1.524</v>
      </c>
      <c r="T232">
        <v>1.7909999999999999</v>
      </c>
      <c r="U232">
        <v>2.1850000000000001</v>
      </c>
      <c r="V232">
        <v>1.1359999999999999</v>
      </c>
      <c r="W232">
        <v>1.4239999999999999</v>
      </c>
      <c r="X232">
        <v>1.6910000000000001</v>
      </c>
      <c r="Y232">
        <v>2.085</v>
      </c>
      <c r="Z232">
        <v>1.016</v>
      </c>
      <c r="AA232">
        <v>1.304</v>
      </c>
      <c r="AB232">
        <v>1.571</v>
      </c>
      <c r="AC232">
        <v>1.9650000000000001</v>
      </c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</row>
    <row r="233" spans="1:55" x14ac:dyDescent="0.2">
      <c r="A233" s="1">
        <v>39416</v>
      </c>
      <c r="B233">
        <v>4.8301480000000003</v>
      </c>
      <c r="C233">
        <v>5.2912520000000001</v>
      </c>
      <c r="D233">
        <v>5.6310310000000001</v>
      </c>
      <c r="E233">
        <v>6.1250819999999999</v>
      </c>
      <c r="F233">
        <v>3.15</v>
      </c>
      <c r="G233">
        <v>3.26</v>
      </c>
      <c r="H233">
        <v>3.41</v>
      </c>
      <c r="I233">
        <v>5</v>
      </c>
      <c r="J233">
        <v>11542.1</v>
      </c>
      <c r="K233">
        <v>4.1088100000000001</v>
      </c>
      <c r="L233">
        <v>2.4353699999999998</v>
      </c>
      <c r="M233">
        <v>105.34569999999999</v>
      </c>
      <c r="N233" s="20">
        <v>9908.4</v>
      </c>
      <c r="O233">
        <v>1468.36</v>
      </c>
      <c r="P233">
        <v>-0.87039999999999995</v>
      </c>
      <c r="Q233">
        <v>-4.0204000000000004</v>
      </c>
      <c r="R233">
        <v>1.68</v>
      </c>
      <c r="S233">
        <v>2.141</v>
      </c>
      <c r="T233">
        <v>2.4809999999999999</v>
      </c>
      <c r="U233">
        <v>2.9750000000000001</v>
      </c>
      <c r="V233">
        <v>1.57</v>
      </c>
      <c r="W233">
        <v>2.0310000000000001</v>
      </c>
      <c r="X233">
        <v>2.371</v>
      </c>
      <c r="Y233">
        <v>2.8650000000000002</v>
      </c>
      <c r="Z233">
        <v>1.42</v>
      </c>
      <c r="AA233">
        <v>1.881</v>
      </c>
      <c r="AB233">
        <v>2.2210000000000001</v>
      </c>
      <c r="AC233">
        <v>2.7149999999999999</v>
      </c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</row>
    <row r="234" spans="1:55" x14ac:dyDescent="0.2">
      <c r="A234" s="1">
        <v>39447</v>
      </c>
      <c r="B234">
        <v>4.8993580000000003</v>
      </c>
      <c r="C234">
        <v>5.3189060000000001</v>
      </c>
      <c r="D234">
        <v>5.7737499999999997</v>
      </c>
      <c r="E234">
        <v>6.2217419999999999</v>
      </c>
      <c r="F234">
        <v>3.36</v>
      </c>
      <c r="G234">
        <v>3.34</v>
      </c>
      <c r="H234">
        <v>3.45</v>
      </c>
      <c r="I234">
        <v>5</v>
      </c>
      <c r="J234">
        <v>11553.7</v>
      </c>
      <c r="K234">
        <v>4.2946999999999997</v>
      </c>
      <c r="L234">
        <v>2.4789099999999999</v>
      </c>
      <c r="M234">
        <v>105.06189999999999</v>
      </c>
      <c r="N234" s="20">
        <v>9930</v>
      </c>
      <c r="O234">
        <v>1378.55</v>
      </c>
      <c r="P234">
        <v>-6.5148000000000001</v>
      </c>
      <c r="Q234">
        <v>-9.8748000000000005</v>
      </c>
      <c r="R234">
        <v>1.5389999999999999</v>
      </c>
      <c r="S234">
        <v>1.9590000000000001</v>
      </c>
      <c r="T234">
        <v>2.4140000000000001</v>
      </c>
      <c r="U234">
        <v>2.8620000000000001</v>
      </c>
      <c r="V234">
        <v>1.5589999999999999</v>
      </c>
      <c r="W234">
        <v>1.9790000000000001</v>
      </c>
      <c r="X234">
        <v>2.4340000000000002</v>
      </c>
      <c r="Y234">
        <v>2.8820000000000001</v>
      </c>
      <c r="Z234">
        <v>1.4490000000000001</v>
      </c>
      <c r="AA234">
        <v>1.869</v>
      </c>
      <c r="AB234">
        <v>2.3239999999999998</v>
      </c>
      <c r="AC234">
        <v>2.7719999999999998</v>
      </c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</row>
    <row r="235" spans="1:55" x14ac:dyDescent="0.2">
      <c r="A235" s="1">
        <v>39478</v>
      </c>
      <c r="B235">
        <v>4.5324869999999997</v>
      </c>
      <c r="C235">
        <v>4.8688079999999996</v>
      </c>
      <c r="D235">
        <v>5.537706</v>
      </c>
      <c r="E235">
        <v>6.0989449999999996</v>
      </c>
      <c r="F235">
        <v>1.96</v>
      </c>
      <c r="G235">
        <v>2.11</v>
      </c>
      <c r="H235">
        <v>2.82</v>
      </c>
      <c r="I235">
        <v>4.9000000000000004</v>
      </c>
      <c r="J235">
        <v>11551.7</v>
      </c>
      <c r="K235">
        <v>4.1429600000000004</v>
      </c>
      <c r="L235">
        <v>2.2970799999999998</v>
      </c>
      <c r="M235">
        <v>104.7094</v>
      </c>
      <c r="N235" s="20">
        <v>9913.4</v>
      </c>
      <c r="O235">
        <v>1330.63</v>
      </c>
      <c r="P235">
        <v>-3.6013000000000002</v>
      </c>
      <c r="Q235">
        <v>-5.5613000000000001</v>
      </c>
      <c r="R235">
        <v>2.5720000000000001</v>
      </c>
      <c r="S235">
        <v>2.9089999999999998</v>
      </c>
      <c r="T235">
        <v>3.5779999999999998</v>
      </c>
      <c r="U235">
        <v>4.1390000000000002</v>
      </c>
      <c r="V235">
        <v>2.4220000000000002</v>
      </c>
      <c r="W235">
        <v>2.7589999999999999</v>
      </c>
      <c r="X235">
        <v>3.4279999999999999</v>
      </c>
      <c r="Y235">
        <v>3.9889999999999999</v>
      </c>
      <c r="Z235">
        <v>1.712</v>
      </c>
      <c r="AA235">
        <v>2.0489999999999999</v>
      </c>
      <c r="AB235">
        <v>2.718</v>
      </c>
      <c r="AC235">
        <v>3.2789999999999999</v>
      </c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</row>
    <row r="236" spans="1:55" x14ac:dyDescent="0.2">
      <c r="A236" s="1">
        <v>39507</v>
      </c>
      <c r="B236">
        <v>4.3761320000000001</v>
      </c>
      <c r="C236">
        <v>4.8117039999999998</v>
      </c>
      <c r="D236">
        <v>5.480982</v>
      </c>
      <c r="E236">
        <v>6.1799359999999997</v>
      </c>
      <c r="F236">
        <v>1.85</v>
      </c>
      <c r="G236">
        <v>1.77</v>
      </c>
      <c r="H236">
        <v>2.5</v>
      </c>
      <c r="I236">
        <v>5.0999999999999996</v>
      </c>
      <c r="J236">
        <v>11547</v>
      </c>
      <c r="K236">
        <v>3.9748999999999999</v>
      </c>
      <c r="L236">
        <v>2.3885200000000002</v>
      </c>
      <c r="M236">
        <v>104.4616</v>
      </c>
      <c r="N236" s="20">
        <v>9959.4</v>
      </c>
      <c r="O236">
        <v>1322.7</v>
      </c>
      <c r="P236">
        <v>-0.59950000000000003</v>
      </c>
      <c r="Q236">
        <v>-2.4495</v>
      </c>
      <c r="R236">
        <v>2.5259999999999998</v>
      </c>
      <c r="S236">
        <v>2.9620000000000002</v>
      </c>
      <c r="T236">
        <v>3.6309999999999998</v>
      </c>
      <c r="U236">
        <v>4.33</v>
      </c>
      <c r="V236">
        <v>2.6059999999999999</v>
      </c>
      <c r="W236">
        <v>3.0419999999999998</v>
      </c>
      <c r="X236">
        <v>3.7109999999999999</v>
      </c>
      <c r="Y236">
        <v>4.41</v>
      </c>
      <c r="Z236">
        <v>1.8759999999999999</v>
      </c>
      <c r="AA236">
        <v>2.3119999999999998</v>
      </c>
      <c r="AB236">
        <v>2.9809999999999999</v>
      </c>
      <c r="AC236">
        <v>3.68</v>
      </c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</row>
    <row r="237" spans="1:55" x14ac:dyDescent="0.2">
      <c r="A237" s="1">
        <v>39538</v>
      </c>
      <c r="B237">
        <v>4.4759209999999996</v>
      </c>
      <c r="C237">
        <v>5.1531820000000002</v>
      </c>
      <c r="D237">
        <v>5.8937679999999997</v>
      </c>
      <c r="E237">
        <v>6.5257930000000002</v>
      </c>
      <c r="F237">
        <v>1.38</v>
      </c>
      <c r="G237">
        <v>1.55</v>
      </c>
      <c r="H237">
        <v>2.46</v>
      </c>
      <c r="I237">
        <v>5</v>
      </c>
      <c r="J237">
        <v>11500.7</v>
      </c>
      <c r="K237">
        <v>3.9037600000000001</v>
      </c>
      <c r="L237">
        <v>2.29467</v>
      </c>
      <c r="M237">
        <v>103.6704</v>
      </c>
      <c r="N237" s="20">
        <v>9996.7999999999993</v>
      </c>
      <c r="O237">
        <v>1385.59</v>
      </c>
      <c r="P237">
        <v>4.5388999999999999</v>
      </c>
      <c r="Q237">
        <v>3.1589</v>
      </c>
      <c r="R237">
        <v>3.0960000000000001</v>
      </c>
      <c r="S237">
        <v>3.7730000000000001</v>
      </c>
      <c r="T237">
        <v>4.5140000000000002</v>
      </c>
      <c r="U237">
        <v>5.1459999999999999</v>
      </c>
      <c r="V237">
        <v>2.9260000000000002</v>
      </c>
      <c r="W237">
        <v>3.6030000000000002</v>
      </c>
      <c r="X237">
        <v>4.3440000000000003</v>
      </c>
      <c r="Y237">
        <v>4.976</v>
      </c>
      <c r="Z237">
        <v>2.016</v>
      </c>
      <c r="AA237">
        <v>2.6930000000000001</v>
      </c>
      <c r="AB237">
        <v>3.4340000000000002</v>
      </c>
      <c r="AC237">
        <v>4.0659999999999998</v>
      </c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</row>
    <row r="238" spans="1:55" x14ac:dyDescent="0.2">
      <c r="A238" s="1">
        <v>39568</v>
      </c>
      <c r="B238">
        <v>4.8714279999999999</v>
      </c>
      <c r="C238">
        <v>5.2783610000000003</v>
      </c>
      <c r="D238">
        <v>5.8914539999999995</v>
      </c>
      <c r="E238">
        <v>6.4447659999999996</v>
      </c>
      <c r="F238">
        <v>1.43</v>
      </c>
      <c r="G238">
        <v>1.85</v>
      </c>
      <c r="H238">
        <v>3.03</v>
      </c>
      <c r="I238">
        <v>5.4</v>
      </c>
      <c r="J238">
        <v>12051.9</v>
      </c>
      <c r="K238">
        <v>4.0884099999999997</v>
      </c>
      <c r="L238">
        <v>2.3222200000000002</v>
      </c>
      <c r="M238">
        <v>103.08629999999999</v>
      </c>
      <c r="N238" s="20">
        <v>10053.799999999999</v>
      </c>
      <c r="O238">
        <v>1400.38</v>
      </c>
      <c r="P238">
        <v>1.0561</v>
      </c>
      <c r="Q238">
        <v>-0.37390000000000001</v>
      </c>
      <c r="R238">
        <v>3.4409999999999998</v>
      </c>
      <c r="S238">
        <v>3.8479999999999999</v>
      </c>
      <c r="T238">
        <v>4.4610000000000003</v>
      </c>
      <c r="U238">
        <v>5.0149999999999997</v>
      </c>
      <c r="V238">
        <v>3.0209999999999999</v>
      </c>
      <c r="W238">
        <v>3.4279999999999999</v>
      </c>
      <c r="X238">
        <v>4.0410000000000004</v>
      </c>
      <c r="Y238">
        <v>4.5949999999999998</v>
      </c>
      <c r="Z238">
        <v>1.841</v>
      </c>
      <c r="AA238">
        <v>2.2480000000000002</v>
      </c>
      <c r="AB238">
        <v>2.8610000000000002</v>
      </c>
      <c r="AC238">
        <v>3.415</v>
      </c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</row>
    <row r="239" spans="1:55" x14ac:dyDescent="0.2">
      <c r="A239" s="1">
        <v>39599</v>
      </c>
      <c r="B239">
        <v>5.1151489999999997</v>
      </c>
      <c r="C239">
        <v>5.5796239999999999</v>
      </c>
      <c r="D239">
        <v>6.176266</v>
      </c>
      <c r="E239">
        <v>6.5600339999999999</v>
      </c>
      <c r="F239">
        <v>1.89</v>
      </c>
      <c r="G239">
        <v>2.2200000000000002</v>
      </c>
      <c r="H239">
        <v>3.41</v>
      </c>
      <c r="I239">
        <v>5.6</v>
      </c>
      <c r="J239">
        <v>11733</v>
      </c>
      <c r="K239">
        <v>4.9359700000000002</v>
      </c>
      <c r="L239">
        <v>2.3917299999999999</v>
      </c>
      <c r="M239">
        <v>102.8445</v>
      </c>
      <c r="N239" s="20">
        <v>10107.9</v>
      </c>
      <c r="O239">
        <v>1280</v>
      </c>
      <c r="P239">
        <v>-9.4047000000000001</v>
      </c>
      <c r="Q239">
        <v>-11.294700000000001</v>
      </c>
      <c r="R239">
        <v>3.2250000000000001</v>
      </c>
      <c r="S239">
        <v>3.69</v>
      </c>
      <c r="T239">
        <v>4.2859999999999996</v>
      </c>
      <c r="U239">
        <v>4.67</v>
      </c>
      <c r="V239">
        <v>2.895</v>
      </c>
      <c r="W239">
        <v>3.36</v>
      </c>
      <c r="X239">
        <v>3.956</v>
      </c>
      <c r="Y239">
        <v>4.34</v>
      </c>
      <c r="Z239">
        <v>1.7050000000000001</v>
      </c>
      <c r="AA239">
        <v>2.17</v>
      </c>
      <c r="AB239">
        <v>2.766</v>
      </c>
      <c r="AC239">
        <v>3.15</v>
      </c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</row>
    <row r="240" spans="1:55" x14ac:dyDescent="0.2">
      <c r="A240" s="1">
        <v>39629</v>
      </c>
      <c r="B240">
        <v>5.1888779999999999</v>
      </c>
      <c r="C240">
        <v>5.8331819999999999</v>
      </c>
      <c r="D240">
        <v>6.4069510000000003</v>
      </c>
      <c r="E240">
        <v>6.7685769999999996</v>
      </c>
      <c r="F240">
        <v>1.9</v>
      </c>
      <c r="G240">
        <v>2.36</v>
      </c>
      <c r="H240">
        <v>3.34</v>
      </c>
      <c r="I240">
        <v>5.8</v>
      </c>
      <c r="J240">
        <v>11548.3</v>
      </c>
      <c r="K240">
        <v>5.4975100000000001</v>
      </c>
      <c r="L240">
        <v>2.4633099999999999</v>
      </c>
      <c r="M240">
        <v>102.3002</v>
      </c>
      <c r="N240" s="20">
        <v>10104.700000000001</v>
      </c>
      <c r="O240">
        <v>1267.3800000000001</v>
      </c>
      <c r="P240">
        <v>-0.99580000000000002</v>
      </c>
      <c r="Q240">
        <v>-2.8957999999999999</v>
      </c>
      <c r="R240">
        <v>3.2890000000000001</v>
      </c>
      <c r="S240">
        <v>3.9329999999999998</v>
      </c>
      <c r="T240">
        <v>4.5069999999999997</v>
      </c>
      <c r="U240">
        <v>4.8689999999999998</v>
      </c>
      <c r="V240">
        <v>2.8290000000000002</v>
      </c>
      <c r="W240">
        <v>3.4729999999999999</v>
      </c>
      <c r="X240">
        <v>4.0469999999999997</v>
      </c>
      <c r="Y240">
        <v>4.4089999999999998</v>
      </c>
      <c r="Z240">
        <v>1.849</v>
      </c>
      <c r="AA240">
        <v>2.4929999999999999</v>
      </c>
      <c r="AB240">
        <v>3.0670000000000002</v>
      </c>
      <c r="AC240">
        <v>3.4289999999999998</v>
      </c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</row>
    <row r="241" spans="1:55" x14ac:dyDescent="0.2">
      <c r="A241" s="1">
        <v>39660</v>
      </c>
      <c r="B241">
        <v>5.1346499999999997</v>
      </c>
      <c r="C241">
        <v>5.9388870000000002</v>
      </c>
      <c r="D241">
        <v>6.6579750000000004</v>
      </c>
      <c r="E241">
        <v>6.9573210000000003</v>
      </c>
      <c r="F241">
        <v>1.68</v>
      </c>
      <c r="G241">
        <v>2.27</v>
      </c>
      <c r="H241">
        <v>3.25</v>
      </c>
      <c r="I241">
        <v>6.1</v>
      </c>
      <c r="J241">
        <v>11482.4</v>
      </c>
      <c r="K241">
        <v>5.30802</v>
      </c>
      <c r="L241">
        <v>2.4981200000000001</v>
      </c>
      <c r="M241">
        <v>100.7353</v>
      </c>
      <c r="N241" s="20">
        <v>10094.700000000001</v>
      </c>
      <c r="O241">
        <v>1282.83</v>
      </c>
      <c r="P241">
        <v>1.2043999999999999</v>
      </c>
      <c r="Q241">
        <v>-0.47560000000000002</v>
      </c>
      <c r="R241">
        <v>3.4550000000000001</v>
      </c>
      <c r="S241">
        <v>4.2590000000000003</v>
      </c>
      <c r="T241">
        <v>4.9779999999999998</v>
      </c>
      <c r="U241">
        <v>5.2770000000000001</v>
      </c>
      <c r="V241">
        <v>2.8650000000000002</v>
      </c>
      <c r="W241">
        <v>3.669</v>
      </c>
      <c r="X241">
        <v>4.3879999999999999</v>
      </c>
      <c r="Y241">
        <v>4.6870000000000003</v>
      </c>
      <c r="Z241">
        <v>1.885</v>
      </c>
      <c r="AA241">
        <v>2.6890000000000001</v>
      </c>
      <c r="AB241">
        <v>3.4079999999999999</v>
      </c>
      <c r="AC241">
        <v>3.7069999999999999</v>
      </c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</row>
    <row r="242" spans="1:55" x14ac:dyDescent="0.2">
      <c r="A242" s="1">
        <v>39691</v>
      </c>
      <c r="B242">
        <v>5.0290509999999999</v>
      </c>
      <c r="C242">
        <v>5.8638700000000004</v>
      </c>
      <c r="D242">
        <v>6.6504050000000001</v>
      </c>
      <c r="E242">
        <v>6.90456</v>
      </c>
      <c r="F242">
        <v>1.72</v>
      </c>
      <c r="G242">
        <v>2.17</v>
      </c>
      <c r="H242">
        <v>3.1</v>
      </c>
      <c r="I242">
        <v>6.1</v>
      </c>
      <c r="J242">
        <v>11514.3</v>
      </c>
      <c r="K242">
        <v>4.9533199999999997</v>
      </c>
      <c r="L242">
        <v>2.4386199999999998</v>
      </c>
      <c r="M242">
        <v>96.366600000000005</v>
      </c>
      <c r="N242" s="20">
        <v>10043.5</v>
      </c>
      <c r="O242">
        <v>1166.3599999999999</v>
      </c>
      <c r="P242">
        <v>-9.9857999999999993</v>
      </c>
      <c r="Q242">
        <v>-11.7058</v>
      </c>
      <c r="R242">
        <v>3.3090000000000002</v>
      </c>
      <c r="S242">
        <v>4.1440000000000001</v>
      </c>
      <c r="T242">
        <v>4.93</v>
      </c>
      <c r="U242">
        <v>5.1849999999999996</v>
      </c>
      <c r="V242">
        <v>2.859</v>
      </c>
      <c r="W242">
        <v>3.694</v>
      </c>
      <c r="X242">
        <v>4.4800000000000004</v>
      </c>
      <c r="Y242">
        <v>4.7350000000000003</v>
      </c>
      <c r="Z242">
        <v>1.929</v>
      </c>
      <c r="AA242">
        <v>2.7639999999999998</v>
      </c>
      <c r="AB242">
        <v>3.55</v>
      </c>
      <c r="AC242">
        <v>3.8050000000000002</v>
      </c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</row>
    <row r="243" spans="1:55" x14ac:dyDescent="0.2">
      <c r="A243" s="1">
        <v>39721</v>
      </c>
      <c r="B243">
        <v>7.0497189999999996</v>
      </c>
      <c r="C243">
        <v>7.1676400000000005</v>
      </c>
      <c r="D243">
        <v>8.3181519999999995</v>
      </c>
      <c r="E243">
        <v>7.693918</v>
      </c>
      <c r="F243">
        <v>0.92</v>
      </c>
      <c r="G243">
        <v>1.78</v>
      </c>
      <c r="H243">
        <v>2.98</v>
      </c>
      <c r="I243">
        <v>6.5</v>
      </c>
      <c r="J243">
        <v>11576.8</v>
      </c>
      <c r="K243">
        <v>3.7310599999999998</v>
      </c>
      <c r="L243">
        <v>2.2213599999999998</v>
      </c>
      <c r="M243">
        <v>97.283199999999994</v>
      </c>
      <c r="N243" s="20">
        <v>9960.2999999999993</v>
      </c>
      <c r="O243">
        <v>968.75</v>
      </c>
      <c r="P243">
        <v>-20.398499999999999</v>
      </c>
      <c r="Q243">
        <v>-21.3185</v>
      </c>
      <c r="R243">
        <v>6.13</v>
      </c>
      <c r="S243">
        <v>6.2480000000000002</v>
      </c>
      <c r="T243">
        <v>7.3979999999999997</v>
      </c>
      <c r="U243">
        <v>6.774</v>
      </c>
      <c r="V243">
        <v>5.27</v>
      </c>
      <c r="W243">
        <v>5.3879999999999999</v>
      </c>
      <c r="X243">
        <v>6.5380000000000003</v>
      </c>
      <c r="Y243">
        <v>5.9139999999999997</v>
      </c>
      <c r="Z243">
        <v>4.07</v>
      </c>
      <c r="AA243">
        <v>4.1879999999999997</v>
      </c>
      <c r="AB243">
        <v>5.3380000000000001</v>
      </c>
      <c r="AC243">
        <v>4.7140000000000004</v>
      </c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</row>
    <row r="244" spans="1:55" x14ac:dyDescent="0.2">
      <c r="A244" s="1">
        <v>39752</v>
      </c>
      <c r="B244">
        <v>7.0693289999999998</v>
      </c>
      <c r="C244">
        <v>7.610449</v>
      </c>
      <c r="D244">
        <v>9.1137180000000004</v>
      </c>
      <c r="E244">
        <v>10.217961000000001</v>
      </c>
      <c r="F244">
        <v>0.46</v>
      </c>
      <c r="G244">
        <v>1.34</v>
      </c>
      <c r="H244">
        <v>2.8</v>
      </c>
      <c r="I244">
        <v>6.8</v>
      </c>
      <c r="J244">
        <v>11664.4</v>
      </c>
      <c r="K244">
        <v>1.09992</v>
      </c>
      <c r="L244">
        <v>2.0158900000000002</v>
      </c>
      <c r="M244">
        <v>96.060500000000005</v>
      </c>
      <c r="N244" s="20">
        <v>9820.7999999999993</v>
      </c>
      <c r="O244">
        <v>896.24</v>
      </c>
      <c r="P244">
        <v>-8.0905000000000005</v>
      </c>
      <c r="Q244">
        <v>-8.5504999999999995</v>
      </c>
      <c r="R244">
        <v>6.609</v>
      </c>
      <c r="S244">
        <v>7.15</v>
      </c>
      <c r="T244">
        <v>8.6539999999999999</v>
      </c>
      <c r="U244">
        <v>9.7579999999999991</v>
      </c>
      <c r="V244">
        <v>5.7290000000000001</v>
      </c>
      <c r="W244">
        <v>6.27</v>
      </c>
      <c r="X244">
        <v>7.774</v>
      </c>
      <c r="Y244">
        <v>8.8780000000000001</v>
      </c>
      <c r="Z244">
        <v>4.2690000000000001</v>
      </c>
      <c r="AA244">
        <v>4.8099999999999996</v>
      </c>
      <c r="AB244">
        <v>6.3140000000000001</v>
      </c>
      <c r="AC244">
        <v>7.4180000000000001</v>
      </c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</row>
    <row r="245" spans="1:55" x14ac:dyDescent="0.2">
      <c r="A245" s="1">
        <v>39782</v>
      </c>
      <c r="B245">
        <v>6.0617539999999996</v>
      </c>
      <c r="C245">
        <v>6.9534690000000001</v>
      </c>
      <c r="D245">
        <v>8.3776410000000006</v>
      </c>
      <c r="E245">
        <v>9.9027750000000001</v>
      </c>
      <c r="F245">
        <v>0.01</v>
      </c>
      <c r="G245">
        <v>0.9</v>
      </c>
      <c r="H245">
        <v>1.93</v>
      </c>
      <c r="I245">
        <v>7.3</v>
      </c>
      <c r="J245">
        <v>11605.8</v>
      </c>
      <c r="K245">
        <v>-2.223E-2</v>
      </c>
      <c r="L245">
        <v>1.7624599999999999</v>
      </c>
      <c r="M245">
        <v>93.252099999999999</v>
      </c>
      <c r="N245" s="20">
        <v>9730.7000000000007</v>
      </c>
      <c r="O245">
        <v>903.25</v>
      </c>
      <c r="P245">
        <v>0.77610000000000001</v>
      </c>
      <c r="Q245">
        <v>0.7661</v>
      </c>
      <c r="R245">
        <v>6.0519999999999996</v>
      </c>
      <c r="S245">
        <v>6.9429999999999996</v>
      </c>
      <c r="T245">
        <v>8.3680000000000003</v>
      </c>
      <c r="U245">
        <v>9.8930000000000007</v>
      </c>
      <c r="V245">
        <v>5.1619999999999999</v>
      </c>
      <c r="W245">
        <v>6.0529999999999999</v>
      </c>
      <c r="X245">
        <v>7.4779999999999998</v>
      </c>
      <c r="Y245">
        <v>9.0030000000000001</v>
      </c>
      <c r="Z245">
        <v>4.1319999999999997</v>
      </c>
      <c r="AA245">
        <v>5.0229999999999997</v>
      </c>
      <c r="AB245">
        <v>6.4480000000000004</v>
      </c>
      <c r="AC245">
        <v>7.9729999999999999</v>
      </c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</row>
    <row r="246" spans="1:55" x14ac:dyDescent="0.2">
      <c r="A246" s="1">
        <v>39813</v>
      </c>
      <c r="B246">
        <v>4.9750699999999997</v>
      </c>
      <c r="C246">
        <v>5.4136680000000004</v>
      </c>
      <c r="D246">
        <v>7.0278780000000003</v>
      </c>
      <c r="E246">
        <v>9.3508460000000007</v>
      </c>
      <c r="F246">
        <v>0.11</v>
      </c>
      <c r="G246">
        <v>0.37</v>
      </c>
      <c r="H246">
        <v>1.55</v>
      </c>
      <c r="I246">
        <v>7.8</v>
      </c>
      <c r="J246">
        <v>11646.8</v>
      </c>
      <c r="K246">
        <v>-0.11359</v>
      </c>
      <c r="L246">
        <v>1.67235</v>
      </c>
      <c r="M246">
        <v>91.037300000000002</v>
      </c>
      <c r="N246" s="20">
        <v>9783.7999999999993</v>
      </c>
      <c r="O246">
        <v>825.88</v>
      </c>
      <c r="P246">
        <v>-9.3681999999999999</v>
      </c>
      <c r="Q246">
        <v>-9.4781999999999993</v>
      </c>
      <c r="R246">
        <v>4.8650000000000002</v>
      </c>
      <c r="S246">
        <v>5.3040000000000003</v>
      </c>
      <c r="T246">
        <v>6.9180000000000001</v>
      </c>
      <c r="U246">
        <v>9.2409999999999997</v>
      </c>
      <c r="V246">
        <v>4.6050000000000004</v>
      </c>
      <c r="W246">
        <v>5.0439999999999996</v>
      </c>
      <c r="X246">
        <v>6.6580000000000004</v>
      </c>
      <c r="Y246">
        <v>8.9809999999999999</v>
      </c>
      <c r="Z246">
        <v>3.4249999999999998</v>
      </c>
      <c r="AA246">
        <v>3.8639999999999999</v>
      </c>
      <c r="AB246">
        <v>5.4779999999999998</v>
      </c>
      <c r="AC246">
        <v>7.8010000000000002</v>
      </c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</row>
    <row r="247" spans="1:55" x14ac:dyDescent="0.2">
      <c r="A247" s="1">
        <v>39844</v>
      </c>
      <c r="B247">
        <v>5.6241959999999995</v>
      </c>
      <c r="C247">
        <v>5.499447</v>
      </c>
      <c r="D247">
        <v>6.660571</v>
      </c>
      <c r="E247">
        <v>8.9391970000000001</v>
      </c>
      <c r="F247">
        <v>0.24</v>
      </c>
      <c r="G247">
        <v>0.51</v>
      </c>
      <c r="H247">
        <v>1.85</v>
      </c>
      <c r="I247">
        <v>8.3000000000000007</v>
      </c>
      <c r="J247">
        <v>11526.6</v>
      </c>
      <c r="K247">
        <v>8.4600000000000005E-3</v>
      </c>
      <c r="L247">
        <v>1.80098</v>
      </c>
      <c r="M247">
        <v>90.450199999999995</v>
      </c>
      <c r="N247" s="20">
        <v>9766</v>
      </c>
      <c r="O247">
        <v>735.09</v>
      </c>
      <c r="P247">
        <v>-12.350899999999999</v>
      </c>
      <c r="Q247">
        <v>-12.5909</v>
      </c>
      <c r="R247">
        <v>5.3840000000000003</v>
      </c>
      <c r="S247">
        <v>5.2590000000000003</v>
      </c>
      <c r="T247">
        <v>6.4210000000000003</v>
      </c>
      <c r="U247">
        <v>8.6989999999999998</v>
      </c>
      <c r="V247">
        <v>5.1139999999999999</v>
      </c>
      <c r="W247">
        <v>4.9889999999999999</v>
      </c>
      <c r="X247">
        <v>6.1509999999999998</v>
      </c>
      <c r="Y247">
        <v>8.4290000000000003</v>
      </c>
      <c r="Z247">
        <v>3.774</v>
      </c>
      <c r="AA247">
        <v>3.649</v>
      </c>
      <c r="AB247">
        <v>4.8109999999999999</v>
      </c>
      <c r="AC247">
        <v>7.0890000000000004</v>
      </c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</row>
    <row r="248" spans="1:55" x14ac:dyDescent="0.2">
      <c r="A248" s="1">
        <v>39872</v>
      </c>
      <c r="B248">
        <v>6.4260489999999999</v>
      </c>
      <c r="C248">
        <v>5.7652400000000004</v>
      </c>
      <c r="D248">
        <v>7.2003320000000004</v>
      </c>
      <c r="E248">
        <v>9.1802150000000005</v>
      </c>
      <c r="F248">
        <v>0.26</v>
      </c>
      <c r="G248">
        <v>0.72</v>
      </c>
      <c r="H248">
        <v>1.99</v>
      </c>
      <c r="I248">
        <v>8.6999999999999993</v>
      </c>
      <c r="J248">
        <v>11523.2</v>
      </c>
      <c r="K248">
        <v>-0.44647999999999999</v>
      </c>
      <c r="L248">
        <v>1.7876099999999999</v>
      </c>
      <c r="M248">
        <v>89.016000000000005</v>
      </c>
      <c r="N248" s="20">
        <v>9718.5</v>
      </c>
      <c r="O248">
        <v>797.87</v>
      </c>
      <c r="P248">
        <v>7.8684000000000003</v>
      </c>
      <c r="Q248">
        <v>7.6083999999999996</v>
      </c>
      <c r="R248">
        <v>6.1660000000000004</v>
      </c>
      <c r="S248">
        <v>5.5049999999999999</v>
      </c>
      <c r="T248">
        <v>6.94</v>
      </c>
      <c r="U248">
        <v>8.92</v>
      </c>
      <c r="V248">
        <v>5.7060000000000004</v>
      </c>
      <c r="W248">
        <v>5.0449999999999999</v>
      </c>
      <c r="X248">
        <v>6.48</v>
      </c>
      <c r="Y248">
        <v>8.4600000000000009</v>
      </c>
      <c r="Z248">
        <v>4.4359999999999999</v>
      </c>
      <c r="AA248">
        <v>3.7749999999999999</v>
      </c>
      <c r="AB248">
        <v>5.21</v>
      </c>
      <c r="AC248">
        <v>7.19</v>
      </c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</row>
    <row r="249" spans="1:55" x14ac:dyDescent="0.2">
      <c r="A249" s="1">
        <v>39903</v>
      </c>
      <c r="B249">
        <v>4.4616319999999998</v>
      </c>
      <c r="C249">
        <v>5.8941470000000002</v>
      </c>
      <c r="D249">
        <v>7.2901179999999997</v>
      </c>
      <c r="E249">
        <v>9.2294859999999996</v>
      </c>
      <c r="F249">
        <v>0.21</v>
      </c>
      <c r="G249">
        <v>0.56999999999999995</v>
      </c>
      <c r="H249">
        <v>1.67</v>
      </c>
      <c r="I249">
        <v>9</v>
      </c>
      <c r="J249">
        <v>11626.7</v>
      </c>
      <c r="K249">
        <v>-0.57632000000000005</v>
      </c>
      <c r="L249">
        <v>1.9323300000000001</v>
      </c>
      <c r="M249">
        <v>88.305599999999998</v>
      </c>
      <c r="N249" s="20">
        <v>9724.7999999999993</v>
      </c>
      <c r="O249">
        <v>872.81</v>
      </c>
      <c r="P249">
        <v>8.5861000000000001</v>
      </c>
      <c r="Q249">
        <v>8.3760999999999992</v>
      </c>
      <c r="R249">
        <v>4.2519999999999998</v>
      </c>
      <c r="S249">
        <v>5.6840000000000002</v>
      </c>
      <c r="T249">
        <v>7.08</v>
      </c>
      <c r="U249">
        <v>9.0190000000000001</v>
      </c>
      <c r="V249">
        <v>3.8919999999999999</v>
      </c>
      <c r="W249">
        <v>5.3239999999999998</v>
      </c>
      <c r="X249">
        <v>6.72</v>
      </c>
      <c r="Y249">
        <v>8.6590000000000007</v>
      </c>
      <c r="Z249">
        <v>2.7919999999999998</v>
      </c>
      <c r="AA249">
        <v>4.2240000000000002</v>
      </c>
      <c r="AB249">
        <v>5.62</v>
      </c>
      <c r="AC249">
        <v>7.5590000000000002</v>
      </c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</row>
    <row r="250" spans="1:55" x14ac:dyDescent="0.2">
      <c r="A250" s="1">
        <v>39933</v>
      </c>
      <c r="B250">
        <v>4.6980830000000005</v>
      </c>
      <c r="C250">
        <v>5.3943989999999999</v>
      </c>
      <c r="D250">
        <v>6.608924</v>
      </c>
      <c r="E250">
        <v>8.2601379999999995</v>
      </c>
      <c r="F250">
        <v>0.14000000000000001</v>
      </c>
      <c r="G250">
        <v>0.49</v>
      </c>
      <c r="H250">
        <v>2.02</v>
      </c>
      <c r="I250">
        <v>9.4</v>
      </c>
      <c r="J250">
        <v>11819.2</v>
      </c>
      <c r="K250">
        <v>-1.01576</v>
      </c>
      <c r="L250">
        <v>1.84613</v>
      </c>
      <c r="M250">
        <v>87.415499999999994</v>
      </c>
      <c r="N250" s="20">
        <v>9748.9</v>
      </c>
      <c r="O250">
        <v>919.14</v>
      </c>
      <c r="P250">
        <v>5.0406000000000004</v>
      </c>
      <c r="Q250">
        <v>4.9005999999999998</v>
      </c>
      <c r="R250">
        <v>4.5579999999999998</v>
      </c>
      <c r="S250">
        <v>5.2539999999999996</v>
      </c>
      <c r="T250">
        <v>6.4690000000000003</v>
      </c>
      <c r="U250">
        <v>8.1199999999999992</v>
      </c>
      <c r="V250">
        <v>4.2080000000000002</v>
      </c>
      <c r="W250">
        <v>4.9039999999999999</v>
      </c>
      <c r="X250">
        <v>6.1189999999999998</v>
      </c>
      <c r="Y250">
        <v>7.77</v>
      </c>
      <c r="Z250">
        <v>2.6779999999999999</v>
      </c>
      <c r="AA250">
        <v>3.3740000000000001</v>
      </c>
      <c r="AB250">
        <v>4.5890000000000004</v>
      </c>
      <c r="AC250">
        <v>6.24</v>
      </c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</row>
    <row r="251" spans="1:55" x14ac:dyDescent="0.2">
      <c r="A251" s="1">
        <v>39964</v>
      </c>
      <c r="B251">
        <v>4.4629669999999999</v>
      </c>
      <c r="C251">
        <v>4.8864660000000004</v>
      </c>
      <c r="D251">
        <v>5.9980760000000002</v>
      </c>
      <c r="E251">
        <v>7.4366859999999999</v>
      </c>
      <c r="F251">
        <v>0.14000000000000001</v>
      </c>
      <c r="G251">
        <v>0.47</v>
      </c>
      <c r="H251">
        <v>2.34</v>
      </c>
      <c r="I251">
        <v>9.5</v>
      </c>
      <c r="J251">
        <v>11624</v>
      </c>
      <c r="K251">
        <v>-1.2291700000000001</v>
      </c>
      <c r="L251">
        <v>1.71197</v>
      </c>
      <c r="M251">
        <v>87.074200000000005</v>
      </c>
      <c r="N251" s="20">
        <v>9806.9</v>
      </c>
      <c r="O251">
        <v>919.32</v>
      </c>
      <c r="P251">
        <v>1.9599999999999999E-2</v>
      </c>
      <c r="Q251">
        <v>-0.12039999999999999</v>
      </c>
      <c r="R251">
        <v>4.3230000000000004</v>
      </c>
      <c r="S251">
        <v>4.7460000000000004</v>
      </c>
      <c r="T251">
        <v>5.8579999999999997</v>
      </c>
      <c r="U251">
        <v>7.2969999999999997</v>
      </c>
      <c r="V251">
        <v>3.9929999999999999</v>
      </c>
      <c r="W251">
        <v>4.4160000000000004</v>
      </c>
      <c r="X251">
        <v>5.5279999999999996</v>
      </c>
      <c r="Y251">
        <v>6.9669999999999996</v>
      </c>
      <c r="Z251">
        <v>2.1230000000000002</v>
      </c>
      <c r="AA251">
        <v>2.5459999999999998</v>
      </c>
      <c r="AB251">
        <v>3.6579999999999999</v>
      </c>
      <c r="AC251">
        <v>5.0970000000000004</v>
      </c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</row>
    <row r="252" spans="1:55" x14ac:dyDescent="0.2">
      <c r="A252" s="1">
        <v>39994</v>
      </c>
      <c r="B252">
        <v>4.3332519999999999</v>
      </c>
      <c r="C252">
        <v>4.6608809999999998</v>
      </c>
      <c r="D252">
        <v>5.7053500000000001</v>
      </c>
      <c r="E252">
        <v>6.918685</v>
      </c>
      <c r="F252">
        <v>0.19</v>
      </c>
      <c r="G252">
        <v>0.56000000000000005</v>
      </c>
      <c r="H252">
        <v>2.54</v>
      </c>
      <c r="I252">
        <v>9.5</v>
      </c>
      <c r="J252">
        <v>11570.1</v>
      </c>
      <c r="K252">
        <v>-1.9587600000000001</v>
      </c>
      <c r="L252">
        <v>1.5270999999999999</v>
      </c>
      <c r="M252">
        <v>88.032300000000006</v>
      </c>
      <c r="N252" s="20">
        <v>9841.7000000000007</v>
      </c>
      <c r="O252">
        <v>987.48</v>
      </c>
      <c r="P252">
        <v>6.9024000000000001</v>
      </c>
      <c r="Q252">
        <v>6.7123999999999997</v>
      </c>
      <c r="R252">
        <v>4.1429999999999998</v>
      </c>
      <c r="S252">
        <v>4.4710000000000001</v>
      </c>
      <c r="T252">
        <v>5.5149999999999997</v>
      </c>
      <c r="U252">
        <v>6.7290000000000001</v>
      </c>
      <c r="V252">
        <v>3.7730000000000001</v>
      </c>
      <c r="W252">
        <v>4.101</v>
      </c>
      <c r="X252">
        <v>5.1449999999999996</v>
      </c>
      <c r="Y252">
        <v>6.359</v>
      </c>
      <c r="Z252">
        <v>1.7929999999999999</v>
      </c>
      <c r="AA252">
        <v>2.121</v>
      </c>
      <c r="AB252">
        <v>3.165</v>
      </c>
      <c r="AC252">
        <v>4.3789999999999996</v>
      </c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</row>
    <row r="253" spans="1:55" x14ac:dyDescent="0.2">
      <c r="A253" s="1">
        <v>40025</v>
      </c>
      <c r="B253">
        <v>4.125718</v>
      </c>
      <c r="C253">
        <v>4.1486669999999997</v>
      </c>
      <c r="D253">
        <v>5.1033369999999998</v>
      </c>
      <c r="E253">
        <v>6.2290640000000002</v>
      </c>
      <c r="F253">
        <v>0.18</v>
      </c>
      <c r="G253">
        <v>0.48</v>
      </c>
      <c r="H253">
        <v>2.5299999999999998</v>
      </c>
      <c r="I253">
        <v>9.6</v>
      </c>
      <c r="J253">
        <v>11540.6</v>
      </c>
      <c r="K253">
        <v>-1.48384</v>
      </c>
      <c r="L253">
        <v>1.43397</v>
      </c>
      <c r="M253">
        <v>89.019000000000005</v>
      </c>
      <c r="N253" s="20">
        <v>9961</v>
      </c>
      <c r="O253">
        <v>1020.62</v>
      </c>
      <c r="P253">
        <v>3.2469999999999999</v>
      </c>
      <c r="Q253">
        <v>3.0670000000000002</v>
      </c>
      <c r="R253">
        <v>3.9460000000000002</v>
      </c>
      <c r="S253">
        <v>3.9689999999999999</v>
      </c>
      <c r="T253">
        <v>4.923</v>
      </c>
      <c r="U253">
        <v>6.0490000000000004</v>
      </c>
      <c r="V253">
        <v>3.6459999999999999</v>
      </c>
      <c r="W253">
        <v>3.669</v>
      </c>
      <c r="X253">
        <v>4.6230000000000002</v>
      </c>
      <c r="Y253">
        <v>5.7489999999999997</v>
      </c>
      <c r="Z253">
        <v>1.5960000000000001</v>
      </c>
      <c r="AA253">
        <v>1.619</v>
      </c>
      <c r="AB253">
        <v>2.573</v>
      </c>
      <c r="AC253">
        <v>3.6989999999999998</v>
      </c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</row>
    <row r="254" spans="1:55" x14ac:dyDescent="0.2">
      <c r="A254" s="1">
        <v>40056</v>
      </c>
      <c r="B254">
        <v>3.9586769999999998</v>
      </c>
      <c r="C254">
        <v>3.7393700000000001</v>
      </c>
      <c r="D254">
        <v>4.8592469999999999</v>
      </c>
      <c r="E254">
        <v>5.8361700000000001</v>
      </c>
      <c r="F254">
        <v>0.15</v>
      </c>
      <c r="G254">
        <v>0.43</v>
      </c>
      <c r="H254">
        <v>2.39</v>
      </c>
      <c r="I254">
        <v>9.8000000000000007</v>
      </c>
      <c r="J254">
        <v>11562.2</v>
      </c>
      <c r="K254">
        <v>-1.3779399999999999</v>
      </c>
      <c r="L254">
        <v>1.47984</v>
      </c>
      <c r="M254">
        <v>89.692599999999999</v>
      </c>
      <c r="N254" s="20">
        <v>9883.4</v>
      </c>
      <c r="O254">
        <v>1057.08</v>
      </c>
      <c r="P254">
        <v>3.4491000000000001</v>
      </c>
      <c r="Q254">
        <v>3.2991000000000001</v>
      </c>
      <c r="R254">
        <v>3.8090000000000002</v>
      </c>
      <c r="S254">
        <v>3.589</v>
      </c>
      <c r="T254">
        <v>4.7089999999999996</v>
      </c>
      <c r="U254">
        <v>5.6859999999999999</v>
      </c>
      <c r="V254">
        <v>3.5289999999999999</v>
      </c>
      <c r="W254">
        <v>3.3090000000000002</v>
      </c>
      <c r="X254">
        <v>4.4290000000000003</v>
      </c>
      <c r="Y254">
        <v>5.4059999999999997</v>
      </c>
      <c r="Z254">
        <v>1.569</v>
      </c>
      <c r="AA254">
        <v>1.349</v>
      </c>
      <c r="AB254">
        <v>2.4689999999999999</v>
      </c>
      <c r="AC254">
        <v>3.4460000000000002</v>
      </c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</row>
    <row r="255" spans="1:55" x14ac:dyDescent="0.2">
      <c r="A255" s="1">
        <v>40086</v>
      </c>
      <c r="B255">
        <v>3.820122</v>
      </c>
      <c r="C255">
        <v>3.7895539999999999</v>
      </c>
      <c r="D255">
        <v>4.6502189999999999</v>
      </c>
      <c r="E255">
        <v>5.5646190000000004</v>
      </c>
      <c r="F255">
        <v>0.14000000000000001</v>
      </c>
      <c r="G255">
        <v>0.4</v>
      </c>
      <c r="H255">
        <v>2.31</v>
      </c>
      <c r="I255">
        <v>10</v>
      </c>
      <c r="J255">
        <v>11512.6</v>
      </c>
      <c r="K255">
        <v>-0.22397</v>
      </c>
      <c r="L255">
        <v>1.7127300000000001</v>
      </c>
      <c r="M255">
        <v>89.979699999999994</v>
      </c>
      <c r="N255" s="20">
        <v>9931.9</v>
      </c>
      <c r="O255">
        <v>1036.1899000000001</v>
      </c>
      <c r="P255">
        <v>-2.016</v>
      </c>
      <c r="Q255">
        <v>-2.1560000000000001</v>
      </c>
      <c r="R255">
        <v>3.68</v>
      </c>
      <c r="S255">
        <v>3.65</v>
      </c>
      <c r="T255">
        <v>4.51</v>
      </c>
      <c r="U255">
        <v>5.4249999999999998</v>
      </c>
      <c r="V255">
        <v>3.42</v>
      </c>
      <c r="W255">
        <v>3.39</v>
      </c>
      <c r="X255">
        <v>4.25</v>
      </c>
      <c r="Y255">
        <v>5.165</v>
      </c>
      <c r="Z255">
        <v>1.51</v>
      </c>
      <c r="AA255">
        <v>1.48</v>
      </c>
      <c r="AB255">
        <v>2.34</v>
      </c>
      <c r="AC255">
        <v>3.2549999999999999</v>
      </c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</row>
    <row r="256" spans="1:55" x14ac:dyDescent="0.2">
      <c r="A256" s="1">
        <v>40117</v>
      </c>
      <c r="B256">
        <v>3.8672170000000001</v>
      </c>
      <c r="C256">
        <v>3.698016</v>
      </c>
      <c r="D256">
        <v>4.5643640000000003</v>
      </c>
      <c r="E256">
        <v>5.4697979999999999</v>
      </c>
      <c r="F256">
        <v>0.05</v>
      </c>
      <c r="G256">
        <v>0.37</v>
      </c>
      <c r="H256">
        <v>2.31</v>
      </c>
      <c r="I256">
        <v>9.9</v>
      </c>
      <c r="J256">
        <v>11544.2</v>
      </c>
      <c r="K256">
        <v>1.91459</v>
      </c>
      <c r="L256">
        <v>1.71424</v>
      </c>
      <c r="M256">
        <v>90.337500000000006</v>
      </c>
      <c r="N256" s="20">
        <v>9940.5</v>
      </c>
      <c r="O256">
        <v>1095.6300000000001</v>
      </c>
      <c r="P256">
        <v>5.4252000000000002</v>
      </c>
      <c r="Q256">
        <v>5.3752000000000004</v>
      </c>
      <c r="R256">
        <v>3.8170000000000002</v>
      </c>
      <c r="S256">
        <v>3.6480000000000001</v>
      </c>
      <c r="T256">
        <v>4.5140000000000002</v>
      </c>
      <c r="U256">
        <v>5.42</v>
      </c>
      <c r="V256">
        <v>3.4969999999999999</v>
      </c>
      <c r="W256">
        <v>3.3279999999999998</v>
      </c>
      <c r="X256">
        <v>4.194</v>
      </c>
      <c r="Y256">
        <v>5.0999999999999996</v>
      </c>
      <c r="Z256">
        <v>1.5569999999999999</v>
      </c>
      <c r="AA256">
        <v>1.3879999999999999</v>
      </c>
      <c r="AB256">
        <v>2.254</v>
      </c>
      <c r="AC256">
        <v>3.16</v>
      </c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</row>
    <row r="257" spans="1:55" x14ac:dyDescent="0.2">
      <c r="A257" s="1">
        <v>40147</v>
      </c>
      <c r="B257">
        <v>3.5846689999999999</v>
      </c>
      <c r="C257">
        <v>3.463158</v>
      </c>
      <c r="D257">
        <v>4.3552850000000003</v>
      </c>
      <c r="E257">
        <v>5.1874580000000003</v>
      </c>
      <c r="F257">
        <v>0.06</v>
      </c>
      <c r="G257">
        <v>0.27</v>
      </c>
      <c r="H257">
        <v>2.0099999999999998</v>
      </c>
      <c r="I257">
        <v>9.9</v>
      </c>
      <c r="J257">
        <v>11607.5</v>
      </c>
      <c r="K257">
        <v>2.81412</v>
      </c>
      <c r="L257">
        <v>1.8236699999999999</v>
      </c>
      <c r="M257">
        <v>90.613200000000006</v>
      </c>
      <c r="N257" s="20">
        <v>9998.9</v>
      </c>
      <c r="O257">
        <v>1115.0999999999999</v>
      </c>
      <c r="P257">
        <v>1.746</v>
      </c>
      <c r="Q257">
        <v>1.6859999999999999</v>
      </c>
      <c r="R257">
        <v>3.5249999999999999</v>
      </c>
      <c r="S257">
        <v>3.403</v>
      </c>
      <c r="T257">
        <v>4.2949999999999999</v>
      </c>
      <c r="U257">
        <v>5.1269999999999998</v>
      </c>
      <c r="V257">
        <v>3.3149999999999999</v>
      </c>
      <c r="W257">
        <v>3.1930000000000001</v>
      </c>
      <c r="X257">
        <v>4.085</v>
      </c>
      <c r="Y257">
        <v>4.9169999999999998</v>
      </c>
      <c r="Z257">
        <v>1.575</v>
      </c>
      <c r="AA257">
        <v>1.4530000000000001</v>
      </c>
      <c r="AB257">
        <v>2.3450000000000002</v>
      </c>
      <c r="AC257">
        <v>3.177</v>
      </c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</row>
    <row r="258" spans="1:55" x14ac:dyDescent="0.2">
      <c r="A258" s="1">
        <v>40178</v>
      </c>
      <c r="B258">
        <v>3.9604029999999999</v>
      </c>
      <c r="C258">
        <v>3.8032759999999999</v>
      </c>
      <c r="D258">
        <v>4.5941140000000003</v>
      </c>
      <c r="E258">
        <v>5.3105739999999999</v>
      </c>
      <c r="F258">
        <v>0.06</v>
      </c>
      <c r="G258">
        <v>0.47</v>
      </c>
      <c r="H258">
        <v>2.69</v>
      </c>
      <c r="I258">
        <v>9.8000000000000007</v>
      </c>
      <c r="J258">
        <v>11608.6</v>
      </c>
      <c r="K258">
        <v>2.6211099999999998</v>
      </c>
      <c r="L258">
        <v>1.51234</v>
      </c>
      <c r="M258">
        <v>91.664199999999994</v>
      </c>
      <c r="N258" s="20">
        <v>10001.799999999999</v>
      </c>
      <c r="O258">
        <v>1073.8699999999999</v>
      </c>
      <c r="P258">
        <v>-3.8393999999999999</v>
      </c>
      <c r="Q258">
        <v>-3.8994</v>
      </c>
      <c r="R258">
        <v>3.9</v>
      </c>
      <c r="S258">
        <v>3.7429999999999999</v>
      </c>
      <c r="T258">
        <v>4.5339999999999998</v>
      </c>
      <c r="U258">
        <v>5.2510000000000003</v>
      </c>
      <c r="V258">
        <v>3.49</v>
      </c>
      <c r="W258">
        <v>3.3330000000000002</v>
      </c>
      <c r="X258">
        <v>4.1239999999999997</v>
      </c>
      <c r="Y258">
        <v>4.8410000000000002</v>
      </c>
      <c r="Z258">
        <v>1.27</v>
      </c>
      <c r="AA258">
        <v>1.113</v>
      </c>
      <c r="AB258">
        <v>1.9039999999999999</v>
      </c>
      <c r="AC258">
        <v>2.621</v>
      </c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</row>
    <row r="259" spans="1:55" x14ac:dyDescent="0.2">
      <c r="A259" s="1">
        <v>40209</v>
      </c>
      <c r="B259">
        <v>3.7190810000000001</v>
      </c>
      <c r="C259">
        <v>3.5984050000000001</v>
      </c>
      <c r="D259">
        <v>4.390034</v>
      </c>
      <c r="E259">
        <v>4.9332469999999997</v>
      </c>
      <c r="F259">
        <v>0.08</v>
      </c>
      <c r="G259">
        <v>0.3</v>
      </c>
      <c r="H259">
        <v>2.34</v>
      </c>
      <c r="I259">
        <v>9.8000000000000007</v>
      </c>
      <c r="J259">
        <v>11606.4</v>
      </c>
      <c r="K259">
        <v>2.1513399999999998</v>
      </c>
      <c r="L259">
        <v>1.34945</v>
      </c>
      <c r="M259">
        <v>91.994</v>
      </c>
      <c r="N259" s="20">
        <v>10030.6</v>
      </c>
      <c r="O259">
        <v>1104.49</v>
      </c>
      <c r="P259">
        <v>2.7723</v>
      </c>
      <c r="Q259">
        <v>2.6922999999999999</v>
      </c>
      <c r="R259">
        <v>3.6389999999999998</v>
      </c>
      <c r="S259">
        <v>3.5179999999999998</v>
      </c>
      <c r="T259">
        <v>4.3099999999999996</v>
      </c>
      <c r="U259">
        <v>4.8529999999999998</v>
      </c>
      <c r="V259">
        <v>3.419</v>
      </c>
      <c r="W259">
        <v>3.298</v>
      </c>
      <c r="X259">
        <v>4.09</v>
      </c>
      <c r="Y259">
        <v>4.633</v>
      </c>
      <c r="Z259">
        <v>1.379</v>
      </c>
      <c r="AA259">
        <v>1.258</v>
      </c>
      <c r="AB259">
        <v>2.0499999999999998</v>
      </c>
      <c r="AC259">
        <v>2.593</v>
      </c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</row>
    <row r="260" spans="1:55" x14ac:dyDescent="0.2">
      <c r="A260" s="1">
        <v>40237</v>
      </c>
      <c r="B260">
        <v>3.6821649999999999</v>
      </c>
      <c r="C260">
        <v>3.591545</v>
      </c>
      <c r="D260">
        <v>4.4091100000000001</v>
      </c>
      <c r="E260">
        <v>4.9415990000000001</v>
      </c>
      <c r="F260">
        <v>0.13</v>
      </c>
      <c r="G260">
        <v>0.32</v>
      </c>
      <c r="H260">
        <v>2.2999999999999998</v>
      </c>
      <c r="I260">
        <v>9.9</v>
      </c>
      <c r="J260">
        <v>11644.3</v>
      </c>
      <c r="K260">
        <v>2.2861699999999998</v>
      </c>
      <c r="L260">
        <v>1.1592100000000001</v>
      </c>
      <c r="M260">
        <v>92.599299999999999</v>
      </c>
      <c r="N260" s="20">
        <v>10089.1</v>
      </c>
      <c r="O260">
        <v>1169.4301</v>
      </c>
      <c r="P260">
        <v>5.5530999999999997</v>
      </c>
      <c r="Q260">
        <v>5.4230999999999998</v>
      </c>
      <c r="R260">
        <v>3.552</v>
      </c>
      <c r="S260">
        <v>3.4620000000000002</v>
      </c>
      <c r="T260">
        <v>4.2789999999999999</v>
      </c>
      <c r="U260">
        <v>4.8120000000000003</v>
      </c>
      <c r="V260">
        <v>3.3620000000000001</v>
      </c>
      <c r="W260">
        <v>3.2719999999999998</v>
      </c>
      <c r="X260">
        <v>4.0890000000000004</v>
      </c>
      <c r="Y260">
        <v>4.6219999999999999</v>
      </c>
      <c r="Z260">
        <v>1.3819999999999999</v>
      </c>
      <c r="AA260">
        <v>1.292</v>
      </c>
      <c r="AB260">
        <v>2.109</v>
      </c>
      <c r="AC260">
        <v>2.6419999999999999</v>
      </c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</row>
    <row r="261" spans="1:55" x14ac:dyDescent="0.2">
      <c r="A261" s="1">
        <v>40268</v>
      </c>
      <c r="B261">
        <v>3.7815080000000001</v>
      </c>
      <c r="C261">
        <v>3.61042</v>
      </c>
      <c r="D261">
        <v>4.3947710000000004</v>
      </c>
      <c r="E261">
        <v>4.9922750000000002</v>
      </c>
      <c r="F261">
        <v>0.16</v>
      </c>
      <c r="G261">
        <v>0.41</v>
      </c>
      <c r="H261">
        <v>2.5499999999999998</v>
      </c>
      <c r="I261">
        <v>9.9</v>
      </c>
      <c r="J261">
        <v>11741.3</v>
      </c>
      <c r="K261">
        <v>2.2067700000000001</v>
      </c>
      <c r="L261">
        <v>0.96750999999999998</v>
      </c>
      <c r="M261">
        <v>92.943600000000004</v>
      </c>
      <c r="N261" s="20">
        <v>10112.9</v>
      </c>
      <c r="O261">
        <v>1186.6899000000001</v>
      </c>
      <c r="P261">
        <v>1.4543999999999999</v>
      </c>
      <c r="Q261">
        <v>1.2944</v>
      </c>
      <c r="R261">
        <v>3.6219999999999999</v>
      </c>
      <c r="S261">
        <v>3.45</v>
      </c>
      <c r="T261">
        <v>4.2350000000000003</v>
      </c>
      <c r="U261">
        <v>4.8319999999999999</v>
      </c>
      <c r="V261">
        <v>3.3719999999999999</v>
      </c>
      <c r="W261">
        <v>3.2</v>
      </c>
      <c r="X261">
        <v>3.9849999999999999</v>
      </c>
      <c r="Y261">
        <v>4.5819999999999999</v>
      </c>
      <c r="Z261">
        <v>1.232</v>
      </c>
      <c r="AA261">
        <v>1.06</v>
      </c>
      <c r="AB261">
        <v>1.845</v>
      </c>
      <c r="AC261">
        <v>2.4420000000000002</v>
      </c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</row>
    <row r="262" spans="1:55" x14ac:dyDescent="0.2">
      <c r="A262" s="1">
        <v>40298</v>
      </c>
      <c r="B262">
        <v>3.570614</v>
      </c>
      <c r="C262">
        <v>3.371219</v>
      </c>
      <c r="D262">
        <v>4.2140180000000003</v>
      </c>
      <c r="E262">
        <v>4.7501259999999998</v>
      </c>
      <c r="F262">
        <v>0.16</v>
      </c>
      <c r="G262">
        <v>0.41</v>
      </c>
      <c r="H262">
        <v>2.4300000000000002</v>
      </c>
      <c r="I262">
        <v>9.6</v>
      </c>
      <c r="J262">
        <v>11835.7</v>
      </c>
      <c r="K262">
        <v>2.0035500000000002</v>
      </c>
      <c r="L262">
        <v>0.94013999999999998</v>
      </c>
      <c r="M262">
        <v>94.299700000000001</v>
      </c>
      <c r="N262" s="20">
        <v>10131</v>
      </c>
      <c r="O262">
        <v>1089.4100000000001</v>
      </c>
      <c r="P262">
        <v>-8.9296000000000006</v>
      </c>
      <c r="Q262">
        <v>-9.0896000000000008</v>
      </c>
      <c r="R262">
        <v>3.411</v>
      </c>
      <c r="S262">
        <v>3.2109999999999999</v>
      </c>
      <c r="T262">
        <v>4.0540000000000003</v>
      </c>
      <c r="U262">
        <v>4.59</v>
      </c>
      <c r="V262">
        <v>3.161</v>
      </c>
      <c r="W262">
        <v>2.9609999999999999</v>
      </c>
      <c r="X262">
        <v>3.8039999999999998</v>
      </c>
      <c r="Y262">
        <v>4.34</v>
      </c>
      <c r="Z262">
        <v>1.141</v>
      </c>
      <c r="AA262">
        <v>0.94099999999999995</v>
      </c>
      <c r="AB262">
        <v>1.784</v>
      </c>
      <c r="AC262">
        <v>2.3199999999999998</v>
      </c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</row>
    <row r="263" spans="1:55" x14ac:dyDescent="0.2">
      <c r="A263" s="1">
        <v>40329</v>
      </c>
      <c r="B263">
        <v>3.4099170000000001</v>
      </c>
      <c r="C263">
        <v>3.5694400000000002</v>
      </c>
      <c r="D263">
        <v>4.3751150000000001</v>
      </c>
      <c r="E263">
        <v>4.9646189999999999</v>
      </c>
      <c r="F263">
        <v>0.16</v>
      </c>
      <c r="G263">
        <v>0.34499999999999997</v>
      </c>
      <c r="H263">
        <v>2.0949999999999998</v>
      </c>
      <c r="I263">
        <v>9.4</v>
      </c>
      <c r="J263">
        <v>11856.6</v>
      </c>
      <c r="K263">
        <v>1.1215599999999999</v>
      </c>
      <c r="L263">
        <v>0.95020000000000004</v>
      </c>
      <c r="M263">
        <v>94.439700000000002</v>
      </c>
      <c r="N263" s="20">
        <v>10151.4</v>
      </c>
      <c r="O263">
        <v>1030.71</v>
      </c>
      <c r="P263">
        <v>-5.6951000000000001</v>
      </c>
      <c r="Q263">
        <v>-5.8551000000000002</v>
      </c>
      <c r="R263">
        <v>3.25</v>
      </c>
      <c r="S263">
        <v>3.4089999999999998</v>
      </c>
      <c r="T263">
        <v>4.2149999999999999</v>
      </c>
      <c r="U263">
        <v>4.8049999999999997</v>
      </c>
      <c r="V263">
        <v>3.0649999999999999</v>
      </c>
      <c r="W263">
        <v>3.2240000000000002</v>
      </c>
      <c r="X263">
        <v>4.03</v>
      </c>
      <c r="Y263">
        <v>4.62</v>
      </c>
      <c r="Z263">
        <v>1.3149999999999999</v>
      </c>
      <c r="AA263">
        <v>1.474</v>
      </c>
      <c r="AB263">
        <v>2.2799999999999998</v>
      </c>
      <c r="AC263">
        <v>2.87</v>
      </c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</row>
    <row r="264" spans="1:55" x14ac:dyDescent="0.2">
      <c r="A264" s="1">
        <v>40359</v>
      </c>
      <c r="B264">
        <v>3.1992129999999999</v>
      </c>
      <c r="C264">
        <v>3.328878</v>
      </c>
      <c r="D264">
        <v>4.1178109999999997</v>
      </c>
      <c r="E264">
        <v>4.7837389999999997</v>
      </c>
      <c r="F264">
        <v>0.18</v>
      </c>
      <c r="G264">
        <v>0.32</v>
      </c>
      <c r="H264">
        <v>1.79</v>
      </c>
      <c r="I264">
        <v>9.4</v>
      </c>
      <c r="J264">
        <v>11876.2</v>
      </c>
      <c r="K264">
        <v>1.3407800000000001</v>
      </c>
      <c r="L264">
        <v>0.95774999999999999</v>
      </c>
      <c r="M264">
        <v>94.8536</v>
      </c>
      <c r="N264" s="20">
        <v>10184.700000000001</v>
      </c>
      <c r="O264">
        <v>1101.5999999999999</v>
      </c>
      <c r="P264">
        <v>6.4352</v>
      </c>
      <c r="Q264">
        <v>6.2552000000000003</v>
      </c>
      <c r="R264">
        <v>3.0190000000000001</v>
      </c>
      <c r="S264">
        <v>3.149</v>
      </c>
      <c r="T264">
        <v>3.9380000000000002</v>
      </c>
      <c r="U264">
        <v>4.6040000000000001</v>
      </c>
      <c r="V264">
        <v>2.879</v>
      </c>
      <c r="W264">
        <v>3.0089999999999999</v>
      </c>
      <c r="X264">
        <v>3.798</v>
      </c>
      <c r="Y264">
        <v>4.4640000000000004</v>
      </c>
      <c r="Z264">
        <v>1.409</v>
      </c>
      <c r="AA264">
        <v>1.5389999999999999</v>
      </c>
      <c r="AB264">
        <v>2.3279999999999998</v>
      </c>
      <c r="AC264">
        <v>2.9940000000000002</v>
      </c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</row>
    <row r="265" spans="1:55" x14ac:dyDescent="0.2">
      <c r="A265" s="1">
        <v>40390</v>
      </c>
      <c r="B265">
        <v>2.8087530000000003</v>
      </c>
      <c r="C265">
        <v>3.0502060000000002</v>
      </c>
      <c r="D265">
        <v>3.802187</v>
      </c>
      <c r="E265">
        <v>4.4962540000000004</v>
      </c>
      <c r="F265">
        <v>0.15</v>
      </c>
      <c r="G265">
        <v>0.28999999999999998</v>
      </c>
      <c r="H265">
        <v>1.6</v>
      </c>
      <c r="I265">
        <v>9.5</v>
      </c>
      <c r="J265">
        <v>11910.7</v>
      </c>
      <c r="K265">
        <v>1.15018</v>
      </c>
      <c r="L265">
        <v>0.91710000000000003</v>
      </c>
      <c r="M265">
        <v>95.144800000000004</v>
      </c>
      <c r="N265" s="20">
        <v>10228.200000000001</v>
      </c>
      <c r="O265">
        <v>1049.33</v>
      </c>
      <c r="P265">
        <v>-4.9813000000000001</v>
      </c>
      <c r="Q265">
        <v>-5.1313000000000004</v>
      </c>
      <c r="R265">
        <v>2.6589999999999998</v>
      </c>
      <c r="S265">
        <v>2.9</v>
      </c>
      <c r="T265">
        <v>3.6520000000000001</v>
      </c>
      <c r="U265">
        <v>4.3460000000000001</v>
      </c>
      <c r="V265">
        <v>2.5190000000000001</v>
      </c>
      <c r="W265">
        <v>2.76</v>
      </c>
      <c r="X265">
        <v>3.512</v>
      </c>
      <c r="Y265">
        <v>4.2060000000000004</v>
      </c>
      <c r="Z265">
        <v>1.2090000000000001</v>
      </c>
      <c r="AA265">
        <v>1.45</v>
      </c>
      <c r="AB265">
        <v>2.202</v>
      </c>
      <c r="AC265">
        <v>2.8959999999999999</v>
      </c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</row>
    <row r="266" spans="1:55" x14ac:dyDescent="0.2">
      <c r="A266" s="1">
        <v>40421</v>
      </c>
      <c r="B266">
        <v>2.5368719999999998</v>
      </c>
      <c r="C266">
        <v>2.8610069999999999</v>
      </c>
      <c r="D266">
        <v>3.6057600000000001</v>
      </c>
      <c r="E266">
        <v>4.3333560000000002</v>
      </c>
      <c r="F266">
        <v>0.14000000000000001</v>
      </c>
      <c r="G266">
        <v>0.25</v>
      </c>
      <c r="H266">
        <v>1.33</v>
      </c>
      <c r="I266">
        <v>9.5</v>
      </c>
      <c r="J266">
        <v>11899</v>
      </c>
      <c r="K266">
        <v>1.1183099999999999</v>
      </c>
      <c r="L266">
        <v>0.81438999999999995</v>
      </c>
      <c r="M266">
        <v>95.363699999999994</v>
      </c>
      <c r="N266" s="20">
        <v>10249</v>
      </c>
      <c r="O266">
        <v>1141.2</v>
      </c>
      <c r="P266">
        <v>8.0503</v>
      </c>
      <c r="Q266">
        <v>7.9103000000000003</v>
      </c>
      <c r="R266">
        <v>2.3969999999999998</v>
      </c>
      <c r="S266">
        <v>2.7210000000000001</v>
      </c>
      <c r="T266">
        <v>3.4660000000000002</v>
      </c>
      <c r="U266">
        <v>4.1929999999999996</v>
      </c>
      <c r="V266">
        <v>2.2869999999999999</v>
      </c>
      <c r="W266">
        <v>2.6110000000000002</v>
      </c>
      <c r="X266">
        <v>3.3559999999999999</v>
      </c>
      <c r="Y266">
        <v>4.0830000000000002</v>
      </c>
      <c r="Z266">
        <v>1.2070000000000001</v>
      </c>
      <c r="AA266">
        <v>1.5309999999999999</v>
      </c>
      <c r="AB266">
        <v>2.2759999999999998</v>
      </c>
      <c r="AC266">
        <v>3.0030000000000001</v>
      </c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</row>
    <row r="267" spans="1:55" x14ac:dyDescent="0.2">
      <c r="A267" s="1">
        <v>40451</v>
      </c>
      <c r="B267">
        <v>2.5315910000000001</v>
      </c>
      <c r="C267">
        <v>2.7512379999999999</v>
      </c>
      <c r="D267">
        <v>3.4761299999999999</v>
      </c>
      <c r="E267">
        <v>4.2326110000000003</v>
      </c>
      <c r="F267">
        <v>0.16</v>
      </c>
      <c r="G267">
        <v>0.27</v>
      </c>
      <c r="H267">
        <v>1.27</v>
      </c>
      <c r="I267">
        <v>9.4</v>
      </c>
      <c r="J267">
        <v>11916.3</v>
      </c>
      <c r="K267">
        <v>1.1667000000000001</v>
      </c>
      <c r="L267">
        <v>0.60272000000000003</v>
      </c>
      <c r="M267">
        <v>95.110900000000001</v>
      </c>
      <c r="N267" s="20">
        <v>10304.700000000001</v>
      </c>
      <c r="O267">
        <v>1183.26</v>
      </c>
      <c r="P267">
        <v>3.5546000000000002</v>
      </c>
      <c r="Q267">
        <v>3.3946000000000001</v>
      </c>
      <c r="R267">
        <v>2.3719999999999999</v>
      </c>
      <c r="S267">
        <v>2.5910000000000002</v>
      </c>
      <c r="T267">
        <v>3.3159999999999998</v>
      </c>
      <c r="U267">
        <v>4.0730000000000004</v>
      </c>
      <c r="V267">
        <v>2.262</v>
      </c>
      <c r="W267">
        <v>2.4809999999999999</v>
      </c>
      <c r="X267">
        <v>3.206</v>
      </c>
      <c r="Y267">
        <v>3.9630000000000001</v>
      </c>
      <c r="Z267">
        <v>1.262</v>
      </c>
      <c r="AA267">
        <v>1.4810000000000001</v>
      </c>
      <c r="AB267">
        <v>2.206</v>
      </c>
      <c r="AC267">
        <v>2.9630000000000001</v>
      </c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</row>
    <row r="268" spans="1:55" x14ac:dyDescent="0.2">
      <c r="A268" s="1">
        <v>40482</v>
      </c>
      <c r="B268">
        <v>2.5661659999999999</v>
      </c>
      <c r="C268">
        <v>2.6943899999999998</v>
      </c>
      <c r="D268">
        <v>3.4538229999999999</v>
      </c>
      <c r="E268">
        <v>4.1577809999999999</v>
      </c>
      <c r="F268">
        <v>0.12</v>
      </c>
      <c r="G268">
        <v>0.22</v>
      </c>
      <c r="H268">
        <v>1.17</v>
      </c>
      <c r="I268">
        <v>9.8000000000000007</v>
      </c>
      <c r="J268">
        <v>11942.6</v>
      </c>
      <c r="K268">
        <v>1.0845400000000001</v>
      </c>
      <c r="L268">
        <v>0.67205999999999999</v>
      </c>
      <c r="M268">
        <v>95.138300000000001</v>
      </c>
      <c r="N268" s="20">
        <v>10354.700000000001</v>
      </c>
      <c r="O268">
        <v>1180.55</v>
      </c>
      <c r="P268">
        <v>-0.2296</v>
      </c>
      <c r="Q268">
        <v>-0.34960000000000002</v>
      </c>
      <c r="R268">
        <v>2.4460000000000002</v>
      </c>
      <c r="S268">
        <v>2.5739999999999998</v>
      </c>
      <c r="T268">
        <v>3.3340000000000001</v>
      </c>
      <c r="U268">
        <v>4.0380000000000003</v>
      </c>
      <c r="V268">
        <v>2.3460000000000001</v>
      </c>
      <c r="W268">
        <v>2.4740000000000002</v>
      </c>
      <c r="X268">
        <v>3.234</v>
      </c>
      <c r="Y268">
        <v>3.9380000000000002</v>
      </c>
      <c r="Z268">
        <v>1.3959999999999999</v>
      </c>
      <c r="AA268">
        <v>1.524</v>
      </c>
      <c r="AB268">
        <v>2.2839999999999998</v>
      </c>
      <c r="AC268">
        <v>2.988</v>
      </c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</row>
    <row r="269" spans="1:55" x14ac:dyDescent="0.2">
      <c r="A269" s="1">
        <v>40512</v>
      </c>
      <c r="B269">
        <v>2.726324</v>
      </c>
      <c r="C269">
        <v>2.9486819999999998</v>
      </c>
      <c r="D269">
        <v>3.6718769999999998</v>
      </c>
      <c r="E269">
        <v>4.3303799999999999</v>
      </c>
      <c r="F269">
        <v>0.17</v>
      </c>
      <c r="G269">
        <v>0.27</v>
      </c>
      <c r="H269">
        <v>1.47</v>
      </c>
      <c r="I269">
        <v>9.3000000000000007</v>
      </c>
      <c r="J269">
        <v>12026.9</v>
      </c>
      <c r="K269">
        <v>1.4377899999999999</v>
      </c>
      <c r="L269">
        <v>0.66188999999999998</v>
      </c>
      <c r="M269">
        <v>96.059899999999999</v>
      </c>
      <c r="N269" s="20">
        <v>10392.1</v>
      </c>
      <c r="O269">
        <v>1257.6400000000001</v>
      </c>
      <c r="P269">
        <v>6.1296999999999997</v>
      </c>
      <c r="Q269">
        <v>5.9596999999999998</v>
      </c>
      <c r="R269">
        <v>2.556</v>
      </c>
      <c r="S269">
        <v>2.7789999999999999</v>
      </c>
      <c r="T269">
        <v>3.5019999999999998</v>
      </c>
      <c r="U269">
        <v>4.16</v>
      </c>
      <c r="V269">
        <v>2.456</v>
      </c>
      <c r="W269">
        <v>2.6789999999999998</v>
      </c>
      <c r="X269">
        <v>3.4020000000000001</v>
      </c>
      <c r="Y269">
        <v>4.0599999999999996</v>
      </c>
      <c r="Z269">
        <v>1.256</v>
      </c>
      <c r="AA269">
        <v>1.4790000000000001</v>
      </c>
      <c r="AB269">
        <v>2.202</v>
      </c>
      <c r="AC269">
        <v>2.86</v>
      </c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</row>
    <row r="270" spans="1:55" x14ac:dyDescent="0.2">
      <c r="A270" s="1">
        <v>40543</v>
      </c>
      <c r="B270">
        <v>3.2195499999999999</v>
      </c>
      <c r="C270">
        <v>3.157959</v>
      </c>
      <c r="D270">
        <v>3.8735849999999998</v>
      </c>
      <c r="E270">
        <v>4.6094419999999996</v>
      </c>
      <c r="F270">
        <v>0.12</v>
      </c>
      <c r="G270">
        <v>0.28999999999999998</v>
      </c>
      <c r="H270">
        <v>2.0099999999999998</v>
      </c>
      <c r="I270">
        <v>9.1</v>
      </c>
      <c r="J270">
        <v>12076.4</v>
      </c>
      <c r="K270">
        <v>1.70078</v>
      </c>
      <c r="L270">
        <v>0.98353000000000002</v>
      </c>
      <c r="M270">
        <v>95.936400000000006</v>
      </c>
      <c r="N270" s="20">
        <v>10435.5</v>
      </c>
      <c r="O270">
        <v>1286.1199999999999</v>
      </c>
      <c r="P270">
        <v>2.2143999999999999</v>
      </c>
      <c r="Q270">
        <v>2.0943999999999998</v>
      </c>
      <c r="R270">
        <v>3.1</v>
      </c>
      <c r="S270">
        <v>3.0379999999999998</v>
      </c>
      <c r="T270">
        <v>3.754</v>
      </c>
      <c r="U270">
        <v>4.4889999999999999</v>
      </c>
      <c r="V270">
        <v>2.93</v>
      </c>
      <c r="W270">
        <v>2.8679999999999999</v>
      </c>
      <c r="X270">
        <v>3.5840000000000001</v>
      </c>
      <c r="Y270">
        <v>4.319</v>
      </c>
      <c r="Z270">
        <v>1.21</v>
      </c>
      <c r="AA270">
        <v>1.1479999999999999</v>
      </c>
      <c r="AB270">
        <v>1.8640000000000001</v>
      </c>
      <c r="AC270">
        <v>2.5990000000000002</v>
      </c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</row>
    <row r="271" spans="1:55" x14ac:dyDescent="0.2">
      <c r="A271" s="1">
        <v>40574</v>
      </c>
      <c r="B271">
        <v>3.1881110000000001</v>
      </c>
      <c r="C271">
        <v>3.1843309999999998</v>
      </c>
      <c r="D271">
        <v>3.8287909999999998</v>
      </c>
      <c r="E271">
        <v>4.5406219999999999</v>
      </c>
      <c r="F271">
        <v>0.15</v>
      </c>
      <c r="G271">
        <v>0.26</v>
      </c>
      <c r="H271">
        <v>1.95</v>
      </c>
      <c r="I271">
        <v>9</v>
      </c>
      <c r="J271">
        <v>12106.2</v>
      </c>
      <c r="K271">
        <v>2.1248999999999998</v>
      </c>
      <c r="L271">
        <v>1.1244499999999999</v>
      </c>
      <c r="M271">
        <v>95.5154</v>
      </c>
      <c r="N271" s="20">
        <v>10470.1</v>
      </c>
      <c r="O271">
        <v>1327.22</v>
      </c>
      <c r="P271">
        <v>3.0966999999999998</v>
      </c>
      <c r="Q271">
        <v>2.9466999999999999</v>
      </c>
      <c r="R271">
        <v>3.0379999999999998</v>
      </c>
      <c r="S271">
        <v>3.0339999999999998</v>
      </c>
      <c r="T271">
        <v>3.6789999999999998</v>
      </c>
      <c r="U271">
        <v>4.391</v>
      </c>
      <c r="V271">
        <v>2.9279999999999999</v>
      </c>
      <c r="W271">
        <v>2.9239999999999999</v>
      </c>
      <c r="X271">
        <v>3.569</v>
      </c>
      <c r="Y271">
        <v>4.2809999999999997</v>
      </c>
      <c r="Z271">
        <v>1.238</v>
      </c>
      <c r="AA271">
        <v>1.234</v>
      </c>
      <c r="AB271">
        <v>1.879</v>
      </c>
      <c r="AC271">
        <v>2.5910000000000002</v>
      </c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</row>
    <row r="272" spans="1:55" x14ac:dyDescent="0.2">
      <c r="A272" s="1">
        <v>40602</v>
      </c>
      <c r="B272">
        <v>3.262305</v>
      </c>
      <c r="C272">
        <v>3.1874210000000001</v>
      </c>
      <c r="D272">
        <v>3.7995739999999998</v>
      </c>
      <c r="E272">
        <v>4.5171270000000003</v>
      </c>
      <c r="F272">
        <v>0.15</v>
      </c>
      <c r="G272">
        <v>0.25</v>
      </c>
      <c r="H272">
        <v>2.13</v>
      </c>
      <c r="I272">
        <v>9</v>
      </c>
      <c r="J272">
        <v>12069.3</v>
      </c>
      <c r="K272">
        <v>2.61924</v>
      </c>
      <c r="L272">
        <v>1.2097899999999999</v>
      </c>
      <c r="M272">
        <v>96.464299999999994</v>
      </c>
      <c r="N272" s="20">
        <v>10550.5</v>
      </c>
      <c r="O272">
        <v>1325.83</v>
      </c>
      <c r="P272">
        <v>-0.1048</v>
      </c>
      <c r="Q272">
        <v>-0.25480000000000003</v>
      </c>
      <c r="R272">
        <v>3.1120000000000001</v>
      </c>
      <c r="S272">
        <v>3.0369999999999999</v>
      </c>
      <c r="T272">
        <v>3.65</v>
      </c>
      <c r="U272">
        <v>4.367</v>
      </c>
      <c r="V272">
        <v>3.012</v>
      </c>
      <c r="W272">
        <v>2.9369999999999998</v>
      </c>
      <c r="X272">
        <v>3.55</v>
      </c>
      <c r="Y272">
        <v>4.2670000000000003</v>
      </c>
      <c r="Z272">
        <v>1.1319999999999999</v>
      </c>
      <c r="AA272">
        <v>1.0569999999999999</v>
      </c>
      <c r="AB272">
        <v>1.67</v>
      </c>
      <c r="AC272">
        <v>2.387</v>
      </c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</row>
    <row r="273" spans="1:55" x14ac:dyDescent="0.2">
      <c r="A273" s="1">
        <v>40633</v>
      </c>
      <c r="B273">
        <v>3.293609</v>
      </c>
      <c r="C273">
        <v>3.3228420000000001</v>
      </c>
      <c r="D273">
        <v>3.9086600000000002</v>
      </c>
      <c r="E273">
        <v>4.5972299999999997</v>
      </c>
      <c r="F273">
        <v>0.09</v>
      </c>
      <c r="G273">
        <v>0.3</v>
      </c>
      <c r="H273">
        <v>2.2400000000000002</v>
      </c>
      <c r="I273">
        <v>9.1</v>
      </c>
      <c r="J273">
        <v>12047</v>
      </c>
      <c r="K273">
        <v>3.0772300000000001</v>
      </c>
      <c r="L273">
        <v>1.3155399999999999</v>
      </c>
      <c r="M273">
        <v>96.118700000000004</v>
      </c>
      <c r="N273" s="20">
        <v>10587.6</v>
      </c>
      <c r="O273">
        <v>1363.61</v>
      </c>
      <c r="P273">
        <v>2.7706</v>
      </c>
      <c r="Q273">
        <v>2.6806000000000001</v>
      </c>
      <c r="R273">
        <v>3.2040000000000002</v>
      </c>
      <c r="S273">
        <v>3.2330000000000001</v>
      </c>
      <c r="T273">
        <v>3.819</v>
      </c>
      <c r="U273">
        <v>4.5069999999999997</v>
      </c>
      <c r="V273">
        <v>2.9940000000000002</v>
      </c>
      <c r="W273">
        <v>3.0230000000000001</v>
      </c>
      <c r="X273">
        <v>3.609</v>
      </c>
      <c r="Y273">
        <v>4.2969999999999997</v>
      </c>
      <c r="Z273">
        <v>1.054</v>
      </c>
      <c r="AA273">
        <v>1.083</v>
      </c>
      <c r="AB273">
        <v>1.669</v>
      </c>
      <c r="AC273">
        <v>2.3570000000000002</v>
      </c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</row>
    <row r="274" spans="1:55" x14ac:dyDescent="0.2">
      <c r="A274" s="1">
        <v>40663</v>
      </c>
      <c r="B274">
        <v>3.122716</v>
      </c>
      <c r="C274">
        <v>3.0902980000000002</v>
      </c>
      <c r="D274">
        <v>3.672237</v>
      </c>
      <c r="E274">
        <v>4.3682319999999999</v>
      </c>
      <c r="F274">
        <v>0.04</v>
      </c>
      <c r="G274">
        <v>0.22</v>
      </c>
      <c r="H274">
        <v>1.97</v>
      </c>
      <c r="I274">
        <v>9</v>
      </c>
      <c r="J274">
        <v>12034.6</v>
      </c>
      <c r="K274">
        <v>3.4589699999999999</v>
      </c>
      <c r="L274">
        <v>1.4540999999999999</v>
      </c>
      <c r="M274">
        <v>96.337699999999998</v>
      </c>
      <c r="N274" s="20">
        <v>10612</v>
      </c>
      <c r="O274">
        <v>1345.2</v>
      </c>
      <c r="P274">
        <v>-1.3686</v>
      </c>
      <c r="Q274">
        <v>-1.4086000000000001</v>
      </c>
      <c r="R274">
        <v>3.0830000000000002</v>
      </c>
      <c r="S274">
        <v>3.05</v>
      </c>
      <c r="T274">
        <v>3.6320000000000001</v>
      </c>
      <c r="U274">
        <v>4.3280000000000003</v>
      </c>
      <c r="V274">
        <v>2.903</v>
      </c>
      <c r="W274">
        <v>2.87</v>
      </c>
      <c r="X274">
        <v>3.452</v>
      </c>
      <c r="Y274">
        <v>4.1479999999999997</v>
      </c>
      <c r="Z274">
        <v>1.153</v>
      </c>
      <c r="AA274">
        <v>1.1200000000000001</v>
      </c>
      <c r="AB274">
        <v>1.702</v>
      </c>
      <c r="AC274">
        <v>2.3980000000000001</v>
      </c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</row>
    <row r="275" spans="1:55" x14ac:dyDescent="0.2">
      <c r="A275" s="1">
        <v>40694</v>
      </c>
      <c r="B275">
        <v>2.9996499999999999</v>
      </c>
      <c r="C275">
        <v>2.916706</v>
      </c>
      <c r="D275">
        <v>3.5145330000000001</v>
      </c>
      <c r="E275">
        <v>4.1947140000000003</v>
      </c>
      <c r="F275">
        <v>0.06</v>
      </c>
      <c r="G275">
        <v>0.18</v>
      </c>
      <c r="H275">
        <v>1.68</v>
      </c>
      <c r="I275">
        <v>9.1</v>
      </c>
      <c r="J275">
        <v>12091</v>
      </c>
      <c r="K275">
        <v>3.5023200000000001</v>
      </c>
      <c r="L275">
        <v>1.58368</v>
      </c>
      <c r="M275">
        <v>96.615399999999994</v>
      </c>
      <c r="N275" s="20">
        <v>10636.8</v>
      </c>
      <c r="O275">
        <v>1320.64</v>
      </c>
      <c r="P275">
        <v>-1.8596999999999999</v>
      </c>
      <c r="Q275">
        <v>-1.9197</v>
      </c>
      <c r="R275">
        <v>2.94</v>
      </c>
      <c r="S275">
        <v>2.8570000000000002</v>
      </c>
      <c r="T275">
        <v>3.4550000000000001</v>
      </c>
      <c r="U275">
        <v>4.1349999999999998</v>
      </c>
      <c r="V275">
        <v>2.82</v>
      </c>
      <c r="W275">
        <v>2.7370000000000001</v>
      </c>
      <c r="X275">
        <v>3.335</v>
      </c>
      <c r="Y275">
        <v>4.0149999999999997</v>
      </c>
      <c r="Z275">
        <v>1.32</v>
      </c>
      <c r="AA275">
        <v>1.2370000000000001</v>
      </c>
      <c r="AB275">
        <v>1.835</v>
      </c>
      <c r="AC275">
        <v>2.5150000000000001</v>
      </c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</row>
    <row r="276" spans="1:55" x14ac:dyDescent="0.2">
      <c r="A276" s="1">
        <v>40724</v>
      </c>
      <c r="B276">
        <v>3.0916090000000001</v>
      </c>
      <c r="C276">
        <v>3.0833080000000002</v>
      </c>
      <c r="D276">
        <v>3.6687690000000002</v>
      </c>
      <c r="E276">
        <v>4.3885940000000003</v>
      </c>
      <c r="F276">
        <v>0.03</v>
      </c>
      <c r="G276">
        <v>0.19</v>
      </c>
      <c r="H276">
        <v>1.76</v>
      </c>
      <c r="I276">
        <v>9</v>
      </c>
      <c r="J276">
        <v>12126.4</v>
      </c>
      <c r="K276">
        <v>3.5798800000000002</v>
      </c>
      <c r="L276">
        <v>1.7414799999999999</v>
      </c>
      <c r="M276">
        <v>97.129199999999997</v>
      </c>
      <c r="N276" s="20">
        <v>10677.5</v>
      </c>
      <c r="O276">
        <v>1292.28</v>
      </c>
      <c r="P276">
        <v>-2.1945999999999999</v>
      </c>
      <c r="Q276">
        <v>-2.2246000000000001</v>
      </c>
      <c r="R276">
        <v>3.0619999999999998</v>
      </c>
      <c r="S276">
        <v>3.0529999999999999</v>
      </c>
      <c r="T276">
        <v>3.6389999999999998</v>
      </c>
      <c r="U276">
        <v>4.359</v>
      </c>
      <c r="V276">
        <v>2.9020000000000001</v>
      </c>
      <c r="W276">
        <v>2.8929999999999998</v>
      </c>
      <c r="X276">
        <v>3.4790000000000001</v>
      </c>
      <c r="Y276">
        <v>4.1989999999999998</v>
      </c>
      <c r="Z276">
        <v>1.3320000000000001</v>
      </c>
      <c r="AA276">
        <v>1.323</v>
      </c>
      <c r="AB276">
        <v>1.909</v>
      </c>
      <c r="AC276">
        <v>2.629</v>
      </c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</row>
    <row r="277" spans="1:55" x14ac:dyDescent="0.2">
      <c r="A277" s="1">
        <v>40755</v>
      </c>
      <c r="B277">
        <v>2.7429329999999998</v>
      </c>
      <c r="C277">
        <v>2.8196810000000001</v>
      </c>
      <c r="D277">
        <v>3.3905069999999999</v>
      </c>
      <c r="E277">
        <v>4.065995</v>
      </c>
      <c r="F277">
        <v>0.1</v>
      </c>
      <c r="G277">
        <v>0.2</v>
      </c>
      <c r="H277">
        <v>1.35</v>
      </c>
      <c r="I277">
        <v>9</v>
      </c>
      <c r="J277">
        <v>12113.1</v>
      </c>
      <c r="K277">
        <v>3.7549999999999999</v>
      </c>
      <c r="L277">
        <v>1.96516</v>
      </c>
      <c r="M277">
        <v>97.673100000000005</v>
      </c>
      <c r="N277" s="20">
        <v>10700.6</v>
      </c>
      <c r="O277">
        <v>1218.8900000000001</v>
      </c>
      <c r="P277">
        <v>-6.0210999999999997</v>
      </c>
      <c r="Q277">
        <v>-6.1211000000000002</v>
      </c>
      <c r="R277">
        <v>2.6429999999999998</v>
      </c>
      <c r="S277">
        <v>2.72</v>
      </c>
      <c r="T277">
        <v>3.2909999999999999</v>
      </c>
      <c r="U277">
        <v>3.9660000000000002</v>
      </c>
      <c r="V277">
        <v>2.5430000000000001</v>
      </c>
      <c r="W277">
        <v>2.62</v>
      </c>
      <c r="X277">
        <v>3.1909999999999998</v>
      </c>
      <c r="Y277">
        <v>3.8660000000000001</v>
      </c>
      <c r="Z277">
        <v>1.393</v>
      </c>
      <c r="AA277">
        <v>1.47</v>
      </c>
      <c r="AB277">
        <v>2.0409999999999999</v>
      </c>
      <c r="AC277">
        <v>2.7160000000000002</v>
      </c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</row>
    <row r="278" spans="1:55" x14ac:dyDescent="0.2">
      <c r="A278" s="1">
        <v>40786</v>
      </c>
      <c r="B278">
        <v>2.5684819999999999</v>
      </c>
      <c r="C278">
        <v>2.927203</v>
      </c>
      <c r="D278">
        <v>3.4993400000000001</v>
      </c>
      <c r="E278">
        <v>4.2388329999999996</v>
      </c>
      <c r="F278">
        <v>0.02</v>
      </c>
      <c r="G278">
        <v>0.1</v>
      </c>
      <c r="H278">
        <v>0.96</v>
      </c>
      <c r="I278">
        <v>9</v>
      </c>
      <c r="J278">
        <v>12091.2</v>
      </c>
      <c r="K278">
        <v>3.8126199999999999</v>
      </c>
      <c r="L278">
        <v>1.9877199999999999</v>
      </c>
      <c r="M278">
        <v>97.6494</v>
      </c>
      <c r="N278" s="20">
        <v>10738.1</v>
      </c>
      <c r="O278">
        <v>1131.42</v>
      </c>
      <c r="P278">
        <v>-7.7309999999999999</v>
      </c>
      <c r="Q278">
        <v>-7.7510000000000003</v>
      </c>
      <c r="R278">
        <v>2.548</v>
      </c>
      <c r="S278">
        <v>2.907</v>
      </c>
      <c r="T278">
        <v>3.4790000000000001</v>
      </c>
      <c r="U278">
        <v>4.2190000000000003</v>
      </c>
      <c r="V278">
        <v>2.468</v>
      </c>
      <c r="W278">
        <v>2.827</v>
      </c>
      <c r="X278">
        <v>3.399</v>
      </c>
      <c r="Y278">
        <v>4.1390000000000002</v>
      </c>
      <c r="Z278">
        <v>1.6080000000000001</v>
      </c>
      <c r="AA278">
        <v>1.9670000000000001</v>
      </c>
      <c r="AB278">
        <v>2.5390000000000001</v>
      </c>
      <c r="AC278">
        <v>3.2789999999999999</v>
      </c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</row>
    <row r="279" spans="1:55" x14ac:dyDescent="0.2">
      <c r="A279" s="1">
        <v>40816</v>
      </c>
      <c r="B279">
        <v>2.4344899999999998</v>
      </c>
      <c r="C279">
        <v>3.038843</v>
      </c>
      <c r="D279">
        <v>3.6750829999999999</v>
      </c>
      <c r="E279">
        <v>4.405208</v>
      </c>
      <c r="F279">
        <v>0.02</v>
      </c>
      <c r="G279">
        <v>0.13</v>
      </c>
      <c r="H279">
        <v>0.96</v>
      </c>
      <c r="I279">
        <v>8.8000000000000007</v>
      </c>
      <c r="J279">
        <v>12112.8</v>
      </c>
      <c r="K279">
        <v>3.5222699999999998</v>
      </c>
      <c r="L279">
        <v>2.10792</v>
      </c>
      <c r="M279">
        <v>98.322199999999995</v>
      </c>
      <c r="N279" s="20">
        <v>10753.1</v>
      </c>
      <c r="O279">
        <v>1253.3</v>
      </c>
      <c r="P279">
        <v>9.7247000000000003</v>
      </c>
      <c r="Q279">
        <v>9.7047000000000008</v>
      </c>
      <c r="R279">
        <v>2.4140000000000001</v>
      </c>
      <c r="S279">
        <v>3.0190000000000001</v>
      </c>
      <c r="T279">
        <v>3.6549999999999998</v>
      </c>
      <c r="U279">
        <v>4.3849999999999998</v>
      </c>
      <c r="V279">
        <v>2.3039999999999998</v>
      </c>
      <c r="W279">
        <v>2.9089999999999998</v>
      </c>
      <c r="X279">
        <v>3.5449999999999999</v>
      </c>
      <c r="Y279">
        <v>4.2750000000000004</v>
      </c>
      <c r="Z279">
        <v>1.474</v>
      </c>
      <c r="AA279">
        <v>2.0790000000000002</v>
      </c>
      <c r="AB279">
        <v>2.7149999999999999</v>
      </c>
      <c r="AC279">
        <v>3.4449999999999998</v>
      </c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</row>
    <row r="280" spans="1:55" x14ac:dyDescent="0.2">
      <c r="A280" s="1">
        <v>40847</v>
      </c>
      <c r="B280">
        <v>2.4161000000000001</v>
      </c>
      <c r="C280">
        <v>2.7822839999999998</v>
      </c>
      <c r="D280">
        <v>3.4620769999999998</v>
      </c>
      <c r="E280">
        <v>4.1810939999999999</v>
      </c>
      <c r="F280">
        <v>0.01</v>
      </c>
      <c r="G280">
        <v>0.12</v>
      </c>
      <c r="H280">
        <v>0.99</v>
      </c>
      <c r="I280">
        <v>8.6</v>
      </c>
      <c r="J280">
        <v>12110.5</v>
      </c>
      <c r="K280">
        <v>3.4514300000000002</v>
      </c>
      <c r="L280">
        <v>2.1381999999999999</v>
      </c>
      <c r="M280">
        <v>98.243300000000005</v>
      </c>
      <c r="N280" s="20">
        <v>10759.5</v>
      </c>
      <c r="O280">
        <v>1246.96</v>
      </c>
      <c r="P280">
        <v>-0.50839999999999996</v>
      </c>
      <c r="Q280">
        <v>-0.51839999999999997</v>
      </c>
      <c r="R280">
        <v>2.4060000000000001</v>
      </c>
      <c r="S280">
        <v>2.7719999999999998</v>
      </c>
      <c r="T280">
        <v>3.452</v>
      </c>
      <c r="U280">
        <v>4.1710000000000003</v>
      </c>
      <c r="V280">
        <v>2.2959999999999998</v>
      </c>
      <c r="W280">
        <v>2.6619999999999999</v>
      </c>
      <c r="X280">
        <v>3.3420000000000001</v>
      </c>
      <c r="Y280">
        <v>4.0609999999999999</v>
      </c>
      <c r="Z280">
        <v>1.4259999999999999</v>
      </c>
      <c r="AA280">
        <v>1.792</v>
      </c>
      <c r="AB280">
        <v>2.472</v>
      </c>
      <c r="AC280">
        <v>3.1909999999999998</v>
      </c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</row>
    <row r="281" spans="1:55" x14ac:dyDescent="0.2">
      <c r="A281" s="1">
        <v>40877</v>
      </c>
      <c r="B281">
        <v>2.3530959999999999</v>
      </c>
      <c r="C281">
        <v>3.0840619999999999</v>
      </c>
      <c r="D281">
        <v>3.7573590000000001</v>
      </c>
      <c r="E281">
        <v>4.5275449999999999</v>
      </c>
      <c r="F281">
        <v>0.01</v>
      </c>
      <c r="G281">
        <v>0.12</v>
      </c>
      <c r="H281">
        <v>0.96</v>
      </c>
      <c r="I281">
        <v>8.5</v>
      </c>
      <c r="J281">
        <v>12220.2</v>
      </c>
      <c r="K281">
        <v>3.0620699999999998</v>
      </c>
      <c r="L281">
        <v>2.2766600000000001</v>
      </c>
      <c r="M281">
        <v>98.787599999999998</v>
      </c>
      <c r="N281" s="20">
        <v>10772.2</v>
      </c>
      <c r="O281">
        <v>1257.5999999999999</v>
      </c>
      <c r="P281">
        <v>0.84609999999999996</v>
      </c>
      <c r="Q281">
        <v>0.83609999999999995</v>
      </c>
      <c r="R281">
        <v>2.343</v>
      </c>
      <c r="S281">
        <v>3.0739999999999998</v>
      </c>
      <c r="T281">
        <v>3.7469999999999999</v>
      </c>
      <c r="U281">
        <v>4.5179999999999998</v>
      </c>
      <c r="V281">
        <v>2.2330000000000001</v>
      </c>
      <c r="W281">
        <v>2.964</v>
      </c>
      <c r="X281">
        <v>3.637</v>
      </c>
      <c r="Y281">
        <v>4.4080000000000004</v>
      </c>
      <c r="Z281">
        <v>1.393</v>
      </c>
      <c r="AA281">
        <v>2.1240000000000001</v>
      </c>
      <c r="AB281">
        <v>2.7970000000000002</v>
      </c>
      <c r="AC281">
        <v>3.5680000000000001</v>
      </c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</row>
    <row r="282" spans="1:55" x14ac:dyDescent="0.2">
      <c r="A282" s="1">
        <v>40908</v>
      </c>
      <c r="B282">
        <v>2.1629350000000001</v>
      </c>
      <c r="C282">
        <v>2.782689</v>
      </c>
      <c r="D282">
        <v>3.5476719999999999</v>
      </c>
      <c r="E282">
        <v>4.3099119999999997</v>
      </c>
      <c r="F282">
        <v>0.02</v>
      </c>
      <c r="G282">
        <v>0.12</v>
      </c>
      <c r="H282">
        <v>0.83</v>
      </c>
      <c r="I282">
        <v>8.3000000000000007</v>
      </c>
      <c r="J282">
        <v>12311</v>
      </c>
      <c r="K282">
        <v>3.0087700000000002</v>
      </c>
      <c r="L282">
        <v>2.2773500000000002</v>
      </c>
      <c r="M282">
        <v>99.392499999999998</v>
      </c>
      <c r="N282" s="20">
        <v>10862.1</v>
      </c>
      <c r="O282">
        <v>1312.41</v>
      </c>
      <c r="P282">
        <v>4.1763000000000003</v>
      </c>
      <c r="Q282">
        <v>4.1562999999999999</v>
      </c>
      <c r="R282">
        <v>2.1429999999999998</v>
      </c>
      <c r="S282">
        <v>2.7629999999999999</v>
      </c>
      <c r="T282">
        <v>3.528</v>
      </c>
      <c r="U282">
        <v>4.29</v>
      </c>
      <c r="V282">
        <v>2.0430000000000001</v>
      </c>
      <c r="W282">
        <v>2.6629999999999998</v>
      </c>
      <c r="X282">
        <v>3.4279999999999999</v>
      </c>
      <c r="Y282">
        <v>4.1900000000000004</v>
      </c>
      <c r="Z282">
        <v>1.333</v>
      </c>
      <c r="AA282">
        <v>1.9530000000000001</v>
      </c>
      <c r="AB282">
        <v>2.718</v>
      </c>
      <c r="AC282">
        <v>3.48</v>
      </c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</row>
    <row r="283" spans="1:55" x14ac:dyDescent="0.2">
      <c r="A283" s="1">
        <v>40939</v>
      </c>
      <c r="B283">
        <v>2.0414059999999998</v>
      </c>
      <c r="C283">
        <v>2.5585580000000001</v>
      </c>
      <c r="D283">
        <v>3.13401</v>
      </c>
      <c r="E283">
        <v>3.9995060000000002</v>
      </c>
      <c r="F283">
        <v>0.06</v>
      </c>
      <c r="G283">
        <v>0.13</v>
      </c>
      <c r="H283">
        <v>0.71</v>
      </c>
      <c r="I283">
        <v>8.3000000000000007</v>
      </c>
      <c r="J283">
        <v>12385.4</v>
      </c>
      <c r="K283">
        <v>2.89818</v>
      </c>
      <c r="L283">
        <v>2.1598199999999999</v>
      </c>
      <c r="M283">
        <v>99.6203</v>
      </c>
      <c r="N283" s="20">
        <v>10953.5</v>
      </c>
      <c r="O283">
        <v>1365.6801</v>
      </c>
      <c r="P283">
        <v>3.9005999999999998</v>
      </c>
      <c r="Q283">
        <v>3.8405999999999998</v>
      </c>
      <c r="R283">
        <v>1.9810000000000001</v>
      </c>
      <c r="S283">
        <v>2.4990000000000001</v>
      </c>
      <c r="T283">
        <v>3.0739999999999998</v>
      </c>
      <c r="U283">
        <v>3.94</v>
      </c>
      <c r="V283">
        <v>1.911</v>
      </c>
      <c r="W283">
        <v>2.4289999999999998</v>
      </c>
      <c r="X283">
        <v>3.004</v>
      </c>
      <c r="Y283">
        <v>3.87</v>
      </c>
      <c r="Z283">
        <v>1.331</v>
      </c>
      <c r="AA283">
        <v>1.849</v>
      </c>
      <c r="AB283">
        <v>2.4239999999999999</v>
      </c>
      <c r="AC283">
        <v>3.29</v>
      </c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</row>
    <row r="284" spans="1:55" x14ac:dyDescent="0.2">
      <c r="A284" s="1">
        <v>40968</v>
      </c>
      <c r="B284">
        <v>2.10676</v>
      </c>
      <c r="C284">
        <v>2.5262850000000001</v>
      </c>
      <c r="D284">
        <v>3.0383909999999998</v>
      </c>
      <c r="E284">
        <v>3.8363260000000001</v>
      </c>
      <c r="F284">
        <v>0.08</v>
      </c>
      <c r="G284">
        <v>0.18</v>
      </c>
      <c r="H284">
        <v>0.87</v>
      </c>
      <c r="I284">
        <v>8.1999999999999993</v>
      </c>
      <c r="J284">
        <v>12429.3</v>
      </c>
      <c r="K284">
        <v>2.5828799999999998</v>
      </c>
      <c r="L284">
        <v>2.2483399999999998</v>
      </c>
      <c r="M284">
        <v>99.155100000000004</v>
      </c>
      <c r="N284" s="20">
        <v>10951.8</v>
      </c>
      <c r="O284">
        <v>1408.47</v>
      </c>
      <c r="P284">
        <v>3.0379999999999998</v>
      </c>
      <c r="Q284">
        <v>2.9580000000000002</v>
      </c>
      <c r="R284">
        <v>2.0270000000000001</v>
      </c>
      <c r="S284">
        <v>2.4460000000000002</v>
      </c>
      <c r="T284">
        <v>2.9580000000000002</v>
      </c>
      <c r="U284">
        <v>3.7559999999999998</v>
      </c>
      <c r="V284">
        <v>1.927</v>
      </c>
      <c r="W284">
        <v>2.3460000000000001</v>
      </c>
      <c r="X284">
        <v>2.8580000000000001</v>
      </c>
      <c r="Y284">
        <v>3.6560000000000001</v>
      </c>
      <c r="Z284">
        <v>1.2370000000000001</v>
      </c>
      <c r="AA284">
        <v>1.6559999999999999</v>
      </c>
      <c r="AB284">
        <v>2.1680000000000001</v>
      </c>
      <c r="AC284">
        <v>2.9660000000000002</v>
      </c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</row>
    <row r="285" spans="1:55" x14ac:dyDescent="0.2">
      <c r="A285" s="1">
        <v>40999</v>
      </c>
      <c r="B285">
        <v>2.2461500000000001</v>
      </c>
      <c r="C285">
        <v>2.6410800000000001</v>
      </c>
      <c r="D285">
        <v>3.1281620000000001</v>
      </c>
      <c r="E285">
        <v>3.9935580000000002</v>
      </c>
      <c r="F285">
        <v>7.0000000000000007E-2</v>
      </c>
      <c r="G285">
        <v>0.19</v>
      </c>
      <c r="H285">
        <v>1.04</v>
      </c>
      <c r="I285">
        <v>8.1999999999999993</v>
      </c>
      <c r="J285">
        <v>12477.1</v>
      </c>
      <c r="K285">
        <v>2.2731599999999998</v>
      </c>
      <c r="L285">
        <v>2.3144300000000002</v>
      </c>
      <c r="M285">
        <v>99.900599999999997</v>
      </c>
      <c r="N285" s="20">
        <v>10979.7</v>
      </c>
      <c r="O285">
        <v>1397.91</v>
      </c>
      <c r="P285">
        <v>-0.75539999999999996</v>
      </c>
      <c r="Q285">
        <v>-0.82540000000000002</v>
      </c>
      <c r="R285">
        <v>2.1760000000000002</v>
      </c>
      <c r="S285">
        <v>2.5710000000000002</v>
      </c>
      <c r="T285">
        <v>3.0579999999999998</v>
      </c>
      <c r="U285">
        <v>3.9239999999999999</v>
      </c>
      <c r="V285">
        <v>2.056</v>
      </c>
      <c r="W285">
        <v>2.4510000000000001</v>
      </c>
      <c r="X285">
        <v>2.9380000000000002</v>
      </c>
      <c r="Y285">
        <v>3.8039999999999998</v>
      </c>
      <c r="Z285">
        <v>1.206</v>
      </c>
      <c r="AA285">
        <v>1.601</v>
      </c>
      <c r="AB285">
        <v>2.0880000000000001</v>
      </c>
      <c r="AC285">
        <v>2.9540000000000002</v>
      </c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</row>
    <row r="286" spans="1:55" x14ac:dyDescent="0.2">
      <c r="A286" s="1">
        <v>41029</v>
      </c>
      <c r="B286">
        <v>2.069064</v>
      </c>
      <c r="C286">
        <v>2.3854929999999999</v>
      </c>
      <c r="D286">
        <v>3.0179260000000001</v>
      </c>
      <c r="E286">
        <v>3.8568639999999998</v>
      </c>
      <c r="F286">
        <v>0.1</v>
      </c>
      <c r="G286">
        <v>0.2</v>
      </c>
      <c r="H286">
        <v>0.82</v>
      </c>
      <c r="I286">
        <v>8.1999999999999993</v>
      </c>
      <c r="J286">
        <v>12487.5</v>
      </c>
      <c r="K286">
        <v>1.73794</v>
      </c>
      <c r="L286">
        <v>2.2522600000000002</v>
      </c>
      <c r="M286">
        <v>100.0924</v>
      </c>
      <c r="N286" s="20">
        <v>10968.6</v>
      </c>
      <c r="O286">
        <v>1310.33</v>
      </c>
      <c r="P286">
        <v>-6.6837999999999997</v>
      </c>
      <c r="Q286">
        <v>-6.7838000000000003</v>
      </c>
      <c r="R286">
        <v>1.9690000000000001</v>
      </c>
      <c r="S286">
        <v>2.2850000000000001</v>
      </c>
      <c r="T286">
        <v>2.9180000000000001</v>
      </c>
      <c r="U286">
        <v>3.7570000000000001</v>
      </c>
      <c r="V286">
        <v>1.869</v>
      </c>
      <c r="W286">
        <v>2.1850000000000001</v>
      </c>
      <c r="X286">
        <v>2.8180000000000001</v>
      </c>
      <c r="Y286">
        <v>3.657</v>
      </c>
      <c r="Z286">
        <v>1.2490000000000001</v>
      </c>
      <c r="AA286">
        <v>1.5649999999999999</v>
      </c>
      <c r="AB286">
        <v>2.198</v>
      </c>
      <c r="AC286">
        <v>3.0369999999999999</v>
      </c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</row>
    <row r="287" spans="1:55" x14ac:dyDescent="0.2">
      <c r="A287" s="1">
        <v>41060</v>
      </c>
      <c r="B287">
        <v>2.0020069999999999</v>
      </c>
      <c r="C287">
        <v>2.173851</v>
      </c>
      <c r="D287">
        <v>3.08643</v>
      </c>
      <c r="E287">
        <v>3.8427180000000001</v>
      </c>
      <c r="F287">
        <v>7.0000000000000007E-2</v>
      </c>
      <c r="G287">
        <v>0.18</v>
      </c>
      <c r="H287">
        <v>0.67</v>
      </c>
      <c r="I287">
        <v>8.1999999999999993</v>
      </c>
      <c r="J287">
        <v>12498.7</v>
      </c>
      <c r="K287">
        <v>1.65387</v>
      </c>
      <c r="L287">
        <v>2.1922899999999998</v>
      </c>
      <c r="M287">
        <v>100.0728</v>
      </c>
      <c r="N287" s="20">
        <v>10946.3</v>
      </c>
      <c r="O287">
        <v>1362.16</v>
      </c>
      <c r="P287">
        <v>3.8050000000000002</v>
      </c>
      <c r="Q287">
        <v>3.7349999999999999</v>
      </c>
      <c r="R287">
        <v>1.9319999999999999</v>
      </c>
      <c r="S287">
        <v>2.1040000000000001</v>
      </c>
      <c r="T287">
        <v>3.016</v>
      </c>
      <c r="U287">
        <v>3.7730000000000001</v>
      </c>
      <c r="V287">
        <v>1.8220000000000001</v>
      </c>
      <c r="W287">
        <v>1.994</v>
      </c>
      <c r="X287">
        <v>2.9060000000000001</v>
      </c>
      <c r="Y287">
        <v>3.6629999999999998</v>
      </c>
      <c r="Z287">
        <v>1.3320000000000001</v>
      </c>
      <c r="AA287">
        <v>1.504</v>
      </c>
      <c r="AB287">
        <v>2.4159999999999999</v>
      </c>
      <c r="AC287">
        <v>3.173</v>
      </c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</row>
    <row r="288" spans="1:55" x14ac:dyDescent="0.2">
      <c r="A288" s="1">
        <v>41090</v>
      </c>
      <c r="B288">
        <v>2.029703</v>
      </c>
      <c r="C288">
        <v>2.1258300000000001</v>
      </c>
      <c r="D288">
        <v>2.9926460000000001</v>
      </c>
      <c r="E288">
        <v>3.884881</v>
      </c>
      <c r="F288">
        <v>0.09</v>
      </c>
      <c r="G288">
        <v>0.21</v>
      </c>
      <c r="H288">
        <v>0.72</v>
      </c>
      <c r="I288">
        <v>8.1999999999999993</v>
      </c>
      <c r="J288">
        <v>12410.1</v>
      </c>
      <c r="K288">
        <v>1.41751</v>
      </c>
      <c r="L288">
        <v>2.1099600000000001</v>
      </c>
      <c r="M288">
        <v>100.33540000000001</v>
      </c>
      <c r="N288" s="20">
        <v>10977.2</v>
      </c>
      <c r="O288">
        <v>1379.3199</v>
      </c>
      <c r="P288">
        <v>1.2441</v>
      </c>
      <c r="Q288">
        <v>1.1540999999999999</v>
      </c>
      <c r="R288">
        <v>1.94</v>
      </c>
      <c r="S288">
        <v>2.036</v>
      </c>
      <c r="T288">
        <v>2.903</v>
      </c>
      <c r="U288">
        <v>3.7949999999999999</v>
      </c>
      <c r="V288">
        <v>1.82</v>
      </c>
      <c r="W288">
        <v>1.9159999999999999</v>
      </c>
      <c r="X288">
        <v>2.7829999999999999</v>
      </c>
      <c r="Y288">
        <v>3.6749999999999998</v>
      </c>
      <c r="Z288">
        <v>1.31</v>
      </c>
      <c r="AA288">
        <v>1.4059999999999999</v>
      </c>
      <c r="AB288">
        <v>2.2730000000000001</v>
      </c>
      <c r="AC288">
        <v>3.165</v>
      </c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</row>
    <row r="289" spans="1:55" x14ac:dyDescent="0.2">
      <c r="A289" s="1">
        <v>41121</v>
      </c>
      <c r="B289">
        <v>1.822678</v>
      </c>
      <c r="C289">
        <v>1.840042</v>
      </c>
      <c r="D289">
        <v>2.6284399999999999</v>
      </c>
      <c r="E289">
        <v>3.5387390000000001</v>
      </c>
      <c r="F289">
        <v>0.11</v>
      </c>
      <c r="G289">
        <v>0.16</v>
      </c>
      <c r="H289">
        <v>0.6</v>
      </c>
      <c r="I289">
        <v>8.1</v>
      </c>
      <c r="J289">
        <v>12362.6</v>
      </c>
      <c r="K289">
        <v>1.6859299999999999</v>
      </c>
      <c r="L289">
        <v>1.9352499999999999</v>
      </c>
      <c r="M289">
        <v>99.855999999999995</v>
      </c>
      <c r="N289" s="20">
        <v>11004.1</v>
      </c>
      <c r="O289">
        <v>1406.58</v>
      </c>
      <c r="P289">
        <v>1.9379999999999999</v>
      </c>
      <c r="Q289">
        <v>1.8280000000000001</v>
      </c>
      <c r="R289">
        <v>1.7130000000000001</v>
      </c>
      <c r="S289">
        <v>1.73</v>
      </c>
      <c r="T289">
        <v>2.5179999999999998</v>
      </c>
      <c r="U289">
        <v>3.4289999999999998</v>
      </c>
      <c r="V289">
        <v>1.663</v>
      </c>
      <c r="W289">
        <v>1.68</v>
      </c>
      <c r="X289">
        <v>2.468</v>
      </c>
      <c r="Y289">
        <v>3.379</v>
      </c>
      <c r="Z289">
        <v>1.2230000000000001</v>
      </c>
      <c r="AA289">
        <v>1.24</v>
      </c>
      <c r="AB289">
        <v>2.028</v>
      </c>
      <c r="AC289">
        <v>2.9390000000000001</v>
      </c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</row>
    <row r="290" spans="1:55" x14ac:dyDescent="0.2">
      <c r="A290" s="1">
        <v>41152</v>
      </c>
      <c r="B290">
        <v>1.8357019999999999</v>
      </c>
      <c r="C290">
        <v>1.858009</v>
      </c>
      <c r="D290">
        <v>2.5782020000000001</v>
      </c>
      <c r="E290">
        <v>3.4961039999999999</v>
      </c>
      <c r="F290">
        <v>0.09</v>
      </c>
      <c r="G290">
        <v>0.16</v>
      </c>
      <c r="H290">
        <v>0.59</v>
      </c>
      <c r="I290">
        <v>7.8</v>
      </c>
      <c r="J290">
        <v>12422.5</v>
      </c>
      <c r="K290">
        <v>1.9497199999999999</v>
      </c>
      <c r="L290">
        <v>2.0082399999999998</v>
      </c>
      <c r="M290">
        <v>99.904899999999998</v>
      </c>
      <c r="N290" s="20">
        <v>11061.5</v>
      </c>
      <c r="O290">
        <v>1440.67</v>
      </c>
      <c r="P290">
        <v>2.3662999999999998</v>
      </c>
      <c r="Q290">
        <v>2.2763</v>
      </c>
      <c r="R290">
        <v>1.746</v>
      </c>
      <c r="S290">
        <v>1.768</v>
      </c>
      <c r="T290">
        <v>2.488</v>
      </c>
      <c r="U290">
        <v>3.4060000000000001</v>
      </c>
      <c r="V290">
        <v>1.6759999999999999</v>
      </c>
      <c r="W290">
        <v>1.698</v>
      </c>
      <c r="X290">
        <v>2.4180000000000001</v>
      </c>
      <c r="Y290">
        <v>3.3359999999999999</v>
      </c>
      <c r="Z290">
        <v>1.246</v>
      </c>
      <c r="AA290">
        <v>1.268</v>
      </c>
      <c r="AB290">
        <v>1.988</v>
      </c>
      <c r="AC290">
        <v>2.9060000000000001</v>
      </c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</row>
    <row r="291" spans="1:55" x14ac:dyDescent="0.2">
      <c r="A291" s="1">
        <v>41182</v>
      </c>
      <c r="B291">
        <v>1.8925209999999999</v>
      </c>
      <c r="C291">
        <v>1.8236029999999999</v>
      </c>
      <c r="D291">
        <v>2.4802629999999999</v>
      </c>
      <c r="E291">
        <v>3.3569279999999999</v>
      </c>
      <c r="F291">
        <v>0.1</v>
      </c>
      <c r="G291">
        <v>0.17</v>
      </c>
      <c r="H291">
        <v>0.62</v>
      </c>
      <c r="I291">
        <v>7.8</v>
      </c>
      <c r="J291">
        <v>12516.4</v>
      </c>
      <c r="K291">
        <v>2.1556799999999998</v>
      </c>
      <c r="L291">
        <v>1.99465</v>
      </c>
      <c r="M291">
        <v>100.11669999999999</v>
      </c>
      <c r="N291" s="20">
        <v>11099.8</v>
      </c>
      <c r="O291">
        <v>1412.16</v>
      </c>
      <c r="P291">
        <v>-2.0188999999999999</v>
      </c>
      <c r="Q291">
        <v>-2.1189</v>
      </c>
      <c r="R291">
        <v>1.7929999999999999</v>
      </c>
      <c r="S291">
        <v>1.724</v>
      </c>
      <c r="T291">
        <v>2.38</v>
      </c>
      <c r="U291">
        <v>3.2570000000000001</v>
      </c>
      <c r="V291">
        <v>1.7230000000000001</v>
      </c>
      <c r="W291">
        <v>1.6539999999999999</v>
      </c>
      <c r="X291">
        <v>2.31</v>
      </c>
      <c r="Y291">
        <v>3.1869999999999998</v>
      </c>
      <c r="Z291">
        <v>1.2729999999999999</v>
      </c>
      <c r="AA291">
        <v>1.204</v>
      </c>
      <c r="AB291">
        <v>1.86</v>
      </c>
      <c r="AC291">
        <v>2.7370000000000001</v>
      </c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</row>
    <row r="292" spans="1:55" x14ac:dyDescent="0.2">
      <c r="A292" s="1">
        <v>41213</v>
      </c>
      <c r="B292">
        <v>1.871456</v>
      </c>
      <c r="C292">
        <v>1.776138</v>
      </c>
      <c r="D292">
        <v>2.371238</v>
      </c>
      <c r="E292">
        <v>3.1942729999999999</v>
      </c>
      <c r="F292">
        <v>0.11</v>
      </c>
      <c r="G292">
        <v>0.18</v>
      </c>
      <c r="H292">
        <v>0.72</v>
      </c>
      <c r="I292">
        <v>7.7</v>
      </c>
      <c r="J292">
        <v>12693.1</v>
      </c>
      <c r="K292">
        <v>1.7960199999999999</v>
      </c>
      <c r="L292">
        <v>1.95285</v>
      </c>
      <c r="M292">
        <v>100.59910000000001</v>
      </c>
      <c r="N292" s="20">
        <v>11136.8</v>
      </c>
      <c r="O292">
        <v>1416.1801</v>
      </c>
      <c r="P292">
        <v>0.28389999999999999</v>
      </c>
      <c r="Q292">
        <v>0.1739</v>
      </c>
      <c r="R292">
        <v>1.7609999999999999</v>
      </c>
      <c r="S292">
        <v>1.6659999999999999</v>
      </c>
      <c r="T292">
        <v>2.2610000000000001</v>
      </c>
      <c r="U292">
        <v>3.0840000000000001</v>
      </c>
      <c r="V292">
        <v>1.6910000000000001</v>
      </c>
      <c r="W292">
        <v>1.5960000000000001</v>
      </c>
      <c r="X292">
        <v>2.1909999999999998</v>
      </c>
      <c r="Y292">
        <v>3.0139999999999998</v>
      </c>
      <c r="Z292">
        <v>1.151</v>
      </c>
      <c r="AA292">
        <v>1.056</v>
      </c>
      <c r="AB292">
        <v>1.651</v>
      </c>
      <c r="AC292">
        <v>2.4740000000000002</v>
      </c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</row>
    <row r="293" spans="1:55" x14ac:dyDescent="0.2">
      <c r="A293" s="1">
        <v>41243</v>
      </c>
      <c r="B293">
        <v>1.9443429999999999</v>
      </c>
      <c r="C293">
        <v>1.8048790000000001</v>
      </c>
      <c r="D293">
        <v>2.3729279999999999</v>
      </c>
      <c r="E293">
        <v>3.2165810000000001</v>
      </c>
      <c r="F293">
        <v>0.08</v>
      </c>
      <c r="G293">
        <v>0.18</v>
      </c>
      <c r="H293">
        <v>0.61</v>
      </c>
      <c r="I293">
        <v>7.9</v>
      </c>
      <c r="J293">
        <v>13016.3</v>
      </c>
      <c r="K293">
        <v>1.7595000000000001</v>
      </c>
      <c r="L293">
        <v>1.8996900000000001</v>
      </c>
      <c r="M293">
        <v>100.9542</v>
      </c>
      <c r="N293" s="20">
        <v>11140.5</v>
      </c>
      <c r="O293">
        <v>1426.1899000000001</v>
      </c>
      <c r="P293">
        <v>0.70189999999999997</v>
      </c>
      <c r="Q293">
        <v>0.62190000000000001</v>
      </c>
      <c r="R293">
        <v>1.8640000000000001</v>
      </c>
      <c r="S293">
        <v>1.7250000000000001</v>
      </c>
      <c r="T293">
        <v>2.2930000000000001</v>
      </c>
      <c r="U293">
        <v>3.137</v>
      </c>
      <c r="V293">
        <v>1.764</v>
      </c>
      <c r="W293">
        <v>1.625</v>
      </c>
      <c r="X293">
        <v>2.1930000000000001</v>
      </c>
      <c r="Y293">
        <v>3.0369999999999999</v>
      </c>
      <c r="Z293">
        <v>1.3340000000000001</v>
      </c>
      <c r="AA293">
        <v>1.1950000000000001</v>
      </c>
      <c r="AB293">
        <v>1.7629999999999999</v>
      </c>
      <c r="AC293">
        <v>2.6070000000000002</v>
      </c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</row>
    <row r="294" spans="1:55" x14ac:dyDescent="0.2">
      <c r="A294" s="1">
        <v>41274</v>
      </c>
      <c r="B294">
        <v>2.0202719999999998</v>
      </c>
      <c r="C294">
        <v>1.8974139999999999</v>
      </c>
      <c r="D294">
        <v>2.4053520000000002</v>
      </c>
      <c r="E294">
        <v>3.2195299999999998</v>
      </c>
      <c r="F294">
        <v>0.05</v>
      </c>
      <c r="G294">
        <v>0.16</v>
      </c>
      <c r="H294">
        <v>0.72</v>
      </c>
      <c r="I294">
        <v>8</v>
      </c>
      <c r="J294">
        <v>12266.8</v>
      </c>
      <c r="K294">
        <v>1.6840599999999999</v>
      </c>
      <c r="L294">
        <v>1.9097999999999999</v>
      </c>
      <c r="M294">
        <v>100.82040000000001</v>
      </c>
      <c r="N294" s="20">
        <v>11202.8</v>
      </c>
      <c r="O294">
        <v>1498.11</v>
      </c>
      <c r="P294">
        <v>4.8007</v>
      </c>
      <c r="Q294">
        <v>4.7507000000000001</v>
      </c>
      <c r="R294">
        <v>1.97</v>
      </c>
      <c r="S294">
        <v>1.847</v>
      </c>
      <c r="T294">
        <v>2.355</v>
      </c>
      <c r="U294">
        <v>3.17</v>
      </c>
      <c r="V294">
        <v>1.86</v>
      </c>
      <c r="W294">
        <v>1.7370000000000001</v>
      </c>
      <c r="X294">
        <v>2.2450000000000001</v>
      </c>
      <c r="Y294">
        <v>3.06</v>
      </c>
      <c r="Z294">
        <v>1.3</v>
      </c>
      <c r="AA294">
        <v>1.177</v>
      </c>
      <c r="AB294">
        <v>1.6850000000000001</v>
      </c>
      <c r="AC294">
        <v>2.5</v>
      </c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</row>
    <row r="295" spans="1:55" x14ac:dyDescent="0.2">
      <c r="A295" s="1">
        <v>41305</v>
      </c>
      <c r="B295">
        <v>2.141321</v>
      </c>
      <c r="C295">
        <v>2.01735</v>
      </c>
      <c r="D295">
        <v>2.5219610000000001</v>
      </c>
      <c r="E295">
        <v>3.3294639999999998</v>
      </c>
      <c r="F295">
        <v>7.0000000000000007E-2</v>
      </c>
      <c r="G295">
        <v>0.15</v>
      </c>
      <c r="H295">
        <v>0.88</v>
      </c>
      <c r="I295">
        <v>7.7</v>
      </c>
      <c r="J295">
        <v>12205.2</v>
      </c>
      <c r="K295">
        <v>2.0181399999999998</v>
      </c>
      <c r="L295">
        <v>1.98874</v>
      </c>
      <c r="M295">
        <v>101.3995</v>
      </c>
      <c r="N295" s="20">
        <v>11239.6</v>
      </c>
      <c r="O295">
        <v>1514.6801</v>
      </c>
      <c r="P295">
        <v>1.0940000000000001</v>
      </c>
      <c r="Q295">
        <v>1.024</v>
      </c>
      <c r="R295">
        <v>2.0710000000000002</v>
      </c>
      <c r="S295">
        <v>1.9470000000000001</v>
      </c>
      <c r="T295">
        <v>2.452</v>
      </c>
      <c r="U295">
        <v>3.2589999999999999</v>
      </c>
      <c r="V295">
        <v>1.9910000000000001</v>
      </c>
      <c r="W295">
        <v>1.867</v>
      </c>
      <c r="X295">
        <v>2.3719999999999999</v>
      </c>
      <c r="Y295">
        <v>3.1789999999999998</v>
      </c>
      <c r="Z295">
        <v>1.2609999999999999</v>
      </c>
      <c r="AA295">
        <v>1.137</v>
      </c>
      <c r="AB295">
        <v>1.6419999999999999</v>
      </c>
      <c r="AC295">
        <v>2.4489999999999998</v>
      </c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</row>
    <row r="296" spans="1:55" x14ac:dyDescent="0.2">
      <c r="A296" s="1">
        <v>41333</v>
      </c>
      <c r="B296">
        <v>2.0607030000000002</v>
      </c>
      <c r="C296">
        <v>1.9362539999999999</v>
      </c>
      <c r="D296">
        <v>2.4519489999999999</v>
      </c>
      <c r="E296">
        <v>3.2426810000000001</v>
      </c>
      <c r="F296">
        <v>0.11</v>
      </c>
      <c r="G296">
        <v>0.17</v>
      </c>
      <c r="H296">
        <v>0.77</v>
      </c>
      <c r="I296">
        <v>7.5</v>
      </c>
      <c r="J296">
        <v>12223.9</v>
      </c>
      <c r="K296">
        <v>1.51875</v>
      </c>
      <c r="L296">
        <v>1.8890199999999999</v>
      </c>
      <c r="M296">
        <v>101.81140000000001</v>
      </c>
      <c r="N296" s="20">
        <v>11227.1</v>
      </c>
      <c r="O296">
        <v>1569.1899000000001</v>
      </c>
      <c r="P296">
        <v>3.4738000000000002</v>
      </c>
      <c r="Q296">
        <v>3.3637999999999999</v>
      </c>
      <c r="R296">
        <v>1.9510000000000001</v>
      </c>
      <c r="S296">
        <v>1.8260000000000001</v>
      </c>
      <c r="T296">
        <v>2.3420000000000001</v>
      </c>
      <c r="U296">
        <v>3.133</v>
      </c>
      <c r="V296">
        <v>1.891</v>
      </c>
      <c r="W296">
        <v>1.766</v>
      </c>
      <c r="X296">
        <v>2.282</v>
      </c>
      <c r="Y296">
        <v>3.073</v>
      </c>
      <c r="Z296">
        <v>1.2909999999999999</v>
      </c>
      <c r="AA296">
        <v>1.1659999999999999</v>
      </c>
      <c r="AB296">
        <v>1.6819999999999999</v>
      </c>
      <c r="AC296">
        <v>2.4729999999999999</v>
      </c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</row>
    <row r="297" spans="1:55" x14ac:dyDescent="0.2">
      <c r="A297" s="1">
        <v>41364</v>
      </c>
      <c r="B297">
        <v>2.0742970000000001</v>
      </c>
      <c r="C297">
        <v>1.9493589999999998</v>
      </c>
      <c r="D297">
        <v>2.4957549999999999</v>
      </c>
      <c r="E297">
        <v>3.2532139999999998</v>
      </c>
      <c r="F297">
        <v>7.5000000000000011E-2</v>
      </c>
      <c r="G297">
        <v>0.14000000000000001</v>
      </c>
      <c r="H297">
        <v>0.76500000000000001</v>
      </c>
      <c r="I297">
        <v>7.6</v>
      </c>
      <c r="J297">
        <v>12271.9</v>
      </c>
      <c r="K297">
        <v>1.1388100000000001</v>
      </c>
      <c r="L297">
        <v>1.71556</v>
      </c>
      <c r="M297">
        <v>101.63639999999999</v>
      </c>
      <c r="N297" s="20">
        <v>11205.4</v>
      </c>
      <c r="O297">
        <v>1597.5699</v>
      </c>
      <c r="P297">
        <v>1.7764</v>
      </c>
      <c r="Q297">
        <v>1.7014</v>
      </c>
      <c r="R297">
        <v>1.9990000000000001</v>
      </c>
      <c r="S297">
        <v>1.8740000000000001</v>
      </c>
      <c r="T297">
        <v>2.4209999999999998</v>
      </c>
      <c r="U297">
        <v>3.1779999999999999</v>
      </c>
      <c r="V297">
        <v>1.9339999999999999</v>
      </c>
      <c r="W297">
        <v>1.8089999999999999</v>
      </c>
      <c r="X297">
        <v>2.3559999999999999</v>
      </c>
      <c r="Y297">
        <v>3.113</v>
      </c>
      <c r="Z297">
        <v>1.3089999999999999</v>
      </c>
      <c r="AA297">
        <v>1.1839999999999999</v>
      </c>
      <c r="AB297">
        <v>1.7310000000000001</v>
      </c>
      <c r="AC297">
        <v>2.488</v>
      </c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</row>
    <row r="298" spans="1:55" x14ac:dyDescent="0.2">
      <c r="A298" s="1">
        <v>41394</v>
      </c>
      <c r="B298">
        <v>1.9800689999999999</v>
      </c>
      <c r="C298">
        <v>1.8262779999999998</v>
      </c>
      <c r="D298">
        <v>2.3350049999999998</v>
      </c>
      <c r="E298">
        <v>3.0766849999999999</v>
      </c>
      <c r="F298">
        <v>0.05</v>
      </c>
      <c r="G298">
        <v>0.11</v>
      </c>
      <c r="H298">
        <v>0.68</v>
      </c>
      <c r="I298">
        <v>7.5</v>
      </c>
      <c r="J298">
        <v>12342.2</v>
      </c>
      <c r="K298">
        <v>1.39039</v>
      </c>
      <c r="L298">
        <v>1.6455500000000001</v>
      </c>
      <c r="M298">
        <v>101.74760000000001</v>
      </c>
      <c r="N298" s="20">
        <v>11244.6</v>
      </c>
      <c r="O298">
        <v>1630.74</v>
      </c>
      <c r="P298">
        <v>2.0341</v>
      </c>
      <c r="Q298">
        <v>1.9841</v>
      </c>
      <c r="R298">
        <v>1.93</v>
      </c>
      <c r="S298">
        <v>1.776</v>
      </c>
      <c r="T298">
        <v>2.2850000000000001</v>
      </c>
      <c r="U298">
        <v>3.0270000000000001</v>
      </c>
      <c r="V298">
        <v>1.87</v>
      </c>
      <c r="W298">
        <v>1.716</v>
      </c>
      <c r="X298">
        <v>2.2250000000000001</v>
      </c>
      <c r="Y298">
        <v>2.9670000000000001</v>
      </c>
      <c r="Z298">
        <v>1.3</v>
      </c>
      <c r="AA298">
        <v>1.1459999999999999</v>
      </c>
      <c r="AB298">
        <v>1.655</v>
      </c>
      <c r="AC298">
        <v>2.3969999999999998</v>
      </c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</row>
    <row r="299" spans="1:55" x14ac:dyDescent="0.2">
      <c r="A299" s="1">
        <v>41425</v>
      </c>
      <c r="B299">
        <v>2.3747189999999998</v>
      </c>
      <c r="C299">
        <v>2.1065049999999998</v>
      </c>
      <c r="D299">
        <v>2.6604559999999999</v>
      </c>
      <c r="E299">
        <v>3.3752119999999999</v>
      </c>
      <c r="F299">
        <v>0.04</v>
      </c>
      <c r="G299">
        <v>0.14000000000000001</v>
      </c>
      <c r="H299">
        <v>1.05</v>
      </c>
      <c r="I299">
        <v>7.5</v>
      </c>
      <c r="J299">
        <v>12355</v>
      </c>
      <c r="K299">
        <v>1.7157899999999999</v>
      </c>
      <c r="L299">
        <v>1.6231</v>
      </c>
      <c r="M299">
        <v>101.95489999999999</v>
      </c>
      <c r="N299" s="20">
        <v>11268.8</v>
      </c>
      <c r="O299">
        <v>1606.28</v>
      </c>
      <c r="P299">
        <v>-1.5227999999999999</v>
      </c>
      <c r="Q299">
        <v>-1.5628</v>
      </c>
      <c r="R299">
        <v>2.335</v>
      </c>
      <c r="S299">
        <v>2.0670000000000002</v>
      </c>
      <c r="T299">
        <v>2.62</v>
      </c>
      <c r="U299">
        <v>3.335</v>
      </c>
      <c r="V299">
        <v>2.2349999999999999</v>
      </c>
      <c r="W299">
        <v>1.9670000000000001</v>
      </c>
      <c r="X299">
        <v>2.52</v>
      </c>
      <c r="Y299">
        <v>3.2349999999999999</v>
      </c>
      <c r="Z299">
        <v>1.325</v>
      </c>
      <c r="AA299">
        <v>1.0569999999999999</v>
      </c>
      <c r="AB299">
        <v>1.61</v>
      </c>
      <c r="AC299">
        <v>2.3250000000000002</v>
      </c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</row>
    <row r="300" spans="1:55" x14ac:dyDescent="0.2">
      <c r="A300" s="1">
        <v>41455</v>
      </c>
      <c r="B300">
        <v>2.8391459999999999</v>
      </c>
      <c r="C300">
        <v>2.4169420000000001</v>
      </c>
      <c r="D300">
        <v>3.0721940000000001</v>
      </c>
      <c r="E300">
        <v>3.8840880000000002</v>
      </c>
      <c r="F300">
        <v>0.04</v>
      </c>
      <c r="G300">
        <v>0.15</v>
      </c>
      <c r="H300">
        <v>1.41</v>
      </c>
      <c r="I300">
        <v>7.3</v>
      </c>
      <c r="J300">
        <v>12341.5</v>
      </c>
      <c r="K300">
        <v>1.88547</v>
      </c>
      <c r="L300">
        <v>1.7002200000000001</v>
      </c>
      <c r="M300">
        <v>101.5204</v>
      </c>
      <c r="N300" s="20">
        <v>11296.7</v>
      </c>
      <c r="O300">
        <v>1685.73</v>
      </c>
      <c r="P300">
        <v>4.7130999999999998</v>
      </c>
      <c r="Q300">
        <v>4.6730999999999998</v>
      </c>
      <c r="R300">
        <v>2.7989999999999999</v>
      </c>
      <c r="S300">
        <v>2.3769999999999998</v>
      </c>
      <c r="T300">
        <v>3.032</v>
      </c>
      <c r="U300">
        <v>3.8439999999999999</v>
      </c>
      <c r="V300">
        <v>2.6890000000000001</v>
      </c>
      <c r="W300">
        <v>2.2669999999999999</v>
      </c>
      <c r="X300">
        <v>2.9220000000000002</v>
      </c>
      <c r="Y300">
        <v>3.734</v>
      </c>
      <c r="Z300">
        <v>1.429</v>
      </c>
      <c r="AA300">
        <v>1.0069999999999999</v>
      </c>
      <c r="AB300">
        <v>1.6619999999999999</v>
      </c>
      <c r="AC300">
        <v>2.4740000000000002</v>
      </c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</row>
    <row r="301" spans="1:55" x14ac:dyDescent="0.2">
      <c r="A301" s="1">
        <v>41486</v>
      </c>
      <c r="B301">
        <v>2.8222119999999999</v>
      </c>
      <c r="C301">
        <v>2.3407089999999999</v>
      </c>
      <c r="D301">
        <v>2.9566569999999999</v>
      </c>
      <c r="E301">
        <v>3.7691439999999998</v>
      </c>
      <c r="F301">
        <v>0.04</v>
      </c>
      <c r="G301">
        <v>0.11</v>
      </c>
      <c r="H301">
        <v>1.38</v>
      </c>
      <c r="I301">
        <v>7.2</v>
      </c>
      <c r="J301">
        <v>12368.7</v>
      </c>
      <c r="K301">
        <v>1.53881</v>
      </c>
      <c r="L301">
        <v>1.7821100000000001</v>
      </c>
      <c r="M301">
        <v>102.19070000000001</v>
      </c>
      <c r="N301" s="20">
        <v>11329.2</v>
      </c>
      <c r="O301">
        <v>1632.97</v>
      </c>
      <c r="P301">
        <v>-3.2309000000000001</v>
      </c>
      <c r="Q301">
        <v>-3.2709000000000001</v>
      </c>
      <c r="R301">
        <v>2.782</v>
      </c>
      <c r="S301">
        <v>2.3010000000000002</v>
      </c>
      <c r="T301">
        <v>2.9169999999999998</v>
      </c>
      <c r="U301">
        <v>3.7290000000000001</v>
      </c>
      <c r="V301">
        <v>2.7120000000000002</v>
      </c>
      <c r="W301">
        <v>2.2309999999999999</v>
      </c>
      <c r="X301">
        <v>2.847</v>
      </c>
      <c r="Y301">
        <v>3.6589999999999998</v>
      </c>
      <c r="Z301">
        <v>1.4419999999999999</v>
      </c>
      <c r="AA301">
        <v>0.96099999999999997</v>
      </c>
      <c r="AB301">
        <v>1.577</v>
      </c>
      <c r="AC301">
        <v>2.3889999999999998</v>
      </c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</row>
    <row r="302" spans="1:55" x14ac:dyDescent="0.2">
      <c r="A302" s="1">
        <v>41517</v>
      </c>
      <c r="B302">
        <v>3.0085609999999998</v>
      </c>
      <c r="C302">
        <v>2.509134</v>
      </c>
      <c r="D302">
        <v>3.1036290000000002</v>
      </c>
      <c r="E302">
        <v>3.9275329999999999</v>
      </c>
      <c r="F302">
        <v>0.03</v>
      </c>
      <c r="G302">
        <v>0.13</v>
      </c>
      <c r="H302">
        <v>1.62</v>
      </c>
      <c r="I302">
        <v>7.2</v>
      </c>
      <c r="J302">
        <v>12418.7</v>
      </c>
      <c r="K302">
        <v>1.09473</v>
      </c>
      <c r="L302">
        <v>1.7519400000000001</v>
      </c>
      <c r="M302">
        <v>102.717</v>
      </c>
      <c r="N302" s="20">
        <v>11366.9</v>
      </c>
      <c r="O302">
        <v>1681.55</v>
      </c>
      <c r="P302">
        <v>2.8889999999999998</v>
      </c>
      <c r="Q302">
        <v>2.859</v>
      </c>
      <c r="R302">
        <v>2.9790000000000001</v>
      </c>
      <c r="S302">
        <v>2.4790000000000001</v>
      </c>
      <c r="T302">
        <v>3.0739999999999998</v>
      </c>
      <c r="U302">
        <v>3.8980000000000001</v>
      </c>
      <c r="V302">
        <v>2.879</v>
      </c>
      <c r="W302">
        <v>2.379</v>
      </c>
      <c r="X302">
        <v>2.9740000000000002</v>
      </c>
      <c r="Y302">
        <v>3.798</v>
      </c>
      <c r="Z302">
        <v>1.389</v>
      </c>
      <c r="AA302">
        <v>0.88900000000000001</v>
      </c>
      <c r="AB302">
        <v>1.484</v>
      </c>
      <c r="AC302">
        <v>2.3079999999999998</v>
      </c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</row>
    <row r="303" spans="1:55" x14ac:dyDescent="0.2">
      <c r="A303" s="1">
        <v>41547</v>
      </c>
      <c r="B303">
        <v>2.9317769999999999</v>
      </c>
      <c r="C303">
        <v>2.3818899999999998</v>
      </c>
      <c r="D303">
        <v>2.960528</v>
      </c>
      <c r="E303">
        <v>3.8625889999999998</v>
      </c>
      <c r="F303">
        <v>0.02</v>
      </c>
      <c r="G303">
        <v>0.1</v>
      </c>
      <c r="H303">
        <v>1.39</v>
      </c>
      <c r="I303">
        <v>7.2</v>
      </c>
      <c r="J303">
        <v>12386</v>
      </c>
      <c r="K303">
        <v>0.87680000000000002</v>
      </c>
      <c r="L303">
        <v>1.6868399999999999</v>
      </c>
      <c r="M303">
        <v>102.5371</v>
      </c>
      <c r="N303" s="20">
        <v>11419.8</v>
      </c>
      <c r="O303">
        <v>1756.54</v>
      </c>
      <c r="P303">
        <v>4.2691999999999997</v>
      </c>
      <c r="Q303">
        <v>4.2492000000000001</v>
      </c>
      <c r="R303">
        <v>2.9119999999999999</v>
      </c>
      <c r="S303">
        <v>2.3620000000000001</v>
      </c>
      <c r="T303">
        <v>2.9409999999999998</v>
      </c>
      <c r="U303">
        <v>3.843</v>
      </c>
      <c r="V303">
        <v>2.8319999999999999</v>
      </c>
      <c r="W303">
        <v>2.282</v>
      </c>
      <c r="X303">
        <v>2.8610000000000002</v>
      </c>
      <c r="Y303">
        <v>3.7629999999999999</v>
      </c>
      <c r="Z303">
        <v>1.542</v>
      </c>
      <c r="AA303">
        <v>0.99199999999999999</v>
      </c>
      <c r="AB303">
        <v>1.571</v>
      </c>
      <c r="AC303">
        <v>2.4729999999999999</v>
      </c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</row>
    <row r="304" spans="1:55" x14ac:dyDescent="0.2">
      <c r="A304" s="1">
        <v>41578</v>
      </c>
      <c r="B304">
        <v>2.9126620000000001</v>
      </c>
      <c r="C304">
        <v>2.2638240000000001</v>
      </c>
      <c r="D304">
        <v>2.8074240000000001</v>
      </c>
      <c r="E304">
        <v>3.6753149999999999</v>
      </c>
      <c r="F304">
        <v>0.04</v>
      </c>
      <c r="G304">
        <v>0.1</v>
      </c>
      <c r="H304">
        <v>1.31</v>
      </c>
      <c r="I304">
        <v>6.9</v>
      </c>
      <c r="J304">
        <v>12425.3</v>
      </c>
      <c r="K304">
        <v>1.2328699999999999</v>
      </c>
      <c r="L304">
        <v>1.7416700000000001</v>
      </c>
      <c r="M304">
        <v>102.8379</v>
      </c>
      <c r="N304" s="20">
        <v>11487.6</v>
      </c>
      <c r="O304">
        <v>1805.8100999999999</v>
      </c>
      <c r="P304">
        <v>2.7284000000000002</v>
      </c>
      <c r="Q304">
        <v>2.6884000000000001</v>
      </c>
      <c r="R304">
        <v>2.8730000000000002</v>
      </c>
      <c r="S304">
        <v>2.2240000000000002</v>
      </c>
      <c r="T304">
        <v>2.7669999999999999</v>
      </c>
      <c r="U304">
        <v>3.6349999999999998</v>
      </c>
      <c r="V304">
        <v>2.8130000000000002</v>
      </c>
      <c r="W304">
        <v>2.1640000000000001</v>
      </c>
      <c r="X304">
        <v>2.7069999999999999</v>
      </c>
      <c r="Y304">
        <v>3.5750000000000002</v>
      </c>
      <c r="Z304">
        <v>1.603</v>
      </c>
      <c r="AA304">
        <v>0.95399999999999996</v>
      </c>
      <c r="AB304">
        <v>1.4970000000000001</v>
      </c>
      <c r="AC304">
        <v>2.3650000000000002</v>
      </c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</row>
    <row r="305" spans="1:55" x14ac:dyDescent="0.2">
      <c r="A305" s="1">
        <v>41608</v>
      </c>
      <c r="B305">
        <v>2.9517959999999999</v>
      </c>
      <c r="C305">
        <v>2.2989000000000002</v>
      </c>
      <c r="D305">
        <v>2.8209040000000001</v>
      </c>
      <c r="E305">
        <v>3.6950760000000002</v>
      </c>
      <c r="F305">
        <v>0.06</v>
      </c>
      <c r="G305">
        <v>0.13</v>
      </c>
      <c r="H305">
        <v>1.37</v>
      </c>
      <c r="I305">
        <v>6.7</v>
      </c>
      <c r="J305">
        <v>12464.3</v>
      </c>
      <c r="K305">
        <v>1.51284</v>
      </c>
      <c r="L305">
        <v>1.7408600000000001</v>
      </c>
      <c r="M305">
        <v>103.1504</v>
      </c>
      <c r="N305" s="20">
        <v>11517.9</v>
      </c>
      <c r="O305">
        <v>1848.36</v>
      </c>
      <c r="P305">
        <v>2.302</v>
      </c>
      <c r="Q305">
        <v>2.242</v>
      </c>
      <c r="R305">
        <v>2.8919999999999999</v>
      </c>
      <c r="S305">
        <v>2.2389999999999999</v>
      </c>
      <c r="T305">
        <v>2.7610000000000001</v>
      </c>
      <c r="U305">
        <v>3.6349999999999998</v>
      </c>
      <c r="V305">
        <v>2.8220000000000001</v>
      </c>
      <c r="W305">
        <v>2.169</v>
      </c>
      <c r="X305">
        <v>2.6909999999999998</v>
      </c>
      <c r="Y305">
        <v>3.5649999999999999</v>
      </c>
      <c r="Z305">
        <v>1.5820000000000001</v>
      </c>
      <c r="AA305">
        <v>0.92900000000000005</v>
      </c>
      <c r="AB305">
        <v>1.4510000000000001</v>
      </c>
      <c r="AC305">
        <v>2.3250000000000002</v>
      </c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</row>
    <row r="306" spans="1:55" x14ac:dyDescent="0.2">
      <c r="A306" s="1">
        <v>41639</v>
      </c>
      <c r="B306">
        <v>3.0825279999999999</v>
      </c>
      <c r="C306">
        <v>2.4302630000000001</v>
      </c>
      <c r="D306">
        <v>2.9404270000000001</v>
      </c>
      <c r="E306">
        <v>3.7855889999999999</v>
      </c>
      <c r="F306">
        <v>7.0000000000000007E-2</v>
      </c>
      <c r="G306">
        <v>0.13</v>
      </c>
      <c r="H306">
        <v>1.75</v>
      </c>
      <c r="I306">
        <v>6.6</v>
      </c>
      <c r="J306">
        <v>12523.8</v>
      </c>
      <c r="K306">
        <v>1.55776</v>
      </c>
      <c r="L306">
        <v>1.60703</v>
      </c>
      <c r="M306">
        <v>102.7216</v>
      </c>
      <c r="N306" s="20">
        <v>11503.7</v>
      </c>
      <c r="O306">
        <v>1782.59</v>
      </c>
      <c r="P306">
        <v>-3.6896</v>
      </c>
      <c r="Q306">
        <v>-3.7595999999999998</v>
      </c>
      <c r="R306">
        <v>3.0129999999999999</v>
      </c>
      <c r="S306">
        <v>2.36</v>
      </c>
      <c r="T306">
        <v>2.87</v>
      </c>
      <c r="U306">
        <v>3.7160000000000002</v>
      </c>
      <c r="V306">
        <v>2.9529999999999998</v>
      </c>
      <c r="W306">
        <v>2.2999999999999998</v>
      </c>
      <c r="X306">
        <v>2.81</v>
      </c>
      <c r="Y306">
        <v>3.6560000000000001</v>
      </c>
      <c r="Z306">
        <v>1.333</v>
      </c>
      <c r="AA306">
        <v>0.68</v>
      </c>
      <c r="AB306">
        <v>1.19</v>
      </c>
      <c r="AC306">
        <v>2.036</v>
      </c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</row>
    <row r="307" spans="1:55" x14ac:dyDescent="0.2">
      <c r="A307" s="1">
        <v>41670</v>
      </c>
      <c r="B307">
        <v>2.8750260000000001</v>
      </c>
      <c r="C307">
        <v>2.2258879999999999</v>
      </c>
      <c r="D307">
        <v>2.7944610000000001</v>
      </c>
      <c r="E307">
        <v>3.5828660000000001</v>
      </c>
      <c r="F307">
        <v>0.02</v>
      </c>
      <c r="G307">
        <v>0.1</v>
      </c>
      <c r="H307">
        <v>1.49</v>
      </c>
      <c r="I307">
        <v>6.7</v>
      </c>
      <c r="J307">
        <v>12601.1</v>
      </c>
      <c r="K307">
        <v>1.1204700000000001</v>
      </c>
      <c r="L307">
        <v>1.55481</v>
      </c>
      <c r="M307">
        <v>103.5917</v>
      </c>
      <c r="N307" s="20">
        <v>11574.5</v>
      </c>
      <c r="O307">
        <v>1859.45</v>
      </c>
      <c r="P307">
        <v>4.1334999999999997</v>
      </c>
      <c r="Q307">
        <v>4.1135000000000002</v>
      </c>
      <c r="R307">
        <v>2.855</v>
      </c>
      <c r="S307">
        <v>2.206</v>
      </c>
      <c r="T307">
        <v>2.774</v>
      </c>
      <c r="U307">
        <v>3.5630000000000002</v>
      </c>
      <c r="V307">
        <v>2.7749999999999999</v>
      </c>
      <c r="W307">
        <v>2.1259999999999999</v>
      </c>
      <c r="X307">
        <v>2.694</v>
      </c>
      <c r="Y307">
        <v>3.4830000000000001</v>
      </c>
      <c r="Z307">
        <v>1.385</v>
      </c>
      <c r="AA307">
        <v>0.73599999999999999</v>
      </c>
      <c r="AB307">
        <v>1.304</v>
      </c>
      <c r="AC307">
        <v>2.093</v>
      </c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</row>
    <row r="308" spans="1:55" x14ac:dyDescent="0.2">
      <c r="A308" s="1">
        <v>41698</v>
      </c>
      <c r="B308">
        <v>2.8185389999999999</v>
      </c>
      <c r="C308">
        <v>2.2315300000000002</v>
      </c>
      <c r="D308">
        <v>2.7134580000000001</v>
      </c>
      <c r="E308">
        <v>3.4759679999999999</v>
      </c>
      <c r="F308">
        <v>0.05</v>
      </c>
      <c r="G308">
        <v>0.12</v>
      </c>
      <c r="H308">
        <v>1.51</v>
      </c>
      <c r="I308">
        <v>6.7</v>
      </c>
      <c r="J308">
        <v>12670</v>
      </c>
      <c r="K308">
        <v>1.61269</v>
      </c>
      <c r="L308">
        <v>1.6456599999999999</v>
      </c>
      <c r="M308">
        <v>104.5889</v>
      </c>
      <c r="N308" s="20">
        <v>11644.5</v>
      </c>
      <c r="O308">
        <v>1872.34</v>
      </c>
      <c r="P308">
        <v>0.68840000000000001</v>
      </c>
      <c r="Q308">
        <v>0.63839999999999997</v>
      </c>
      <c r="R308">
        <v>2.7690000000000001</v>
      </c>
      <c r="S308">
        <v>2.1819999999999999</v>
      </c>
      <c r="T308">
        <v>2.6629999999999998</v>
      </c>
      <c r="U308">
        <v>3.4260000000000002</v>
      </c>
      <c r="V308">
        <v>2.6989999999999998</v>
      </c>
      <c r="W308">
        <v>2.1120000000000001</v>
      </c>
      <c r="X308">
        <v>2.593</v>
      </c>
      <c r="Y308">
        <v>3.3559999999999999</v>
      </c>
      <c r="Z308">
        <v>1.3089999999999999</v>
      </c>
      <c r="AA308">
        <v>0.72199999999999998</v>
      </c>
      <c r="AB308">
        <v>1.2030000000000001</v>
      </c>
      <c r="AC308">
        <v>1.966</v>
      </c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</row>
    <row r="309" spans="1:55" x14ac:dyDescent="0.2">
      <c r="A309" s="1">
        <v>41729</v>
      </c>
      <c r="B309">
        <v>2.7687970000000002</v>
      </c>
      <c r="C309">
        <v>2.3499509999999999</v>
      </c>
      <c r="D309">
        <v>2.8477420000000002</v>
      </c>
      <c r="E309">
        <v>3.5405600000000002</v>
      </c>
      <c r="F309">
        <v>0.05</v>
      </c>
      <c r="G309">
        <v>0.13</v>
      </c>
      <c r="H309">
        <v>1.73</v>
      </c>
      <c r="I309">
        <v>6.2</v>
      </c>
      <c r="J309">
        <v>12718</v>
      </c>
      <c r="K309">
        <v>2.0151300000000001</v>
      </c>
      <c r="L309">
        <v>1.8210599999999999</v>
      </c>
      <c r="M309">
        <v>104.6371</v>
      </c>
      <c r="N309" s="20">
        <v>11707.1</v>
      </c>
      <c r="O309">
        <v>1883.95</v>
      </c>
      <c r="P309">
        <v>0.61629999999999996</v>
      </c>
      <c r="Q309">
        <v>0.56630000000000003</v>
      </c>
      <c r="R309">
        <v>2.7189999999999999</v>
      </c>
      <c r="S309">
        <v>2.2999999999999998</v>
      </c>
      <c r="T309">
        <v>2.798</v>
      </c>
      <c r="U309">
        <v>3.4910000000000001</v>
      </c>
      <c r="V309">
        <v>2.6389999999999998</v>
      </c>
      <c r="W309">
        <v>2.2200000000000002</v>
      </c>
      <c r="X309">
        <v>2.718</v>
      </c>
      <c r="Y309">
        <v>3.411</v>
      </c>
      <c r="Z309">
        <v>1.0389999999999999</v>
      </c>
      <c r="AA309">
        <v>0.62</v>
      </c>
      <c r="AB309">
        <v>1.1180000000000001</v>
      </c>
      <c r="AC309">
        <v>1.8109999999999999</v>
      </c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</row>
    <row r="310" spans="1:55" x14ac:dyDescent="0.2">
      <c r="A310" s="1">
        <v>41759</v>
      </c>
      <c r="B310">
        <v>2.6976010000000001</v>
      </c>
      <c r="C310">
        <v>2.2911009999999998</v>
      </c>
      <c r="D310">
        <v>2.7718479999999999</v>
      </c>
      <c r="E310">
        <v>3.400617</v>
      </c>
      <c r="F310">
        <v>0.03</v>
      </c>
      <c r="G310">
        <v>0.11</v>
      </c>
      <c r="H310">
        <v>1.69</v>
      </c>
      <c r="I310">
        <v>6.3</v>
      </c>
      <c r="J310">
        <v>12766.3</v>
      </c>
      <c r="K310">
        <v>2.1669499999999999</v>
      </c>
      <c r="L310">
        <v>1.94553</v>
      </c>
      <c r="M310">
        <v>105.01519999999999</v>
      </c>
      <c r="N310" s="20">
        <v>11750.9</v>
      </c>
      <c r="O310">
        <v>1923.5699</v>
      </c>
      <c r="P310">
        <v>2.0596999999999999</v>
      </c>
      <c r="Q310">
        <v>2.0297000000000001</v>
      </c>
      <c r="R310">
        <v>2.6680000000000001</v>
      </c>
      <c r="S310">
        <v>2.2610000000000001</v>
      </c>
      <c r="T310">
        <v>2.742</v>
      </c>
      <c r="U310">
        <v>3.371</v>
      </c>
      <c r="V310">
        <v>2.5880000000000001</v>
      </c>
      <c r="W310">
        <v>2.181</v>
      </c>
      <c r="X310">
        <v>2.6619999999999999</v>
      </c>
      <c r="Y310">
        <v>3.2909999999999999</v>
      </c>
      <c r="Z310">
        <v>1.008</v>
      </c>
      <c r="AA310">
        <v>0.60099999999999998</v>
      </c>
      <c r="AB310">
        <v>1.0820000000000001</v>
      </c>
      <c r="AC310">
        <v>1.7110000000000001</v>
      </c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</row>
    <row r="311" spans="1:55" x14ac:dyDescent="0.2">
      <c r="A311" s="1">
        <v>41790</v>
      </c>
      <c r="B311">
        <v>2.555231</v>
      </c>
      <c r="C311">
        <v>2.1507239999999999</v>
      </c>
      <c r="D311">
        <v>2.638827</v>
      </c>
      <c r="E311">
        <v>3.2416809999999998</v>
      </c>
      <c r="F311">
        <v>0.04</v>
      </c>
      <c r="G311">
        <v>0.1</v>
      </c>
      <c r="H311">
        <v>1.54</v>
      </c>
      <c r="I311">
        <v>6.1</v>
      </c>
      <c r="J311">
        <v>12825.3</v>
      </c>
      <c r="K311">
        <v>2.05898</v>
      </c>
      <c r="L311">
        <v>1.92286</v>
      </c>
      <c r="M311">
        <v>105.4081</v>
      </c>
      <c r="N311" s="20">
        <v>11812.7</v>
      </c>
      <c r="O311">
        <v>1960.23</v>
      </c>
      <c r="P311">
        <v>1.8702000000000001</v>
      </c>
      <c r="Q311">
        <v>1.8302</v>
      </c>
      <c r="R311">
        <v>2.5150000000000001</v>
      </c>
      <c r="S311">
        <v>2.1110000000000002</v>
      </c>
      <c r="T311">
        <v>2.5990000000000002</v>
      </c>
      <c r="U311">
        <v>3.202</v>
      </c>
      <c r="V311">
        <v>2.4550000000000001</v>
      </c>
      <c r="W311">
        <v>2.0510000000000002</v>
      </c>
      <c r="X311">
        <v>2.5390000000000001</v>
      </c>
      <c r="Y311">
        <v>3.1419999999999999</v>
      </c>
      <c r="Z311">
        <v>1.0149999999999999</v>
      </c>
      <c r="AA311">
        <v>0.61099999999999999</v>
      </c>
      <c r="AB311">
        <v>1.099</v>
      </c>
      <c r="AC311">
        <v>1.702</v>
      </c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</row>
    <row r="312" spans="1:55" x14ac:dyDescent="0.2">
      <c r="A312" s="1">
        <v>41820</v>
      </c>
      <c r="B312">
        <v>2.612949</v>
      </c>
      <c r="C312">
        <v>2.2315079999999998</v>
      </c>
      <c r="D312">
        <v>2.7057869999999999</v>
      </c>
      <c r="E312">
        <v>3.2775249999999998</v>
      </c>
      <c r="F312">
        <v>0.04</v>
      </c>
      <c r="G312">
        <v>0.11</v>
      </c>
      <c r="H312">
        <v>1.62</v>
      </c>
      <c r="I312">
        <v>6.2</v>
      </c>
      <c r="J312">
        <v>12865.1</v>
      </c>
      <c r="K312">
        <v>1.97424</v>
      </c>
      <c r="L312">
        <v>1.8449599999999999</v>
      </c>
      <c r="M312">
        <v>105.6157</v>
      </c>
      <c r="N312" s="20">
        <v>11858.1</v>
      </c>
      <c r="O312">
        <v>1930.67</v>
      </c>
      <c r="P312">
        <v>-1.5310999999999999</v>
      </c>
      <c r="Q312">
        <v>-1.5710999999999999</v>
      </c>
      <c r="R312">
        <v>2.573</v>
      </c>
      <c r="S312">
        <v>2.1920000000000002</v>
      </c>
      <c r="T312">
        <v>2.6659999999999999</v>
      </c>
      <c r="U312">
        <v>3.238</v>
      </c>
      <c r="V312">
        <v>2.5030000000000001</v>
      </c>
      <c r="W312">
        <v>2.1219999999999999</v>
      </c>
      <c r="X312">
        <v>2.5960000000000001</v>
      </c>
      <c r="Y312">
        <v>3.1680000000000001</v>
      </c>
      <c r="Z312">
        <v>0.99299999999999999</v>
      </c>
      <c r="AA312">
        <v>0.61199999999999999</v>
      </c>
      <c r="AB312">
        <v>1.0860000000000001</v>
      </c>
      <c r="AC312">
        <v>1.6579999999999999</v>
      </c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</row>
    <row r="313" spans="1:55" x14ac:dyDescent="0.2">
      <c r="A313" s="1">
        <v>41851</v>
      </c>
      <c r="B313">
        <v>2.6488170000000002</v>
      </c>
      <c r="C313">
        <v>2.3213979999999999</v>
      </c>
      <c r="D313">
        <v>2.777622</v>
      </c>
      <c r="E313">
        <v>3.3603360000000002</v>
      </c>
      <c r="F313">
        <v>0.03</v>
      </c>
      <c r="G313">
        <v>0.12</v>
      </c>
      <c r="H313">
        <v>1.76</v>
      </c>
      <c r="I313">
        <v>6.1</v>
      </c>
      <c r="J313">
        <v>12926</v>
      </c>
      <c r="K313">
        <v>1.7151000000000001</v>
      </c>
      <c r="L313">
        <v>1.7363999999999999</v>
      </c>
      <c r="M313">
        <v>105.4986</v>
      </c>
      <c r="N313" s="20">
        <v>11939.1</v>
      </c>
      <c r="O313">
        <v>2003.37</v>
      </c>
      <c r="P313">
        <v>3.6288999999999998</v>
      </c>
      <c r="Q313">
        <v>3.5989</v>
      </c>
      <c r="R313">
        <v>2.6190000000000002</v>
      </c>
      <c r="S313">
        <v>2.2909999999999999</v>
      </c>
      <c r="T313">
        <v>2.7480000000000002</v>
      </c>
      <c r="U313">
        <v>3.33</v>
      </c>
      <c r="V313">
        <v>2.5289999999999999</v>
      </c>
      <c r="W313">
        <v>2.2010000000000001</v>
      </c>
      <c r="X313">
        <v>2.6579999999999999</v>
      </c>
      <c r="Y313">
        <v>3.24</v>
      </c>
      <c r="Z313">
        <v>0.88900000000000001</v>
      </c>
      <c r="AA313">
        <v>0.56100000000000005</v>
      </c>
      <c r="AB313">
        <v>1.018</v>
      </c>
      <c r="AC313">
        <v>1.6</v>
      </c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</row>
    <row r="314" spans="1:55" x14ac:dyDescent="0.2">
      <c r="A314" s="1">
        <v>41882</v>
      </c>
      <c r="B314">
        <v>2.5104329999999999</v>
      </c>
      <c r="C314">
        <v>2.206</v>
      </c>
      <c r="D314">
        <v>2.656202</v>
      </c>
      <c r="E314">
        <v>3.2337720000000001</v>
      </c>
      <c r="F314">
        <v>0.03</v>
      </c>
      <c r="G314">
        <v>0.09</v>
      </c>
      <c r="H314">
        <v>1.63</v>
      </c>
      <c r="I314">
        <v>5.9</v>
      </c>
      <c r="J314">
        <v>12965.8</v>
      </c>
      <c r="K314">
        <v>1.68405</v>
      </c>
      <c r="L314">
        <v>1.74095</v>
      </c>
      <c r="M314">
        <v>105.8138</v>
      </c>
      <c r="N314" s="20">
        <v>11948.8</v>
      </c>
      <c r="O314">
        <v>1972.29</v>
      </c>
      <c r="P314">
        <v>-1.5758000000000001</v>
      </c>
      <c r="Q314">
        <v>-1.6057999999999999</v>
      </c>
      <c r="R314">
        <v>2.48</v>
      </c>
      <c r="S314">
        <v>2.1760000000000002</v>
      </c>
      <c r="T314">
        <v>2.6259999999999999</v>
      </c>
      <c r="U314">
        <v>3.2040000000000002</v>
      </c>
      <c r="V314">
        <v>2.42</v>
      </c>
      <c r="W314">
        <v>2.1160000000000001</v>
      </c>
      <c r="X314">
        <v>2.5659999999999998</v>
      </c>
      <c r="Y314">
        <v>3.1440000000000001</v>
      </c>
      <c r="Z314">
        <v>0.88</v>
      </c>
      <c r="AA314">
        <v>0.57599999999999996</v>
      </c>
      <c r="AB314">
        <v>1.026</v>
      </c>
      <c r="AC314">
        <v>1.6040000000000001</v>
      </c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</row>
    <row r="315" spans="1:55" x14ac:dyDescent="0.2">
      <c r="A315" s="1">
        <v>41912</v>
      </c>
      <c r="B315">
        <v>2.7786369999999998</v>
      </c>
      <c r="C315">
        <v>2.3864529999999999</v>
      </c>
      <c r="D315">
        <v>2.8855569999999999</v>
      </c>
      <c r="E315">
        <v>3.5036369999999999</v>
      </c>
      <c r="F315">
        <v>0.02</v>
      </c>
      <c r="G315">
        <v>0.13</v>
      </c>
      <c r="H315">
        <v>1.78</v>
      </c>
      <c r="I315">
        <v>5.7</v>
      </c>
      <c r="J315">
        <v>13020.8</v>
      </c>
      <c r="K315">
        <v>1.60954</v>
      </c>
      <c r="L315">
        <v>1.8176300000000001</v>
      </c>
      <c r="M315">
        <v>105.8357</v>
      </c>
      <c r="N315" s="20">
        <v>12018.4</v>
      </c>
      <c r="O315">
        <v>2018.05</v>
      </c>
      <c r="P315">
        <v>2.2675000000000001</v>
      </c>
      <c r="Q315">
        <v>2.2475000000000001</v>
      </c>
      <c r="R315">
        <v>2.7589999999999999</v>
      </c>
      <c r="S315">
        <v>2.3660000000000001</v>
      </c>
      <c r="T315">
        <v>2.8660000000000001</v>
      </c>
      <c r="U315">
        <v>3.484</v>
      </c>
      <c r="V315">
        <v>2.649</v>
      </c>
      <c r="W315">
        <v>2.2559999999999998</v>
      </c>
      <c r="X315">
        <v>2.7559999999999998</v>
      </c>
      <c r="Y315">
        <v>3.3740000000000001</v>
      </c>
      <c r="Z315">
        <v>0.999</v>
      </c>
      <c r="AA315">
        <v>0.60599999999999998</v>
      </c>
      <c r="AB315">
        <v>1.1060000000000001</v>
      </c>
      <c r="AC315">
        <v>1.724</v>
      </c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</row>
    <row r="316" spans="1:55" x14ac:dyDescent="0.2">
      <c r="A316" s="1">
        <v>41943</v>
      </c>
      <c r="B316">
        <v>2.6572940000000003</v>
      </c>
      <c r="C316">
        <v>2.3171080000000002</v>
      </c>
      <c r="D316">
        <v>2.7877580000000002</v>
      </c>
      <c r="E316">
        <v>3.443076</v>
      </c>
      <c r="F316">
        <v>0.01</v>
      </c>
      <c r="G316">
        <v>0.11</v>
      </c>
      <c r="H316">
        <v>1.62</v>
      </c>
      <c r="I316">
        <v>5.8</v>
      </c>
      <c r="J316">
        <v>13083.8</v>
      </c>
      <c r="K316">
        <v>1.2315199999999999</v>
      </c>
      <c r="L316">
        <v>1.74159</v>
      </c>
      <c r="M316">
        <v>106.6634</v>
      </c>
      <c r="N316" s="20">
        <v>12050.2</v>
      </c>
      <c r="O316">
        <v>2067.5601000000001</v>
      </c>
      <c r="P316">
        <v>2.3946000000000001</v>
      </c>
      <c r="Q316">
        <v>2.3845999999999998</v>
      </c>
      <c r="R316">
        <v>2.6469999999999998</v>
      </c>
      <c r="S316">
        <v>2.3069999999999999</v>
      </c>
      <c r="T316">
        <v>2.778</v>
      </c>
      <c r="U316">
        <v>3.4329999999999998</v>
      </c>
      <c r="V316">
        <v>2.5470000000000002</v>
      </c>
      <c r="W316">
        <v>2.2069999999999999</v>
      </c>
      <c r="X316">
        <v>2.6779999999999999</v>
      </c>
      <c r="Y316">
        <v>3.3330000000000002</v>
      </c>
      <c r="Z316">
        <v>1.0369999999999999</v>
      </c>
      <c r="AA316">
        <v>0.69699999999999995</v>
      </c>
      <c r="AB316">
        <v>1.1679999999999999</v>
      </c>
      <c r="AC316">
        <v>1.823</v>
      </c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</row>
    <row r="317" spans="1:55" x14ac:dyDescent="0.2">
      <c r="A317" s="1">
        <v>41973</v>
      </c>
      <c r="B317">
        <v>2.5393309999999998</v>
      </c>
      <c r="C317">
        <v>2.2425039999999998</v>
      </c>
      <c r="D317">
        <v>2.7292149999999999</v>
      </c>
      <c r="E317">
        <v>3.4406530000000002</v>
      </c>
      <c r="F317">
        <v>0.02</v>
      </c>
      <c r="G317">
        <v>0.13</v>
      </c>
      <c r="H317">
        <v>1.49</v>
      </c>
      <c r="I317">
        <v>5.6</v>
      </c>
      <c r="J317">
        <v>13164.6</v>
      </c>
      <c r="K317">
        <v>0.65312000000000003</v>
      </c>
      <c r="L317">
        <v>1.62242</v>
      </c>
      <c r="M317">
        <v>106.5085</v>
      </c>
      <c r="N317" s="20">
        <v>12065</v>
      </c>
      <c r="O317">
        <v>2058.8998999999999</v>
      </c>
      <c r="P317">
        <v>-0.42059999999999997</v>
      </c>
      <c r="Q317">
        <v>-0.44059999999999999</v>
      </c>
      <c r="R317">
        <v>2.5190000000000001</v>
      </c>
      <c r="S317">
        <v>2.2229999999999999</v>
      </c>
      <c r="T317">
        <v>2.7090000000000001</v>
      </c>
      <c r="U317">
        <v>3.4209999999999998</v>
      </c>
      <c r="V317">
        <v>2.4089999999999998</v>
      </c>
      <c r="W317">
        <v>2.113</v>
      </c>
      <c r="X317">
        <v>2.5990000000000002</v>
      </c>
      <c r="Y317">
        <v>3.3109999999999999</v>
      </c>
      <c r="Z317">
        <v>1.0489999999999999</v>
      </c>
      <c r="AA317">
        <v>0.753</v>
      </c>
      <c r="AB317">
        <v>1.2390000000000001</v>
      </c>
      <c r="AC317">
        <v>1.9510000000000001</v>
      </c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</row>
    <row r="318" spans="1:55" x14ac:dyDescent="0.2">
      <c r="A318" s="1">
        <v>42004</v>
      </c>
      <c r="B318">
        <v>2.5621019999999999</v>
      </c>
      <c r="C318">
        <v>2.3972470000000001</v>
      </c>
      <c r="D318">
        <v>2.8174950000000001</v>
      </c>
      <c r="E318">
        <v>3.5920100000000001</v>
      </c>
      <c r="F318">
        <v>0.04</v>
      </c>
      <c r="G318">
        <v>0.25</v>
      </c>
      <c r="H318">
        <v>1.65</v>
      </c>
      <c r="I318">
        <v>5.7</v>
      </c>
      <c r="J318">
        <v>13226.2</v>
      </c>
      <c r="K318">
        <v>-0.22993</v>
      </c>
      <c r="L318">
        <v>1.6316299999999999</v>
      </c>
      <c r="M318">
        <v>105.9806</v>
      </c>
      <c r="N318" s="20">
        <v>12039.9</v>
      </c>
      <c r="O318">
        <v>1994.99</v>
      </c>
      <c r="P318">
        <v>-3.2035</v>
      </c>
      <c r="Q318">
        <v>-3.2435</v>
      </c>
      <c r="R318">
        <v>2.5219999999999998</v>
      </c>
      <c r="S318">
        <v>2.3570000000000002</v>
      </c>
      <c r="T318">
        <v>2.7770000000000001</v>
      </c>
      <c r="U318">
        <v>3.552</v>
      </c>
      <c r="V318">
        <v>2.3119999999999998</v>
      </c>
      <c r="W318">
        <v>2.1469999999999998</v>
      </c>
      <c r="X318">
        <v>2.5670000000000002</v>
      </c>
      <c r="Y318">
        <v>3.3420000000000001</v>
      </c>
      <c r="Z318">
        <v>0.91200000000000003</v>
      </c>
      <c r="AA318">
        <v>0.747</v>
      </c>
      <c r="AB318">
        <v>1.167</v>
      </c>
      <c r="AC318">
        <v>1.9419999999999999</v>
      </c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</row>
    <row r="319" spans="1:55" x14ac:dyDescent="0.2">
      <c r="A319" s="1">
        <v>42035</v>
      </c>
      <c r="B319">
        <v>2.197085</v>
      </c>
      <c r="C319">
        <v>1.9811350000000001</v>
      </c>
      <c r="D319">
        <v>2.4851540000000001</v>
      </c>
      <c r="E319">
        <v>3.2819769999999999</v>
      </c>
      <c r="F319">
        <v>0.02</v>
      </c>
      <c r="G319">
        <v>0.18</v>
      </c>
      <c r="H319">
        <v>1.18</v>
      </c>
      <c r="I319">
        <v>5.5</v>
      </c>
      <c r="J319">
        <v>13264.3</v>
      </c>
      <c r="K319">
        <v>-8.7029999999999996E-2</v>
      </c>
      <c r="L319">
        <v>1.68808</v>
      </c>
      <c r="M319">
        <v>105.4425</v>
      </c>
      <c r="N319" s="20">
        <v>12089.1</v>
      </c>
      <c r="O319">
        <v>2104.5</v>
      </c>
      <c r="P319">
        <v>5.2035999999999998</v>
      </c>
      <c r="Q319">
        <v>5.1836000000000002</v>
      </c>
      <c r="R319">
        <v>2.177</v>
      </c>
      <c r="S319">
        <v>1.9610000000000001</v>
      </c>
      <c r="T319">
        <v>2.4649999999999999</v>
      </c>
      <c r="U319">
        <v>3.262</v>
      </c>
      <c r="V319">
        <v>2.0169999999999999</v>
      </c>
      <c r="W319">
        <v>1.8009999999999999</v>
      </c>
      <c r="X319">
        <v>2.3050000000000002</v>
      </c>
      <c r="Y319">
        <v>3.1019999999999999</v>
      </c>
      <c r="Z319">
        <v>1.0169999999999999</v>
      </c>
      <c r="AA319">
        <v>0.80100000000000005</v>
      </c>
      <c r="AB319">
        <v>1.3049999999999999</v>
      </c>
      <c r="AC319">
        <v>2.1019999999999999</v>
      </c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</row>
    <row r="320" spans="1:55" x14ac:dyDescent="0.2">
      <c r="A320" s="1">
        <v>42063</v>
      </c>
      <c r="B320">
        <v>2.581302</v>
      </c>
      <c r="C320">
        <v>2.1709749999999999</v>
      </c>
      <c r="D320">
        <v>2.6302349999999999</v>
      </c>
      <c r="E320">
        <v>3.4084210000000001</v>
      </c>
      <c r="F320">
        <v>0.02</v>
      </c>
      <c r="G320">
        <v>0.22</v>
      </c>
      <c r="H320">
        <v>1.5</v>
      </c>
      <c r="I320">
        <v>5.4</v>
      </c>
      <c r="J320">
        <v>13224.8</v>
      </c>
      <c r="K320">
        <v>-2.2030000000000001E-2</v>
      </c>
      <c r="L320">
        <v>1.7453799999999999</v>
      </c>
      <c r="M320">
        <v>105.1464</v>
      </c>
      <c r="N320" s="20">
        <v>12145.7</v>
      </c>
      <c r="O320">
        <v>2067.8899000000001</v>
      </c>
      <c r="P320">
        <v>-1.7704</v>
      </c>
      <c r="Q320">
        <v>-1.7904</v>
      </c>
      <c r="R320">
        <v>2.5609999999999999</v>
      </c>
      <c r="S320">
        <v>2.1509999999999998</v>
      </c>
      <c r="T320">
        <v>2.61</v>
      </c>
      <c r="U320">
        <v>3.3879999999999999</v>
      </c>
      <c r="V320">
        <v>2.3610000000000002</v>
      </c>
      <c r="W320">
        <v>1.9510000000000001</v>
      </c>
      <c r="X320">
        <v>2.41</v>
      </c>
      <c r="Y320">
        <v>3.1880000000000002</v>
      </c>
      <c r="Z320">
        <v>1.081</v>
      </c>
      <c r="AA320">
        <v>0.67100000000000004</v>
      </c>
      <c r="AB320">
        <v>1.1299999999999999</v>
      </c>
      <c r="AC320">
        <v>1.9079999999999999</v>
      </c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</row>
    <row r="321" spans="1:55" x14ac:dyDescent="0.2">
      <c r="A321" s="1">
        <v>42094</v>
      </c>
      <c r="B321">
        <v>2.4904839999999999</v>
      </c>
      <c r="C321">
        <v>2.1556280000000001</v>
      </c>
      <c r="D321">
        <v>2.6066060000000002</v>
      </c>
      <c r="E321">
        <v>3.3805960000000002</v>
      </c>
      <c r="F321">
        <v>0.03</v>
      </c>
      <c r="G321">
        <v>0.26</v>
      </c>
      <c r="H321">
        <v>1.37</v>
      </c>
      <c r="I321">
        <v>5.4</v>
      </c>
      <c r="J321">
        <v>13295.5</v>
      </c>
      <c r="K321">
        <v>-0.10403</v>
      </c>
      <c r="L321">
        <v>1.8028299999999999</v>
      </c>
      <c r="M321">
        <v>104.52719999999999</v>
      </c>
      <c r="N321" s="20">
        <v>12187.4</v>
      </c>
      <c r="O321">
        <v>2085.5100000000002</v>
      </c>
      <c r="P321">
        <v>0.84489999999999998</v>
      </c>
      <c r="Q321">
        <v>0.81489999999999996</v>
      </c>
      <c r="R321">
        <v>2.46</v>
      </c>
      <c r="S321">
        <v>2.1259999999999999</v>
      </c>
      <c r="T321">
        <v>2.577</v>
      </c>
      <c r="U321">
        <v>3.351</v>
      </c>
      <c r="V321">
        <v>2.23</v>
      </c>
      <c r="W321">
        <v>1.8959999999999999</v>
      </c>
      <c r="X321">
        <v>2.347</v>
      </c>
      <c r="Y321">
        <v>3.121</v>
      </c>
      <c r="Z321">
        <v>1.1200000000000001</v>
      </c>
      <c r="AA321">
        <v>0.78600000000000003</v>
      </c>
      <c r="AB321">
        <v>1.2370000000000001</v>
      </c>
      <c r="AC321">
        <v>2.0110000000000001</v>
      </c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</row>
    <row r="322" spans="1:55" x14ac:dyDescent="0.2">
      <c r="A322" s="1">
        <v>42124</v>
      </c>
      <c r="B322">
        <v>2.6021190000000001</v>
      </c>
      <c r="C322">
        <v>2.205565</v>
      </c>
      <c r="D322">
        <v>2.676142</v>
      </c>
      <c r="E322">
        <v>3.4735119999999999</v>
      </c>
      <c r="F322">
        <v>0.01</v>
      </c>
      <c r="G322">
        <v>0.24</v>
      </c>
      <c r="H322">
        <v>1.43</v>
      </c>
      <c r="I322">
        <v>5.6</v>
      </c>
      <c r="J322">
        <v>13343.5</v>
      </c>
      <c r="K322">
        <v>3.5029999999999999E-2</v>
      </c>
      <c r="L322">
        <v>1.7509399999999999</v>
      </c>
      <c r="M322">
        <v>104.0742</v>
      </c>
      <c r="N322" s="20">
        <v>12261.1</v>
      </c>
      <c r="O322">
        <v>2107.3899000000001</v>
      </c>
      <c r="P322">
        <v>1.0382</v>
      </c>
      <c r="Q322">
        <v>1.0282</v>
      </c>
      <c r="R322">
        <v>2.5920000000000001</v>
      </c>
      <c r="S322">
        <v>2.1960000000000002</v>
      </c>
      <c r="T322">
        <v>2.6659999999999999</v>
      </c>
      <c r="U322">
        <v>3.464</v>
      </c>
      <c r="V322">
        <v>2.3620000000000001</v>
      </c>
      <c r="W322">
        <v>1.966</v>
      </c>
      <c r="X322">
        <v>2.4359999999999999</v>
      </c>
      <c r="Y322">
        <v>3.234</v>
      </c>
      <c r="Z322">
        <v>1.1719999999999999</v>
      </c>
      <c r="AA322">
        <v>0.77600000000000002</v>
      </c>
      <c r="AB322">
        <v>1.246</v>
      </c>
      <c r="AC322">
        <v>2.044</v>
      </c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</row>
    <row r="323" spans="1:55" x14ac:dyDescent="0.2">
      <c r="A323" s="1">
        <v>42155</v>
      </c>
      <c r="B323">
        <v>2.7436949999999998</v>
      </c>
      <c r="C323">
        <v>2.3084739999999999</v>
      </c>
      <c r="D323">
        <v>2.752847</v>
      </c>
      <c r="E323">
        <v>3.58588</v>
      </c>
      <c r="F323">
        <v>0.01</v>
      </c>
      <c r="G323">
        <v>0.26</v>
      </c>
      <c r="H323">
        <v>1.49</v>
      </c>
      <c r="I323">
        <v>5.3</v>
      </c>
      <c r="J323">
        <v>13374.9</v>
      </c>
      <c r="K323">
        <v>0.17957000000000001</v>
      </c>
      <c r="L323">
        <v>1.7772699999999999</v>
      </c>
      <c r="M323">
        <v>103.7174</v>
      </c>
      <c r="N323" s="20">
        <v>12295.6</v>
      </c>
      <c r="O323">
        <v>2063.1100999999999</v>
      </c>
      <c r="P323">
        <v>-2.1463000000000001</v>
      </c>
      <c r="Q323">
        <v>-2.1562999999999999</v>
      </c>
      <c r="R323">
        <v>2.734</v>
      </c>
      <c r="S323">
        <v>2.298</v>
      </c>
      <c r="T323">
        <v>2.7429999999999999</v>
      </c>
      <c r="U323">
        <v>3.5760000000000001</v>
      </c>
      <c r="V323">
        <v>2.484</v>
      </c>
      <c r="W323">
        <v>2.048</v>
      </c>
      <c r="X323">
        <v>2.4929999999999999</v>
      </c>
      <c r="Y323">
        <v>3.3260000000000001</v>
      </c>
      <c r="Z323">
        <v>1.254</v>
      </c>
      <c r="AA323">
        <v>0.81799999999999995</v>
      </c>
      <c r="AB323">
        <v>1.2629999999999999</v>
      </c>
      <c r="AC323">
        <v>2.0960000000000001</v>
      </c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</row>
    <row r="324" spans="1:55" x14ac:dyDescent="0.2">
      <c r="A324" s="1">
        <v>42185</v>
      </c>
      <c r="B324">
        <v>2.9688140000000001</v>
      </c>
      <c r="C324">
        <v>2.526799</v>
      </c>
      <c r="D324">
        <v>3.0086179999999998</v>
      </c>
      <c r="E324">
        <v>3.876995</v>
      </c>
      <c r="F324">
        <v>0.01</v>
      </c>
      <c r="G324">
        <v>0.28000000000000003</v>
      </c>
      <c r="H324">
        <v>1.63</v>
      </c>
      <c r="I324">
        <v>5.2</v>
      </c>
      <c r="J324">
        <v>13407</v>
      </c>
      <c r="K324">
        <v>0.22569</v>
      </c>
      <c r="L324">
        <v>1.83463</v>
      </c>
      <c r="M324">
        <v>104.32429999999999</v>
      </c>
      <c r="N324" s="20">
        <v>12357.1</v>
      </c>
      <c r="O324">
        <v>2103.8400999999999</v>
      </c>
      <c r="P324">
        <v>1.9359999999999999</v>
      </c>
      <c r="Q324">
        <v>1.9259999999999999</v>
      </c>
      <c r="R324">
        <v>2.9590000000000001</v>
      </c>
      <c r="S324">
        <v>2.5169999999999999</v>
      </c>
      <c r="T324">
        <v>2.9990000000000001</v>
      </c>
      <c r="U324">
        <v>3.867</v>
      </c>
      <c r="V324">
        <v>2.6890000000000001</v>
      </c>
      <c r="W324">
        <v>2.2469999999999999</v>
      </c>
      <c r="X324">
        <v>2.7290000000000001</v>
      </c>
      <c r="Y324">
        <v>3.597</v>
      </c>
      <c r="Z324">
        <v>1.339</v>
      </c>
      <c r="AA324">
        <v>0.89700000000000002</v>
      </c>
      <c r="AB324">
        <v>1.379</v>
      </c>
      <c r="AC324">
        <v>2.2469999999999999</v>
      </c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</row>
    <row r="325" spans="1:55" x14ac:dyDescent="0.2">
      <c r="A325" s="1">
        <v>42216</v>
      </c>
      <c r="B325">
        <v>2.8791639999999998</v>
      </c>
      <c r="C325">
        <v>2.5273620000000001</v>
      </c>
      <c r="D325">
        <v>2.9722680000000001</v>
      </c>
      <c r="E325">
        <v>3.897135</v>
      </c>
      <c r="F325">
        <v>0.08</v>
      </c>
      <c r="G325">
        <v>0.33</v>
      </c>
      <c r="H325">
        <v>1.54</v>
      </c>
      <c r="I325">
        <v>5.0999999999999996</v>
      </c>
      <c r="J325">
        <v>13434</v>
      </c>
      <c r="K325">
        <v>0.24129999999999999</v>
      </c>
      <c r="L325">
        <v>1.85063</v>
      </c>
      <c r="M325">
        <v>104.1621</v>
      </c>
      <c r="N325" s="20">
        <v>12387</v>
      </c>
      <c r="O325">
        <v>1972.1801</v>
      </c>
      <c r="P325">
        <v>-6.6759000000000004</v>
      </c>
      <c r="Q325">
        <v>-6.7558999999999996</v>
      </c>
      <c r="R325">
        <v>2.7989999999999999</v>
      </c>
      <c r="S325">
        <v>2.4470000000000001</v>
      </c>
      <c r="T325">
        <v>2.8919999999999999</v>
      </c>
      <c r="U325">
        <v>3.8170000000000002</v>
      </c>
      <c r="V325">
        <v>2.5489999999999999</v>
      </c>
      <c r="W325">
        <v>2.1970000000000001</v>
      </c>
      <c r="X325">
        <v>2.6419999999999999</v>
      </c>
      <c r="Y325">
        <v>3.5670000000000002</v>
      </c>
      <c r="Z325">
        <v>1.339</v>
      </c>
      <c r="AA325">
        <v>0.98699999999999999</v>
      </c>
      <c r="AB325">
        <v>1.4319999999999999</v>
      </c>
      <c r="AC325">
        <v>2.3570000000000002</v>
      </c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</row>
    <row r="326" spans="1:55" x14ac:dyDescent="0.2">
      <c r="A326" s="1">
        <v>42247</v>
      </c>
      <c r="B326">
        <v>2.949856</v>
      </c>
      <c r="C326">
        <v>2.6215929999999998</v>
      </c>
      <c r="D326">
        <v>3.0672090000000001</v>
      </c>
      <c r="E326">
        <v>4.0804099999999996</v>
      </c>
      <c r="F326">
        <v>0.08</v>
      </c>
      <c r="G326">
        <v>0.39</v>
      </c>
      <c r="H326">
        <v>1.54</v>
      </c>
      <c r="I326">
        <v>5</v>
      </c>
      <c r="J326">
        <v>13467</v>
      </c>
      <c r="K326">
        <v>8.8400000000000006E-3</v>
      </c>
      <c r="L326">
        <v>1.8971</v>
      </c>
      <c r="M326">
        <v>103.77679999999999</v>
      </c>
      <c r="N326" s="20">
        <v>12384.5</v>
      </c>
      <c r="O326">
        <v>1920.03</v>
      </c>
      <c r="P326">
        <v>-2.7161</v>
      </c>
      <c r="Q326">
        <v>-2.7961</v>
      </c>
      <c r="R326">
        <v>2.87</v>
      </c>
      <c r="S326">
        <v>2.5419999999999998</v>
      </c>
      <c r="T326">
        <v>2.9870000000000001</v>
      </c>
      <c r="U326">
        <v>4</v>
      </c>
      <c r="V326">
        <v>2.56</v>
      </c>
      <c r="W326">
        <v>2.2320000000000002</v>
      </c>
      <c r="X326">
        <v>2.677</v>
      </c>
      <c r="Y326">
        <v>3.69</v>
      </c>
      <c r="Z326">
        <v>1.41</v>
      </c>
      <c r="AA326">
        <v>1.0820000000000001</v>
      </c>
      <c r="AB326">
        <v>1.5269999999999999</v>
      </c>
      <c r="AC326">
        <v>2.54</v>
      </c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</row>
    <row r="327" spans="1:55" x14ac:dyDescent="0.2">
      <c r="A327" s="1">
        <v>42277</v>
      </c>
      <c r="B327">
        <v>2.834854</v>
      </c>
      <c r="C327">
        <v>2.5104829999999998</v>
      </c>
      <c r="D327">
        <v>2.9616899999999999</v>
      </c>
      <c r="E327">
        <v>4.0511790000000003</v>
      </c>
      <c r="F327">
        <v>0</v>
      </c>
      <c r="G327">
        <v>0.33</v>
      </c>
      <c r="H327">
        <v>1.37</v>
      </c>
      <c r="I327">
        <v>5</v>
      </c>
      <c r="J327">
        <v>13476.2</v>
      </c>
      <c r="K327">
        <v>0.12762000000000001</v>
      </c>
      <c r="L327">
        <v>1.91353</v>
      </c>
      <c r="M327">
        <v>103.3976</v>
      </c>
      <c r="N327" s="20">
        <v>12387.3</v>
      </c>
      <c r="O327">
        <v>2079.3600999999999</v>
      </c>
      <c r="P327">
        <v>7.6624999999999996</v>
      </c>
      <c r="Q327">
        <v>7.6624999999999996</v>
      </c>
      <c r="R327">
        <v>2.835</v>
      </c>
      <c r="S327">
        <v>2.5099999999999998</v>
      </c>
      <c r="T327">
        <v>2.9620000000000002</v>
      </c>
      <c r="U327">
        <v>4.0510000000000002</v>
      </c>
      <c r="V327">
        <v>2.5049999999999999</v>
      </c>
      <c r="W327">
        <v>2.1800000000000002</v>
      </c>
      <c r="X327">
        <v>2.6320000000000001</v>
      </c>
      <c r="Y327">
        <v>3.7210000000000001</v>
      </c>
      <c r="Z327">
        <v>1.4650000000000001</v>
      </c>
      <c r="AA327">
        <v>1.1399999999999999</v>
      </c>
      <c r="AB327">
        <v>1.5920000000000001</v>
      </c>
      <c r="AC327">
        <v>2.681</v>
      </c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</row>
    <row r="328" spans="1:55" x14ac:dyDescent="0.2">
      <c r="A328" s="1">
        <v>42308</v>
      </c>
      <c r="B328">
        <v>2.8364440000000002</v>
      </c>
      <c r="C328">
        <v>2.5029159999999999</v>
      </c>
      <c r="D328">
        <v>2.9900739999999999</v>
      </c>
      <c r="E328">
        <v>4.0313249999999998</v>
      </c>
      <c r="F328">
        <v>0.08</v>
      </c>
      <c r="G328">
        <v>0.34</v>
      </c>
      <c r="H328">
        <v>1.52</v>
      </c>
      <c r="I328">
        <v>5.0999999999999996</v>
      </c>
      <c r="J328">
        <v>13456.5</v>
      </c>
      <c r="K328">
        <v>0.43631999999999999</v>
      </c>
      <c r="L328">
        <v>1.99743</v>
      </c>
      <c r="M328">
        <v>102.6866</v>
      </c>
      <c r="N328" s="20">
        <v>12422.8</v>
      </c>
      <c r="O328">
        <v>2080.4099000000001</v>
      </c>
      <c r="P328">
        <v>5.0500000000000003E-2</v>
      </c>
      <c r="Q328">
        <v>-2.9499999999999998E-2</v>
      </c>
      <c r="R328">
        <v>2.7559999999999998</v>
      </c>
      <c r="S328">
        <v>2.423</v>
      </c>
      <c r="T328">
        <v>2.91</v>
      </c>
      <c r="U328">
        <v>3.9510000000000001</v>
      </c>
      <c r="V328">
        <v>2.496</v>
      </c>
      <c r="W328">
        <v>2.1629999999999998</v>
      </c>
      <c r="X328">
        <v>2.65</v>
      </c>
      <c r="Y328">
        <v>3.6909999999999998</v>
      </c>
      <c r="Z328">
        <v>1.3160000000000001</v>
      </c>
      <c r="AA328">
        <v>0.98299999999999998</v>
      </c>
      <c r="AB328">
        <v>1.47</v>
      </c>
      <c r="AC328">
        <v>2.5110000000000001</v>
      </c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</row>
    <row r="329" spans="1:55" x14ac:dyDescent="0.2">
      <c r="A329" s="1">
        <v>42338</v>
      </c>
      <c r="B329">
        <v>2.8965640000000001</v>
      </c>
      <c r="C329">
        <v>2.563485</v>
      </c>
      <c r="D329">
        <v>3.0494150000000002</v>
      </c>
      <c r="E329">
        <v>4.1266350000000003</v>
      </c>
      <c r="F329">
        <v>0.22</v>
      </c>
      <c r="G329">
        <v>0.51</v>
      </c>
      <c r="H329">
        <v>1.65</v>
      </c>
      <c r="I329">
        <v>5</v>
      </c>
      <c r="J329">
        <v>13503.3</v>
      </c>
      <c r="K329">
        <v>0.63871999999999995</v>
      </c>
      <c r="L329">
        <v>2.07151</v>
      </c>
      <c r="M329">
        <v>102.1014</v>
      </c>
      <c r="N329" s="20">
        <v>12453.8</v>
      </c>
      <c r="O329">
        <v>2043.9399000000001</v>
      </c>
      <c r="P329">
        <v>-1.7843</v>
      </c>
      <c r="Q329">
        <v>-2.0043000000000002</v>
      </c>
      <c r="R329">
        <v>2.677</v>
      </c>
      <c r="S329">
        <v>2.343</v>
      </c>
      <c r="T329">
        <v>2.8290000000000002</v>
      </c>
      <c r="U329">
        <v>3.907</v>
      </c>
      <c r="V329">
        <v>2.387</v>
      </c>
      <c r="W329">
        <v>2.0529999999999999</v>
      </c>
      <c r="X329">
        <v>2.5390000000000001</v>
      </c>
      <c r="Y329">
        <v>3.617</v>
      </c>
      <c r="Z329">
        <v>1.2470000000000001</v>
      </c>
      <c r="AA329">
        <v>0.91300000000000003</v>
      </c>
      <c r="AB329">
        <v>1.399</v>
      </c>
      <c r="AC329">
        <v>2.4769999999999999</v>
      </c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</row>
    <row r="330" spans="1:55" x14ac:dyDescent="0.2">
      <c r="A330" s="1">
        <v>42369</v>
      </c>
      <c r="B330">
        <v>2.9449239999999999</v>
      </c>
      <c r="C330">
        <v>2.6631450000000001</v>
      </c>
      <c r="D330">
        <v>3.1856810000000002</v>
      </c>
      <c r="E330">
        <v>4.2904299999999997</v>
      </c>
      <c r="F330">
        <v>0.16</v>
      </c>
      <c r="G330">
        <v>0.65</v>
      </c>
      <c r="H330">
        <v>1.76</v>
      </c>
      <c r="I330">
        <v>4.9000000000000004</v>
      </c>
      <c r="J330">
        <v>13556.7</v>
      </c>
      <c r="K330">
        <v>1.3120499999999999</v>
      </c>
      <c r="L330">
        <v>2.1950599999999998</v>
      </c>
      <c r="M330">
        <v>102.9525</v>
      </c>
      <c r="N330" s="20">
        <v>12480.5</v>
      </c>
      <c r="O330">
        <v>1940.24</v>
      </c>
      <c r="P330">
        <v>-5.3446999999999996</v>
      </c>
      <c r="Q330">
        <v>-5.5046999999999997</v>
      </c>
      <c r="R330">
        <v>2.7850000000000001</v>
      </c>
      <c r="S330">
        <v>2.5030000000000001</v>
      </c>
      <c r="T330">
        <v>3.0259999999999998</v>
      </c>
      <c r="U330">
        <v>4.13</v>
      </c>
      <c r="V330">
        <v>2.2949999999999999</v>
      </c>
      <c r="W330">
        <v>2.0129999999999999</v>
      </c>
      <c r="X330">
        <v>2.536</v>
      </c>
      <c r="Y330">
        <v>3.64</v>
      </c>
      <c r="Z330">
        <v>1.1850000000000001</v>
      </c>
      <c r="AA330">
        <v>0.90300000000000002</v>
      </c>
      <c r="AB330">
        <v>1.4259999999999999</v>
      </c>
      <c r="AC330">
        <v>2.5299999999999998</v>
      </c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</row>
    <row r="331" spans="1:55" x14ac:dyDescent="0.2">
      <c r="A331" s="1">
        <v>42400</v>
      </c>
      <c r="B331">
        <v>2.7897729999999998</v>
      </c>
      <c r="C331">
        <v>2.5410120000000003</v>
      </c>
      <c r="D331">
        <v>3.0655619999999999</v>
      </c>
      <c r="E331">
        <v>4.3272890000000004</v>
      </c>
      <c r="F331">
        <v>0.33</v>
      </c>
      <c r="G331">
        <v>0.47</v>
      </c>
      <c r="H331">
        <v>1.33</v>
      </c>
      <c r="I331">
        <v>4.9000000000000004</v>
      </c>
      <c r="J331">
        <v>13568.3</v>
      </c>
      <c r="K331">
        <v>0.92291000000000001</v>
      </c>
      <c r="L331">
        <v>2.2783699999999998</v>
      </c>
      <c r="M331">
        <v>102.2225</v>
      </c>
      <c r="N331" s="20">
        <v>12550.2</v>
      </c>
      <c r="O331">
        <v>1932.23</v>
      </c>
      <c r="P331">
        <v>-0.41449999999999998</v>
      </c>
      <c r="Q331">
        <v>-0.74450000000000005</v>
      </c>
      <c r="R331">
        <v>2.46</v>
      </c>
      <c r="S331">
        <v>2.2109999999999999</v>
      </c>
      <c r="T331">
        <v>2.7360000000000002</v>
      </c>
      <c r="U331">
        <v>3.9969999999999999</v>
      </c>
      <c r="V331">
        <v>2.3199999999999998</v>
      </c>
      <c r="W331">
        <v>2.0710000000000002</v>
      </c>
      <c r="X331">
        <v>2.5960000000000001</v>
      </c>
      <c r="Y331">
        <v>3.8570000000000002</v>
      </c>
      <c r="Z331">
        <v>1.46</v>
      </c>
      <c r="AA331">
        <v>1.2110000000000001</v>
      </c>
      <c r="AB331">
        <v>1.736</v>
      </c>
      <c r="AC331">
        <v>2.9969999999999999</v>
      </c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</row>
    <row r="332" spans="1:55" x14ac:dyDescent="0.2">
      <c r="A332" s="1">
        <v>42429</v>
      </c>
      <c r="B332">
        <v>2.6536569999999999</v>
      </c>
      <c r="C332">
        <v>2.5185810000000002</v>
      </c>
      <c r="D332">
        <v>3.0339550000000002</v>
      </c>
      <c r="E332">
        <v>4.2529570000000003</v>
      </c>
      <c r="F332">
        <v>0.33</v>
      </c>
      <c r="G332">
        <v>0.62</v>
      </c>
      <c r="H332">
        <v>1.22</v>
      </c>
      <c r="I332">
        <v>5</v>
      </c>
      <c r="J332">
        <v>13581.1</v>
      </c>
      <c r="K332">
        <v>0.85348000000000002</v>
      </c>
      <c r="L332">
        <v>2.1636099999999998</v>
      </c>
      <c r="M332">
        <v>101.41549999999999</v>
      </c>
      <c r="N332" s="20">
        <v>12539.9</v>
      </c>
      <c r="O332">
        <v>2059.7399999999998</v>
      </c>
      <c r="P332">
        <v>6.1905999999999999</v>
      </c>
      <c r="Q332">
        <v>5.8605999999999998</v>
      </c>
      <c r="R332">
        <v>2.3239999999999998</v>
      </c>
      <c r="S332">
        <v>2.1890000000000001</v>
      </c>
      <c r="T332">
        <v>2.7040000000000002</v>
      </c>
      <c r="U332">
        <v>3.923</v>
      </c>
      <c r="V332">
        <v>2.0339999999999998</v>
      </c>
      <c r="W332">
        <v>1.899</v>
      </c>
      <c r="X332">
        <v>2.4140000000000001</v>
      </c>
      <c r="Y332">
        <v>3.633</v>
      </c>
      <c r="Z332">
        <v>1.4339999999999999</v>
      </c>
      <c r="AA332">
        <v>1.2989999999999999</v>
      </c>
      <c r="AB332">
        <v>1.8140000000000001</v>
      </c>
      <c r="AC332">
        <v>3.0329999999999999</v>
      </c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</row>
    <row r="333" spans="1:55" x14ac:dyDescent="0.2">
      <c r="A333" s="1">
        <v>42460</v>
      </c>
      <c r="B333">
        <v>2.5542759999999998</v>
      </c>
      <c r="C333">
        <v>2.291963</v>
      </c>
      <c r="D333">
        <v>2.7940209999999999</v>
      </c>
      <c r="E333">
        <v>3.7922470000000001</v>
      </c>
      <c r="F333">
        <v>0.21</v>
      </c>
      <c r="G333">
        <v>0.59</v>
      </c>
      <c r="H333">
        <v>1.21</v>
      </c>
      <c r="I333">
        <v>5</v>
      </c>
      <c r="J333">
        <v>13560.8</v>
      </c>
      <c r="K333">
        <v>1.10616</v>
      </c>
      <c r="L333">
        <v>2.1218499999999998</v>
      </c>
      <c r="M333">
        <v>101.5167</v>
      </c>
      <c r="N333" s="20">
        <v>12624.8</v>
      </c>
      <c r="O333">
        <v>2065.3000000000002</v>
      </c>
      <c r="P333">
        <v>0.26919999999999999</v>
      </c>
      <c r="Q333">
        <v>5.9200000000000003E-2</v>
      </c>
      <c r="R333">
        <v>2.3439999999999999</v>
      </c>
      <c r="S333">
        <v>2.0819999999999999</v>
      </c>
      <c r="T333">
        <v>2.5840000000000001</v>
      </c>
      <c r="U333">
        <v>3.5819999999999999</v>
      </c>
      <c r="V333">
        <v>1.964</v>
      </c>
      <c r="W333">
        <v>1.702</v>
      </c>
      <c r="X333">
        <v>2.2040000000000002</v>
      </c>
      <c r="Y333">
        <v>3.202</v>
      </c>
      <c r="Z333">
        <v>1.3440000000000001</v>
      </c>
      <c r="AA333">
        <v>1.0820000000000001</v>
      </c>
      <c r="AB333">
        <v>1.5840000000000001</v>
      </c>
      <c r="AC333">
        <v>2.5819999999999999</v>
      </c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</row>
    <row r="334" spans="1:55" x14ac:dyDescent="0.2">
      <c r="A334" s="1">
        <v>42490</v>
      </c>
      <c r="B334">
        <v>2.616425</v>
      </c>
      <c r="C334">
        <v>2.2329439999999998</v>
      </c>
      <c r="D334">
        <v>2.708526</v>
      </c>
      <c r="E334">
        <v>3.577531</v>
      </c>
      <c r="F334">
        <v>0.22</v>
      </c>
      <c r="G334">
        <v>0.56000000000000005</v>
      </c>
      <c r="H334">
        <v>1.28</v>
      </c>
      <c r="I334">
        <v>4.8</v>
      </c>
      <c r="J334">
        <v>13548.6</v>
      </c>
      <c r="K334">
        <v>1.02911</v>
      </c>
      <c r="L334">
        <v>2.2127699999999999</v>
      </c>
      <c r="M334">
        <v>101.4298</v>
      </c>
      <c r="N334" s="20">
        <v>12678.1</v>
      </c>
      <c r="O334">
        <v>2096.9499999999998</v>
      </c>
      <c r="P334">
        <v>1.5093000000000001</v>
      </c>
      <c r="Q334">
        <v>1.2892999999999999</v>
      </c>
      <c r="R334">
        <v>2.3959999999999999</v>
      </c>
      <c r="S334">
        <v>2.0129999999999999</v>
      </c>
      <c r="T334">
        <v>2.4889999999999999</v>
      </c>
      <c r="U334">
        <v>3.3580000000000001</v>
      </c>
      <c r="V334">
        <v>2.056</v>
      </c>
      <c r="W334">
        <v>1.673</v>
      </c>
      <c r="X334">
        <v>2.149</v>
      </c>
      <c r="Y334">
        <v>3.0179999999999998</v>
      </c>
      <c r="Z334">
        <v>1.3360000000000001</v>
      </c>
      <c r="AA334">
        <v>0.95299999999999996</v>
      </c>
      <c r="AB334">
        <v>1.429</v>
      </c>
      <c r="AC334">
        <v>2.298</v>
      </c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</row>
    <row r="335" spans="1:55" x14ac:dyDescent="0.2">
      <c r="A335" s="1">
        <v>42521</v>
      </c>
      <c r="B335">
        <v>2.65198</v>
      </c>
      <c r="C335">
        <v>2.3092769999999998</v>
      </c>
      <c r="D335">
        <v>2.7804570000000002</v>
      </c>
      <c r="E335">
        <v>3.6349819999999999</v>
      </c>
      <c r="F335">
        <v>0.34</v>
      </c>
      <c r="G335">
        <v>0.68</v>
      </c>
      <c r="H335">
        <v>1.37</v>
      </c>
      <c r="I335">
        <v>4.9000000000000004</v>
      </c>
      <c r="J335">
        <v>13553.7</v>
      </c>
      <c r="K335">
        <v>1.04647</v>
      </c>
      <c r="L335">
        <v>2.2188300000000001</v>
      </c>
      <c r="M335">
        <v>101.8747</v>
      </c>
      <c r="N335" s="20">
        <v>12761.9</v>
      </c>
      <c r="O335">
        <v>2098.8600999999999</v>
      </c>
      <c r="P335">
        <v>9.0999999999999998E-2</v>
      </c>
      <c r="Q335">
        <v>-0.249</v>
      </c>
      <c r="R335">
        <v>2.3119999999999998</v>
      </c>
      <c r="S335">
        <v>1.9690000000000001</v>
      </c>
      <c r="T335">
        <v>2.44</v>
      </c>
      <c r="U335">
        <v>3.2949999999999999</v>
      </c>
      <c r="V335">
        <v>1.972</v>
      </c>
      <c r="W335">
        <v>1.629</v>
      </c>
      <c r="X335">
        <v>2.1</v>
      </c>
      <c r="Y335">
        <v>2.9550000000000001</v>
      </c>
      <c r="Z335">
        <v>1.282</v>
      </c>
      <c r="AA335">
        <v>0.93899999999999995</v>
      </c>
      <c r="AB335">
        <v>1.41</v>
      </c>
      <c r="AC335">
        <v>2.2650000000000001</v>
      </c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</row>
    <row r="336" spans="1:55" x14ac:dyDescent="0.2">
      <c r="A336" s="1">
        <v>42551</v>
      </c>
      <c r="B336">
        <v>2.447419</v>
      </c>
      <c r="C336">
        <v>2.07179</v>
      </c>
      <c r="D336">
        <v>2.548349</v>
      </c>
      <c r="E336">
        <v>3.352633</v>
      </c>
      <c r="F336">
        <v>0.26</v>
      </c>
      <c r="G336">
        <v>0.45</v>
      </c>
      <c r="H336">
        <v>1.01</v>
      </c>
      <c r="I336">
        <v>4.8</v>
      </c>
      <c r="J336">
        <v>13591.7</v>
      </c>
      <c r="K336">
        <v>0.87256</v>
      </c>
      <c r="L336">
        <v>2.1544699999999999</v>
      </c>
      <c r="M336">
        <v>102.13249999999999</v>
      </c>
      <c r="N336" s="20">
        <v>12779.6</v>
      </c>
      <c r="O336">
        <v>2173.6001000000001</v>
      </c>
      <c r="P336">
        <v>3.4384999999999999</v>
      </c>
      <c r="Q336">
        <v>3.1785000000000001</v>
      </c>
      <c r="R336">
        <v>2.1869999999999998</v>
      </c>
      <c r="S336">
        <v>1.8120000000000001</v>
      </c>
      <c r="T336">
        <v>2.2879999999999998</v>
      </c>
      <c r="U336">
        <v>3.093</v>
      </c>
      <c r="V336">
        <v>1.9970000000000001</v>
      </c>
      <c r="W336">
        <v>1.6220000000000001</v>
      </c>
      <c r="X336">
        <v>2.0979999999999999</v>
      </c>
      <c r="Y336">
        <v>2.903</v>
      </c>
      <c r="Z336">
        <v>1.4370000000000001</v>
      </c>
      <c r="AA336">
        <v>1.0620000000000001</v>
      </c>
      <c r="AB336">
        <v>1.538</v>
      </c>
      <c r="AC336">
        <v>2.343</v>
      </c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</row>
    <row r="337" spans="1:55" x14ac:dyDescent="0.2">
      <c r="A337" s="1">
        <v>42582</v>
      </c>
      <c r="B337">
        <v>2.3866209999999999</v>
      </c>
      <c r="C337">
        <v>2.0217350000000001</v>
      </c>
      <c r="D337">
        <v>2.4425850000000002</v>
      </c>
      <c r="E337">
        <v>3.1930369999999999</v>
      </c>
      <c r="F337">
        <v>0.28000000000000003</v>
      </c>
      <c r="G337">
        <v>0.5</v>
      </c>
      <c r="H337">
        <v>1.03</v>
      </c>
      <c r="I337">
        <v>4.9000000000000004</v>
      </c>
      <c r="J337">
        <v>13606.6</v>
      </c>
      <c r="K337">
        <v>1.0763199999999999</v>
      </c>
      <c r="L337">
        <v>2.2873199999999998</v>
      </c>
      <c r="M337">
        <v>102.0407</v>
      </c>
      <c r="N337" s="20">
        <v>12813</v>
      </c>
      <c r="O337">
        <v>2170.9499999999998</v>
      </c>
      <c r="P337">
        <v>-0.1221</v>
      </c>
      <c r="Q337">
        <v>-0.40210000000000001</v>
      </c>
      <c r="R337">
        <v>2.1070000000000002</v>
      </c>
      <c r="S337">
        <v>1.742</v>
      </c>
      <c r="T337">
        <v>2.1629999999999998</v>
      </c>
      <c r="U337">
        <v>2.9129999999999998</v>
      </c>
      <c r="V337">
        <v>1.887</v>
      </c>
      <c r="W337">
        <v>1.522</v>
      </c>
      <c r="X337">
        <v>1.9430000000000001</v>
      </c>
      <c r="Y337">
        <v>2.6930000000000001</v>
      </c>
      <c r="Z337">
        <v>1.357</v>
      </c>
      <c r="AA337">
        <v>0.99199999999999999</v>
      </c>
      <c r="AB337">
        <v>1.413</v>
      </c>
      <c r="AC337">
        <v>2.1629999999999998</v>
      </c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</row>
    <row r="338" spans="1:55" x14ac:dyDescent="0.2">
      <c r="A338" s="1">
        <v>42613</v>
      </c>
      <c r="B338">
        <v>2.4860160000000002</v>
      </c>
      <c r="C338">
        <v>2.1356060000000001</v>
      </c>
      <c r="D338">
        <v>2.493309</v>
      </c>
      <c r="E338">
        <v>3.1958190000000002</v>
      </c>
      <c r="F338">
        <v>0.33</v>
      </c>
      <c r="G338">
        <v>0.61</v>
      </c>
      <c r="H338">
        <v>1.19</v>
      </c>
      <c r="I338">
        <v>5</v>
      </c>
      <c r="J338">
        <v>13646.9</v>
      </c>
      <c r="K338">
        <v>1.5031699999999999</v>
      </c>
      <c r="L338">
        <v>2.2164600000000001</v>
      </c>
      <c r="M338">
        <v>102.04770000000001</v>
      </c>
      <c r="N338" s="20">
        <v>12874.5</v>
      </c>
      <c r="O338">
        <v>2168.27</v>
      </c>
      <c r="P338">
        <v>-0.1236</v>
      </c>
      <c r="Q338">
        <v>-0.4536</v>
      </c>
      <c r="R338">
        <v>2.1560000000000001</v>
      </c>
      <c r="S338">
        <v>1.806</v>
      </c>
      <c r="T338">
        <v>2.1629999999999998</v>
      </c>
      <c r="U338">
        <v>2.8660000000000001</v>
      </c>
      <c r="V338">
        <v>1.8759999999999999</v>
      </c>
      <c r="W338">
        <v>1.526</v>
      </c>
      <c r="X338">
        <v>1.883</v>
      </c>
      <c r="Y338">
        <v>2.5859999999999999</v>
      </c>
      <c r="Z338">
        <v>1.296</v>
      </c>
      <c r="AA338">
        <v>0.94599999999999995</v>
      </c>
      <c r="AB338">
        <v>1.3029999999999999</v>
      </c>
      <c r="AC338">
        <v>2.0059999999999998</v>
      </c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</row>
    <row r="339" spans="1:55" x14ac:dyDescent="0.2">
      <c r="A339" s="1">
        <v>42643</v>
      </c>
      <c r="B339">
        <v>2.555415</v>
      </c>
      <c r="C339">
        <v>2.1852390000000002</v>
      </c>
      <c r="D339">
        <v>2.5633879999999998</v>
      </c>
      <c r="E339">
        <v>3.2206410000000001</v>
      </c>
      <c r="F339">
        <v>0.28999999999999998</v>
      </c>
      <c r="G339">
        <v>0.59</v>
      </c>
      <c r="H339">
        <v>1.1399999999999999</v>
      </c>
      <c r="I339">
        <v>4.9000000000000004</v>
      </c>
      <c r="J339">
        <v>13672</v>
      </c>
      <c r="K339">
        <v>1.6438600000000001</v>
      </c>
      <c r="L339">
        <v>2.1741999999999999</v>
      </c>
      <c r="M339">
        <v>102.24850000000001</v>
      </c>
      <c r="N339" s="20">
        <v>12912.8</v>
      </c>
      <c r="O339">
        <v>2126.1498999999999</v>
      </c>
      <c r="P339">
        <v>-1.9811000000000001</v>
      </c>
      <c r="Q339">
        <v>-2.2711000000000001</v>
      </c>
      <c r="R339">
        <v>2.2650000000000001</v>
      </c>
      <c r="S339">
        <v>1.895</v>
      </c>
      <c r="T339">
        <v>2.2730000000000001</v>
      </c>
      <c r="U339">
        <v>2.931</v>
      </c>
      <c r="V339">
        <v>1.9650000000000001</v>
      </c>
      <c r="W339">
        <v>1.595</v>
      </c>
      <c r="X339">
        <v>1.9730000000000001</v>
      </c>
      <c r="Y339">
        <v>2.6309999999999998</v>
      </c>
      <c r="Z339">
        <v>1.415</v>
      </c>
      <c r="AA339">
        <v>1.0449999999999999</v>
      </c>
      <c r="AB339">
        <v>1.423</v>
      </c>
      <c r="AC339">
        <v>2.081</v>
      </c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</row>
    <row r="340" spans="1:55" x14ac:dyDescent="0.2">
      <c r="A340" s="1">
        <v>42674</v>
      </c>
      <c r="B340">
        <v>2.7253819999999997</v>
      </c>
      <c r="C340">
        <v>2.3173509999999999</v>
      </c>
      <c r="D340">
        <v>2.695068</v>
      </c>
      <c r="E340">
        <v>3.3157559999999999</v>
      </c>
      <c r="F340">
        <v>0.34</v>
      </c>
      <c r="G340">
        <v>0.66</v>
      </c>
      <c r="H340">
        <v>1.31</v>
      </c>
      <c r="I340">
        <v>4.7</v>
      </c>
      <c r="J340">
        <v>13699.7</v>
      </c>
      <c r="K340">
        <v>1.6704699999999999</v>
      </c>
      <c r="L340">
        <v>2.15402</v>
      </c>
      <c r="M340">
        <v>102.05070000000001</v>
      </c>
      <c r="N340" s="20">
        <v>12942</v>
      </c>
      <c r="O340">
        <v>2198.8101000000001</v>
      </c>
      <c r="P340">
        <v>3.3045</v>
      </c>
      <c r="Q340">
        <v>2.9645000000000001</v>
      </c>
      <c r="R340">
        <v>2.3849999999999998</v>
      </c>
      <c r="S340">
        <v>1.9770000000000001</v>
      </c>
      <c r="T340">
        <v>2.355</v>
      </c>
      <c r="U340">
        <v>2.976</v>
      </c>
      <c r="V340">
        <v>2.0649999999999999</v>
      </c>
      <c r="W340">
        <v>1.657</v>
      </c>
      <c r="X340">
        <v>2.0350000000000001</v>
      </c>
      <c r="Y340">
        <v>2.6560000000000001</v>
      </c>
      <c r="Z340">
        <v>1.415</v>
      </c>
      <c r="AA340">
        <v>1.0069999999999999</v>
      </c>
      <c r="AB340">
        <v>1.385</v>
      </c>
      <c r="AC340">
        <v>2.0059999999999998</v>
      </c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</row>
    <row r="341" spans="1:55" x14ac:dyDescent="0.2">
      <c r="A341" s="1">
        <v>42704</v>
      </c>
      <c r="B341">
        <v>3.1303100000000001</v>
      </c>
      <c r="C341">
        <v>2.7138999999999998</v>
      </c>
      <c r="D341">
        <v>3.1202990000000002</v>
      </c>
      <c r="E341">
        <v>3.7434479999999999</v>
      </c>
      <c r="F341">
        <v>0.48</v>
      </c>
      <c r="G341">
        <v>0.8</v>
      </c>
      <c r="H341">
        <v>1.83</v>
      </c>
      <c r="I341">
        <v>4.7</v>
      </c>
      <c r="J341">
        <v>13718.5</v>
      </c>
      <c r="K341">
        <v>2.0823399999999999</v>
      </c>
      <c r="L341">
        <v>2.2130700000000001</v>
      </c>
      <c r="M341">
        <v>102.9281</v>
      </c>
      <c r="N341" s="20">
        <v>13024.5</v>
      </c>
      <c r="O341">
        <v>2238.8301000000001</v>
      </c>
      <c r="P341">
        <v>1.7875000000000001</v>
      </c>
      <c r="Q341">
        <v>1.3075000000000001</v>
      </c>
      <c r="R341">
        <v>2.65</v>
      </c>
      <c r="S341">
        <v>2.234</v>
      </c>
      <c r="T341">
        <v>2.64</v>
      </c>
      <c r="U341">
        <v>3.2629999999999999</v>
      </c>
      <c r="V341">
        <v>2.33</v>
      </c>
      <c r="W341">
        <v>1.9139999999999999</v>
      </c>
      <c r="X341">
        <v>2.3199999999999998</v>
      </c>
      <c r="Y341">
        <v>2.9430000000000001</v>
      </c>
      <c r="Z341">
        <v>1.3</v>
      </c>
      <c r="AA341">
        <v>0.88400000000000001</v>
      </c>
      <c r="AB341">
        <v>1.29</v>
      </c>
      <c r="AC341">
        <v>1.913</v>
      </c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</row>
    <row r="342" spans="1:55" x14ac:dyDescent="0.2">
      <c r="A342" s="1">
        <v>42735</v>
      </c>
      <c r="B342">
        <v>3.124139</v>
      </c>
      <c r="C342">
        <v>2.7303889999999997</v>
      </c>
      <c r="D342">
        <v>3.136914</v>
      </c>
      <c r="E342">
        <v>3.7181839999999999</v>
      </c>
      <c r="F342">
        <v>0.51</v>
      </c>
      <c r="G342">
        <v>0.85</v>
      </c>
      <c r="H342">
        <v>1.93</v>
      </c>
      <c r="I342">
        <v>4.7</v>
      </c>
      <c r="J342">
        <v>13802.7</v>
      </c>
      <c r="K342">
        <v>2.4765899999999998</v>
      </c>
      <c r="L342">
        <v>2.2213599999999998</v>
      </c>
      <c r="M342">
        <v>103.03660000000001</v>
      </c>
      <c r="N342" s="20">
        <v>13079.4</v>
      </c>
      <c r="O342">
        <v>2278.8701000000001</v>
      </c>
      <c r="P342">
        <v>1.7569999999999999</v>
      </c>
      <c r="Q342">
        <v>1.2470000000000001</v>
      </c>
      <c r="R342">
        <v>2.6139999999999999</v>
      </c>
      <c r="S342">
        <v>2.2200000000000002</v>
      </c>
      <c r="T342">
        <v>2.6269999999999998</v>
      </c>
      <c r="U342">
        <v>3.2080000000000002</v>
      </c>
      <c r="V342">
        <v>2.274</v>
      </c>
      <c r="W342">
        <v>1.88</v>
      </c>
      <c r="X342">
        <v>2.2869999999999999</v>
      </c>
      <c r="Y342">
        <v>2.8679999999999999</v>
      </c>
      <c r="Z342">
        <v>1.194</v>
      </c>
      <c r="AA342">
        <v>0.8</v>
      </c>
      <c r="AB342">
        <v>1.2070000000000001</v>
      </c>
      <c r="AC342">
        <v>1.788</v>
      </c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</row>
    <row r="343" spans="1:55" x14ac:dyDescent="0.2">
      <c r="A343" s="1">
        <v>42766</v>
      </c>
      <c r="B343">
        <v>3.225352</v>
      </c>
      <c r="C343">
        <v>2.7280489999999999</v>
      </c>
      <c r="D343">
        <v>3.1368339999999999</v>
      </c>
      <c r="E343">
        <v>3.6784159999999999</v>
      </c>
      <c r="F343">
        <v>0.52</v>
      </c>
      <c r="G343">
        <v>0.84</v>
      </c>
      <c r="H343">
        <v>1.9</v>
      </c>
      <c r="I343">
        <v>4.7</v>
      </c>
      <c r="J343">
        <v>13855.3</v>
      </c>
      <c r="K343">
        <v>2.7425799999999998</v>
      </c>
      <c r="L343">
        <v>2.1751</v>
      </c>
      <c r="M343">
        <v>102.64790000000001</v>
      </c>
      <c r="N343" s="20">
        <v>13090.6</v>
      </c>
      <c r="O343">
        <v>2363.6399000000001</v>
      </c>
      <c r="P343">
        <v>3.5863999999999998</v>
      </c>
      <c r="Q343">
        <v>3.0663999999999998</v>
      </c>
      <c r="R343">
        <v>2.7050000000000001</v>
      </c>
      <c r="S343">
        <v>2.2080000000000002</v>
      </c>
      <c r="T343">
        <v>2.617</v>
      </c>
      <c r="U343">
        <v>3.1579999999999999</v>
      </c>
      <c r="V343">
        <v>2.3849999999999998</v>
      </c>
      <c r="W343">
        <v>1.8879999999999999</v>
      </c>
      <c r="X343">
        <v>2.2970000000000002</v>
      </c>
      <c r="Y343">
        <v>2.8380000000000001</v>
      </c>
      <c r="Z343">
        <v>1.325</v>
      </c>
      <c r="AA343">
        <v>0.82799999999999996</v>
      </c>
      <c r="AB343">
        <v>1.2370000000000001</v>
      </c>
      <c r="AC343">
        <v>1.778</v>
      </c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</row>
    <row r="344" spans="1:55" x14ac:dyDescent="0.2">
      <c r="A344" s="1">
        <v>42794</v>
      </c>
      <c r="B344">
        <v>3.091917</v>
      </c>
      <c r="C344">
        <v>2.6466859999999999</v>
      </c>
      <c r="D344">
        <v>3.0494129999999999</v>
      </c>
      <c r="E344">
        <v>3.5837240000000001</v>
      </c>
      <c r="F344">
        <v>0.53</v>
      </c>
      <c r="G344">
        <v>0.88</v>
      </c>
      <c r="H344">
        <v>1.89</v>
      </c>
      <c r="I344">
        <v>4.4000000000000004</v>
      </c>
      <c r="J344">
        <v>13924.9</v>
      </c>
      <c r="K344">
        <v>2.40808</v>
      </c>
      <c r="L344">
        <v>2.0043600000000001</v>
      </c>
      <c r="M344">
        <v>103.343</v>
      </c>
      <c r="N344" s="20">
        <v>13143.3</v>
      </c>
      <c r="O344">
        <v>2362.7199999999998</v>
      </c>
      <c r="P344">
        <v>-3.8899999999999997E-2</v>
      </c>
      <c r="Q344">
        <v>-0.56889999999999996</v>
      </c>
      <c r="R344">
        <v>2.5619999999999998</v>
      </c>
      <c r="S344">
        <v>2.117</v>
      </c>
      <c r="T344">
        <v>2.5190000000000001</v>
      </c>
      <c r="U344">
        <v>3.0539999999999998</v>
      </c>
      <c r="V344">
        <v>2.2120000000000002</v>
      </c>
      <c r="W344">
        <v>1.7669999999999999</v>
      </c>
      <c r="X344">
        <v>2.169</v>
      </c>
      <c r="Y344">
        <v>2.7040000000000002</v>
      </c>
      <c r="Z344">
        <v>1.202</v>
      </c>
      <c r="AA344">
        <v>0.75700000000000001</v>
      </c>
      <c r="AB344">
        <v>1.159</v>
      </c>
      <c r="AC344">
        <v>1.694</v>
      </c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</row>
    <row r="345" spans="1:55" x14ac:dyDescent="0.2">
      <c r="A345" s="1">
        <v>42825</v>
      </c>
      <c r="B345">
        <v>3.1320790000000001</v>
      </c>
      <c r="C345">
        <v>2.69184</v>
      </c>
      <c r="D345">
        <v>3.1077819999999998</v>
      </c>
      <c r="E345">
        <v>3.6510579999999999</v>
      </c>
      <c r="F345">
        <v>0.76</v>
      </c>
      <c r="G345">
        <v>1.03</v>
      </c>
      <c r="H345">
        <v>1.93</v>
      </c>
      <c r="I345">
        <v>4.4000000000000004</v>
      </c>
      <c r="J345">
        <v>13917</v>
      </c>
      <c r="K345">
        <v>2.1868699999999999</v>
      </c>
      <c r="L345">
        <v>1.8915299999999999</v>
      </c>
      <c r="M345">
        <v>104.27209999999999</v>
      </c>
      <c r="N345" s="20">
        <v>13185.7</v>
      </c>
      <c r="O345">
        <v>2384.1999999999998</v>
      </c>
      <c r="P345">
        <v>0.90090000000000003</v>
      </c>
      <c r="Q345">
        <v>0.1409</v>
      </c>
      <c r="R345">
        <v>2.3719999999999999</v>
      </c>
      <c r="S345">
        <v>1.9319999999999999</v>
      </c>
      <c r="T345">
        <v>2.3479999999999999</v>
      </c>
      <c r="U345">
        <v>2.891</v>
      </c>
      <c r="V345">
        <v>2.1019999999999999</v>
      </c>
      <c r="W345">
        <v>1.6619999999999999</v>
      </c>
      <c r="X345">
        <v>2.0779999999999998</v>
      </c>
      <c r="Y345">
        <v>2.621</v>
      </c>
      <c r="Z345">
        <v>1.202</v>
      </c>
      <c r="AA345">
        <v>0.76200000000000001</v>
      </c>
      <c r="AB345">
        <v>1.1779999999999999</v>
      </c>
      <c r="AC345">
        <v>1.7210000000000001</v>
      </c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</row>
    <row r="346" spans="1:55" x14ac:dyDescent="0.2">
      <c r="A346" s="1">
        <v>42855</v>
      </c>
      <c r="B346">
        <v>3.0415019999999999</v>
      </c>
      <c r="C346">
        <v>2.6087419999999999</v>
      </c>
      <c r="D346">
        <v>3.0253999999999999</v>
      </c>
      <c r="E346">
        <v>3.5534219999999999</v>
      </c>
      <c r="F346">
        <v>0.8</v>
      </c>
      <c r="G346">
        <v>1.07</v>
      </c>
      <c r="H346">
        <v>1.81</v>
      </c>
      <c r="I346">
        <v>4.4000000000000004</v>
      </c>
      <c r="J346">
        <v>13977.7</v>
      </c>
      <c r="K346">
        <v>1.87354</v>
      </c>
      <c r="L346">
        <v>1.7552099999999999</v>
      </c>
      <c r="M346">
        <v>104.41289999999999</v>
      </c>
      <c r="N346" s="20">
        <v>13201</v>
      </c>
      <c r="O346">
        <v>2411.8000000000002</v>
      </c>
      <c r="P346">
        <v>1.1444000000000001</v>
      </c>
      <c r="Q346">
        <v>0.34439999999999998</v>
      </c>
      <c r="R346">
        <v>2.242</v>
      </c>
      <c r="S346">
        <v>1.8089999999999999</v>
      </c>
      <c r="T346">
        <v>2.2250000000000001</v>
      </c>
      <c r="U346">
        <v>2.7530000000000001</v>
      </c>
      <c r="V346">
        <v>1.972</v>
      </c>
      <c r="W346">
        <v>1.5389999999999999</v>
      </c>
      <c r="X346">
        <v>1.9550000000000001</v>
      </c>
      <c r="Y346">
        <v>2.4830000000000001</v>
      </c>
      <c r="Z346">
        <v>1.232</v>
      </c>
      <c r="AA346">
        <v>0.79900000000000004</v>
      </c>
      <c r="AB346">
        <v>1.2150000000000001</v>
      </c>
      <c r="AC346">
        <v>1.7430000000000001</v>
      </c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</row>
    <row r="347" spans="1:55" x14ac:dyDescent="0.2">
      <c r="A347" s="1">
        <v>42886</v>
      </c>
      <c r="B347">
        <v>2.9522279999999999</v>
      </c>
      <c r="C347">
        <v>2.5839819999999998</v>
      </c>
      <c r="D347">
        <v>2.927352</v>
      </c>
      <c r="E347">
        <v>3.4540549999999999</v>
      </c>
      <c r="F347">
        <v>0.98</v>
      </c>
      <c r="G347">
        <v>1.17</v>
      </c>
      <c r="H347">
        <v>1.75</v>
      </c>
      <c r="I347">
        <v>4.3</v>
      </c>
      <c r="J347">
        <v>13965.5</v>
      </c>
      <c r="K347">
        <v>1.68024</v>
      </c>
      <c r="L347">
        <v>1.7293400000000001</v>
      </c>
      <c r="M347">
        <v>104.5849</v>
      </c>
      <c r="N347" s="20">
        <v>13250.8</v>
      </c>
      <c r="O347">
        <v>2423.4099000000001</v>
      </c>
      <c r="P347">
        <v>0.47910000000000003</v>
      </c>
      <c r="Q347">
        <v>-0.50090000000000001</v>
      </c>
      <c r="R347">
        <v>1.972</v>
      </c>
      <c r="S347">
        <v>1.6040000000000001</v>
      </c>
      <c r="T347">
        <v>1.9470000000000001</v>
      </c>
      <c r="U347">
        <v>2.4740000000000002</v>
      </c>
      <c r="V347">
        <v>1.782</v>
      </c>
      <c r="W347">
        <v>1.4139999999999999</v>
      </c>
      <c r="X347">
        <v>1.7569999999999999</v>
      </c>
      <c r="Y347">
        <v>2.2839999999999998</v>
      </c>
      <c r="Z347">
        <v>1.202</v>
      </c>
      <c r="AA347">
        <v>0.83399999999999996</v>
      </c>
      <c r="AB347">
        <v>1.177</v>
      </c>
      <c r="AC347">
        <v>1.704</v>
      </c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</row>
    <row r="348" spans="1:55" x14ac:dyDescent="0.2">
      <c r="A348" s="1">
        <v>42916</v>
      </c>
      <c r="B348">
        <v>2.9611730000000001</v>
      </c>
      <c r="C348">
        <v>2.6420870000000001</v>
      </c>
      <c r="D348">
        <v>2.9708760000000001</v>
      </c>
      <c r="E348">
        <v>3.4918990000000001</v>
      </c>
      <c r="F348">
        <v>1.03</v>
      </c>
      <c r="G348">
        <v>1.24</v>
      </c>
      <c r="H348">
        <v>1.89</v>
      </c>
      <c r="I348">
        <v>4.3</v>
      </c>
      <c r="J348">
        <v>14005.4</v>
      </c>
      <c r="K348">
        <v>1.75627</v>
      </c>
      <c r="L348">
        <v>1.70224</v>
      </c>
      <c r="M348">
        <v>104.5427</v>
      </c>
      <c r="N348" s="20">
        <v>13274.1</v>
      </c>
      <c r="O348">
        <v>2470.3000000000002</v>
      </c>
      <c r="P348">
        <v>1.8982000000000001</v>
      </c>
      <c r="Q348">
        <v>0.86819999999999997</v>
      </c>
      <c r="R348">
        <v>1.931</v>
      </c>
      <c r="S348">
        <v>1.6120000000000001</v>
      </c>
      <c r="T348">
        <v>1.9410000000000001</v>
      </c>
      <c r="U348">
        <v>2.4620000000000002</v>
      </c>
      <c r="V348">
        <v>1.7210000000000001</v>
      </c>
      <c r="W348">
        <v>1.4019999999999999</v>
      </c>
      <c r="X348">
        <v>1.7310000000000001</v>
      </c>
      <c r="Y348">
        <v>2.2519999999999998</v>
      </c>
      <c r="Z348">
        <v>1.071</v>
      </c>
      <c r="AA348">
        <v>0.752</v>
      </c>
      <c r="AB348">
        <v>1.081</v>
      </c>
      <c r="AC348">
        <v>1.6020000000000001</v>
      </c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</row>
    <row r="349" spans="1:55" x14ac:dyDescent="0.2">
      <c r="A349" s="1">
        <v>42947</v>
      </c>
      <c r="B349">
        <v>2.9286529999999997</v>
      </c>
      <c r="C349">
        <v>2.5727929999999999</v>
      </c>
      <c r="D349">
        <v>2.8947469999999997</v>
      </c>
      <c r="E349">
        <v>3.4122439999999998</v>
      </c>
      <c r="F349">
        <v>1.07</v>
      </c>
      <c r="G349">
        <v>1.23</v>
      </c>
      <c r="H349">
        <v>1.84</v>
      </c>
      <c r="I349">
        <v>4.4000000000000004</v>
      </c>
      <c r="J349">
        <v>14031.2</v>
      </c>
      <c r="K349">
        <v>1.95723</v>
      </c>
      <c r="L349">
        <v>1.6874</v>
      </c>
      <c r="M349">
        <v>104.0475</v>
      </c>
      <c r="N349" s="20">
        <v>13317.3</v>
      </c>
      <c r="O349">
        <v>2471.6498999999999</v>
      </c>
      <c r="P349">
        <v>5.4600000000000003E-2</v>
      </c>
      <c r="Q349">
        <v>-1.0154000000000001</v>
      </c>
      <c r="R349">
        <v>1.859</v>
      </c>
      <c r="S349">
        <v>1.5029999999999999</v>
      </c>
      <c r="T349">
        <v>1.825</v>
      </c>
      <c r="U349">
        <v>2.3420000000000001</v>
      </c>
      <c r="V349">
        <v>1.6990000000000001</v>
      </c>
      <c r="W349">
        <v>1.343</v>
      </c>
      <c r="X349">
        <v>1.665</v>
      </c>
      <c r="Y349">
        <v>2.1819999999999999</v>
      </c>
      <c r="Z349">
        <v>1.089</v>
      </c>
      <c r="AA349">
        <v>0.73299999999999998</v>
      </c>
      <c r="AB349">
        <v>1.0549999999999999</v>
      </c>
      <c r="AC349">
        <v>1.5720000000000001</v>
      </c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</row>
    <row r="350" spans="1:55" x14ac:dyDescent="0.2">
      <c r="A350" s="1">
        <v>42978</v>
      </c>
      <c r="B350">
        <v>2.8457720000000002</v>
      </c>
      <c r="C350">
        <v>2.5031280000000002</v>
      </c>
      <c r="D350">
        <v>2.8313579999999998</v>
      </c>
      <c r="E350">
        <v>3.3726159999999998</v>
      </c>
      <c r="F350">
        <v>1.01</v>
      </c>
      <c r="G350">
        <v>1.23</v>
      </c>
      <c r="H350">
        <v>1.7</v>
      </c>
      <c r="I350">
        <v>4.2</v>
      </c>
      <c r="J350">
        <v>14067.1</v>
      </c>
      <c r="K350">
        <v>2.2304900000000001</v>
      </c>
      <c r="L350">
        <v>1.68028</v>
      </c>
      <c r="M350">
        <v>104.0502</v>
      </c>
      <c r="N350" s="20">
        <v>13443.8</v>
      </c>
      <c r="O350">
        <v>2519.3600999999999</v>
      </c>
      <c r="P350">
        <v>1.8936999999999999</v>
      </c>
      <c r="Q350">
        <v>0.88370000000000004</v>
      </c>
      <c r="R350">
        <v>1.8360000000000001</v>
      </c>
      <c r="S350">
        <v>1.4930000000000001</v>
      </c>
      <c r="T350">
        <v>1.821</v>
      </c>
      <c r="U350">
        <v>2.363</v>
      </c>
      <c r="V350">
        <v>1.6160000000000001</v>
      </c>
      <c r="W350">
        <v>1.2729999999999999</v>
      </c>
      <c r="X350">
        <v>1.601</v>
      </c>
      <c r="Y350">
        <v>2.1429999999999998</v>
      </c>
      <c r="Z350">
        <v>1.1459999999999999</v>
      </c>
      <c r="AA350">
        <v>0.80300000000000005</v>
      </c>
      <c r="AB350">
        <v>1.131</v>
      </c>
      <c r="AC350">
        <v>1.673</v>
      </c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</row>
    <row r="351" spans="1:55" x14ac:dyDescent="0.2">
      <c r="A351" s="1">
        <v>43008</v>
      </c>
      <c r="B351">
        <v>2.9106139999999998</v>
      </c>
      <c r="C351">
        <v>2.6134599999999999</v>
      </c>
      <c r="D351">
        <v>2.9282170000000001</v>
      </c>
      <c r="E351">
        <v>3.4486889999999999</v>
      </c>
      <c r="F351">
        <v>1.06</v>
      </c>
      <c r="G351">
        <v>1.31</v>
      </c>
      <c r="H351">
        <v>1.92</v>
      </c>
      <c r="I351">
        <v>4.0999999999999996</v>
      </c>
      <c r="J351">
        <v>14113.4</v>
      </c>
      <c r="K351">
        <v>2.0398000000000001</v>
      </c>
      <c r="L351">
        <v>1.79308</v>
      </c>
      <c r="M351">
        <v>105.62869999999999</v>
      </c>
      <c r="N351" s="20">
        <v>13501.3</v>
      </c>
      <c r="O351">
        <v>2575.2600000000002</v>
      </c>
      <c r="P351">
        <v>2.1707000000000001</v>
      </c>
      <c r="Q351">
        <v>1.1107</v>
      </c>
      <c r="R351">
        <v>1.851</v>
      </c>
      <c r="S351">
        <v>1.5529999999999999</v>
      </c>
      <c r="T351">
        <v>1.8680000000000001</v>
      </c>
      <c r="U351">
        <v>2.3889999999999998</v>
      </c>
      <c r="V351">
        <v>1.601</v>
      </c>
      <c r="W351">
        <v>1.3029999999999999</v>
      </c>
      <c r="X351">
        <v>1.6180000000000001</v>
      </c>
      <c r="Y351">
        <v>2.1389999999999998</v>
      </c>
      <c r="Z351">
        <v>0.99099999999999999</v>
      </c>
      <c r="AA351">
        <v>0.69299999999999995</v>
      </c>
      <c r="AB351">
        <v>1.008</v>
      </c>
      <c r="AC351">
        <v>1.5289999999999999</v>
      </c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</row>
    <row r="352" spans="1:55" x14ac:dyDescent="0.2">
      <c r="A352" s="1">
        <v>43039</v>
      </c>
      <c r="B352">
        <v>2.9382799999999998</v>
      </c>
      <c r="C352">
        <v>2.628155</v>
      </c>
      <c r="D352">
        <v>2.9355599999999997</v>
      </c>
      <c r="E352">
        <v>3.4356879999999999</v>
      </c>
      <c r="F352">
        <v>1.1499999999999999</v>
      </c>
      <c r="G352">
        <v>1.43</v>
      </c>
      <c r="H352">
        <v>2.0099999999999998</v>
      </c>
      <c r="I352">
        <v>4.2</v>
      </c>
      <c r="J352">
        <v>14155.7</v>
      </c>
      <c r="K352">
        <v>2.20668</v>
      </c>
      <c r="L352">
        <v>1.74468</v>
      </c>
      <c r="M352">
        <v>106.193</v>
      </c>
      <c r="N352" s="20">
        <v>13587.6</v>
      </c>
      <c r="O352">
        <v>2584.8400999999999</v>
      </c>
      <c r="P352">
        <v>0.37059999999999998</v>
      </c>
      <c r="Q352">
        <v>-0.77939999999999998</v>
      </c>
      <c r="R352">
        <v>1.788</v>
      </c>
      <c r="S352">
        <v>1.478</v>
      </c>
      <c r="T352">
        <v>1.786</v>
      </c>
      <c r="U352">
        <v>2.286</v>
      </c>
      <c r="V352">
        <v>1.508</v>
      </c>
      <c r="W352">
        <v>1.198</v>
      </c>
      <c r="X352">
        <v>1.506</v>
      </c>
      <c r="Y352">
        <v>2.0059999999999998</v>
      </c>
      <c r="Z352">
        <v>0.92800000000000005</v>
      </c>
      <c r="AA352">
        <v>0.61799999999999999</v>
      </c>
      <c r="AB352">
        <v>0.92600000000000005</v>
      </c>
      <c r="AC352">
        <v>1.4259999999999999</v>
      </c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</row>
    <row r="353" spans="1:55" x14ac:dyDescent="0.2">
      <c r="A353" s="1">
        <v>43069</v>
      </c>
      <c r="B353">
        <v>3.0184549999999999</v>
      </c>
      <c r="C353">
        <v>2.7079610000000001</v>
      </c>
      <c r="D353">
        <v>3.0519820000000002</v>
      </c>
      <c r="E353">
        <v>3.5807250000000002</v>
      </c>
      <c r="F353">
        <v>1.27</v>
      </c>
      <c r="G353">
        <v>1.62</v>
      </c>
      <c r="H353">
        <v>2.14</v>
      </c>
      <c r="I353">
        <v>4.0999999999999996</v>
      </c>
      <c r="J353">
        <v>14218.2</v>
      </c>
      <c r="K353">
        <v>2.1156799999999998</v>
      </c>
      <c r="L353">
        <v>1.7686900000000001</v>
      </c>
      <c r="M353">
        <v>106.536</v>
      </c>
      <c r="N353" s="20">
        <v>13669.9</v>
      </c>
      <c r="O353">
        <v>2673.6100999999999</v>
      </c>
      <c r="P353">
        <v>3.3201999999999998</v>
      </c>
      <c r="Q353">
        <v>2.0501999999999998</v>
      </c>
      <c r="R353">
        <v>1.748</v>
      </c>
      <c r="S353">
        <v>1.4379999999999999</v>
      </c>
      <c r="T353">
        <v>1.782</v>
      </c>
      <c r="U353">
        <v>2.3109999999999999</v>
      </c>
      <c r="V353">
        <v>1.3979999999999999</v>
      </c>
      <c r="W353">
        <v>1.0880000000000001</v>
      </c>
      <c r="X353">
        <v>1.4319999999999999</v>
      </c>
      <c r="Y353">
        <v>1.9610000000000001</v>
      </c>
      <c r="Z353">
        <v>0.878</v>
      </c>
      <c r="AA353">
        <v>0.56799999999999995</v>
      </c>
      <c r="AB353">
        <v>0.91200000000000003</v>
      </c>
      <c r="AC353">
        <v>1.4410000000000001</v>
      </c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</row>
    <row r="354" spans="1:55" x14ac:dyDescent="0.2">
      <c r="A354" s="1">
        <v>43100</v>
      </c>
      <c r="B354">
        <v>2.980988</v>
      </c>
      <c r="C354">
        <v>2.7106110000000001</v>
      </c>
      <c r="D354">
        <v>3.0296970000000001</v>
      </c>
      <c r="E354">
        <v>3.5438520000000002</v>
      </c>
      <c r="F354">
        <v>1.39</v>
      </c>
      <c r="G354">
        <v>1.76</v>
      </c>
      <c r="H354">
        <v>2.2000000000000002</v>
      </c>
      <c r="I354">
        <v>4.0999999999999996</v>
      </c>
      <c r="J354">
        <v>14358.3</v>
      </c>
      <c r="K354">
        <v>2.0921799999999999</v>
      </c>
      <c r="L354">
        <v>1.831</v>
      </c>
      <c r="M354">
        <v>106.2655</v>
      </c>
      <c r="N354" s="20">
        <v>13697.7</v>
      </c>
      <c r="O354">
        <v>2823.8101000000001</v>
      </c>
      <c r="P354">
        <v>5.3190999999999997</v>
      </c>
      <c r="Q354">
        <v>3.9291</v>
      </c>
      <c r="R354">
        <v>1.591</v>
      </c>
      <c r="S354">
        <v>1.321</v>
      </c>
      <c r="T354">
        <v>1.64</v>
      </c>
      <c r="U354">
        <v>2.1539999999999999</v>
      </c>
      <c r="V354">
        <v>1.2210000000000001</v>
      </c>
      <c r="W354">
        <v>0.95099999999999996</v>
      </c>
      <c r="X354">
        <v>1.27</v>
      </c>
      <c r="Y354">
        <v>1.784</v>
      </c>
      <c r="Z354">
        <v>0.78100000000000003</v>
      </c>
      <c r="AA354">
        <v>0.51100000000000001</v>
      </c>
      <c r="AB354">
        <v>0.83</v>
      </c>
      <c r="AC354">
        <v>1.3440000000000001</v>
      </c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</row>
    <row r="355" spans="1:55" x14ac:dyDescent="0.2">
      <c r="A355" s="1">
        <v>43131</v>
      </c>
      <c r="B355">
        <v>3.204469</v>
      </c>
      <c r="C355">
        <v>2.9504109999999999</v>
      </c>
      <c r="D355">
        <v>3.2622990000000001</v>
      </c>
      <c r="E355">
        <v>3.7077650000000002</v>
      </c>
      <c r="F355">
        <v>1.46</v>
      </c>
      <c r="G355">
        <v>1.9</v>
      </c>
      <c r="H355">
        <v>2.52</v>
      </c>
      <c r="I355">
        <v>4.0999999999999996</v>
      </c>
      <c r="J355">
        <v>14394.8</v>
      </c>
      <c r="K355">
        <v>2.2321200000000001</v>
      </c>
      <c r="L355">
        <v>1.82599</v>
      </c>
      <c r="M355">
        <v>106.64190000000001</v>
      </c>
      <c r="N355" s="20">
        <v>13712.2</v>
      </c>
      <c r="O355">
        <v>2713.8301000000001</v>
      </c>
      <c r="P355">
        <v>-4.0526</v>
      </c>
      <c r="Q355">
        <v>-5.5125999999999999</v>
      </c>
      <c r="R355">
        <v>1.744</v>
      </c>
      <c r="S355">
        <v>1.49</v>
      </c>
      <c r="T355">
        <v>1.802</v>
      </c>
      <c r="U355">
        <v>2.2480000000000002</v>
      </c>
      <c r="V355">
        <v>1.304</v>
      </c>
      <c r="W355">
        <v>1.05</v>
      </c>
      <c r="X355">
        <v>1.3620000000000001</v>
      </c>
      <c r="Y355">
        <v>1.8080000000000001</v>
      </c>
      <c r="Z355">
        <v>0.68400000000000005</v>
      </c>
      <c r="AA355">
        <v>0.43</v>
      </c>
      <c r="AB355">
        <v>0.74199999999999999</v>
      </c>
      <c r="AC355">
        <v>1.1879999999999999</v>
      </c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</row>
    <row r="356" spans="1:55" x14ac:dyDescent="0.2">
      <c r="A356" s="1">
        <v>43159</v>
      </c>
      <c r="B356">
        <v>3.412944</v>
      </c>
      <c r="C356">
        <v>3.1881870000000001</v>
      </c>
      <c r="D356">
        <v>3.5222820000000001</v>
      </c>
      <c r="E356">
        <v>3.9701779999999998</v>
      </c>
      <c r="F356">
        <v>1.65</v>
      </c>
      <c r="G356">
        <v>2.0699999999999998</v>
      </c>
      <c r="H356">
        <v>2.65</v>
      </c>
      <c r="I356">
        <v>4</v>
      </c>
      <c r="J356">
        <v>14447.8</v>
      </c>
      <c r="K356">
        <v>2.3354599999999999</v>
      </c>
      <c r="L356">
        <v>2.0650200000000001</v>
      </c>
      <c r="M356">
        <v>107.25190000000001</v>
      </c>
      <c r="N356" s="20">
        <v>13775.1</v>
      </c>
      <c r="O356">
        <v>2640.8701000000001</v>
      </c>
      <c r="P356">
        <v>-2.7627000000000002</v>
      </c>
      <c r="Q356">
        <v>-4.4127000000000001</v>
      </c>
      <c r="R356">
        <v>1.7629999999999999</v>
      </c>
      <c r="S356">
        <v>1.538</v>
      </c>
      <c r="T356">
        <v>1.8720000000000001</v>
      </c>
      <c r="U356">
        <v>2.3199999999999998</v>
      </c>
      <c r="V356">
        <v>1.343</v>
      </c>
      <c r="W356">
        <v>1.1180000000000001</v>
      </c>
      <c r="X356">
        <v>1.452</v>
      </c>
      <c r="Y356">
        <v>1.9</v>
      </c>
      <c r="Z356">
        <v>0.76300000000000001</v>
      </c>
      <c r="AA356">
        <v>0.53800000000000003</v>
      </c>
      <c r="AB356">
        <v>0.872</v>
      </c>
      <c r="AC356">
        <v>1.32</v>
      </c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</row>
    <row r="357" spans="1:55" x14ac:dyDescent="0.2">
      <c r="A357" s="1">
        <v>43190</v>
      </c>
      <c r="B357">
        <v>3.3902679999999998</v>
      </c>
      <c r="C357">
        <v>3.2304539999999999</v>
      </c>
      <c r="D357">
        <v>3.5677469999999998</v>
      </c>
      <c r="E357">
        <v>4.0323460000000004</v>
      </c>
      <c r="F357">
        <v>1.75</v>
      </c>
      <c r="G357">
        <v>2.085</v>
      </c>
      <c r="H357">
        <v>2.5549999999999997</v>
      </c>
      <c r="I357">
        <v>3.9</v>
      </c>
      <c r="J357">
        <v>14463.2</v>
      </c>
      <c r="K357">
        <v>2.4170500000000001</v>
      </c>
      <c r="L357">
        <v>2.1335600000000001</v>
      </c>
      <c r="M357">
        <v>108.2223</v>
      </c>
      <c r="N357" s="20">
        <v>13861.5</v>
      </c>
      <c r="O357">
        <v>2648.05</v>
      </c>
      <c r="P357">
        <v>0.27110000000000001</v>
      </c>
      <c r="Q357">
        <v>-1.4789000000000001</v>
      </c>
      <c r="R357">
        <v>1.64</v>
      </c>
      <c r="S357">
        <v>1.48</v>
      </c>
      <c r="T357">
        <v>1.8180000000000001</v>
      </c>
      <c r="U357">
        <v>2.282</v>
      </c>
      <c r="V357">
        <v>1.3049999999999999</v>
      </c>
      <c r="W357">
        <v>1.145</v>
      </c>
      <c r="X357">
        <v>1.4830000000000001</v>
      </c>
      <c r="Y357">
        <v>1.9470000000000001</v>
      </c>
      <c r="Z357">
        <v>0.83499999999999996</v>
      </c>
      <c r="AA357">
        <v>0.67500000000000004</v>
      </c>
      <c r="AB357">
        <v>1.0129999999999999</v>
      </c>
      <c r="AC357">
        <v>1.4770000000000001</v>
      </c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</row>
    <row r="358" spans="1:55" x14ac:dyDescent="0.2">
      <c r="A358" s="1">
        <v>43220</v>
      </c>
      <c r="B358">
        <v>3.5440800000000001</v>
      </c>
      <c r="C358">
        <v>3.372366</v>
      </c>
      <c r="D358">
        <v>3.7222219999999999</v>
      </c>
      <c r="E358">
        <v>4.1960730000000002</v>
      </c>
      <c r="F358">
        <v>1.87</v>
      </c>
      <c r="G358">
        <v>2.2400000000000002</v>
      </c>
      <c r="H358">
        <v>2.79</v>
      </c>
      <c r="I358">
        <v>3.8</v>
      </c>
      <c r="J358">
        <v>14490.8</v>
      </c>
      <c r="K358">
        <v>2.7524700000000002</v>
      </c>
      <c r="L358">
        <v>2.26159</v>
      </c>
      <c r="M358">
        <v>107.3639</v>
      </c>
      <c r="N358" s="20">
        <v>13953.2</v>
      </c>
      <c r="O358">
        <v>2705.27</v>
      </c>
      <c r="P358">
        <v>2.1151</v>
      </c>
      <c r="Q358">
        <v>0.24510000000000001</v>
      </c>
      <c r="R358">
        <v>1.6739999999999999</v>
      </c>
      <c r="S358">
        <v>1.502</v>
      </c>
      <c r="T358">
        <v>1.8520000000000001</v>
      </c>
      <c r="U358">
        <v>2.3260000000000001</v>
      </c>
      <c r="V358">
        <v>1.304</v>
      </c>
      <c r="W358">
        <v>1.1319999999999999</v>
      </c>
      <c r="X358">
        <v>1.482</v>
      </c>
      <c r="Y358">
        <v>1.956</v>
      </c>
      <c r="Z358">
        <v>0.754</v>
      </c>
      <c r="AA358">
        <v>0.58199999999999996</v>
      </c>
      <c r="AB358">
        <v>0.93200000000000005</v>
      </c>
      <c r="AC358">
        <v>1.4059999999999999</v>
      </c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</row>
    <row r="359" spans="1:55" x14ac:dyDescent="0.2">
      <c r="A359" s="1">
        <v>43251</v>
      </c>
      <c r="B359">
        <v>3.4455070000000001</v>
      </c>
      <c r="C359">
        <v>3.3117900000000002</v>
      </c>
      <c r="D359">
        <v>3.6756150000000001</v>
      </c>
      <c r="E359">
        <v>4.1826309999999998</v>
      </c>
      <c r="F359">
        <v>1.93</v>
      </c>
      <c r="G359">
        <v>2.23</v>
      </c>
      <c r="H359">
        <v>2.68</v>
      </c>
      <c r="I359">
        <v>4</v>
      </c>
      <c r="J359">
        <v>14533.8</v>
      </c>
      <c r="K359">
        <v>2.8655200000000001</v>
      </c>
      <c r="L359">
        <v>2.2676500000000002</v>
      </c>
      <c r="M359">
        <v>108.1707</v>
      </c>
      <c r="N359" s="20">
        <v>14004.8</v>
      </c>
      <c r="O359">
        <v>2718.3701000000001</v>
      </c>
      <c r="P359">
        <v>0.4819</v>
      </c>
      <c r="Q359">
        <v>-1.4480999999999999</v>
      </c>
      <c r="R359">
        <v>1.516</v>
      </c>
      <c r="S359">
        <v>1.3819999999999999</v>
      </c>
      <c r="T359">
        <v>1.746</v>
      </c>
      <c r="U359">
        <v>2.2530000000000001</v>
      </c>
      <c r="V359">
        <v>1.216</v>
      </c>
      <c r="W359">
        <v>1.0820000000000001</v>
      </c>
      <c r="X359">
        <v>1.446</v>
      </c>
      <c r="Y359">
        <v>1.9530000000000001</v>
      </c>
      <c r="Z359">
        <v>0.76600000000000001</v>
      </c>
      <c r="AA359">
        <v>0.63200000000000001</v>
      </c>
      <c r="AB359">
        <v>0.996</v>
      </c>
      <c r="AC359">
        <v>1.5029999999999999</v>
      </c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</row>
    <row r="360" spans="1:55" x14ac:dyDescent="0.2">
      <c r="A360" s="1">
        <v>43281</v>
      </c>
      <c r="B360">
        <v>3.5230320000000002</v>
      </c>
      <c r="C360">
        <v>3.4320339999999998</v>
      </c>
      <c r="D360">
        <v>3.8010350000000002</v>
      </c>
      <c r="E360">
        <v>4.3294480000000002</v>
      </c>
      <c r="F360">
        <v>1.93</v>
      </c>
      <c r="G360">
        <v>2.33</v>
      </c>
      <c r="H360">
        <v>2.73</v>
      </c>
      <c r="I360">
        <v>3.9</v>
      </c>
      <c r="J360">
        <v>14577.8</v>
      </c>
      <c r="K360">
        <v>2.9280300000000001</v>
      </c>
      <c r="L360">
        <v>2.3384100000000001</v>
      </c>
      <c r="M360">
        <v>108.652</v>
      </c>
      <c r="N360" s="20">
        <v>14077.2</v>
      </c>
      <c r="O360">
        <v>2816.29</v>
      </c>
      <c r="P360">
        <v>3.4769000000000001</v>
      </c>
      <c r="Q360">
        <v>1.5468999999999999</v>
      </c>
      <c r="R360">
        <v>1.593</v>
      </c>
      <c r="S360">
        <v>1.502</v>
      </c>
      <c r="T360">
        <v>1.871</v>
      </c>
      <c r="U360">
        <v>2.399</v>
      </c>
      <c r="V360">
        <v>1.1930000000000001</v>
      </c>
      <c r="W360">
        <v>1.1020000000000001</v>
      </c>
      <c r="X360">
        <v>1.4710000000000001</v>
      </c>
      <c r="Y360">
        <v>1.9990000000000001</v>
      </c>
      <c r="Z360">
        <v>0.79300000000000004</v>
      </c>
      <c r="AA360">
        <v>0.70199999999999996</v>
      </c>
      <c r="AB360">
        <v>1.071</v>
      </c>
      <c r="AC360">
        <v>1.599</v>
      </c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</row>
    <row r="361" spans="1:55" x14ac:dyDescent="0.2">
      <c r="A361" s="1">
        <v>43312</v>
      </c>
      <c r="B361">
        <v>3.5141019999999998</v>
      </c>
      <c r="C361">
        <v>3.4353590000000001</v>
      </c>
      <c r="D361">
        <v>3.790537</v>
      </c>
      <c r="E361">
        <v>4.2781159999999998</v>
      </c>
      <c r="F361">
        <v>2.0299999999999998</v>
      </c>
      <c r="G361">
        <v>2.44</v>
      </c>
      <c r="H361">
        <v>2.85</v>
      </c>
      <c r="I361">
        <v>3.8</v>
      </c>
      <c r="J361">
        <v>14634.2</v>
      </c>
      <c r="K361">
        <v>2.69095</v>
      </c>
      <c r="L361">
        <v>2.1788699999999999</v>
      </c>
      <c r="M361">
        <v>109.52460000000001</v>
      </c>
      <c r="N361" s="20">
        <v>14128.3</v>
      </c>
      <c r="O361">
        <v>2901.52</v>
      </c>
      <c r="P361">
        <v>2.9373999999999998</v>
      </c>
      <c r="Q361">
        <v>0.90739999999999998</v>
      </c>
      <c r="R361">
        <v>1.484</v>
      </c>
      <c r="S361">
        <v>1.405</v>
      </c>
      <c r="T361">
        <v>1.7609999999999999</v>
      </c>
      <c r="U361">
        <v>2.2480000000000002</v>
      </c>
      <c r="V361">
        <v>1.0740000000000001</v>
      </c>
      <c r="W361">
        <v>0.995</v>
      </c>
      <c r="X361">
        <v>1.351</v>
      </c>
      <c r="Y361">
        <v>1.8380000000000001</v>
      </c>
      <c r="Z361">
        <v>0.66400000000000003</v>
      </c>
      <c r="AA361">
        <v>0.58499999999999996</v>
      </c>
      <c r="AB361">
        <v>0.94099999999999995</v>
      </c>
      <c r="AC361">
        <v>1.4279999999999999</v>
      </c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</row>
    <row r="362" spans="1:55" x14ac:dyDescent="0.2">
      <c r="A362" s="1">
        <v>43343</v>
      </c>
      <c r="B362">
        <v>3.5147430000000002</v>
      </c>
      <c r="C362">
        <v>3.375826</v>
      </c>
      <c r="D362">
        <v>3.7332489999999998</v>
      </c>
      <c r="E362">
        <v>4.243036</v>
      </c>
      <c r="F362">
        <v>2.11</v>
      </c>
      <c r="G362">
        <v>2.46</v>
      </c>
      <c r="H362">
        <v>2.74</v>
      </c>
      <c r="I362">
        <v>3.7</v>
      </c>
      <c r="J362">
        <v>14627.8</v>
      </c>
      <c r="K362">
        <v>2.3599600000000001</v>
      </c>
      <c r="L362">
        <v>2.2610800000000002</v>
      </c>
      <c r="M362">
        <v>109.67489999999999</v>
      </c>
      <c r="N362" s="20">
        <v>14138.1</v>
      </c>
      <c r="O362">
        <v>2913.98</v>
      </c>
      <c r="P362">
        <v>0.42759999999999998</v>
      </c>
      <c r="Q362">
        <v>-1.6823999999999999</v>
      </c>
      <c r="R362">
        <v>1.405</v>
      </c>
      <c r="S362">
        <v>1.266</v>
      </c>
      <c r="T362">
        <v>1.623</v>
      </c>
      <c r="U362">
        <v>2.133</v>
      </c>
      <c r="V362">
        <v>1.0549999999999999</v>
      </c>
      <c r="W362">
        <v>0.91600000000000004</v>
      </c>
      <c r="X362">
        <v>1.2729999999999999</v>
      </c>
      <c r="Y362">
        <v>1.7829999999999999</v>
      </c>
      <c r="Z362">
        <v>0.77500000000000002</v>
      </c>
      <c r="AA362">
        <v>0.63600000000000001</v>
      </c>
      <c r="AB362">
        <v>0.99299999999999999</v>
      </c>
      <c r="AC362">
        <v>1.5029999999999999</v>
      </c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</row>
    <row r="363" spans="1:55" x14ac:dyDescent="0.2">
      <c r="A363" s="1">
        <v>43373</v>
      </c>
      <c r="B363">
        <v>3.6347719999999999</v>
      </c>
      <c r="C363">
        <v>3.5176370000000001</v>
      </c>
      <c r="D363">
        <v>3.860385</v>
      </c>
      <c r="E363">
        <v>4.3455449999999995</v>
      </c>
      <c r="F363">
        <v>2.19</v>
      </c>
      <c r="G363">
        <v>2.59</v>
      </c>
      <c r="H363">
        <v>2.94</v>
      </c>
      <c r="I363">
        <v>3.8</v>
      </c>
      <c r="J363">
        <v>14655.6</v>
      </c>
      <c r="K363">
        <v>2.5173399999999999</v>
      </c>
      <c r="L363">
        <v>2.1531600000000002</v>
      </c>
      <c r="M363">
        <v>109.9165</v>
      </c>
      <c r="N363" s="20">
        <v>14221.1</v>
      </c>
      <c r="O363">
        <v>2711.74</v>
      </c>
      <c r="P363">
        <v>-7.4579000000000004</v>
      </c>
      <c r="Q363">
        <v>-9.6478999999999999</v>
      </c>
      <c r="R363">
        <v>1.4450000000000001</v>
      </c>
      <c r="S363">
        <v>1.3280000000000001</v>
      </c>
      <c r="T363">
        <v>1.67</v>
      </c>
      <c r="U363">
        <v>2.1560000000000001</v>
      </c>
      <c r="V363">
        <v>1.0449999999999999</v>
      </c>
      <c r="W363">
        <v>0.92800000000000005</v>
      </c>
      <c r="X363">
        <v>1.27</v>
      </c>
      <c r="Y363">
        <v>1.756</v>
      </c>
      <c r="Z363">
        <v>0.69499999999999995</v>
      </c>
      <c r="AA363">
        <v>0.57799999999999996</v>
      </c>
      <c r="AB363">
        <v>0.92</v>
      </c>
      <c r="AC363">
        <v>1.4059999999999999</v>
      </c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</row>
    <row r="364" spans="1:55" x14ac:dyDescent="0.2">
      <c r="A364" s="1">
        <v>43404</v>
      </c>
      <c r="B364">
        <v>3.8327689999999999</v>
      </c>
      <c r="C364">
        <v>3.6877370000000003</v>
      </c>
      <c r="D364">
        <v>4.0571760000000001</v>
      </c>
      <c r="E364">
        <v>4.5779480000000001</v>
      </c>
      <c r="F364">
        <v>2.34</v>
      </c>
      <c r="G364">
        <v>2.69</v>
      </c>
      <c r="H364">
        <v>2.98</v>
      </c>
      <c r="I364">
        <v>3.7</v>
      </c>
      <c r="J364">
        <v>14675.4</v>
      </c>
      <c r="K364">
        <v>2.1545899999999998</v>
      </c>
      <c r="L364">
        <v>2.2189800000000002</v>
      </c>
      <c r="M364">
        <v>110.5067</v>
      </c>
      <c r="N364" s="20">
        <v>14266</v>
      </c>
      <c r="O364">
        <v>2760.1698999999999</v>
      </c>
      <c r="P364">
        <v>1.7545999999999999</v>
      </c>
      <c r="Q364">
        <v>-0.58540000000000003</v>
      </c>
      <c r="R364">
        <v>1.4930000000000001</v>
      </c>
      <c r="S364">
        <v>1.3480000000000001</v>
      </c>
      <c r="T364">
        <v>1.7170000000000001</v>
      </c>
      <c r="U364">
        <v>2.238</v>
      </c>
      <c r="V364">
        <v>1.143</v>
      </c>
      <c r="W364">
        <v>0.998</v>
      </c>
      <c r="X364">
        <v>1.367</v>
      </c>
      <c r="Y364">
        <v>1.8879999999999999</v>
      </c>
      <c r="Z364">
        <v>0.85299999999999998</v>
      </c>
      <c r="AA364">
        <v>0.70799999999999996</v>
      </c>
      <c r="AB364">
        <v>1.077</v>
      </c>
      <c r="AC364">
        <v>1.5980000000000001</v>
      </c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</row>
    <row r="365" spans="1:55" x14ac:dyDescent="0.2">
      <c r="A365" s="1">
        <v>43434</v>
      </c>
      <c r="B365">
        <v>3.7784499999999999</v>
      </c>
      <c r="C365">
        <v>3.7058179999999998</v>
      </c>
      <c r="D365">
        <v>4.0905139999999998</v>
      </c>
      <c r="E365">
        <v>4.7223129999999998</v>
      </c>
      <c r="F365">
        <v>2.37</v>
      </c>
      <c r="G365">
        <v>2.7</v>
      </c>
      <c r="H365">
        <v>2.84</v>
      </c>
      <c r="I365">
        <v>3.9</v>
      </c>
      <c r="J365">
        <v>14814.5</v>
      </c>
      <c r="K365">
        <v>1.9391</v>
      </c>
      <c r="L365">
        <v>2.2037900000000001</v>
      </c>
      <c r="M365">
        <v>110.55159999999999</v>
      </c>
      <c r="N365" s="20">
        <v>14148.6</v>
      </c>
      <c r="O365">
        <v>2506.8501000000001</v>
      </c>
      <c r="P365">
        <v>-10.1051</v>
      </c>
      <c r="Q365">
        <v>-12.475099999999999</v>
      </c>
      <c r="R365">
        <v>1.4079999999999999</v>
      </c>
      <c r="S365">
        <v>1.3360000000000001</v>
      </c>
      <c r="T365">
        <v>1.7210000000000001</v>
      </c>
      <c r="U365">
        <v>2.3519999999999999</v>
      </c>
      <c r="V365">
        <v>1.0780000000000001</v>
      </c>
      <c r="W365">
        <v>1.006</v>
      </c>
      <c r="X365">
        <v>1.391</v>
      </c>
      <c r="Y365">
        <v>2.0219999999999998</v>
      </c>
      <c r="Z365">
        <v>0.93799999999999994</v>
      </c>
      <c r="AA365">
        <v>0.86599999999999999</v>
      </c>
      <c r="AB365">
        <v>1.2509999999999999</v>
      </c>
      <c r="AC365">
        <v>1.8819999999999999</v>
      </c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</row>
    <row r="366" spans="1:55" x14ac:dyDescent="0.2">
      <c r="A366" s="1">
        <v>43465</v>
      </c>
      <c r="B366">
        <v>3.5398849999999999</v>
      </c>
      <c r="C366">
        <v>3.4653350000000001</v>
      </c>
      <c r="D366">
        <v>3.8648439999999997</v>
      </c>
      <c r="E366">
        <v>4.6014710000000001</v>
      </c>
      <c r="F366">
        <v>2.4500000000000002</v>
      </c>
      <c r="G366">
        <v>2.63</v>
      </c>
      <c r="H366">
        <v>2.5099999999999998</v>
      </c>
      <c r="I366">
        <v>4</v>
      </c>
      <c r="J366">
        <v>14823.6</v>
      </c>
      <c r="K366">
        <v>1.50071</v>
      </c>
      <c r="L366">
        <v>2.1402899999999998</v>
      </c>
      <c r="M366">
        <v>110.1185</v>
      </c>
      <c r="N366" s="20">
        <v>14227.6</v>
      </c>
      <c r="O366">
        <v>2704.1001000000001</v>
      </c>
      <c r="P366">
        <v>7.2945000000000002</v>
      </c>
      <c r="Q366">
        <v>4.8445</v>
      </c>
      <c r="R366">
        <v>1.0900000000000001</v>
      </c>
      <c r="S366">
        <v>1.0149999999999999</v>
      </c>
      <c r="T366">
        <v>1.415</v>
      </c>
      <c r="U366">
        <v>2.1509999999999998</v>
      </c>
      <c r="V366">
        <v>0.91</v>
      </c>
      <c r="W366">
        <v>0.83499999999999996</v>
      </c>
      <c r="X366">
        <v>1.2350000000000001</v>
      </c>
      <c r="Y366">
        <v>1.9710000000000001</v>
      </c>
      <c r="Z366">
        <v>1.03</v>
      </c>
      <c r="AA366">
        <v>0.95499999999999996</v>
      </c>
      <c r="AB366">
        <v>1.355</v>
      </c>
      <c r="AC366">
        <v>2.0910000000000002</v>
      </c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</row>
    <row r="367" spans="1:55" x14ac:dyDescent="0.2">
      <c r="A367" s="1">
        <v>43496</v>
      </c>
      <c r="B367">
        <v>3.3305350000000002</v>
      </c>
      <c r="C367">
        <v>3.2153529999999999</v>
      </c>
      <c r="D367">
        <v>3.5858819999999998</v>
      </c>
      <c r="E367">
        <v>4.2763150000000003</v>
      </c>
      <c r="F367">
        <v>2.41</v>
      </c>
      <c r="G367">
        <v>2.5499999999999998</v>
      </c>
      <c r="H367">
        <v>2.4300000000000002</v>
      </c>
      <c r="I367">
        <v>3.8</v>
      </c>
      <c r="J367">
        <v>14889</v>
      </c>
      <c r="K367">
        <v>1.48552</v>
      </c>
      <c r="L367">
        <v>2.0847500000000001</v>
      </c>
      <c r="M367">
        <v>109.56310000000001</v>
      </c>
      <c r="N367" s="20">
        <v>14216.6</v>
      </c>
      <c r="O367">
        <v>2784.49</v>
      </c>
      <c r="P367">
        <v>2.8871000000000002</v>
      </c>
      <c r="Q367">
        <v>0.47710000000000002</v>
      </c>
      <c r="R367">
        <v>0.92100000000000004</v>
      </c>
      <c r="S367">
        <v>0.80500000000000005</v>
      </c>
      <c r="T367">
        <v>1.1759999999999999</v>
      </c>
      <c r="U367">
        <v>1.8660000000000001</v>
      </c>
      <c r="V367">
        <v>0.78100000000000003</v>
      </c>
      <c r="W367">
        <v>0.66500000000000004</v>
      </c>
      <c r="X367">
        <v>1.036</v>
      </c>
      <c r="Y367">
        <v>1.726</v>
      </c>
      <c r="Z367">
        <v>0.90100000000000002</v>
      </c>
      <c r="AA367">
        <v>0.78500000000000003</v>
      </c>
      <c r="AB367">
        <v>1.1559999999999999</v>
      </c>
      <c r="AC367">
        <v>1.8460000000000001</v>
      </c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</row>
    <row r="368" spans="1:55" x14ac:dyDescent="0.2">
      <c r="A368" s="1">
        <v>43524</v>
      </c>
      <c r="B368">
        <v>3.4432960000000001</v>
      </c>
      <c r="C368">
        <v>3.2534399999999999</v>
      </c>
      <c r="D368">
        <v>3.6037080000000001</v>
      </c>
      <c r="E368">
        <v>4.2760759999999998</v>
      </c>
      <c r="F368">
        <v>2.4500000000000002</v>
      </c>
      <c r="G368">
        <v>2.54</v>
      </c>
      <c r="H368">
        <v>2.52</v>
      </c>
      <c r="I368">
        <v>3.8</v>
      </c>
      <c r="J368">
        <v>14921.7</v>
      </c>
      <c r="K368">
        <v>1.87721</v>
      </c>
      <c r="L368">
        <v>2.0470600000000001</v>
      </c>
      <c r="M368">
        <v>109.6811</v>
      </c>
      <c r="N368" s="20">
        <v>14354.6</v>
      </c>
      <c r="O368">
        <v>2834.3998999999999</v>
      </c>
      <c r="P368">
        <v>1.7608999999999999</v>
      </c>
      <c r="Q368">
        <v>-0.68910000000000005</v>
      </c>
      <c r="R368">
        <v>0.99299999999999999</v>
      </c>
      <c r="S368">
        <v>0.80300000000000005</v>
      </c>
      <c r="T368">
        <v>1.1539999999999999</v>
      </c>
      <c r="U368">
        <v>1.8260000000000001</v>
      </c>
      <c r="V368">
        <v>0.90300000000000002</v>
      </c>
      <c r="W368">
        <v>0.71299999999999997</v>
      </c>
      <c r="X368">
        <v>1.0640000000000001</v>
      </c>
      <c r="Y368">
        <v>1.736</v>
      </c>
      <c r="Z368">
        <v>0.92300000000000004</v>
      </c>
      <c r="AA368">
        <v>0.73299999999999998</v>
      </c>
      <c r="AB368">
        <v>1.0840000000000001</v>
      </c>
      <c r="AC368">
        <v>1.756</v>
      </c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</row>
    <row r="369" spans="1:55" x14ac:dyDescent="0.2">
      <c r="A369" s="1">
        <v>43555</v>
      </c>
      <c r="B369">
        <v>3.1837529999999998</v>
      </c>
      <c r="C369">
        <v>3.0115020000000001</v>
      </c>
      <c r="D369">
        <v>3.339674</v>
      </c>
      <c r="E369">
        <v>3.9733130000000001</v>
      </c>
      <c r="F369">
        <v>2.4</v>
      </c>
      <c r="G369">
        <v>2.4</v>
      </c>
      <c r="H369">
        <v>2.23</v>
      </c>
      <c r="I369">
        <v>3.6</v>
      </c>
      <c r="J369">
        <v>14915</v>
      </c>
      <c r="K369">
        <v>1.99474</v>
      </c>
      <c r="L369">
        <v>2.0851000000000002</v>
      </c>
      <c r="M369">
        <v>108.98650000000001</v>
      </c>
      <c r="N369" s="20">
        <v>14452.5</v>
      </c>
      <c r="O369">
        <v>2945.8301000000001</v>
      </c>
      <c r="P369">
        <v>3.7826</v>
      </c>
      <c r="Q369">
        <v>1.3826000000000001</v>
      </c>
      <c r="R369">
        <v>0.78400000000000003</v>
      </c>
      <c r="S369">
        <v>0.61199999999999999</v>
      </c>
      <c r="T369">
        <v>0.94</v>
      </c>
      <c r="U369">
        <v>1.573</v>
      </c>
      <c r="V369">
        <v>0.78400000000000003</v>
      </c>
      <c r="W369">
        <v>0.61199999999999999</v>
      </c>
      <c r="X369">
        <v>0.94</v>
      </c>
      <c r="Y369">
        <v>1.573</v>
      </c>
      <c r="Z369">
        <v>0.95399999999999996</v>
      </c>
      <c r="AA369">
        <v>0.78200000000000003</v>
      </c>
      <c r="AB369">
        <v>1.1100000000000001</v>
      </c>
      <c r="AC369">
        <v>1.7430000000000001</v>
      </c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</row>
    <row r="370" spans="1:55" x14ac:dyDescent="0.2">
      <c r="A370" s="1">
        <v>43585</v>
      </c>
      <c r="B370">
        <v>3.2324570000000001</v>
      </c>
      <c r="C370">
        <v>3.0334810000000001</v>
      </c>
      <c r="D370">
        <v>3.3285239999999998</v>
      </c>
      <c r="E370">
        <v>3.9063669999999999</v>
      </c>
      <c r="F370">
        <v>2.4300000000000002</v>
      </c>
      <c r="G370">
        <v>2.39</v>
      </c>
      <c r="H370">
        <v>2.2799999999999998</v>
      </c>
      <c r="I370">
        <v>3.6</v>
      </c>
      <c r="J370">
        <v>14927.4</v>
      </c>
      <c r="K370">
        <v>1.8061799999999999</v>
      </c>
      <c r="L370">
        <v>2.0003299999999999</v>
      </c>
      <c r="M370">
        <v>109.24290000000001</v>
      </c>
      <c r="N370" s="20">
        <v>14516</v>
      </c>
      <c r="O370">
        <v>2752.0601000000001</v>
      </c>
      <c r="P370">
        <v>-7.0408999999999997</v>
      </c>
      <c r="Q370">
        <v>-9.4709000000000003</v>
      </c>
      <c r="R370">
        <v>0.80200000000000005</v>
      </c>
      <c r="S370">
        <v>0.60299999999999998</v>
      </c>
      <c r="T370">
        <v>0.89900000000000002</v>
      </c>
      <c r="U370">
        <v>1.476</v>
      </c>
      <c r="V370">
        <v>0.84199999999999997</v>
      </c>
      <c r="W370">
        <v>0.64300000000000002</v>
      </c>
      <c r="X370">
        <v>0.93899999999999995</v>
      </c>
      <c r="Y370">
        <v>1.516</v>
      </c>
      <c r="Z370">
        <v>0.95199999999999996</v>
      </c>
      <c r="AA370">
        <v>0.753</v>
      </c>
      <c r="AB370">
        <v>1.0489999999999999</v>
      </c>
      <c r="AC370">
        <v>1.6259999999999999</v>
      </c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</row>
    <row r="371" spans="1:55" x14ac:dyDescent="0.2">
      <c r="A371" s="1">
        <v>43616</v>
      </c>
      <c r="B371">
        <v>3.0145309999999998</v>
      </c>
      <c r="C371">
        <v>2.828992</v>
      </c>
      <c r="D371">
        <v>3.1475140000000001</v>
      </c>
      <c r="E371">
        <v>3.780573</v>
      </c>
      <c r="F371">
        <v>2.35</v>
      </c>
      <c r="G371">
        <v>2.21</v>
      </c>
      <c r="H371">
        <v>1.93</v>
      </c>
      <c r="I371">
        <v>3.7</v>
      </c>
      <c r="J371">
        <v>14960.5</v>
      </c>
      <c r="K371">
        <v>1.68249</v>
      </c>
      <c r="L371">
        <v>2.1377299999999999</v>
      </c>
      <c r="M371">
        <v>109.3599</v>
      </c>
      <c r="N371" s="20">
        <v>14565</v>
      </c>
      <c r="O371">
        <v>2941.76</v>
      </c>
      <c r="P371">
        <v>6.4485000000000001</v>
      </c>
      <c r="Q371">
        <v>4.0984999999999996</v>
      </c>
      <c r="R371">
        <v>0.66500000000000004</v>
      </c>
      <c r="S371">
        <v>0.47899999999999998</v>
      </c>
      <c r="T371">
        <v>0.79800000000000004</v>
      </c>
      <c r="U371">
        <v>1.431</v>
      </c>
      <c r="V371">
        <v>0.80500000000000005</v>
      </c>
      <c r="W371">
        <v>0.61899999999999999</v>
      </c>
      <c r="X371">
        <v>0.93799999999999994</v>
      </c>
      <c r="Y371">
        <v>1.571</v>
      </c>
      <c r="Z371">
        <v>1.085</v>
      </c>
      <c r="AA371">
        <v>0.89900000000000002</v>
      </c>
      <c r="AB371">
        <v>1.218</v>
      </c>
      <c r="AC371">
        <v>1.851</v>
      </c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</row>
    <row r="372" spans="1:55" x14ac:dyDescent="0.2">
      <c r="A372" s="1">
        <v>43646</v>
      </c>
      <c r="B372">
        <v>2.7731129999999999</v>
      </c>
      <c r="C372">
        <v>2.5881439999999998</v>
      </c>
      <c r="D372">
        <v>2.8824490000000003</v>
      </c>
      <c r="E372">
        <v>3.4789729999999999</v>
      </c>
      <c r="F372">
        <v>2.12</v>
      </c>
      <c r="G372">
        <v>1.92</v>
      </c>
      <c r="H372">
        <v>1.76</v>
      </c>
      <c r="I372">
        <v>3.7</v>
      </c>
      <c r="J372">
        <v>14948</v>
      </c>
      <c r="K372">
        <v>1.83114</v>
      </c>
      <c r="L372">
        <v>2.2043300000000001</v>
      </c>
      <c r="M372">
        <v>109.21429999999999</v>
      </c>
      <c r="N372" s="20">
        <v>14644.4</v>
      </c>
      <c r="O372">
        <v>2980.3798999999999</v>
      </c>
      <c r="P372">
        <v>1.2958000000000001</v>
      </c>
      <c r="Q372">
        <v>-0.82420000000000004</v>
      </c>
      <c r="R372">
        <v>0.65300000000000002</v>
      </c>
      <c r="S372">
        <v>0.46800000000000003</v>
      </c>
      <c r="T372">
        <v>0.76200000000000001</v>
      </c>
      <c r="U372">
        <v>1.359</v>
      </c>
      <c r="V372">
        <v>0.85299999999999998</v>
      </c>
      <c r="W372">
        <v>0.66800000000000004</v>
      </c>
      <c r="X372">
        <v>0.96199999999999997</v>
      </c>
      <c r="Y372">
        <v>1.5589999999999999</v>
      </c>
      <c r="Z372">
        <v>1.0129999999999999</v>
      </c>
      <c r="AA372">
        <v>0.82799999999999996</v>
      </c>
      <c r="AB372">
        <v>1.1220000000000001</v>
      </c>
      <c r="AC372">
        <v>1.7190000000000001</v>
      </c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</row>
    <row r="373" spans="1:55" x14ac:dyDescent="0.2">
      <c r="A373" s="1">
        <v>43677</v>
      </c>
      <c r="B373">
        <v>2.7951000000000001</v>
      </c>
      <c r="C373">
        <v>2.6078790000000001</v>
      </c>
      <c r="D373">
        <v>2.8963939999999999</v>
      </c>
      <c r="E373">
        <v>3.46326</v>
      </c>
      <c r="F373">
        <v>2.08</v>
      </c>
      <c r="G373">
        <v>2</v>
      </c>
      <c r="H373">
        <v>1.84</v>
      </c>
      <c r="I373">
        <v>3.7</v>
      </c>
      <c r="J373">
        <v>15021.2</v>
      </c>
      <c r="K373">
        <v>1.7423200000000001</v>
      </c>
      <c r="L373">
        <v>2.3695599999999999</v>
      </c>
      <c r="M373">
        <v>109.92059999999999</v>
      </c>
      <c r="N373" s="20">
        <v>14682.4</v>
      </c>
      <c r="O373">
        <v>2926.46</v>
      </c>
      <c r="P373">
        <v>-1.8425</v>
      </c>
      <c r="Q373">
        <v>-3.9224999999999999</v>
      </c>
      <c r="R373">
        <v>0.71499999999999997</v>
      </c>
      <c r="S373">
        <v>0.52800000000000002</v>
      </c>
      <c r="T373">
        <v>0.81599999999999995</v>
      </c>
      <c r="U373">
        <v>1.383</v>
      </c>
      <c r="V373">
        <v>0.79500000000000004</v>
      </c>
      <c r="W373">
        <v>0.60799999999999998</v>
      </c>
      <c r="X373">
        <v>0.89600000000000002</v>
      </c>
      <c r="Y373">
        <v>1.4630000000000001</v>
      </c>
      <c r="Z373">
        <v>0.95499999999999996</v>
      </c>
      <c r="AA373">
        <v>0.76800000000000002</v>
      </c>
      <c r="AB373">
        <v>1.056</v>
      </c>
      <c r="AC373">
        <v>1.623</v>
      </c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</row>
  </sheetData>
  <sortState xmlns:xlrd2="http://schemas.microsoft.com/office/spreadsheetml/2017/richdata2" ref="A2:AE236">
    <sortCondition ref="A2:A23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DD1D5-A06E-504F-84B7-EBAEBA1D80FF}">
  <dimension ref="A1:BF5271"/>
  <sheetViews>
    <sheetView tabSelected="1" zoomScale="110" zoomScaleNormal="110" workbookViewId="0">
      <pane xSplit="1" ySplit="14" topLeftCell="AA15" activePane="bottomRight" state="frozen"/>
      <selection pane="topRight" activeCell="B1" sqref="B1"/>
      <selection pane="bottomLeft" activeCell="A12" sqref="A12"/>
      <selection pane="bottomRight" activeCell="AC14" sqref="AC14"/>
    </sheetView>
  </sheetViews>
  <sheetFormatPr baseColWidth="10" defaultRowHeight="16" x14ac:dyDescent="0.2"/>
  <cols>
    <col min="1" max="1" width="11" bestFit="1" customWidth="1"/>
    <col min="2" max="5" width="16" bestFit="1" customWidth="1"/>
    <col min="6" max="8" width="16" customWidth="1"/>
    <col min="10" max="10" width="11.1640625" customWidth="1"/>
    <col min="12" max="12" width="14.33203125" customWidth="1"/>
    <col min="53" max="58" width="16" bestFit="1" customWidth="1"/>
  </cols>
  <sheetData>
    <row r="1" spans="1:58" x14ac:dyDescent="0.2">
      <c r="B1" t="e">
        <f>VLOOKUP(B14 &amp; " Index",Cover!$M:$N,2,FALSE)</f>
        <v>#N/A</v>
      </c>
      <c r="C1" t="e">
        <f>VLOOKUP(C14 &amp; " Index",Cover!$M:$N,2,FALSE)</f>
        <v>#N/A</v>
      </c>
      <c r="D1" t="e">
        <f>VLOOKUP(D14 &amp; " Index",Cover!$M:$N,2,FALSE)</f>
        <v>#N/A</v>
      </c>
      <c r="E1" t="e">
        <f>VLOOKUP(E14 &amp; " Index",Cover!$M:$N,2,FALSE)</f>
        <v>#N/A</v>
      </c>
      <c r="I1" s="26" t="s">
        <v>454</v>
      </c>
      <c r="J1" s="26" t="s">
        <v>453</v>
      </c>
      <c r="BA1" t="str">
        <f>VLOOKUP(BA14 &amp; " Index",Cover!$M:$N,2,FALSE)</f>
        <v>Bloomberg Barclays US Long Treasury Total Return Index Value Unhedged</v>
      </c>
      <c r="BB1" t="str">
        <f>VLOOKUP(BB14 &amp; " Index",Cover!$M:$N,2,FALSE)</f>
        <v>Bloomberg Barclays Capital Caa US High Yield Total Return Unhedged USD</v>
      </c>
      <c r="BC1" t="str">
        <f>VLOOKUP(BC14 &amp; " Index",Cover!$M:$N,2,FALSE)</f>
        <v>Bloomberg Barclays US Corporate High Yield Total Return Index Value Unhedged US</v>
      </c>
      <c r="BD1" t="str">
        <f>VLOOKUP(BD14 &amp; " Index",Cover!$M:$N,2,FALSE)</f>
        <v>Bloomberg Barclays US Agg Total Return Value Unhedged USD</v>
      </c>
      <c r="BE1" t="str">
        <f>VLOOKUP(BE14 &amp; " Index",Cover!$M:$N,2,FALSE)</f>
        <v>Bloomberg Barclays Municipal Bond Index Total Return Index Value Unhedged USD</v>
      </c>
      <c r="BF1" t="str">
        <f>VLOOKUP(BF14 &amp; " Index",Cover!$M:$N,2,FALSE)</f>
        <v>Bloomberg Barclays US Corporate Total Return Value Unhedged USD</v>
      </c>
    </row>
    <row r="2" spans="1:58" x14ac:dyDescent="0.2">
      <c r="B2" t="s">
        <v>411</v>
      </c>
      <c r="C2" t="s">
        <v>410</v>
      </c>
      <c r="D2" t="s">
        <v>412</v>
      </c>
      <c r="E2" t="s">
        <v>413</v>
      </c>
      <c r="I2" s="26" t="s">
        <v>457</v>
      </c>
      <c r="J2" s="26" t="s">
        <v>456</v>
      </c>
      <c r="Q2" t="s">
        <v>498</v>
      </c>
      <c r="R2" t="s">
        <v>499</v>
      </c>
      <c r="BA2" t="s">
        <v>416</v>
      </c>
      <c r="BB2" t="s">
        <v>417</v>
      </c>
      <c r="BC2" t="s">
        <v>414</v>
      </c>
      <c r="BD2" t="s">
        <v>28</v>
      </c>
      <c r="BE2" t="s">
        <v>415</v>
      </c>
      <c r="BF2" t="s">
        <v>36</v>
      </c>
    </row>
    <row r="3" spans="1:58" x14ac:dyDescent="0.2">
      <c r="A3" t="s">
        <v>1</v>
      </c>
      <c r="B3" t="s">
        <v>8</v>
      </c>
      <c r="C3" t="s">
        <v>7</v>
      </c>
      <c r="D3" t="s">
        <v>9</v>
      </c>
      <c r="E3" t="s">
        <v>10</v>
      </c>
      <c r="I3" s="26" t="s">
        <v>459</v>
      </c>
      <c r="J3" s="26" t="s">
        <v>458</v>
      </c>
      <c r="K3" t="s">
        <v>456</v>
      </c>
      <c r="R3" t="s">
        <v>500</v>
      </c>
      <c r="T3" t="s">
        <v>539</v>
      </c>
      <c r="U3" t="s">
        <v>538</v>
      </c>
      <c r="V3" t="s">
        <v>540</v>
      </c>
      <c r="W3" t="s">
        <v>541</v>
      </c>
      <c r="X3" t="s">
        <v>542</v>
      </c>
      <c r="BA3" t="s">
        <v>15</v>
      </c>
      <c r="BB3" t="s">
        <v>16</v>
      </c>
      <c r="BC3" t="s">
        <v>11</v>
      </c>
      <c r="BD3" t="s">
        <v>12</v>
      </c>
      <c r="BE3" t="s">
        <v>13</v>
      </c>
      <c r="BF3" t="s">
        <v>14</v>
      </c>
    </row>
    <row r="4" spans="1:58" x14ac:dyDescent="0.2">
      <c r="A4" t="s">
        <v>2</v>
      </c>
      <c r="B4" s="2">
        <v>32386</v>
      </c>
      <c r="C4" s="2">
        <v>32386</v>
      </c>
      <c r="D4" s="2">
        <v>32386</v>
      </c>
      <c r="E4" s="2">
        <v>32386</v>
      </c>
      <c r="F4" s="2"/>
      <c r="G4" s="2"/>
      <c r="H4" s="2"/>
      <c r="I4" s="26" t="s">
        <v>462</v>
      </c>
      <c r="J4" s="26" t="s">
        <v>460</v>
      </c>
      <c r="K4" t="s">
        <v>460</v>
      </c>
      <c r="T4">
        <v>360</v>
      </c>
      <c r="U4">
        <v>91</v>
      </c>
      <c r="V4">
        <v>180</v>
      </c>
      <c r="W4">
        <v>360</v>
      </c>
      <c r="X4">
        <v>1800</v>
      </c>
      <c r="BA4" s="2">
        <v>36007</v>
      </c>
      <c r="BB4" s="2">
        <v>36007</v>
      </c>
      <c r="BC4" s="2">
        <v>32386</v>
      </c>
      <c r="BD4" s="2">
        <v>32386</v>
      </c>
      <c r="BE4" s="2">
        <v>32386</v>
      </c>
      <c r="BF4" s="2">
        <v>32386</v>
      </c>
    </row>
    <row r="5" spans="1:58" x14ac:dyDescent="0.2">
      <c r="A5" t="s">
        <v>3</v>
      </c>
      <c r="B5" s="2">
        <v>43677</v>
      </c>
      <c r="C5" s="2">
        <v>43677</v>
      </c>
      <c r="D5" s="2">
        <v>43677</v>
      </c>
      <c r="E5" s="2">
        <v>43677</v>
      </c>
      <c r="F5" s="2"/>
      <c r="G5" s="2"/>
      <c r="H5" s="2"/>
      <c r="I5" s="26" t="s">
        <v>463</v>
      </c>
      <c r="J5" s="26" t="s">
        <v>461</v>
      </c>
      <c r="K5" t="s">
        <v>453</v>
      </c>
      <c r="Q5" t="s">
        <v>501</v>
      </c>
      <c r="R5" s="1">
        <v>36555</v>
      </c>
      <c r="U5">
        <v>300</v>
      </c>
      <c r="X5">
        <v>300</v>
      </c>
      <c r="BA5" s="2">
        <v>43677</v>
      </c>
      <c r="BB5" s="2">
        <v>43677</v>
      </c>
      <c r="BC5" s="2">
        <v>43677</v>
      </c>
      <c r="BD5" s="2">
        <v>43677</v>
      </c>
      <c r="BE5" s="2">
        <v>43677</v>
      </c>
      <c r="BF5" s="2">
        <v>43677</v>
      </c>
    </row>
    <row r="6" spans="1:58" x14ac:dyDescent="0.2">
      <c r="A6" t="s">
        <v>4</v>
      </c>
      <c r="B6" t="s">
        <v>5</v>
      </c>
      <c r="C6" t="s">
        <v>5</v>
      </c>
      <c r="D6" t="s">
        <v>5</v>
      </c>
      <c r="E6" t="s">
        <v>5</v>
      </c>
      <c r="I6" s="23" t="s">
        <v>468</v>
      </c>
      <c r="J6" s="23" t="s">
        <v>502</v>
      </c>
      <c r="K6" t="s">
        <v>458</v>
      </c>
      <c r="R6" s="1">
        <v>43678</v>
      </c>
      <c r="BA6" t="s">
        <v>6</v>
      </c>
      <c r="BB6" t="s">
        <v>6</v>
      </c>
      <c r="BC6" t="s">
        <v>5</v>
      </c>
      <c r="BD6" t="s">
        <v>5</v>
      </c>
      <c r="BE6" t="s">
        <v>5</v>
      </c>
      <c r="BF6" t="s">
        <v>5</v>
      </c>
    </row>
    <row r="7" spans="1:58" x14ac:dyDescent="0.2">
      <c r="I7" s="23" t="s">
        <v>469</v>
      </c>
      <c r="J7" s="23" t="s">
        <v>458</v>
      </c>
      <c r="K7" t="s">
        <v>461</v>
      </c>
    </row>
    <row r="8" spans="1:58" x14ac:dyDescent="0.2">
      <c r="B8" t="s">
        <v>420</v>
      </c>
      <c r="C8" t="s">
        <v>421</v>
      </c>
      <c r="D8" t="s">
        <v>419</v>
      </c>
      <c r="E8" t="s">
        <v>418</v>
      </c>
      <c r="I8" s="24" t="s">
        <v>470</v>
      </c>
      <c r="J8" s="24" t="s">
        <v>460</v>
      </c>
      <c r="K8" t="s">
        <v>471</v>
      </c>
      <c r="BA8" t="s">
        <v>504</v>
      </c>
      <c r="BD8" t="s">
        <v>451</v>
      </c>
    </row>
    <row r="9" spans="1:58" x14ac:dyDescent="0.2">
      <c r="A9" t="s">
        <v>440</v>
      </c>
      <c r="B9" t="str">
        <f>B8</f>
        <v>US Aaa Corporate</v>
      </c>
      <c r="C9" t="str">
        <f>C8</f>
        <v>US Aa Corporate</v>
      </c>
      <c r="D9" t="str">
        <f>D8</f>
        <v>US A Corporate</v>
      </c>
      <c r="E9" t="str">
        <f>E8</f>
        <v>US Baa Corporate</v>
      </c>
      <c r="I9" s="24" t="s">
        <v>463</v>
      </c>
      <c r="J9" s="24" t="s">
        <v>461</v>
      </c>
      <c r="AH9" s="35"/>
      <c r="AI9" s="35"/>
      <c r="AJ9" s="35"/>
      <c r="AK9" s="35"/>
    </row>
    <row r="10" spans="1:58" x14ac:dyDescent="0.2">
      <c r="I10" s="22" t="s">
        <v>452</v>
      </c>
      <c r="J10" s="22" t="s">
        <v>503</v>
      </c>
      <c r="AD10" s="35" t="s">
        <v>538</v>
      </c>
      <c r="AE10" s="35" t="s">
        <v>538</v>
      </c>
      <c r="AF10" s="35" t="s">
        <v>538</v>
      </c>
      <c r="AG10" s="35" t="s">
        <v>538</v>
      </c>
      <c r="AH10" s="35" t="s">
        <v>541</v>
      </c>
      <c r="AI10" s="35" t="s">
        <v>541</v>
      </c>
      <c r="AJ10" s="35" t="s">
        <v>541</v>
      </c>
      <c r="AK10" s="35" t="s">
        <v>541</v>
      </c>
      <c r="AL10" t="s">
        <v>542</v>
      </c>
      <c r="AM10" t="s">
        <v>542</v>
      </c>
      <c r="AN10" t="s">
        <v>542</v>
      </c>
      <c r="AO10" t="s">
        <v>542</v>
      </c>
    </row>
    <row r="11" spans="1:58" x14ac:dyDescent="0.2">
      <c r="I11" s="22"/>
      <c r="AD11">
        <v>91</v>
      </c>
      <c r="AE11">
        <v>91</v>
      </c>
      <c r="AF11">
        <v>91</v>
      </c>
      <c r="AG11">
        <v>91</v>
      </c>
      <c r="AH11">
        <v>360</v>
      </c>
      <c r="AI11">
        <v>360</v>
      </c>
      <c r="AJ11">
        <v>360</v>
      </c>
      <c r="AK11">
        <v>360</v>
      </c>
      <c r="AL11">
        <v>1800</v>
      </c>
      <c r="AM11">
        <v>1800</v>
      </c>
      <c r="AN11">
        <v>1800</v>
      </c>
      <c r="AO11">
        <v>1800</v>
      </c>
    </row>
    <row r="12" spans="1:58" x14ac:dyDescent="0.2">
      <c r="I12" s="22"/>
      <c r="R12" t="s">
        <v>441</v>
      </c>
      <c r="S12" t="s">
        <v>442</v>
      </c>
      <c r="T12" t="s">
        <v>443</v>
      </c>
      <c r="U12" t="s">
        <v>444</v>
      </c>
      <c r="V12" t="s">
        <v>447</v>
      </c>
      <c r="W12" t="s">
        <v>448</v>
      </c>
      <c r="X12" t="s">
        <v>449</v>
      </c>
      <c r="Y12" t="s">
        <v>450</v>
      </c>
      <c r="AD12">
        <v>300</v>
      </c>
      <c r="AE12">
        <v>300</v>
      </c>
      <c r="AF12">
        <v>300</v>
      </c>
      <c r="AG12">
        <v>300</v>
      </c>
      <c r="AH12">
        <v>300</v>
      </c>
      <c r="AI12">
        <v>300</v>
      </c>
      <c r="AJ12">
        <v>300</v>
      </c>
      <c r="AK12">
        <v>300</v>
      </c>
      <c r="AL12">
        <v>300</v>
      </c>
      <c r="AM12">
        <v>300</v>
      </c>
      <c r="AN12">
        <v>300</v>
      </c>
      <c r="AO12">
        <v>300</v>
      </c>
    </row>
    <row r="14" spans="1:58" x14ac:dyDescent="0.2">
      <c r="A14" t="s">
        <v>0</v>
      </c>
      <c r="B14" t="s">
        <v>520</v>
      </c>
      <c r="C14" t="s">
        <v>521</v>
      </c>
      <c r="D14" t="s">
        <v>522</v>
      </c>
      <c r="E14" t="s">
        <v>523</v>
      </c>
      <c r="F14" t="s">
        <v>510</v>
      </c>
      <c r="G14" t="s">
        <v>511</v>
      </c>
      <c r="H14" t="s">
        <v>512</v>
      </c>
      <c r="I14" t="s">
        <v>513</v>
      </c>
      <c r="J14" t="s">
        <v>514</v>
      </c>
      <c r="K14" t="s">
        <v>536</v>
      </c>
      <c r="L14" t="s">
        <v>537</v>
      </c>
      <c r="M14" t="s">
        <v>515</v>
      </c>
      <c r="N14" t="s">
        <v>516</v>
      </c>
      <c r="O14" t="s">
        <v>517</v>
      </c>
      <c r="P14" t="s">
        <v>518</v>
      </c>
      <c r="Q14" t="s">
        <v>519</v>
      </c>
      <c r="R14" t="s">
        <v>483</v>
      </c>
      <c r="S14" t="s">
        <v>482</v>
      </c>
      <c r="T14" t="s">
        <v>481</v>
      </c>
      <c r="U14" t="s">
        <v>494</v>
      </c>
      <c r="V14" t="s">
        <v>485</v>
      </c>
      <c r="W14" t="s">
        <v>486</v>
      </c>
      <c r="X14" t="s">
        <v>505</v>
      </c>
      <c r="Y14" t="s">
        <v>487</v>
      </c>
      <c r="Z14" t="s">
        <v>489</v>
      </c>
      <c r="AA14" t="s">
        <v>490</v>
      </c>
      <c r="AB14" t="s">
        <v>491</v>
      </c>
      <c r="AC14" t="s">
        <v>492</v>
      </c>
      <c r="AD14" t="s">
        <v>543</v>
      </c>
      <c r="AE14" t="s">
        <v>544</v>
      </c>
      <c r="AF14" t="s">
        <v>545</v>
      </c>
      <c r="AG14" t="s">
        <v>546</v>
      </c>
      <c r="AH14" t="s">
        <v>547</v>
      </c>
      <c r="AI14" t="s">
        <v>548</v>
      </c>
      <c r="AJ14" t="s">
        <v>549</v>
      </c>
      <c r="AK14" t="s">
        <v>550</v>
      </c>
      <c r="AL14" t="s">
        <v>551</v>
      </c>
      <c r="AM14" t="s">
        <v>552</v>
      </c>
      <c r="AN14" t="s">
        <v>553</v>
      </c>
      <c r="AO14" t="s">
        <v>554</v>
      </c>
      <c r="AQ14" t="s">
        <v>524</v>
      </c>
      <c r="AR14" t="s">
        <v>484</v>
      </c>
      <c r="AS14" t="s">
        <v>488</v>
      </c>
      <c r="AT14" t="s">
        <v>493</v>
      </c>
      <c r="AV14" t="s">
        <v>533</v>
      </c>
      <c r="AW14" t="s">
        <v>532</v>
      </c>
      <c r="AX14" t="s">
        <v>535</v>
      </c>
      <c r="AY14" t="s">
        <v>534</v>
      </c>
      <c r="BA14" t="s">
        <v>21</v>
      </c>
      <c r="BB14" t="s">
        <v>22</v>
      </c>
      <c r="BC14" t="s">
        <v>17</v>
      </c>
      <c r="BD14" t="s">
        <v>18</v>
      </c>
      <c r="BE14" t="s">
        <v>19</v>
      </c>
      <c r="BF14" t="s">
        <v>20</v>
      </c>
    </row>
    <row r="15" spans="1:58" x14ac:dyDescent="0.2">
      <c r="A15" s="1">
        <v>32386</v>
      </c>
      <c r="B15">
        <v>9.6556449999999998</v>
      </c>
      <c r="C15">
        <v>9.9723749999999995</v>
      </c>
      <c r="D15">
        <v>10.034302</v>
      </c>
      <c r="E15">
        <v>10.491253</v>
      </c>
      <c r="F15">
        <f>VLOOKUP(A15,'3 Month Treasury Daily'!A:C,3,TRUE)</f>
        <v>7.54</v>
      </c>
      <c r="G15">
        <f>VLOOKUP(A15,'1 Year Treasury Daily'!A:C,3,TRUE)</f>
        <v>8.2799999999999994</v>
      </c>
      <c r="H15">
        <f>VLOOKUP(A15,'5 Year Treasury Daily'!A:C,3,TRUE)</f>
        <v>8.9499999999999993</v>
      </c>
      <c r="I15">
        <f>VLOOKUP(A15,UNRATE!A:D,3,FALSE)</f>
        <v>5.4</v>
      </c>
      <c r="J15">
        <f>VLOOKUP(A15,DSPIC96!A:C,3,FALSE)</f>
        <v>6542.7</v>
      </c>
      <c r="K15">
        <f>ROUND(VLOOKUP(A15,CPIAUCSL!A:D,3,FALSE),5)</f>
        <v>119.5</v>
      </c>
      <c r="L15">
        <f>ROUND(VLOOKUP(A15,CPILFESL!A:D,3,FALSE),5)</f>
        <v>124.7</v>
      </c>
      <c r="M15">
        <f>VLOOKUP(A15,INDPRO!A:C,3,FALSE)</f>
        <v>63.098999999999997</v>
      </c>
      <c r="N15">
        <f>VLOOKUP(A15,PCE!A:C,3,FALSE)</f>
        <v>3375</v>
      </c>
      <c r="O15">
        <f>ROUND(VLOOKUP(A15,'SP500'!A:J,6,FALSE),4)</f>
        <v>271.91000000000003</v>
      </c>
      <c r="P15" t="e">
        <f>ROUND(((O15-O14)/(O14))*100,4)</f>
        <v>#VALUE!</v>
      </c>
      <c r="Q15" s="20" t="e">
        <f t="shared" ref="Q15:Q78" si="0">ROUND(P15-F15,4)</f>
        <v>#VALUE!</v>
      </c>
      <c r="R15">
        <f>ROUND(9.655645-_3MonthTreasury,3)</f>
        <v>2.1160000000000001</v>
      </c>
      <c r="S15">
        <f t="shared" ref="S15:S78" si="1">ROUND(C15-_3MonthTreasury,3)</f>
        <v>2.4319999999999999</v>
      </c>
      <c r="T15">
        <f t="shared" ref="T15:T78" si="2">ROUND(D15-_3MonthTreasury,3)</f>
        <v>2.4940000000000002</v>
      </c>
      <c r="U15">
        <f t="shared" ref="U15:U78" si="3">ROUND(E15-_3MonthTreasury,3)</f>
        <v>2.9510000000000001</v>
      </c>
      <c r="V15">
        <f t="shared" ref="V15:V78" si="4">ROUND(B15-_1YearTreasury,3)</f>
        <v>1.3759999999999999</v>
      </c>
      <c r="W15">
        <f t="shared" ref="W15:W78" si="5">ROUND(C15-_1YearTreasury,3)</f>
        <v>1.6919999999999999</v>
      </c>
      <c r="X15">
        <f t="shared" ref="X15:X78" si="6">ROUND(D15-_1YearTreasury,3)</f>
        <v>1.754</v>
      </c>
      <c r="Y15">
        <f t="shared" ref="Y15:Y78" si="7">ROUND(E15-_1YearTreasury,3)</f>
        <v>2.2109999999999999</v>
      </c>
      <c r="Z15">
        <f t="shared" ref="Z15:Z78" si="8">ROUND(B15-_5YearTreasury,3)</f>
        <v>0.70599999999999996</v>
      </c>
      <c r="AA15">
        <f t="shared" ref="AA15:AA78" si="9">ROUND(C15-_5YearTreasury,3)</f>
        <v>1.022</v>
      </c>
      <c r="AB15">
        <f t="shared" ref="AB15:AB78" si="10">ROUND(D15-_5YearTreasury,3)</f>
        <v>1.0840000000000001</v>
      </c>
      <c r="AC15">
        <f t="shared" ref="AC15:AC78" si="11">ROUND(E15-_5YearTreasury,3)</f>
        <v>1.5409999999999999</v>
      </c>
      <c r="AD15">
        <f>1000/( (1+(R15/100))^(AD$11/AD$12))</f>
        <v>993.66856031364432</v>
      </c>
      <c r="AE15">
        <f t="shared" ref="AE15:AO15" si="12">1000/( (1+(S15/100))^(AE$11/AE$12))</f>
        <v>992.73770887636374</v>
      </c>
      <c r="AF15">
        <f t="shared" si="12"/>
        <v>992.55551262558652</v>
      </c>
      <c r="AG15">
        <f t="shared" si="12"/>
        <v>991.21696671061238</v>
      </c>
      <c r="AH15">
        <f t="shared" si="12"/>
        <v>983.73430964114834</v>
      </c>
      <c r="AI15">
        <f t="shared" si="12"/>
        <v>980.06719681799564</v>
      </c>
      <c r="AJ15">
        <f t="shared" si="12"/>
        <v>979.3506396723692</v>
      </c>
      <c r="AK15">
        <f t="shared" si="12"/>
        <v>974.09841173610903</v>
      </c>
      <c r="AL15">
        <f t="shared" si="12"/>
        <v>958.66731810325291</v>
      </c>
      <c r="AM15">
        <f t="shared" si="12"/>
        <v>940.81498550539868</v>
      </c>
      <c r="AN15">
        <f t="shared" si="12"/>
        <v>937.35798977193554</v>
      </c>
      <c r="AO15">
        <f t="shared" si="12"/>
        <v>912.32879694940152</v>
      </c>
      <c r="AQ15">
        <v>2.5214859999999999</v>
      </c>
      <c r="AR15">
        <f t="shared" ref="AR15:AR78" si="13">ROUND(AQ15-_3MonthTreasury,3)</f>
        <v>-5.0190000000000001</v>
      </c>
      <c r="AS15">
        <f t="shared" ref="AS15:AS78" si="14">ROUND(AQ15-_1YearTreasury,3)</f>
        <v>-5.7590000000000003</v>
      </c>
      <c r="AT15">
        <f t="shared" ref="AT15:AT78" si="15">ROUND(AQ15-_5YearTreasury,3)</f>
        <v>-6.4290000000000003</v>
      </c>
      <c r="AV15">
        <f>VLOOKUP(A15,'CPILFESL-PC-1YR'!A:D,4,FALSE)</f>
        <v>4.1848299999999998</v>
      </c>
      <c r="AW15">
        <f>VLOOKUP(A15,'CPILFESL-PC-1YR'!A:D,3,FALSE)</f>
        <v>4.61409</v>
      </c>
      <c r="AX15">
        <f>ROUND(VLOOKUP(A15,CPIAUCSL!A:D,4,FALSE),5)</f>
        <v>0.42016999999999999</v>
      </c>
      <c r="AY15">
        <f>ROUND(VLOOKUP(A15,CPILFESL!A:D,4,FALSE),5)</f>
        <v>0.56452000000000002</v>
      </c>
      <c r="BA15">
        <v>2.4689230000000002</v>
      </c>
      <c r="BB15">
        <v>10.119865000000001</v>
      </c>
      <c r="BC15">
        <v>5.8824870000000002</v>
      </c>
      <c r="BE15">
        <v>1.88551</v>
      </c>
      <c r="BF15">
        <v>3.1563979999999998</v>
      </c>
    </row>
    <row r="16" spans="1:58" x14ac:dyDescent="0.2">
      <c r="A16" s="1">
        <v>32416</v>
      </c>
      <c r="B16">
        <v>9.3091229999999996</v>
      </c>
      <c r="C16">
        <v>9.7275019999999994</v>
      </c>
      <c r="D16">
        <v>9.8031399999999991</v>
      </c>
      <c r="E16">
        <v>10.321049</v>
      </c>
      <c r="F16">
        <f>VLOOKUP(A16,'3 Month Treasury Daily'!A:C,3,TRUE)</f>
        <v>7.49</v>
      </c>
      <c r="G16">
        <f>VLOOKUP(A16,'1 Year Treasury Daily'!A:C,3,TRUE)</f>
        <v>8.1300000000000008</v>
      </c>
      <c r="H16">
        <f>VLOOKUP(A16,'5 Year Treasury Daily'!A:C,3,TRUE)</f>
        <v>8.61</v>
      </c>
      <c r="I16">
        <f>VLOOKUP(A16,UNRATE!A:D,3,FALSE)</f>
        <v>5.4</v>
      </c>
      <c r="J16">
        <f>VLOOKUP(A16,DSPIC96!A:C,3,FALSE)</f>
        <v>6577.6</v>
      </c>
      <c r="K16">
        <f>ROUND(VLOOKUP(A16,CPIAUCSL!A:D,3,FALSE),5)</f>
        <v>119.9</v>
      </c>
      <c r="L16">
        <f>ROUND(VLOOKUP(A16,CPILFESL!A:D,3,FALSE),5)</f>
        <v>125.2</v>
      </c>
      <c r="M16">
        <f>VLOOKUP(A16,INDPRO!A:C,3,FALSE)</f>
        <v>63.412199999999999</v>
      </c>
      <c r="N16">
        <f>VLOOKUP(A16,PCE!A:C,3,FALSE)</f>
        <v>3413.7</v>
      </c>
      <c r="O16">
        <f>ROUND(VLOOKUP(A16,'SP500'!A:J,6,FALSE),4)</f>
        <v>278.97000000000003</v>
      </c>
      <c r="P16">
        <f t="shared" ref="P16:P79" si="16">ROUND(((O16-O15)/(O15))*100,4)</f>
        <v>2.5964</v>
      </c>
      <c r="Q16" s="20">
        <f t="shared" si="0"/>
        <v>-4.8936000000000002</v>
      </c>
      <c r="R16">
        <f t="shared" ref="R16:R79" si="17">ROUND(B16-_3MonthTreasury,3)</f>
        <v>1.819</v>
      </c>
      <c r="S16">
        <f t="shared" si="1"/>
        <v>2.238</v>
      </c>
      <c r="T16">
        <f t="shared" si="2"/>
        <v>2.3130000000000002</v>
      </c>
      <c r="U16">
        <f t="shared" si="3"/>
        <v>2.831</v>
      </c>
      <c r="V16">
        <f t="shared" si="4"/>
        <v>1.179</v>
      </c>
      <c r="W16">
        <f t="shared" si="5"/>
        <v>1.5980000000000001</v>
      </c>
      <c r="X16">
        <f t="shared" si="6"/>
        <v>1.673</v>
      </c>
      <c r="Y16">
        <f t="shared" si="7"/>
        <v>2.1909999999999998</v>
      </c>
      <c r="Z16">
        <f t="shared" si="8"/>
        <v>0.69899999999999995</v>
      </c>
      <c r="AA16">
        <f t="shared" si="9"/>
        <v>1.1180000000000001</v>
      </c>
      <c r="AB16">
        <f t="shared" si="10"/>
        <v>1.1930000000000001</v>
      </c>
      <c r="AC16">
        <f t="shared" si="11"/>
        <v>1.7110000000000001</v>
      </c>
      <c r="AD16">
        <f t="shared" ref="AD16:AD79" si="18">1000/( (1+(R16/100))^(AD$11/AD$12))</f>
        <v>994.54687175237075</v>
      </c>
      <c r="AE16">
        <f t="shared" ref="AE16:AE79" si="19">1000/( (1+(S16/100))^(AE$11/AE$12))</f>
        <v>993.30873660364455</v>
      </c>
      <c r="AF16">
        <f t="shared" ref="AF16:AF79" si="20">1000/( (1+(T16/100))^(AF$11/AF$12))</f>
        <v>993.08781114593421</v>
      </c>
      <c r="AG16">
        <f t="shared" ref="AG16:AG79" si="21">1000/( (1+(U16/100))^(AG$11/AG$12))</f>
        <v>991.56769402922691</v>
      </c>
      <c r="AH16">
        <f t="shared" ref="AH16:AH79" si="22">1000/( (1+(V16/100))^(AH$11/AH$12))</f>
        <v>986.03320611926324</v>
      </c>
      <c r="AI16">
        <f t="shared" ref="AI16:AI79" si="23">1000/( (1+(W16/100))^(AI$11/AI$12))</f>
        <v>981.15542498860145</v>
      </c>
      <c r="AJ16">
        <f t="shared" ref="AJ16:AJ79" si="24">1000/( (1+(X16/100))^(AJ$11/AJ$12))</f>
        <v>980.28697935264779</v>
      </c>
      <c r="AK16">
        <f t="shared" ref="AK16:AK79" si="25">1000/( (1+(Y16/100))^(AK$11/AK$12))</f>
        <v>974.3271874541299</v>
      </c>
      <c r="AL16">
        <f t="shared" ref="AL16:AL79" si="26">1000/( (1+(Z16/100))^(AL$11/AL$12))</f>
        <v>959.06723295149015</v>
      </c>
      <c r="AM16">
        <f t="shared" ref="AM16:AM79" si="27">1000/( (1+(AA16/100))^(AM$11/AM$12))</f>
        <v>935.46851053811531</v>
      </c>
      <c r="AN16">
        <f t="shared" ref="AN16:AN79" si="28">1000/( (1+(AB16/100))^(AN$11/AN$12))</f>
        <v>931.3162311915861</v>
      </c>
      <c r="AO16">
        <f t="shared" ref="AO16:AO79" si="29">1000/( (1+(AC16/100))^(AO$11/AO$12))</f>
        <v>903.21773115568351</v>
      </c>
      <c r="AQ16">
        <v>2.4932319999999999</v>
      </c>
      <c r="AR16">
        <f t="shared" si="13"/>
        <v>-4.9969999999999999</v>
      </c>
      <c r="AS16">
        <f t="shared" si="14"/>
        <v>-5.6369999999999996</v>
      </c>
      <c r="AT16">
        <f t="shared" si="15"/>
        <v>-6.117</v>
      </c>
      <c r="AV16">
        <f>VLOOKUP(A16,'CPILFESL-PC-1YR'!A:D,4,FALSE)</f>
        <v>4.2608699999999997</v>
      </c>
      <c r="AW16">
        <f>VLOOKUP(A16,'CPILFESL-PC-1YR'!A:D,3,FALSE)</f>
        <v>4.5075099999999999</v>
      </c>
      <c r="AX16">
        <f>ROUND(VLOOKUP(A16,CPIAUCSL!A:D,4,FALSE),5)</f>
        <v>0.33473000000000003</v>
      </c>
      <c r="AY16">
        <f>ROUND(VLOOKUP(A16,CPILFESL!A:D,4,FALSE),5)</f>
        <v>0.40095999999999998</v>
      </c>
      <c r="BA16">
        <v>2.5213619999999999</v>
      </c>
      <c r="BB16">
        <v>10.181181</v>
      </c>
      <c r="BC16">
        <v>5.8683180000000004</v>
      </c>
      <c r="BE16">
        <v>2.0206900000000001</v>
      </c>
      <c r="BF16">
        <v>3.1569509999999998</v>
      </c>
    </row>
    <row r="17" spans="1:58" x14ac:dyDescent="0.2">
      <c r="A17" s="1">
        <v>32447</v>
      </c>
      <c r="B17">
        <v>9.1663940000000004</v>
      </c>
      <c r="C17">
        <v>9.5535479999999993</v>
      </c>
      <c r="D17">
        <v>9.7183770000000003</v>
      </c>
      <c r="E17">
        <v>10.179705999999999</v>
      </c>
      <c r="F17">
        <f>VLOOKUP(A17,'3 Month Treasury Daily'!A:C,3,TRUE)</f>
        <v>7.62</v>
      </c>
      <c r="G17">
        <f>VLOOKUP(A17,'1 Year Treasury Daily'!A:C,3,TRUE)</f>
        <v>8.06</v>
      </c>
      <c r="H17">
        <f>VLOOKUP(A17,'5 Year Treasury Daily'!A:C,3,TRUE)</f>
        <v>8.3699999999999992</v>
      </c>
      <c r="I17">
        <f>VLOOKUP(A17,UNRATE!A:D,3,FALSE)</f>
        <v>5.3</v>
      </c>
      <c r="J17">
        <f>VLOOKUP(A17,DSPIC96!A:C,3,FALSE)</f>
        <v>6579.8</v>
      </c>
      <c r="K17">
        <f>ROUND(VLOOKUP(A17,CPIAUCSL!A:D,3,FALSE),5)</f>
        <v>120.3</v>
      </c>
      <c r="L17">
        <f>ROUND(VLOOKUP(A17,CPILFESL!A:D,3,FALSE),5)</f>
        <v>125.6</v>
      </c>
      <c r="M17">
        <f>VLOOKUP(A17,INDPRO!A:C,3,FALSE)</f>
        <v>63.512799999999999</v>
      </c>
      <c r="N17">
        <f>VLOOKUP(A17,PCE!A:C,3,FALSE)</f>
        <v>3430.2</v>
      </c>
      <c r="O17">
        <f>ROUND(VLOOKUP(A17,'SP500'!A:J,6,FALSE),4)</f>
        <v>273.7</v>
      </c>
      <c r="P17">
        <f t="shared" si="16"/>
        <v>-1.8891</v>
      </c>
      <c r="Q17" s="20">
        <f t="shared" si="0"/>
        <v>-9.5091000000000001</v>
      </c>
      <c r="R17">
        <f t="shared" si="17"/>
        <v>1.546</v>
      </c>
      <c r="S17">
        <f t="shared" si="1"/>
        <v>1.9339999999999999</v>
      </c>
      <c r="T17">
        <f t="shared" si="2"/>
        <v>2.0979999999999999</v>
      </c>
      <c r="U17">
        <f t="shared" si="3"/>
        <v>2.56</v>
      </c>
      <c r="V17">
        <f t="shared" si="4"/>
        <v>1.1060000000000001</v>
      </c>
      <c r="W17">
        <f t="shared" si="5"/>
        <v>1.494</v>
      </c>
      <c r="X17">
        <f t="shared" si="6"/>
        <v>1.6579999999999999</v>
      </c>
      <c r="Y17">
        <f t="shared" si="7"/>
        <v>2.12</v>
      </c>
      <c r="Z17">
        <f t="shared" si="8"/>
        <v>0.79600000000000004</v>
      </c>
      <c r="AA17">
        <f t="shared" si="9"/>
        <v>1.1839999999999999</v>
      </c>
      <c r="AB17">
        <f t="shared" si="10"/>
        <v>1.3480000000000001</v>
      </c>
      <c r="AC17">
        <f t="shared" si="11"/>
        <v>1.81</v>
      </c>
      <c r="AD17">
        <f t="shared" si="18"/>
        <v>995.35715888463938</v>
      </c>
      <c r="AE17">
        <f t="shared" si="19"/>
        <v>994.20638916017856</v>
      </c>
      <c r="AF17">
        <f t="shared" si="20"/>
        <v>993.72169648857675</v>
      </c>
      <c r="AG17">
        <f t="shared" si="21"/>
        <v>992.36171955530142</v>
      </c>
      <c r="AH17">
        <f t="shared" si="22"/>
        <v>986.88758414000404</v>
      </c>
      <c r="AI17">
        <f t="shared" si="23"/>
        <v>982.36200607486876</v>
      </c>
      <c r="AJ17">
        <f t="shared" si="24"/>
        <v>980.46055571632587</v>
      </c>
      <c r="AK17">
        <f t="shared" si="25"/>
        <v>975.14013738406197</v>
      </c>
      <c r="AL17">
        <f t="shared" si="26"/>
        <v>953.54284744720803</v>
      </c>
      <c r="AM17">
        <f t="shared" si="27"/>
        <v>931.81336770422809</v>
      </c>
      <c r="AN17">
        <f t="shared" si="28"/>
        <v>922.8027997517454</v>
      </c>
      <c r="AO17">
        <f t="shared" si="29"/>
        <v>897.96079408055914</v>
      </c>
      <c r="AQ17">
        <v>2.6857280000000001</v>
      </c>
      <c r="AR17">
        <f t="shared" si="13"/>
        <v>-4.9340000000000002</v>
      </c>
      <c r="AS17">
        <f t="shared" si="14"/>
        <v>-5.3739999999999997</v>
      </c>
      <c r="AT17">
        <f t="shared" si="15"/>
        <v>-5.6840000000000002</v>
      </c>
      <c r="AV17">
        <f>VLOOKUP(A17,'CPILFESL-PC-1YR'!A:D,4,FALSE)</f>
        <v>4.2461000000000002</v>
      </c>
      <c r="AW17">
        <f>VLOOKUP(A17,'CPILFESL-PC-1YR'!A:D,3,FALSE)</f>
        <v>4.5795199999999996</v>
      </c>
      <c r="AX17">
        <f>ROUND(VLOOKUP(A17,CPIAUCSL!A:D,4,FALSE),5)</f>
        <v>0.33361000000000002</v>
      </c>
      <c r="AY17">
        <f>ROUND(VLOOKUP(A17,CPILFESL!A:D,4,FALSE),5)</f>
        <v>0.31949</v>
      </c>
      <c r="BA17">
        <v>2.517496</v>
      </c>
      <c r="BB17">
        <v>10.106070000000001</v>
      </c>
      <c r="BC17">
        <v>6.573601</v>
      </c>
      <c r="BE17">
        <v>2.0743999999999998</v>
      </c>
      <c r="BF17">
        <v>3.4372799999999999</v>
      </c>
    </row>
    <row r="18" spans="1:58" x14ac:dyDescent="0.2">
      <c r="A18" s="1">
        <v>32477</v>
      </c>
      <c r="B18">
        <v>9.5052059999999994</v>
      </c>
      <c r="C18">
        <v>9.8970219999999998</v>
      </c>
      <c r="D18">
        <v>10.027709</v>
      </c>
      <c r="E18">
        <v>10.473756</v>
      </c>
      <c r="F18">
        <f>VLOOKUP(A18,'3 Month Treasury Daily'!A:C,3,TRUE)</f>
        <v>8.1</v>
      </c>
      <c r="G18">
        <f>VLOOKUP(A18,'1 Year Treasury Daily'!A:C,3,TRUE)</f>
        <v>8.6199999999999992</v>
      </c>
      <c r="H18">
        <f>VLOOKUP(A18,'5 Year Treasury Daily'!A:C,3,TRUE)</f>
        <v>8.91</v>
      </c>
      <c r="I18">
        <f>VLOOKUP(A18,UNRATE!A:D,3,FALSE)</f>
        <v>5.3</v>
      </c>
      <c r="J18">
        <f>VLOOKUP(A18,DSPIC96!A:C,3,FALSE)</f>
        <v>6612.2</v>
      </c>
      <c r="K18">
        <f>ROUND(VLOOKUP(A18,CPIAUCSL!A:D,3,FALSE),5)</f>
        <v>120.7</v>
      </c>
      <c r="L18">
        <f>ROUND(VLOOKUP(A18,CPILFESL!A:D,3,FALSE),5)</f>
        <v>126</v>
      </c>
      <c r="M18">
        <f>VLOOKUP(A18,INDPRO!A:C,3,FALSE)</f>
        <v>63.823300000000003</v>
      </c>
      <c r="N18">
        <f>VLOOKUP(A18,PCE!A:C,3,FALSE)</f>
        <v>3459.7</v>
      </c>
      <c r="O18">
        <f>ROUND(VLOOKUP(A18,'SP500'!A:J,6,FALSE),4)</f>
        <v>277.72000000000003</v>
      </c>
      <c r="P18">
        <f t="shared" si="16"/>
        <v>1.4688000000000001</v>
      </c>
      <c r="Q18" s="20">
        <f t="shared" si="0"/>
        <v>-6.6311999999999998</v>
      </c>
      <c r="R18">
        <f t="shared" si="17"/>
        <v>1.405</v>
      </c>
      <c r="S18">
        <f t="shared" si="1"/>
        <v>1.7969999999999999</v>
      </c>
      <c r="T18">
        <f t="shared" si="2"/>
        <v>1.9279999999999999</v>
      </c>
      <c r="U18">
        <f t="shared" si="3"/>
        <v>2.3740000000000001</v>
      </c>
      <c r="V18">
        <f t="shared" si="4"/>
        <v>0.88500000000000001</v>
      </c>
      <c r="W18">
        <f t="shared" si="5"/>
        <v>1.2769999999999999</v>
      </c>
      <c r="X18">
        <f t="shared" si="6"/>
        <v>1.4079999999999999</v>
      </c>
      <c r="Y18">
        <f t="shared" si="7"/>
        <v>1.8540000000000001</v>
      </c>
      <c r="Z18">
        <f t="shared" si="8"/>
        <v>0.59499999999999997</v>
      </c>
      <c r="AA18">
        <f t="shared" si="9"/>
        <v>0.98699999999999999</v>
      </c>
      <c r="AB18">
        <f t="shared" si="10"/>
        <v>1.1180000000000001</v>
      </c>
      <c r="AC18">
        <f t="shared" si="11"/>
        <v>1.5640000000000001</v>
      </c>
      <c r="AD18">
        <f t="shared" si="18"/>
        <v>995.77677155294759</v>
      </c>
      <c r="AE18">
        <f t="shared" si="19"/>
        <v>994.61206466787132</v>
      </c>
      <c r="AF18">
        <f t="shared" si="20"/>
        <v>994.22414108827695</v>
      </c>
      <c r="AG18">
        <f t="shared" si="21"/>
        <v>992.90828069859833</v>
      </c>
      <c r="AH18">
        <f t="shared" si="22"/>
        <v>989.48241872539393</v>
      </c>
      <c r="AI18">
        <f t="shared" si="23"/>
        <v>984.88836295058786</v>
      </c>
      <c r="AJ18">
        <f t="shared" si="24"/>
        <v>983.36181234940636</v>
      </c>
      <c r="AK18">
        <f t="shared" si="25"/>
        <v>978.19692420267063</v>
      </c>
      <c r="AL18">
        <f t="shared" si="26"/>
        <v>965.03181244850236</v>
      </c>
      <c r="AM18">
        <f t="shared" si="27"/>
        <v>942.77308319359906</v>
      </c>
      <c r="AN18">
        <f t="shared" si="28"/>
        <v>935.46851053811531</v>
      </c>
      <c r="AO18">
        <f t="shared" si="29"/>
        <v>911.08987255686873</v>
      </c>
      <c r="AQ18">
        <v>2.9686110000000001</v>
      </c>
      <c r="AR18">
        <f t="shared" si="13"/>
        <v>-5.1310000000000002</v>
      </c>
      <c r="AS18">
        <f t="shared" si="14"/>
        <v>-5.6509999999999998</v>
      </c>
      <c r="AT18">
        <f t="shared" si="15"/>
        <v>-5.9409999999999998</v>
      </c>
      <c r="AV18">
        <f>VLOOKUP(A18,'CPILFESL-PC-1YR'!A:D,4,FALSE)</f>
        <v>4.4117600000000001</v>
      </c>
      <c r="AW18">
        <f>VLOOKUP(A18,'CPILFESL-PC-1YR'!A:D,3,FALSE)</f>
        <v>4.65116</v>
      </c>
      <c r="AX18">
        <f>ROUND(VLOOKUP(A18,CPIAUCSL!A:D,4,FALSE),5)</f>
        <v>0.33250000000000002</v>
      </c>
      <c r="AY18">
        <f>ROUND(VLOOKUP(A18,CPILFESL!A:D,4,FALSE),5)</f>
        <v>0.31846999999999998</v>
      </c>
      <c r="BA18">
        <v>2.5354549999999998</v>
      </c>
      <c r="BB18">
        <v>10.048797</v>
      </c>
      <c r="BC18">
        <v>6.1164820000000004</v>
      </c>
      <c r="BE18">
        <v>2.2997299999999998</v>
      </c>
      <c r="BF18">
        <v>3.5964290000000001</v>
      </c>
    </row>
    <row r="19" spans="1:58" x14ac:dyDescent="0.2">
      <c r="A19" s="1">
        <v>32508</v>
      </c>
      <c r="B19">
        <v>9.6921649999999993</v>
      </c>
      <c r="C19">
        <v>9.9897950000000009</v>
      </c>
      <c r="D19">
        <v>10.124065999999999</v>
      </c>
      <c r="E19">
        <v>10.551978</v>
      </c>
      <c r="F19">
        <f>VLOOKUP(A19,'3 Month Treasury Daily'!A:C,3,TRUE)</f>
        <v>8.3699999999999992</v>
      </c>
      <c r="G19">
        <f>VLOOKUP(A19,'1 Year Treasury Daily'!A:C,3,TRUE)</f>
        <v>9.02</v>
      </c>
      <c r="H19">
        <f>VLOOKUP(A19,'5 Year Treasury Daily'!A:C,3,TRUE)</f>
        <v>9.14</v>
      </c>
      <c r="I19">
        <f>VLOOKUP(A19,UNRATE!A:D,3,FALSE)</f>
        <v>5.4</v>
      </c>
      <c r="J19">
        <f>VLOOKUP(A19,DSPIC96!A:C,3,FALSE)</f>
        <v>6640.5</v>
      </c>
      <c r="K19">
        <f>ROUND(VLOOKUP(A19,CPIAUCSL!A:D,3,FALSE),5)</f>
        <v>121.2</v>
      </c>
      <c r="L19">
        <f>ROUND(VLOOKUP(A19,CPILFESL!A:D,3,FALSE),5)</f>
        <v>126.5</v>
      </c>
      <c r="M19">
        <f>VLOOKUP(A19,INDPRO!A:C,3,FALSE)</f>
        <v>64.015299999999996</v>
      </c>
      <c r="N19">
        <f>VLOOKUP(A19,PCE!A:C,3,FALSE)</f>
        <v>3483.7</v>
      </c>
      <c r="O19">
        <f>ROUND(VLOOKUP(A19,'SP500'!A:J,6,FALSE),4)</f>
        <v>297.47000000000003</v>
      </c>
      <c r="P19">
        <f t="shared" si="16"/>
        <v>7.1115000000000004</v>
      </c>
      <c r="Q19" s="20">
        <f t="shared" si="0"/>
        <v>-1.2585</v>
      </c>
      <c r="R19">
        <f t="shared" si="17"/>
        <v>1.3220000000000001</v>
      </c>
      <c r="S19">
        <f t="shared" si="1"/>
        <v>1.62</v>
      </c>
      <c r="T19">
        <f t="shared" si="2"/>
        <v>1.754</v>
      </c>
      <c r="U19">
        <f t="shared" si="3"/>
        <v>2.1819999999999999</v>
      </c>
      <c r="V19">
        <f t="shared" si="4"/>
        <v>0.67200000000000004</v>
      </c>
      <c r="W19">
        <f t="shared" si="5"/>
        <v>0.97</v>
      </c>
      <c r="X19">
        <f t="shared" si="6"/>
        <v>1.1040000000000001</v>
      </c>
      <c r="Y19">
        <f t="shared" si="7"/>
        <v>1.532</v>
      </c>
      <c r="Z19">
        <f t="shared" si="8"/>
        <v>0.55200000000000005</v>
      </c>
      <c r="AA19">
        <f t="shared" si="9"/>
        <v>0.85</v>
      </c>
      <c r="AB19">
        <f t="shared" si="10"/>
        <v>0.98399999999999999</v>
      </c>
      <c r="AC19">
        <f t="shared" si="11"/>
        <v>1.4119999999999999</v>
      </c>
      <c r="AD19">
        <f t="shared" si="18"/>
        <v>996.02413332514664</v>
      </c>
      <c r="AE19">
        <f t="shared" si="19"/>
        <v>995.13724036443489</v>
      </c>
      <c r="AF19">
        <f t="shared" si="20"/>
        <v>994.73954022166515</v>
      </c>
      <c r="AG19">
        <f t="shared" si="21"/>
        <v>993.47383206396978</v>
      </c>
      <c r="AH19">
        <f t="shared" si="22"/>
        <v>991.99518480400525</v>
      </c>
      <c r="AI19">
        <f t="shared" si="23"/>
        <v>988.48292671386184</v>
      </c>
      <c r="AJ19">
        <f t="shared" si="24"/>
        <v>986.91101085791104</v>
      </c>
      <c r="AK19">
        <f t="shared" si="25"/>
        <v>981.92082466646991</v>
      </c>
      <c r="AL19">
        <f t="shared" si="26"/>
        <v>967.5105750954998</v>
      </c>
      <c r="AM19">
        <f t="shared" si="27"/>
        <v>950.48350571823994</v>
      </c>
      <c r="AN19">
        <f t="shared" si="28"/>
        <v>942.94114126110787</v>
      </c>
      <c r="AO19">
        <f t="shared" si="29"/>
        <v>919.31408372771477</v>
      </c>
      <c r="AQ19">
        <v>2.933799</v>
      </c>
      <c r="AR19">
        <f t="shared" si="13"/>
        <v>-5.4359999999999999</v>
      </c>
      <c r="AS19">
        <f t="shared" si="14"/>
        <v>-6.0860000000000003</v>
      </c>
      <c r="AT19">
        <f t="shared" si="15"/>
        <v>-6.2060000000000004</v>
      </c>
      <c r="AV19">
        <f>VLOOKUP(A19,'CPILFESL-PC-1YR'!A:D,4,FALSE)</f>
        <v>4.4827599999999999</v>
      </c>
      <c r="AW19">
        <f>VLOOKUP(A19,'CPILFESL-PC-1YR'!A:D,3,FALSE)</f>
        <v>4.6319299999999997</v>
      </c>
      <c r="AX19">
        <f>ROUND(VLOOKUP(A19,CPIAUCSL!A:D,4,FALSE),5)</f>
        <v>0.41425000000000001</v>
      </c>
      <c r="AY19">
        <f>ROUND(VLOOKUP(A19,CPILFESL!A:D,4,FALSE),5)</f>
        <v>0.39683000000000002</v>
      </c>
      <c r="BA19">
        <v>2.53912</v>
      </c>
      <c r="BB19">
        <v>10.137472000000001</v>
      </c>
      <c r="BC19">
        <v>6.4300230000000003</v>
      </c>
      <c r="BE19">
        <v>2.31901</v>
      </c>
      <c r="BF19">
        <v>3.6294</v>
      </c>
    </row>
    <row r="20" spans="1:58" x14ac:dyDescent="0.2">
      <c r="A20" s="1">
        <v>32539</v>
      </c>
      <c r="B20">
        <v>9.5971600000000006</v>
      </c>
      <c r="C20">
        <v>9.7817849999999993</v>
      </c>
      <c r="D20">
        <v>9.9331809999999994</v>
      </c>
      <c r="E20">
        <v>10.289745999999999</v>
      </c>
      <c r="F20">
        <f>VLOOKUP(A20,'3 Month Treasury Daily'!A:C,3,TRUE)</f>
        <v>8.69</v>
      </c>
      <c r="G20">
        <f>VLOOKUP(A20,'1 Year Treasury Daily'!A:C,3,TRUE)</f>
        <v>9.0399999999999991</v>
      </c>
      <c r="H20">
        <f>VLOOKUP(A20,'5 Year Treasury Daily'!A:C,3,TRUE)</f>
        <v>9.08</v>
      </c>
      <c r="I20">
        <f>VLOOKUP(A20,UNRATE!A:D,3,FALSE)</f>
        <v>5.2</v>
      </c>
      <c r="J20">
        <f>VLOOKUP(A20,DSPIC96!A:C,3,FALSE)</f>
        <v>6660.2</v>
      </c>
      <c r="K20">
        <f>ROUND(VLOOKUP(A20,CPIAUCSL!A:D,3,FALSE),5)</f>
        <v>121.6</v>
      </c>
      <c r="L20">
        <f>ROUND(VLOOKUP(A20,CPILFESL!A:D,3,FALSE),5)</f>
        <v>126.9</v>
      </c>
      <c r="M20">
        <f>VLOOKUP(A20,INDPRO!A:C,3,FALSE)</f>
        <v>63.724200000000003</v>
      </c>
      <c r="N20">
        <f>VLOOKUP(A20,PCE!A:C,3,FALSE)</f>
        <v>3488</v>
      </c>
      <c r="O20">
        <f>ROUND(VLOOKUP(A20,'SP500'!A:J,6,FALSE),4)</f>
        <v>288.86</v>
      </c>
      <c r="P20">
        <f t="shared" si="16"/>
        <v>-2.8944000000000001</v>
      </c>
      <c r="Q20" s="20">
        <f t="shared" si="0"/>
        <v>-11.5844</v>
      </c>
      <c r="R20">
        <f t="shared" si="17"/>
        <v>0.90700000000000003</v>
      </c>
      <c r="S20">
        <f t="shared" si="1"/>
        <v>1.0920000000000001</v>
      </c>
      <c r="T20">
        <f t="shared" si="2"/>
        <v>1.2430000000000001</v>
      </c>
      <c r="U20">
        <f t="shared" si="3"/>
        <v>1.6</v>
      </c>
      <c r="V20">
        <f t="shared" si="4"/>
        <v>0.55700000000000005</v>
      </c>
      <c r="W20">
        <f t="shared" si="5"/>
        <v>0.74199999999999999</v>
      </c>
      <c r="X20">
        <f t="shared" si="6"/>
        <v>0.89300000000000002</v>
      </c>
      <c r="Y20">
        <f t="shared" si="7"/>
        <v>1.25</v>
      </c>
      <c r="Z20">
        <f t="shared" si="8"/>
        <v>0.51700000000000002</v>
      </c>
      <c r="AA20">
        <f t="shared" si="9"/>
        <v>0.70199999999999996</v>
      </c>
      <c r="AB20">
        <f t="shared" si="10"/>
        <v>0.85299999999999998</v>
      </c>
      <c r="AC20">
        <f t="shared" si="11"/>
        <v>1.21</v>
      </c>
      <c r="AD20">
        <f t="shared" si="18"/>
        <v>997.2649157530708</v>
      </c>
      <c r="AE20">
        <f t="shared" si="19"/>
        <v>996.71097583823826</v>
      </c>
      <c r="AF20">
        <f t="shared" si="20"/>
        <v>996.2598194834344</v>
      </c>
      <c r="AG20">
        <f t="shared" si="21"/>
        <v>995.19665721487979</v>
      </c>
      <c r="AH20">
        <f t="shared" si="22"/>
        <v>993.35671096818965</v>
      </c>
      <c r="AI20">
        <f t="shared" si="23"/>
        <v>991.16810370098722</v>
      </c>
      <c r="AJ20">
        <f t="shared" si="24"/>
        <v>989.38826991528288</v>
      </c>
      <c r="AK20">
        <f t="shared" si="25"/>
        <v>985.20353563051515</v>
      </c>
      <c r="AL20">
        <f t="shared" si="26"/>
        <v>969.53365744552025</v>
      </c>
      <c r="AM20">
        <f t="shared" si="27"/>
        <v>958.89581704585601</v>
      </c>
      <c r="AN20">
        <f t="shared" si="28"/>
        <v>950.31387833131703</v>
      </c>
      <c r="AO20">
        <f t="shared" si="29"/>
        <v>930.37803956404889</v>
      </c>
      <c r="AQ20">
        <v>3.2056909999999998</v>
      </c>
      <c r="AR20">
        <f t="shared" si="13"/>
        <v>-5.484</v>
      </c>
      <c r="AS20">
        <f t="shared" si="14"/>
        <v>-5.8339999999999996</v>
      </c>
      <c r="AT20">
        <f t="shared" si="15"/>
        <v>-5.8739999999999997</v>
      </c>
      <c r="AV20">
        <f>VLOOKUP(A20,'CPILFESL-PC-1YR'!A:D,4,FALSE)</f>
        <v>4.6471600000000004</v>
      </c>
      <c r="AW20">
        <f>VLOOKUP(A20,'CPILFESL-PC-1YR'!A:D,3,FALSE)</f>
        <v>4.7029699999999997</v>
      </c>
      <c r="AX20">
        <f>ROUND(VLOOKUP(A20,CPIAUCSL!A:D,4,FALSE),5)</f>
        <v>0.33002999999999999</v>
      </c>
      <c r="AY20">
        <f>ROUND(VLOOKUP(A20,CPILFESL!A:D,4,FALSE),5)</f>
        <v>0.31620999999999999</v>
      </c>
      <c r="BA20">
        <v>2.5128509999999999</v>
      </c>
      <c r="BB20">
        <v>10.263776999999999</v>
      </c>
      <c r="BC20">
        <v>6.5414810000000001</v>
      </c>
      <c r="BE20">
        <v>2.5317699999999999</v>
      </c>
      <c r="BF20">
        <v>3.9119859999999997</v>
      </c>
    </row>
    <row r="21" spans="1:58" x14ac:dyDescent="0.2">
      <c r="A21" s="1">
        <v>32567</v>
      </c>
      <c r="B21">
        <v>9.8786120000000004</v>
      </c>
      <c r="C21">
        <v>10.048038</v>
      </c>
      <c r="D21">
        <v>10.222861999999999</v>
      </c>
      <c r="E21">
        <v>10.588184</v>
      </c>
      <c r="F21">
        <f>VLOOKUP(A21,'3 Month Treasury Daily'!A:C,3,TRUE)</f>
        <v>9.0299999999999994</v>
      </c>
      <c r="G21">
        <f>VLOOKUP(A21,'1 Year Treasury Daily'!A:C,3,TRUE)</f>
        <v>9.4</v>
      </c>
      <c r="H21">
        <f>VLOOKUP(A21,'5 Year Treasury Daily'!A:C,3,TRUE)</f>
        <v>9.42</v>
      </c>
      <c r="I21">
        <f>VLOOKUP(A21,UNRATE!A:D,3,FALSE)</f>
        <v>5</v>
      </c>
      <c r="J21">
        <f>VLOOKUP(A21,DSPIC96!A:C,3,FALSE)</f>
        <v>6693.7</v>
      </c>
      <c r="K21">
        <f>ROUND(VLOOKUP(A21,CPIAUCSL!A:D,3,FALSE),5)</f>
        <v>122.2</v>
      </c>
      <c r="L21">
        <f>ROUND(VLOOKUP(A21,CPILFESL!A:D,3,FALSE),5)</f>
        <v>127.4</v>
      </c>
      <c r="M21">
        <f>VLOOKUP(A21,INDPRO!A:C,3,FALSE)</f>
        <v>63.869100000000003</v>
      </c>
      <c r="N21">
        <f>VLOOKUP(A21,PCE!A:C,3,FALSE)</f>
        <v>3498.8</v>
      </c>
      <c r="O21">
        <f>ROUND(VLOOKUP(A21,'SP500'!A:J,6,FALSE),4)</f>
        <v>294.87</v>
      </c>
      <c r="P21">
        <f t="shared" si="16"/>
        <v>2.0806</v>
      </c>
      <c r="Q21" s="20">
        <f t="shared" si="0"/>
        <v>-6.9493999999999998</v>
      </c>
      <c r="R21">
        <f t="shared" si="17"/>
        <v>0.84899999999999998</v>
      </c>
      <c r="S21">
        <f t="shared" si="1"/>
        <v>1.018</v>
      </c>
      <c r="T21">
        <f t="shared" si="2"/>
        <v>1.1930000000000001</v>
      </c>
      <c r="U21">
        <f t="shared" si="3"/>
        <v>1.5580000000000001</v>
      </c>
      <c r="V21">
        <f t="shared" si="4"/>
        <v>0.47899999999999998</v>
      </c>
      <c r="W21">
        <f t="shared" si="5"/>
        <v>0.64800000000000002</v>
      </c>
      <c r="X21">
        <f t="shared" si="6"/>
        <v>0.82299999999999995</v>
      </c>
      <c r="Y21">
        <f t="shared" si="7"/>
        <v>1.1879999999999999</v>
      </c>
      <c r="Z21">
        <f t="shared" si="8"/>
        <v>0.45900000000000002</v>
      </c>
      <c r="AA21">
        <f t="shared" si="9"/>
        <v>0.628</v>
      </c>
      <c r="AB21">
        <f t="shared" si="10"/>
        <v>0.80300000000000005</v>
      </c>
      <c r="AC21">
        <f t="shared" si="11"/>
        <v>1.1679999999999999</v>
      </c>
      <c r="AD21">
        <f t="shared" si="18"/>
        <v>997.43885600384658</v>
      </c>
      <c r="AE21">
        <f t="shared" si="19"/>
        <v>996.93239313560753</v>
      </c>
      <c r="AF21">
        <f t="shared" si="20"/>
        <v>996.40911183270191</v>
      </c>
      <c r="AG21">
        <f t="shared" si="21"/>
        <v>995.32148223493607</v>
      </c>
      <c r="AH21">
        <f t="shared" si="22"/>
        <v>994.28213224406613</v>
      </c>
      <c r="AI21">
        <f t="shared" si="23"/>
        <v>992.27904680356414</v>
      </c>
      <c r="AJ21">
        <f t="shared" si="24"/>
        <v>990.21262927495206</v>
      </c>
      <c r="AK21">
        <f t="shared" si="25"/>
        <v>985.92796573595058</v>
      </c>
      <c r="AL21">
        <f t="shared" si="26"/>
        <v>972.89707017342221</v>
      </c>
      <c r="AM21">
        <f t="shared" si="27"/>
        <v>963.13453024884336</v>
      </c>
      <c r="AN21">
        <f t="shared" si="28"/>
        <v>953.1456187186302</v>
      </c>
      <c r="AO21">
        <f t="shared" si="29"/>
        <v>932.69793060245343</v>
      </c>
      <c r="AQ21">
        <v>3.1539969999999999</v>
      </c>
      <c r="AR21">
        <f t="shared" si="13"/>
        <v>-5.8760000000000003</v>
      </c>
      <c r="AS21">
        <f t="shared" si="14"/>
        <v>-6.2460000000000004</v>
      </c>
      <c r="AT21">
        <f t="shared" si="15"/>
        <v>-6.266</v>
      </c>
      <c r="AV21">
        <f>VLOOKUP(A21,'CPILFESL-PC-1YR'!A:D,4,FALSE)</f>
        <v>4.8926999999999996</v>
      </c>
      <c r="AW21">
        <f>VLOOKUP(A21,'CPILFESL-PC-1YR'!A:D,3,FALSE)</f>
        <v>4.6836500000000001</v>
      </c>
      <c r="AX21">
        <f>ROUND(VLOOKUP(A21,CPIAUCSL!A:D,4,FALSE),5)</f>
        <v>0.49342000000000003</v>
      </c>
      <c r="AY21">
        <f>ROUND(VLOOKUP(A21,CPILFESL!A:D,4,FALSE),5)</f>
        <v>0.39401000000000003</v>
      </c>
      <c r="BA21">
        <v>2.5421269999999998</v>
      </c>
      <c r="BB21">
        <v>10.185022999999999</v>
      </c>
      <c r="BC21">
        <v>6.9014959999999999</v>
      </c>
      <c r="BE21">
        <v>2.5845599999999997</v>
      </c>
      <c r="BF21">
        <v>3.906183</v>
      </c>
    </row>
    <row r="22" spans="1:58" x14ac:dyDescent="0.2">
      <c r="A22" s="1">
        <v>32598</v>
      </c>
      <c r="B22">
        <v>10.085730999999999</v>
      </c>
      <c r="C22">
        <v>10.224028000000001</v>
      </c>
      <c r="D22">
        <v>10.410322000000001</v>
      </c>
      <c r="E22">
        <v>10.755940000000001</v>
      </c>
      <c r="F22">
        <f>VLOOKUP(A22,'3 Month Treasury Daily'!A:C,3,TRUE)</f>
        <v>9.23</v>
      </c>
      <c r="G22">
        <f>VLOOKUP(A22,'1 Year Treasury Daily'!A:C,3,TRUE)</f>
        <v>9.64</v>
      </c>
      <c r="H22">
        <f>VLOOKUP(A22,'5 Year Treasury Daily'!A:C,3,TRUE)</f>
        <v>9.5299999999999994</v>
      </c>
      <c r="I22">
        <f>VLOOKUP(A22,UNRATE!A:D,3,FALSE)</f>
        <v>5.2</v>
      </c>
      <c r="J22">
        <f>VLOOKUP(A22,DSPIC96!A:C,3,FALSE)</f>
        <v>6659.3</v>
      </c>
      <c r="K22">
        <f>ROUND(VLOOKUP(A22,CPIAUCSL!A:D,3,FALSE),5)</f>
        <v>123.1</v>
      </c>
      <c r="L22">
        <f>ROUND(VLOOKUP(A22,CPILFESL!A:D,3,FALSE),5)</f>
        <v>127.8</v>
      </c>
      <c r="M22">
        <f>VLOOKUP(A22,INDPRO!A:C,3,FALSE)</f>
        <v>63.912399999999998</v>
      </c>
      <c r="N22">
        <f>VLOOKUP(A22,PCE!A:C,3,FALSE)</f>
        <v>3543</v>
      </c>
      <c r="O22">
        <f>ROUND(VLOOKUP(A22,'SP500'!A:J,6,FALSE),4)</f>
        <v>309.64</v>
      </c>
      <c r="P22">
        <f t="shared" si="16"/>
        <v>5.0090000000000003</v>
      </c>
      <c r="Q22" s="20">
        <f t="shared" si="0"/>
        <v>-4.2210000000000001</v>
      </c>
      <c r="R22">
        <f t="shared" si="17"/>
        <v>0.85599999999999998</v>
      </c>
      <c r="S22">
        <f t="shared" si="1"/>
        <v>0.99399999999999999</v>
      </c>
      <c r="T22">
        <f t="shared" si="2"/>
        <v>1.18</v>
      </c>
      <c r="U22">
        <f t="shared" si="3"/>
        <v>1.526</v>
      </c>
      <c r="V22">
        <f t="shared" si="4"/>
        <v>0.44600000000000001</v>
      </c>
      <c r="W22">
        <f t="shared" si="5"/>
        <v>0.58399999999999996</v>
      </c>
      <c r="X22">
        <f t="shared" si="6"/>
        <v>0.77</v>
      </c>
      <c r="Y22">
        <f t="shared" si="7"/>
        <v>1.1160000000000001</v>
      </c>
      <c r="Z22">
        <f t="shared" si="8"/>
        <v>0.55600000000000005</v>
      </c>
      <c r="AA22">
        <f t="shared" si="9"/>
        <v>0.69399999999999995</v>
      </c>
      <c r="AB22">
        <f t="shared" si="10"/>
        <v>0.88</v>
      </c>
      <c r="AC22">
        <f t="shared" si="11"/>
        <v>1.226</v>
      </c>
      <c r="AD22">
        <f t="shared" si="18"/>
        <v>997.41785629757271</v>
      </c>
      <c r="AE22">
        <f t="shared" si="19"/>
        <v>997.00424955414098</v>
      </c>
      <c r="AF22">
        <f t="shared" si="20"/>
        <v>996.44794359220066</v>
      </c>
      <c r="AG22">
        <f t="shared" si="21"/>
        <v>995.41663217999553</v>
      </c>
      <c r="AH22">
        <f t="shared" si="22"/>
        <v>994.67413258138367</v>
      </c>
      <c r="AI22">
        <f t="shared" si="23"/>
        <v>993.03674066048177</v>
      </c>
      <c r="AJ22">
        <f t="shared" si="24"/>
        <v>990.83762515727233</v>
      </c>
      <c r="AK22">
        <f t="shared" si="25"/>
        <v>986.77046584134587</v>
      </c>
      <c r="AL22">
        <f t="shared" si="26"/>
        <v>967.27967942802604</v>
      </c>
      <c r="AM22">
        <f t="shared" si="27"/>
        <v>959.35300557885114</v>
      </c>
      <c r="AN22">
        <f t="shared" si="28"/>
        <v>948.78882009667325</v>
      </c>
      <c r="AO22">
        <f t="shared" si="29"/>
        <v>929.49604279028665</v>
      </c>
      <c r="AQ22">
        <v>3.280036</v>
      </c>
      <c r="AR22">
        <f t="shared" si="13"/>
        <v>-5.95</v>
      </c>
      <c r="AS22">
        <f t="shared" si="14"/>
        <v>-6.36</v>
      </c>
      <c r="AT22">
        <f t="shared" si="15"/>
        <v>-6.25</v>
      </c>
      <c r="AV22">
        <f>VLOOKUP(A22,'CPILFESL-PC-1YR'!A:D,4,FALSE)</f>
        <v>5.0341300000000002</v>
      </c>
      <c r="AW22">
        <f>VLOOKUP(A22,'CPILFESL-PC-1YR'!A:D,3,FALSE)</f>
        <v>4.4971399999999999</v>
      </c>
      <c r="AX22">
        <f>ROUND(VLOOKUP(A22,CPIAUCSL!A:D,4,FALSE),5)</f>
        <v>0.73650000000000004</v>
      </c>
      <c r="AY22">
        <f>ROUND(VLOOKUP(A22,CPILFESL!A:D,4,FALSE),5)</f>
        <v>0.31397000000000003</v>
      </c>
      <c r="BA22">
        <v>2.506354</v>
      </c>
      <c r="BB22">
        <v>10.252983</v>
      </c>
      <c r="BC22">
        <v>7.9521649999999999</v>
      </c>
      <c r="BE22">
        <v>2.6879900000000001</v>
      </c>
      <c r="BF22">
        <v>4.2026110000000001</v>
      </c>
    </row>
    <row r="23" spans="1:58" x14ac:dyDescent="0.2">
      <c r="A23" s="1">
        <v>32628</v>
      </c>
      <c r="B23">
        <v>9.8071819999999992</v>
      </c>
      <c r="C23">
        <v>9.9191730000000007</v>
      </c>
      <c r="D23">
        <v>10.124615</v>
      </c>
      <c r="E23">
        <v>10.545361</v>
      </c>
      <c r="F23">
        <f>VLOOKUP(A23,'3 Month Treasury Daily'!A:C,3,TRUE)</f>
        <v>8.7100000000000009</v>
      </c>
      <c r="G23">
        <f>VLOOKUP(A23,'1 Year Treasury Daily'!A:C,3,TRUE)</f>
        <v>9.1199999999999992</v>
      </c>
      <c r="H23">
        <f>VLOOKUP(A23,'5 Year Treasury Daily'!A:C,3,TRUE)</f>
        <v>9.06</v>
      </c>
      <c r="I23">
        <f>VLOOKUP(A23,UNRATE!A:D,3,FALSE)</f>
        <v>5.2</v>
      </c>
      <c r="J23">
        <f>VLOOKUP(A23,DSPIC96!A:C,3,FALSE)</f>
        <v>6628.8</v>
      </c>
      <c r="K23">
        <f>ROUND(VLOOKUP(A23,CPIAUCSL!A:D,3,FALSE),5)</f>
        <v>123.7</v>
      </c>
      <c r="L23">
        <f>ROUND(VLOOKUP(A23,CPILFESL!A:D,3,FALSE),5)</f>
        <v>128.30000000000001</v>
      </c>
      <c r="M23">
        <f>VLOOKUP(A23,INDPRO!A:C,3,FALSE)</f>
        <v>63.488399999999999</v>
      </c>
      <c r="N23">
        <f>VLOOKUP(A23,PCE!A:C,3,FALSE)</f>
        <v>3551.8</v>
      </c>
      <c r="O23">
        <f>ROUND(VLOOKUP(A23,'SP500'!A:J,6,FALSE),4)</f>
        <v>320.52</v>
      </c>
      <c r="P23">
        <f t="shared" si="16"/>
        <v>3.5137999999999998</v>
      </c>
      <c r="Q23" s="20">
        <f t="shared" si="0"/>
        <v>-5.1962000000000002</v>
      </c>
      <c r="R23">
        <f t="shared" si="17"/>
        <v>1.097</v>
      </c>
      <c r="S23">
        <f t="shared" si="1"/>
        <v>1.2090000000000001</v>
      </c>
      <c r="T23">
        <f t="shared" si="2"/>
        <v>1.415</v>
      </c>
      <c r="U23">
        <f t="shared" si="3"/>
        <v>1.835</v>
      </c>
      <c r="V23">
        <f t="shared" si="4"/>
        <v>0.68700000000000006</v>
      </c>
      <c r="W23">
        <f t="shared" si="5"/>
        <v>0.79900000000000004</v>
      </c>
      <c r="X23">
        <f t="shared" si="6"/>
        <v>1.0049999999999999</v>
      </c>
      <c r="Y23">
        <f t="shared" si="7"/>
        <v>1.425</v>
      </c>
      <c r="Z23">
        <f t="shared" si="8"/>
        <v>0.747</v>
      </c>
      <c r="AA23">
        <f t="shared" si="9"/>
        <v>0.85899999999999999</v>
      </c>
      <c r="AB23">
        <f t="shared" si="10"/>
        <v>1.0649999999999999</v>
      </c>
      <c r="AC23">
        <f t="shared" si="11"/>
        <v>1.4850000000000001</v>
      </c>
      <c r="AD23">
        <f t="shared" si="18"/>
        <v>996.69602282917992</v>
      </c>
      <c r="AE23">
        <f t="shared" si="19"/>
        <v>996.36132782256971</v>
      </c>
      <c r="AF23">
        <f t="shared" si="20"/>
        <v>995.74698674176216</v>
      </c>
      <c r="AG23">
        <f t="shared" si="21"/>
        <v>994.49947025310587</v>
      </c>
      <c r="AH23">
        <f t="shared" si="22"/>
        <v>991.81784664411691</v>
      </c>
      <c r="AI23">
        <f t="shared" si="23"/>
        <v>990.49555671163</v>
      </c>
      <c r="AJ23">
        <f t="shared" si="24"/>
        <v>988.07190900011335</v>
      </c>
      <c r="AK23">
        <f t="shared" si="25"/>
        <v>983.16402832457607</v>
      </c>
      <c r="AL23">
        <f t="shared" si="26"/>
        <v>956.32886281663423</v>
      </c>
      <c r="AM23">
        <f t="shared" si="27"/>
        <v>949.97472949943847</v>
      </c>
      <c r="AN23">
        <f t="shared" si="28"/>
        <v>938.41581440444349</v>
      </c>
      <c r="AO23">
        <f t="shared" si="29"/>
        <v>915.35353623832202</v>
      </c>
      <c r="AQ23">
        <v>3.5445859999999998</v>
      </c>
      <c r="AR23">
        <f t="shared" si="13"/>
        <v>-5.165</v>
      </c>
      <c r="AS23">
        <f t="shared" si="14"/>
        <v>-5.5750000000000002</v>
      </c>
      <c r="AT23">
        <f t="shared" si="15"/>
        <v>-5.5149999999999997</v>
      </c>
      <c r="AV23">
        <f>VLOOKUP(A23,'CPILFESL-PC-1YR'!A:D,4,FALSE)</f>
        <v>5.2766000000000002</v>
      </c>
      <c r="AW23">
        <f>VLOOKUP(A23,'CPILFESL-PC-1YR'!A:D,3,FALSE)</f>
        <v>4.5639799999999999</v>
      </c>
      <c r="AX23">
        <f>ROUND(VLOOKUP(A23,CPIAUCSL!A:D,4,FALSE),5)</f>
        <v>0.48741000000000001</v>
      </c>
      <c r="AY23">
        <f>ROUND(VLOOKUP(A23,CPILFESL!A:D,4,FALSE),5)</f>
        <v>0.39123999999999998</v>
      </c>
      <c r="BA23">
        <v>2.514761</v>
      </c>
      <c r="BB23">
        <v>10.196349</v>
      </c>
      <c r="BC23">
        <v>7.2220969999999998</v>
      </c>
      <c r="BE23">
        <v>2.86849</v>
      </c>
      <c r="BF23">
        <v>4.3664240000000003</v>
      </c>
    </row>
    <row r="24" spans="1:58" x14ac:dyDescent="0.2">
      <c r="A24" s="1">
        <v>32659</v>
      </c>
      <c r="B24">
        <v>9.4125519999999998</v>
      </c>
      <c r="C24">
        <v>9.5529499999999992</v>
      </c>
      <c r="D24">
        <v>9.7214659999999995</v>
      </c>
      <c r="E24">
        <v>10.250031</v>
      </c>
      <c r="F24">
        <f>VLOOKUP(A24,'3 Month Treasury Daily'!A:C,3,TRUE)</f>
        <v>8.92</v>
      </c>
      <c r="G24">
        <f>VLOOKUP(A24,'1 Year Treasury Daily'!A:C,3,TRUE)</f>
        <v>8.86</v>
      </c>
      <c r="H24">
        <f>VLOOKUP(A24,'5 Year Treasury Daily'!A:C,3,TRUE)</f>
        <v>8.65</v>
      </c>
      <c r="I24">
        <f>VLOOKUP(A24,UNRATE!A:D,3,FALSE)</f>
        <v>5.3</v>
      </c>
      <c r="J24">
        <f>VLOOKUP(A24,DSPIC96!A:C,3,FALSE)</f>
        <v>6647.6</v>
      </c>
      <c r="K24">
        <f>ROUND(VLOOKUP(A24,CPIAUCSL!A:D,3,FALSE),5)</f>
        <v>124.1</v>
      </c>
      <c r="L24">
        <f>ROUND(VLOOKUP(A24,CPILFESL!A:D,3,FALSE),5)</f>
        <v>128.80000000000001</v>
      </c>
      <c r="M24">
        <f>VLOOKUP(A24,INDPRO!A:C,3,FALSE)</f>
        <v>63.518700000000003</v>
      </c>
      <c r="N24">
        <f>VLOOKUP(A24,PCE!A:C,3,FALSE)</f>
        <v>3566.6</v>
      </c>
      <c r="O24">
        <f>ROUND(VLOOKUP(A24,'SP500'!A:J,6,FALSE),4)</f>
        <v>317.98</v>
      </c>
      <c r="P24">
        <f t="shared" si="16"/>
        <v>-0.79249999999999998</v>
      </c>
      <c r="Q24" s="20">
        <f t="shared" si="0"/>
        <v>-9.7125000000000004</v>
      </c>
      <c r="R24">
        <f t="shared" si="17"/>
        <v>0.49299999999999999</v>
      </c>
      <c r="S24">
        <f t="shared" si="1"/>
        <v>0.63300000000000001</v>
      </c>
      <c r="T24">
        <f t="shared" si="2"/>
        <v>0.80100000000000005</v>
      </c>
      <c r="U24">
        <f t="shared" si="3"/>
        <v>1.33</v>
      </c>
      <c r="V24">
        <f t="shared" si="4"/>
        <v>0.55300000000000005</v>
      </c>
      <c r="W24">
        <f t="shared" si="5"/>
        <v>0.69299999999999995</v>
      </c>
      <c r="X24">
        <f t="shared" si="6"/>
        <v>0.86099999999999999</v>
      </c>
      <c r="Y24">
        <f t="shared" si="7"/>
        <v>1.39</v>
      </c>
      <c r="Z24">
        <f t="shared" si="8"/>
        <v>0.76300000000000001</v>
      </c>
      <c r="AA24">
        <f t="shared" si="9"/>
        <v>0.90300000000000002</v>
      </c>
      <c r="AB24">
        <f t="shared" si="10"/>
        <v>1.071</v>
      </c>
      <c r="AC24">
        <f t="shared" si="11"/>
        <v>1.6</v>
      </c>
      <c r="AD24">
        <f t="shared" si="18"/>
        <v>998.50935295862519</v>
      </c>
      <c r="AE24">
        <f t="shared" si="19"/>
        <v>998.08778221470743</v>
      </c>
      <c r="AF24">
        <f t="shared" si="20"/>
        <v>997.58290518480896</v>
      </c>
      <c r="AG24">
        <f t="shared" si="21"/>
        <v>996.00027972762655</v>
      </c>
      <c r="AH24">
        <f t="shared" si="22"/>
        <v>993.40413005245375</v>
      </c>
      <c r="AI24">
        <f t="shared" si="23"/>
        <v>991.74692765328803</v>
      </c>
      <c r="AJ24">
        <f t="shared" si="24"/>
        <v>989.76496372998588</v>
      </c>
      <c r="AK24">
        <f t="shared" si="25"/>
        <v>983.57131025076183</v>
      </c>
      <c r="AL24">
        <f t="shared" si="26"/>
        <v>955.41810059645252</v>
      </c>
      <c r="AM24">
        <f t="shared" si="27"/>
        <v>947.49194817804619</v>
      </c>
      <c r="AN24">
        <f t="shared" si="28"/>
        <v>938.08161412971367</v>
      </c>
      <c r="AO24">
        <f t="shared" si="29"/>
        <v>909.1546248387142</v>
      </c>
      <c r="AQ24">
        <v>3.5927799999999999</v>
      </c>
      <c r="AR24">
        <f t="shared" si="13"/>
        <v>-5.327</v>
      </c>
      <c r="AS24">
        <f t="shared" si="14"/>
        <v>-5.2670000000000003</v>
      </c>
      <c r="AT24">
        <f t="shared" si="15"/>
        <v>-5.0570000000000004</v>
      </c>
      <c r="AV24">
        <f>VLOOKUP(A24,'CPILFESL-PC-1YR'!A:D,4,FALSE)</f>
        <v>5.1694899999999997</v>
      </c>
      <c r="AW24">
        <f>VLOOKUP(A24,'CPILFESL-PC-1YR'!A:D,3,FALSE)</f>
        <v>4.5454499999999998</v>
      </c>
      <c r="AX24">
        <f>ROUND(VLOOKUP(A24,CPIAUCSL!A:D,4,FALSE),5)</f>
        <v>0.32335999999999998</v>
      </c>
      <c r="AY24">
        <f>ROUND(VLOOKUP(A24,CPILFESL!A:D,4,FALSE),5)</f>
        <v>0.38971</v>
      </c>
      <c r="BA24">
        <v>2.5045329999999999</v>
      </c>
      <c r="BB24">
        <v>10.170916</v>
      </c>
      <c r="BC24">
        <v>6.8642190000000003</v>
      </c>
      <c r="BE24">
        <v>3.01241</v>
      </c>
      <c r="BF24">
        <v>4.2759859999999996</v>
      </c>
    </row>
    <row r="25" spans="1:58" x14ac:dyDescent="0.2">
      <c r="A25" s="1">
        <v>32689</v>
      </c>
      <c r="B25">
        <v>8.9191909999999996</v>
      </c>
      <c r="C25">
        <v>9.0919939999999997</v>
      </c>
      <c r="D25">
        <v>9.2621280000000006</v>
      </c>
      <c r="E25">
        <v>9.7125889999999995</v>
      </c>
      <c r="F25">
        <f>VLOOKUP(A25,'3 Month Treasury Daily'!A:C,3,TRUE)</f>
        <v>8.26</v>
      </c>
      <c r="G25">
        <f>VLOOKUP(A25,'1 Year Treasury Daily'!A:C,3,TRUE)</f>
        <v>8.1199999999999992</v>
      </c>
      <c r="H25">
        <f>VLOOKUP(A25,'5 Year Treasury Daily'!A:C,3,TRUE)</f>
        <v>8.0299999999999994</v>
      </c>
      <c r="I25">
        <f>VLOOKUP(A25,UNRATE!A:D,3,FALSE)</f>
        <v>5.2</v>
      </c>
      <c r="J25">
        <f>VLOOKUP(A25,DSPIC96!A:C,3,FALSE)</f>
        <v>6670.9</v>
      </c>
      <c r="K25">
        <f>ROUND(VLOOKUP(A25,CPIAUCSL!A:D,3,FALSE),5)</f>
        <v>124.5</v>
      </c>
      <c r="L25">
        <f>ROUND(VLOOKUP(A25,CPILFESL!A:D,3,FALSE),5)</f>
        <v>129.19999999999999</v>
      </c>
      <c r="M25">
        <f>VLOOKUP(A25,INDPRO!A:C,3,FALSE)</f>
        <v>62.935400000000001</v>
      </c>
      <c r="N25">
        <f>VLOOKUP(A25,PCE!A:C,3,FALSE)</f>
        <v>3585.7</v>
      </c>
      <c r="O25">
        <f>ROUND(VLOOKUP(A25,'SP500'!A:J,6,FALSE),4)</f>
        <v>346.08</v>
      </c>
      <c r="P25">
        <f t="shared" si="16"/>
        <v>8.8369999999999997</v>
      </c>
      <c r="Q25" s="20">
        <f t="shared" si="0"/>
        <v>0.57699999999999996</v>
      </c>
      <c r="R25">
        <f t="shared" si="17"/>
        <v>0.65900000000000003</v>
      </c>
      <c r="S25">
        <f t="shared" si="1"/>
        <v>0.83199999999999996</v>
      </c>
      <c r="T25">
        <f t="shared" si="2"/>
        <v>1.002</v>
      </c>
      <c r="U25">
        <f t="shared" si="3"/>
        <v>1.4530000000000001</v>
      </c>
      <c r="V25">
        <f t="shared" si="4"/>
        <v>0.79900000000000004</v>
      </c>
      <c r="W25">
        <f t="shared" si="5"/>
        <v>0.97199999999999998</v>
      </c>
      <c r="X25">
        <f t="shared" si="6"/>
        <v>1.1419999999999999</v>
      </c>
      <c r="Y25">
        <f t="shared" si="7"/>
        <v>1.593</v>
      </c>
      <c r="Z25">
        <f t="shared" si="8"/>
        <v>0.88900000000000001</v>
      </c>
      <c r="AA25">
        <f t="shared" si="9"/>
        <v>1.0620000000000001</v>
      </c>
      <c r="AB25">
        <f t="shared" si="10"/>
        <v>1.232</v>
      </c>
      <c r="AC25">
        <f t="shared" si="11"/>
        <v>1.6830000000000001</v>
      </c>
      <c r="AD25">
        <f t="shared" si="18"/>
        <v>998.00957466265675</v>
      </c>
      <c r="AE25">
        <f t="shared" si="19"/>
        <v>997.48986320061181</v>
      </c>
      <c r="AF25">
        <f t="shared" si="20"/>
        <v>996.98029494201876</v>
      </c>
      <c r="AG25">
        <f t="shared" si="21"/>
        <v>995.63383935906711</v>
      </c>
      <c r="AH25">
        <f t="shared" si="22"/>
        <v>990.49555671163</v>
      </c>
      <c r="AI25">
        <f t="shared" si="23"/>
        <v>988.4594315436658</v>
      </c>
      <c r="AJ25">
        <f t="shared" si="24"/>
        <v>986.46607748586621</v>
      </c>
      <c r="AK25">
        <f t="shared" si="25"/>
        <v>981.21337151565263</v>
      </c>
      <c r="AL25">
        <f t="shared" si="26"/>
        <v>948.28110199619596</v>
      </c>
      <c r="AM25">
        <f t="shared" si="27"/>
        <v>938.58296663037947</v>
      </c>
      <c r="AN25">
        <f t="shared" si="28"/>
        <v>929.16554551927902</v>
      </c>
      <c r="AO25">
        <f t="shared" si="29"/>
        <v>904.71104938520921</v>
      </c>
      <c r="AQ25">
        <v>3.4569429999999999</v>
      </c>
      <c r="AR25">
        <f t="shared" si="13"/>
        <v>-4.8029999999999999</v>
      </c>
      <c r="AS25">
        <f t="shared" si="14"/>
        <v>-4.6630000000000003</v>
      </c>
      <c r="AT25">
        <f t="shared" si="15"/>
        <v>-4.5730000000000004</v>
      </c>
      <c r="AV25">
        <f>VLOOKUP(A25,'CPILFESL-PC-1YR'!A:D,4,FALSE)</f>
        <v>5.0632900000000003</v>
      </c>
      <c r="AW25">
        <f>VLOOKUP(A25,'CPILFESL-PC-1YR'!A:D,3,FALSE)</f>
        <v>4.5307399999999998</v>
      </c>
      <c r="AX25">
        <f>ROUND(VLOOKUP(A25,CPIAUCSL!A:D,4,FALSE),5)</f>
        <v>0.32232</v>
      </c>
      <c r="AY25">
        <f>ROUND(VLOOKUP(A25,CPILFESL!A:D,4,FALSE),5)</f>
        <v>0.31056</v>
      </c>
      <c r="BA25">
        <v>2.5099429999999998</v>
      </c>
      <c r="BB25">
        <v>10.244883</v>
      </c>
      <c r="BC25">
        <v>6.2437329999999998</v>
      </c>
      <c r="BE25">
        <v>2.8571400000000002</v>
      </c>
      <c r="BF25">
        <v>4.0656639999999999</v>
      </c>
    </row>
    <row r="26" spans="1:58" x14ac:dyDescent="0.2">
      <c r="A26" s="1">
        <v>32720</v>
      </c>
      <c r="B26">
        <v>8.4988600000000005</v>
      </c>
      <c r="C26">
        <v>8.7524490000000004</v>
      </c>
      <c r="D26">
        <v>8.9638759999999991</v>
      </c>
      <c r="E26">
        <v>9.4356019999999994</v>
      </c>
      <c r="F26">
        <f>VLOOKUP(A26,'3 Month Treasury Daily'!A:C,3,TRUE)</f>
        <v>8.0399999999999991</v>
      </c>
      <c r="G26">
        <f>VLOOKUP(A26,'1 Year Treasury Daily'!A:C,3,TRUE)</f>
        <v>7.65</v>
      </c>
      <c r="H26">
        <f>VLOOKUP(A26,'5 Year Treasury Daily'!A:C,3,TRUE)</f>
        <v>7.56</v>
      </c>
      <c r="I26">
        <f>VLOOKUP(A26,UNRATE!A:D,3,FALSE)</f>
        <v>5.2</v>
      </c>
      <c r="J26">
        <f>VLOOKUP(A26,DSPIC96!A:C,3,FALSE)</f>
        <v>6688.6</v>
      </c>
      <c r="K26">
        <f>ROUND(VLOOKUP(A26,CPIAUCSL!A:D,3,FALSE),5)</f>
        <v>124.5</v>
      </c>
      <c r="L26">
        <f>ROUND(VLOOKUP(A26,CPILFESL!A:D,3,FALSE),5)</f>
        <v>129.5</v>
      </c>
      <c r="M26">
        <f>VLOOKUP(A26,INDPRO!A:C,3,FALSE)</f>
        <v>63.516800000000003</v>
      </c>
      <c r="N26">
        <f>VLOOKUP(A26,PCE!A:C,3,FALSE)</f>
        <v>3620.6</v>
      </c>
      <c r="O26">
        <f>ROUND(VLOOKUP(A26,'SP500'!A:J,6,FALSE),4)</f>
        <v>351.45</v>
      </c>
      <c r="P26">
        <f t="shared" si="16"/>
        <v>1.5517000000000001</v>
      </c>
      <c r="Q26" s="20">
        <f t="shared" si="0"/>
        <v>-6.4882999999999997</v>
      </c>
      <c r="R26">
        <f t="shared" si="17"/>
        <v>0.45900000000000002</v>
      </c>
      <c r="S26">
        <f t="shared" si="1"/>
        <v>0.71199999999999997</v>
      </c>
      <c r="T26">
        <f t="shared" si="2"/>
        <v>0.92400000000000004</v>
      </c>
      <c r="U26">
        <f t="shared" si="3"/>
        <v>1.3959999999999999</v>
      </c>
      <c r="V26">
        <f t="shared" si="4"/>
        <v>0.84899999999999998</v>
      </c>
      <c r="W26">
        <f t="shared" si="5"/>
        <v>1.1020000000000001</v>
      </c>
      <c r="X26">
        <f t="shared" si="6"/>
        <v>1.3140000000000001</v>
      </c>
      <c r="Y26">
        <f t="shared" si="7"/>
        <v>1.786</v>
      </c>
      <c r="Z26">
        <f t="shared" si="8"/>
        <v>0.93899999999999995</v>
      </c>
      <c r="AA26">
        <f t="shared" si="9"/>
        <v>1.1919999999999999</v>
      </c>
      <c r="AB26">
        <f t="shared" si="10"/>
        <v>1.4039999999999999</v>
      </c>
      <c r="AC26">
        <f t="shared" si="11"/>
        <v>1.8759999999999999</v>
      </c>
      <c r="AD26">
        <f t="shared" si="18"/>
        <v>998.61184995716826</v>
      </c>
      <c r="AE26">
        <f t="shared" si="19"/>
        <v>997.85023308161863</v>
      </c>
      <c r="AF26">
        <f t="shared" si="20"/>
        <v>997.21395795794751</v>
      </c>
      <c r="AG26">
        <f t="shared" si="21"/>
        <v>995.80358115628349</v>
      </c>
      <c r="AH26">
        <f t="shared" si="22"/>
        <v>989.90629170610725</v>
      </c>
      <c r="AI26">
        <f t="shared" si="23"/>
        <v>986.93443859535989</v>
      </c>
      <c r="AJ26">
        <f t="shared" si="24"/>
        <v>984.45675975488632</v>
      </c>
      <c r="AK26">
        <f t="shared" si="25"/>
        <v>978.98117941109274</v>
      </c>
      <c r="AL26">
        <f t="shared" si="26"/>
        <v>945.46621116261133</v>
      </c>
      <c r="AM26">
        <f t="shared" si="27"/>
        <v>931.37145329848101</v>
      </c>
      <c r="AN26">
        <f t="shared" si="28"/>
        <v>919.74933066231631</v>
      </c>
      <c r="AO26">
        <f t="shared" si="29"/>
        <v>894.47599836388895</v>
      </c>
      <c r="AQ26">
        <v>3.2950849999999998</v>
      </c>
      <c r="AR26">
        <f t="shared" si="13"/>
        <v>-4.7450000000000001</v>
      </c>
      <c r="AS26">
        <f t="shared" si="14"/>
        <v>-4.3550000000000004</v>
      </c>
      <c r="AT26">
        <f t="shared" si="15"/>
        <v>-4.2649999999999997</v>
      </c>
      <c r="AV26">
        <f>VLOOKUP(A26,'CPILFESL-PC-1YR'!A:D,4,FALSE)</f>
        <v>4.6218500000000002</v>
      </c>
      <c r="AW26">
        <f>VLOOKUP(A26,'CPILFESL-PC-1YR'!A:D,3,FALSE)</f>
        <v>4.4354800000000001</v>
      </c>
      <c r="AX26">
        <f>ROUND(VLOOKUP(A26,CPIAUCSL!A:D,4,FALSE),5)</f>
        <v>0</v>
      </c>
      <c r="AY26">
        <f>ROUND(VLOOKUP(A26,CPILFESL!A:D,4,FALSE),5)</f>
        <v>0.23219999999999999</v>
      </c>
      <c r="BA26">
        <v>2.568082</v>
      </c>
      <c r="BB26">
        <v>10.197583</v>
      </c>
      <c r="BC26">
        <v>6.2673030000000001</v>
      </c>
      <c r="BE26">
        <v>2.6762299999999999</v>
      </c>
      <c r="BF26">
        <v>3.945576</v>
      </c>
    </row>
    <row r="27" spans="1:58" x14ac:dyDescent="0.2">
      <c r="A27" s="1">
        <v>32751</v>
      </c>
      <c r="B27">
        <v>9.1033969999999993</v>
      </c>
      <c r="C27">
        <v>9.2273849999999999</v>
      </c>
      <c r="D27">
        <v>9.3935670000000009</v>
      </c>
      <c r="E27">
        <v>9.8240049999999997</v>
      </c>
      <c r="F27">
        <f>VLOOKUP(A27,'3 Month Treasury Daily'!A:C,3,TRUE)</f>
        <v>8.16</v>
      </c>
      <c r="G27">
        <f>VLOOKUP(A27,'1 Year Treasury Daily'!A:C,3,TRUE)</f>
        <v>8.2799999999999994</v>
      </c>
      <c r="H27">
        <f>VLOOKUP(A27,'5 Year Treasury Daily'!A:C,3,TRUE)</f>
        <v>8.27</v>
      </c>
      <c r="I27">
        <f>VLOOKUP(A27,UNRATE!A:D,3,FALSE)</f>
        <v>5.3</v>
      </c>
      <c r="J27">
        <f>VLOOKUP(A27,DSPIC96!A:C,3,FALSE)</f>
        <v>6708.6</v>
      </c>
      <c r="K27">
        <f>ROUND(VLOOKUP(A27,CPIAUCSL!A:D,3,FALSE),5)</f>
        <v>124.8</v>
      </c>
      <c r="L27">
        <f>ROUND(VLOOKUP(A27,CPILFESL!A:D,3,FALSE),5)</f>
        <v>129.9</v>
      </c>
      <c r="M27">
        <f>VLOOKUP(A27,INDPRO!A:C,3,FALSE)</f>
        <v>63.295400000000001</v>
      </c>
      <c r="N27">
        <f>VLOOKUP(A27,PCE!A:C,3,FALSE)</f>
        <v>3621.9</v>
      </c>
      <c r="O27">
        <f>ROUND(VLOOKUP(A27,'SP500'!A:J,6,FALSE),4)</f>
        <v>349.15</v>
      </c>
      <c r="P27">
        <f t="shared" si="16"/>
        <v>-0.65439999999999998</v>
      </c>
      <c r="Q27" s="20">
        <f t="shared" si="0"/>
        <v>-8.8143999999999991</v>
      </c>
      <c r="R27">
        <f t="shared" si="17"/>
        <v>0.94299999999999995</v>
      </c>
      <c r="S27">
        <f t="shared" si="1"/>
        <v>1.0669999999999999</v>
      </c>
      <c r="T27">
        <f t="shared" si="2"/>
        <v>1.234</v>
      </c>
      <c r="U27">
        <f t="shared" si="3"/>
        <v>1.6639999999999999</v>
      </c>
      <c r="V27">
        <f t="shared" si="4"/>
        <v>0.82299999999999995</v>
      </c>
      <c r="W27">
        <f t="shared" si="5"/>
        <v>0.94699999999999995</v>
      </c>
      <c r="X27">
        <f t="shared" si="6"/>
        <v>1.1140000000000001</v>
      </c>
      <c r="Y27">
        <f t="shared" si="7"/>
        <v>1.544</v>
      </c>
      <c r="Z27">
        <f t="shared" si="8"/>
        <v>0.83299999999999996</v>
      </c>
      <c r="AA27">
        <f t="shared" si="9"/>
        <v>0.95699999999999996</v>
      </c>
      <c r="AB27">
        <f t="shared" si="10"/>
        <v>1.1240000000000001</v>
      </c>
      <c r="AC27">
        <f t="shared" si="11"/>
        <v>1.554</v>
      </c>
      <c r="AD27">
        <f t="shared" si="18"/>
        <v>997.15701836525659</v>
      </c>
      <c r="AE27">
        <f t="shared" si="19"/>
        <v>996.7857553448714</v>
      </c>
      <c r="AF27">
        <f t="shared" si="20"/>
        <v>996.2866850136453</v>
      </c>
      <c r="AG27">
        <f t="shared" si="21"/>
        <v>995.00657692547907</v>
      </c>
      <c r="AH27">
        <f t="shared" si="22"/>
        <v>990.21262927495206</v>
      </c>
      <c r="AI27">
        <f t="shared" si="23"/>
        <v>988.75319477870687</v>
      </c>
      <c r="AJ27">
        <f t="shared" si="24"/>
        <v>986.79388746250936</v>
      </c>
      <c r="AK27">
        <f t="shared" si="25"/>
        <v>981.78157968130131</v>
      </c>
      <c r="AL27">
        <f t="shared" si="26"/>
        <v>951.44539507827881</v>
      </c>
      <c r="AM27">
        <f t="shared" si="27"/>
        <v>944.45523770325747</v>
      </c>
      <c r="AN27">
        <f t="shared" si="28"/>
        <v>935.13553447513652</v>
      </c>
      <c r="AO27">
        <f t="shared" si="29"/>
        <v>911.62829400105807</v>
      </c>
      <c r="AQ27">
        <v>3.3564289999999999</v>
      </c>
      <c r="AR27">
        <f t="shared" si="13"/>
        <v>-4.8040000000000003</v>
      </c>
      <c r="AS27">
        <f t="shared" si="14"/>
        <v>-4.9240000000000004</v>
      </c>
      <c r="AT27">
        <f t="shared" si="15"/>
        <v>-4.9139999999999997</v>
      </c>
      <c r="AV27">
        <f>VLOOKUP(A27,'CPILFESL-PC-1YR'!A:D,4,FALSE)</f>
        <v>4.4351500000000001</v>
      </c>
      <c r="AW27">
        <f>VLOOKUP(A27,'CPILFESL-PC-1YR'!A:D,3,FALSE)</f>
        <v>4.1700100000000004</v>
      </c>
      <c r="AX27">
        <f>ROUND(VLOOKUP(A27,CPIAUCSL!A:D,4,FALSE),5)</f>
        <v>0.24096000000000001</v>
      </c>
      <c r="AY27">
        <f>ROUND(VLOOKUP(A27,CPILFESL!A:D,4,FALSE),5)</f>
        <v>0.30887999999999999</v>
      </c>
      <c r="BA27">
        <v>2.5473840000000001</v>
      </c>
      <c r="BB27">
        <v>10.237743999999999</v>
      </c>
      <c r="BC27">
        <v>6.3075239999999999</v>
      </c>
      <c r="BE27">
        <v>2.6596600000000001</v>
      </c>
      <c r="BF27">
        <v>3.9881720000000001</v>
      </c>
    </row>
    <row r="28" spans="1:58" x14ac:dyDescent="0.2">
      <c r="A28" s="1">
        <v>32781</v>
      </c>
      <c r="B28">
        <v>9.0984079999999992</v>
      </c>
      <c r="C28">
        <v>9.2851719999999993</v>
      </c>
      <c r="D28">
        <v>9.4482879999999998</v>
      </c>
      <c r="E28">
        <v>9.9262259999999998</v>
      </c>
      <c r="F28">
        <f>VLOOKUP(A28,'3 Month Treasury Daily'!A:C,3,TRUE)</f>
        <v>8.18</v>
      </c>
      <c r="G28">
        <f>VLOOKUP(A28,'1 Year Treasury Daily'!A:C,3,TRUE)</f>
        <v>8.48</v>
      </c>
      <c r="H28">
        <f>VLOOKUP(A28,'5 Year Treasury Daily'!A:C,3,TRUE)</f>
        <v>8.36</v>
      </c>
      <c r="I28">
        <f>VLOOKUP(A28,UNRATE!A:D,3,FALSE)</f>
        <v>5.3</v>
      </c>
      <c r="J28">
        <f>VLOOKUP(A28,DSPIC96!A:C,3,FALSE)</f>
        <v>6741.7</v>
      </c>
      <c r="K28">
        <f>ROUND(VLOOKUP(A28,CPIAUCSL!A:D,3,FALSE),5)</f>
        <v>125.4</v>
      </c>
      <c r="L28">
        <f>ROUND(VLOOKUP(A28,CPILFESL!A:D,3,FALSE),5)</f>
        <v>130.6</v>
      </c>
      <c r="M28">
        <f>VLOOKUP(A28,INDPRO!A:C,3,FALSE)</f>
        <v>63.254199999999997</v>
      </c>
      <c r="N28">
        <f>VLOOKUP(A28,PCE!A:C,3,FALSE)</f>
        <v>3633.6</v>
      </c>
      <c r="O28">
        <f>ROUND(VLOOKUP(A28,'SP500'!A:J,6,FALSE),4)</f>
        <v>340.36</v>
      </c>
      <c r="P28">
        <f t="shared" si="16"/>
        <v>-2.5175000000000001</v>
      </c>
      <c r="Q28" s="20">
        <f t="shared" si="0"/>
        <v>-10.6975</v>
      </c>
      <c r="R28">
        <f t="shared" si="17"/>
        <v>0.91800000000000004</v>
      </c>
      <c r="S28">
        <f t="shared" si="1"/>
        <v>1.105</v>
      </c>
      <c r="T28">
        <f t="shared" si="2"/>
        <v>1.268</v>
      </c>
      <c r="U28">
        <f t="shared" si="3"/>
        <v>1.746</v>
      </c>
      <c r="V28">
        <f t="shared" si="4"/>
        <v>0.61799999999999999</v>
      </c>
      <c r="W28">
        <f t="shared" si="5"/>
        <v>0.80500000000000005</v>
      </c>
      <c r="X28">
        <f t="shared" si="6"/>
        <v>0.96799999999999997</v>
      </c>
      <c r="Y28">
        <f t="shared" si="7"/>
        <v>1.446</v>
      </c>
      <c r="Z28">
        <f t="shared" si="8"/>
        <v>0.73799999999999999</v>
      </c>
      <c r="AA28">
        <f t="shared" si="9"/>
        <v>0.92500000000000004</v>
      </c>
      <c r="AB28">
        <f t="shared" si="10"/>
        <v>1.0880000000000001</v>
      </c>
      <c r="AC28">
        <f t="shared" si="11"/>
        <v>1.5660000000000001</v>
      </c>
      <c r="AD28">
        <f t="shared" si="18"/>
        <v>997.23194178459653</v>
      </c>
      <c r="AE28">
        <f t="shared" si="19"/>
        <v>996.67210001941339</v>
      </c>
      <c r="AF28">
        <f t="shared" si="20"/>
        <v>996.18520933943432</v>
      </c>
      <c r="AG28">
        <f t="shared" si="21"/>
        <v>994.76326435012368</v>
      </c>
      <c r="AH28">
        <f t="shared" si="22"/>
        <v>992.63408378183283</v>
      </c>
      <c r="AI28">
        <f t="shared" si="23"/>
        <v>990.42481095933636</v>
      </c>
      <c r="AJ28">
        <f t="shared" si="24"/>
        <v>988.50642290793644</v>
      </c>
      <c r="AK28">
        <f t="shared" si="25"/>
        <v>982.91980755085194</v>
      </c>
      <c r="AL28">
        <f t="shared" si="26"/>
        <v>956.84161167246805</v>
      </c>
      <c r="AM28">
        <f t="shared" si="27"/>
        <v>946.25339678337764</v>
      </c>
      <c r="AN28">
        <f t="shared" si="28"/>
        <v>937.13546715376481</v>
      </c>
      <c r="AO28">
        <f t="shared" si="29"/>
        <v>910.98223279297656</v>
      </c>
      <c r="AQ28">
        <v>3.2920750000000001</v>
      </c>
      <c r="AR28">
        <f t="shared" si="13"/>
        <v>-4.8879999999999999</v>
      </c>
      <c r="AS28">
        <f t="shared" si="14"/>
        <v>-5.1879999999999997</v>
      </c>
      <c r="AT28">
        <f t="shared" si="15"/>
        <v>-5.0679999999999996</v>
      </c>
      <c r="AV28">
        <f>VLOOKUP(A28,'CPILFESL-PC-1YR'!A:D,4,FALSE)</f>
        <v>4.5871599999999999</v>
      </c>
      <c r="AW28">
        <f>VLOOKUP(A28,'CPILFESL-PC-1YR'!A:D,3,FALSE)</f>
        <v>4.3131000000000004</v>
      </c>
      <c r="AX28">
        <f>ROUND(VLOOKUP(A28,CPIAUCSL!A:D,4,FALSE),5)</f>
        <v>0.48076999999999998</v>
      </c>
      <c r="AY28">
        <f>ROUND(VLOOKUP(A28,CPILFESL!A:D,4,FALSE),5)</f>
        <v>0.53888000000000003</v>
      </c>
      <c r="BA28">
        <v>2.5685570000000002</v>
      </c>
      <c r="BB28">
        <v>10.376123</v>
      </c>
      <c r="BC28">
        <v>6.494974</v>
      </c>
      <c r="BE28">
        <v>2.6664400000000001</v>
      </c>
      <c r="BF28">
        <v>4.0192199999999998</v>
      </c>
    </row>
    <row r="29" spans="1:58" x14ac:dyDescent="0.2">
      <c r="A29" s="1">
        <v>32812</v>
      </c>
      <c r="B29">
        <v>8.69956</v>
      </c>
      <c r="C29">
        <v>8.8897949999999994</v>
      </c>
      <c r="D29">
        <v>9.0832719999999991</v>
      </c>
      <c r="E29">
        <v>9.5272729999999992</v>
      </c>
      <c r="F29">
        <f>VLOOKUP(A29,'3 Month Treasury Daily'!A:C,3,TRUE)</f>
        <v>8.0399999999999991</v>
      </c>
      <c r="G29">
        <f>VLOOKUP(A29,'1 Year Treasury Daily'!A:C,3,TRUE)</f>
        <v>7.88</v>
      </c>
      <c r="H29">
        <f>VLOOKUP(A29,'5 Year Treasury Daily'!A:C,3,TRUE)</f>
        <v>7.86</v>
      </c>
      <c r="I29">
        <f>VLOOKUP(A29,UNRATE!A:D,3,FALSE)</f>
        <v>5.4</v>
      </c>
      <c r="J29">
        <f>VLOOKUP(A29,DSPIC96!A:C,3,FALSE)</f>
        <v>6748.1</v>
      </c>
      <c r="K29">
        <f>ROUND(VLOOKUP(A29,CPIAUCSL!A:D,3,FALSE),5)</f>
        <v>125.9</v>
      </c>
      <c r="L29">
        <f>ROUND(VLOOKUP(A29,CPILFESL!A:D,3,FALSE),5)</f>
        <v>131.1</v>
      </c>
      <c r="M29">
        <f>VLOOKUP(A29,INDPRO!A:C,3,FALSE)</f>
        <v>63.461599999999997</v>
      </c>
      <c r="N29">
        <f>VLOOKUP(A29,PCE!A:C,3,FALSE)</f>
        <v>3643.3</v>
      </c>
      <c r="O29">
        <f>ROUND(VLOOKUP(A29,'SP500'!A:J,6,FALSE),4)</f>
        <v>345.99</v>
      </c>
      <c r="P29">
        <f t="shared" si="16"/>
        <v>1.6540999999999999</v>
      </c>
      <c r="Q29" s="20">
        <f t="shared" si="0"/>
        <v>-6.3859000000000004</v>
      </c>
      <c r="R29">
        <f t="shared" si="17"/>
        <v>0.66</v>
      </c>
      <c r="S29">
        <f t="shared" si="1"/>
        <v>0.85</v>
      </c>
      <c r="T29">
        <f t="shared" si="2"/>
        <v>1.0429999999999999</v>
      </c>
      <c r="U29">
        <f t="shared" si="3"/>
        <v>1.4870000000000001</v>
      </c>
      <c r="V29">
        <f t="shared" si="4"/>
        <v>0.82</v>
      </c>
      <c r="W29">
        <f t="shared" si="5"/>
        <v>1.01</v>
      </c>
      <c r="X29">
        <f t="shared" si="6"/>
        <v>1.2030000000000001</v>
      </c>
      <c r="Y29">
        <f t="shared" si="7"/>
        <v>1.647</v>
      </c>
      <c r="Z29">
        <f t="shared" si="8"/>
        <v>0.84</v>
      </c>
      <c r="AA29">
        <f t="shared" si="9"/>
        <v>1.03</v>
      </c>
      <c r="AB29">
        <f t="shared" si="10"/>
        <v>1.2230000000000001</v>
      </c>
      <c r="AC29">
        <f t="shared" si="11"/>
        <v>1.667</v>
      </c>
      <c r="AD29">
        <f t="shared" si="18"/>
        <v>998.00656720568691</v>
      </c>
      <c r="AE29">
        <f t="shared" si="19"/>
        <v>997.43585592949842</v>
      </c>
      <c r="AF29">
        <f t="shared" si="20"/>
        <v>996.8575663559244</v>
      </c>
      <c r="AG29">
        <f t="shared" si="21"/>
        <v>995.53264903733918</v>
      </c>
      <c r="AH29">
        <f t="shared" si="22"/>
        <v>990.24798710150048</v>
      </c>
      <c r="AI29">
        <f t="shared" si="23"/>
        <v>988.0132177605542</v>
      </c>
      <c r="AJ29">
        <f t="shared" si="24"/>
        <v>985.75261085184025</v>
      </c>
      <c r="AK29">
        <f t="shared" si="25"/>
        <v>980.58788086500283</v>
      </c>
      <c r="AL29">
        <f t="shared" si="26"/>
        <v>951.04918551496712</v>
      </c>
      <c r="AM29">
        <f t="shared" si="27"/>
        <v>940.36808675746579</v>
      </c>
      <c r="AN29">
        <f t="shared" si="28"/>
        <v>929.66134285527005</v>
      </c>
      <c r="AO29">
        <f t="shared" si="29"/>
        <v>905.56566729644271</v>
      </c>
      <c r="AQ29">
        <v>3.2163050000000002</v>
      </c>
      <c r="AR29">
        <f t="shared" si="13"/>
        <v>-4.8239999999999998</v>
      </c>
      <c r="AS29">
        <f t="shared" si="14"/>
        <v>-4.6639999999999997</v>
      </c>
      <c r="AT29">
        <f t="shared" si="15"/>
        <v>-4.6440000000000001</v>
      </c>
      <c r="AV29">
        <f>VLOOKUP(A29,'CPILFESL-PC-1YR'!A:D,4,FALSE)</f>
        <v>4.65503</v>
      </c>
      <c r="AW29">
        <f>VLOOKUP(A29,'CPILFESL-PC-1YR'!A:D,3,FALSE)</f>
        <v>4.3789800000000003</v>
      </c>
      <c r="AX29">
        <f>ROUND(VLOOKUP(A29,CPIAUCSL!A:D,4,FALSE),5)</f>
        <v>0.39872000000000002</v>
      </c>
      <c r="AY29">
        <f>ROUND(VLOOKUP(A29,CPILFESL!A:D,4,FALSE),5)</f>
        <v>0.38285000000000002</v>
      </c>
      <c r="BA29">
        <v>2.5746830000000003</v>
      </c>
      <c r="BB29">
        <v>10.375870000000001</v>
      </c>
      <c r="BC29">
        <v>6.4162650000000001</v>
      </c>
      <c r="BE29">
        <v>2.6608700000000001</v>
      </c>
      <c r="BF29">
        <v>3.8845589999999999</v>
      </c>
    </row>
    <row r="30" spans="1:58" x14ac:dyDescent="0.2">
      <c r="A30" s="1">
        <v>32842</v>
      </c>
      <c r="B30">
        <v>8.6887249999999998</v>
      </c>
      <c r="C30">
        <v>8.8636560000000006</v>
      </c>
      <c r="D30">
        <v>9.036842</v>
      </c>
      <c r="E30">
        <v>9.5533809999999999</v>
      </c>
      <c r="F30">
        <f>VLOOKUP(A30,'3 Month Treasury Daily'!A:C,3,TRUE)</f>
        <v>7.84</v>
      </c>
      <c r="G30">
        <f>VLOOKUP(A30,'1 Year Treasury Daily'!A:C,3,TRUE)</f>
        <v>7.72</v>
      </c>
      <c r="H30">
        <f>VLOOKUP(A30,'5 Year Treasury Daily'!A:C,3,TRUE)</f>
        <v>7.74</v>
      </c>
      <c r="I30">
        <f>VLOOKUP(A30,UNRATE!A:D,3,FALSE)</f>
        <v>5.4</v>
      </c>
      <c r="J30">
        <f>VLOOKUP(A30,DSPIC96!A:C,3,FALSE)</f>
        <v>6748.2</v>
      </c>
      <c r="K30">
        <f>ROUND(VLOOKUP(A30,CPIAUCSL!A:D,3,FALSE),5)</f>
        <v>126.3</v>
      </c>
      <c r="L30">
        <f>ROUND(VLOOKUP(A30,CPILFESL!A:D,3,FALSE),5)</f>
        <v>131.6</v>
      </c>
      <c r="M30">
        <f>VLOOKUP(A30,INDPRO!A:C,3,FALSE)</f>
        <v>63.846699999999998</v>
      </c>
      <c r="N30">
        <f>VLOOKUP(A30,PCE!A:C,3,FALSE)</f>
        <v>3684.2</v>
      </c>
      <c r="O30">
        <f>ROUND(VLOOKUP(A30,'SP500'!A:J,6,FALSE),4)</f>
        <v>353.4</v>
      </c>
      <c r="P30">
        <f t="shared" si="16"/>
        <v>2.1417000000000002</v>
      </c>
      <c r="Q30" s="20">
        <f t="shared" si="0"/>
        <v>-5.6982999999999997</v>
      </c>
      <c r="R30">
        <f t="shared" si="17"/>
        <v>0.84899999999999998</v>
      </c>
      <c r="S30">
        <f t="shared" si="1"/>
        <v>1.024</v>
      </c>
      <c r="T30">
        <f t="shared" si="2"/>
        <v>1.1970000000000001</v>
      </c>
      <c r="U30">
        <f t="shared" si="3"/>
        <v>1.7130000000000001</v>
      </c>
      <c r="V30">
        <f t="shared" si="4"/>
        <v>0.96899999999999997</v>
      </c>
      <c r="W30">
        <f t="shared" si="5"/>
        <v>1.1439999999999999</v>
      </c>
      <c r="X30">
        <f t="shared" si="6"/>
        <v>1.3169999999999999</v>
      </c>
      <c r="Y30">
        <f t="shared" si="7"/>
        <v>1.833</v>
      </c>
      <c r="Z30">
        <f t="shared" si="8"/>
        <v>0.94899999999999995</v>
      </c>
      <c r="AA30">
        <f t="shared" si="9"/>
        <v>1.1240000000000001</v>
      </c>
      <c r="AB30">
        <f t="shared" si="10"/>
        <v>1.2969999999999999</v>
      </c>
      <c r="AC30">
        <f t="shared" si="11"/>
        <v>1.8129999999999999</v>
      </c>
      <c r="AD30">
        <f t="shared" si="18"/>
        <v>997.43885600384658</v>
      </c>
      <c r="AE30">
        <f t="shared" si="19"/>
        <v>996.91443250750228</v>
      </c>
      <c r="AF30">
        <f t="shared" si="20"/>
        <v>996.39716490704984</v>
      </c>
      <c r="AG30">
        <f t="shared" si="21"/>
        <v>994.86115208459148</v>
      </c>
      <c r="AH30">
        <f t="shared" si="22"/>
        <v>988.49467468291027</v>
      </c>
      <c r="AI30">
        <f t="shared" si="23"/>
        <v>986.44267012700709</v>
      </c>
      <c r="AJ30">
        <f t="shared" si="24"/>
        <v>984.42178009854933</v>
      </c>
      <c r="AK30">
        <f t="shared" si="25"/>
        <v>978.43899770345956</v>
      </c>
      <c r="AL30">
        <f t="shared" si="26"/>
        <v>944.90440345917773</v>
      </c>
      <c r="AM30">
        <f t="shared" si="27"/>
        <v>935.13553447513652</v>
      </c>
      <c r="AN30">
        <f t="shared" si="28"/>
        <v>925.59393193827907</v>
      </c>
      <c r="AO30">
        <f t="shared" si="29"/>
        <v>897.80205105481787</v>
      </c>
      <c r="AQ30">
        <v>3.2864110000000002</v>
      </c>
      <c r="AR30">
        <f t="shared" si="13"/>
        <v>-4.5540000000000003</v>
      </c>
      <c r="AS30">
        <f t="shared" si="14"/>
        <v>-4.4340000000000002</v>
      </c>
      <c r="AT30">
        <f t="shared" si="15"/>
        <v>-4.4539999999999997</v>
      </c>
      <c r="AV30">
        <f>VLOOKUP(A30,'CPILFESL-PC-1YR'!A:D,4,FALSE)</f>
        <v>4.6395999999999997</v>
      </c>
      <c r="AW30">
        <f>VLOOKUP(A30,'CPILFESL-PC-1YR'!A:D,3,FALSE)</f>
        <v>4.4444400000000002</v>
      </c>
      <c r="AX30">
        <f>ROUND(VLOOKUP(A30,CPIAUCSL!A:D,4,FALSE),5)</f>
        <v>0.31770999999999999</v>
      </c>
      <c r="AY30">
        <f>ROUND(VLOOKUP(A30,CPILFESL!A:D,4,FALSE),5)</f>
        <v>0.38139000000000001</v>
      </c>
      <c r="BA30">
        <v>2.5097839999999998</v>
      </c>
      <c r="BB30">
        <v>10.277100000000001</v>
      </c>
      <c r="BC30">
        <v>6.2623829999999998</v>
      </c>
      <c r="BE30">
        <v>2.8165200000000001</v>
      </c>
      <c r="BF30">
        <v>3.9174419999999999</v>
      </c>
    </row>
    <row r="31" spans="1:58" x14ac:dyDescent="0.2">
      <c r="A31" s="1">
        <v>32873</v>
      </c>
      <c r="B31">
        <v>8.8205779999999994</v>
      </c>
      <c r="C31">
        <v>8.9520590000000002</v>
      </c>
      <c r="D31">
        <v>9.1613729999999993</v>
      </c>
      <c r="E31">
        <v>9.7081999999999997</v>
      </c>
      <c r="F31">
        <f>VLOOKUP(A31,'3 Month Treasury Daily'!A:C,3,TRUE)</f>
        <v>7.8</v>
      </c>
      <c r="G31">
        <f>VLOOKUP(A31,'1 Year Treasury Daily'!A:C,3,TRUE)</f>
        <v>7.76</v>
      </c>
      <c r="H31">
        <f>VLOOKUP(A31,'5 Year Treasury Daily'!A:C,3,TRUE)</f>
        <v>7.86</v>
      </c>
      <c r="I31">
        <f>VLOOKUP(A31,UNRATE!A:D,3,FALSE)</f>
        <v>5.4</v>
      </c>
      <c r="J31">
        <f>VLOOKUP(A31,DSPIC96!A:C,3,FALSE)</f>
        <v>6787.8</v>
      </c>
      <c r="K31">
        <f>ROUND(VLOOKUP(A31,CPIAUCSL!A:D,3,FALSE),5)</f>
        <v>127.5</v>
      </c>
      <c r="L31">
        <f>ROUND(VLOOKUP(A31,CPILFESL!A:D,3,FALSE),5)</f>
        <v>132.1</v>
      </c>
      <c r="M31">
        <f>VLOOKUP(A31,INDPRO!A:C,3,FALSE)</f>
        <v>63.422800000000002</v>
      </c>
      <c r="N31">
        <f>VLOOKUP(A31,PCE!A:C,3,FALSE)</f>
        <v>3730.7</v>
      </c>
      <c r="O31">
        <f>ROUND(VLOOKUP(A31,'SP500'!A:J,6,FALSE),4)</f>
        <v>329.08</v>
      </c>
      <c r="P31">
        <f t="shared" si="16"/>
        <v>-6.8817000000000004</v>
      </c>
      <c r="Q31" s="20">
        <f t="shared" si="0"/>
        <v>-14.681699999999999</v>
      </c>
      <c r="R31">
        <f t="shared" si="17"/>
        <v>1.0209999999999999</v>
      </c>
      <c r="S31">
        <f t="shared" si="1"/>
        <v>1.1519999999999999</v>
      </c>
      <c r="T31">
        <f t="shared" si="2"/>
        <v>1.361</v>
      </c>
      <c r="U31">
        <f t="shared" si="3"/>
        <v>1.9079999999999999</v>
      </c>
      <c r="V31">
        <f t="shared" si="4"/>
        <v>1.0609999999999999</v>
      </c>
      <c r="W31">
        <f t="shared" si="5"/>
        <v>1.1919999999999999</v>
      </c>
      <c r="X31">
        <f t="shared" si="6"/>
        <v>1.401</v>
      </c>
      <c r="Y31">
        <f t="shared" si="7"/>
        <v>1.948</v>
      </c>
      <c r="Z31">
        <f t="shared" si="8"/>
        <v>0.96099999999999997</v>
      </c>
      <c r="AA31">
        <f t="shared" si="9"/>
        <v>1.0920000000000001</v>
      </c>
      <c r="AB31">
        <f t="shared" si="10"/>
        <v>1.3009999999999999</v>
      </c>
      <c r="AC31">
        <f t="shared" si="11"/>
        <v>1.8480000000000001</v>
      </c>
      <c r="AD31">
        <f t="shared" si="18"/>
        <v>996.92341264776428</v>
      </c>
      <c r="AE31">
        <f t="shared" si="19"/>
        <v>996.53160331837603</v>
      </c>
      <c r="AF31">
        <f t="shared" si="20"/>
        <v>995.90787021543372</v>
      </c>
      <c r="AG31">
        <f t="shared" si="21"/>
        <v>994.28332401960472</v>
      </c>
      <c r="AH31">
        <f t="shared" si="22"/>
        <v>987.41493200141042</v>
      </c>
      <c r="AI31">
        <f t="shared" si="23"/>
        <v>985.88119884204093</v>
      </c>
      <c r="AJ31">
        <f t="shared" si="24"/>
        <v>983.44327403366469</v>
      </c>
      <c r="AK31">
        <f t="shared" si="25"/>
        <v>977.11470153311268</v>
      </c>
      <c r="AL31">
        <f t="shared" si="26"/>
        <v>944.23074823993625</v>
      </c>
      <c r="AM31">
        <f t="shared" si="27"/>
        <v>936.91300616279557</v>
      </c>
      <c r="AN31">
        <f t="shared" si="28"/>
        <v>925.37466399831646</v>
      </c>
      <c r="AO31">
        <f t="shared" si="29"/>
        <v>895.9524661131112</v>
      </c>
      <c r="AQ31">
        <v>3.1180569999999999</v>
      </c>
      <c r="AR31">
        <f t="shared" si="13"/>
        <v>-4.6820000000000004</v>
      </c>
      <c r="AS31">
        <f t="shared" si="14"/>
        <v>-4.6420000000000003</v>
      </c>
      <c r="AT31">
        <f t="shared" si="15"/>
        <v>-4.742</v>
      </c>
      <c r="AV31">
        <f>VLOOKUP(A31,'CPILFESL-PC-1YR'!A:D,4,FALSE)</f>
        <v>5.1980199999999996</v>
      </c>
      <c r="AW31">
        <f>VLOOKUP(A31,'CPILFESL-PC-1YR'!A:D,3,FALSE)</f>
        <v>4.4268799999999997</v>
      </c>
      <c r="AX31">
        <f>ROUND(VLOOKUP(A31,CPIAUCSL!A:D,4,FALSE),5)</f>
        <v>0.95011999999999996</v>
      </c>
      <c r="AY31">
        <f>ROUND(VLOOKUP(A31,CPILFESL!A:D,4,FALSE),5)</f>
        <v>0.37994</v>
      </c>
      <c r="BA31">
        <v>2.47404</v>
      </c>
      <c r="BB31">
        <v>10.373238000000001</v>
      </c>
      <c r="BC31">
        <v>6.18527</v>
      </c>
      <c r="BE31">
        <v>2.67726</v>
      </c>
      <c r="BF31">
        <v>3.7626029999999999</v>
      </c>
    </row>
    <row r="32" spans="1:58" x14ac:dyDescent="0.2">
      <c r="A32" s="1">
        <v>32904</v>
      </c>
      <c r="B32">
        <v>9.2341169999999995</v>
      </c>
      <c r="C32">
        <v>10.719521</v>
      </c>
      <c r="D32">
        <v>9.5727689999999992</v>
      </c>
      <c r="E32">
        <v>10.061242</v>
      </c>
      <c r="F32">
        <f>VLOOKUP(A32,'3 Month Treasury Daily'!A:C,3,TRUE)</f>
        <v>8</v>
      </c>
      <c r="G32">
        <f>VLOOKUP(A32,'1 Year Treasury Daily'!A:C,3,TRUE)</f>
        <v>8.08</v>
      </c>
      <c r="H32">
        <f>VLOOKUP(A32,'5 Year Treasury Daily'!A:C,3,TRUE)</f>
        <v>8.35</v>
      </c>
      <c r="I32">
        <f>VLOOKUP(A32,UNRATE!A:D,3,FALSE)</f>
        <v>5.3</v>
      </c>
      <c r="J32">
        <f>VLOOKUP(A32,DSPIC96!A:C,3,FALSE)</f>
        <v>6801.9</v>
      </c>
      <c r="K32">
        <f>ROUND(VLOOKUP(A32,CPIAUCSL!A:D,3,FALSE),5)</f>
        <v>128</v>
      </c>
      <c r="L32">
        <f>ROUND(VLOOKUP(A32,CPILFESL!A:D,3,FALSE),5)</f>
        <v>132.69999999999999</v>
      </c>
      <c r="M32">
        <f>VLOOKUP(A32,INDPRO!A:C,3,FALSE)</f>
        <v>64.044600000000003</v>
      </c>
      <c r="N32">
        <f>VLOOKUP(A32,PCE!A:C,3,FALSE)</f>
        <v>3728.2</v>
      </c>
      <c r="O32">
        <f>ROUND(VLOOKUP(A32,'SP500'!A:J,6,FALSE),4)</f>
        <v>331.89</v>
      </c>
      <c r="P32">
        <f t="shared" si="16"/>
        <v>0.85389999999999999</v>
      </c>
      <c r="Q32" s="20">
        <f t="shared" si="0"/>
        <v>-7.1460999999999997</v>
      </c>
      <c r="R32">
        <f t="shared" si="17"/>
        <v>1.234</v>
      </c>
      <c r="S32">
        <f t="shared" si="1"/>
        <v>2.72</v>
      </c>
      <c r="T32">
        <f t="shared" si="2"/>
        <v>1.573</v>
      </c>
      <c r="U32">
        <f t="shared" si="3"/>
        <v>2.0609999999999999</v>
      </c>
      <c r="V32">
        <f t="shared" si="4"/>
        <v>1.1539999999999999</v>
      </c>
      <c r="W32">
        <f t="shared" si="5"/>
        <v>2.64</v>
      </c>
      <c r="X32">
        <f t="shared" si="6"/>
        <v>1.4930000000000001</v>
      </c>
      <c r="Y32">
        <f t="shared" si="7"/>
        <v>1.9810000000000001</v>
      </c>
      <c r="Z32">
        <f t="shared" si="8"/>
        <v>0.88400000000000001</v>
      </c>
      <c r="AA32">
        <f t="shared" si="9"/>
        <v>2.37</v>
      </c>
      <c r="AB32">
        <f t="shared" si="10"/>
        <v>1.2230000000000001</v>
      </c>
      <c r="AC32">
        <f t="shared" si="11"/>
        <v>1.7110000000000001</v>
      </c>
      <c r="AD32">
        <f t="shared" si="18"/>
        <v>996.2866850136453</v>
      </c>
      <c r="AE32">
        <f t="shared" si="19"/>
        <v>991.89259205320479</v>
      </c>
      <c r="AF32">
        <f t="shared" si="20"/>
        <v>995.27689414829513</v>
      </c>
      <c r="AG32">
        <f t="shared" si="21"/>
        <v>993.83095920143353</v>
      </c>
      <c r="AH32">
        <f t="shared" si="22"/>
        <v>986.32564860521074</v>
      </c>
      <c r="AI32">
        <f t="shared" si="23"/>
        <v>969.21477930451852</v>
      </c>
      <c r="AJ32">
        <f t="shared" si="24"/>
        <v>982.37362101943404</v>
      </c>
      <c r="AK32">
        <f t="shared" si="25"/>
        <v>976.73529272183339</v>
      </c>
      <c r="AL32">
        <f t="shared" si="26"/>
        <v>948.563128464089</v>
      </c>
      <c r="AM32">
        <f t="shared" si="27"/>
        <v>868.88796188700803</v>
      </c>
      <c r="AN32">
        <f t="shared" si="28"/>
        <v>929.66134285527005</v>
      </c>
      <c r="AO32">
        <f t="shared" si="29"/>
        <v>903.21773115568351</v>
      </c>
      <c r="AQ32">
        <v>3.1500690000000002</v>
      </c>
      <c r="AR32">
        <f t="shared" si="13"/>
        <v>-4.8499999999999996</v>
      </c>
      <c r="AS32">
        <f t="shared" si="14"/>
        <v>-4.93</v>
      </c>
      <c r="AT32">
        <f t="shared" si="15"/>
        <v>-5.2</v>
      </c>
      <c r="AV32">
        <f>VLOOKUP(A32,'CPILFESL-PC-1YR'!A:D,4,FALSE)</f>
        <v>5.2631600000000001</v>
      </c>
      <c r="AW32">
        <f>VLOOKUP(A32,'CPILFESL-PC-1YR'!A:D,3,FALSE)</f>
        <v>4.5705299999999998</v>
      </c>
      <c r="AX32">
        <f>ROUND(VLOOKUP(A32,CPIAUCSL!A:D,4,FALSE),5)</f>
        <v>0.39216000000000001</v>
      </c>
      <c r="AY32">
        <f>ROUND(VLOOKUP(A32,CPILFESL!A:D,4,FALSE),5)</f>
        <v>0.45419999999999999</v>
      </c>
      <c r="BA32">
        <v>2.4615679999999998</v>
      </c>
      <c r="BB32">
        <v>10.284998999999999</v>
      </c>
      <c r="BC32">
        <v>6.1377430000000004</v>
      </c>
      <c r="BE32">
        <v>2.6592599999999997</v>
      </c>
      <c r="BF32">
        <v>3.7076159999999998</v>
      </c>
    </row>
    <row r="33" spans="1:58" x14ac:dyDescent="0.2">
      <c r="A33" s="1">
        <v>32932</v>
      </c>
      <c r="B33">
        <v>9.3449019999999994</v>
      </c>
      <c r="C33">
        <v>9.4116959999999992</v>
      </c>
      <c r="D33">
        <v>9.6599710000000005</v>
      </c>
      <c r="E33">
        <v>10.151376000000001</v>
      </c>
      <c r="F33">
        <f>VLOOKUP(A33,'3 Month Treasury Daily'!A:C,3,TRUE)</f>
        <v>8.0399999999999991</v>
      </c>
      <c r="G33">
        <f>VLOOKUP(A33,'1 Year Treasury Daily'!A:C,3,TRUE)</f>
        <v>8.1199999999999992</v>
      </c>
      <c r="H33">
        <f>VLOOKUP(A33,'5 Year Treasury Daily'!A:C,3,TRUE)</f>
        <v>8.44</v>
      </c>
      <c r="I33">
        <f>VLOOKUP(A33,UNRATE!A:D,3,FALSE)</f>
        <v>5.2</v>
      </c>
      <c r="J33">
        <f>VLOOKUP(A33,DSPIC96!A:C,3,FALSE)</f>
        <v>6803.6</v>
      </c>
      <c r="K33">
        <f>ROUND(VLOOKUP(A33,CPIAUCSL!A:D,3,FALSE),5)</f>
        <v>128.6</v>
      </c>
      <c r="L33">
        <f>ROUND(VLOOKUP(A33,CPILFESL!A:D,3,FALSE),5)</f>
        <v>133.5</v>
      </c>
      <c r="M33">
        <f>VLOOKUP(A33,INDPRO!A:C,3,FALSE)</f>
        <v>64.358000000000004</v>
      </c>
      <c r="N33">
        <f>VLOOKUP(A33,PCE!A:C,3,FALSE)</f>
        <v>3754.9</v>
      </c>
      <c r="O33">
        <f>ROUND(VLOOKUP(A33,'SP500'!A:J,6,FALSE),4)</f>
        <v>339.94</v>
      </c>
      <c r="P33">
        <f t="shared" si="16"/>
        <v>2.4255</v>
      </c>
      <c r="Q33" s="20">
        <f t="shared" si="0"/>
        <v>-5.6144999999999996</v>
      </c>
      <c r="R33">
        <f t="shared" si="17"/>
        <v>1.3049999999999999</v>
      </c>
      <c r="S33">
        <f t="shared" si="1"/>
        <v>1.3720000000000001</v>
      </c>
      <c r="T33">
        <f t="shared" si="2"/>
        <v>1.62</v>
      </c>
      <c r="U33">
        <f t="shared" si="3"/>
        <v>2.1110000000000002</v>
      </c>
      <c r="V33">
        <f t="shared" si="4"/>
        <v>1.2250000000000001</v>
      </c>
      <c r="W33">
        <f t="shared" si="5"/>
        <v>1.292</v>
      </c>
      <c r="X33">
        <f t="shared" si="6"/>
        <v>1.54</v>
      </c>
      <c r="Y33">
        <f t="shared" si="7"/>
        <v>2.0310000000000001</v>
      </c>
      <c r="Z33">
        <f t="shared" si="8"/>
        <v>0.90500000000000003</v>
      </c>
      <c r="AA33">
        <f t="shared" si="9"/>
        <v>0.97199999999999998</v>
      </c>
      <c r="AB33">
        <f t="shared" si="10"/>
        <v>1.22</v>
      </c>
      <c r="AC33">
        <f t="shared" si="11"/>
        <v>1.7110000000000001</v>
      </c>
      <c r="AD33">
        <f t="shared" si="18"/>
        <v>996.07483037117038</v>
      </c>
      <c r="AE33">
        <f t="shared" si="19"/>
        <v>995.87508859718787</v>
      </c>
      <c r="AF33">
        <f t="shared" si="20"/>
        <v>995.13724036443489</v>
      </c>
      <c r="AG33">
        <f t="shared" si="21"/>
        <v>993.68331913765417</v>
      </c>
      <c r="AH33">
        <f t="shared" si="22"/>
        <v>985.49552709489103</v>
      </c>
      <c r="AI33">
        <f t="shared" si="23"/>
        <v>984.71334687829426</v>
      </c>
      <c r="AJ33">
        <f t="shared" si="24"/>
        <v>981.82799065379061</v>
      </c>
      <c r="AK33">
        <f t="shared" si="25"/>
        <v>976.16094526557106</v>
      </c>
      <c r="AL33">
        <f t="shared" si="26"/>
        <v>947.37927447509196</v>
      </c>
      <c r="AM33">
        <f t="shared" si="27"/>
        <v>943.61372313360266</v>
      </c>
      <c r="AN33">
        <f t="shared" si="28"/>
        <v>929.82667721741427</v>
      </c>
      <c r="AO33">
        <f t="shared" si="29"/>
        <v>903.21773115568351</v>
      </c>
      <c r="AQ33">
        <v>2.9697559999999998</v>
      </c>
      <c r="AR33">
        <f t="shared" si="13"/>
        <v>-5.07</v>
      </c>
      <c r="AS33">
        <f t="shared" si="14"/>
        <v>-5.15</v>
      </c>
      <c r="AT33">
        <f t="shared" si="15"/>
        <v>-5.47</v>
      </c>
      <c r="AV33">
        <f>VLOOKUP(A33,'CPILFESL-PC-1YR'!A:D,4,FALSE)</f>
        <v>5.2373200000000004</v>
      </c>
      <c r="AW33">
        <f>VLOOKUP(A33,'CPILFESL-PC-1YR'!A:D,3,FALSE)</f>
        <v>4.7880700000000003</v>
      </c>
      <c r="AX33">
        <f>ROUND(VLOOKUP(A33,CPIAUCSL!A:D,4,FALSE),5)</f>
        <v>0.46875</v>
      </c>
      <c r="AY33">
        <f>ROUND(VLOOKUP(A33,CPILFESL!A:D,4,FALSE),5)</f>
        <v>0.60285999999999995</v>
      </c>
      <c r="BA33">
        <v>2.4876689999999999</v>
      </c>
      <c r="BB33">
        <v>10.181373000000001</v>
      </c>
      <c r="BC33">
        <v>5.7775090000000002</v>
      </c>
      <c r="BE33">
        <v>2.56738</v>
      </c>
      <c r="BF33">
        <v>3.448372</v>
      </c>
    </row>
    <row r="34" spans="1:58" x14ac:dyDescent="0.2">
      <c r="A34" s="1">
        <v>32963</v>
      </c>
      <c r="B34">
        <v>9.5082640000000005</v>
      </c>
      <c r="C34">
        <v>9.5568589999999993</v>
      </c>
      <c r="D34">
        <v>9.7871450000000006</v>
      </c>
      <c r="E34">
        <v>10.326491000000001</v>
      </c>
      <c r="F34">
        <f>VLOOKUP(A34,'3 Month Treasury Daily'!A:C,3,TRUE)</f>
        <v>8.07</v>
      </c>
      <c r="G34">
        <f>VLOOKUP(A34,'1 Year Treasury Daily'!A:C,3,TRUE)</f>
        <v>8.35</v>
      </c>
      <c r="H34">
        <f>VLOOKUP(A34,'5 Year Treasury Daily'!A:C,3,TRUE)</f>
        <v>8.65</v>
      </c>
      <c r="I34">
        <f>VLOOKUP(A34,UNRATE!A:D,3,FALSE)</f>
        <v>5.4</v>
      </c>
      <c r="J34">
        <f>VLOOKUP(A34,DSPIC96!A:C,3,FALSE)</f>
        <v>6847.3</v>
      </c>
      <c r="K34">
        <f>ROUND(VLOOKUP(A34,CPIAUCSL!A:D,3,FALSE),5)</f>
        <v>128.9</v>
      </c>
      <c r="L34">
        <f>ROUND(VLOOKUP(A34,CPILFESL!A:D,3,FALSE),5)</f>
        <v>134</v>
      </c>
      <c r="M34">
        <f>VLOOKUP(A34,INDPRO!A:C,3,FALSE)</f>
        <v>64.260199999999998</v>
      </c>
      <c r="N34">
        <f>VLOOKUP(A34,PCE!A:C,3,FALSE)</f>
        <v>3770</v>
      </c>
      <c r="O34">
        <f>ROUND(VLOOKUP(A34,'SP500'!A:J,6,FALSE),4)</f>
        <v>330.8</v>
      </c>
      <c r="P34">
        <f t="shared" si="16"/>
        <v>-2.6886999999999999</v>
      </c>
      <c r="Q34" s="20">
        <f t="shared" si="0"/>
        <v>-10.758699999999999</v>
      </c>
      <c r="R34">
        <f t="shared" si="17"/>
        <v>1.4379999999999999</v>
      </c>
      <c r="S34">
        <f t="shared" si="1"/>
        <v>1.4870000000000001</v>
      </c>
      <c r="T34">
        <f t="shared" si="2"/>
        <v>1.7170000000000001</v>
      </c>
      <c r="U34">
        <f t="shared" si="3"/>
        <v>2.2559999999999998</v>
      </c>
      <c r="V34">
        <f t="shared" si="4"/>
        <v>1.1579999999999999</v>
      </c>
      <c r="W34">
        <f t="shared" si="5"/>
        <v>1.2070000000000001</v>
      </c>
      <c r="X34">
        <f t="shared" si="6"/>
        <v>1.4370000000000001</v>
      </c>
      <c r="Y34">
        <f t="shared" si="7"/>
        <v>1.976</v>
      </c>
      <c r="Z34">
        <f t="shared" si="8"/>
        <v>0.85799999999999998</v>
      </c>
      <c r="AA34">
        <f t="shared" si="9"/>
        <v>0.90700000000000003</v>
      </c>
      <c r="AB34">
        <f t="shared" si="10"/>
        <v>1.137</v>
      </c>
      <c r="AC34">
        <f t="shared" si="11"/>
        <v>1.6759999999999999</v>
      </c>
      <c r="AD34">
        <f t="shared" si="18"/>
        <v>995.67849620013828</v>
      </c>
      <c r="AE34">
        <f t="shared" si="19"/>
        <v>995.53264903733918</v>
      </c>
      <c r="AF34">
        <f t="shared" si="20"/>
        <v>994.84928470024852</v>
      </c>
      <c r="AG34">
        <f t="shared" si="21"/>
        <v>993.25569523410172</v>
      </c>
      <c r="AH34">
        <f t="shared" si="22"/>
        <v>986.2788471224568</v>
      </c>
      <c r="AI34">
        <f t="shared" si="23"/>
        <v>985.70585920589508</v>
      </c>
      <c r="AJ34">
        <f t="shared" si="24"/>
        <v>983.02445997655127</v>
      </c>
      <c r="AK34">
        <f t="shared" si="25"/>
        <v>976.79276154283264</v>
      </c>
      <c r="AL34">
        <f t="shared" si="26"/>
        <v>950.03124449738493</v>
      </c>
      <c r="AM34">
        <f t="shared" si="27"/>
        <v>947.26661640389511</v>
      </c>
      <c r="AN34">
        <f t="shared" si="28"/>
        <v>934.41456058305346</v>
      </c>
      <c r="AO34">
        <f t="shared" si="29"/>
        <v>905.0848288876482</v>
      </c>
      <c r="AQ34">
        <v>2.714143</v>
      </c>
      <c r="AR34">
        <f t="shared" si="13"/>
        <v>-5.3559999999999999</v>
      </c>
      <c r="AS34">
        <f t="shared" si="14"/>
        <v>-5.6360000000000001</v>
      </c>
      <c r="AT34">
        <f t="shared" si="15"/>
        <v>-5.9359999999999999</v>
      </c>
      <c r="AV34">
        <f>VLOOKUP(A34,'CPILFESL-PC-1YR'!A:D,4,FALSE)</f>
        <v>4.7116199999999999</v>
      </c>
      <c r="AW34">
        <f>VLOOKUP(A34,'CPILFESL-PC-1YR'!A:D,3,FALSE)</f>
        <v>4.8513299999999999</v>
      </c>
      <c r="AX34">
        <f>ROUND(VLOOKUP(A34,CPIAUCSL!A:D,4,FALSE),5)</f>
        <v>0.23327999999999999</v>
      </c>
      <c r="AY34">
        <f>ROUND(VLOOKUP(A34,CPILFESL!A:D,4,FALSE),5)</f>
        <v>0.37452999999999997</v>
      </c>
      <c r="BA34">
        <v>2.4085489999999998</v>
      </c>
      <c r="BB34">
        <v>10.127586000000001</v>
      </c>
      <c r="BC34">
        <v>5.7180960000000001</v>
      </c>
      <c r="BE34">
        <v>2.3622299999999998</v>
      </c>
      <c r="BF34">
        <v>3.2477330000000002</v>
      </c>
    </row>
    <row r="35" spans="1:58" x14ac:dyDescent="0.2">
      <c r="A35" s="1">
        <v>32993</v>
      </c>
      <c r="B35">
        <v>9.8193800000000007</v>
      </c>
      <c r="C35">
        <v>9.8580220000000001</v>
      </c>
      <c r="D35">
        <v>10.127357999999999</v>
      </c>
      <c r="E35">
        <v>10.668836000000001</v>
      </c>
      <c r="F35">
        <f>VLOOKUP(A35,'3 Month Treasury Daily'!A:C,3,TRUE)</f>
        <v>8.07</v>
      </c>
      <c r="G35">
        <f>VLOOKUP(A35,'1 Year Treasury Daily'!A:C,3,TRUE)</f>
        <v>8.58</v>
      </c>
      <c r="H35">
        <f>VLOOKUP(A35,'5 Year Treasury Daily'!A:C,3,TRUE)</f>
        <v>9.0399999999999991</v>
      </c>
      <c r="I35">
        <f>VLOOKUP(A35,UNRATE!A:D,3,FALSE)</f>
        <v>5.4</v>
      </c>
      <c r="J35">
        <f>VLOOKUP(A35,DSPIC96!A:C,3,FALSE)</f>
        <v>6839.1</v>
      </c>
      <c r="K35">
        <f>ROUND(VLOOKUP(A35,CPIAUCSL!A:D,3,FALSE),5)</f>
        <v>129.1</v>
      </c>
      <c r="L35">
        <f>ROUND(VLOOKUP(A35,CPILFESL!A:D,3,FALSE),5)</f>
        <v>134.4</v>
      </c>
      <c r="M35">
        <f>VLOOKUP(A35,INDPRO!A:C,3,FALSE)</f>
        <v>64.397300000000001</v>
      </c>
      <c r="N35">
        <f>VLOOKUP(A35,PCE!A:C,3,FALSE)</f>
        <v>3775.8</v>
      </c>
      <c r="O35">
        <f>ROUND(VLOOKUP(A35,'SP500'!A:J,6,FALSE),4)</f>
        <v>361.23</v>
      </c>
      <c r="P35">
        <f t="shared" si="16"/>
        <v>9.1989000000000001</v>
      </c>
      <c r="Q35" s="20">
        <f t="shared" si="0"/>
        <v>1.1289</v>
      </c>
      <c r="R35">
        <f t="shared" si="17"/>
        <v>1.7490000000000001</v>
      </c>
      <c r="S35">
        <f t="shared" si="1"/>
        <v>1.788</v>
      </c>
      <c r="T35">
        <f t="shared" si="2"/>
        <v>2.0569999999999999</v>
      </c>
      <c r="U35">
        <f t="shared" si="3"/>
        <v>2.5990000000000002</v>
      </c>
      <c r="V35">
        <f t="shared" si="4"/>
        <v>1.2390000000000001</v>
      </c>
      <c r="W35">
        <f t="shared" si="5"/>
        <v>1.278</v>
      </c>
      <c r="X35">
        <f t="shared" si="6"/>
        <v>1.5469999999999999</v>
      </c>
      <c r="Y35">
        <f t="shared" si="7"/>
        <v>2.089</v>
      </c>
      <c r="Z35">
        <f t="shared" si="8"/>
        <v>0.77900000000000003</v>
      </c>
      <c r="AA35">
        <f t="shared" si="9"/>
        <v>0.81799999999999995</v>
      </c>
      <c r="AB35">
        <f t="shared" si="10"/>
        <v>1.087</v>
      </c>
      <c r="AC35">
        <f t="shared" si="11"/>
        <v>1.629</v>
      </c>
      <c r="AD35">
        <f t="shared" si="18"/>
        <v>994.75436751705604</v>
      </c>
      <c r="AE35">
        <f t="shared" si="19"/>
        <v>994.63873978980769</v>
      </c>
      <c r="AF35">
        <f t="shared" si="20"/>
        <v>993.84277447885711</v>
      </c>
      <c r="AG35">
        <f t="shared" si="21"/>
        <v>992.24728185213723</v>
      </c>
      <c r="AH35">
        <f t="shared" si="22"/>
        <v>985.33199233165863</v>
      </c>
      <c r="AI35">
        <f t="shared" si="23"/>
        <v>984.8766934382694</v>
      </c>
      <c r="AJ35">
        <f t="shared" si="24"/>
        <v>981.74677409132732</v>
      </c>
      <c r="AK35">
        <f t="shared" si="25"/>
        <v>975.49547747498605</v>
      </c>
      <c r="AL35">
        <f t="shared" si="26"/>
        <v>954.50835014349855</v>
      </c>
      <c r="AM35">
        <f t="shared" si="27"/>
        <v>952.29506421096539</v>
      </c>
      <c r="AN35">
        <f t="shared" si="28"/>
        <v>937.19109202999584</v>
      </c>
      <c r="AO35">
        <f t="shared" si="29"/>
        <v>907.59916236103322</v>
      </c>
      <c r="AQ35">
        <v>2.7105800000000002</v>
      </c>
      <c r="AR35">
        <f t="shared" si="13"/>
        <v>-5.359</v>
      </c>
      <c r="AS35">
        <f t="shared" si="14"/>
        <v>-5.8689999999999998</v>
      </c>
      <c r="AT35">
        <f t="shared" si="15"/>
        <v>-6.3289999999999997</v>
      </c>
      <c r="AV35">
        <f>VLOOKUP(A35,'CPILFESL-PC-1YR'!A:D,4,FALSE)</f>
        <v>4.3654000000000002</v>
      </c>
      <c r="AW35">
        <f>VLOOKUP(A35,'CPILFESL-PC-1YR'!A:D,3,FALSE)</f>
        <v>4.75448</v>
      </c>
      <c r="AX35">
        <f>ROUND(VLOOKUP(A35,CPIAUCSL!A:D,4,FALSE),5)</f>
        <v>0.15515999999999999</v>
      </c>
      <c r="AY35">
        <f>ROUND(VLOOKUP(A35,CPILFESL!A:D,4,FALSE),5)</f>
        <v>0.29851</v>
      </c>
      <c r="BA35">
        <v>2.44394</v>
      </c>
      <c r="BB35">
        <v>10.158636</v>
      </c>
      <c r="BC35">
        <v>5.6785620000000003</v>
      </c>
      <c r="BE35">
        <v>2.4694699999999998</v>
      </c>
      <c r="BF35">
        <v>3.2756859999999999</v>
      </c>
    </row>
    <row r="36" spans="1:58" x14ac:dyDescent="0.2">
      <c r="A36" s="1">
        <v>33024</v>
      </c>
      <c r="B36">
        <v>9.3863409999999998</v>
      </c>
      <c r="C36">
        <v>9.4373690000000003</v>
      </c>
      <c r="D36">
        <v>9.665362</v>
      </c>
      <c r="E36">
        <v>10.132648</v>
      </c>
      <c r="F36">
        <f>VLOOKUP(A36,'3 Month Treasury Daily'!A:C,3,TRUE)</f>
        <v>8.01</v>
      </c>
      <c r="G36">
        <f>VLOOKUP(A36,'1 Year Treasury Daily'!A:C,3,TRUE)</f>
        <v>8.2200000000000006</v>
      </c>
      <c r="H36">
        <f>VLOOKUP(A36,'5 Year Treasury Daily'!A:C,3,TRUE)</f>
        <v>8.56</v>
      </c>
      <c r="I36">
        <f>VLOOKUP(A36,UNRATE!A:D,3,FALSE)</f>
        <v>5.2</v>
      </c>
      <c r="J36">
        <f>VLOOKUP(A36,DSPIC96!A:C,3,FALSE)</f>
        <v>6848.9</v>
      </c>
      <c r="K36">
        <f>ROUND(VLOOKUP(A36,CPIAUCSL!A:D,3,FALSE),5)</f>
        <v>129.9</v>
      </c>
      <c r="L36">
        <f>ROUND(VLOOKUP(A36,CPILFESL!A:D,3,FALSE),5)</f>
        <v>135.1</v>
      </c>
      <c r="M36">
        <f>VLOOKUP(A36,INDPRO!A:C,3,FALSE)</f>
        <v>64.604100000000003</v>
      </c>
      <c r="N36">
        <f>VLOOKUP(A36,PCE!A:C,3,FALSE)</f>
        <v>3804.5</v>
      </c>
      <c r="O36">
        <f>ROUND(VLOOKUP(A36,'SP500'!A:J,6,FALSE),4)</f>
        <v>358.02</v>
      </c>
      <c r="P36">
        <f t="shared" si="16"/>
        <v>-0.88859999999999995</v>
      </c>
      <c r="Q36" s="20">
        <f t="shared" si="0"/>
        <v>-8.8986000000000001</v>
      </c>
      <c r="R36">
        <f t="shared" si="17"/>
        <v>1.3759999999999999</v>
      </c>
      <c r="S36">
        <f t="shared" si="1"/>
        <v>1.427</v>
      </c>
      <c r="T36">
        <f t="shared" si="2"/>
        <v>1.655</v>
      </c>
      <c r="U36">
        <f t="shared" si="3"/>
        <v>2.1230000000000002</v>
      </c>
      <c r="V36">
        <f t="shared" si="4"/>
        <v>1.1659999999999999</v>
      </c>
      <c r="W36">
        <f t="shared" si="5"/>
        <v>1.2170000000000001</v>
      </c>
      <c r="X36">
        <f t="shared" si="6"/>
        <v>1.4450000000000001</v>
      </c>
      <c r="Y36">
        <f t="shared" si="7"/>
        <v>1.913</v>
      </c>
      <c r="Z36">
        <f t="shared" si="8"/>
        <v>0.82599999999999996</v>
      </c>
      <c r="AA36">
        <f t="shared" si="9"/>
        <v>0.877</v>
      </c>
      <c r="AB36">
        <f t="shared" si="10"/>
        <v>1.105</v>
      </c>
      <c r="AC36">
        <f t="shared" si="11"/>
        <v>1.573</v>
      </c>
      <c r="AD36">
        <f t="shared" si="18"/>
        <v>995.86316915818134</v>
      </c>
      <c r="AE36">
        <f t="shared" si="19"/>
        <v>995.71125002062217</v>
      </c>
      <c r="AF36">
        <f t="shared" si="20"/>
        <v>995.0332975411643</v>
      </c>
      <c r="AG36">
        <f t="shared" si="21"/>
        <v>993.64789954227058</v>
      </c>
      <c r="AH36">
        <f t="shared" si="22"/>
        <v>986.18525637005382</v>
      </c>
      <c r="AI36">
        <f t="shared" si="23"/>
        <v>985.58899787385678</v>
      </c>
      <c r="AJ36">
        <f t="shared" si="24"/>
        <v>982.93143458946167</v>
      </c>
      <c r="AK36">
        <f t="shared" si="25"/>
        <v>977.51740017540715</v>
      </c>
      <c r="AL36">
        <f t="shared" si="26"/>
        <v>951.84179722721933</v>
      </c>
      <c r="AM36">
        <f t="shared" si="27"/>
        <v>948.95812993480752</v>
      </c>
      <c r="AN36">
        <f t="shared" si="28"/>
        <v>936.19043331931277</v>
      </c>
      <c r="AO36">
        <f t="shared" si="29"/>
        <v>910.60561043904227</v>
      </c>
      <c r="AQ36">
        <v>2.599993</v>
      </c>
      <c r="AR36">
        <f t="shared" si="13"/>
        <v>-5.41</v>
      </c>
      <c r="AS36">
        <f t="shared" si="14"/>
        <v>-5.62</v>
      </c>
      <c r="AT36">
        <f t="shared" si="15"/>
        <v>-5.96</v>
      </c>
      <c r="AV36">
        <f>VLOOKUP(A36,'CPILFESL-PC-1YR'!A:D,4,FALSE)</f>
        <v>4.6736500000000003</v>
      </c>
      <c r="AW36">
        <f>VLOOKUP(A36,'CPILFESL-PC-1YR'!A:D,3,FALSE)</f>
        <v>4.8913000000000002</v>
      </c>
      <c r="AX36">
        <f>ROUND(VLOOKUP(A36,CPIAUCSL!A:D,4,FALSE),5)</f>
        <v>0.61967000000000005</v>
      </c>
      <c r="AY36">
        <f>ROUND(VLOOKUP(A36,CPILFESL!A:D,4,FALSE),5)</f>
        <v>0.52083000000000002</v>
      </c>
      <c r="BA36">
        <v>2.4955780000000001</v>
      </c>
      <c r="BB36">
        <v>10.397345</v>
      </c>
      <c r="BC36">
        <v>5.4344159999999997</v>
      </c>
      <c r="BE36">
        <v>2.2477900000000002</v>
      </c>
      <c r="BF36">
        <v>3.1535609999999998</v>
      </c>
    </row>
    <row r="37" spans="1:58" x14ac:dyDescent="0.2">
      <c r="A37" s="1">
        <v>33054</v>
      </c>
      <c r="B37">
        <v>9.2078570000000006</v>
      </c>
      <c r="C37">
        <v>9.2367019999999993</v>
      </c>
      <c r="D37">
        <v>9.455311</v>
      </c>
      <c r="E37">
        <v>10.008504</v>
      </c>
      <c r="F37">
        <f>VLOOKUP(A37,'3 Month Treasury Daily'!A:C,3,TRUE)</f>
        <v>8</v>
      </c>
      <c r="G37">
        <f>VLOOKUP(A37,'1 Year Treasury Daily'!A:C,3,TRUE)</f>
        <v>8.0500000000000007</v>
      </c>
      <c r="H37">
        <f>VLOOKUP(A37,'5 Year Treasury Daily'!A:C,3,TRUE)</f>
        <v>8.35</v>
      </c>
      <c r="I37">
        <f>VLOOKUP(A37,UNRATE!A:D,3,FALSE)</f>
        <v>5.5</v>
      </c>
      <c r="J37">
        <f>VLOOKUP(A37,DSPIC96!A:C,3,FALSE)</f>
        <v>6872.7</v>
      </c>
      <c r="K37">
        <f>ROUND(VLOOKUP(A37,CPIAUCSL!A:D,3,FALSE),5)</f>
        <v>130.5</v>
      </c>
      <c r="L37">
        <f>ROUND(VLOOKUP(A37,CPILFESL!A:D,3,FALSE),5)</f>
        <v>135.80000000000001</v>
      </c>
      <c r="M37">
        <f>VLOOKUP(A37,INDPRO!A:C,3,FALSE)</f>
        <v>64.520499999999998</v>
      </c>
      <c r="N37">
        <f>VLOOKUP(A37,PCE!A:C,3,FALSE)</f>
        <v>3821.7</v>
      </c>
      <c r="O37">
        <f>ROUND(VLOOKUP(A37,'SP500'!A:J,6,FALSE),4)</f>
        <v>356.15</v>
      </c>
      <c r="P37">
        <f t="shared" si="16"/>
        <v>-0.52229999999999999</v>
      </c>
      <c r="Q37" s="20">
        <f t="shared" si="0"/>
        <v>-8.5222999999999995</v>
      </c>
      <c r="R37">
        <f t="shared" si="17"/>
        <v>1.208</v>
      </c>
      <c r="S37">
        <f t="shared" si="1"/>
        <v>1.2370000000000001</v>
      </c>
      <c r="T37">
        <f t="shared" si="2"/>
        <v>1.4550000000000001</v>
      </c>
      <c r="U37">
        <f t="shared" si="3"/>
        <v>2.0089999999999999</v>
      </c>
      <c r="V37">
        <f t="shared" si="4"/>
        <v>1.1579999999999999</v>
      </c>
      <c r="W37">
        <f t="shared" si="5"/>
        <v>1.1870000000000001</v>
      </c>
      <c r="X37">
        <f t="shared" si="6"/>
        <v>1.405</v>
      </c>
      <c r="Y37">
        <f t="shared" si="7"/>
        <v>1.9590000000000001</v>
      </c>
      <c r="Z37">
        <f t="shared" si="8"/>
        <v>0.85799999999999998</v>
      </c>
      <c r="AA37">
        <f t="shared" si="9"/>
        <v>0.88700000000000001</v>
      </c>
      <c r="AB37">
        <f t="shared" si="10"/>
        <v>1.105</v>
      </c>
      <c r="AC37">
        <f t="shared" si="11"/>
        <v>1.659</v>
      </c>
      <c r="AD37">
        <f t="shared" si="18"/>
        <v>996.3643140347524</v>
      </c>
      <c r="AE37">
        <f t="shared" si="19"/>
        <v>996.27772949104065</v>
      </c>
      <c r="AF37">
        <f t="shared" si="20"/>
        <v>995.62788576377625</v>
      </c>
      <c r="AG37">
        <f t="shared" si="21"/>
        <v>993.98460490199682</v>
      </c>
      <c r="AH37">
        <f t="shared" si="22"/>
        <v>986.2788471224568</v>
      </c>
      <c r="AI37">
        <f t="shared" si="23"/>
        <v>985.93965809493034</v>
      </c>
      <c r="AJ37">
        <f t="shared" si="24"/>
        <v>983.39672298495259</v>
      </c>
      <c r="AK37">
        <f t="shared" si="25"/>
        <v>976.98820191164566</v>
      </c>
      <c r="AL37">
        <f t="shared" si="26"/>
        <v>950.03124449738493</v>
      </c>
      <c r="AM37">
        <f t="shared" si="27"/>
        <v>948.39390084248134</v>
      </c>
      <c r="AN37">
        <f t="shared" si="28"/>
        <v>936.19043331931277</v>
      </c>
      <c r="AO37">
        <f t="shared" si="29"/>
        <v>905.99332942657861</v>
      </c>
      <c r="AQ37">
        <v>2.549601</v>
      </c>
      <c r="AR37">
        <f t="shared" si="13"/>
        <v>-5.45</v>
      </c>
      <c r="AS37">
        <f t="shared" si="14"/>
        <v>-5.5</v>
      </c>
      <c r="AT37">
        <f t="shared" si="15"/>
        <v>-5.8</v>
      </c>
      <c r="AV37">
        <f>VLOOKUP(A37,'CPILFESL-PC-1YR'!A:D,4,FALSE)</f>
        <v>4.81928</v>
      </c>
      <c r="AW37">
        <f>VLOOKUP(A37,'CPILFESL-PC-1YR'!A:D,3,FALSE)</f>
        <v>5.1083600000000002</v>
      </c>
      <c r="AX37">
        <f>ROUND(VLOOKUP(A37,CPIAUCSL!A:D,4,FALSE),5)</f>
        <v>0.46189000000000002</v>
      </c>
      <c r="AY37">
        <f>ROUND(VLOOKUP(A37,CPILFESL!A:D,4,FALSE),5)</f>
        <v>0.51812999999999998</v>
      </c>
      <c r="BA37">
        <v>2.4654759999999998</v>
      </c>
      <c r="BB37">
        <v>10.138938</v>
      </c>
      <c r="BC37">
        <v>5.4479490000000004</v>
      </c>
      <c r="BE37">
        <v>2.22919</v>
      </c>
      <c r="BF37">
        <v>3.1557170000000001</v>
      </c>
    </row>
    <row r="38" spans="1:58" x14ac:dyDescent="0.2">
      <c r="A38" s="1">
        <v>33085</v>
      </c>
      <c r="B38">
        <v>9.0050059999999998</v>
      </c>
      <c r="C38">
        <v>9.0887349999999998</v>
      </c>
      <c r="D38">
        <v>9.3091830000000009</v>
      </c>
      <c r="E38">
        <v>9.9288810000000005</v>
      </c>
      <c r="F38">
        <f>VLOOKUP(A38,'3 Month Treasury Daily'!A:C,3,TRUE)</f>
        <v>7.74</v>
      </c>
      <c r="G38">
        <f>VLOOKUP(A38,'1 Year Treasury Daily'!A:C,3,TRUE)</f>
        <v>7.72</v>
      </c>
      <c r="H38">
        <f>VLOOKUP(A38,'5 Year Treasury Daily'!A:C,3,TRUE)</f>
        <v>8.1300000000000008</v>
      </c>
      <c r="I38">
        <f>VLOOKUP(A38,UNRATE!A:D,3,FALSE)</f>
        <v>5.7</v>
      </c>
      <c r="J38">
        <f>VLOOKUP(A38,DSPIC96!A:C,3,FALSE)</f>
        <v>6829.5</v>
      </c>
      <c r="K38">
        <f>ROUND(VLOOKUP(A38,CPIAUCSL!A:D,3,FALSE),5)</f>
        <v>131.6</v>
      </c>
      <c r="L38">
        <f>ROUND(VLOOKUP(A38,CPILFESL!A:D,3,FALSE),5)</f>
        <v>136.6</v>
      </c>
      <c r="M38">
        <f>VLOOKUP(A38,INDPRO!A:C,3,FALSE)</f>
        <v>64.732600000000005</v>
      </c>
      <c r="N38">
        <f>VLOOKUP(A38,PCE!A:C,3,FALSE)</f>
        <v>3848.3</v>
      </c>
      <c r="O38">
        <f>ROUND(VLOOKUP(A38,'SP500'!A:J,6,FALSE),4)</f>
        <v>322.56</v>
      </c>
      <c r="P38">
        <f t="shared" si="16"/>
        <v>-9.4314</v>
      </c>
      <c r="Q38" s="20">
        <f t="shared" si="0"/>
        <v>-17.171399999999998</v>
      </c>
      <c r="R38">
        <f t="shared" si="17"/>
        <v>1.2649999999999999</v>
      </c>
      <c r="S38">
        <f t="shared" si="1"/>
        <v>1.349</v>
      </c>
      <c r="T38">
        <f t="shared" si="2"/>
        <v>1.569</v>
      </c>
      <c r="U38">
        <f t="shared" si="3"/>
        <v>2.1890000000000001</v>
      </c>
      <c r="V38">
        <f t="shared" si="4"/>
        <v>1.2849999999999999</v>
      </c>
      <c r="W38">
        <f t="shared" si="5"/>
        <v>1.369</v>
      </c>
      <c r="X38">
        <f t="shared" si="6"/>
        <v>1.589</v>
      </c>
      <c r="Y38">
        <f t="shared" si="7"/>
        <v>2.2090000000000001</v>
      </c>
      <c r="Z38">
        <f t="shared" si="8"/>
        <v>0.875</v>
      </c>
      <c r="AA38">
        <f t="shared" si="9"/>
        <v>0.95899999999999996</v>
      </c>
      <c r="AB38">
        <f t="shared" si="10"/>
        <v>1.179</v>
      </c>
      <c r="AC38">
        <f t="shared" si="11"/>
        <v>1.7989999999999999</v>
      </c>
      <c r="AD38">
        <f t="shared" si="18"/>
        <v>996.19416128912849</v>
      </c>
      <c r="AE38">
        <f t="shared" si="19"/>
        <v>995.94363726932795</v>
      </c>
      <c r="AF38">
        <f t="shared" si="20"/>
        <v>995.28878346556633</v>
      </c>
      <c r="AG38">
        <f t="shared" si="21"/>
        <v>993.45318868317906</v>
      </c>
      <c r="AH38">
        <f t="shared" si="22"/>
        <v>984.79501394922568</v>
      </c>
      <c r="AI38">
        <f t="shared" si="23"/>
        <v>983.81582790868902</v>
      </c>
      <c r="AJ38">
        <f t="shared" si="24"/>
        <v>981.25973325489304</v>
      </c>
      <c r="AK38">
        <f t="shared" si="25"/>
        <v>974.12128487607492</v>
      </c>
      <c r="AL38">
        <f t="shared" si="26"/>
        <v>949.07102274283841</v>
      </c>
      <c r="AM38">
        <f t="shared" si="27"/>
        <v>944.34298518909986</v>
      </c>
      <c r="AN38">
        <f t="shared" si="28"/>
        <v>932.08968843126775</v>
      </c>
      <c r="AO38">
        <f t="shared" si="29"/>
        <v>898.543132067035</v>
      </c>
      <c r="AQ38">
        <v>2.4162530000000002</v>
      </c>
      <c r="AR38">
        <f t="shared" si="13"/>
        <v>-5.3239999999999998</v>
      </c>
      <c r="AS38">
        <f t="shared" si="14"/>
        <v>-5.3040000000000003</v>
      </c>
      <c r="AT38">
        <f t="shared" si="15"/>
        <v>-5.7140000000000004</v>
      </c>
      <c r="AV38">
        <f>VLOOKUP(A38,'CPILFESL-PC-1YR'!A:D,4,FALSE)</f>
        <v>5.7028100000000004</v>
      </c>
      <c r="AW38">
        <f>VLOOKUP(A38,'CPILFESL-PC-1YR'!A:D,3,FALSE)</f>
        <v>5.4826300000000003</v>
      </c>
      <c r="AX38">
        <f>ROUND(VLOOKUP(A38,CPIAUCSL!A:D,4,FALSE),5)</f>
        <v>0.84291000000000005</v>
      </c>
      <c r="AY38">
        <f>ROUND(VLOOKUP(A38,CPILFESL!A:D,4,FALSE),5)</f>
        <v>0.58909999999999996</v>
      </c>
      <c r="BA38">
        <v>2.4624969999999999</v>
      </c>
      <c r="BB38">
        <v>10.202332</v>
      </c>
      <c r="BC38">
        <v>5.6104849999999997</v>
      </c>
      <c r="BE38">
        <v>2.0751400000000002</v>
      </c>
      <c r="BF38">
        <v>3.068711</v>
      </c>
    </row>
    <row r="39" spans="1:58" x14ac:dyDescent="0.2">
      <c r="A39" s="1">
        <v>33116</v>
      </c>
      <c r="B39">
        <v>9.3297430000000006</v>
      </c>
      <c r="C39">
        <v>9.4836150000000004</v>
      </c>
      <c r="D39">
        <v>9.6949439999999996</v>
      </c>
      <c r="E39">
        <v>10.478755</v>
      </c>
      <c r="F39">
        <f>VLOOKUP(A39,'3 Month Treasury Daily'!A:C,3,TRUE)</f>
        <v>7.63</v>
      </c>
      <c r="G39">
        <f>VLOOKUP(A39,'1 Year Treasury Daily'!A:C,3,TRUE)</f>
        <v>7.76</v>
      </c>
      <c r="H39">
        <f>VLOOKUP(A39,'5 Year Treasury Daily'!A:C,3,TRUE)</f>
        <v>8.5</v>
      </c>
      <c r="I39">
        <f>VLOOKUP(A39,UNRATE!A:D,3,FALSE)</f>
        <v>5.9</v>
      </c>
      <c r="J39">
        <f>VLOOKUP(A39,DSPIC96!A:C,3,FALSE)</f>
        <v>6826.2</v>
      </c>
      <c r="K39">
        <f>ROUND(VLOOKUP(A39,CPIAUCSL!A:D,3,FALSE),5)</f>
        <v>132.5</v>
      </c>
      <c r="L39">
        <f>ROUND(VLOOKUP(A39,CPILFESL!A:D,3,FALSE),5)</f>
        <v>137.1</v>
      </c>
      <c r="M39">
        <f>VLOOKUP(A39,INDPRO!A:C,3,FALSE)</f>
        <v>64.814499999999995</v>
      </c>
      <c r="N39">
        <f>VLOOKUP(A39,PCE!A:C,3,FALSE)</f>
        <v>3870.1</v>
      </c>
      <c r="O39">
        <f>ROUND(VLOOKUP(A39,'SP500'!A:J,6,FALSE),4)</f>
        <v>306.05</v>
      </c>
      <c r="P39">
        <f t="shared" si="16"/>
        <v>-5.1184000000000003</v>
      </c>
      <c r="Q39" s="20">
        <f t="shared" si="0"/>
        <v>-12.7484</v>
      </c>
      <c r="R39">
        <f t="shared" si="17"/>
        <v>1.7</v>
      </c>
      <c r="S39">
        <f t="shared" si="1"/>
        <v>1.8540000000000001</v>
      </c>
      <c r="T39">
        <f t="shared" si="2"/>
        <v>2.0649999999999999</v>
      </c>
      <c r="U39">
        <f t="shared" si="3"/>
        <v>2.8490000000000002</v>
      </c>
      <c r="V39">
        <f t="shared" si="4"/>
        <v>1.57</v>
      </c>
      <c r="W39">
        <f t="shared" si="5"/>
        <v>1.724</v>
      </c>
      <c r="X39">
        <f t="shared" si="6"/>
        <v>1.9350000000000001</v>
      </c>
      <c r="Y39">
        <f t="shared" si="7"/>
        <v>2.7189999999999999</v>
      </c>
      <c r="Z39">
        <f t="shared" si="8"/>
        <v>0.83</v>
      </c>
      <c r="AA39">
        <f t="shared" si="9"/>
        <v>0.98399999999999999</v>
      </c>
      <c r="AB39">
        <f t="shared" si="10"/>
        <v>1.1950000000000001</v>
      </c>
      <c r="AC39">
        <f t="shared" si="11"/>
        <v>1.9790000000000001</v>
      </c>
      <c r="AD39">
        <f t="shared" si="18"/>
        <v>994.89972528494161</v>
      </c>
      <c r="AE39">
        <f t="shared" si="19"/>
        <v>994.44319357845632</v>
      </c>
      <c r="AF39">
        <f t="shared" si="20"/>
        <v>993.81914452752551</v>
      </c>
      <c r="AG39">
        <f t="shared" si="21"/>
        <v>991.51505093406649</v>
      </c>
      <c r="AH39">
        <f t="shared" si="22"/>
        <v>981.48000637105349</v>
      </c>
      <c r="AI39">
        <f t="shared" si="23"/>
        <v>979.69724089449414</v>
      </c>
      <c r="AJ39">
        <f t="shared" si="24"/>
        <v>977.26423980489915</v>
      </c>
      <c r="AK39">
        <f t="shared" si="25"/>
        <v>968.32035380268098</v>
      </c>
      <c r="AL39">
        <f t="shared" si="26"/>
        <v>951.6152581253881</v>
      </c>
      <c r="AM39">
        <f t="shared" si="27"/>
        <v>942.94114126110787</v>
      </c>
      <c r="AN39">
        <f t="shared" si="28"/>
        <v>931.20579843702558</v>
      </c>
      <c r="AO39">
        <f t="shared" si="29"/>
        <v>889.0690788628342</v>
      </c>
      <c r="AQ39">
        <v>2.509452</v>
      </c>
      <c r="AR39">
        <f t="shared" si="13"/>
        <v>-5.1210000000000004</v>
      </c>
      <c r="AS39">
        <f t="shared" si="14"/>
        <v>-5.2510000000000003</v>
      </c>
      <c r="AT39">
        <f t="shared" si="15"/>
        <v>-5.9909999999999997</v>
      </c>
      <c r="AV39">
        <f>VLOOKUP(A39,'CPILFESL-PC-1YR'!A:D,4,FALSE)</f>
        <v>6.1698700000000004</v>
      </c>
      <c r="AW39">
        <f>VLOOKUP(A39,'CPILFESL-PC-1YR'!A:D,3,FALSE)</f>
        <v>5.5427299999999997</v>
      </c>
      <c r="AX39">
        <f>ROUND(VLOOKUP(A39,CPIAUCSL!A:D,4,FALSE),5)</f>
        <v>0.68389</v>
      </c>
      <c r="AY39">
        <f>ROUND(VLOOKUP(A39,CPILFESL!A:D,4,FALSE),5)</f>
        <v>0.36603000000000002</v>
      </c>
      <c r="BA39">
        <v>2.5042390000000001</v>
      </c>
      <c r="BB39">
        <v>10.202309</v>
      </c>
      <c r="BC39">
        <v>5.4053579999999997</v>
      </c>
      <c r="BE39">
        <v>2.1709100000000001</v>
      </c>
      <c r="BF39">
        <v>3.118684</v>
      </c>
    </row>
    <row r="40" spans="1:58" x14ac:dyDescent="0.2">
      <c r="A40" s="1">
        <v>33146</v>
      </c>
      <c r="B40">
        <v>9.3266609999999996</v>
      </c>
      <c r="C40">
        <v>9.5346390000000003</v>
      </c>
      <c r="D40">
        <v>9.7925640000000005</v>
      </c>
      <c r="E40">
        <v>10.618380999999999</v>
      </c>
      <c r="F40">
        <f>VLOOKUP(A40,'3 Month Treasury Daily'!A:C,3,TRUE)</f>
        <v>7.37</v>
      </c>
      <c r="G40">
        <f>VLOOKUP(A40,'1 Year Treasury Daily'!A:C,3,TRUE)</f>
        <v>7.69</v>
      </c>
      <c r="H40">
        <f>VLOOKUP(A40,'5 Year Treasury Daily'!A:C,3,TRUE)</f>
        <v>8.4700000000000006</v>
      </c>
      <c r="I40">
        <f>VLOOKUP(A40,UNRATE!A:D,3,FALSE)</f>
        <v>5.9</v>
      </c>
      <c r="J40">
        <f>VLOOKUP(A40,DSPIC96!A:C,3,FALSE)</f>
        <v>6770.2</v>
      </c>
      <c r="K40">
        <f>ROUND(VLOOKUP(A40,CPIAUCSL!A:D,3,FALSE),5)</f>
        <v>133.4</v>
      </c>
      <c r="L40">
        <f>ROUND(VLOOKUP(A40,CPILFESL!A:D,3,FALSE),5)</f>
        <v>137.6</v>
      </c>
      <c r="M40">
        <f>VLOOKUP(A40,INDPRO!A:C,3,FALSE)</f>
        <v>64.327399999999997</v>
      </c>
      <c r="N40">
        <f>VLOOKUP(A40,PCE!A:C,3,FALSE)</f>
        <v>3870.6</v>
      </c>
      <c r="O40">
        <f>ROUND(VLOOKUP(A40,'SP500'!A:J,6,FALSE),4)</f>
        <v>304</v>
      </c>
      <c r="P40">
        <f t="shared" si="16"/>
        <v>-0.66979999999999995</v>
      </c>
      <c r="Q40" s="20">
        <f t="shared" si="0"/>
        <v>-8.0397999999999996</v>
      </c>
      <c r="R40">
        <f t="shared" si="17"/>
        <v>1.9570000000000001</v>
      </c>
      <c r="S40">
        <f t="shared" si="1"/>
        <v>2.165</v>
      </c>
      <c r="T40">
        <f t="shared" si="2"/>
        <v>2.423</v>
      </c>
      <c r="U40">
        <f t="shared" si="3"/>
        <v>3.2480000000000002</v>
      </c>
      <c r="V40">
        <f t="shared" si="4"/>
        <v>1.637</v>
      </c>
      <c r="W40">
        <f t="shared" si="5"/>
        <v>1.845</v>
      </c>
      <c r="X40">
        <f t="shared" si="6"/>
        <v>2.1030000000000002</v>
      </c>
      <c r="Y40">
        <f t="shared" si="7"/>
        <v>2.9279999999999999</v>
      </c>
      <c r="Z40">
        <f t="shared" si="8"/>
        <v>0.85699999999999998</v>
      </c>
      <c r="AA40">
        <f t="shared" si="9"/>
        <v>1.0649999999999999</v>
      </c>
      <c r="AB40">
        <f t="shared" si="10"/>
        <v>1.323</v>
      </c>
      <c r="AC40">
        <f t="shared" si="11"/>
        <v>2.1480000000000001</v>
      </c>
      <c r="AD40">
        <f t="shared" si="18"/>
        <v>994.13835271651033</v>
      </c>
      <c r="AE40">
        <f t="shared" si="19"/>
        <v>993.52397366317598</v>
      </c>
      <c r="AF40">
        <f t="shared" si="20"/>
        <v>992.76416866562363</v>
      </c>
      <c r="AG40">
        <f t="shared" si="21"/>
        <v>990.35120311081835</v>
      </c>
      <c r="AH40">
        <f t="shared" si="22"/>
        <v>980.70365730805645</v>
      </c>
      <c r="AI40">
        <f t="shared" si="23"/>
        <v>978.30065654237774</v>
      </c>
      <c r="AJ40">
        <f t="shared" si="24"/>
        <v>975.33497191391052</v>
      </c>
      <c r="AK40">
        <f t="shared" si="25"/>
        <v>965.96137077334458</v>
      </c>
      <c r="AL40">
        <f t="shared" si="26"/>
        <v>950.08776341786336</v>
      </c>
      <c r="AM40">
        <f t="shared" si="27"/>
        <v>938.41581440444349</v>
      </c>
      <c r="AN40">
        <f t="shared" si="28"/>
        <v>924.16977300757799</v>
      </c>
      <c r="AO40">
        <f t="shared" si="29"/>
        <v>880.27991558123483</v>
      </c>
      <c r="AQ40">
        <v>2.5543810000000002</v>
      </c>
      <c r="AR40">
        <f t="shared" si="13"/>
        <v>-4.8159999999999998</v>
      </c>
      <c r="AS40">
        <f t="shared" si="14"/>
        <v>-5.1360000000000001</v>
      </c>
      <c r="AT40">
        <f t="shared" si="15"/>
        <v>-5.9160000000000004</v>
      </c>
      <c r="AV40">
        <f>VLOOKUP(A40,'CPILFESL-PC-1YR'!A:D,4,FALSE)</f>
        <v>6.3795900000000003</v>
      </c>
      <c r="AW40">
        <f>VLOOKUP(A40,'CPILFESL-PC-1YR'!A:D,3,FALSE)</f>
        <v>5.3598800000000004</v>
      </c>
      <c r="AX40">
        <f>ROUND(VLOOKUP(A40,CPIAUCSL!A:D,4,FALSE),5)</f>
        <v>0.67925000000000002</v>
      </c>
      <c r="AY40">
        <f>ROUND(VLOOKUP(A40,CPILFESL!A:D,4,FALSE),5)</f>
        <v>0.36470000000000002</v>
      </c>
      <c r="BA40">
        <v>2.4635980000000002</v>
      </c>
      <c r="BB40">
        <v>10.121521</v>
      </c>
      <c r="BC40">
        <v>5.6163369999999997</v>
      </c>
      <c r="BE40">
        <v>2.2731300000000001</v>
      </c>
      <c r="BF40">
        <v>3.192564</v>
      </c>
    </row>
    <row r="41" spans="1:58" x14ac:dyDescent="0.2">
      <c r="A41" s="1">
        <v>33177</v>
      </c>
      <c r="B41">
        <v>9.2525580000000005</v>
      </c>
      <c r="C41">
        <v>9.4899699999999996</v>
      </c>
      <c r="D41">
        <v>9.8706499999999995</v>
      </c>
      <c r="E41">
        <v>10.833318</v>
      </c>
      <c r="F41">
        <f>VLOOKUP(A41,'3 Month Treasury Daily'!A:C,3,TRUE)</f>
        <v>7.34</v>
      </c>
      <c r="G41">
        <f>VLOOKUP(A41,'1 Year Treasury Daily'!A:C,3,TRUE)</f>
        <v>7.43</v>
      </c>
      <c r="H41">
        <f>VLOOKUP(A41,'5 Year Treasury Daily'!A:C,3,TRUE)</f>
        <v>8.24</v>
      </c>
      <c r="I41">
        <f>VLOOKUP(A41,UNRATE!A:D,3,FALSE)</f>
        <v>6.2</v>
      </c>
      <c r="J41">
        <f>VLOOKUP(A41,DSPIC96!A:C,3,FALSE)</f>
        <v>6771.9</v>
      </c>
      <c r="K41">
        <f>ROUND(VLOOKUP(A41,CPIAUCSL!A:D,3,FALSE),5)</f>
        <v>133.69999999999999</v>
      </c>
      <c r="L41">
        <f>ROUND(VLOOKUP(A41,CPILFESL!A:D,3,FALSE),5)</f>
        <v>138</v>
      </c>
      <c r="M41">
        <f>VLOOKUP(A41,INDPRO!A:C,3,FALSE)</f>
        <v>63.575299999999999</v>
      </c>
      <c r="N41">
        <f>VLOOKUP(A41,PCE!A:C,3,FALSE)</f>
        <v>3871.9</v>
      </c>
      <c r="O41">
        <f>ROUND(VLOOKUP(A41,'SP500'!A:J,6,FALSE),4)</f>
        <v>322.22000000000003</v>
      </c>
      <c r="P41">
        <f t="shared" si="16"/>
        <v>5.9934000000000003</v>
      </c>
      <c r="Q41" s="20">
        <f t="shared" si="0"/>
        <v>-1.3466</v>
      </c>
      <c r="R41">
        <f t="shared" si="17"/>
        <v>1.913</v>
      </c>
      <c r="S41">
        <f t="shared" si="1"/>
        <v>2.15</v>
      </c>
      <c r="T41">
        <f t="shared" si="2"/>
        <v>2.5310000000000001</v>
      </c>
      <c r="U41">
        <f t="shared" si="3"/>
        <v>3.4929999999999999</v>
      </c>
      <c r="V41">
        <f t="shared" si="4"/>
        <v>1.823</v>
      </c>
      <c r="W41">
        <f t="shared" si="5"/>
        <v>2.06</v>
      </c>
      <c r="X41">
        <f t="shared" si="6"/>
        <v>2.4409999999999998</v>
      </c>
      <c r="Y41">
        <f t="shared" si="7"/>
        <v>3.403</v>
      </c>
      <c r="Z41">
        <f t="shared" si="8"/>
        <v>1.0129999999999999</v>
      </c>
      <c r="AA41">
        <f t="shared" si="9"/>
        <v>1.25</v>
      </c>
      <c r="AB41">
        <f t="shared" si="10"/>
        <v>1.631</v>
      </c>
      <c r="AC41">
        <f t="shared" si="11"/>
        <v>2.593</v>
      </c>
      <c r="AD41">
        <f t="shared" si="18"/>
        <v>994.26852686765403</v>
      </c>
      <c r="AE41">
        <f t="shared" si="19"/>
        <v>993.56822528209739</v>
      </c>
      <c r="AF41">
        <f t="shared" si="20"/>
        <v>992.44685103107668</v>
      </c>
      <c r="AG41">
        <f t="shared" si="21"/>
        <v>989.63946055032613</v>
      </c>
      <c r="AH41">
        <f t="shared" si="22"/>
        <v>978.55430940395922</v>
      </c>
      <c r="AI41">
        <f t="shared" si="23"/>
        <v>975.82810737056059</v>
      </c>
      <c r="AJ41">
        <f t="shared" si="24"/>
        <v>971.47455250845906</v>
      </c>
      <c r="AK41">
        <f t="shared" si="25"/>
        <v>960.63904217619893</v>
      </c>
      <c r="AL41">
        <f t="shared" si="26"/>
        <v>941.3180428032706</v>
      </c>
      <c r="AM41">
        <f t="shared" si="27"/>
        <v>928.17487599295532</v>
      </c>
      <c r="AN41">
        <f t="shared" si="28"/>
        <v>907.49200357934012</v>
      </c>
      <c r="AO41">
        <f t="shared" si="29"/>
        <v>857.61747709212591</v>
      </c>
      <c r="AQ41">
        <v>2.462701</v>
      </c>
      <c r="AR41">
        <f t="shared" si="13"/>
        <v>-4.8769999999999998</v>
      </c>
      <c r="AS41">
        <f t="shared" si="14"/>
        <v>-4.9669999999999996</v>
      </c>
      <c r="AT41">
        <f t="shared" si="15"/>
        <v>-5.7770000000000001</v>
      </c>
      <c r="AV41">
        <f>VLOOKUP(A41,'CPILFESL-PC-1YR'!A:D,4,FALSE)</f>
        <v>6.1953899999999997</v>
      </c>
      <c r="AW41">
        <f>VLOOKUP(A41,'CPILFESL-PC-1YR'!A:D,3,FALSE)</f>
        <v>5.2631600000000001</v>
      </c>
      <c r="AX41">
        <f>ROUND(VLOOKUP(A41,CPIAUCSL!A:D,4,FALSE),5)</f>
        <v>0.22489000000000001</v>
      </c>
      <c r="AY41">
        <f>ROUND(VLOOKUP(A41,CPILFESL!A:D,4,FALSE),5)</f>
        <v>0.29070000000000001</v>
      </c>
      <c r="BA41">
        <v>2.4872009999999998</v>
      </c>
      <c r="BB41">
        <v>9.9125920000000001</v>
      </c>
      <c r="BC41">
        <v>5.4819779999999998</v>
      </c>
      <c r="BE41">
        <v>2.1360600000000001</v>
      </c>
      <c r="BF41">
        <v>3.1509070000000001</v>
      </c>
    </row>
    <row r="42" spans="1:58" x14ac:dyDescent="0.2">
      <c r="A42" s="1">
        <v>33207</v>
      </c>
      <c r="B42">
        <v>9.0297809999999998</v>
      </c>
      <c r="C42">
        <v>9.2382190000000008</v>
      </c>
      <c r="D42">
        <v>9.6498880000000007</v>
      </c>
      <c r="E42">
        <v>10.740126</v>
      </c>
      <c r="F42">
        <f>VLOOKUP(A42,'3 Month Treasury Daily'!A:C,3,TRUE)</f>
        <v>7.24</v>
      </c>
      <c r="G42">
        <f>VLOOKUP(A42,'1 Year Treasury Daily'!A:C,3,TRUE)</f>
        <v>7.31</v>
      </c>
      <c r="H42">
        <f>VLOOKUP(A42,'5 Year Treasury Daily'!A:C,3,TRUE)</f>
        <v>7.91</v>
      </c>
      <c r="I42">
        <f>VLOOKUP(A42,UNRATE!A:D,3,FALSE)</f>
        <v>6.3</v>
      </c>
      <c r="J42">
        <f>VLOOKUP(A42,DSPIC96!A:C,3,FALSE)</f>
        <v>6810.8</v>
      </c>
      <c r="K42">
        <f>ROUND(VLOOKUP(A42,CPIAUCSL!A:D,3,FALSE),5)</f>
        <v>134.19999999999999</v>
      </c>
      <c r="L42">
        <f>ROUND(VLOOKUP(A42,CPILFESL!A:D,3,FALSE),5)</f>
        <v>138.6</v>
      </c>
      <c r="M42">
        <f>VLOOKUP(A42,INDPRO!A:C,3,FALSE)</f>
        <v>63.159399999999998</v>
      </c>
      <c r="N42">
        <f>VLOOKUP(A42,PCE!A:C,3,FALSE)</f>
        <v>3861.3</v>
      </c>
      <c r="O42">
        <f>ROUND(VLOOKUP(A42,'SP500'!A:J,6,FALSE),4)</f>
        <v>330.22</v>
      </c>
      <c r="P42">
        <f t="shared" si="16"/>
        <v>2.4828000000000001</v>
      </c>
      <c r="Q42" s="20">
        <f t="shared" si="0"/>
        <v>-4.7572000000000001</v>
      </c>
      <c r="R42">
        <f t="shared" si="17"/>
        <v>1.79</v>
      </c>
      <c r="S42">
        <f t="shared" si="1"/>
        <v>1.998</v>
      </c>
      <c r="T42">
        <f t="shared" si="2"/>
        <v>2.41</v>
      </c>
      <c r="U42">
        <f t="shared" si="3"/>
        <v>3.5</v>
      </c>
      <c r="V42">
        <f t="shared" si="4"/>
        <v>1.72</v>
      </c>
      <c r="W42">
        <f t="shared" si="5"/>
        <v>1.9279999999999999</v>
      </c>
      <c r="X42">
        <f t="shared" si="6"/>
        <v>2.34</v>
      </c>
      <c r="Y42">
        <f t="shared" si="7"/>
        <v>3.43</v>
      </c>
      <c r="Z42">
        <f t="shared" si="8"/>
        <v>1.1200000000000001</v>
      </c>
      <c r="AA42">
        <f t="shared" si="9"/>
        <v>1.3280000000000001</v>
      </c>
      <c r="AB42">
        <f t="shared" si="10"/>
        <v>1.74</v>
      </c>
      <c r="AC42">
        <f t="shared" si="11"/>
        <v>2.83</v>
      </c>
      <c r="AD42">
        <f t="shared" si="18"/>
        <v>994.63281171928293</v>
      </c>
      <c r="AE42">
        <f t="shared" si="19"/>
        <v>994.01711995831567</v>
      </c>
      <c r="AF42">
        <f t="shared" si="20"/>
        <v>992.80239371149287</v>
      </c>
      <c r="AG42">
        <f t="shared" si="21"/>
        <v>989.6191573236465</v>
      </c>
      <c r="AH42">
        <f t="shared" si="22"/>
        <v>979.74347138258111</v>
      </c>
      <c r="AI42">
        <f t="shared" si="23"/>
        <v>977.34477779239569</v>
      </c>
      <c r="AJ42">
        <f t="shared" si="24"/>
        <v>972.62517135554833</v>
      </c>
      <c r="AK42">
        <f t="shared" si="25"/>
        <v>960.33812472080297</v>
      </c>
      <c r="AL42">
        <f t="shared" si="26"/>
        <v>935.35750315009341</v>
      </c>
      <c r="AM42">
        <f t="shared" si="27"/>
        <v>923.89618946503299</v>
      </c>
      <c r="AN42">
        <f t="shared" si="28"/>
        <v>901.67411079472868</v>
      </c>
      <c r="AO42">
        <f t="shared" si="29"/>
        <v>845.82591099414049</v>
      </c>
      <c r="AQ42">
        <v>2.5284960000000001</v>
      </c>
      <c r="AR42">
        <f t="shared" si="13"/>
        <v>-4.7119999999999997</v>
      </c>
      <c r="AS42">
        <f t="shared" si="14"/>
        <v>-4.782</v>
      </c>
      <c r="AT42">
        <f t="shared" si="15"/>
        <v>-5.3819999999999997</v>
      </c>
      <c r="AV42">
        <f>VLOOKUP(A42,'CPILFESL-PC-1YR'!A:D,4,FALSE)</f>
        <v>6.25495</v>
      </c>
      <c r="AW42">
        <f>VLOOKUP(A42,'CPILFESL-PC-1YR'!A:D,3,FALSE)</f>
        <v>5.3191499999999996</v>
      </c>
      <c r="AX42">
        <f>ROUND(VLOOKUP(A42,CPIAUCSL!A:D,4,FALSE),5)</f>
        <v>0.37397000000000002</v>
      </c>
      <c r="AY42">
        <f>ROUND(VLOOKUP(A42,CPILFESL!A:D,4,FALSE),5)</f>
        <v>0.43478</v>
      </c>
      <c r="BA42">
        <v>2.5287649999999999</v>
      </c>
      <c r="BB42">
        <v>9.9675700000000003</v>
      </c>
      <c r="BC42">
        <v>5.62873</v>
      </c>
      <c r="BE42">
        <v>2.36395</v>
      </c>
      <c r="BF42">
        <v>3.2377760000000002</v>
      </c>
    </row>
    <row r="43" spans="1:58" x14ac:dyDescent="0.2">
      <c r="A43" s="1">
        <v>33238</v>
      </c>
      <c r="B43">
        <v>8.8093339999999998</v>
      </c>
      <c r="C43">
        <v>9.1442650000000008</v>
      </c>
      <c r="D43">
        <v>9.4560290000000009</v>
      </c>
      <c r="E43">
        <v>10.565020000000001</v>
      </c>
      <c r="F43">
        <f>VLOOKUP(A43,'3 Month Treasury Daily'!A:C,3,TRUE)</f>
        <v>6.63</v>
      </c>
      <c r="G43">
        <f>VLOOKUP(A43,'1 Year Treasury Daily'!A:C,3,TRUE)</f>
        <v>6.82</v>
      </c>
      <c r="H43">
        <f>VLOOKUP(A43,'5 Year Treasury Daily'!A:C,3,TRUE)</f>
        <v>7.68</v>
      </c>
      <c r="I43">
        <f>VLOOKUP(A43,UNRATE!A:D,3,FALSE)</f>
        <v>6.4</v>
      </c>
      <c r="J43">
        <f>VLOOKUP(A43,DSPIC96!A:C,3,FALSE)</f>
        <v>6791.5</v>
      </c>
      <c r="K43">
        <f>ROUND(VLOOKUP(A43,CPIAUCSL!A:D,3,FALSE),5)</f>
        <v>134.69999999999999</v>
      </c>
      <c r="L43">
        <f>ROUND(VLOOKUP(A43,CPILFESL!A:D,3,FALSE),5)</f>
        <v>139.5</v>
      </c>
      <c r="M43">
        <f>VLOOKUP(A43,INDPRO!A:C,3,FALSE)</f>
        <v>62.885199999999998</v>
      </c>
      <c r="N43">
        <f>VLOOKUP(A43,PCE!A:C,3,FALSE)</f>
        <v>3841</v>
      </c>
      <c r="O43">
        <f>ROUND(VLOOKUP(A43,'SP500'!A:J,6,FALSE),4)</f>
        <v>343.93</v>
      </c>
      <c r="P43">
        <f t="shared" si="16"/>
        <v>4.1517999999999997</v>
      </c>
      <c r="Q43" s="20">
        <f t="shared" si="0"/>
        <v>-2.4782000000000002</v>
      </c>
      <c r="R43">
        <f t="shared" si="17"/>
        <v>2.1789999999999998</v>
      </c>
      <c r="S43">
        <f t="shared" si="1"/>
        <v>2.5139999999999998</v>
      </c>
      <c r="T43">
        <f t="shared" si="2"/>
        <v>2.8260000000000001</v>
      </c>
      <c r="U43">
        <f t="shared" si="3"/>
        <v>3.9350000000000001</v>
      </c>
      <c r="V43">
        <f t="shared" si="4"/>
        <v>1.9890000000000001</v>
      </c>
      <c r="W43">
        <f t="shared" si="5"/>
        <v>2.3239999999999998</v>
      </c>
      <c r="X43">
        <f t="shared" si="6"/>
        <v>2.6360000000000001</v>
      </c>
      <c r="Y43">
        <f t="shared" si="7"/>
        <v>3.7450000000000001</v>
      </c>
      <c r="Z43">
        <f t="shared" si="8"/>
        <v>1.129</v>
      </c>
      <c r="AA43">
        <f t="shared" si="9"/>
        <v>1.464</v>
      </c>
      <c r="AB43">
        <f t="shared" si="10"/>
        <v>1.776</v>
      </c>
      <c r="AC43">
        <f t="shared" si="11"/>
        <v>2.8849999999999998</v>
      </c>
      <c r="AD43">
        <f t="shared" si="18"/>
        <v>993.48267979140235</v>
      </c>
      <c r="AE43">
        <f t="shared" si="19"/>
        <v>992.49677028113672</v>
      </c>
      <c r="AF43">
        <f t="shared" si="20"/>
        <v>991.58231924266818</v>
      </c>
      <c r="AG43">
        <f t="shared" si="21"/>
        <v>988.36095681051677</v>
      </c>
      <c r="AH43">
        <f t="shared" si="22"/>
        <v>976.64335550058183</v>
      </c>
      <c r="AI43">
        <f t="shared" si="23"/>
        <v>972.80767687998207</v>
      </c>
      <c r="AJ43">
        <f t="shared" si="24"/>
        <v>969.26010695828006</v>
      </c>
      <c r="AK43">
        <f t="shared" si="25"/>
        <v>956.84014889499633</v>
      </c>
      <c r="AL43">
        <f t="shared" si="26"/>
        <v>934.85816004590322</v>
      </c>
      <c r="AM43">
        <f t="shared" si="27"/>
        <v>916.49082866719095</v>
      </c>
      <c r="AN43">
        <f t="shared" si="28"/>
        <v>899.7621721998205</v>
      </c>
      <c r="AO43">
        <f t="shared" si="29"/>
        <v>843.11657741917645</v>
      </c>
      <c r="AQ43">
        <v>2.608295</v>
      </c>
      <c r="AR43">
        <f t="shared" si="13"/>
        <v>-4.0220000000000002</v>
      </c>
      <c r="AS43">
        <f t="shared" si="14"/>
        <v>-4.2119999999999997</v>
      </c>
      <c r="AT43">
        <f t="shared" si="15"/>
        <v>-5.0720000000000001</v>
      </c>
      <c r="AV43">
        <f>VLOOKUP(A43,'CPILFESL-PC-1YR'!A:D,4,FALSE)</f>
        <v>5.6470599999999997</v>
      </c>
      <c r="AW43">
        <f>VLOOKUP(A43,'CPILFESL-PC-1YR'!A:D,3,FALSE)</f>
        <v>5.60182</v>
      </c>
      <c r="AX43">
        <f>ROUND(VLOOKUP(A43,CPIAUCSL!A:D,4,FALSE),5)</f>
        <v>0.37258000000000002</v>
      </c>
      <c r="AY43">
        <f>ROUND(VLOOKUP(A43,CPILFESL!A:D,4,FALSE),5)</f>
        <v>0.64934999999999998</v>
      </c>
      <c r="BA43">
        <v>2.4659949999999999</v>
      </c>
      <c r="BB43">
        <v>9.8765940000000008</v>
      </c>
      <c r="BC43">
        <v>5.8408449999999998</v>
      </c>
      <c r="BE43">
        <v>2.4577</v>
      </c>
      <c r="BF43">
        <v>3.3264849999999999</v>
      </c>
    </row>
    <row r="44" spans="1:58" x14ac:dyDescent="0.2">
      <c r="A44" s="1">
        <v>33269</v>
      </c>
      <c r="B44">
        <v>8.7368670000000002</v>
      </c>
      <c r="C44">
        <v>8.9703549999999996</v>
      </c>
      <c r="D44">
        <v>9.3132529999999996</v>
      </c>
      <c r="E44">
        <v>10.653167</v>
      </c>
      <c r="F44">
        <f>VLOOKUP(A44,'3 Month Treasury Daily'!A:C,3,TRUE)</f>
        <v>6.37</v>
      </c>
      <c r="G44">
        <f>VLOOKUP(A44,'1 Year Treasury Daily'!A:C,3,TRUE)</f>
        <v>6.51</v>
      </c>
      <c r="H44">
        <f>VLOOKUP(A44,'5 Year Treasury Daily'!A:C,3,TRUE)</f>
        <v>7.62</v>
      </c>
      <c r="I44">
        <f>VLOOKUP(A44,UNRATE!A:D,3,FALSE)</f>
        <v>6.6</v>
      </c>
      <c r="J44">
        <f>VLOOKUP(A44,DSPIC96!A:C,3,FALSE)</f>
        <v>6800.8</v>
      </c>
      <c r="K44">
        <f>ROUND(VLOOKUP(A44,CPIAUCSL!A:D,3,FALSE),5)</f>
        <v>134.80000000000001</v>
      </c>
      <c r="L44">
        <f>ROUND(VLOOKUP(A44,CPILFESL!A:D,3,FALSE),5)</f>
        <v>140.19999999999999</v>
      </c>
      <c r="M44">
        <f>VLOOKUP(A44,INDPRO!A:C,3,FALSE)</f>
        <v>62.446199999999997</v>
      </c>
      <c r="N44">
        <f>VLOOKUP(A44,PCE!A:C,3,FALSE)</f>
        <v>3866.7</v>
      </c>
      <c r="O44">
        <f>ROUND(VLOOKUP(A44,'SP500'!A:J,6,FALSE),4)</f>
        <v>367.07</v>
      </c>
      <c r="P44">
        <f t="shared" si="16"/>
        <v>6.7281000000000004</v>
      </c>
      <c r="Q44" s="20">
        <f t="shared" si="0"/>
        <v>0.35809999999999997</v>
      </c>
      <c r="R44">
        <f t="shared" si="17"/>
        <v>2.367</v>
      </c>
      <c r="S44">
        <f t="shared" si="1"/>
        <v>2.6</v>
      </c>
      <c r="T44">
        <f t="shared" si="2"/>
        <v>2.9430000000000001</v>
      </c>
      <c r="U44">
        <f t="shared" si="3"/>
        <v>4.2830000000000004</v>
      </c>
      <c r="V44">
        <f t="shared" si="4"/>
        <v>2.2269999999999999</v>
      </c>
      <c r="W44">
        <f t="shared" si="5"/>
        <v>2.46</v>
      </c>
      <c r="X44">
        <f t="shared" si="6"/>
        <v>2.8029999999999999</v>
      </c>
      <c r="Y44">
        <f t="shared" si="7"/>
        <v>4.1429999999999998</v>
      </c>
      <c r="Z44">
        <f t="shared" si="8"/>
        <v>1.117</v>
      </c>
      <c r="AA44">
        <f t="shared" si="9"/>
        <v>1.35</v>
      </c>
      <c r="AB44">
        <f t="shared" si="10"/>
        <v>1.6930000000000001</v>
      </c>
      <c r="AC44">
        <f t="shared" si="11"/>
        <v>3.0329999999999999</v>
      </c>
      <c r="AD44">
        <f t="shared" si="18"/>
        <v>992.92887547067494</v>
      </c>
      <c r="AE44">
        <f t="shared" si="19"/>
        <v>992.24434829758229</v>
      </c>
      <c r="AF44">
        <f t="shared" si="20"/>
        <v>991.24033195217817</v>
      </c>
      <c r="AG44">
        <f t="shared" si="21"/>
        <v>987.35932770277725</v>
      </c>
      <c r="AH44">
        <f t="shared" si="22"/>
        <v>973.91546205775558</v>
      </c>
      <c r="AI44">
        <f t="shared" si="23"/>
        <v>971.25837830351793</v>
      </c>
      <c r="AJ44">
        <f t="shared" si="24"/>
        <v>967.37097767052944</v>
      </c>
      <c r="AK44">
        <f t="shared" si="25"/>
        <v>952.4537568032996</v>
      </c>
      <c r="AL44">
        <f t="shared" si="26"/>
        <v>935.52401999582594</v>
      </c>
      <c r="AM44">
        <f t="shared" si="27"/>
        <v>922.69354383359098</v>
      </c>
      <c r="AN44">
        <f t="shared" si="28"/>
        <v>904.17739102157213</v>
      </c>
      <c r="AO44">
        <f t="shared" si="29"/>
        <v>835.87613924989148</v>
      </c>
      <c r="AQ44">
        <v>2.5675409999999999</v>
      </c>
      <c r="AR44">
        <f t="shared" si="13"/>
        <v>-3.802</v>
      </c>
      <c r="AS44">
        <f t="shared" si="14"/>
        <v>-3.9420000000000002</v>
      </c>
      <c r="AT44">
        <f t="shared" si="15"/>
        <v>-5.0519999999999996</v>
      </c>
      <c r="AV44">
        <f>VLOOKUP(A44,'CPILFESL-PC-1YR'!A:D,4,FALSE)</f>
        <v>5.3125</v>
      </c>
      <c r="AW44">
        <f>VLOOKUP(A44,'CPILFESL-PC-1YR'!A:D,3,FALSE)</f>
        <v>5.6518499999999996</v>
      </c>
      <c r="AX44">
        <f>ROUND(VLOOKUP(A44,CPIAUCSL!A:D,4,FALSE),5)</f>
        <v>7.424E-2</v>
      </c>
      <c r="AY44">
        <f>ROUND(VLOOKUP(A44,CPILFESL!A:D,4,FALSE),5)</f>
        <v>0.50178999999999996</v>
      </c>
      <c r="BA44">
        <v>2.479555</v>
      </c>
      <c r="BB44">
        <v>10.152925</v>
      </c>
      <c r="BC44">
        <v>5.5788609999999998</v>
      </c>
      <c r="BE44">
        <v>2.4371</v>
      </c>
      <c r="BF44">
        <v>3.2642310000000001</v>
      </c>
    </row>
    <row r="45" spans="1:58" x14ac:dyDescent="0.2">
      <c r="A45" s="1">
        <v>33297</v>
      </c>
      <c r="B45">
        <v>8.5865080000000003</v>
      </c>
      <c r="C45">
        <v>8.8299990000000008</v>
      </c>
      <c r="D45">
        <v>9.0848600000000008</v>
      </c>
      <c r="E45">
        <v>9.8257429999999992</v>
      </c>
      <c r="F45">
        <f>VLOOKUP(A45,'3 Month Treasury Daily'!A:C,3,TRUE)</f>
        <v>6.22</v>
      </c>
      <c r="G45">
        <f>VLOOKUP(A45,'1 Year Treasury Daily'!A:C,3,TRUE)</f>
        <v>6.41</v>
      </c>
      <c r="H45">
        <f>VLOOKUP(A45,'5 Year Treasury Daily'!A:C,3,TRUE)</f>
        <v>7.66</v>
      </c>
      <c r="I45">
        <f>VLOOKUP(A45,UNRATE!A:D,3,FALSE)</f>
        <v>6.8</v>
      </c>
      <c r="J45">
        <f>VLOOKUP(A45,DSPIC96!A:C,3,FALSE)</f>
        <v>6811.6</v>
      </c>
      <c r="K45">
        <f>ROUND(VLOOKUP(A45,CPIAUCSL!A:D,3,FALSE),5)</f>
        <v>134.80000000000001</v>
      </c>
      <c r="L45">
        <f>ROUND(VLOOKUP(A45,CPILFESL!A:D,3,FALSE),5)</f>
        <v>140.5</v>
      </c>
      <c r="M45">
        <f>VLOOKUP(A45,INDPRO!A:C,3,FALSE)</f>
        <v>62.119</v>
      </c>
      <c r="N45">
        <f>VLOOKUP(A45,PCE!A:C,3,FALSE)</f>
        <v>3913</v>
      </c>
      <c r="O45">
        <f>ROUND(VLOOKUP(A45,'SP500'!A:J,6,FALSE),4)</f>
        <v>375.22</v>
      </c>
      <c r="P45">
        <f t="shared" si="16"/>
        <v>2.2202999999999999</v>
      </c>
      <c r="Q45" s="20">
        <f t="shared" si="0"/>
        <v>-3.9996999999999998</v>
      </c>
      <c r="R45">
        <f t="shared" si="17"/>
        <v>2.367</v>
      </c>
      <c r="S45">
        <f t="shared" si="1"/>
        <v>2.61</v>
      </c>
      <c r="T45">
        <f t="shared" si="2"/>
        <v>2.8650000000000002</v>
      </c>
      <c r="U45">
        <f t="shared" si="3"/>
        <v>3.6059999999999999</v>
      </c>
      <c r="V45">
        <f t="shared" si="4"/>
        <v>2.177</v>
      </c>
      <c r="W45">
        <f t="shared" si="5"/>
        <v>2.42</v>
      </c>
      <c r="X45">
        <f t="shared" si="6"/>
        <v>2.6749999999999998</v>
      </c>
      <c r="Y45">
        <f t="shared" si="7"/>
        <v>3.4159999999999999</v>
      </c>
      <c r="Z45">
        <f t="shared" si="8"/>
        <v>0.92700000000000005</v>
      </c>
      <c r="AA45">
        <f t="shared" si="9"/>
        <v>1.17</v>
      </c>
      <c r="AB45">
        <f t="shared" si="10"/>
        <v>1.425</v>
      </c>
      <c r="AC45">
        <f t="shared" si="11"/>
        <v>2.1659999999999999</v>
      </c>
      <c r="AD45">
        <f t="shared" si="18"/>
        <v>992.92887547067494</v>
      </c>
      <c r="AE45">
        <f t="shared" si="19"/>
        <v>992.21501480146071</v>
      </c>
      <c r="AF45">
        <f t="shared" si="20"/>
        <v>991.46826715146199</v>
      </c>
      <c r="AG45">
        <f t="shared" si="21"/>
        <v>989.31192703652823</v>
      </c>
      <c r="AH45">
        <f t="shared" si="22"/>
        <v>974.48738907504492</v>
      </c>
      <c r="AI45">
        <f t="shared" si="23"/>
        <v>971.71358453982759</v>
      </c>
      <c r="AJ45">
        <f t="shared" si="24"/>
        <v>968.81832804590704</v>
      </c>
      <c r="AK45">
        <f t="shared" si="25"/>
        <v>960.49413441850993</v>
      </c>
      <c r="AL45">
        <f t="shared" si="26"/>
        <v>946.14089489350795</v>
      </c>
      <c r="AM45">
        <f t="shared" si="27"/>
        <v>932.58730668197359</v>
      </c>
      <c r="AN45">
        <f t="shared" si="28"/>
        <v>918.60731986012649</v>
      </c>
      <c r="AO45">
        <f t="shared" si="29"/>
        <v>879.34977868521935</v>
      </c>
      <c r="AQ45">
        <v>2.614274</v>
      </c>
      <c r="AR45">
        <f t="shared" si="13"/>
        <v>-3.6059999999999999</v>
      </c>
      <c r="AS45">
        <f t="shared" si="14"/>
        <v>-3.7959999999999998</v>
      </c>
      <c r="AT45">
        <f t="shared" si="15"/>
        <v>-5.0460000000000003</v>
      </c>
      <c r="AV45">
        <f>VLOOKUP(A45,'CPILFESL-PC-1YR'!A:D,4,FALSE)</f>
        <v>4.8211500000000003</v>
      </c>
      <c r="AW45">
        <f>VLOOKUP(A45,'CPILFESL-PC-1YR'!A:D,3,FALSE)</f>
        <v>5.2434500000000002</v>
      </c>
      <c r="AX45">
        <f>ROUND(VLOOKUP(A45,CPIAUCSL!A:D,4,FALSE),5)</f>
        <v>0</v>
      </c>
      <c r="AY45">
        <f>ROUND(VLOOKUP(A45,CPILFESL!A:D,4,FALSE),5)</f>
        <v>0.21398</v>
      </c>
      <c r="BA45">
        <v>2.492772</v>
      </c>
      <c r="BB45">
        <v>10.249865</v>
      </c>
      <c r="BC45">
        <v>5.8532019999999996</v>
      </c>
      <c r="BE45">
        <v>2.54182</v>
      </c>
      <c r="BF45">
        <v>3.3574959999999998</v>
      </c>
    </row>
    <row r="46" spans="1:58" x14ac:dyDescent="0.2">
      <c r="A46" s="1">
        <v>33328</v>
      </c>
      <c r="B46">
        <v>8.5144120000000001</v>
      </c>
      <c r="C46">
        <v>8.7780190000000005</v>
      </c>
      <c r="D46">
        <v>8.9618520000000004</v>
      </c>
      <c r="E46">
        <v>9.6684440000000009</v>
      </c>
      <c r="F46">
        <f>VLOOKUP(A46,'3 Month Treasury Daily'!A:C,3,TRUE)</f>
        <v>5.93</v>
      </c>
      <c r="G46">
        <f>VLOOKUP(A46,'1 Year Treasury Daily'!A:C,3,TRUE)</f>
        <v>6.2750000000000004</v>
      </c>
      <c r="H46">
        <f>VLOOKUP(A46,'5 Year Treasury Daily'!A:C,3,TRUE)</f>
        <v>7.7350000000000003</v>
      </c>
      <c r="I46">
        <f>VLOOKUP(A46,UNRATE!A:D,3,FALSE)</f>
        <v>6.7</v>
      </c>
      <c r="J46">
        <f>VLOOKUP(A46,DSPIC96!A:C,3,FALSE)</f>
        <v>6838.3</v>
      </c>
      <c r="K46">
        <f>ROUND(VLOOKUP(A46,CPIAUCSL!A:D,3,FALSE),5)</f>
        <v>135.1</v>
      </c>
      <c r="L46">
        <f>ROUND(VLOOKUP(A46,CPILFESL!A:D,3,FALSE),5)</f>
        <v>140.9</v>
      </c>
      <c r="M46">
        <f>VLOOKUP(A46,INDPRO!A:C,3,FALSE)</f>
        <v>62.241500000000002</v>
      </c>
      <c r="N46">
        <f>VLOOKUP(A46,PCE!A:C,3,FALSE)</f>
        <v>3907.1</v>
      </c>
      <c r="O46">
        <f>ROUND(VLOOKUP(A46,'SP500'!A:J,6,FALSE),4)</f>
        <v>375.34</v>
      </c>
      <c r="P46">
        <f t="shared" si="16"/>
        <v>3.2000000000000001E-2</v>
      </c>
      <c r="Q46" s="20">
        <f t="shared" si="0"/>
        <v>-5.8979999999999997</v>
      </c>
      <c r="R46">
        <f t="shared" si="17"/>
        <v>2.5840000000000001</v>
      </c>
      <c r="S46">
        <f t="shared" si="1"/>
        <v>2.8479999999999999</v>
      </c>
      <c r="T46">
        <f t="shared" si="2"/>
        <v>3.032</v>
      </c>
      <c r="U46">
        <f t="shared" si="3"/>
        <v>3.738</v>
      </c>
      <c r="V46">
        <f t="shared" si="4"/>
        <v>2.2389999999999999</v>
      </c>
      <c r="W46">
        <f t="shared" si="5"/>
        <v>2.5030000000000001</v>
      </c>
      <c r="X46">
        <f t="shared" si="6"/>
        <v>2.6869999999999998</v>
      </c>
      <c r="Y46">
        <f t="shared" si="7"/>
        <v>3.3929999999999998</v>
      </c>
      <c r="Z46">
        <f t="shared" si="8"/>
        <v>0.77900000000000003</v>
      </c>
      <c r="AA46">
        <f t="shared" si="9"/>
        <v>1.0429999999999999</v>
      </c>
      <c r="AB46">
        <f t="shared" si="10"/>
        <v>1.2270000000000001</v>
      </c>
      <c r="AC46">
        <f t="shared" si="11"/>
        <v>1.9330000000000001</v>
      </c>
      <c r="AD46">
        <f t="shared" si="18"/>
        <v>992.29128964281642</v>
      </c>
      <c r="AE46">
        <f t="shared" si="19"/>
        <v>991.51797523543178</v>
      </c>
      <c r="AF46">
        <f t="shared" si="20"/>
        <v>990.9805268359828</v>
      </c>
      <c r="AG46">
        <f t="shared" si="21"/>
        <v>988.92991061504608</v>
      </c>
      <c r="AH46">
        <f t="shared" si="22"/>
        <v>973.7782911343171</v>
      </c>
      <c r="AI46">
        <f t="shared" si="23"/>
        <v>970.76946744549093</v>
      </c>
      <c r="AJ46">
        <f t="shared" si="24"/>
        <v>968.68247033375644</v>
      </c>
      <c r="AK46">
        <f t="shared" si="25"/>
        <v>960.75053695821452</v>
      </c>
      <c r="AL46">
        <f t="shared" si="26"/>
        <v>954.50835014349855</v>
      </c>
      <c r="AM46">
        <f t="shared" si="27"/>
        <v>939.64240439896412</v>
      </c>
      <c r="AN46">
        <f t="shared" si="28"/>
        <v>929.44095038881073</v>
      </c>
      <c r="AO46">
        <f t="shared" si="29"/>
        <v>891.47909398669776</v>
      </c>
      <c r="AQ46">
        <v>2.6076100000000002</v>
      </c>
      <c r="AR46">
        <f t="shared" si="13"/>
        <v>-3.3220000000000001</v>
      </c>
      <c r="AS46">
        <f t="shared" si="14"/>
        <v>-3.6669999999999998</v>
      </c>
      <c r="AT46">
        <f t="shared" si="15"/>
        <v>-5.1269999999999998</v>
      </c>
      <c r="AV46">
        <f>VLOOKUP(A46,'CPILFESL-PC-1YR'!A:D,4,FALSE)</f>
        <v>4.8099299999999996</v>
      </c>
      <c r="AW46">
        <f>VLOOKUP(A46,'CPILFESL-PC-1YR'!A:D,3,FALSE)</f>
        <v>5.1492500000000003</v>
      </c>
      <c r="AX46">
        <f>ROUND(VLOOKUP(A46,CPIAUCSL!A:D,4,FALSE),5)</f>
        <v>0.22255</v>
      </c>
      <c r="AY46">
        <f>ROUND(VLOOKUP(A46,CPILFESL!A:D,4,FALSE),5)</f>
        <v>0.28470000000000001</v>
      </c>
      <c r="BA46">
        <v>2.5169829999999997</v>
      </c>
      <c r="BB46">
        <v>10.287226</v>
      </c>
      <c r="BC46">
        <v>6.1194899999999999</v>
      </c>
      <c r="BE46">
        <v>2.6540300000000001</v>
      </c>
      <c r="BF46">
        <v>3.3698649999999999</v>
      </c>
    </row>
    <row r="47" spans="1:58" x14ac:dyDescent="0.2">
      <c r="A47" s="1">
        <v>33358</v>
      </c>
      <c r="B47">
        <v>8.4055090000000003</v>
      </c>
      <c r="C47">
        <v>8.7153030000000005</v>
      </c>
      <c r="D47">
        <v>8.8275330000000007</v>
      </c>
      <c r="E47">
        <v>9.4361440000000005</v>
      </c>
      <c r="F47">
        <f>VLOOKUP(A47,'3 Month Treasury Daily'!A:C,3,TRUE)</f>
        <v>5.68</v>
      </c>
      <c r="G47">
        <f>VLOOKUP(A47,'1 Year Treasury Daily'!A:C,3,TRUE)</f>
        <v>6.06</v>
      </c>
      <c r="H47">
        <f>VLOOKUP(A47,'5 Year Treasury Daily'!A:C,3,TRUE)</f>
        <v>7.63</v>
      </c>
      <c r="I47">
        <f>VLOOKUP(A47,UNRATE!A:D,3,FALSE)</f>
        <v>6.9</v>
      </c>
      <c r="J47">
        <f>VLOOKUP(A47,DSPIC96!A:C,3,FALSE)</f>
        <v>6839.6</v>
      </c>
      <c r="K47">
        <f>ROUND(VLOOKUP(A47,CPIAUCSL!A:D,3,FALSE),5)</f>
        <v>135.6</v>
      </c>
      <c r="L47">
        <f>ROUND(VLOOKUP(A47,CPILFESL!A:D,3,FALSE),5)</f>
        <v>141.30000000000001</v>
      </c>
      <c r="M47">
        <f>VLOOKUP(A47,INDPRO!A:C,3,FALSE)</f>
        <v>62.864600000000003</v>
      </c>
      <c r="N47">
        <f>VLOOKUP(A47,PCE!A:C,3,FALSE)</f>
        <v>3933.2</v>
      </c>
      <c r="O47">
        <f>ROUND(VLOOKUP(A47,'SP500'!A:J,6,FALSE),4)</f>
        <v>389.83</v>
      </c>
      <c r="P47">
        <f t="shared" si="16"/>
        <v>3.8605</v>
      </c>
      <c r="Q47" s="20">
        <f t="shared" si="0"/>
        <v>-1.8194999999999999</v>
      </c>
      <c r="R47">
        <f t="shared" si="17"/>
        <v>2.726</v>
      </c>
      <c r="S47">
        <f t="shared" si="1"/>
        <v>3.0350000000000001</v>
      </c>
      <c r="T47">
        <f t="shared" si="2"/>
        <v>3.1480000000000001</v>
      </c>
      <c r="U47">
        <f t="shared" si="3"/>
        <v>3.7559999999999998</v>
      </c>
      <c r="V47">
        <f t="shared" si="4"/>
        <v>2.3460000000000001</v>
      </c>
      <c r="W47">
        <f t="shared" si="5"/>
        <v>2.6549999999999998</v>
      </c>
      <c r="X47">
        <f t="shared" si="6"/>
        <v>2.7679999999999998</v>
      </c>
      <c r="Y47">
        <f t="shared" si="7"/>
        <v>3.3759999999999999</v>
      </c>
      <c r="Z47">
        <f t="shared" si="8"/>
        <v>0.77600000000000002</v>
      </c>
      <c r="AA47">
        <f t="shared" si="9"/>
        <v>1.085</v>
      </c>
      <c r="AB47">
        <f t="shared" si="10"/>
        <v>1.198</v>
      </c>
      <c r="AC47">
        <f t="shared" si="11"/>
        <v>1.806</v>
      </c>
      <c r="AD47">
        <f t="shared" si="18"/>
        <v>991.87501830121278</v>
      </c>
      <c r="AE47">
        <f t="shared" si="19"/>
        <v>990.97177445644456</v>
      </c>
      <c r="AF47">
        <f t="shared" si="20"/>
        <v>990.64234316120496</v>
      </c>
      <c r="AG47">
        <f t="shared" si="21"/>
        <v>988.87786655358923</v>
      </c>
      <c r="AH47">
        <f t="shared" si="22"/>
        <v>972.55674796646781</v>
      </c>
      <c r="AI47">
        <f t="shared" si="23"/>
        <v>969.04483520927033</v>
      </c>
      <c r="AJ47">
        <f t="shared" si="24"/>
        <v>967.76634358861781</v>
      </c>
      <c r="AK47">
        <f t="shared" si="25"/>
        <v>960.94013254371805</v>
      </c>
      <c r="AL47">
        <f t="shared" si="26"/>
        <v>954.67885134435153</v>
      </c>
      <c r="AM47">
        <f t="shared" si="27"/>
        <v>937.30235333877579</v>
      </c>
      <c r="AN47">
        <f t="shared" si="28"/>
        <v>931.04017794872232</v>
      </c>
      <c r="AO47">
        <f t="shared" si="29"/>
        <v>898.17250238894962</v>
      </c>
      <c r="AQ47">
        <v>2.5686279999999999</v>
      </c>
      <c r="AR47">
        <f t="shared" si="13"/>
        <v>-3.1110000000000002</v>
      </c>
      <c r="AS47">
        <f t="shared" si="14"/>
        <v>-3.4910000000000001</v>
      </c>
      <c r="AT47">
        <f t="shared" si="15"/>
        <v>-5.0609999999999999</v>
      </c>
      <c r="AV47">
        <f>VLOOKUP(A47,'CPILFESL-PC-1YR'!A:D,4,FALSE)</f>
        <v>5.0348600000000001</v>
      </c>
      <c r="AW47">
        <f>VLOOKUP(A47,'CPILFESL-PC-1YR'!A:D,3,FALSE)</f>
        <v>5.1339300000000003</v>
      </c>
      <c r="AX47">
        <f>ROUND(VLOOKUP(A47,CPIAUCSL!A:D,4,FALSE),5)</f>
        <v>0.37009999999999998</v>
      </c>
      <c r="AY47">
        <f>ROUND(VLOOKUP(A47,CPILFESL!A:D,4,FALSE),5)</f>
        <v>0.28388999999999998</v>
      </c>
      <c r="BA47">
        <v>2.5314760000000001</v>
      </c>
      <c r="BB47">
        <v>10.276090999999999</v>
      </c>
      <c r="BC47">
        <v>6.5667729999999995</v>
      </c>
      <c r="BE47">
        <v>2.76363</v>
      </c>
      <c r="BF47">
        <v>3.3730829999999998</v>
      </c>
    </row>
    <row r="48" spans="1:58" x14ac:dyDescent="0.2">
      <c r="A48" s="1">
        <v>33389</v>
      </c>
      <c r="B48">
        <v>8.3864479999999997</v>
      </c>
      <c r="C48">
        <v>8.7339059999999993</v>
      </c>
      <c r="D48">
        <v>8.8234250000000003</v>
      </c>
      <c r="E48">
        <v>9.3861860000000004</v>
      </c>
      <c r="F48">
        <f>VLOOKUP(A48,'3 Month Treasury Daily'!A:C,3,TRUE)</f>
        <v>5.71</v>
      </c>
      <c r="G48">
        <f>VLOOKUP(A48,'1 Year Treasury Daily'!A:C,3,TRUE)</f>
        <v>6.16</v>
      </c>
      <c r="H48">
        <f>VLOOKUP(A48,'5 Year Treasury Daily'!A:C,3,TRUE)</f>
        <v>7.69</v>
      </c>
      <c r="I48">
        <f>VLOOKUP(A48,UNRATE!A:D,3,FALSE)</f>
        <v>6.9</v>
      </c>
      <c r="J48">
        <f>VLOOKUP(A48,DSPIC96!A:C,3,FALSE)</f>
        <v>6875.1</v>
      </c>
      <c r="K48">
        <f>ROUND(VLOOKUP(A48,CPIAUCSL!A:D,3,FALSE),5)</f>
        <v>136</v>
      </c>
      <c r="L48">
        <f>ROUND(VLOOKUP(A48,CPILFESL!A:D,3,FALSE),5)</f>
        <v>141.80000000000001</v>
      </c>
      <c r="M48">
        <f>VLOOKUP(A48,INDPRO!A:C,3,FALSE)</f>
        <v>63.437199999999997</v>
      </c>
      <c r="N48">
        <f>VLOOKUP(A48,PCE!A:C,3,FALSE)</f>
        <v>3940.5</v>
      </c>
      <c r="O48">
        <f>ROUND(VLOOKUP(A48,'SP500'!A:J,6,FALSE),4)</f>
        <v>371.16</v>
      </c>
      <c r="P48">
        <f t="shared" si="16"/>
        <v>-4.7892999999999999</v>
      </c>
      <c r="Q48" s="20">
        <f t="shared" si="0"/>
        <v>-10.4993</v>
      </c>
      <c r="R48">
        <f t="shared" si="17"/>
        <v>2.6760000000000002</v>
      </c>
      <c r="S48">
        <f t="shared" si="1"/>
        <v>3.024</v>
      </c>
      <c r="T48">
        <f t="shared" si="2"/>
        <v>3.113</v>
      </c>
      <c r="U48">
        <f t="shared" si="3"/>
        <v>3.6760000000000002</v>
      </c>
      <c r="V48">
        <f t="shared" si="4"/>
        <v>2.226</v>
      </c>
      <c r="W48">
        <f t="shared" si="5"/>
        <v>2.5739999999999998</v>
      </c>
      <c r="X48">
        <f t="shared" si="6"/>
        <v>2.6629999999999998</v>
      </c>
      <c r="Y48">
        <f t="shared" si="7"/>
        <v>3.226</v>
      </c>
      <c r="Z48">
        <f t="shared" si="8"/>
        <v>0.69599999999999995</v>
      </c>
      <c r="AA48">
        <f t="shared" si="9"/>
        <v>1.044</v>
      </c>
      <c r="AB48">
        <f t="shared" si="10"/>
        <v>1.133</v>
      </c>
      <c r="AC48">
        <f t="shared" si="11"/>
        <v>1.696</v>
      </c>
      <c r="AD48">
        <f t="shared" si="18"/>
        <v>992.02150712723198</v>
      </c>
      <c r="AE48">
        <f t="shared" si="19"/>
        <v>991.00386813867397</v>
      </c>
      <c r="AF48">
        <f t="shared" si="20"/>
        <v>990.74432910144822</v>
      </c>
      <c r="AG48">
        <f t="shared" si="21"/>
        <v>989.1092636211572</v>
      </c>
      <c r="AH48">
        <f t="shared" si="22"/>
        <v>973.92689456707524</v>
      </c>
      <c r="AI48">
        <f t="shared" si="23"/>
        <v>969.96318288456371</v>
      </c>
      <c r="AJ48">
        <f t="shared" si="24"/>
        <v>968.95422069455412</v>
      </c>
      <c r="AK48">
        <f t="shared" si="25"/>
        <v>962.6160121541634</v>
      </c>
      <c r="AL48">
        <f t="shared" si="26"/>
        <v>959.23868460831704</v>
      </c>
      <c r="AM48">
        <f t="shared" si="27"/>
        <v>939.58660974576173</v>
      </c>
      <c r="AN48">
        <f t="shared" si="28"/>
        <v>934.63632961039343</v>
      </c>
      <c r="AO48">
        <f t="shared" si="29"/>
        <v>904.01736513261858</v>
      </c>
      <c r="AQ48">
        <v>2.1175989999999998</v>
      </c>
      <c r="AR48">
        <f t="shared" si="13"/>
        <v>-3.5920000000000001</v>
      </c>
      <c r="AS48">
        <f t="shared" si="14"/>
        <v>-4.0419999999999998</v>
      </c>
      <c r="AT48">
        <f t="shared" si="15"/>
        <v>-5.5720000000000001</v>
      </c>
      <c r="AV48">
        <f>VLOOKUP(A48,'CPILFESL-PC-1YR'!A:D,4,FALSE)</f>
        <v>4.6959200000000001</v>
      </c>
      <c r="AW48">
        <f>VLOOKUP(A48,'CPILFESL-PC-1YR'!A:D,3,FALSE)</f>
        <v>4.9592900000000002</v>
      </c>
      <c r="AX48">
        <f>ROUND(VLOOKUP(A48,CPIAUCSL!A:D,4,FALSE),5)</f>
        <v>0.29498999999999997</v>
      </c>
      <c r="AY48">
        <f>ROUND(VLOOKUP(A48,CPILFESL!A:D,4,FALSE),5)</f>
        <v>0.35386000000000001</v>
      </c>
      <c r="BA48">
        <v>2.537957</v>
      </c>
      <c r="BB48">
        <v>10.304021000000001</v>
      </c>
      <c r="BC48">
        <v>6.291633</v>
      </c>
      <c r="BE48">
        <v>2.0135000000000001</v>
      </c>
      <c r="BF48">
        <v>2.951975</v>
      </c>
    </row>
    <row r="49" spans="1:58" x14ac:dyDescent="0.2">
      <c r="A49" s="1">
        <v>33419</v>
      </c>
      <c r="B49">
        <v>8.5787230000000001</v>
      </c>
      <c r="C49">
        <v>8.8918509999999991</v>
      </c>
      <c r="D49">
        <v>8.9804580000000005</v>
      </c>
      <c r="E49">
        <v>9.5718359999999993</v>
      </c>
      <c r="F49">
        <f>VLOOKUP(A49,'3 Month Treasury Daily'!A:C,3,TRUE)</f>
        <v>5.71</v>
      </c>
      <c r="G49">
        <f>VLOOKUP(A49,'1 Year Treasury Daily'!A:C,3,TRUE)</f>
        <v>6.32</v>
      </c>
      <c r="H49">
        <f>VLOOKUP(A49,'5 Year Treasury Daily'!A:C,3,TRUE)</f>
        <v>7.9</v>
      </c>
      <c r="I49">
        <f>VLOOKUP(A49,UNRATE!A:D,3,FALSE)</f>
        <v>6.8</v>
      </c>
      <c r="J49">
        <f>VLOOKUP(A49,DSPIC96!A:C,3,FALSE)</f>
        <v>6861.8</v>
      </c>
      <c r="K49">
        <f>ROUND(VLOOKUP(A49,CPIAUCSL!A:D,3,FALSE),5)</f>
        <v>136.19999999999999</v>
      </c>
      <c r="L49">
        <f>ROUND(VLOOKUP(A49,CPILFESL!A:D,3,FALSE),5)</f>
        <v>142.30000000000001</v>
      </c>
      <c r="M49">
        <f>VLOOKUP(A49,INDPRO!A:C,3,FALSE)</f>
        <v>63.512799999999999</v>
      </c>
      <c r="N49">
        <f>VLOOKUP(A49,PCE!A:C,3,FALSE)</f>
        <v>3966</v>
      </c>
      <c r="O49">
        <f>ROUND(VLOOKUP(A49,'SP500'!A:J,6,FALSE),4)</f>
        <v>387.81</v>
      </c>
      <c r="P49">
        <f t="shared" si="16"/>
        <v>4.4859</v>
      </c>
      <c r="Q49" s="20">
        <f t="shared" si="0"/>
        <v>-1.2241</v>
      </c>
      <c r="R49">
        <f t="shared" si="17"/>
        <v>2.8690000000000002</v>
      </c>
      <c r="S49">
        <f t="shared" si="1"/>
        <v>3.1819999999999999</v>
      </c>
      <c r="T49">
        <f t="shared" si="2"/>
        <v>3.27</v>
      </c>
      <c r="U49">
        <f t="shared" si="3"/>
        <v>3.8620000000000001</v>
      </c>
      <c r="V49">
        <f t="shared" si="4"/>
        <v>2.2589999999999999</v>
      </c>
      <c r="W49">
        <f t="shared" si="5"/>
        <v>2.5720000000000001</v>
      </c>
      <c r="X49">
        <f t="shared" si="6"/>
        <v>2.66</v>
      </c>
      <c r="Y49">
        <f t="shared" si="7"/>
        <v>3.2519999999999998</v>
      </c>
      <c r="Z49">
        <f t="shared" si="8"/>
        <v>0.67900000000000005</v>
      </c>
      <c r="AA49">
        <f t="shared" si="9"/>
        <v>0.99199999999999999</v>
      </c>
      <c r="AB49">
        <f t="shared" si="10"/>
        <v>1.08</v>
      </c>
      <c r="AC49">
        <f t="shared" si="11"/>
        <v>1.6719999999999999</v>
      </c>
      <c r="AD49">
        <f t="shared" si="18"/>
        <v>991.45657268770799</v>
      </c>
      <c r="AE49">
        <f t="shared" si="19"/>
        <v>990.54331428392891</v>
      </c>
      <c r="AF49">
        <f t="shared" si="20"/>
        <v>990.28720161781075</v>
      </c>
      <c r="AG49">
        <f t="shared" si="21"/>
        <v>988.57162336843442</v>
      </c>
      <c r="AH49">
        <f t="shared" si="22"/>
        <v>973.54975162312053</v>
      </c>
      <c r="AI49">
        <f t="shared" si="23"/>
        <v>969.98587831975055</v>
      </c>
      <c r="AJ49">
        <f t="shared" si="24"/>
        <v>968.98819931707476</v>
      </c>
      <c r="AK49">
        <f t="shared" si="25"/>
        <v>962.32514259959248</v>
      </c>
      <c r="AL49">
        <f t="shared" si="26"/>
        <v>960.21091970881116</v>
      </c>
      <c r="AM49">
        <f t="shared" si="27"/>
        <v>942.4930640628321</v>
      </c>
      <c r="AN49">
        <f t="shared" si="28"/>
        <v>937.58057403681948</v>
      </c>
      <c r="AO49">
        <f t="shared" si="29"/>
        <v>905.29849806389154</v>
      </c>
      <c r="AQ49">
        <v>1.9620280000000001</v>
      </c>
      <c r="AR49">
        <f t="shared" si="13"/>
        <v>-3.7480000000000002</v>
      </c>
      <c r="AS49">
        <f t="shared" si="14"/>
        <v>-4.3579999999999997</v>
      </c>
      <c r="AT49">
        <f t="shared" si="15"/>
        <v>-5.9379999999999997</v>
      </c>
      <c r="AV49">
        <f>VLOOKUP(A49,'CPILFESL-PC-1YR'!A:D,4,FALSE)</f>
        <v>4.36782</v>
      </c>
      <c r="AW49">
        <f>VLOOKUP(A49,'CPILFESL-PC-1YR'!A:D,3,FALSE)</f>
        <v>4.7864500000000003</v>
      </c>
      <c r="AX49">
        <f>ROUND(VLOOKUP(A49,CPIAUCSL!A:D,4,FALSE),5)</f>
        <v>0.14706</v>
      </c>
      <c r="AY49">
        <f>ROUND(VLOOKUP(A49,CPILFESL!A:D,4,FALSE),5)</f>
        <v>0.35260999999999998</v>
      </c>
      <c r="BA49">
        <v>2.5640499999999999</v>
      </c>
      <c r="BB49">
        <v>10.322400999999999</v>
      </c>
      <c r="BC49">
        <v>6.1719400000000002</v>
      </c>
      <c r="BE49">
        <v>1.8169</v>
      </c>
      <c r="BF49">
        <v>2.8375590000000002</v>
      </c>
    </row>
    <row r="50" spans="1:58" x14ac:dyDescent="0.2">
      <c r="A50" s="1">
        <v>33450</v>
      </c>
      <c r="B50">
        <v>8.4956080000000007</v>
      </c>
      <c r="C50">
        <v>8.7467880000000005</v>
      </c>
      <c r="D50">
        <v>8.8144620000000007</v>
      </c>
      <c r="E50">
        <v>9.3978180000000009</v>
      </c>
      <c r="F50">
        <f>VLOOKUP(A50,'3 Month Treasury Daily'!A:C,3,TRUE)</f>
        <v>5.7</v>
      </c>
      <c r="G50">
        <f>VLOOKUP(A50,'1 Year Treasury Daily'!A:C,3,TRUE)</f>
        <v>6.19</v>
      </c>
      <c r="H50">
        <f>VLOOKUP(A50,'5 Year Treasury Daily'!A:C,3,TRUE)</f>
        <v>7.77</v>
      </c>
      <c r="I50">
        <f>VLOOKUP(A50,UNRATE!A:D,3,FALSE)</f>
        <v>6.9</v>
      </c>
      <c r="J50">
        <f>VLOOKUP(A50,DSPIC96!A:C,3,FALSE)</f>
        <v>6878</v>
      </c>
      <c r="K50">
        <f>ROUND(VLOOKUP(A50,CPIAUCSL!A:D,3,FALSE),5)</f>
        <v>136.6</v>
      </c>
      <c r="L50">
        <f>ROUND(VLOOKUP(A50,CPILFESL!A:D,3,FALSE),5)</f>
        <v>142.9</v>
      </c>
      <c r="M50">
        <f>VLOOKUP(A50,INDPRO!A:C,3,FALSE)</f>
        <v>63.567100000000003</v>
      </c>
      <c r="N50">
        <f>VLOOKUP(A50,PCE!A:C,3,FALSE)</f>
        <v>3969.1</v>
      </c>
      <c r="O50">
        <f>ROUND(VLOOKUP(A50,'SP500'!A:J,6,FALSE),4)</f>
        <v>395.43</v>
      </c>
      <c r="P50">
        <f t="shared" si="16"/>
        <v>1.9649000000000001</v>
      </c>
      <c r="Q50" s="20">
        <f t="shared" si="0"/>
        <v>-3.7351000000000001</v>
      </c>
      <c r="R50">
        <f t="shared" si="17"/>
        <v>2.7959999999999998</v>
      </c>
      <c r="S50">
        <f t="shared" si="1"/>
        <v>3.0470000000000002</v>
      </c>
      <c r="T50">
        <f t="shared" si="2"/>
        <v>3.1139999999999999</v>
      </c>
      <c r="U50">
        <f t="shared" si="3"/>
        <v>3.698</v>
      </c>
      <c r="V50">
        <f t="shared" si="4"/>
        <v>2.306</v>
      </c>
      <c r="W50">
        <f t="shared" si="5"/>
        <v>2.5569999999999999</v>
      </c>
      <c r="X50">
        <f t="shared" si="6"/>
        <v>2.6240000000000001</v>
      </c>
      <c r="Y50">
        <f t="shared" si="7"/>
        <v>3.2080000000000002</v>
      </c>
      <c r="Z50">
        <f t="shared" si="8"/>
        <v>0.72599999999999998</v>
      </c>
      <c r="AA50">
        <f t="shared" si="9"/>
        <v>0.97699999999999998</v>
      </c>
      <c r="AB50">
        <f t="shared" si="10"/>
        <v>1.044</v>
      </c>
      <c r="AC50">
        <f t="shared" si="11"/>
        <v>1.6279999999999999</v>
      </c>
      <c r="AD50">
        <f t="shared" si="18"/>
        <v>991.67008999210304</v>
      </c>
      <c r="AE50">
        <f t="shared" si="19"/>
        <v>990.93676825938292</v>
      </c>
      <c r="AF50">
        <f t="shared" si="20"/>
        <v>990.74141459134228</v>
      </c>
      <c r="AG50">
        <f t="shared" si="21"/>
        <v>989.04560623461657</v>
      </c>
      <c r="AH50">
        <f t="shared" si="22"/>
        <v>973.0130706545948</v>
      </c>
      <c r="AI50">
        <f t="shared" si="23"/>
        <v>970.15612512071243</v>
      </c>
      <c r="AJ50">
        <f t="shared" si="24"/>
        <v>969.39611324083307</v>
      </c>
      <c r="AK50">
        <f t="shared" si="25"/>
        <v>962.81747782036678</v>
      </c>
      <c r="AL50">
        <f t="shared" si="26"/>
        <v>957.52577582186552</v>
      </c>
      <c r="AM50">
        <f t="shared" si="27"/>
        <v>943.33341269052096</v>
      </c>
      <c r="AN50">
        <f t="shared" si="28"/>
        <v>939.58660974576173</v>
      </c>
      <c r="AO50">
        <f t="shared" si="29"/>
        <v>907.6527472877741</v>
      </c>
      <c r="AQ50">
        <v>1.9457979999999999</v>
      </c>
      <c r="AR50">
        <f t="shared" si="13"/>
        <v>-3.754</v>
      </c>
      <c r="AS50">
        <f t="shared" si="14"/>
        <v>-4.2439999999999998</v>
      </c>
      <c r="AT50">
        <f t="shared" si="15"/>
        <v>-5.8239999999999998</v>
      </c>
      <c r="AV50">
        <f>VLOOKUP(A50,'CPILFESL-PC-1YR'!A:D,4,FALSE)</f>
        <v>3.7993899999999998</v>
      </c>
      <c r="AW50">
        <f>VLOOKUP(A50,'CPILFESL-PC-1YR'!A:D,3,FALSE)</f>
        <v>4.6120099999999997</v>
      </c>
      <c r="AX50">
        <f>ROUND(VLOOKUP(A50,CPIAUCSL!A:D,4,FALSE),5)</f>
        <v>0.29369000000000001</v>
      </c>
      <c r="AY50">
        <f>ROUND(VLOOKUP(A50,CPILFESL!A:D,4,FALSE),5)</f>
        <v>0.42164000000000001</v>
      </c>
      <c r="BA50">
        <v>2.5576829999999999</v>
      </c>
      <c r="BB50">
        <v>10.272634999999999</v>
      </c>
      <c r="BC50">
        <v>6.3100860000000001</v>
      </c>
      <c r="BE50">
        <v>1.65703</v>
      </c>
      <c r="BF50">
        <v>2.7910200000000001</v>
      </c>
    </row>
    <row r="51" spans="1:58" x14ac:dyDescent="0.2">
      <c r="A51" s="1">
        <v>33481</v>
      </c>
      <c r="B51">
        <v>8.0082939999999994</v>
      </c>
      <c r="C51">
        <v>8.4120190000000008</v>
      </c>
      <c r="D51">
        <v>8.5000309999999999</v>
      </c>
      <c r="E51">
        <v>9.0314080000000008</v>
      </c>
      <c r="F51">
        <f>VLOOKUP(A51,'3 Month Treasury Daily'!A:C,3,TRUE)</f>
        <v>5.49</v>
      </c>
      <c r="G51">
        <f>VLOOKUP(A51,'1 Year Treasury Daily'!A:C,3,TRUE)</f>
        <v>5.72</v>
      </c>
      <c r="H51">
        <f>VLOOKUP(A51,'5 Year Treasury Daily'!A:C,3,TRUE)</f>
        <v>7.34</v>
      </c>
      <c r="I51">
        <f>VLOOKUP(A51,UNRATE!A:D,3,FALSE)</f>
        <v>6.9</v>
      </c>
      <c r="J51">
        <f>VLOOKUP(A51,DSPIC96!A:C,3,FALSE)</f>
        <v>6897.1</v>
      </c>
      <c r="K51">
        <f>ROUND(VLOOKUP(A51,CPIAUCSL!A:D,3,FALSE),5)</f>
        <v>137</v>
      </c>
      <c r="L51">
        <f>ROUND(VLOOKUP(A51,CPILFESL!A:D,3,FALSE),5)</f>
        <v>143.4</v>
      </c>
      <c r="M51">
        <f>VLOOKUP(A51,INDPRO!A:C,3,FALSE)</f>
        <v>64.132999999999996</v>
      </c>
      <c r="N51">
        <f>VLOOKUP(A51,PCE!A:C,3,FALSE)</f>
        <v>3984.7</v>
      </c>
      <c r="O51">
        <f>ROUND(VLOOKUP(A51,'SP500'!A:J,6,FALSE),4)</f>
        <v>387.86</v>
      </c>
      <c r="P51">
        <f t="shared" si="16"/>
        <v>-1.9144000000000001</v>
      </c>
      <c r="Q51" s="20">
        <f t="shared" si="0"/>
        <v>-7.4043999999999999</v>
      </c>
      <c r="R51">
        <f t="shared" si="17"/>
        <v>2.5179999999999998</v>
      </c>
      <c r="S51">
        <f t="shared" si="1"/>
        <v>2.9220000000000002</v>
      </c>
      <c r="T51">
        <f t="shared" si="2"/>
        <v>3.01</v>
      </c>
      <c r="U51">
        <f t="shared" si="3"/>
        <v>3.5409999999999999</v>
      </c>
      <c r="V51">
        <f t="shared" si="4"/>
        <v>2.2879999999999998</v>
      </c>
      <c r="W51">
        <f t="shared" si="5"/>
        <v>2.6920000000000002</v>
      </c>
      <c r="X51">
        <f t="shared" si="6"/>
        <v>2.78</v>
      </c>
      <c r="Y51">
        <f t="shared" si="7"/>
        <v>3.3109999999999999</v>
      </c>
      <c r="Z51">
        <f t="shared" si="8"/>
        <v>0.66800000000000004</v>
      </c>
      <c r="AA51">
        <f t="shared" si="9"/>
        <v>1.0720000000000001</v>
      </c>
      <c r="AB51">
        <f t="shared" si="10"/>
        <v>1.1599999999999999</v>
      </c>
      <c r="AC51">
        <f t="shared" si="11"/>
        <v>1.6910000000000001</v>
      </c>
      <c r="AD51">
        <f t="shared" si="18"/>
        <v>992.48502360463317</v>
      </c>
      <c r="AE51">
        <f t="shared" si="19"/>
        <v>991.3016769726363</v>
      </c>
      <c r="AF51">
        <f t="shared" si="20"/>
        <v>991.04472110317204</v>
      </c>
      <c r="AG51">
        <f t="shared" si="21"/>
        <v>989.5002743538123</v>
      </c>
      <c r="AH51">
        <f t="shared" si="22"/>
        <v>973.21854394720197</v>
      </c>
      <c r="AI51">
        <f t="shared" si="23"/>
        <v>968.62587326170637</v>
      </c>
      <c r="AJ51">
        <f t="shared" si="24"/>
        <v>967.63075619188851</v>
      </c>
      <c r="AK51">
        <f t="shared" si="25"/>
        <v>961.66568979679766</v>
      </c>
      <c r="AL51">
        <f t="shared" si="26"/>
        <v>960.84062562733652</v>
      </c>
      <c r="AM51">
        <f t="shared" si="27"/>
        <v>938.02592758480648</v>
      </c>
      <c r="AN51">
        <f t="shared" si="28"/>
        <v>933.14057940462953</v>
      </c>
      <c r="AO51">
        <f t="shared" si="29"/>
        <v>904.28409330782551</v>
      </c>
      <c r="AQ51">
        <v>1.863899</v>
      </c>
      <c r="AR51">
        <f t="shared" si="13"/>
        <v>-3.6259999999999999</v>
      </c>
      <c r="AS51">
        <f t="shared" si="14"/>
        <v>-3.8559999999999999</v>
      </c>
      <c r="AT51">
        <f t="shared" si="15"/>
        <v>-5.476</v>
      </c>
      <c r="AV51">
        <f>VLOOKUP(A51,'CPILFESL-PC-1YR'!A:D,4,FALSE)</f>
        <v>3.3962300000000001</v>
      </c>
      <c r="AW51">
        <f>VLOOKUP(A51,'CPILFESL-PC-1YR'!A:D,3,FALSE)</f>
        <v>4.5951899999999997</v>
      </c>
      <c r="AX51">
        <f>ROUND(VLOOKUP(A51,CPIAUCSL!A:D,4,FALSE),5)</f>
        <v>0.29282999999999998</v>
      </c>
      <c r="AY51">
        <f>ROUND(VLOOKUP(A51,CPILFESL!A:D,4,FALSE),5)</f>
        <v>0.34989999999999999</v>
      </c>
      <c r="BA51">
        <v>2.5631940000000002</v>
      </c>
      <c r="BB51">
        <v>10.242167999999999</v>
      </c>
      <c r="BC51">
        <v>6.7067540000000001</v>
      </c>
      <c r="BE51">
        <v>1.61331</v>
      </c>
      <c r="BF51">
        <v>2.76145</v>
      </c>
    </row>
    <row r="52" spans="1:58" x14ac:dyDescent="0.2">
      <c r="A52" s="1">
        <v>33511</v>
      </c>
      <c r="B52">
        <v>7.7005020000000002</v>
      </c>
      <c r="C52">
        <v>8.1559059999999999</v>
      </c>
      <c r="D52">
        <v>8.1647069999999999</v>
      </c>
      <c r="E52">
        <v>8.7675169999999998</v>
      </c>
      <c r="F52">
        <f>VLOOKUP(A52,'3 Month Treasury Daily'!A:C,3,TRUE)</f>
        <v>5.26</v>
      </c>
      <c r="G52">
        <f>VLOOKUP(A52,'1 Year Treasury Daily'!A:C,3,TRUE)</f>
        <v>5.42</v>
      </c>
      <c r="H52">
        <f>VLOOKUP(A52,'5 Year Treasury Daily'!A:C,3,TRUE)</f>
        <v>6.92</v>
      </c>
      <c r="I52">
        <f>VLOOKUP(A52,UNRATE!A:D,3,FALSE)</f>
        <v>7</v>
      </c>
      <c r="J52">
        <f>VLOOKUP(A52,DSPIC96!A:C,3,FALSE)</f>
        <v>6907.6</v>
      </c>
      <c r="K52">
        <f>ROUND(VLOOKUP(A52,CPIAUCSL!A:D,3,FALSE),5)</f>
        <v>137.19999999999999</v>
      </c>
      <c r="L52">
        <f>ROUND(VLOOKUP(A52,CPILFESL!A:D,3,FALSE),5)</f>
        <v>143.69999999999999</v>
      </c>
      <c r="M52">
        <f>VLOOKUP(A52,INDPRO!A:C,3,FALSE)</f>
        <v>64.021299999999997</v>
      </c>
      <c r="N52">
        <f>VLOOKUP(A52,PCE!A:C,3,FALSE)</f>
        <v>3976</v>
      </c>
      <c r="O52">
        <f>ROUND(VLOOKUP(A52,'SP500'!A:J,6,FALSE),4)</f>
        <v>392.45</v>
      </c>
      <c r="P52">
        <f t="shared" si="16"/>
        <v>1.1834</v>
      </c>
      <c r="Q52" s="20">
        <f t="shared" si="0"/>
        <v>-4.0766</v>
      </c>
      <c r="R52">
        <f t="shared" si="17"/>
        <v>2.4409999999999998</v>
      </c>
      <c r="S52">
        <f t="shared" si="1"/>
        <v>2.8959999999999999</v>
      </c>
      <c r="T52">
        <f t="shared" si="2"/>
        <v>2.9049999999999998</v>
      </c>
      <c r="U52">
        <f t="shared" si="3"/>
        <v>3.508</v>
      </c>
      <c r="V52">
        <f t="shared" si="4"/>
        <v>2.2810000000000001</v>
      </c>
      <c r="W52">
        <f t="shared" si="5"/>
        <v>2.7360000000000002</v>
      </c>
      <c r="X52">
        <f t="shared" si="6"/>
        <v>2.7450000000000001</v>
      </c>
      <c r="Y52">
        <f t="shared" si="7"/>
        <v>3.3479999999999999</v>
      </c>
      <c r="Z52">
        <f t="shared" si="8"/>
        <v>0.78100000000000003</v>
      </c>
      <c r="AA52">
        <f t="shared" si="9"/>
        <v>1.236</v>
      </c>
      <c r="AB52">
        <f t="shared" si="10"/>
        <v>1.2450000000000001</v>
      </c>
      <c r="AC52">
        <f t="shared" si="11"/>
        <v>1.8480000000000001</v>
      </c>
      <c r="AD52">
        <f t="shared" si="18"/>
        <v>992.7112521169729</v>
      </c>
      <c r="AE52">
        <f t="shared" si="19"/>
        <v>991.3776505562812</v>
      </c>
      <c r="AF52">
        <f t="shared" si="20"/>
        <v>991.35134917692744</v>
      </c>
      <c r="AG52">
        <f t="shared" si="21"/>
        <v>989.59595582735938</v>
      </c>
      <c r="AH52">
        <f t="shared" si="22"/>
        <v>973.29847171205768</v>
      </c>
      <c r="AI52">
        <f t="shared" si="23"/>
        <v>968.12808032178975</v>
      </c>
      <c r="AJ52">
        <f t="shared" si="24"/>
        <v>968.02631681332355</v>
      </c>
      <c r="AK52">
        <f t="shared" si="25"/>
        <v>961.25255719785366</v>
      </c>
      <c r="AL52">
        <f t="shared" si="26"/>
        <v>954.39470241277547</v>
      </c>
      <c r="AM52">
        <f t="shared" si="27"/>
        <v>928.94529017100979</v>
      </c>
      <c r="AN52">
        <f t="shared" si="28"/>
        <v>928.44993831070519</v>
      </c>
      <c r="AO52">
        <f t="shared" si="29"/>
        <v>895.9524661131112</v>
      </c>
      <c r="AQ52">
        <v>1.913028</v>
      </c>
      <c r="AR52">
        <f t="shared" si="13"/>
        <v>-3.347</v>
      </c>
      <c r="AS52">
        <f t="shared" si="14"/>
        <v>-3.5070000000000001</v>
      </c>
      <c r="AT52">
        <f t="shared" si="15"/>
        <v>-5.0069999999999997</v>
      </c>
      <c r="AV52">
        <f>VLOOKUP(A52,'CPILFESL-PC-1YR'!A:D,4,FALSE)</f>
        <v>2.8485800000000001</v>
      </c>
      <c r="AW52">
        <f>VLOOKUP(A52,'CPILFESL-PC-1YR'!A:D,3,FALSE)</f>
        <v>4.4331399999999999</v>
      </c>
      <c r="AX52">
        <f>ROUND(VLOOKUP(A52,CPIAUCSL!A:D,4,FALSE),5)</f>
        <v>0.14599000000000001</v>
      </c>
      <c r="AY52">
        <f>ROUND(VLOOKUP(A52,CPILFESL!A:D,4,FALSE),5)</f>
        <v>0.20921000000000001</v>
      </c>
      <c r="BA52">
        <v>2.5116960000000002</v>
      </c>
      <c r="BB52">
        <v>10.386239</v>
      </c>
      <c r="BC52">
        <v>7.2725159999999995</v>
      </c>
      <c r="BE52">
        <v>1.6149100000000001</v>
      </c>
      <c r="BF52">
        <v>2.8833739999999999</v>
      </c>
    </row>
    <row r="53" spans="1:58" x14ac:dyDescent="0.2">
      <c r="A53" s="1">
        <v>33542</v>
      </c>
      <c r="B53">
        <v>7.557741</v>
      </c>
      <c r="C53">
        <v>8.0802829999999997</v>
      </c>
      <c r="D53">
        <v>7.993932</v>
      </c>
      <c r="E53">
        <v>8.7084430000000008</v>
      </c>
      <c r="F53">
        <f>VLOOKUP(A53,'3 Month Treasury Daily'!A:C,3,TRUE)</f>
        <v>4.96</v>
      </c>
      <c r="G53">
        <f>VLOOKUP(A53,'1 Year Treasury Daily'!A:C,3,TRUE)</f>
        <v>5.0999999999999996</v>
      </c>
      <c r="H53">
        <f>VLOOKUP(A53,'5 Year Treasury Daily'!A:C,3,TRUE)</f>
        <v>6.74</v>
      </c>
      <c r="I53">
        <f>VLOOKUP(A53,UNRATE!A:D,3,FALSE)</f>
        <v>7</v>
      </c>
      <c r="J53">
        <f>VLOOKUP(A53,DSPIC96!A:C,3,FALSE)</f>
        <v>6918.8</v>
      </c>
      <c r="K53">
        <f>ROUND(VLOOKUP(A53,CPIAUCSL!A:D,3,FALSE),5)</f>
        <v>137.80000000000001</v>
      </c>
      <c r="L53">
        <f>ROUND(VLOOKUP(A53,CPILFESL!A:D,3,FALSE),5)</f>
        <v>144.19999999999999</v>
      </c>
      <c r="M53">
        <f>VLOOKUP(A53,INDPRO!A:C,3,FALSE)</f>
        <v>63.948</v>
      </c>
      <c r="N53">
        <f>VLOOKUP(A53,PCE!A:C,3,FALSE)</f>
        <v>4003.6</v>
      </c>
      <c r="O53">
        <f>ROUND(VLOOKUP(A53,'SP500'!A:J,6,FALSE),4)</f>
        <v>375.22</v>
      </c>
      <c r="P53">
        <f t="shared" si="16"/>
        <v>-4.3903999999999996</v>
      </c>
      <c r="Q53" s="20">
        <f t="shared" si="0"/>
        <v>-9.3504000000000005</v>
      </c>
      <c r="R53">
        <f t="shared" si="17"/>
        <v>2.5979999999999999</v>
      </c>
      <c r="S53">
        <f t="shared" si="1"/>
        <v>3.12</v>
      </c>
      <c r="T53">
        <f t="shared" si="2"/>
        <v>3.0339999999999998</v>
      </c>
      <c r="U53">
        <f t="shared" si="3"/>
        <v>3.7480000000000002</v>
      </c>
      <c r="V53">
        <f t="shared" si="4"/>
        <v>2.4580000000000002</v>
      </c>
      <c r="W53">
        <f t="shared" si="5"/>
        <v>2.98</v>
      </c>
      <c r="X53">
        <f t="shared" si="6"/>
        <v>2.8940000000000001</v>
      </c>
      <c r="Y53">
        <f t="shared" si="7"/>
        <v>3.6080000000000001</v>
      </c>
      <c r="Z53">
        <f t="shared" si="8"/>
        <v>0.81799999999999995</v>
      </c>
      <c r="AA53">
        <f t="shared" si="9"/>
        <v>1.34</v>
      </c>
      <c r="AB53">
        <f t="shared" si="10"/>
        <v>1.254</v>
      </c>
      <c r="AC53">
        <f t="shared" si="11"/>
        <v>1.968</v>
      </c>
      <c r="AD53">
        <f t="shared" si="18"/>
        <v>992.25021544395804</v>
      </c>
      <c r="AE53">
        <f t="shared" si="19"/>
        <v>990.72392830428498</v>
      </c>
      <c r="AF53">
        <f t="shared" si="20"/>
        <v>990.97469187938611</v>
      </c>
      <c r="AG53">
        <f t="shared" si="21"/>
        <v>988.90099579467119</v>
      </c>
      <c r="AH53">
        <f t="shared" si="22"/>
        <v>971.28112932987108</v>
      </c>
      <c r="AI53">
        <f t="shared" si="23"/>
        <v>965.37608289729417</v>
      </c>
      <c r="AJ53">
        <f t="shared" si="24"/>
        <v>966.34441085445781</v>
      </c>
      <c r="AK53">
        <f t="shared" si="25"/>
        <v>958.35861574499529</v>
      </c>
      <c r="AL53">
        <f t="shared" si="26"/>
        <v>952.29506421096539</v>
      </c>
      <c r="AM53">
        <f t="shared" si="27"/>
        <v>923.23997438244726</v>
      </c>
      <c r="AN53">
        <f t="shared" si="28"/>
        <v>927.9548945886811</v>
      </c>
      <c r="AO53">
        <f t="shared" si="29"/>
        <v>889.6446946113623</v>
      </c>
      <c r="AQ53">
        <v>2.2015380000000002</v>
      </c>
      <c r="AR53">
        <f t="shared" si="13"/>
        <v>-2.758</v>
      </c>
      <c r="AS53">
        <f t="shared" si="14"/>
        <v>-2.8980000000000001</v>
      </c>
      <c r="AT53">
        <f t="shared" si="15"/>
        <v>-4.5380000000000003</v>
      </c>
      <c r="AV53">
        <f>VLOOKUP(A53,'CPILFESL-PC-1YR'!A:D,4,FALSE)</f>
        <v>3.06657</v>
      </c>
      <c r="AW53">
        <f>VLOOKUP(A53,'CPILFESL-PC-1YR'!A:D,3,FALSE)</f>
        <v>4.49275</v>
      </c>
      <c r="AX53">
        <f>ROUND(VLOOKUP(A53,CPIAUCSL!A:D,4,FALSE),5)</f>
        <v>0.43731999999999999</v>
      </c>
      <c r="AY53">
        <f>ROUND(VLOOKUP(A53,CPILFESL!A:D,4,FALSE),5)</f>
        <v>0.34794999999999998</v>
      </c>
      <c r="BA53">
        <v>2.5614980000000003</v>
      </c>
      <c r="BB53">
        <v>10.466549000000001</v>
      </c>
      <c r="BC53">
        <v>7.307849</v>
      </c>
      <c r="BE53">
        <v>1.84738</v>
      </c>
      <c r="BF53">
        <v>3.1396169999999999</v>
      </c>
    </row>
    <row r="54" spans="1:58" x14ac:dyDescent="0.2">
      <c r="A54" s="1">
        <v>33572</v>
      </c>
      <c r="B54">
        <v>7.4138089999999996</v>
      </c>
      <c r="C54">
        <v>7.95601</v>
      </c>
      <c r="D54">
        <v>7.8981259999999995</v>
      </c>
      <c r="E54">
        <v>8.5934600000000003</v>
      </c>
      <c r="F54">
        <f>VLOOKUP(A54,'3 Month Treasury Daily'!A:C,3,TRUE)</f>
        <v>4.47</v>
      </c>
      <c r="G54">
        <f>VLOOKUP(A54,'1 Year Treasury Daily'!A:C,3,TRUE)</f>
        <v>4.6900000000000004</v>
      </c>
      <c r="H54">
        <f>VLOOKUP(A54,'5 Year Treasury Daily'!A:C,3,TRUE)</f>
        <v>6.48</v>
      </c>
      <c r="I54">
        <f>VLOOKUP(A54,UNRATE!A:D,3,FALSE)</f>
        <v>7.3</v>
      </c>
      <c r="J54">
        <f>VLOOKUP(A54,DSPIC96!A:C,3,FALSE)</f>
        <v>6982.1</v>
      </c>
      <c r="K54">
        <f>ROUND(VLOOKUP(A54,CPIAUCSL!A:D,3,FALSE),5)</f>
        <v>138.19999999999999</v>
      </c>
      <c r="L54">
        <f>ROUND(VLOOKUP(A54,CPILFESL!A:D,3,FALSE),5)</f>
        <v>144.69999999999999</v>
      </c>
      <c r="M54">
        <f>VLOOKUP(A54,INDPRO!A:C,3,FALSE)</f>
        <v>63.6937</v>
      </c>
      <c r="N54">
        <f>VLOOKUP(A54,PCE!A:C,3,FALSE)</f>
        <v>4020.5</v>
      </c>
      <c r="O54">
        <f>ROUND(VLOOKUP(A54,'SP500'!A:J,6,FALSE),4)</f>
        <v>417.09</v>
      </c>
      <c r="P54">
        <f t="shared" si="16"/>
        <v>11.158799999999999</v>
      </c>
      <c r="Q54" s="20">
        <f t="shared" si="0"/>
        <v>6.6887999999999996</v>
      </c>
      <c r="R54">
        <f t="shared" si="17"/>
        <v>2.944</v>
      </c>
      <c r="S54">
        <f t="shared" si="1"/>
        <v>3.4860000000000002</v>
      </c>
      <c r="T54">
        <f t="shared" si="2"/>
        <v>3.4279999999999999</v>
      </c>
      <c r="U54">
        <f t="shared" si="3"/>
        <v>4.1230000000000002</v>
      </c>
      <c r="V54">
        <f t="shared" si="4"/>
        <v>2.7240000000000002</v>
      </c>
      <c r="W54">
        <f t="shared" si="5"/>
        <v>3.266</v>
      </c>
      <c r="X54">
        <f t="shared" si="6"/>
        <v>3.2080000000000002</v>
      </c>
      <c r="Y54">
        <f t="shared" si="7"/>
        <v>3.903</v>
      </c>
      <c r="Z54">
        <f t="shared" si="8"/>
        <v>0.93400000000000005</v>
      </c>
      <c r="AA54">
        <f t="shared" si="9"/>
        <v>1.476</v>
      </c>
      <c r="AB54">
        <f t="shared" si="10"/>
        <v>1.4179999999999999</v>
      </c>
      <c r="AC54">
        <f t="shared" si="11"/>
        <v>2.113</v>
      </c>
      <c r="AD54">
        <f t="shared" si="18"/>
        <v>991.23741116756298</v>
      </c>
      <c r="AE54">
        <f t="shared" si="19"/>
        <v>989.65976556689714</v>
      </c>
      <c r="AF54">
        <f t="shared" si="20"/>
        <v>989.82807602561252</v>
      </c>
      <c r="AG54">
        <f t="shared" si="21"/>
        <v>987.81930495906067</v>
      </c>
      <c r="AH54">
        <f t="shared" si="22"/>
        <v>968.26379551208515</v>
      </c>
      <c r="AI54">
        <f t="shared" si="23"/>
        <v>962.1685872647555</v>
      </c>
      <c r="AJ54">
        <f t="shared" si="24"/>
        <v>962.81747782036678</v>
      </c>
      <c r="AK54">
        <f t="shared" si="25"/>
        <v>955.09439281583332</v>
      </c>
      <c r="AL54">
        <f t="shared" si="26"/>
        <v>945.7472611483123</v>
      </c>
      <c r="AM54">
        <f t="shared" si="27"/>
        <v>915.84074554921426</v>
      </c>
      <c r="AN54">
        <f t="shared" si="28"/>
        <v>918.98780621766855</v>
      </c>
      <c r="AO54">
        <f t="shared" si="29"/>
        <v>882.09180299060972</v>
      </c>
      <c r="AQ54">
        <v>2.1470199999999999</v>
      </c>
      <c r="AR54">
        <f t="shared" si="13"/>
        <v>-2.323</v>
      </c>
      <c r="AS54">
        <f t="shared" si="14"/>
        <v>-2.5430000000000001</v>
      </c>
      <c r="AT54">
        <f t="shared" si="15"/>
        <v>-4.3330000000000002</v>
      </c>
      <c r="AV54">
        <f>VLOOKUP(A54,'CPILFESL-PC-1YR'!A:D,4,FALSE)</f>
        <v>2.9806300000000001</v>
      </c>
      <c r="AW54">
        <f>VLOOKUP(A54,'CPILFESL-PC-1YR'!A:D,3,FALSE)</f>
        <v>4.4011500000000003</v>
      </c>
      <c r="AX54">
        <f>ROUND(VLOOKUP(A54,CPIAUCSL!A:D,4,FALSE),5)</f>
        <v>0.29027999999999998</v>
      </c>
      <c r="AY54">
        <f>ROUND(VLOOKUP(A54,CPILFESL!A:D,4,FALSE),5)</f>
        <v>0.34673999999999999</v>
      </c>
      <c r="BA54">
        <v>2.5721430000000001</v>
      </c>
      <c r="BB54">
        <v>10.418412999999999</v>
      </c>
      <c r="BC54">
        <v>7.3661070000000004</v>
      </c>
      <c r="BE54">
        <v>1.8355999999999999</v>
      </c>
      <c r="BF54">
        <v>3.0706579999999999</v>
      </c>
    </row>
    <row r="55" spans="1:58" x14ac:dyDescent="0.2">
      <c r="A55" s="1">
        <v>33603</v>
      </c>
      <c r="B55">
        <v>7.0073259999999999</v>
      </c>
      <c r="C55">
        <v>7.4426949999999996</v>
      </c>
      <c r="D55">
        <v>7.3493909999999998</v>
      </c>
      <c r="E55">
        <v>8.0750689999999992</v>
      </c>
      <c r="F55">
        <f>VLOOKUP(A55,'3 Month Treasury Daily'!A:C,3,TRUE)</f>
        <v>3.96</v>
      </c>
      <c r="G55">
        <f>VLOOKUP(A55,'1 Year Treasury Daily'!A:C,3,TRUE)</f>
        <v>4.12</v>
      </c>
      <c r="H55">
        <f>VLOOKUP(A55,'5 Year Treasury Daily'!A:C,3,TRUE)</f>
        <v>5.93</v>
      </c>
      <c r="I55">
        <f>VLOOKUP(A55,UNRATE!A:D,3,FALSE)</f>
        <v>7.3</v>
      </c>
      <c r="J55">
        <f>VLOOKUP(A55,DSPIC96!A:C,3,FALSE)</f>
        <v>7051.6</v>
      </c>
      <c r="K55">
        <f>ROUND(VLOOKUP(A55,CPIAUCSL!A:D,3,FALSE),5)</f>
        <v>138.30000000000001</v>
      </c>
      <c r="L55">
        <f>ROUND(VLOOKUP(A55,CPILFESL!A:D,3,FALSE),5)</f>
        <v>145.1</v>
      </c>
      <c r="M55">
        <f>VLOOKUP(A55,INDPRO!A:C,3,FALSE)</f>
        <v>63.337400000000002</v>
      </c>
      <c r="N55">
        <f>VLOOKUP(A55,PCE!A:C,3,FALSE)</f>
        <v>4084.7</v>
      </c>
      <c r="O55">
        <f>ROUND(VLOOKUP(A55,'SP500'!A:J,6,FALSE),4)</f>
        <v>408.78</v>
      </c>
      <c r="P55">
        <f t="shared" si="16"/>
        <v>-1.9923999999999999</v>
      </c>
      <c r="Q55" s="20">
        <f t="shared" si="0"/>
        <v>-5.9523999999999999</v>
      </c>
      <c r="R55">
        <f t="shared" si="17"/>
        <v>3.0470000000000002</v>
      </c>
      <c r="S55">
        <f t="shared" si="1"/>
        <v>3.4830000000000001</v>
      </c>
      <c r="T55">
        <f t="shared" si="2"/>
        <v>3.3889999999999998</v>
      </c>
      <c r="U55">
        <f t="shared" si="3"/>
        <v>4.1150000000000002</v>
      </c>
      <c r="V55">
        <f t="shared" si="4"/>
        <v>2.887</v>
      </c>
      <c r="W55">
        <f t="shared" si="5"/>
        <v>3.323</v>
      </c>
      <c r="X55">
        <f t="shared" si="6"/>
        <v>3.2290000000000001</v>
      </c>
      <c r="Y55">
        <f t="shared" si="7"/>
        <v>3.9550000000000001</v>
      </c>
      <c r="Z55">
        <f t="shared" si="8"/>
        <v>1.077</v>
      </c>
      <c r="AA55">
        <f t="shared" si="9"/>
        <v>1.5129999999999999</v>
      </c>
      <c r="AB55">
        <f t="shared" si="10"/>
        <v>1.419</v>
      </c>
      <c r="AC55">
        <f t="shared" si="11"/>
        <v>2.145</v>
      </c>
      <c r="AD55">
        <f t="shared" si="18"/>
        <v>990.93676825938292</v>
      </c>
      <c r="AE55">
        <f t="shared" si="19"/>
        <v>989.66846826485164</v>
      </c>
      <c r="AF55">
        <f t="shared" si="20"/>
        <v>989.94131948335985</v>
      </c>
      <c r="AG55">
        <f t="shared" si="21"/>
        <v>987.84232800111567</v>
      </c>
      <c r="AH55">
        <f t="shared" si="22"/>
        <v>966.42330661657377</v>
      </c>
      <c r="AI55">
        <f t="shared" si="23"/>
        <v>961.53166518372313</v>
      </c>
      <c r="AJ55">
        <f t="shared" si="24"/>
        <v>962.58244205687868</v>
      </c>
      <c r="AK55">
        <f t="shared" si="25"/>
        <v>954.52111679707991</v>
      </c>
      <c r="AL55">
        <f t="shared" si="26"/>
        <v>937.74755270287835</v>
      </c>
      <c r="AM55">
        <f t="shared" si="27"/>
        <v>913.83970656226336</v>
      </c>
      <c r="AN55">
        <f t="shared" si="28"/>
        <v>918.93343976838867</v>
      </c>
      <c r="AO55">
        <f t="shared" si="29"/>
        <v>880.43504996812101</v>
      </c>
      <c r="AQ55">
        <v>2.162245</v>
      </c>
      <c r="AR55">
        <f t="shared" si="13"/>
        <v>-1.798</v>
      </c>
      <c r="AS55">
        <f t="shared" si="14"/>
        <v>-1.958</v>
      </c>
      <c r="AT55">
        <f t="shared" si="15"/>
        <v>-3.7679999999999998</v>
      </c>
      <c r="AV55">
        <f>VLOOKUP(A55,'CPILFESL-PC-1YR'!A:D,4,FALSE)</f>
        <v>2.6726100000000002</v>
      </c>
      <c r="AW55">
        <f>VLOOKUP(A55,'CPILFESL-PC-1YR'!A:D,3,FALSE)</f>
        <v>4.0143399999999998</v>
      </c>
      <c r="AX55">
        <f>ROUND(VLOOKUP(A55,CPIAUCSL!A:D,4,FALSE),5)</f>
        <v>7.2359999999999994E-2</v>
      </c>
      <c r="AY55">
        <f>ROUND(VLOOKUP(A55,CPILFESL!A:D,4,FALSE),5)</f>
        <v>0.27643000000000001</v>
      </c>
      <c r="BA55">
        <v>2.5479029999999998</v>
      </c>
      <c r="BB55">
        <v>10.421386999999999</v>
      </c>
      <c r="BC55">
        <v>8.1822269999999993</v>
      </c>
      <c r="BE55">
        <v>1.9286099999999999</v>
      </c>
      <c r="BF55">
        <v>3.2115499999999999</v>
      </c>
    </row>
    <row r="56" spans="1:58" x14ac:dyDescent="0.2">
      <c r="A56" s="1">
        <v>33634</v>
      </c>
      <c r="B56">
        <v>7.4230369999999999</v>
      </c>
      <c r="C56">
        <v>7.8954529999999998</v>
      </c>
      <c r="D56">
        <v>7.7332609999999997</v>
      </c>
      <c r="E56">
        <v>8.361345</v>
      </c>
      <c r="F56">
        <f>VLOOKUP(A56,'3 Month Treasury Daily'!A:C,3,TRUE)</f>
        <v>3.94</v>
      </c>
      <c r="G56">
        <f>VLOOKUP(A56,'1 Year Treasury Daily'!A:C,3,TRUE)</f>
        <v>4.2300000000000004</v>
      </c>
      <c r="H56">
        <f>VLOOKUP(A56,'5 Year Treasury Daily'!A:C,3,TRUE)</f>
        <v>6.44</v>
      </c>
      <c r="I56">
        <f>VLOOKUP(A56,UNRATE!A:D,3,FALSE)</f>
        <v>7.4</v>
      </c>
      <c r="J56">
        <f>VLOOKUP(A56,DSPIC96!A:C,3,FALSE)</f>
        <v>7084</v>
      </c>
      <c r="K56">
        <f>ROUND(VLOOKUP(A56,CPIAUCSL!A:D,3,FALSE),5)</f>
        <v>138.6</v>
      </c>
      <c r="L56">
        <f>ROUND(VLOOKUP(A56,CPILFESL!A:D,3,FALSE),5)</f>
        <v>145.4</v>
      </c>
      <c r="M56">
        <f>VLOOKUP(A56,INDPRO!A:C,3,FALSE)</f>
        <v>63.7911</v>
      </c>
      <c r="N56">
        <f>VLOOKUP(A56,PCE!A:C,3,FALSE)</f>
        <v>4099.5</v>
      </c>
      <c r="O56">
        <f>ROUND(VLOOKUP(A56,'SP500'!A:J,6,FALSE),4)</f>
        <v>412.7</v>
      </c>
      <c r="P56">
        <f t="shared" si="16"/>
        <v>0.95899999999999996</v>
      </c>
      <c r="Q56" s="20">
        <f t="shared" si="0"/>
        <v>-2.9809999999999999</v>
      </c>
      <c r="R56">
        <f t="shared" si="17"/>
        <v>3.4830000000000001</v>
      </c>
      <c r="S56">
        <f t="shared" si="1"/>
        <v>3.9550000000000001</v>
      </c>
      <c r="T56">
        <f t="shared" si="2"/>
        <v>3.7930000000000001</v>
      </c>
      <c r="U56">
        <f t="shared" si="3"/>
        <v>4.4210000000000003</v>
      </c>
      <c r="V56">
        <f t="shared" si="4"/>
        <v>3.1930000000000001</v>
      </c>
      <c r="W56">
        <f t="shared" si="5"/>
        <v>3.665</v>
      </c>
      <c r="X56">
        <f t="shared" si="6"/>
        <v>3.5030000000000001</v>
      </c>
      <c r="Y56">
        <f t="shared" si="7"/>
        <v>4.1310000000000002</v>
      </c>
      <c r="Z56">
        <f t="shared" si="8"/>
        <v>0.98299999999999998</v>
      </c>
      <c r="AA56">
        <f t="shared" si="9"/>
        <v>1.4550000000000001</v>
      </c>
      <c r="AB56">
        <f t="shared" si="10"/>
        <v>1.2929999999999999</v>
      </c>
      <c r="AC56">
        <f t="shared" si="11"/>
        <v>1.921</v>
      </c>
      <c r="AD56">
        <f t="shared" si="18"/>
        <v>989.66846826485164</v>
      </c>
      <c r="AE56">
        <f t="shared" si="19"/>
        <v>988.30327359809007</v>
      </c>
      <c r="AF56">
        <f t="shared" si="20"/>
        <v>988.77092403974143</v>
      </c>
      <c r="AG56">
        <f t="shared" si="21"/>
        <v>986.96333549554663</v>
      </c>
      <c r="AH56">
        <f t="shared" si="22"/>
        <v>962.98542493410537</v>
      </c>
      <c r="AI56">
        <f t="shared" si="23"/>
        <v>957.72630855897148</v>
      </c>
      <c r="AJ56">
        <f t="shared" si="24"/>
        <v>959.52539769565965</v>
      </c>
      <c r="AK56">
        <f t="shared" si="25"/>
        <v>952.58547062673256</v>
      </c>
      <c r="AL56">
        <f t="shared" si="26"/>
        <v>942.99716838363167</v>
      </c>
      <c r="AM56">
        <f t="shared" si="27"/>
        <v>916.97874431170203</v>
      </c>
      <c r="AN56">
        <f t="shared" si="28"/>
        <v>925.81326049554298</v>
      </c>
      <c r="AO56">
        <f t="shared" si="29"/>
        <v>892.1090465062656</v>
      </c>
      <c r="AQ56">
        <v>2.2576399999999999</v>
      </c>
      <c r="AR56">
        <f t="shared" si="13"/>
        <v>-1.6819999999999999</v>
      </c>
      <c r="AS56">
        <f t="shared" si="14"/>
        <v>-1.972</v>
      </c>
      <c r="AT56">
        <f t="shared" si="15"/>
        <v>-4.1820000000000004</v>
      </c>
      <c r="AV56">
        <f>VLOOKUP(A56,'CPILFESL-PC-1YR'!A:D,4,FALSE)</f>
        <v>2.8189899999999999</v>
      </c>
      <c r="AW56">
        <f>VLOOKUP(A56,'CPILFESL-PC-1YR'!A:D,3,FALSE)</f>
        <v>3.70899</v>
      </c>
      <c r="AX56">
        <f>ROUND(VLOOKUP(A56,CPIAUCSL!A:D,4,FALSE),5)</f>
        <v>0.21692</v>
      </c>
      <c r="AY56">
        <f>ROUND(VLOOKUP(A56,CPILFESL!A:D,4,FALSE),5)</f>
        <v>0.20674999999999999</v>
      </c>
      <c r="BA56">
        <v>2.4925510000000002</v>
      </c>
      <c r="BB56">
        <v>10.54026</v>
      </c>
      <c r="BC56">
        <v>9.020016</v>
      </c>
      <c r="BE56">
        <v>1.90134</v>
      </c>
      <c r="BF56">
        <v>3.5542739999999999</v>
      </c>
    </row>
    <row r="57" spans="1:58" x14ac:dyDescent="0.2">
      <c r="A57" s="1">
        <v>33663</v>
      </c>
      <c r="B57">
        <v>7.4162290000000004</v>
      </c>
      <c r="C57">
        <v>7.8798919999999999</v>
      </c>
      <c r="D57">
        <v>7.7355020000000003</v>
      </c>
      <c r="E57">
        <v>8.2348060000000007</v>
      </c>
      <c r="F57">
        <f>VLOOKUP(A57,'3 Month Treasury Daily'!A:C,3,TRUE)</f>
        <v>4.03</v>
      </c>
      <c r="G57">
        <f>VLOOKUP(A57,'1 Year Treasury Daily'!A:C,3,TRUE)</f>
        <v>4.3499999999999996</v>
      </c>
      <c r="H57">
        <f>VLOOKUP(A57,'5 Year Treasury Daily'!A:C,3,TRUE)</f>
        <v>6.58</v>
      </c>
      <c r="I57">
        <f>VLOOKUP(A57,UNRATE!A:D,3,FALSE)</f>
        <v>7.4</v>
      </c>
      <c r="J57">
        <f>VLOOKUP(A57,DSPIC96!A:C,3,FALSE)</f>
        <v>7091.7</v>
      </c>
      <c r="K57">
        <f>ROUND(VLOOKUP(A57,CPIAUCSL!A:D,3,FALSE),5)</f>
        <v>139.1</v>
      </c>
      <c r="L57">
        <f>ROUND(VLOOKUP(A57,CPILFESL!A:D,3,FALSE),5)</f>
        <v>145.9</v>
      </c>
      <c r="M57">
        <f>VLOOKUP(A57,INDPRO!A:C,3,FALSE)</f>
        <v>64.321200000000005</v>
      </c>
      <c r="N57">
        <f>VLOOKUP(A57,PCE!A:C,3,FALSE)</f>
        <v>4117</v>
      </c>
      <c r="O57">
        <f>ROUND(VLOOKUP(A57,'SP500'!A:J,6,FALSE),4)</f>
        <v>403.69</v>
      </c>
      <c r="P57">
        <f t="shared" si="16"/>
        <v>-2.1831999999999998</v>
      </c>
      <c r="Q57" s="20">
        <f t="shared" si="0"/>
        <v>-6.2131999999999996</v>
      </c>
      <c r="R57">
        <f t="shared" si="17"/>
        <v>3.3860000000000001</v>
      </c>
      <c r="S57">
        <f t="shared" si="1"/>
        <v>3.85</v>
      </c>
      <c r="T57">
        <f t="shared" si="2"/>
        <v>3.706</v>
      </c>
      <c r="U57">
        <f t="shared" si="3"/>
        <v>4.2050000000000001</v>
      </c>
      <c r="V57">
        <f t="shared" si="4"/>
        <v>3.0659999999999998</v>
      </c>
      <c r="W57">
        <f t="shared" si="5"/>
        <v>3.53</v>
      </c>
      <c r="X57">
        <f t="shared" si="6"/>
        <v>3.3860000000000001</v>
      </c>
      <c r="Y57">
        <f t="shared" si="7"/>
        <v>3.8849999999999998</v>
      </c>
      <c r="Z57">
        <f t="shared" si="8"/>
        <v>0.83599999999999997</v>
      </c>
      <c r="AA57">
        <f t="shared" si="9"/>
        <v>1.3</v>
      </c>
      <c r="AB57">
        <f t="shared" si="10"/>
        <v>1.1559999999999999</v>
      </c>
      <c r="AC57">
        <f t="shared" si="11"/>
        <v>1.655</v>
      </c>
      <c r="AD57">
        <f t="shared" si="18"/>
        <v>989.95003282457981</v>
      </c>
      <c r="AE57">
        <f t="shared" si="19"/>
        <v>988.60627195660584</v>
      </c>
      <c r="AF57">
        <f t="shared" si="20"/>
        <v>989.02246245798324</v>
      </c>
      <c r="AG57">
        <f t="shared" si="21"/>
        <v>987.58345162424223</v>
      </c>
      <c r="AH57">
        <f t="shared" si="22"/>
        <v>964.4095323677675</v>
      </c>
      <c r="AI57">
        <f t="shared" si="23"/>
        <v>959.22511939896879</v>
      </c>
      <c r="AJ57">
        <f t="shared" si="24"/>
        <v>960.82859742241089</v>
      </c>
      <c r="AK57">
        <f t="shared" si="25"/>
        <v>955.2929816046086</v>
      </c>
      <c r="AL57">
        <f t="shared" si="26"/>
        <v>951.27556740403941</v>
      </c>
      <c r="AM57">
        <f t="shared" si="27"/>
        <v>925.42947530148217</v>
      </c>
      <c r="AN57">
        <f t="shared" si="28"/>
        <v>933.36199571178543</v>
      </c>
      <c r="AO57">
        <f t="shared" si="29"/>
        <v>906.20724885014147</v>
      </c>
      <c r="AQ57">
        <v>2.3413789999999999</v>
      </c>
      <c r="AR57">
        <f t="shared" si="13"/>
        <v>-1.6890000000000001</v>
      </c>
      <c r="AS57">
        <f t="shared" si="14"/>
        <v>-2.0089999999999999</v>
      </c>
      <c r="AT57">
        <f t="shared" si="15"/>
        <v>-4.2389999999999999</v>
      </c>
      <c r="AV57">
        <f>VLOOKUP(A57,'CPILFESL-PC-1YR'!A:D,4,FALSE)</f>
        <v>3.1899099999999998</v>
      </c>
      <c r="AW57">
        <f>VLOOKUP(A57,'CPILFESL-PC-1YR'!A:D,3,FALSE)</f>
        <v>3.8434200000000001</v>
      </c>
      <c r="AX57">
        <f>ROUND(VLOOKUP(A57,CPIAUCSL!A:D,4,FALSE),5)</f>
        <v>0.36075000000000002</v>
      </c>
      <c r="AY57">
        <f>ROUND(VLOOKUP(A57,CPILFESL!A:D,4,FALSE),5)</f>
        <v>0.34388000000000002</v>
      </c>
      <c r="BA57">
        <v>2.5309850000000003</v>
      </c>
      <c r="BB57">
        <v>10.452572999999999</v>
      </c>
      <c r="BC57">
        <v>9.1689600000000002</v>
      </c>
      <c r="BE57">
        <v>1.9146700000000001</v>
      </c>
      <c r="BF57">
        <v>3.6204489999999998</v>
      </c>
    </row>
    <row r="58" spans="1:58" x14ac:dyDescent="0.2">
      <c r="A58" s="1">
        <v>33694</v>
      </c>
      <c r="B58">
        <v>7.7786670000000004</v>
      </c>
      <c r="C58">
        <v>8.0528030000000008</v>
      </c>
      <c r="D58">
        <v>7.992</v>
      </c>
      <c r="E58">
        <v>8.5943339999999999</v>
      </c>
      <c r="F58">
        <f>VLOOKUP(A58,'3 Month Treasury Daily'!A:C,3,TRUE)</f>
        <v>4.1500000000000004</v>
      </c>
      <c r="G58">
        <f>VLOOKUP(A58,'1 Year Treasury Daily'!A:C,3,TRUE)</f>
        <v>4.54</v>
      </c>
      <c r="H58">
        <f>VLOOKUP(A58,'5 Year Treasury Daily'!A:C,3,TRUE)</f>
        <v>6.94</v>
      </c>
      <c r="I58">
        <f>VLOOKUP(A58,UNRATE!A:D,3,FALSE)</f>
        <v>7.4</v>
      </c>
      <c r="J58">
        <f>VLOOKUP(A58,DSPIC96!A:C,3,FALSE)</f>
        <v>7112.9</v>
      </c>
      <c r="K58">
        <f>ROUND(VLOOKUP(A58,CPIAUCSL!A:D,3,FALSE),5)</f>
        <v>139.4</v>
      </c>
      <c r="L58">
        <f>ROUND(VLOOKUP(A58,CPILFESL!A:D,3,FALSE),5)</f>
        <v>146.30000000000001</v>
      </c>
      <c r="M58">
        <f>VLOOKUP(A58,INDPRO!A:C,3,FALSE)</f>
        <v>64.808800000000005</v>
      </c>
      <c r="N58">
        <f>VLOOKUP(A58,PCE!A:C,3,FALSE)</f>
        <v>4131.5</v>
      </c>
      <c r="O58">
        <f>ROUND(VLOOKUP(A58,'SP500'!A:J,6,FALSE),4)</f>
        <v>414.95</v>
      </c>
      <c r="P58">
        <f t="shared" si="16"/>
        <v>2.7892999999999999</v>
      </c>
      <c r="Q58" s="20">
        <f t="shared" si="0"/>
        <v>-1.3607</v>
      </c>
      <c r="R58">
        <f t="shared" si="17"/>
        <v>3.629</v>
      </c>
      <c r="S58">
        <f t="shared" si="1"/>
        <v>3.903</v>
      </c>
      <c r="T58">
        <f t="shared" si="2"/>
        <v>3.8420000000000001</v>
      </c>
      <c r="U58">
        <f t="shared" si="3"/>
        <v>4.444</v>
      </c>
      <c r="V58">
        <f t="shared" si="4"/>
        <v>3.2389999999999999</v>
      </c>
      <c r="W58">
        <f t="shared" si="5"/>
        <v>3.5129999999999999</v>
      </c>
      <c r="X58">
        <f t="shared" si="6"/>
        <v>3.452</v>
      </c>
      <c r="Y58">
        <f t="shared" si="7"/>
        <v>4.0540000000000003</v>
      </c>
      <c r="Z58">
        <f t="shared" si="8"/>
        <v>0.83899999999999997</v>
      </c>
      <c r="AA58">
        <f t="shared" si="9"/>
        <v>1.113</v>
      </c>
      <c r="AB58">
        <f t="shared" si="10"/>
        <v>1.052</v>
      </c>
      <c r="AC58">
        <f t="shared" si="11"/>
        <v>1.6539999999999999</v>
      </c>
      <c r="AD58">
        <f t="shared" si="18"/>
        <v>989.2453179481472</v>
      </c>
      <c r="AE58">
        <f t="shared" si="19"/>
        <v>988.45328004783039</v>
      </c>
      <c r="AF58">
        <f t="shared" si="20"/>
        <v>988.62937391448645</v>
      </c>
      <c r="AG58">
        <f t="shared" si="21"/>
        <v>986.89740310634693</v>
      </c>
      <c r="AH58">
        <f t="shared" si="22"/>
        <v>962.47055723219125</v>
      </c>
      <c r="AI58">
        <f t="shared" si="23"/>
        <v>959.4141634204077</v>
      </c>
      <c r="AJ58">
        <f t="shared" si="24"/>
        <v>960.09306046579343</v>
      </c>
      <c r="AK58">
        <f t="shared" si="25"/>
        <v>953.431429548089</v>
      </c>
      <c r="AL58">
        <f t="shared" si="26"/>
        <v>951.10577509425104</v>
      </c>
      <c r="AM58">
        <f t="shared" si="27"/>
        <v>935.74609625842243</v>
      </c>
      <c r="AN58">
        <f t="shared" si="28"/>
        <v>939.14039163942641</v>
      </c>
      <c r="AO58">
        <f t="shared" si="29"/>
        <v>906.26073791318163</v>
      </c>
      <c r="AQ58">
        <v>2.5869</v>
      </c>
      <c r="AR58">
        <f t="shared" si="13"/>
        <v>-1.5629999999999999</v>
      </c>
      <c r="AS58">
        <f t="shared" si="14"/>
        <v>-1.9530000000000001</v>
      </c>
      <c r="AT58">
        <f t="shared" si="15"/>
        <v>-4.3529999999999998</v>
      </c>
      <c r="AV58">
        <f>VLOOKUP(A58,'CPILFESL-PC-1YR'!A:D,4,FALSE)</f>
        <v>3.18283</v>
      </c>
      <c r="AW58">
        <f>VLOOKUP(A58,'CPILFESL-PC-1YR'!A:D,3,FALSE)</f>
        <v>3.8325100000000001</v>
      </c>
      <c r="AX58">
        <f>ROUND(VLOOKUP(A58,CPIAUCSL!A:D,4,FALSE),5)</f>
        <v>0.21567</v>
      </c>
      <c r="AY58">
        <f>ROUND(VLOOKUP(A58,CPILFESL!A:D,4,FALSE),5)</f>
        <v>0.27416000000000001</v>
      </c>
      <c r="BA58">
        <v>2.5988920000000002</v>
      </c>
      <c r="BB58">
        <v>10.277339</v>
      </c>
      <c r="BC58">
        <v>8.7402619999999995</v>
      </c>
      <c r="BE58">
        <v>2.1139800000000002</v>
      </c>
      <c r="BF58">
        <v>3.6713519999999997</v>
      </c>
    </row>
    <row r="59" spans="1:58" x14ac:dyDescent="0.2">
      <c r="A59" s="1">
        <v>33724</v>
      </c>
      <c r="B59">
        <v>7.7109180000000004</v>
      </c>
      <c r="C59">
        <v>8.0658080000000005</v>
      </c>
      <c r="D59">
        <v>7.9395449999999999</v>
      </c>
      <c r="E59">
        <v>8.5571409999999997</v>
      </c>
      <c r="F59">
        <f>VLOOKUP(A59,'3 Month Treasury Daily'!A:C,3,TRUE)</f>
        <v>3.79</v>
      </c>
      <c r="G59">
        <f>VLOOKUP(A59,'1 Year Treasury Daily'!A:C,3,TRUE)</f>
        <v>4.4000000000000004</v>
      </c>
      <c r="H59">
        <f>VLOOKUP(A59,'5 Year Treasury Daily'!A:C,3,TRUE)</f>
        <v>6.91</v>
      </c>
      <c r="I59">
        <f>VLOOKUP(A59,UNRATE!A:D,3,FALSE)</f>
        <v>7.6</v>
      </c>
      <c r="J59">
        <f>VLOOKUP(A59,DSPIC96!A:C,3,FALSE)</f>
        <v>7147.1</v>
      </c>
      <c r="K59">
        <f>ROUND(VLOOKUP(A59,CPIAUCSL!A:D,3,FALSE),5)</f>
        <v>139.69999999999999</v>
      </c>
      <c r="L59">
        <f>ROUND(VLOOKUP(A59,CPILFESL!A:D,3,FALSE),5)</f>
        <v>146.80000000000001</v>
      </c>
      <c r="M59">
        <f>VLOOKUP(A59,INDPRO!A:C,3,FALSE)</f>
        <v>65.020200000000003</v>
      </c>
      <c r="N59">
        <f>VLOOKUP(A59,PCE!A:C,3,FALSE)</f>
        <v>4158.3999999999996</v>
      </c>
      <c r="O59">
        <f>ROUND(VLOOKUP(A59,'SP500'!A:J,6,FALSE),4)</f>
        <v>415.35</v>
      </c>
      <c r="P59">
        <f t="shared" si="16"/>
        <v>9.64E-2</v>
      </c>
      <c r="Q59" s="20">
        <f t="shared" si="0"/>
        <v>-3.6936</v>
      </c>
      <c r="R59">
        <f t="shared" si="17"/>
        <v>3.9209999999999998</v>
      </c>
      <c r="S59">
        <f t="shared" si="1"/>
        <v>4.2759999999999998</v>
      </c>
      <c r="T59">
        <f t="shared" si="2"/>
        <v>4.1500000000000004</v>
      </c>
      <c r="U59">
        <f t="shared" si="3"/>
        <v>4.7670000000000003</v>
      </c>
      <c r="V59">
        <f t="shared" si="4"/>
        <v>3.3109999999999999</v>
      </c>
      <c r="W59">
        <f t="shared" si="5"/>
        <v>3.6659999999999999</v>
      </c>
      <c r="X59">
        <f t="shared" si="6"/>
        <v>3.54</v>
      </c>
      <c r="Y59">
        <f t="shared" si="7"/>
        <v>4.157</v>
      </c>
      <c r="Z59">
        <f t="shared" si="8"/>
        <v>0.80100000000000005</v>
      </c>
      <c r="AA59">
        <f t="shared" si="9"/>
        <v>1.1559999999999999</v>
      </c>
      <c r="AB59">
        <f t="shared" si="10"/>
        <v>1.03</v>
      </c>
      <c r="AC59">
        <f t="shared" si="11"/>
        <v>1.647</v>
      </c>
      <c r="AD59">
        <f t="shared" si="18"/>
        <v>988.40134366767234</v>
      </c>
      <c r="AE59">
        <f t="shared" si="19"/>
        <v>987.37943246275177</v>
      </c>
      <c r="AF59">
        <f t="shared" si="20"/>
        <v>987.74161920982181</v>
      </c>
      <c r="AG59">
        <f t="shared" si="21"/>
        <v>985.97347725124973</v>
      </c>
      <c r="AH59">
        <f t="shared" si="22"/>
        <v>961.66568979679766</v>
      </c>
      <c r="AI59">
        <f t="shared" si="23"/>
        <v>957.71522227743651</v>
      </c>
      <c r="AJ59">
        <f t="shared" si="24"/>
        <v>959.11394893095257</v>
      </c>
      <c r="AK59">
        <f t="shared" si="25"/>
        <v>952.30013286990868</v>
      </c>
      <c r="AL59">
        <f t="shared" si="26"/>
        <v>953.25909293795894</v>
      </c>
      <c r="AM59">
        <f t="shared" si="27"/>
        <v>933.36199571178543</v>
      </c>
      <c r="AN59">
        <f t="shared" si="28"/>
        <v>940.36808675746579</v>
      </c>
      <c r="AO59">
        <f t="shared" si="29"/>
        <v>906.63526450699328</v>
      </c>
      <c r="AQ59">
        <v>2.4825749999999998</v>
      </c>
      <c r="AR59">
        <f t="shared" si="13"/>
        <v>-1.3069999999999999</v>
      </c>
      <c r="AS59">
        <f t="shared" si="14"/>
        <v>-1.917</v>
      </c>
      <c r="AT59">
        <f t="shared" si="15"/>
        <v>-4.4269999999999996</v>
      </c>
      <c r="AV59">
        <f>VLOOKUP(A59,'CPILFESL-PC-1YR'!A:D,4,FALSE)</f>
        <v>3.0236000000000001</v>
      </c>
      <c r="AW59">
        <f>VLOOKUP(A59,'CPILFESL-PC-1YR'!A:D,3,FALSE)</f>
        <v>3.8924300000000001</v>
      </c>
      <c r="AX59">
        <f>ROUND(VLOOKUP(A59,CPIAUCSL!A:D,4,FALSE),5)</f>
        <v>0.21521000000000001</v>
      </c>
      <c r="AY59">
        <f>ROUND(VLOOKUP(A59,CPILFESL!A:D,4,FALSE),5)</f>
        <v>0.34176000000000001</v>
      </c>
      <c r="BA59">
        <v>2.6185909999999999</v>
      </c>
      <c r="BB59">
        <v>10.307262</v>
      </c>
      <c r="BC59">
        <v>8.0198009999999993</v>
      </c>
      <c r="BE59">
        <v>2.1648000000000001</v>
      </c>
      <c r="BF59">
        <v>3.4959509999999998</v>
      </c>
    </row>
    <row r="60" spans="1:58" x14ac:dyDescent="0.2">
      <c r="A60" s="1">
        <v>33755</v>
      </c>
      <c r="B60">
        <v>7.5511369999999998</v>
      </c>
      <c r="C60">
        <v>7.7646949999999997</v>
      </c>
      <c r="D60">
        <v>7.6191909999999998</v>
      </c>
      <c r="E60">
        <v>8.2999349999999996</v>
      </c>
      <c r="F60">
        <f>VLOOKUP(A60,'3 Month Treasury Daily'!A:C,3,TRUE)</f>
        <v>3.79</v>
      </c>
      <c r="G60">
        <f>VLOOKUP(A60,'1 Year Treasury Daily'!A:C,3,TRUE)</f>
        <v>4.24</v>
      </c>
      <c r="H60">
        <f>VLOOKUP(A60,'5 Year Treasury Daily'!A:C,3,TRUE)</f>
        <v>6.61</v>
      </c>
      <c r="I60">
        <f>VLOOKUP(A60,UNRATE!A:D,3,FALSE)</f>
        <v>7.8</v>
      </c>
      <c r="J60">
        <f>VLOOKUP(A60,DSPIC96!A:C,3,FALSE)</f>
        <v>7177.8</v>
      </c>
      <c r="K60">
        <f>ROUND(VLOOKUP(A60,CPIAUCSL!A:D,3,FALSE),5)</f>
        <v>140.1</v>
      </c>
      <c r="L60">
        <f>ROUND(VLOOKUP(A60,CPILFESL!A:D,3,FALSE),5)</f>
        <v>147.1</v>
      </c>
      <c r="M60">
        <f>VLOOKUP(A60,INDPRO!A:C,3,FALSE)</f>
        <v>65.029499999999999</v>
      </c>
      <c r="N60">
        <f>VLOOKUP(A60,PCE!A:C,3,FALSE)</f>
        <v>4177.1000000000004</v>
      </c>
      <c r="O60">
        <f>ROUND(VLOOKUP(A60,'SP500'!A:J,6,FALSE),4)</f>
        <v>408.14</v>
      </c>
      <c r="P60">
        <f t="shared" si="16"/>
        <v>-1.7359</v>
      </c>
      <c r="Q60" s="20">
        <f t="shared" si="0"/>
        <v>-5.5259</v>
      </c>
      <c r="R60">
        <f t="shared" si="17"/>
        <v>3.7610000000000001</v>
      </c>
      <c r="S60">
        <f t="shared" si="1"/>
        <v>3.9750000000000001</v>
      </c>
      <c r="T60">
        <f t="shared" si="2"/>
        <v>3.8290000000000002</v>
      </c>
      <c r="U60">
        <f t="shared" si="3"/>
        <v>4.51</v>
      </c>
      <c r="V60">
        <f t="shared" si="4"/>
        <v>3.3109999999999999</v>
      </c>
      <c r="W60">
        <f t="shared" si="5"/>
        <v>3.5249999999999999</v>
      </c>
      <c r="X60">
        <f t="shared" si="6"/>
        <v>3.379</v>
      </c>
      <c r="Y60">
        <f t="shared" si="7"/>
        <v>4.0599999999999996</v>
      </c>
      <c r="Z60">
        <f t="shared" si="8"/>
        <v>0.94099999999999995</v>
      </c>
      <c r="AA60">
        <f t="shared" si="9"/>
        <v>1.155</v>
      </c>
      <c r="AB60">
        <f t="shared" si="10"/>
        <v>1.0089999999999999</v>
      </c>
      <c r="AC60">
        <f t="shared" si="11"/>
        <v>1.69</v>
      </c>
      <c r="AD60">
        <f t="shared" si="18"/>
        <v>988.86341195819261</v>
      </c>
      <c r="AE60">
        <f t="shared" si="19"/>
        <v>988.24560484788822</v>
      </c>
      <c r="AF60">
        <f t="shared" si="20"/>
        <v>988.66691954383828</v>
      </c>
      <c r="AG60">
        <f t="shared" si="21"/>
        <v>986.70831082964469</v>
      </c>
      <c r="AH60">
        <f t="shared" si="22"/>
        <v>961.66568979679766</v>
      </c>
      <c r="AI60">
        <f t="shared" si="23"/>
        <v>959.28071349230788</v>
      </c>
      <c r="AJ60">
        <f t="shared" si="24"/>
        <v>960.90666951507444</v>
      </c>
      <c r="AK60">
        <f t="shared" si="25"/>
        <v>953.36546119607192</v>
      </c>
      <c r="AL60">
        <f t="shared" si="26"/>
        <v>945.35381845244046</v>
      </c>
      <c r="AM60">
        <f t="shared" si="27"/>
        <v>933.41735936540454</v>
      </c>
      <c r="AN60">
        <f t="shared" si="28"/>
        <v>941.54172455184209</v>
      </c>
      <c r="AO60">
        <f t="shared" si="29"/>
        <v>904.33744995990526</v>
      </c>
      <c r="AQ60">
        <v>2.3745630000000002</v>
      </c>
      <c r="AR60">
        <f t="shared" si="13"/>
        <v>-1.415</v>
      </c>
      <c r="AS60">
        <f t="shared" si="14"/>
        <v>-1.865</v>
      </c>
      <c r="AT60">
        <f t="shared" si="15"/>
        <v>-4.2350000000000003</v>
      </c>
      <c r="AV60">
        <f>VLOOKUP(A60,'CPILFESL-PC-1YR'!A:D,4,FALSE)</f>
        <v>3.01471</v>
      </c>
      <c r="AW60">
        <f>VLOOKUP(A60,'CPILFESL-PC-1YR'!A:D,3,FALSE)</f>
        <v>3.73766</v>
      </c>
      <c r="AX60">
        <f>ROUND(VLOOKUP(A60,CPIAUCSL!A:D,4,FALSE),5)</f>
        <v>0.28632999999999997</v>
      </c>
      <c r="AY60">
        <f>ROUND(VLOOKUP(A60,CPILFESL!A:D,4,FALSE),5)</f>
        <v>0.20436000000000001</v>
      </c>
      <c r="BA60">
        <v>2.6529090000000002</v>
      </c>
      <c r="BB60">
        <v>10.146773</v>
      </c>
      <c r="BC60">
        <v>7.4130630000000002</v>
      </c>
      <c r="BE60">
        <v>2.1549800000000001</v>
      </c>
      <c r="BF60">
        <v>3.4201860000000002</v>
      </c>
    </row>
    <row r="61" spans="1:58" x14ac:dyDescent="0.2">
      <c r="A61" s="1">
        <v>33785</v>
      </c>
      <c r="B61">
        <v>7.3136510000000001</v>
      </c>
      <c r="C61">
        <v>7.565143</v>
      </c>
      <c r="D61">
        <v>7.3571999999999997</v>
      </c>
      <c r="E61">
        <v>8.0689840000000004</v>
      </c>
      <c r="F61">
        <f>VLOOKUP(A61,'3 Month Treasury Daily'!A:C,3,TRUE)</f>
        <v>3.65</v>
      </c>
      <c r="G61">
        <f>VLOOKUP(A61,'1 Year Treasury Daily'!A:C,3,TRUE)</f>
        <v>4.05</v>
      </c>
      <c r="H61">
        <f>VLOOKUP(A61,'5 Year Treasury Daily'!A:C,3,TRUE)</f>
        <v>6.29</v>
      </c>
      <c r="I61">
        <f>VLOOKUP(A61,UNRATE!A:D,3,FALSE)</f>
        <v>7.7</v>
      </c>
      <c r="J61">
        <f>VLOOKUP(A61,DSPIC96!A:C,3,FALSE)</f>
        <v>7173</v>
      </c>
      <c r="K61">
        <f>ROUND(VLOOKUP(A61,CPIAUCSL!A:D,3,FALSE),5)</f>
        <v>140.5</v>
      </c>
      <c r="L61">
        <f>ROUND(VLOOKUP(A61,CPILFESL!A:D,3,FALSE),5)</f>
        <v>147.6</v>
      </c>
      <c r="M61">
        <f>VLOOKUP(A61,INDPRO!A:C,3,FALSE)</f>
        <v>65.617199999999997</v>
      </c>
      <c r="N61">
        <f>VLOOKUP(A61,PCE!A:C,3,FALSE)</f>
        <v>4204.8</v>
      </c>
      <c r="O61">
        <f>ROUND(VLOOKUP(A61,'SP500'!A:J,6,FALSE),4)</f>
        <v>424.21</v>
      </c>
      <c r="P61">
        <f t="shared" si="16"/>
        <v>3.9373999999999998</v>
      </c>
      <c r="Q61" s="20">
        <f t="shared" si="0"/>
        <v>0.28739999999999999</v>
      </c>
      <c r="R61">
        <f t="shared" si="17"/>
        <v>3.6640000000000001</v>
      </c>
      <c r="S61">
        <f t="shared" si="1"/>
        <v>3.915</v>
      </c>
      <c r="T61">
        <f t="shared" si="2"/>
        <v>3.7069999999999999</v>
      </c>
      <c r="U61">
        <f t="shared" si="3"/>
        <v>4.4189999999999996</v>
      </c>
      <c r="V61">
        <f t="shared" si="4"/>
        <v>3.2639999999999998</v>
      </c>
      <c r="W61">
        <f t="shared" si="5"/>
        <v>3.5150000000000001</v>
      </c>
      <c r="X61">
        <f t="shared" si="6"/>
        <v>3.3069999999999999</v>
      </c>
      <c r="Y61">
        <f t="shared" si="7"/>
        <v>4.0190000000000001</v>
      </c>
      <c r="Z61">
        <f t="shared" si="8"/>
        <v>1.024</v>
      </c>
      <c r="AA61">
        <f t="shared" si="9"/>
        <v>1.2749999999999999</v>
      </c>
      <c r="AB61">
        <f t="shared" si="10"/>
        <v>1.0669999999999999</v>
      </c>
      <c r="AC61">
        <f t="shared" si="11"/>
        <v>1.7789999999999999</v>
      </c>
      <c r="AD61">
        <f t="shared" si="18"/>
        <v>989.14399325298075</v>
      </c>
      <c r="AE61">
        <f t="shared" si="19"/>
        <v>988.41865449157933</v>
      </c>
      <c r="AF61">
        <f t="shared" si="20"/>
        <v>989.01956964951376</v>
      </c>
      <c r="AG61">
        <f t="shared" si="21"/>
        <v>986.96906964126822</v>
      </c>
      <c r="AH61">
        <f t="shared" si="22"/>
        <v>962.19094945372581</v>
      </c>
      <c r="AI61">
        <f t="shared" si="23"/>
        <v>959.3919194022136</v>
      </c>
      <c r="AJ61">
        <f t="shared" si="24"/>
        <v>961.71037227895056</v>
      </c>
      <c r="AK61">
        <f t="shared" si="25"/>
        <v>953.81641178510961</v>
      </c>
      <c r="AL61">
        <f t="shared" si="26"/>
        <v>940.70323759328176</v>
      </c>
      <c r="AM61">
        <f t="shared" si="27"/>
        <v>926.80098965604736</v>
      </c>
      <c r="AN61">
        <f t="shared" si="28"/>
        <v>938.30439888125215</v>
      </c>
      <c r="AO61">
        <f t="shared" si="29"/>
        <v>899.60305759170899</v>
      </c>
      <c r="AQ61">
        <v>2.309526</v>
      </c>
      <c r="AR61">
        <f t="shared" si="13"/>
        <v>-1.34</v>
      </c>
      <c r="AS61">
        <f t="shared" si="14"/>
        <v>-1.74</v>
      </c>
      <c r="AT61">
        <f t="shared" si="15"/>
        <v>-3.98</v>
      </c>
      <c r="AV61">
        <f>VLOOKUP(A61,'CPILFESL-PC-1YR'!A:D,4,FALSE)</f>
        <v>3.1571199999999999</v>
      </c>
      <c r="AW61">
        <f>VLOOKUP(A61,'CPILFESL-PC-1YR'!A:D,3,FALSE)</f>
        <v>3.7245300000000001</v>
      </c>
      <c r="AX61">
        <f>ROUND(VLOOKUP(A61,CPIAUCSL!A:D,4,FALSE),5)</f>
        <v>0.28550999999999999</v>
      </c>
      <c r="AY61">
        <f>ROUND(VLOOKUP(A61,CPILFESL!A:D,4,FALSE),5)</f>
        <v>0.33989999999999998</v>
      </c>
      <c r="BA61">
        <v>2.7051069999999999</v>
      </c>
      <c r="BB61">
        <v>10.119293000000001</v>
      </c>
      <c r="BC61">
        <v>8.0418839999999996</v>
      </c>
      <c r="BE61">
        <v>2.1805400000000001</v>
      </c>
      <c r="BF61">
        <v>3.415924</v>
      </c>
    </row>
    <row r="62" spans="1:58" x14ac:dyDescent="0.2">
      <c r="A62" s="1">
        <v>33816</v>
      </c>
      <c r="B62">
        <v>6.9299549999999996</v>
      </c>
      <c r="C62">
        <v>7.221813</v>
      </c>
      <c r="D62">
        <v>6.9324719999999997</v>
      </c>
      <c r="E62">
        <v>7.6070679999999999</v>
      </c>
      <c r="F62">
        <f>VLOOKUP(A62,'3 Month Treasury Daily'!A:C,3,TRUE)</f>
        <v>3.25</v>
      </c>
      <c r="G62">
        <f>VLOOKUP(A62,'1 Year Treasury Daily'!A:C,3,TRUE)</f>
        <v>3.62</v>
      </c>
      <c r="H62">
        <f>VLOOKUP(A62,'5 Year Treasury Daily'!A:C,3,TRUE)</f>
        <v>5.84</v>
      </c>
      <c r="I62">
        <f>VLOOKUP(A62,UNRATE!A:D,3,FALSE)</f>
        <v>7.6</v>
      </c>
      <c r="J62">
        <f>VLOOKUP(A62,DSPIC96!A:C,3,FALSE)</f>
        <v>7198.8</v>
      </c>
      <c r="K62">
        <f>ROUND(VLOOKUP(A62,CPIAUCSL!A:D,3,FALSE),5)</f>
        <v>140.80000000000001</v>
      </c>
      <c r="L62">
        <f>ROUND(VLOOKUP(A62,CPILFESL!A:D,3,FALSE),5)</f>
        <v>147.9</v>
      </c>
      <c r="M62">
        <f>VLOOKUP(A62,INDPRO!A:C,3,FALSE)</f>
        <v>65.294300000000007</v>
      </c>
      <c r="N62">
        <f>VLOOKUP(A62,PCE!A:C,3,FALSE)</f>
        <v>4220.8999999999996</v>
      </c>
      <c r="O62">
        <f>ROUND(VLOOKUP(A62,'SP500'!A:J,6,FALSE),4)</f>
        <v>414.03</v>
      </c>
      <c r="P62">
        <f t="shared" si="16"/>
        <v>-2.3997999999999999</v>
      </c>
      <c r="Q62" s="20">
        <f t="shared" si="0"/>
        <v>-5.6497999999999999</v>
      </c>
      <c r="R62">
        <f t="shared" si="17"/>
        <v>3.68</v>
      </c>
      <c r="S62">
        <f t="shared" si="1"/>
        <v>3.972</v>
      </c>
      <c r="T62">
        <f t="shared" si="2"/>
        <v>3.6819999999999999</v>
      </c>
      <c r="U62">
        <f t="shared" si="3"/>
        <v>4.3570000000000002</v>
      </c>
      <c r="V62">
        <f t="shared" si="4"/>
        <v>3.31</v>
      </c>
      <c r="W62">
        <f t="shared" si="5"/>
        <v>3.6019999999999999</v>
      </c>
      <c r="X62">
        <f t="shared" si="6"/>
        <v>3.3119999999999998</v>
      </c>
      <c r="Y62">
        <f t="shared" si="7"/>
        <v>3.9870000000000001</v>
      </c>
      <c r="Z62">
        <f t="shared" si="8"/>
        <v>1.0900000000000001</v>
      </c>
      <c r="AA62">
        <f t="shared" si="9"/>
        <v>1.3819999999999999</v>
      </c>
      <c r="AB62">
        <f t="shared" si="10"/>
        <v>1.0920000000000001</v>
      </c>
      <c r="AC62">
        <f t="shared" si="11"/>
        <v>1.7669999999999999</v>
      </c>
      <c r="AD62">
        <f t="shared" si="18"/>
        <v>989.0976882414468</v>
      </c>
      <c r="AE62">
        <f t="shared" si="19"/>
        <v>988.25425423870342</v>
      </c>
      <c r="AF62">
        <f t="shared" si="20"/>
        <v>989.09190076985601</v>
      </c>
      <c r="AG62">
        <f t="shared" si="21"/>
        <v>987.14689919053694</v>
      </c>
      <c r="AH62">
        <f t="shared" si="22"/>
        <v>961.67686006051656</v>
      </c>
      <c r="AI62">
        <f t="shared" si="23"/>
        <v>958.42521891862566</v>
      </c>
      <c r="AJ62">
        <f t="shared" si="24"/>
        <v>961.65451977094642</v>
      </c>
      <c r="AK62">
        <f t="shared" si="25"/>
        <v>954.16864501841485</v>
      </c>
      <c r="AL62">
        <f t="shared" si="26"/>
        <v>937.02422895609971</v>
      </c>
      <c r="AM62">
        <f t="shared" si="27"/>
        <v>920.94749990610819</v>
      </c>
      <c r="AN62">
        <f t="shared" si="28"/>
        <v>936.91300616279557</v>
      </c>
      <c r="AO62">
        <f t="shared" si="29"/>
        <v>900.23971306139254</v>
      </c>
      <c r="AQ62">
        <v>2.4158900000000001</v>
      </c>
      <c r="AR62">
        <f t="shared" si="13"/>
        <v>-0.83399999999999996</v>
      </c>
      <c r="AS62">
        <f t="shared" si="14"/>
        <v>-1.204</v>
      </c>
      <c r="AT62">
        <f t="shared" si="15"/>
        <v>-3.4239999999999999</v>
      </c>
      <c r="AV62">
        <f>VLOOKUP(A62,'CPILFESL-PC-1YR'!A:D,4,FALSE)</f>
        <v>3.0746699999999998</v>
      </c>
      <c r="AW62">
        <f>VLOOKUP(A62,'CPILFESL-PC-1YR'!A:D,3,FALSE)</f>
        <v>3.4989499999999998</v>
      </c>
      <c r="AX62">
        <f>ROUND(VLOOKUP(A62,CPIAUCSL!A:D,4,FALSE),5)</f>
        <v>0.21351999999999999</v>
      </c>
      <c r="AY62">
        <f>ROUND(VLOOKUP(A62,CPILFESL!A:D,4,FALSE),5)</f>
        <v>0.20324999999999999</v>
      </c>
      <c r="BA62">
        <v>2.6794880000000001</v>
      </c>
      <c r="BB62">
        <v>10.110867000000001</v>
      </c>
      <c r="BC62">
        <v>7.264024</v>
      </c>
      <c r="BE62">
        <v>2.2661099999999998</v>
      </c>
      <c r="BF62">
        <v>3.490526</v>
      </c>
    </row>
    <row r="63" spans="1:58" x14ac:dyDescent="0.2">
      <c r="A63" s="1">
        <v>33847</v>
      </c>
      <c r="B63">
        <v>6.7613599999999998</v>
      </c>
      <c r="C63">
        <v>7.1087590000000001</v>
      </c>
      <c r="D63">
        <v>6.8366160000000002</v>
      </c>
      <c r="E63">
        <v>7.4086359999999996</v>
      </c>
      <c r="F63">
        <f>VLOOKUP(A63,'3 Month Treasury Daily'!A:C,3,TRUE)</f>
        <v>3.23</v>
      </c>
      <c r="G63">
        <f>VLOOKUP(A63,'1 Year Treasury Daily'!A:C,3,TRUE)</f>
        <v>3.47</v>
      </c>
      <c r="H63">
        <f>VLOOKUP(A63,'5 Year Treasury Daily'!A:C,3,TRUE)</f>
        <v>5.6</v>
      </c>
      <c r="I63">
        <f>VLOOKUP(A63,UNRATE!A:D,3,FALSE)</f>
        <v>7.6</v>
      </c>
      <c r="J63">
        <f>VLOOKUP(A63,DSPIC96!A:C,3,FALSE)</f>
        <v>7165.6</v>
      </c>
      <c r="K63">
        <f>ROUND(VLOOKUP(A63,CPIAUCSL!A:D,3,FALSE),5)</f>
        <v>141.1</v>
      </c>
      <c r="L63">
        <f>ROUND(VLOOKUP(A63,CPILFESL!A:D,3,FALSE),5)</f>
        <v>148.1</v>
      </c>
      <c r="M63">
        <f>VLOOKUP(A63,INDPRO!A:C,3,FALSE)</f>
        <v>65.445999999999998</v>
      </c>
      <c r="N63">
        <f>VLOOKUP(A63,PCE!A:C,3,FALSE)</f>
        <v>4255.3</v>
      </c>
      <c r="O63">
        <f>ROUND(VLOOKUP(A63,'SP500'!A:J,6,FALSE),4)</f>
        <v>417.8</v>
      </c>
      <c r="P63">
        <f t="shared" si="16"/>
        <v>0.91059999999999997</v>
      </c>
      <c r="Q63" s="20">
        <f t="shared" si="0"/>
        <v>-2.3193999999999999</v>
      </c>
      <c r="R63">
        <f t="shared" si="17"/>
        <v>3.5310000000000001</v>
      </c>
      <c r="S63">
        <f t="shared" si="1"/>
        <v>3.879</v>
      </c>
      <c r="T63">
        <f t="shared" si="2"/>
        <v>3.6070000000000002</v>
      </c>
      <c r="U63">
        <f t="shared" si="3"/>
        <v>4.1790000000000003</v>
      </c>
      <c r="V63">
        <f t="shared" si="4"/>
        <v>3.2909999999999999</v>
      </c>
      <c r="W63">
        <f t="shared" si="5"/>
        <v>3.6389999999999998</v>
      </c>
      <c r="X63">
        <f t="shared" si="6"/>
        <v>3.367</v>
      </c>
      <c r="Y63">
        <f t="shared" si="7"/>
        <v>3.9390000000000001</v>
      </c>
      <c r="Z63">
        <f t="shared" si="8"/>
        <v>1.161</v>
      </c>
      <c r="AA63">
        <f t="shared" si="9"/>
        <v>1.5089999999999999</v>
      </c>
      <c r="AB63">
        <f t="shared" si="10"/>
        <v>1.2370000000000001</v>
      </c>
      <c r="AC63">
        <f t="shared" si="11"/>
        <v>1.8089999999999999</v>
      </c>
      <c r="AD63">
        <f t="shared" si="18"/>
        <v>989.52926454211502</v>
      </c>
      <c r="AE63">
        <f t="shared" si="19"/>
        <v>988.52254679893281</v>
      </c>
      <c r="AF63">
        <f t="shared" si="20"/>
        <v>989.3090305884748</v>
      </c>
      <c r="AG63">
        <f t="shared" si="21"/>
        <v>987.65820819207136</v>
      </c>
      <c r="AH63">
        <f t="shared" si="22"/>
        <v>961.889140275778</v>
      </c>
      <c r="AI63">
        <f t="shared" si="23"/>
        <v>958.01463448266338</v>
      </c>
      <c r="AJ63">
        <f t="shared" si="24"/>
        <v>961.04053444945475</v>
      </c>
      <c r="AK63">
        <f t="shared" si="25"/>
        <v>954.69744221436542</v>
      </c>
      <c r="AL63">
        <f t="shared" si="26"/>
        <v>933.0852349031569</v>
      </c>
      <c r="AM63">
        <f t="shared" si="27"/>
        <v>914.0557890148807</v>
      </c>
      <c r="AN63">
        <f t="shared" si="28"/>
        <v>928.8902358519008</v>
      </c>
      <c r="AO63">
        <f t="shared" si="29"/>
        <v>898.01371569914943</v>
      </c>
      <c r="AQ63">
        <v>2.3469039999999999</v>
      </c>
      <c r="AR63">
        <f t="shared" si="13"/>
        <v>-0.88300000000000001</v>
      </c>
      <c r="AS63">
        <f t="shared" si="14"/>
        <v>-1.123</v>
      </c>
      <c r="AT63">
        <f t="shared" si="15"/>
        <v>-3.2530000000000001</v>
      </c>
      <c r="AV63">
        <f>VLOOKUP(A63,'CPILFESL-PC-1YR'!A:D,4,FALSE)</f>
        <v>2.9927000000000001</v>
      </c>
      <c r="AW63">
        <f>VLOOKUP(A63,'CPILFESL-PC-1YR'!A:D,3,FALSE)</f>
        <v>3.2775500000000002</v>
      </c>
      <c r="AX63">
        <f>ROUND(VLOOKUP(A63,CPIAUCSL!A:D,4,FALSE),5)</f>
        <v>0.21307000000000001</v>
      </c>
      <c r="AY63">
        <f>ROUND(VLOOKUP(A63,CPILFESL!A:D,4,FALSE),5)</f>
        <v>0.13522999999999999</v>
      </c>
      <c r="BA63">
        <v>2.7676379999999998</v>
      </c>
      <c r="BB63">
        <v>9.8430350000000004</v>
      </c>
      <c r="BC63">
        <v>6.8650339999999996</v>
      </c>
      <c r="BE63">
        <v>2.2517900000000002</v>
      </c>
      <c r="BF63">
        <v>3.3572259999999998</v>
      </c>
    </row>
    <row r="64" spans="1:58" x14ac:dyDescent="0.2">
      <c r="A64" s="1">
        <v>33877</v>
      </c>
      <c r="B64">
        <v>6.5847150000000001</v>
      </c>
      <c r="C64">
        <v>6.9425150000000002</v>
      </c>
      <c r="D64">
        <v>6.6508269999999996</v>
      </c>
      <c r="E64">
        <v>7.3568020000000001</v>
      </c>
      <c r="F64">
        <f>VLOOKUP(A64,'3 Month Treasury Daily'!A:C,3,TRUE)</f>
        <v>2.75</v>
      </c>
      <c r="G64">
        <f>VLOOKUP(A64,'1 Year Treasury Daily'!A:C,3,TRUE)</f>
        <v>3.06</v>
      </c>
      <c r="H64">
        <f>VLOOKUP(A64,'5 Year Treasury Daily'!A:C,3,TRUE)</f>
        <v>5.33</v>
      </c>
      <c r="I64">
        <f>VLOOKUP(A64,UNRATE!A:D,3,FALSE)</f>
        <v>7.3</v>
      </c>
      <c r="J64">
        <f>VLOOKUP(A64,DSPIC96!A:C,3,FALSE)</f>
        <v>7119.7</v>
      </c>
      <c r="K64">
        <f>ROUND(VLOOKUP(A64,CPIAUCSL!A:D,3,FALSE),5)</f>
        <v>141.69999999999999</v>
      </c>
      <c r="L64">
        <f>ROUND(VLOOKUP(A64,CPILFESL!A:D,3,FALSE),5)</f>
        <v>148.80000000000001</v>
      </c>
      <c r="M64">
        <f>VLOOKUP(A64,INDPRO!A:C,3,FALSE)</f>
        <v>65.936899999999994</v>
      </c>
      <c r="N64">
        <f>VLOOKUP(A64,PCE!A:C,3,FALSE)</f>
        <v>4284.7</v>
      </c>
      <c r="O64">
        <f>ROUND(VLOOKUP(A64,'SP500'!A:J,6,FALSE),4)</f>
        <v>418.68</v>
      </c>
      <c r="P64">
        <f t="shared" si="16"/>
        <v>0.21060000000000001</v>
      </c>
      <c r="Q64" s="20">
        <f t="shared" si="0"/>
        <v>-2.5394000000000001</v>
      </c>
      <c r="R64">
        <f t="shared" si="17"/>
        <v>3.835</v>
      </c>
      <c r="S64">
        <f t="shared" si="1"/>
        <v>4.1929999999999996</v>
      </c>
      <c r="T64">
        <f t="shared" si="2"/>
        <v>3.9009999999999998</v>
      </c>
      <c r="U64">
        <f t="shared" si="3"/>
        <v>4.6070000000000002</v>
      </c>
      <c r="V64">
        <f t="shared" si="4"/>
        <v>3.5249999999999999</v>
      </c>
      <c r="W64">
        <f t="shared" si="5"/>
        <v>3.883</v>
      </c>
      <c r="X64">
        <f t="shared" si="6"/>
        <v>3.5910000000000002</v>
      </c>
      <c r="Y64">
        <f t="shared" si="7"/>
        <v>4.2969999999999997</v>
      </c>
      <c r="Z64">
        <f t="shared" si="8"/>
        <v>1.2549999999999999</v>
      </c>
      <c r="AA64">
        <f t="shared" si="9"/>
        <v>1.613</v>
      </c>
      <c r="AB64">
        <f t="shared" si="10"/>
        <v>1.321</v>
      </c>
      <c r="AC64">
        <f t="shared" si="11"/>
        <v>2.0270000000000001</v>
      </c>
      <c r="AD64">
        <f t="shared" si="18"/>
        <v>988.64959003054582</v>
      </c>
      <c r="AE64">
        <f t="shared" si="19"/>
        <v>987.61795163439137</v>
      </c>
      <c r="AF64">
        <f t="shared" si="20"/>
        <v>988.45905148059649</v>
      </c>
      <c r="AG64">
        <f t="shared" si="21"/>
        <v>986.4306847630836</v>
      </c>
      <c r="AH64">
        <f t="shared" si="22"/>
        <v>959.28071349230788</v>
      </c>
      <c r="AI64">
        <f t="shared" si="23"/>
        <v>955.31505169855916</v>
      </c>
      <c r="AJ64">
        <f t="shared" si="24"/>
        <v>958.54734677939643</v>
      </c>
      <c r="AK64">
        <f t="shared" si="25"/>
        <v>950.76638847337688</v>
      </c>
      <c r="AL64">
        <f t="shared" si="26"/>
        <v>927.89990874204238</v>
      </c>
      <c r="AM64">
        <f t="shared" si="27"/>
        <v>908.45696426984614</v>
      </c>
      <c r="AN64">
        <f t="shared" si="28"/>
        <v>924.27923288818511</v>
      </c>
      <c r="AO64">
        <f t="shared" si="29"/>
        <v>886.56238038348374</v>
      </c>
      <c r="AQ64">
        <v>2.3907080000000001</v>
      </c>
      <c r="AR64">
        <f t="shared" si="13"/>
        <v>-0.35899999999999999</v>
      </c>
      <c r="AS64">
        <f t="shared" si="14"/>
        <v>-0.66900000000000004</v>
      </c>
      <c r="AT64">
        <f t="shared" si="15"/>
        <v>-2.9390000000000001</v>
      </c>
      <c r="AV64">
        <f>VLOOKUP(A64,'CPILFESL-PC-1YR'!A:D,4,FALSE)</f>
        <v>3.2798799999999999</v>
      </c>
      <c r="AW64">
        <f>VLOOKUP(A64,'CPILFESL-PC-1YR'!A:D,3,FALSE)</f>
        <v>3.5490599999999999</v>
      </c>
      <c r="AX64">
        <f>ROUND(VLOOKUP(A64,CPIAUCSL!A:D,4,FALSE),5)</f>
        <v>0.42523</v>
      </c>
      <c r="AY64">
        <f>ROUND(VLOOKUP(A64,CPILFESL!A:D,4,FALSE),5)</f>
        <v>0.47265000000000001</v>
      </c>
      <c r="BA64">
        <v>2.7903219999999997</v>
      </c>
      <c r="BB64">
        <v>9.7999480000000005</v>
      </c>
      <c r="BC64">
        <v>6.5707209999999998</v>
      </c>
      <c r="BE64">
        <v>2.3285999999999998</v>
      </c>
      <c r="BF64">
        <v>3.3607909999999999</v>
      </c>
    </row>
    <row r="65" spans="1:58" x14ac:dyDescent="0.2">
      <c r="A65" s="1">
        <v>33908</v>
      </c>
      <c r="B65">
        <v>6.9924530000000003</v>
      </c>
      <c r="C65">
        <v>7.2795230000000002</v>
      </c>
      <c r="D65">
        <v>7.2263120000000001</v>
      </c>
      <c r="E65">
        <v>7.9073799999999999</v>
      </c>
      <c r="F65">
        <f>VLOOKUP(A65,'3 Month Treasury Daily'!A:C,3,TRUE)</f>
        <v>3.03</v>
      </c>
      <c r="G65">
        <f>VLOOKUP(A65,'1 Year Treasury Daily'!A:C,3,TRUE)</f>
        <v>3.54</v>
      </c>
      <c r="H65">
        <f>VLOOKUP(A65,'5 Year Treasury Daily'!A:C,3,TRUE)</f>
        <v>5.9</v>
      </c>
      <c r="I65">
        <f>VLOOKUP(A65,UNRATE!A:D,3,FALSE)</f>
        <v>7.4</v>
      </c>
      <c r="J65">
        <f>VLOOKUP(A65,DSPIC96!A:C,3,FALSE)</f>
        <v>7130.6</v>
      </c>
      <c r="K65">
        <f>ROUND(VLOOKUP(A65,CPIAUCSL!A:D,3,FALSE),5)</f>
        <v>142.1</v>
      </c>
      <c r="L65">
        <f>ROUND(VLOOKUP(A65,CPILFESL!A:D,3,FALSE),5)</f>
        <v>149.19999999999999</v>
      </c>
      <c r="M65">
        <f>VLOOKUP(A65,INDPRO!A:C,3,FALSE)</f>
        <v>66.217399999999998</v>
      </c>
      <c r="N65">
        <f>VLOOKUP(A65,PCE!A:C,3,FALSE)</f>
        <v>4300.5</v>
      </c>
      <c r="O65">
        <f>ROUND(VLOOKUP(A65,'SP500'!A:J,6,FALSE),4)</f>
        <v>431.35</v>
      </c>
      <c r="P65">
        <f t="shared" si="16"/>
        <v>3.0261999999999998</v>
      </c>
      <c r="Q65" s="20">
        <f t="shared" si="0"/>
        <v>-3.8E-3</v>
      </c>
      <c r="R65">
        <f t="shared" si="17"/>
        <v>3.9620000000000002</v>
      </c>
      <c r="S65">
        <f t="shared" si="1"/>
        <v>4.25</v>
      </c>
      <c r="T65">
        <f t="shared" si="2"/>
        <v>4.1959999999999997</v>
      </c>
      <c r="U65">
        <f t="shared" si="3"/>
        <v>4.8769999999999998</v>
      </c>
      <c r="V65">
        <f t="shared" si="4"/>
        <v>3.452</v>
      </c>
      <c r="W65">
        <f t="shared" si="5"/>
        <v>3.74</v>
      </c>
      <c r="X65">
        <f t="shared" si="6"/>
        <v>3.6859999999999999</v>
      </c>
      <c r="Y65">
        <f t="shared" si="7"/>
        <v>4.367</v>
      </c>
      <c r="Z65">
        <f t="shared" si="8"/>
        <v>1.0920000000000001</v>
      </c>
      <c r="AA65">
        <f t="shared" si="9"/>
        <v>1.38</v>
      </c>
      <c r="AB65">
        <f t="shared" si="10"/>
        <v>1.3260000000000001</v>
      </c>
      <c r="AC65">
        <f t="shared" si="11"/>
        <v>2.0070000000000001</v>
      </c>
      <c r="AD65">
        <f t="shared" si="18"/>
        <v>988.28308789076937</v>
      </c>
      <c r="AE65">
        <f t="shared" si="19"/>
        <v>987.45412268864641</v>
      </c>
      <c r="AF65">
        <f t="shared" si="20"/>
        <v>987.60932614637193</v>
      </c>
      <c r="AG65">
        <f t="shared" si="21"/>
        <v>985.65967465422659</v>
      </c>
      <c r="AH65">
        <f t="shared" si="22"/>
        <v>960.09306046579343</v>
      </c>
      <c r="AI65">
        <f t="shared" si="23"/>
        <v>956.89548982967267</v>
      </c>
      <c r="AJ65">
        <f t="shared" si="24"/>
        <v>957.49354604389634</v>
      </c>
      <c r="AK65">
        <f t="shared" si="25"/>
        <v>950.00121347467893</v>
      </c>
      <c r="AL65">
        <f t="shared" si="26"/>
        <v>936.91300616279557</v>
      </c>
      <c r="AM65">
        <f t="shared" si="27"/>
        <v>921.05651465319886</v>
      </c>
      <c r="AN65">
        <f t="shared" si="28"/>
        <v>924.00561154200614</v>
      </c>
      <c r="AO65">
        <f t="shared" si="29"/>
        <v>887.6058347192635</v>
      </c>
      <c r="AQ65">
        <v>2.1893189999999998</v>
      </c>
      <c r="AR65">
        <f t="shared" si="13"/>
        <v>-0.84099999999999997</v>
      </c>
      <c r="AS65">
        <f t="shared" si="14"/>
        <v>-1.351</v>
      </c>
      <c r="AT65">
        <f t="shared" si="15"/>
        <v>-3.7109999999999999</v>
      </c>
      <c r="AV65">
        <f>VLOOKUP(A65,'CPILFESL-PC-1YR'!A:D,4,FALSE)</f>
        <v>3.12046</v>
      </c>
      <c r="AW65">
        <f>VLOOKUP(A65,'CPILFESL-PC-1YR'!A:D,3,FALSE)</f>
        <v>3.4674100000000001</v>
      </c>
      <c r="AX65">
        <f>ROUND(VLOOKUP(A65,CPIAUCSL!A:D,4,FALSE),5)</f>
        <v>0.28228999999999999</v>
      </c>
      <c r="AY65">
        <f>ROUND(VLOOKUP(A65,CPILFESL!A:D,4,FALSE),5)</f>
        <v>0.26882</v>
      </c>
      <c r="BA65">
        <v>2.782127</v>
      </c>
      <c r="BB65">
        <v>9.8669379999999993</v>
      </c>
      <c r="BC65">
        <v>5.9191599999999998</v>
      </c>
      <c r="BE65">
        <v>2.2603</v>
      </c>
      <c r="BF65">
        <v>3.087539</v>
      </c>
    </row>
    <row r="66" spans="1:58" x14ac:dyDescent="0.2">
      <c r="A66" s="1">
        <v>33938</v>
      </c>
      <c r="B66">
        <v>7.2806850000000001</v>
      </c>
      <c r="C66">
        <v>7.3496949999999996</v>
      </c>
      <c r="D66">
        <v>7.3528649999999995</v>
      </c>
      <c r="E66">
        <v>8.0000909999999994</v>
      </c>
      <c r="F66">
        <f>VLOOKUP(A66,'3 Month Treasury Daily'!A:C,3,TRUE)</f>
        <v>3.38</v>
      </c>
      <c r="G66">
        <f>VLOOKUP(A66,'1 Year Treasury Daily'!A:C,3,TRUE)</f>
        <v>3.83</v>
      </c>
      <c r="H66">
        <f>VLOOKUP(A66,'5 Year Treasury Daily'!A:C,3,TRUE)</f>
        <v>6.23</v>
      </c>
      <c r="I66">
        <f>VLOOKUP(A66,UNRATE!A:D,3,FALSE)</f>
        <v>7.4</v>
      </c>
      <c r="J66">
        <f>VLOOKUP(A66,DSPIC96!A:C,3,FALSE)</f>
        <v>7384.7</v>
      </c>
      <c r="K66">
        <f>ROUND(VLOOKUP(A66,CPIAUCSL!A:D,3,FALSE),5)</f>
        <v>142.30000000000001</v>
      </c>
      <c r="L66">
        <f>ROUND(VLOOKUP(A66,CPILFESL!A:D,3,FALSE),5)</f>
        <v>149.6</v>
      </c>
      <c r="M66">
        <f>VLOOKUP(A66,INDPRO!A:C,3,FALSE)</f>
        <v>66.277199999999993</v>
      </c>
      <c r="N66">
        <f>VLOOKUP(A66,PCE!A:C,3,FALSE)</f>
        <v>4336.3999999999996</v>
      </c>
      <c r="O66">
        <f>ROUND(VLOOKUP(A66,'SP500'!A:J,6,FALSE),4)</f>
        <v>435.71</v>
      </c>
      <c r="P66">
        <f t="shared" si="16"/>
        <v>1.0107999999999999</v>
      </c>
      <c r="Q66" s="20">
        <f t="shared" si="0"/>
        <v>-2.3692000000000002</v>
      </c>
      <c r="R66">
        <f t="shared" si="17"/>
        <v>3.9009999999999998</v>
      </c>
      <c r="S66">
        <f t="shared" si="1"/>
        <v>3.97</v>
      </c>
      <c r="T66">
        <f t="shared" si="2"/>
        <v>3.9729999999999999</v>
      </c>
      <c r="U66">
        <f t="shared" si="3"/>
        <v>4.62</v>
      </c>
      <c r="V66">
        <f t="shared" si="4"/>
        <v>3.4510000000000001</v>
      </c>
      <c r="W66">
        <f t="shared" si="5"/>
        <v>3.52</v>
      </c>
      <c r="X66">
        <f t="shared" si="6"/>
        <v>3.5230000000000001</v>
      </c>
      <c r="Y66">
        <f t="shared" si="7"/>
        <v>4.17</v>
      </c>
      <c r="Z66">
        <f t="shared" si="8"/>
        <v>1.0509999999999999</v>
      </c>
      <c r="AA66">
        <f t="shared" si="9"/>
        <v>1.1200000000000001</v>
      </c>
      <c r="AB66">
        <f t="shared" si="10"/>
        <v>1.123</v>
      </c>
      <c r="AC66">
        <f t="shared" si="11"/>
        <v>1.77</v>
      </c>
      <c r="AD66">
        <f t="shared" si="18"/>
        <v>988.45905148059649</v>
      </c>
      <c r="AE66">
        <f t="shared" si="19"/>
        <v>988.26002067995557</v>
      </c>
      <c r="AF66">
        <f t="shared" si="20"/>
        <v>988.25137107229091</v>
      </c>
      <c r="AG66">
        <f t="shared" si="21"/>
        <v>986.39350264324207</v>
      </c>
      <c r="AH66">
        <f t="shared" si="22"/>
        <v>960.10419726279156</v>
      </c>
      <c r="AI66">
        <f t="shared" si="23"/>
        <v>959.3363134930853</v>
      </c>
      <c r="AJ66">
        <f t="shared" si="24"/>
        <v>959.30295278367498</v>
      </c>
      <c r="AK66">
        <f t="shared" si="25"/>
        <v>952.15752274539</v>
      </c>
      <c r="AL66">
        <f t="shared" si="26"/>
        <v>939.19615538008838</v>
      </c>
      <c r="AM66">
        <f t="shared" si="27"/>
        <v>935.35750315009341</v>
      </c>
      <c r="AN66">
        <f t="shared" si="28"/>
        <v>935.19102088199918</v>
      </c>
      <c r="AO66">
        <f t="shared" si="29"/>
        <v>900.08049992691735</v>
      </c>
      <c r="AQ66">
        <v>2.1256219999999999</v>
      </c>
      <c r="AR66">
        <f t="shared" si="13"/>
        <v>-1.254</v>
      </c>
      <c r="AS66">
        <f t="shared" si="14"/>
        <v>-1.704</v>
      </c>
      <c r="AT66">
        <f t="shared" si="15"/>
        <v>-4.1040000000000001</v>
      </c>
      <c r="AV66">
        <f>VLOOKUP(A66,'CPILFESL-PC-1YR'!A:D,4,FALSE)</f>
        <v>2.96671</v>
      </c>
      <c r="AW66">
        <f>VLOOKUP(A66,'CPILFESL-PC-1YR'!A:D,3,FALSE)</f>
        <v>3.38632</v>
      </c>
      <c r="AX66">
        <f>ROUND(VLOOKUP(A66,CPIAUCSL!A:D,4,FALSE),5)</f>
        <v>0.14074999999999999</v>
      </c>
      <c r="AY66">
        <f>ROUND(VLOOKUP(A66,CPILFESL!A:D,4,FALSE),5)</f>
        <v>0.2681</v>
      </c>
      <c r="BA66">
        <v>2.7696339999999999</v>
      </c>
      <c r="BB66">
        <v>9.8283810000000003</v>
      </c>
      <c r="BC66">
        <v>5.9540790000000001</v>
      </c>
      <c r="BE66">
        <v>2.14194</v>
      </c>
      <c r="BF66">
        <v>2.9918469999999999</v>
      </c>
    </row>
    <row r="67" spans="1:58" x14ac:dyDescent="0.2">
      <c r="A67" s="1">
        <v>33969</v>
      </c>
      <c r="B67">
        <v>7.0643279999999997</v>
      </c>
      <c r="C67">
        <v>7.2042320000000002</v>
      </c>
      <c r="D67">
        <v>7.121022</v>
      </c>
      <c r="E67">
        <v>7.7981879999999997</v>
      </c>
      <c r="F67">
        <f>VLOOKUP(A67,'3 Month Treasury Daily'!A:C,3,TRUE)</f>
        <v>3.15</v>
      </c>
      <c r="G67">
        <f>VLOOKUP(A67,'1 Year Treasury Daily'!A:C,3,TRUE)</f>
        <v>3.61</v>
      </c>
      <c r="H67">
        <f>VLOOKUP(A67,'5 Year Treasury Daily'!A:C,3,TRUE)</f>
        <v>6.04</v>
      </c>
      <c r="I67">
        <f>VLOOKUP(A67,UNRATE!A:D,3,FALSE)</f>
        <v>7.3</v>
      </c>
      <c r="J67">
        <f>VLOOKUP(A67,DSPIC96!A:C,3,FALSE)</f>
        <v>7223.5</v>
      </c>
      <c r="K67">
        <f>ROUND(VLOOKUP(A67,CPIAUCSL!A:D,3,FALSE),5)</f>
        <v>142.80000000000001</v>
      </c>
      <c r="L67">
        <f>ROUND(VLOOKUP(A67,CPILFESL!A:D,3,FALSE),5)</f>
        <v>150.1</v>
      </c>
      <c r="M67">
        <f>VLOOKUP(A67,INDPRO!A:C,3,FALSE)</f>
        <v>66.564300000000003</v>
      </c>
      <c r="N67">
        <f>VLOOKUP(A67,PCE!A:C,3,FALSE)</f>
        <v>4340.7</v>
      </c>
      <c r="O67">
        <f>ROUND(VLOOKUP(A67,'SP500'!A:J,6,FALSE),4)</f>
        <v>438.78</v>
      </c>
      <c r="P67">
        <f t="shared" si="16"/>
        <v>0.7046</v>
      </c>
      <c r="Q67" s="20">
        <f t="shared" si="0"/>
        <v>-2.4453999999999998</v>
      </c>
      <c r="R67">
        <f t="shared" si="17"/>
        <v>3.9140000000000001</v>
      </c>
      <c r="S67">
        <f t="shared" si="1"/>
        <v>4.0540000000000003</v>
      </c>
      <c r="T67">
        <f t="shared" si="2"/>
        <v>3.9710000000000001</v>
      </c>
      <c r="U67">
        <f t="shared" si="3"/>
        <v>4.6479999999999997</v>
      </c>
      <c r="V67">
        <f t="shared" si="4"/>
        <v>3.4540000000000002</v>
      </c>
      <c r="W67">
        <f t="shared" si="5"/>
        <v>3.5939999999999999</v>
      </c>
      <c r="X67">
        <f t="shared" si="6"/>
        <v>3.5110000000000001</v>
      </c>
      <c r="Y67">
        <f t="shared" si="7"/>
        <v>4.1879999999999997</v>
      </c>
      <c r="Z67">
        <f t="shared" si="8"/>
        <v>1.024</v>
      </c>
      <c r="AA67">
        <f t="shared" si="9"/>
        <v>1.1639999999999999</v>
      </c>
      <c r="AB67">
        <f t="shared" si="10"/>
        <v>1.081</v>
      </c>
      <c r="AC67">
        <f t="shared" si="11"/>
        <v>1.758</v>
      </c>
      <c r="AD67">
        <f t="shared" si="18"/>
        <v>988.42153975554925</v>
      </c>
      <c r="AE67">
        <f t="shared" si="19"/>
        <v>988.01795454675039</v>
      </c>
      <c r="AF67">
        <f t="shared" si="20"/>
        <v>988.25713744125812</v>
      </c>
      <c r="AG67">
        <f t="shared" si="21"/>
        <v>986.31343852588475</v>
      </c>
      <c r="AH67">
        <f t="shared" si="22"/>
        <v>960.07078758228488</v>
      </c>
      <c r="AI67">
        <f t="shared" si="23"/>
        <v>958.5140363516191</v>
      </c>
      <c r="AJ67">
        <f t="shared" si="24"/>
        <v>959.43640838414274</v>
      </c>
      <c r="AK67">
        <f t="shared" si="25"/>
        <v>951.96012719929251</v>
      </c>
      <c r="AL67">
        <f t="shared" si="26"/>
        <v>940.70323759328176</v>
      </c>
      <c r="AM67">
        <f t="shared" si="27"/>
        <v>932.91922437464495</v>
      </c>
      <c r="AN67">
        <f t="shared" si="28"/>
        <v>937.5249221901513</v>
      </c>
      <c r="AO67">
        <f t="shared" si="29"/>
        <v>900.71754964150557</v>
      </c>
      <c r="AQ67">
        <v>2.0626310000000001</v>
      </c>
      <c r="AR67">
        <f t="shared" si="13"/>
        <v>-1.087</v>
      </c>
      <c r="AS67">
        <f t="shared" si="14"/>
        <v>-1.5469999999999999</v>
      </c>
      <c r="AT67">
        <f t="shared" si="15"/>
        <v>-3.9769999999999999</v>
      </c>
      <c r="AV67">
        <f>VLOOKUP(A67,'CPILFESL-PC-1YR'!A:D,4,FALSE)</f>
        <v>3.2538</v>
      </c>
      <c r="AW67">
        <f>VLOOKUP(A67,'CPILFESL-PC-1YR'!A:D,3,FALSE)</f>
        <v>3.4459</v>
      </c>
      <c r="AX67">
        <f>ROUND(VLOOKUP(A67,CPIAUCSL!A:D,4,FALSE),5)</f>
        <v>0.35137000000000002</v>
      </c>
      <c r="AY67">
        <f>ROUND(VLOOKUP(A67,CPILFESL!A:D,4,FALSE),5)</f>
        <v>0.33422000000000002</v>
      </c>
      <c r="BA67">
        <v>2.7850269999999999</v>
      </c>
      <c r="BB67">
        <v>9.7619430000000005</v>
      </c>
      <c r="BC67">
        <v>6.1757580000000001</v>
      </c>
      <c r="BE67">
        <v>2.0036700000000001</v>
      </c>
      <c r="BF67">
        <v>2.9091019999999999</v>
      </c>
    </row>
    <row r="68" spans="1:58" x14ac:dyDescent="0.2">
      <c r="A68" s="1">
        <v>34000</v>
      </c>
      <c r="B68">
        <v>6.7694970000000003</v>
      </c>
      <c r="C68">
        <v>6.8660630000000005</v>
      </c>
      <c r="D68">
        <v>6.7537430000000001</v>
      </c>
      <c r="E68">
        <v>7.4426959999999998</v>
      </c>
      <c r="F68">
        <f>VLOOKUP(A68,'3 Month Treasury Daily'!A:C,3,TRUE)</f>
        <v>2.96</v>
      </c>
      <c r="G68">
        <f>VLOOKUP(A68,'1 Year Treasury Daily'!A:C,3,TRUE)</f>
        <v>3.39</v>
      </c>
      <c r="H68">
        <f>VLOOKUP(A68,'5 Year Treasury Daily'!A:C,3,TRUE)</f>
        <v>5.57</v>
      </c>
      <c r="I68">
        <f>VLOOKUP(A68,UNRATE!A:D,3,FALSE)</f>
        <v>7.1</v>
      </c>
      <c r="J68">
        <f>VLOOKUP(A68,DSPIC96!A:C,3,FALSE)</f>
        <v>7257.7</v>
      </c>
      <c r="K68">
        <f>ROUND(VLOOKUP(A68,CPIAUCSL!A:D,3,FALSE),5)</f>
        <v>143.1</v>
      </c>
      <c r="L68">
        <f>ROUND(VLOOKUP(A68,CPILFESL!A:D,3,FALSE),5)</f>
        <v>150.6</v>
      </c>
      <c r="M68">
        <f>VLOOKUP(A68,INDPRO!A:C,3,FALSE)</f>
        <v>66.859399999999994</v>
      </c>
      <c r="N68">
        <f>VLOOKUP(A68,PCE!A:C,3,FALSE)</f>
        <v>4355.3</v>
      </c>
      <c r="O68">
        <f>ROUND(VLOOKUP(A68,'SP500'!A:J,6,FALSE),4)</f>
        <v>443.38</v>
      </c>
      <c r="P68">
        <f t="shared" si="16"/>
        <v>1.0484</v>
      </c>
      <c r="Q68" s="20">
        <f t="shared" si="0"/>
        <v>-1.9116</v>
      </c>
      <c r="R68">
        <f t="shared" si="17"/>
        <v>3.8090000000000002</v>
      </c>
      <c r="S68">
        <f t="shared" si="1"/>
        <v>3.9060000000000001</v>
      </c>
      <c r="T68">
        <f t="shared" si="2"/>
        <v>3.794</v>
      </c>
      <c r="U68">
        <f t="shared" si="3"/>
        <v>4.4829999999999997</v>
      </c>
      <c r="V68">
        <f t="shared" si="4"/>
        <v>3.379</v>
      </c>
      <c r="W68">
        <f t="shared" si="5"/>
        <v>3.476</v>
      </c>
      <c r="X68">
        <f t="shared" si="6"/>
        <v>3.3639999999999999</v>
      </c>
      <c r="Y68">
        <f t="shared" si="7"/>
        <v>4.0529999999999999</v>
      </c>
      <c r="Z68">
        <f t="shared" si="8"/>
        <v>1.1990000000000001</v>
      </c>
      <c r="AA68">
        <f t="shared" si="9"/>
        <v>1.296</v>
      </c>
      <c r="AB68">
        <f t="shared" si="10"/>
        <v>1.1839999999999999</v>
      </c>
      <c r="AC68">
        <f t="shared" si="11"/>
        <v>1.873</v>
      </c>
      <c r="AD68">
        <f t="shared" si="18"/>
        <v>988.72469401586454</v>
      </c>
      <c r="AE68">
        <f t="shared" si="19"/>
        <v>988.44462317015882</v>
      </c>
      <c r="AF68">
        <f t="shared" si="20"/>
        <v>988.76803439114065</v>
      </c>
      <c r="AG68">
        <f t="shared" si="21"/>
        <v>986.78564794430395</v>
      </c>
      <c r="AH68">
        <f t="shared" si="22"/>
        <v>960.90666951507444</v>
      </c>
      <c r="AI68">
        <f t="shared" si="23"/>
        <v>959.82584837044953</v>
      </c>
      <c r="AJ68">
        <f t="shared" si="24"/>
        <v>961.07400602529742</v>
      </c>
      <c r="AK68">
        <f t="shared" si="25"/>
        <v>953.44242508704519</v>
      </c>
      <c r="AL68">
        <f t="shared" si="26"/>
        <v>930.98497875635837</v>
      </c>
      <c r="AM68">
        <f t="shared" si="27"/>
        <v>925.64875839397382</v>
      </c>
      <c r="AN68">
        <f t="shared" si="28"/>
        <v>931.81336770422809</v>
      </c>
      <c r="AO68">
        <f t="shared" si="29"/>
        <v>894.63405548754531</v>
      </c>
      <c r="AQ68">
        <v>2.1237490000000001</v>
      </c>
      <c r="AR68">
        <f t="shared" si="13"/>
        <v>-0.83599999999999997</v>
      </c>
      <c r="AS68">
        <f t="shared" si="14"/>
        <v>-1.266</v>
      </c>
      <c r="AT68">
        <f t="shared" si="15"/>
        <v>-3.4460000000000002</v>
      </c>
      <c r="AV68">
        <f>VLOOKUP(A68,'CPILFESL-PC-1YR'!A:D,4,FALSE)</f>
        <v>3.24675</v>
      </c>
      <c r="AW68">
        <f>VLOOKUP(A68,'CPILFESL-PC-1YR'!A:D,3,FALSE)</f>
        <v>3.5763400000000001</v>
      </c>
      <c r="AX68">
        <f>ROUND(VLOOKUP(A68,CPIAUCSL!A:D,4,FALSE),5)</f>
        <v>0.21007999999999999</v>
      </c>
      <c r="AY68">
        <f>ROUND(VLOOKUP(A68,CPILFESL!A:D,4,FALSE),5)</f>
        <v>0.33311000000000002</v>
      </c>
      <c r="BA68">
        <v>2.7662119999999999</v>
      </c>
      <c r="BB68">
        <v>9.8542520000000007</v>
      </c>
      <c r="BC68">
        <v>5.8818950000000001</v>
      </c>
      <c r="BE68">
        <v>1.99821</v>
      </c>
      <c r="BF68">
        <v>2.932267</v>
      </c>
    </row>
    <row r="69" spans="1:58" x14ac:dyDescent="0.2">
      <c r="A69" s="1">
        <v>34028</v>
      </c>
      <c r="B69">
        <v>6.4770599999999998</v>
      </c>
      <c r="C69">
        <v>6.5926439999999999</v>
      </c>
      <c r="D69">
        <v>6.4651310000000004</v>
      </c>
      <c r="E69">
        <v>7.109369</v>
      </c>
      <c r="F69">
        <f>VLOOKUP(A69,'3 Month Treasury Daily'!A:C,3,TRUE)</f>
        <v>3.01</v>
      </c>
      <c r="G69">
        <f>VLOOKUP(A69,'1 Year Treasury Daily'!A:C,3,TRUE)</f>
        <v>3.32</v>
      </c>
      <c r="H69">
        <f>VLOOKUP(A69,'5 Year Treasury Daily'!A:C,3,TRUE)</f>
        <v>5.21</v>
      </c>
      <c r="I69">
        <f>VLOOKUP(A69,UNRATE!A:D,3,FALSE)</f>
        <v>7</v>
      </c>
      <c r="J69">
        <f>VLOOKUP(A69,DSPIC96!A:C,3,FALSE)</f>
        <v>7235.1</v>
      </c>
      <c r="K69">
        <f>ROUND(VLOOKUP(A69,CPIAUCSL!A:D,3,FALSE),5)</f>
        <v>143.30000000000001</v>
      </c>
      <c r="L69">
        <f>ROUND(VLOOKUP(A69,CPILFESL!A:D,3,FALSE),5)</f>
        <v>150.80000000000001</v>
      </c>
      <c r="M69">
        <f>VLOOKUP(A69,INDPRO!A:C,3,FALSE)</f>
        <v>66.765799999999999</v>
      </c>
      <c r="N69">
        <f>VLOOKUP(A69,PCE!A:C,3,FALSE)</f>
        <v>4352.5</v>
      </c>
      <c r="O69">
        <f>ROUND(VLOOKUP(A69,'SP500'!A:J,6,FALSE),4)</f>
        <v>451.67</v>
      </c>
      <c r="P69">
        <f t="shared" si="16"/>
        <v>1.8696999999999999</v>
      </c>
      <c r="Q69" s="20">
        <f t="shared" si="0"/>
        <v>-1.1403000000000001</v>
      </c>
      <c r="R69">
        <f t="shared" si="17"/>
        <v>3.4670000000000001</v>
      </c>
      <c r="S69">
        <f t="shared" si="1"/>
        <v>3.5830000000000002</v>
      </c>
      <c r="T69">
        <f t="shared" si="2"/>
        <v>3.4550000000000001</v>
      </c>
      <c r="U69">
        <f t="shared" si="3"/>
        <v>4.0990000000000002</v>
      </c>
      <c r="V69">
        <f t="shared" si="4"/>
        <v>3.157</v>
      </c>
      <c r="W69">
        <f t="shared" si="5"/>
        <v>3.2730000000000001</v>
      </c>
      <c r="X69">
        <f t="shared" si="6"/>
        <v>3.145</v>
      </c>
      <c r="Y69">
        <f t="shared" si="7"/>
        <v>3.7890000000000001</v>
      </c>
      <c r="Z69">
        <f t="shared" si="8"/>
        <v>1.2669999999999999</v>
      </c>
      <c r="AA69">
        <f t="shared" si="9"/>
        <v>1.383</v>
      </c>
      <c r="AB69">
        <f t="shared" si="10"/>
        <v>1.2549999999999999</v>
      </c>
      <c r="AC69">
        <f t="shared" si="11"/>
        <v>1.899</v>
      </c>
      <c r="AD69">
        <f t="shared" si="18"/>
        <v>989.71488820803017</v>
      </c>
      <c r="AE69">
        <f t="shared" si="19"/>
        <v>989.37855539992563</v>
      </c>
      <c r="AF69">
        <f t="shared" si="20"/>
        <v>989.74970930555605</v>
      </c>
      <c r="AG69">
        <f t="shared" si="21"/>
        <v>987.88838100295447</v>
      </c>
      <c r="AH69">
        <f t="shared" si="22"/>
        <v>963.38871721697137</v>
      </c>
      <c r="AI69">
        <f t="shared" si="23"/>
        <v>962.09032710624786</v>
      </c>
      <c r="AJ69">
        <f t="shared" si="24"/>
        <v>963.5232167944647</v>
      </c>
      <c r="AK69">
        <f t="shared" si="25"/>
        <v>956.35340157263602</v>
      </c>
      <c r="AL69">
        <f t="shared" si="26"/>
        <v>927.24037498789573</v>
      </c>
      <c r="AM69">
        <f t="shared" si="27"/>
        <v>920.89299817757785</v>
      </c>
      <c r="AN69">
        <f t="shared" si="28"/>
        <v>927.89990874204238</v>
      </c>
      <c r="AO69">
        <f t="shared" si="29"/>
        <v>893.26530881059512</v>
      </c>
      <c r="AQ69">
        <v>1.9242970000000001</v>
      </c>
      <c r="AR69">
        <f t="shared" si="13"/>
        <v>-1.0860000000000001</v>
      </c>
      <c r="AS69">
        <f t="shared" si="14"/>
        <v>-1.3959999999999999</v>
      </c>
      <c r="AT69">
        <f t="shared" si="15"/>
        <v>-3.286</v>
      </c>
      <c r="AV69">
        <f>VLOOKUP(A69,'CPILFESL-PC-1YR'!A:D,4,FALSE)</f>
        <v>3.0194100000000001</v>
      </c>
      <c r="AW69">
        <f>VLOOKUP(A69,'CPILFESL-PC-1YR'!A:D,3,FALSE)</f>
        <v>3.35846</v>
      </c>
      <c r="AX69">
        <f>ROUND(VLOOKUP(A69,CPIAUCSL!A:D,4,FALSE),5)</f>
        <v>0.13976</v>
      </c>
      <c r="AY69">
        <f>ROUND(VLOOKUP(A69,CPILFESL!A:D,4,FALSE),5)</f>
        <v>0.1328</v>
      </c>
      <c r="BA69">
        <v>2.7894779999999999</v>
      </c>
      <c r="BB69">
        <v>9.8736530000000009</v>
      </c>
      <c r="BC69">
        <v>6.4576900000000004</v>
      </c>
      <c r="BE69">
        <v>1.78643</v>
      </c>
      <c r="BF69">
        <v>2.7817030000000003</v>
      </c>
    </row>
    <row r="70" spans="1:58" x14ac:dyDescent="0.2">
      <c r="A70" s="1">
        <v>34059</v>
      </c>
      <c r="B70">
        <v>6.3887879999999999</v>
      </c>
      <c r="C70">
        <v>6.5327640000000002</v>
      </c>
      <c r="D70">
        <v>6.4665189999999999</v>
      </c>
      <c r="E70">
        <v>7.1602309999999996</v>
      </c>
      <c r="F70">
        <f>VLOOKUP(A70,'3 Month Treasury Daily'!A:C,3,TRUE)</f>
        <v>2.95</v>
      </c>
      <c r="G70">
        <f>VLOOKUP(A70,'1 Year Treasury Daily'!A:C,3,TRUE)</f>
        <v>3.32</v>
      </c>
      <c r="H70">
        <f>VLOOKUP(A70,'5 Year Treasury Daily'!A:C,3,TRUE)</f>
        <v>5.24</v>
      </c>
      <c r="I70">
        <f>VLOOKUP(A70,UNRATE!A:D,3,FALSE)</f>
        <v>7.1</v>
      </c>
      <c r="J70">
        <f>VLOOKUP(A70,DSPIC96!A:C,3,FALSE)</f>
        <v>7272.7</v>
      </c>
      <c r="K70">
        <f>ROUND(VLOOKUP(A70,CPIAUCSL!A:D,3,FALSE),5)</f>
        <v>143.80000000000001</v>
      </c>
      <c r="L70">
        <f>ROUND(VLOOKUP(A70,CPILFESL!A:D,3,FALSE),5)</f>
        <v>151.4</v>
      </c>
      <c r="M70">
        <f>VLOOKUP(A70,INDPRO!A:C,3,FALSE)</f>
        <v>67</v>
      </c>
      <c r="N70">
        <f>VLOOKUP(A70,PCE!A:C,3,FALSE)</f>
        <v>4393.3999999999996</v>
      </c>
      <c r="O70">
        <f>ROUND(VLOOKUP(A70,'SP500'!A:J,6,FALSE),4)</f>
        <v>440.19</v>
      </c>
      <c r="P70">
        <f t="shared" si="16"/>
        <v>-2.5417000000000001</v>
      </c>
      <c r="Q70" s="20">
        <f t="shared" si="0"/>
        <v>-5.4916999999999998</v>
      </c>
      <c r="R70">
        <f t="shared" si="17"/>
        <v>3.4390000000000001</v>
      </c>
      <c r="S70">
        <f t="shared" si="1"/>
        <v>3.5830000000000002</v>
      </c>
      <c r="T70">
        <f t="shared" si="2"/>
        <v>3.5169999999999999</v>
      </c>
      <c r="U70">
        <f t="shared" si="3"/>
        <v>4.21</v>
      </c>
      <c r="V70">
        <f t="shared" si="4"/>
        <v>3.069</v>
      </c>
      <c r="W70">
        <f t="shared" si="5"/>
        <v>3.2130000000000001</v>
      </c>
      <c r="X70">
        <f t="shared" si="6"/>
        <v>3.1469999999999998</v>
      </c>
      <c r="Y70">
        <f t="shared" si="7"/>
        <v>3.84</v>
      </c>
      <c r="Z70">
        <f t="shared" si="8"/>
        <v>1.149</v>
      </c>
      <c r="AA70">
        <f t="shared" si="9"/>
        <v>1.2929999999999999</v>
      </c>
      <c r="AB70">
        <f t="shared" si="10"/>
        <v>1.2270000000000001</v>
      </c>
      <c r="AC70">
        <f t="shared" si="11"/>
        <v>1.92</v>
      </c>
      <c r="AD70">
        <f t="shared" si="18"/>
        <v>989.79614562512086</v>
      </c>
      <c r="AE70">
        <f t="shared" si="19"/>
        <v>989.37855539992563</v>
      </c>
      <c r="AF70">
        <f t="shared" si="20"/>
        <v>989.56985693750585</v>
      </c>
      <c r="AG70">
        <f t="shared" si="21"/>
        <v>987.56907814822546</v>
      </c>
      <c r="AH70">
        <f t="shared" si="22"/>
        <v>964.37584751382531</v>
      </c>
      <c r="AI70">
        <f t="shared" si="23"/>
        <v>962.76150738174772</v>
      </c>
      <c r="AJ70">
        <f t="shared" si="24"/>
        <v>963.50079780761598</v>
      </c>
      <c r="AK70">
        <f t="shared" si="25"/>
        <v>955.78978491996327</v>
      </c>
      <c r="AL70">
        <f t="shared" si="26"/>
        <v>933.74962175581959</v>
      </c>
      <c r="AM70">
        <f t="shared" si="27"/>
        <v>925.81326049554298</v>
      </c>
      <c r="AN70">
        <f t="shared" si="28"/>
        <v>929.44095038881073</v>
      </c>
      <c r="AO70">
        <f t="shared" si="29"/>
        <v>892.16156598797841</v>
      </c>
      <c r="AQ70">
        <v>2.2485249999999999</v>
      </c>
      <c r="AR70">
        <f t="shared" si="13"/>
        <v>-0.70099999999999996</v>
      </c>
      <c r="AS70">
        <f t="shared" si="14"/>
        <v>-1.071</v>
      </c>
      <c r="AT70">
        <f t="shared" si="15"/>
        <v>-2.9910000000000001</v>
      </c>
      <c r="AV70">
        <f>VLOOKUP(A70,'CPILFESL-PC-1YR'!A:D,4,FALSE)</f>
        <v>3.15638</v>
      </c>
      <c r="AW70">
        <f>VLOOKUP(A70,'CPILFESL-PC-1YR'!A:D,3,FALSE)</f>
        <v>3.4859900000000001</v>
      </c>
      <c r="AX70">
        <f>ROUND(VLOOKUP(A70,CPIAUCSL!A:D,4,FALSE),5)</f>
        <v>0.34892000000000001</v>
      </c>
      <c r="AY70">
        <f>ROUND(VLOOKUP(A70,CPILFESL!A:D,4,FALSE),5)</f>
        <v>0.39788000000000001</v>
      </c>
      <c r="BA70">
        <v>2.7737229999999999</v>
      </c>
      <c r="BB70">
        <v>10.216801999999999</v>
      </c>
      <c r="BC70">
        <v>6.6116169999999999</v>
      </c>
      <c r="BE70">
        <v>2.09368</v>
      </c>
      <c r="BF70">
        <v>3.1096849999999998</v>
      </c>
    </row>
    <row r="71" spans="1:58" x14ac:dyDescent="0.2">
      <c r="A71" s="1">
        <v>34089</v>
      </c>
      <c r="B71">
        <v>6.3289660000000003</v>
      </c>
      <c r="C71">
        <v>6.4515830000000003</v>
      </c>
      <c r="D71">
        <v>6.3799780000000004</v>
      </c>
      <c r="E71">
        <v>7.0732840000000001</v>
      </c>
      <c r="F71">
        <f>VLOOKUP(A71,'3 Month Treasury Daily'!A:C,3,TRUE)</f>
        <v>2.97</v>
      </c>
      <c r="G71">
        <f>VLOOKUP(A71,'1 Year Treasury Daily'!A:C,3,TRUE)</f>
        <v>3.26</v>
      </c>
      <c r="H71">
        <f>VLOOKUP(A71,'5 Year Treasury Daily'!A:C,3,TRUE)</f>
        <v>5.14</v>
      </c>
      <c r="I71">
        <f>VLOOKUP(A71,UNRATE!A:D,3,FALSE)</f>
        <v>7.1</v>
      </c>
      <c r="J71">
        <f>VLOOKUP(A71,DSPIC96!A:C,3,FALSE)</f>
        <v>7262.2</v>
      </c>
      <c r="K71">
        <f>ROUND(VLOOKUP(A71,CPIAUCSL!A:D,3,FALSE),5)</f>
        <v>144.19999999999999</v>
      </c>
      <c r="L71">
        <f>ROUND(VLOOKUP(A71,CPILFESL!A:D,3,FALSE),5)</f>
        <v>151.80000000000001</v>
      </c>
      <c r="M71">
        <f>VLOOKUP(A71,INDPRO!A:C,3,FALSE)</f>
        <v>66.767399999999995</v>
      </c>
      <c r="N71">
        <f>VLOOKUP(A71,PCE!A:C,3,FALSE)</f>
        <v>4422.3999999999996</v>
      </c>
      <c r="O71">
        <f>ROUND(VLOOKUP(A71,'SP500'!A:J,6,FALSE),4)</f>
        <v>450.19</v>
      </c>
      <c r="P71">
        <f t="shared" si="16"/>
        <v>2.2717000000000001</v>
      </c>
      <c r="Q71" s="20">
        <f t="shared" si="0"/>
        <v>-0.69830000000000003</v>
      </c>
      <c r="R71">
        <f t="shared" si="17"/>
        <v>3.359</v>
      </c>
      <c r="S71">
        <f t="shared" si="1"/>
        <v>3.4820000000000002</v>
      </c>
      <c r="T71">
        <f t="shared" si="2"/>
        <v>3.41</v>
      </c>
      <c r="U71">
        <f t="shared" si="3"/>
        <v>4.1029999999999998</v>
      </c>
      <c r="V71">
        <f t="shared" si="4"/>
        <v>3.069</v>
      </c>
      <c r="W71">
        <f t="shared" si="5"/>
        <v>3.1920000000000002</v>
      </c>
      <c r="X71">
        <f t="shared" si="6"/>
        <v>3.12</v>
      </c>
      <c r="Y71">
        <f t="shared" si="7"/>
        <v>3.8130000000000002</v>
      </c>
      <c r="Z71">
        <f t="shared" si="8"/>
        <v>1.1890000000000001</v>
      </c>
      <c r="AA71">
        <f t="shared" si="9"/>
        <v>1.3120000000000001</v>
      </c>
      <c r="AB71">
        <f t="shared" si="10"/>
        <v>1.24</v>
      </c>
      <c r="AC71">
        <f t="shared" si="11"/>
        <v>1.9330000000000001</v>
      </c>
      <c r="AD71">
        <f t="shared" si="18"/>
        <v>990.02846772749501</v>
      </c>
      <c r="AE71">
        <f t="shared" si="19"/>
        <v>989.67136923724161</v>
      </c>
      <c r="AF71">
        <f t="shared" si="20"/>
        <v>989.88033532008819</v>
      </c>
      <c r="AG71">
        <f t="shared" si="21"/>
        <v>987.8768668876512</v>
      </c>
      <c r="AH71">
        <f t="shared" si="22"/>
        <v>964.37584751382531</v>
      </c>
      <c r="AI71">
        <f t="shared" si="23"/>
        <v>962.99662331798947</v>
      </c>
      <c r="AJ71">
        <f t="shared" si="24"/>
        <v>963.8035348436955</v>
      </c>
      <c r="AK71">
        <f t="shared" si="25"/>
        <v>956.0880943262033</v>
      </c>
      <c r="AL71">
        <f t="shared" si="26"/>
        <v>931.53714254124122</v>
      </c>
      <c r="AM71">
        <f t="shared" si="27"/>
        <v>924.77198956510506</v>
      </c>
      <c r="AN71">
        <f t="shared" si="28"/>
        <v>928.72509573286084</v>
      </c>
      <c r="AO71">
        <f t="shared" si="29"/>
        <v>891.47909398669776</v>
      </c>
      <c r="AQ71">
        <v>2.1656659999999999</v>
      </c>
      <c r="AR71">
        <f t="shared" si="13"/>
        <v>-0.80400000000000005</v>
      </c>
      <c r="AS71">
        <f t="shared" si="14"/>
        <v>-1.0940000000000001</v>
      </c>
      <c r="AT71">
        <f t="shared" si="15"/>
        <v>-2.9740000000000002</v>
      </c>
      <c r="AV71">
        <f>VLOOKUP(A71,'CPILFESL-PC-1YR'!A:D,4,FALSE)</f>
        <v>3.22119</v>
      </c>
      <c r="AW71">
        <f>VLOOKUP(A71,'CPILFESL-PC-1YR'!A:D,3,FALSE)</f>
        <v>3.4059900000000001</v>
      </c>
      <c r="AX71">
        <f>ROUND(VLOOKUP(A71,CPIAUCSL!A:D,4,FALSE),5)</f>
        <v>0.27816000000000002</v>
      </c>
      <c r="AY71">
        <f>ROUND(VLOOKUP(A71,CPILFESL!A:D,4,FALSE),5)</f>
        <v>0.26419999999999999</v>
      </c>
      <c r="BA71">
        <v>2.8110629999999999</v>
      </c>
      <c r="BB71">
        <v>9.9719920000000002</v>
      </c>
      <c r="BC71">
        <v>6.1237430000000002</v>
      </c>
      <c r="BE71">
        <v>2.1070700000000002</v>
      </c>
      <c r="BF71">
        <v>2.9906480000000002</v>
      </c>
    </row>
    <row r="72" spans="1:58" x14ac:dyDescent="0.2">
      <c r="A72" s="1">
        <v>34120</v>
      </c>
      <c r="B72">
        <v>6.5609630000000001</v>
      </c>
      <c r="C72">
        <v>6.6095930000000003</v>
      </c>
      <c r="D72">
        <v>6.5515799999999995</v>
      </c>
      <c r="E72">
        <v>7.1346480000000003</v>
      </c>
      <c r="F72">
        <f>VLOOKUP(A72,'3 Month Treasury Daily'!A:C,3,TRUE)</f>
        <v>3.1349999999999998</v>
      </c>
      <c r="G72">
        <f>VLOOKUP(A72,'1 Year Treasury Daily'!A:C,3,TRUE)</f>
        <v>3.585</v>
      </c>
      <c r="H72">
        <f>VLOOKUP(A72,'5 Year Treasury Daily'!A:C,3,TRUE)</f>
        <v>5.3250000000000002</v>
      </c>
      <c r="I72">
        <f>VLOOKUP(A72,UNRATE!A:D,3,FALSE)</f>
        <v>7</v>
      </c>
      <c r="J72">
        <f>VLOOKUP(A72,DSPIC96!A:C,3,FALSE)</f>
        <v>7248.8</v>
      </c>
      <c r="K72">
        <f>ROUND(VLOOKUP(A72,CPIAUCSL!A:D,3,FALSE),5)</f>
        <v>144.30000000000001</v>
      </c>
      <c r="L72">
        <f>ROUND(VLOOKUP(A72,CPILFESL!A:D,3,FALSE),5)</f>
        <v>152.1</v>
      </c>
      <c r="M72">
        <f>VLOOKUP(A72,INDPRO!A:C,3,FALSE)</f>
        <v>66.878100000000003</v>
      </c>
      <c r="N72">
        <f>VLOOKUP(A72,PCE!A:C,3,FALSE)</f>
        <v>4440</v>
      </c>
      <c r="O72">
        <f>ROUND(VLOOKUP(A72,'SP500'!A:J,6,FALSE),4)</f>
        <v>450.53</v>
      </c>
      <c r="P72">
        <f t="shared" si="16"/>
        <v>7.5499999999999998E-2</v>
      </c>
      <c r="Q72" s="20">
        <f t="shared" si="0"/>
        <v>-3.0594999999999999</v>
      </c>
      <c r="R72">
        <f t="shared" si="17"/>
        <v>3.4260000000000002</v>
      </c>
      <c r="S72">
        <f t="shared" si="1"/>
        <v>3.4750000000000001</v>
      </c>
      <c r="T72">
        <f t="shared" si="2"/>
        <v>3.4169999999999998</v>
      </c>
      <c r="U72">
        <f t="shared" si="3"/>
        <v>4</v>
      </c>
      <c r="V72">
        <f t="shared" si="4"/>
        <v>2.976</v>
      </c>
      <c r="W72">
        <f t="shared" si="5"/>
        <v>3.0249999999999999</v>
      </c>
      <c r="X72">
        <f t="shared" si="6"/>
        <v>2.9670000000000001</v>
      </c>
      <c r="Y72">
        <f t="shared" si="7"/>
        <v>3.55</v>
      </c>
      <c r="Z72">
        <f t="shared" si="8"/>
        <v>1.236</v>
      </c>
      <c r="AA72">
        <f t="shared" si="9"/>
        <v>1.2849999999999999</v>
      </c>
      <c r="AB72">
        <f t="shared" si="10"/>
        <v>1.2270000000000001</v>
      </c>
      <c r="AC72">
        <f t="shared" si="11"/>
        <v>1.81</v>
      </c>
      <c r="AD72">
        <f t="shared" si="18"/>
        <v>989.83388202850006</v>
      </c>
      <c r="AE72">
        <f t="shared" si="19"/>
        <v>989.69167706706355</v>
      </c>
      <c r="AF72">
        <f t="shared" si="20"/>
        <v>989.86001085244197</v>
      </c>
      <c r="AG72">
        <f t="shared" si="21"/>
        <v>988.1735392378796</v>
      </c>
      <c r="AH72">
        <f t="shared" si="22"/>
        <v>965.42108195724279</v>
      </c>
      <c r="AI72">
        <f t="shared" si="23"/>
        <v>964.87010831611383</v>
      </c>
      <c r="AJ72">
        <f t="shared" si="24"/>
        <v>965.52234390347769</v>
      </c>
      <c r="AK72">
        <f t="shared" si="25"/>
        <v>959.00280208173581</v>
      </c>
      <c r="AL72">
        <f t="shared" si="26"/>
        <v>928.94529017100979</v>
      </c>
      <c r="AM72">
        <f t="shared" si="27"/>
        <v>926.25209953859951</v>
      </c>
      <c r="AN72">
        <f t="shared" si="28"/>
        <v>929.44095038881073</v>
      </c>
      <c r="AO72">
        <f t="shared" si="29"/>
        <v>897.96079408055914</v>
      </c>
      <c r="AQ72">
        <v>2.237908</v>
      </c>
      <c r="AR72">
        <f t="shared" si="13"/>
        <v>-0.89700000000000002</v>
      </c>
      <c r="AS72">
        <f t="shared" si="14"/>
        <v>-1.347</v>
      </c>
      <c r="AT72">
        <f t="shared" si="15"/>
        <v>-3.0870000000000002</v>
      </c>
      <c r="AV72">
        <f>VLOOKUP(A72,'CPILFESL-PC-1YR'!A:D,4,FALSE)</f>
        <v>2.9978600000000002</v>
      </c>
      <c r="AW72">
        <f>VLOOKUP(A72,'CPILFESL-PC-1YR'!A:D,3,FALSE)</f>
        <v>3.3990499999999999</v>
      </c>
      <c r="AX72">
        <f>ROUND(VLOOKUP(A72,CPIAUCSL!A:D,4,FALSE),5)</f>
        <v>6.9349999999999995E-2</v>
      </c>
      <c r="AY72">
        <f>ROUND(VLOOKUP(A72,CPILFESL!A:D,4,FALSE),5)</f>
        <v>0.19763</v>
      </c>
      <c r="BA72">
        <v>2.8160210000000001</v>
      </c>
      <c r="BB72">
        <v>9.9429020000000001</v>
      </c>
      <c r="BC72">
        <v>5.826651</v>
      </c>
      <c r="BE72">
        <v>2.1053000000000002</v>
      </c>
      <c r="BF72">
        <v>3.026564</v>
      </c>
    </row>
    <row r="73" spans="1:58" x14ac:dyDescent="0.2">
      <c r="A73" s="1">
        <v>34150</v>
      </c>
      <c r="B73">
        <v>6.1629230000000002</v>
      </c>
      <c r="C73">
        <v>6.3277939999999999</v>
      </c>
      <c r="D73">
        <v>6.2304950000000003</v>
      </c>
      <c r="E73">
        <v>6.7923530000000003</v>
      </c>
      <c r="F73">
        <f>VLOOKUP(A73,'3 Month Treasury Daily'!A:C,3,TRUE)</f>
        <v>3.1</v>
      </c>
      <c r="G73">
        <f>VLOOKUP(A73,'1 Year Treasury Daily'!A:C,3,TRUE)</f>
        <v>3.45</v>
      </c>
      <c r="H73">
        <f>VLOOKUP(A73,'5 Year Treasury Daily'!A:C,3,TRUE)</f>
        <v>5.05</v>
      </c>
      <c r="I73">
        <f>VLOOKUP(A73,UNRATE!A:D,3,FALSE)</f>
        <v>6.9</v>
      </c>
      <c r="J73">
        <f>VLOOKUP(A73,DSPIC96!A:C,3,FALSE)</f>
        <v>7267.1</v>
      </c>
      <c r="K73">
        <f>ROUND(VLOOKUP(A73,CPIAUCSL!A:D,3,FALSE),5)</f>
        <v>144.5</v>
      </c>
      <c r="L73">
        <f>ROUND(VLOOKUP(A73,CPILFESL!A:D,3,FALSE),5)</f>
        <v>152.30000000000001</v>
      </c>
      <c r="M73">
        <f>VLOOKUP(A73,INDPRO!A:C,3,FALSE)</f>
        <v>67.084500000000006</v>
      </c>
      <c r="N73">
        <f>VLOOKUP(A73,PCE!A:C,3,FALSE)</f>
        <v>4468.8999999999996</v>
      </c>
      <c r="O73">
        <f>ROUND(VLOOKUP(A73,'SP500'!A:J,6,FALSE),4)</f>
        <v>448.13</v>
      </c>
      <c r="P73">
        <f t="shared" si="16"/>
        <v>-0.53269999999999995</v>
      </c>
      <c r="Q73" s="20">
        <f t="shared" si="0"/>
        <v>-3.6326999999999998</v>
      </c>
      <c r="R73">
        <f t="shared" si="17"/>
        <v>3.0630000000000002</v>
      </c>
      <c r="S73">
        <f t="shared" si="1"/>
        <v>3.2280000000000002</v>
      </c>
      <c r="T73">
        <f t="shared" si="2"/>
        <v>3.13</v>
      </c>
      <c r="U73">
        <f t="shared" si="3"/>
        <v>3.6920000000000002</v>
      </c>
      <c r="V73">
        <f t="shared" si="4"/>
        <v>2.7130000000000001</v>
      </c>
      <c r="W73">
        <f t="shared" si="5"/>
        <v>2.8780000000000001</v>
      </c>
      <c r="X73">
        <f t="shared" si="6"/>
        <v>2.78</v>
      </c>
      <c r="Y73">
        <f t="shared" si="7"/>
        <v>3.3420000000000001</v>
      </c>
      <c r="Z73">
        <f t="shared" si="8"/>
        <v>1.113</v>
      </c>
      <c r="AA73">
        <f t="shared" si="9"/>
        <v>1.278</v>
      </c>
      <c r="AB73">
        <f t="shared" si="10"/>
        <v>1.18</v>
      </c>
      <c r="AC73">
        <f t="shared" si="11"/>
        <v>1.742</v>
      </c>
      <c r="AD73">
        <f t="shared" si="18"/>
        <v>990.89010159388431</v>
      </c>
      <c r="AE73">
        <f t="shared" si="19"/>
        <v>990.40940171196337</v>
      </c>
      <c r="AF73">
        <f t="shared" si="20"/>
        <v>990.69478743911145</v>
      </c>
      <c r="AG73">
        <f t="shared" si="21"/>
        <v>989.06296559428495</v>
      </c>
      <c r="AH73">
        <f t="shared" si="22"/>
        <v>968.38823174678987</v>
      </c>
      <c r="AI73">
        <f t="shared" si="23"/>
        <v>966.52476137869792</v>
      </c>
      <c r="AJ73">
        <f t="shared" si="24"/>
        <v>967.63075619188851</v>
      </c>
      <c r="AK73">
        <f t="shared" si="25"/>
        <v>961.31952956721352</v>
      </c>
      <c r="AL73">
        <f t="shared" si="26"/>
        <v>935.74609625842243</v>
      </c>
      <c r="AM73">
        <f t="shared" si="27"/>
        <v>926.6362827851616</v>
      </c>
      <c r="AN73">
        <f t="shared" si="28"/>
        <v>932.03441663892215</v>
      </c>
      <c r="AO73">
        <f t="shared" si="29"/>
        <v>901.56776771515615</v>
      </c>
      <c r="AQ73">
        <v>2.358473</v>
      </c>
      <c r="AR73">
        <f t="shared" si="13"/>
        <v>-0.74199999999999999</v>
      </c>
      <c r="AS73">
        <f t="shared" si="14"/>
        <v>-1.0920000000000001</v>
      </c>
      <c r="AT73">
        <f t="shared" si="15"/>
        <v>-2.6920000000000002</v>
      </c>
      <c r="AV73">
        <f>VLOOKUP(A73,'CPILFESL-PC-1YR'!A:D,4,FALSE)</f>
        <v>2.8469799999999998</v>
      </c>
      <c r="AW73">
        <f>VLOOKUP(A73,'CPILFESL-PC-1YR'!A:D,3,FALSE)</f>
        <v>3.1842800000000002</v>
      </c>
      <c r="AX73">
        <f>ROUND(VLOOKUP(A73,CPIAUCSL!A:D,4,FALSE),5)</f>
        <v>0.1386</v>
      </c>
      <c r="AY73">
        <f>ROUND(VLOOKUP(A73,CPILFESL!A:D,4,FALSE),5)</f>
        <v>0.13149</v>
      </c>
      <c r="BA73">
        <v>2.8317830000000002</v>
      </c>
      <c r="BB73">
        <v>9.8641749999999995</v>
      </c>
      <c r="BC73">
        <v>6.1295650000000004</v>
      </c>
      <c r="BE73">
        <v>2.1907100000000002</v>
      </c>
      <c r="BF73">
        <v>3.1043159999999999</v>
      </c>
    </row>
    <row r="74" spans="1:58" x14ac:dyDescent="0.2">
      <c r="A74" s="1">
        <v>34181</v>
      </c>
      <c r="B74">
        <v>6.0922400000000003</v>
      </c>
      <c r="C74">
        <v>6.2299759999999997</v>
      </c>
      <c r="D74">
        <v>6.1687149999999997</v>
      </c>
      <c r="E74">
        <v>6.6928190000000001</v>
      </c>
      <c r="F74">
        <f>VLOOKUP(A74,'3 Month Treasury Daily'!A:C,3,TRUE)</f>
        <v>3.1</v>
      </c>
      <c r="G74">
        <f>VLOOKUP(A74,'1 Year Treasury Daily'!A:C,3,TRUE)</f>
        <v>3.53</v>
      </c>
      <c r="H74">
        <f>VLOOKUP(A74,'5 Year Treasury Daily'!A:C,3,TRUE)</f>
        <v>5.16</v>
      </c>
      <c r="I74">
        <f>VLOOKUP(A74,UNRATE!A:D,3,FALSE)</f>
        <v>6.8</v>
      </c>
      <c r="J74">
        <f>VLOOKUP(A74,DSPIC96!A:C,3,FALSE)</f>
        <v>7277.7</v>
      </c>
      <c r="K74">
        <f>ROUND(VLOOKUP(A74,CPIAUCSL!A:D,3,FALSE),5)</f>
        <v>144.80000000000001</v>
      </c>
      <c r="L74">
        <f>ROUND(VLOOKUP(A74,CPILFESL!A:D,3,FALSE),5)</f>
        <v>152.80000000000001</v>
      </c>
      <c r="M74">
        <f>VLOOKUP(A74,INDPRO!A:C,3,FALSE)</f>
        <v>67.013999999999996</v>
      </c>
      <c r="N74">
        <f>VLOOKUP(A74,PCE!A:C,3,FALSE)</f>
        <v>4481.1000000000004</v>
      </c>
      <c r="O74">
        <f>ROUND(VLOOKUP(A74,'SP500'!A:J,6,FALSE),4)</f>
        <v>463.56</v>
      </c>
      <c r="P74">
        <f t="shared" si="16"/>
        <v>3.4432</v>
      </c>
      <c r="Q74" s="20">
        <f t="shared" si="0"/>
        <v>0.34320000000000001</v>
      </c>
      <c r="R74">
        <f t="shared" si="17"/>
        <v>2.992</v>
      </c>
      <c r="S74">
        <f t="shared" si="1"/>
        <v>3.13</v>
      </c>
      <c r="T74">
        <f t="shared" si="2"/>
        <v>3.069</v>
      </c>
      <c r="U74">
        <f t="shared" si="3"/>
        <v>3.593</v>
      </c>
      <c r="V74">
        <f t="shared" si="4"/>
        <v>2.5619999999999998</v>
      </c>
      <c r="W74">
        <f t="shared" si="5"/>
        <v>2.7</v>
      </c>
      <c r="X74">
        <f t="shared" si="6"/>
        <v>2.6389999999999998</v>
      </c>
      <c r="Y74">
        <f t="shared" si="7"/>
        <v>3.1629999999999998</v>
      </c>
      <c r="Z74">
        <f t="shared" si="8"/>
        <v>0.93200000000000005</v>
      </c>
      <c r="AA74">
        <f t="shared" si="9"/>
        <v>1.07</v>
      </c>
      <c r="AB74">
        <f t="shared" si="10"/>
        <v>1.0089999999999999</v>
      </c>
      <c r="AC74">
        <f t="shared" si="11"/>
        <v>1.5329999999999999</v>
      </c>
      <c r="AD74">
        <f t="shared" si="18"/>
        <v>991.09725697770409</v>
      </c>
      <c r="AE74">
        <f t="shared" si="19"/>
        <v>990.69478743911145</v>
      </c>
      <c r="AF74">
        <f t="shared" si="20"/>
        <v>990.87260402860989</v>
      </c>
      <c r="AG74">
        <f t="shared" si="21"/>
        <v>989.34958417725704</v>
      </c>
      <c r="AH74">
        <f t="shared" si="22"/>
        <v>970.09937010060082</v>
      </c>
      <c r="AI74">
        <f t="shared" si="23"/>
        <v>968.53533055530852</v>
      </c>
      <c r="AJ74">
        <f t="shared" si="24"/>
        <v>969.22611085362075</v>
      </c>
      <c r="AK74">
        <f t="shared" si="25"/>
        <v>963.32148033532815</v>
      </c>
      <c r="AL74">
        <f t="shared" si="26"/>
        <v>945.85970843318819</v>
      </c>
      <c r="AM74">
        <f t="shared" si="27"/>
        <v>938.13730453150629</v>
      </c>
      <c r="AN74">
        <f t="shared" si="28"/>
        <v>941.54172455184209</v>
      </c>
      <c r="AO74">
        <f t="shared" si="29"/>
        <v>912.76018782013136</v>
      </c>
      <c r="AQ74">
        <v>2.2151170000000002</v>
      </c>
      <c r="AR74">
        <f t="shared" si="13"/>
        <v>-0.88500000000000001</v>
      </c>
      <c r="AS74">
        <f t="shared" si="14"/>
        <v>-1.3149999999999999</v>
      </c>
      <c r="AT74">
        <f t="shared" si="15"/>
        <v>-2.9449999999999998</v>
      </c>
      <c r="AV74">
        <f>VLOOKUP(A74,'CPILFESL-PC-1YR'!A:D,4,FALSE)</f>
        <v>2.84091</v>
      </c>
      <c r="AW74">
        <f>VLOOKUP(A74,'CPILFESL-PC-1YR'!A:D,3,FALSE)</f>
        <v>3.3130500000000001</v>
      </c>
      <c r="AX74">
        <f>ROUND(VLOOKUP(A74,CPIAUCSL!A:D,4,FALSE),5)</f>
        <v>0.20760999999999999</v>
      </c>
      <c r="AY74">
        <f>ROUND(VLOOKUP(A74,CPILFESL!A:D,4,FALSE),5)</f>
        <v>0.32829999999999998</v>
      </c>
      <c r="BA74">
        <v>2.8039519999999998</v>
      </c>
      <c r="BB74">
        <v>9.814584</v>
      </c>
      <c r="BC74">
        <v>5.2045459999999997</v>
      </c>
      <c r="BE74">
        <v>2.1678199999999999</v>
      </c>
      <c r="BF74">
        <v>2.8648210000000001</v>
      </c>
    </row>
    <row r="75" spans="1:58" x14ac:dyDescent="0.2">
      <c r="A75" s="1">
        <v>34212</v>
      </c>
      <c r="B75">
        <v>5.8307700000000002</v>
      </c>
      <c r="C75">
        <v>5.9194320000000005</v>
      </c>
      <c r="D75">
        <v>5.8432909999999998</v>
      </c>
      <c r="E75">
        <v>6.4416760000000002</v>
      </c>
      <c r="F75">
        <f>VLOOKUP(A75,'3 Month Treasury Daily'!A:C,3,TRUE)</f>
        <v>3.08</v>
      </c>
      <c r="G75">
        <f>VLOOKUP(A75,'1 Year Treasury Daily'!A:C,3,TRUE)</f>
        <v>3.38</v>
      </c>
      <c r="H75">
        <f>VLOOKUP(A75,'5 Year Treasury Daily'!A:C,3,TRUE)</f>
        <v>4.8</v>
      </c>
      <c r="I75">
        <f>VLOOKUP(A75,UNRATE!A:D,3,FALSE)</f>
        <v>6.7</v>
      </c>
      <c r="J75">
        <f>VLOOKUP(A75,DSPIC96!A:C,3,FALSE)</f>
        <v>7257.8</v>
      </c>
      <c r="K75">
        <f>ROUND(VLOOKUP(A75,CPIAUCSL!A:D,3,FALSE),5)</f>
        <v>145</v>
      </c>
      <c r="L75">
        <f>ROUND(VLOOKUP(A75,CPILFESL!A:D,3,FALSE),5)</f>
        <v>152.9</v>
      </c>
      <c r="M75">
        <f>VLOOKUP(A75,INDPRO!A:C,3,FALSE)</f>
        <v>67.334500000000006</v>
      </c>
      <c r="N75">
        <f>VLOOKUP(A75,PCE!A:C,3,FALSE)</f>
        <v>4511.5</v>
      </c>
      <c r="O75">
        <f>ROUND(VLOOKUP(A75,'SP500'!A:J,6,FALSE),4)</f>
        <v>458.93</v>
      </c>
      <c r="P75">
        <f t="shared" si="16"/>
        <v>-0.99880000000000002</v>
      </c>
      <c r="Q75" s="20">
        <f t="shared" si="0"/>
        <v>-4.0788000000000002</v>
      </c>
      <c r="R75">
        <f t="shared" si="17"/>
        <v>2.7509999999999999</v>
      </c>
      <c r="S75">
        <f t="shared" si="1"/>
        <v>2.839</v>
      </c>
      <c r="T75">
        <f t="shared" si="2"/>
        <v>2.7629999999999999</v>
      </c>
      <c r="U75">
        <f t="shared" si="3"/>
        <v>3.3620000000000001</v>
      </c>
      <c r="V75">
        <f t="shared" si="4"/>
        <v>2.4510000000000001</v>
      </c>
      <c r="W75">
        <f t="shared" si="5"/>
        <v>2.5390000000000001</v>
      </c>
      <c r="X75">
        <f t="shared" si="6"/>
        <v>2.4630000000000001</v>
      </c>
      <c r="Y75">
        <f t="shared" si="7"/>
        <v>3.0619999999999998</v>
      </c>
      <c r="Z75">
        <f t="shared" si="8"/>
        <v>1.0309999999999999</v>
      </c>
      <c r="AA75">
        <f t="shared" si="9"/>
        <v>1.119</v>
      </c>
      <c r="AB75">
        <f t="shared" si="10"/>
        <v>1.0429999999999999</v>
      </c>
      <c r="AC75">
        <f t="shared" si="11"/>
        <v>1.6419999999999999</v>
      </c>
      <c r="AD75">
        <f t="shared" si="18"/>
        <v>991.80180873190636</v>
      </c>
      <c r="AE75">
        <f t="shared" si="19"/>
        <v>991.54429561543918</v>
      </c>
      <c r="AF75">
        <f t="shared" si="20"/>
        <v>991.76667638426431</v>
      </c>
      <c r="AG75">
        <f t="shared" si="21"/>
        <v>990.01975141962339</v>
      </c>
      <c r="AH75">
        <f t="shared" si="22"/>
        <v>971.3607656167826</v>
      </c>
      <c r="AI75">
        <f t="shared" si="23"/>
        <v>970.36049360628601</v>
      </c>
      <c r="AJ75">
        <f t="shared" si="24"/>
        <v>971.22425359582473</v>
      </c>
      <c r="AK75">
        <f t="shared" si="25"/>
        <v>964.45444886193297</v>
      </c>
      <c r="AL75">
        <f t="shared" si="26"/>
        <v>940.3122418296058</v>
      </c>
      <c r="AM75">
        <f t="shared" si="27"/>
        <v>935.41300492297228</v>
      </c>
      <c r="AN75">
        <f t="shared" si="28"/>
        <v>939.64240439896412</v>
      </c>
      <c r="AO75">
        <f t="shared" si="29"/>
        <v>906.90289406084469</v>
      </c>
      <c r="AQ75">
        <v>2.3290489999999999</v>
      </c>
      <c r="AR75">
        <f t="shared" si="13"/>
        <v>-0.751</v>
      </c>
      <c r="AS75">
        <f t="shared" si="14"/>
        <v>-1.0509999999999999</v>
      </c>
      <c r="AT75">
        <f t="shared" si="15"/>
        <v>-2.4710000000000001</v>
      </c>
      <c r="AV75">
        <f>VLOOKUP(A75,'CPILFESL-PC-1YR'!A:D,4,FALSE)</f>
        <v>2.7639999999999998</v>
      </c>
      <c r="AW75">
        <f>VLOOKUP(A75,'CPILFESL-PC-1YR'!A:D,3,FALSE)</f>
        <v>3.24105</v>
      </c>
      <c r="AX75">
        <f>ROUND(VLOOKUP(A75,CPIAUCSL!A:D,4,FALSE),5)</f>
        <v>0.13811999999999999</v>
      </c>
      <c r="AY75">
        <f>ROUND(VLOOKUP(A75,CPILFESL!A:D,4,FALSE),5)</f>
        <v>6.5449999999999994E-2</v>
      </c>
      <c r="BA75">
        <v>2.850292</v>
      </c>
      <c r="BB75">
        <v>9.6552530000000001</v>
      </c>
      <c r="BC75">
        <v>5.6981909999999996</v>
      </c>
      <c r="BE75">
        <v>2.33432</v>
      </c>
      <c r="BF75">
        <v>2.9842930000000001</v>
      </c>
    </row>
    <row r="76" spans="1:58" x14ac:dyDescent="0.2">
      <c r="A76" s="1">
        <v>34242</v>
      </c>
      <c r="B76">
        <v>5.8404720000000001</v>
      </c>
      <c r="C76">
        <v>5.9568630000000002</v>
      </c>
      <c r="D76">
        <v>5.878323</v>
      </c>
      <c r="E76">
        <v>6.549512</v>
      </c>
      <c r="F76">
        <f>VLOOKUP(A76,'3 Month Treasury Daily'!A:C,3,TRUE)</f>
        <v>2.98</v>
      </c>
      <c r="G76">
        <f>VLOOKUP(A76,'1 Year Treasury Daily'!A:C,3,TRUE)</f>
        <v>3.39</v>
      </c>
      <c r="H76">
        <f>VLOOKUP(A76,'5 Year Treasury Daily'!A:C,3,TRUE)</f>
        <v>4.79</v>
      </c>
      <c r="I76">
        <f>VLOOKUP(A76,UNRATE!A:D,3,FALSE)</f>
        <v>6.8</v>
      </c>
      <c r="J76">
        <f>VLOOKUP(A76,DSPIC96!A:C,3,FALSE)</f>
        <v>7222.3</v>
      </c>
      <c r="K76">
        <f>ROUND(VLOOKUP(A76,CPIAUCSL!A:D,3,FALSE),5)</f>
        <v>145.6</v>
      </c>
      <c r="L76">
        <f>ROUND(VLOOKUP(A76,CPILFESL!A:D,3,FALSE),5)</f>
        <v>153.4</v>
      </c>
      <c r="M76">
        <f>VLOOKUP(A76,INDPRO!A:C,3,FALSE)</f>
        <v>67.851500000000001</v>
      </c>
      <c r="N76">
        <f>VLOOKUP(A76,PCE!A:C,3,FALSE)</f>
        <v>4532.8</v>
      </c>
      <c r="O76">
        <f>ROUND(VLOOKUP(A76,'SP500'!A:J,6,FALSE),4)</f>
        <v>467.83</v>
      </c>
      <c r="P76">
        <f t="shared" si="16"/>
        <v>1.9393</v>
      </c>
      <c r="Q76" s="20">
        <f t="shared" si="0"/>
        <v>-1.0407</v>
      </c>
      <c r="R76">
        <f t="shared" si="17"/>
        <v>2.86</v>
      </c>
      <c r="S76">
        <f t="shared" si="1"/>
        <v>2.9769999999999999</v>
      </c>
      <c r="T76">
        <f t="shared" si="2"/>
        <v>2.8980000000000001</v>
      </c>
      <c r="U76">
        <f t="shared" si="3"/>
        <v>3.57</v>
      </c>
      <c r="V76">
        <f t="shared" si="4"/>
        <v>2.4500000000000002</v>
      </c>
      <c r="W76">
        <f t="shared" si="5"/>
        <v>2.5670000000000002</v>
      </c>
      <c r="X76">
        <f t="shared" si="6"/>
        <v>2.488</v>
      </c>
      <c r="Y76">
        <f t="shared" si="7"/>
        <v>3.16</v>
      </c>
      <c r="Z76">
        <f t="shared" si="8"/>
        <v>1.05</v>
      </c>
      <c r="AA76">
        <f t="shared" si="9"/>
        <v>1.167</v>
      </c>
      <c r="AB76">
        <f t="shared" si="10"/>
        <v>1.0880000000000001</v>
      </c>
      <c r="AC76">
        <f t="shared" si="11"/>
        <v>1.76</v>
      </c>
      <c r="AD76">
        <f t="shared" si="18"/>
        <v>991.48288606465303</v>
      </c>
      <c r="AE76">
        <f t="shared" si="19"/>
        <v>991.14104601534132</v>
      </c>
      <c r="AF76">
        <f t="shared" si="20"/>
        <v>991.37180554620613</v>
      </c>
      <c r="AG76">
        <f t="shared" si="21"/>
        <v>989.41622343958988</v>
      </c>
      <c r="AH76">
        <f t="shared" si="22"/>
        <v>971.37214320640203</v>
      </c>
      <c r="AI76">
        <f t="shared" si="23"/>
        <v>970.04262116726306</v>
      </c>
      <c r="AJ76">
        <f t="shared" si="24"/>
        <v>970.93996649073404</v>
      </c>
      <c r="AK76">
        <f t="shared" si="25"/>
        <v>963.35509770072463</v>
      </c>
      <c r="AL76">
        <f t="shared" si="26"/>
        <v>939.25192298374668</v>
      </c>
      <c r="AM76">
        <f t="shared" si="27"/>
        <v>932.75324830364264</v>
      </c>
      <c r="AN76">
        <f t="shared" si="28"/>
        <v>937.13546715376481</v>
      </c>
      <c r="AO76">
        <f t="shared" si="29"/>
        <v>900.61133816817357</v>
      </c>
      <c r="AQ76">
        <v>2.217832</v>
      </c>
      <c r="AR76">
        <f t="shared" si="13"/>
        <v>-0.76200000000000001</v>
      </c>
      <c r="AS76">
        <f t="shared" si="14"/>
        <v>-1.1719999999999999</v>
      </c>
      <c r="AT76">
        <f t="shared" si="15"/>
        <v>-2.5720000000000001</v>
      </c>
      <c r="AV76">
        <f>VLOOKUP(A76,'CPILFESL-PC-1YR'!A:D,4,FALSE)</f>
        <v>2.7522899999999999</v>
      </c>
      <c r="AW76">
        <f>VLOOKUP(A76,'CPILFESL-PC-1YR'!A:D,3,FALSE)</f>
        <v>3.0914000000000001</v>
      </c>
      <c r="AX76">
        <f>ROUND(VLOOKUP(A76,CPIAUCSL!A:D,4,FALSE),5)</f>
        <v>0.41378999999999999</v>
      </c>
      <c r="AY76">
        <f>ROUND(VLOOKUP(A76,CPILFESL!A:D,4,FALSE),5)</f>
        <v>0.32701000000000002</v>
      </c>
      <c r="BA76">
        <v>2.870606</v>
      </c>
      <c r="BB76">
        <v>9.6459010000000003</v>
      </c>
      <c r="BC76">
        <v>4.910514</v>
      </c>
      <c r="BE76">
        <v>2.35669</v>
      </c>
      <c r="BF76">
        <v>2.9074420000000001</v>
      </c>
    </row>
    <row r="77" spans="1:58" x14ac:dyDescent="0.2">
      <c r="A77" s="1">
        <v>34273</v>
      </c>
      <c r="B77">
        <v>5.8749700000000002</v>
      </c>
      <c r="C77">
        <v>5.9601509999999998</v>
      </c>
      <c r="D77">
        <v>5.9155119999999997</v>
      </c>
      <c r="E77">
        <v>6.5538049999999997</v>
      </c>
      <c r="F77">
        <f>VLOOKUP(A77,'3 Month Treasury Daily'!A:C,3,TRUE)</f>
        <v>3.1</v>
      </c>
      <c r="G77">
        <f>VLOOKUP(A77,'1 Year Treasury Daily'!A:C,3,TRUE)</f>
        <v>3.47</v>
      </c>
      <c r="H77">
        <f>VLOOKUP(A77,'5 Year Treasury Daily'!A:C,3,TRUE)</f>
        <v>4.83</v>
      </c>
      <c r="I77">
        <f>VLOOKUP(A77,UNRATE!A:D,3,FALSE)</f>
        <v>6.6</v>
      </c>
      <c r="J77">
        <f>VLOOKUP(A77,DSPIC96!A:C,3,FALSE)</f>
        <v>7242.4</v>
      </c>
      <c r="K77">
        <f>ROUND(VLOOKUP(A77,CPIAUCSL!A:D,3,FALSE),5)</f>
        <v>146</v>
      </c>
      <c r="L77">
        <f>ROUND(VLOOKUP(A77,CPILFESL!A:D,3,FALSE),5)</f>
        <v>153.9</v>
      </c>
      <c r="M77">
        <f>VLOOKUP(A77,INDPRO!A:C,3,FALSE)</f>
        <v>68.132599999999996</v>
      </c>
      <c r="N77">
        <f>VLOOKUP(A77,PCE!A:C,3,FALSE)</f>
        <v>4554.1000000000004</v>
      </c>
      <c r="O77">
        <f>ROUND(VLOOKUP(A77,'SP500'!A:J,6,FALSE),4)</f>
        <v>461.79</v>
      </c>
      <c r="P77">
        <f t="shared" si="16"/>
        <v>-1.2910999999999999</v>
      </c>
      <c r="Q77" s="20">
        <f t="shared" si="0"/>
        <v>-4.3910999999999998</v>
      </c>
      <c r="R77">
        <f t="shared" si="17"/>
        <v>2.7749999999999999</v>
      </c>
      <c r="S77">
        <f t="shared" si="1"/>
        <v>2.86</v>
      </c>
      <c r="T77">
        <f t="shared" si="2"/>
        <v>2.8159999999999998</v>
      </c>
      <c r="U77">
        <f t="shared" si="3"/>
        <v>3.4540000000000002</v>
      </c>
      <c r="V77">
        <f t="shared" si="4"/>
        <v>2.4049999999999998</v>
      </c>
      <c r="W77">
        <f t="shared" si="5"/>
        <v>2.4900000000000002</v>
      </c>
      <c r="X77">
        <f t="shared" si="6"/>
        <v>2.4460000000000002</v>
      </c>
      <c r="Y77">
        <f t="shared" si="7"/>
        <v>3.0840000000000001</v>
      </c>
      <c r="Z77">
        <f t="shared" si="8"/>
        <v>1.0449999999999999</v>
      </c>
      <c r="AA77">
        <f t="shared" si="9"/>
        <v>1.1299999999999999</v>
      </c>
      <c r="AB77">
        <f t="shared" si="10"/>
        <v>1.0860000000000001</v>
      </c>
      <c r="AC77">
        <f t="shared" si="11"/>
        <v>1.724</v>
      </c>
      <c r="AD77">
        <f t="shared" si="18"/>
        <v>991.73154938317839</v>
      </c>
      <c r="AE77">
        <f t="shared" si="19"/>
        <v>991.48288606465303</v>
      </c>
      <c r="AF77">
        <f t="shared" si="20"/>
        <v>991.61157245039044</v>
      </c>
      <c r="AG77">
        <f t="shared" si="21"/>
        <v>989.75261130129957</v>
      </c>
      <c r="AH77">
        <f t="shared" si="22"/>
        <v>971.88438773022597</v>
      </c>
      <c r="AI77">
        <f t="shared" si="23"/>
        <v>970.91723011282158</v>
      </c>
      <c r="AJ77">
        <f t="shared" si="24"/>
        <v>971.41765600819281</v>
      </c>
      <c r="AK77">
        <f t="shared" si="25"/>
        <v>964.20745559409102</v>
      </c>
      <c r="AL77">
        <f t="shared" si="26"/>
        <v>939.53081895769776</v>
      </c>
      <c r="AM77">
        <f t="shared" si="27"/>
        <v>934.80269667894686</v>
      </c>
      <c r="AN77">
        <f t="shared" si="28"/>
        <v>937.24672075823025</v>
      </c>
      <c r="AO77">
        <f t="shared" si="29"/>
        <v>902.52538246370739</v>
      </c>
      <c r="AQ77">
        <v>2.174445</v>
      </c>
      <c r="AR77">
        <f t="shared" si="13"/>
        <v>-0.92600000000000005</v>
      </c>
      <c r="AS77">
        <f t="shared" si="14"/>
        <v>-1.296</v>
      </c>
      <c r="AT77">
        <f t="shared" si="15"/>
        <v>-2.6560000000000001</v>
      </c>
      <c r="AV77">
        <f>VLOOKUP(A77,'CPILFESL-PC-1YR'!A:D,4,FALSE)</f>
        <v>2.7445499999999998</v>
      </c>
      <c r="AW77">
        <f>VLOOKUP(A77,'CPILFESL-PC-1YR'!A:D,3,FALSE)</f>
        <v>3.1501299999999999</v>
      </c>
      <c r="AX77">
        <f>ROUND(VLOOKUP(A77,CPIAUCSL!A:D,4,FALSE),5)</f>
        <v>0.27472999999999997</v>
      </c>
      <c r="AY77">
        <f>ROUND(VLOOKUP(A77,CPILFESL!A:D,4,FALSE),5)</f>
        <v>0.32595000000000002</v>
      </c>
      <c r="BA77">
        <v>2.888693</v>
      </c>
      <c r="BB77">
        <v>9.6801569999999995</v>
      </c>
      <c r="BC77">
        <v>4.9917379999999998</v>
      </c>
      <c r="BE77">
        <v>2.3226200000000001</v>
      </c>
      <c r="BF77">
        <v>2.8523399999999999</v>
      </c>
    </row>
    <row r="78" spans="1:58" x14ac:dyDescent="0.2">
      <c r="A78" s="1">
        <v>34303</v>
      </c>
      <c r="B78">
        <v>6.0553229999999996</v>
      </c>
      <c r="C78">
        <v>6.2290900000000002</v>
      </c>
      <c r="D78">
        <v>6.2069049999999999</v>
      </c>
      <c r="E78">
        <v>6.7943980000000002</v>
      </c>
      <c r="F78">
        <f>VLOOKUP(A78,'3 Month Treasury Daily'!A:C,3,TRUE)</f>
        <v>3.21</v>
      </c>
      <c r="G78">
        <f>VLOOKUP(A78,'1 Year Treasury Daily'!A:C,3,TRUE)</f>
        <v>3.65</v>
      </c>
      <c r="H78">
        <f>VLOOKUP(A78,'5 Year Treasury Daily'!A:C,3,TRUE)</f>
        <v>5.15</v>
      </c>
      <c r="I78">
        <f>VLOOKUP(A78,UNRATE!A:D,3,FALSE)</f>
        <v>6.5</v>
      </c>
      <c r="J78">
        <f>VLOOKUP(A78,DSPIC96!A:C,3,FALSE)</f>
        <v>7489.1</v>
      </c>
      <c r="K78">
        <f>ROUND(VLOOKUP(A78,CPIAUCSL!A:D,3,FALSE),5)</f>
        <v>146.30000000000001</v>
      </c>
      <c r="L78">
        <f>ROUND(VLOOKUP(A78,CPILFESL!A:D,3,FALSE),5)</f>
        <v>154.30000000000001</v>
      </c>
      <c r="M78">
        <f>VLOOKUP(A78,INDPRO!A:C,3,FALSE)</f>
        <v>68.505399999999995</v>
      </c>
      <c r="N78">
        <f>VLOOKUP(A78,PCE!A:C,3,FALSE)</f>
        <v>4571.1000000000004</v>
      </c>
      <c r="O78">
        <f>ROUND(VLOOKUP(A78,'SP500'!A:J,6,FALSE),4)</f>
        <v>466.45</v>
      </c>
      <c r="P78">
        <f t="shared" si="16"/>
        <v>1.0091000000000001</v>
      </c>
      <c r="Q78" s="20">
        <f t="shared" si="0"/>
        <v>-2.2008999999999999</v>
      </c>
      <c r="R78">
        <f t="shared" si="17"/>
        <v>2.8450000000000002</v>
      </c>
      <c r="S78">
        <f t="shared" si="1"/>
        <v>3.0190000000000001</v>
      </c>
      <c r="T78">
        <f t="shared" si="2"/>
        <v>2.9969999999999999</v>
      </c>
      <c r="U78">
        <f t="shared" si="3"/>
        <v>3.5840000000000001</v>
      </c>
      <c r="V78">
        <f t="shared" si="4"/>
        <v>2.4049999999999998</v>
      </c>
      <c r="W78">
        <f t="shared" si="5"/>
        <v>2.5790000000000002</v>
      </c>
      <c r="X78">
        <f t="shared" si="6"/>
        <v>2.5569999999999999</v>
      </c>
      <c r="Y78">
        <f t="shared" si="7"/>
        <v>3.1440000000000001</v>
      </c>
      <c r="Z78">
        <f t="shared" si="8"/>
        <v>0.90500000000000003</v>
      </c>
      <c r="AA78">
        <f t="shared" si="9"/>
        <v>1.079</v>
      </c>
      <c r="AB78">
        <f t="shared" si="10"/>
        <v>1.0569999999999999</v>
      </c>
      <c r="AC78">
        <f t="shared" si="11"/>
        <v>1.6439999999999999</v>
      </c>
      <c r="AD78">
        <f t="shared" si="18"/>
        <v>991.52674836188044</v>
      </c>
      <c r="AE78">
        <f t="shared" si="19"/>
        <v>991.01845765248743</v>
      </c>
      <c r="AF78">
        <f t="shared" si="20"/>
        <v>991.08266247891186</v>
      </c>
      <c r="AG78">
        <f t="shared" si="21"/>
        <v>989.37565811362322</v>
      </c>
      <c r="AH78">
        <f t="shared" si="22"/>
        <v>971.88438773022597</v>
      </c>
      <c r="AI78">
        <f t="shared" si="23"/>
        <v>969.90644855561106</v>
      </c>
      <c r="AJ78">
        <f t="shared" si="24"/>
        <v>970.15612512071243</v>
      </c>
      <c r="AK78">
        <f t="shared" si="25"/>
        <v>963.53442664652744</v>
      </c>
      <c r="AL78">
        <f t="shared" si="26"/>
        <v>947.37927447509196</v>
      </c>
      <c r="AM78">
        <f t="shared" si="27"/>
        <v>937.63622973762529</v>
      </c>
      <c r="AN78">
        <f t="shared" si="28"/>
        <v>938.86163087037176</v>
      </c>
      <c r="AO78">
        <f t="shared" si="29"/>
        <v>906.79583118057667</v>
      </c>
      <c r="AQ78">
        <v>2.3093789999999998</v>
      </c>
      <c r="AR78">
        <f t="shared" si="13"/>
        <v>-0.90100000000000002</v>
      </c>
      <c r="AS78">
        <f t="shared" si="14"/>
        <v>-1.341</v>
      </c>
      <c r="AT78">
        <f t="shared" si="15"/>
        <v>-2.8410000000000002</v>
      </c>
      <c r="AV78">
        <f>VLOOKUP(A78,'CPILFESL-PC-1YR'!A:D,4,FALSE)</f>
        <v>2.8109600000000001</v>
      </c>
      <c r="AW78">
        <f>VLOOKUP(A78,'CPILFESL-PC-1YR'!A:D,3,FALSE)</f>
        <v>3.1417099999999998</v>
      </c>
      <c r="AX78">
        <f>ROUND(VLOOKUP(A78,CPIAUCSL!A:D,4,FALSE),5)</f>
        <v>0.20548</v>
      </c>
      <c r="AY78">
        <f>ROUND(VLOOKUP(A78,CPILFESL!A:D,4,FALSE),5)</f>
        <v>0.25990999999999997</v>
      </c>
      <c r="BA78">
        <v>2.8662890000000001</v>
      </c>
      <c r="BB78">
        <v>9.6354249999999997</v>
      </c>
      <c r="BC78">
        <v>5.0428139999999999</v>
      </c>
      <c r="BE78">
        <v>2.5131700000000001</v>
      </c>
      <c r="BF78">
        <v>2.9970110000000001</v>
      </c>
    </row>
    <row r="79" spans="1:58" x14ac:dyDescent="0.2">
      <c r="A79" s="1">
        <v>34334</v>
      </c>
      <c r="B79">
        <v>6.0339749999999999</v>
      </c>
      <c r="C79">
        <v>6.2152919999999998</v>
      </c>
      <c r="D79">
        <v>6.1799150000000003</v>
      </c>
      <c r="E79">
        <v>6.8109679999999999</v>
      </c>
      <c r="F79">
        <f>VLOOKUP(A79,'3 Month Treasury Daily'!A:C,3,TRUE)</f>
        <v>3.07</v>
      </c>
      <c r="G79">
        <f>VLOOKUP(A79,'1 Year Treasury Daily'!A:C,3,TRUE)</f>
        <v>3.63</v>
      </c>
      <c r="H79">
        <f>VLOOKUP(A79,'5 Year Treasury Daily'!A:C,3,TRUE)</f>
        <v>5.21</v>
      </c>
      <c r="I79">
        <f>VLOOKUP(A79,UNRATE!A:D,3,FALSE)</f>
        <v>6.6</v>
      </c>
      <c r="J79">
        <f>VLOOKUP(A79,DSPIC96!A:C,3,FALSE)</f>
        <v>7348.8</v>
      </c>
      <c r="K79">
        <f>ROUND(VLOOKUP(A79,CPIAUCSL!A:D,3,FALSE),5)</f>
        <v>146.30000000000001</v>
      </c>
      <c r="L79">
        <f>ROUND(VLOOKUP(A79,CPILFESL!A:D,3,FALSE),5)</f>
        <v>154.5</v>
      </c>
      <c r="M79">
        <f>VLOOKUP(A79,INDPRO!A:C,3,FALSE)</f>
        <v>68.764799999999994</v>
      </c>
      <c r="N79">
        <f>VLOOKUP(A79,PCE!A:C,3,FALSE)</f>
        <v>4585.1000000000004</v>
      </c>
      <c r="O79">
        <f>ROUND(VLOOKUP(A79,'SP500'!A:J,6,FALSE),4)</f>
        <v>481.61</v>
      </c>
      <c r="P79">
        <f t="shared" si="16"/>
        <v>3.2501000000000002</v>
      </c>
      <c r="Q79" s="20">
        <f t="shared" ref="Q79:Q142" si="30">ROUND(P79-F79,4)</f>
        <v>0.18010000000000001</v>
      </c>
      <c r="R79">
        <f t="shared" si="17"/>
        <v>2.964</v>
      </c>
      <c r="S79">
        <f t="shared" ref="S79:S142" si="31">ROUND(C79-_3MonthTreasury,3)</f>
        <v>3.145</v>
      </c>
      <c r="T79">
        <f t="shared" ref="T79:T142" si="32">ROUND(D79-_3MonthTreasury,3)</f>
        <v>3.11</v>
      </c>
      <c r="U79">
        <f t="shared" ref="U79:U142" si="33">ROUND(E79-_3MonthTreasury,3)</f>
        <v>3.7410000000000001</v>
      </c>
      <c r="V79">
        <f t="shared" ref="V79:V142" si="34">ROUND(B79-_1YearTreasury,3)</f>
        <v>2.4039999999999999</v>
      </c>
      <c r="W79">
        <f t="shared" ref="W79:W142" si="35">ROUND(C79-_1YearTreasury,3)</f>
        <v>2.585</v>
      </c>
      <c r="X79">
        <f t="shared" ref="X79:X142" si="36">ROUND(D79-_1YearTreasury,3)</f>
        <v>2.5499999999999998</v>
      </c>
      <c r="Y79">
        <f t="shared" ref="Y79:Y142" si="37">ROUND(E79-_1YearTreasury,3)</f>
        <v>3.181</v>
      </c>
      <c r="Z79">
        <f t="shared" ref="Z79:Z142" si="38">ROUND(B79-_5YearTreasury,3)</f>
        <v>0.82399999999999995</v>
      </c>
      <c r="AA79">
        <f t="shared" ref="AA79:AA142" si="39">ROUND(C79-_5YearTreasury,3)</f>
        <v>1.0049999999999999</v>
      </c>
      <c r="AB79">
        <f t="shared" ref="AB79:AB142" si="40">ROUND(D79-_5YearTreasury,3)</f>
        <v>0.97</v>
      </c>
      <c r="AC79">
        <f t="shared" ref="AC79:AC142" si="41">ROUND(E79-_5YearTreasury,3)</f>
        <v>1.601</v>
      </c>
      <c r="AD79">
        <f t="shared" si="18"/>
        <v>991.1790032396774</v>
      </c>
      <c r="AE79">
        <f t="shared" si="19"/>
        <v>990.6510830458252</v>
      </c>
      <c r="AF79">
        <f t="shared" si="20"/>
        <v>990.75307285280428</v>
      </c>
      <c r="AG79">
        <f t="shared" si="21"/>
        <v>988.92123578750534</v>
      </c>
      <c r="AH79">
        <f t="shared" si="22"/>
        <v>971.89577656663982</v>
      </c>
      <c r="AI79">
        <f t="shared" si="23"/>
        <v>969.83837539106639</v>
      </c>
      <c r="AJ79">
        <f t="shared" si="24"/>
        <v>970.23559237645804</v>
      </c>
      <c r="AK79">
        <f t="shared" si="25"/>
        <v>963.11982129959733</v>
      </c>
      <c r="AL79">
        <f t="shared" si="26"/>
        <v>951.95509037190004</v>
      </c>
      <c r="AM79">
        <f t="shared" si="27"/>
        <v>941.76546831426504</v>
      </c>
      <c r="AN79">
        <f t="shared" si="28"/>
        <v>943.72587451937636</v>
      </c>
      <c r="AO79">
        <f t="shared" si="29"/>
        <v>909.10093645447978</v>
      </c>
      <c r="AQ79">
        <v>2.3918819999999998</v>
      </c>
      <c r="AR79">
        <f t="shared" ref="AR79:AR142" si="42">ROUND(AQ79-_3MonthTreasury,3)</f>
        <v>-0.67800000000000005</v>
      </c>
      <c r="AS79">
        <f t="shared" ref="AS79:AS142" si="43">ROUND(AQ79-_1YearTreasury,3)</f>
        <v>-1.238</v>
      </c>
      <c r="AT79">
        <f t="shared" ref="AT79:AT142" si="44">ROUND(AQ79-_5YearTreasury,3)</f>
        <v>-2.8180000000000001</v>
      </c>
      <c r="AV79">
        <f>VLOOKUP(A79,'CPILFESL-PC-1YR'!A:D,4,FALSE)</f>
        <v>2.4509799999999999</v>
      </c>
      <c r="AW79">
        <f>VLOOKUP(A79,'CPILFESL-PC-1YR'!A:D,3,FALSE)</f>
        <v>2.9313799999999999</v>
      </c>
      <c r="AX79">
        <f>ROUND(VLOOKUP(A79,CPIAUCSL!A:D,4,FALSE),5)</f>
        <v>0</v>
      </c>
      <c r="AY79">
        <f>ROUND(VLOOKUP(A79,CPILFESL!A:D,4,FALSE),5)</f>
        <v>0.12962000000000001</v>
      </c>
      <c r="BA79">
        <v>2.8841580000000002</v>
      </c>
      <c r="BB79">
        <v>9.6381270000000008</v>
      </c>
      <c r="BC79">
        <v>5.2322839999999999</v>
      </c>
      <c r="BE79">
        <v>2.7062200000000001</v>
      </c>
      <c r="BF79">
        <v>3.1035729999999999</v>
      </c>
    </row>
    <row r="80" spans="1:58" x14ac:dyDescent="0.2">
      <c r="A80" s="1">
        <v>34365</v>
      </c>
      <c r="B80">
        <v>5.9202779999999997</v>
      </c>
      <c r="C80">
        <v>6.0472760000000001</v>
      </c>
      <c r="D80">
        <v>5.9840869999999997</v>
      </c>
      <c r="E80">
        <v>6.5371230000000002</v>
      </c>
      <c r="F80">
        <f>VLOOKUP(A80,'3 Month Treasury Daily'!A:C,3,TRUE)</f>
        <v>3.05</v>
      </c>
      <c r="G80">
        <f>VLOOKUP(A80,'1 Year Treasury Daily'!A:C,3,TRUE)</f>
        <v>3.53</v>
      </c>
      <c r="H80">
        <f>VLOOKUP(A80,'5 Year Treasury Daily'!A:C,3,TRUE)</f>
        <v>5.0199999999999996</v>
      </c>
      <c r="I80">
        <f>VLOOKUP(A80,UNRATE!A:D,3,FALSE)</f>
        <v>6.6</v>
      </c>
      <c r="J80">
        <f>VLOOKUP(A80,DSPIC96!A:C,3,FALSE)</f>
        <v>7362.9</v>
      </c>
      <c r="K80">
        <f>ROUND(VLOOKUP(A80,CPIAUCSL!A:D,3,FALSE),5)</f>
        <v>146.69999999999999</v>
      </c>
      <c r="L80">
        <f>ROUND(VLOOKUP(A80,CPILFESL!A:D,3,FALSE),5)</f>
        <v>154.80000000000001</v>
      </c>
      <c r="M80">
        <f>VLOOKUP(A80,INDPRO!A:C,3,FALSE)</f>
        <v>68.783600000000007</v>
      </c>
      <c r="N80">
        <f>VLOOKUP(A80,PCE!A:C,3,FALSE)</f>
        <v>4632.6000000000004</v>
      </c>
      <c r="O80">
        <f>ROUND(VLOOKUP(A80,'SP500'!A:J,6,FALSE),4)</f>
        <v>467.14</v>
      </c>
      <c r="P80">
        <f t="shared" ref="P80:P143" si="45">ROUND(((O80-O79)/(O79))*100,4)</f>
        <v>-3.0045000000000002</v>
      </c>
      <c r="Q80" s="20">
        <f t="shared" si="30"/>
        <v>-6.0545</v>
      </c>
      <c r="R80">
        <f t="shared" ref="R80:R143" si="46">ROUND(B80-_3MonthTreasury,3)</f>
        <v>2.87</v>
      </c>
      <c r="S80">
        <f t="shared" si="31"/>
        <v>2.9969999999999999</v>
      </c>
      <c r="T80">
        <f t="shared" si="32"/>
        <v>2.9340000000000002</v>
      </c>
      <c r="U80">
        <f t="shared" si="33"/>
        <v>3.4870000000000001</v>
      </c>
      <c r="V80">
        <f t="shared" si="34"/>
        <v>2.39</v>
      </c>
      <c r="W80">
        <f t="shared" si="35"/>
        <v>2.5169999999999999</v>
      </c>
      <c r="X80">
        <f t="shared" si="36"/>
        <v>2.4540000000000002</v>
      </c>
      <c r="Y80">
        <f t="shared" si="37"/>
        <v>3.0070000000000001</v>
      </c>
      <c r="Z80">
        <f t="shared" si="38"/>
        <v>0.9</v>
      </c>
      <c r="AA80">
        <f t="shared" si="39"/>
        <v>1.0269999999999999</v>
      </c>
      <c r="AB80">
        <f t="shared" si="40"/>
        <v>0.96399999999999997</v>
      </c>
      <c r="AC80">
        <f t="shared" si="41"/>
        <v>1.5169999999999999</v>
      </c>
      <c r="AD80">
        <f t="shared" ref="AD80:AD143" si="47">1000/( (1+(R80/100))^(AD$11/AD$12))</f>
        <v>991.45364916437359</v>
      </c>
      <c r="AE80">
        <f t="shared" ref="AE80:AE143" si="48">1000/( (1+(S80/100))^(AE$11/AE$12))</f>
        <v>991.08266247891186</v>
      </c>
      <c r="AF80">
        <f t="shared" ref="AF80:AF143" si="49">1000/( (1+(T80/100))^(AF$11/AF$12))</f>
        <v>991.26662067789232</v>
      </c>
      <c r="AG80">
        <f t="shared" ref="AG80:AG143" si="50">1000/( (1+(U80/100))^(AG$11/AG$12))</f>
        <v>989.65686474064853</v>
      </c>
      <c r="AH80">
        <f t="shared" ref="AH80:AH143" si="51">1000/( (1+(V80/100))^(AH$11/AH$12))</f>
        <v>972.05524597080341</v>
      </c>
      <c r="AI80">
        <f t="shared" ref="AI80:AI143" si="52">1000/( (1+(W80/100))^(AI$11/AI$12))</f>
        <v>970.61038451948048</v>
      </c>
      <c r="AJ80">
        <f t="shared" ref="AJ80:AJ143" si="53">1000/( (1+(X80/100))^(AJ$11/AJ$12))</f>
        <v>971.32663431379092</v>
      </c>
      <c r="AK80">
        <f t="shared" ref="AK80:AK143" si="54">1000/( (1+(Y80/100))^(AK$11/AK$12))</f>
        <v>965.07243979371208</v>
      </c>
      <c r="AL80">
        <f t="shared" ref="AL80:AL143" si="55">1000/( (1+(Z80/100))^(AL$11/AL$12))</f>
        <v>947.66098804744468</v>
      </c>
      <c r="AM80">
        <f t="shared" ref="AM80:AM143" si="56">1000/( (1+(AA80/100))^(AM$11/AM$12))</f>
        <v>940.53564475882297</v>
      </c>
      <c r="AN80">
        <f t="shared" ref="AN80:AN143" si="57">1000/( (1+(AB80/100))^(AN$11/AN$12))</f>
        <v>944.06242199515759</v>
      </c>
      <c r="AO80">
        <f t="shared" ref="AO80:AO143" si="58">1000/( (1+(AC80/100))^(AO$11/AO$12))</f>
        <v>913.62368370274748</v>
      </c>
      <c r="AQ80">
        <v>2.2817850000000002</v>
      </c>
      <c r="AR80">
        <f t="shared" si="42"/>
        <v>-0.76800000000000002</v>
      </c>
      <c r="AS80">
        <f t="shared" si="43"/>
        <v>-1.248</v>
      </c>
      <c r="AT80">
        <f t="shared" si="44"/>
        <v>-2.738</v>
      </c>
      <c r="AV80">
        <f>VLOOKUP(A80,'CPILFESL-PC-1YR'!A:D,4,FALSE)</f>
        <v>2.51572</v>
      </c>
      <c r="AW80">
        <f>VLOOKUP(A80,'CPILFESL-PC-1YR'!A:D,3,FALSE)</f>
        <v>2.78884</v>
      </c>
      <c r="AX80">
        <f>ROUND(VLOOKUP(A80,CPIAUCSL!A:D,4,FALSE),5)</f>
        <v>0.27340999999999999</v>
      </c>
      <c r="AY80">
        <f>ROUND(VLOOKUP(A80,CPILFESL!A:D,4,FALSE),5)</f>
        <v>0.19417000000000001</v>
      </c>
      <c r="BA80">
        <v>2.9114100000000001</v>
      </c>
      <c r="BB80">
        <v>9.657375</v>
      </c>
      <c r="BC80">
        <v>5.135205</v>
      </c>
      <c r="BE80">
        <v>2.6618300000000001</v>
      </c>
      <c r="BF80">
        <v>3.001986</v>
      </c>
    </row>
    <row r="81" spans="1:58" x14ac:dyDescent="0.2">
      <c r="A81" s="1">
        <v>34393</v>
      </c>
      <c r="B81">
        <v>6.392468</v>
      </c>
      <c r="C81">
        <v>6.5646750000000003</v>
      </c>
      <c r="D81">
        <v>6.496804</v>
      </c>
      <c r="E81">
        <v>7.0553150000000002</v>
      </c>
      <c r="F81">
        <f>VLOOKUP(A81,'3 Month Treasury Daily'!A:C,3,TRUE)</f>
        <v>3.47</v>
      </c>
      <c r="G81">
        <f>VLOOKUP(A81,'1 Year Treasury Daily'!A:C,3,TRUE)</f>
        <v>4.03</v>
      </c>
      <c r="H81">
        <f>VLOOKUP(A81,'5 Year Treasury Daily'!A:C,3,TRUE)</f>
        <v>5.6</v>
      </c>
      <c r="I81">
        <f>VLOOKUP(A81,UNRATE!A:D,3,FALSE)</f>
        <v>6.5</v>
      </c>
      <c r="J81">
        <f>VLOOKUP(A81,DSPIC96!A:C,3,FALSE)</f>
        <v>7387.3</v>
      </c>
      <c r="K81">
        <f>ROUND(VLOOKUP(A81,CPIAUCSL!A:D,3,FALSE),5)</f>
        <v>147.1</v>
      </c>
      <c r="L81">
        <f>ROUND(VLOOKUP(A81,CPILFESL!A:D,3,FALSE),5)</f>
        <v>155.30000000000001</v>
      </c>
      <c r="M81">
        <f>VLOOKUP(A81,INDPRO!A:C,3,FALSE)</f>
        <v>69.476600000000005</v>
      </c>
      <c r="N81">
        <f>VLOOKUP(A81,PCE!A:C,3,FALSE)</f>
        <v>4646</v>
      </c>
      <c r="O81">
        <f>ROUND(VLOOKUP(A81,'SP500'!A:J,6,FALSE),4)</f>
        <v>445.77</v>
      </c>
      <c r="P81">
        <f t="shared" si="45"/>
        <v>-4.5746000000000002</v>
      </c>
      <c r="Q81" s="20">
        <f t="shared" si="30"/>
        <v>-8.0446000000000009</v>
      </c>
      <c r="R81">
        <f t="shared" si="46"/>
        <v>2.9220000000000002</v>
      </c>
      <c r="S81">
        <f t="shared" si="31"/>
        <v>3.0950000000000002</v>
      </c>
      <c r="T81">
        <f t="shared" si="32"/>
        <v>3.0270000000000001</v>
      </c>
      <c r="U81">
        <f t="shared" si="33"/>
        <v>3.585</v>
      </c>
      <c r="V81">
        <f t="shared" si="34"/>
        <v>2.3620000000000001</v>
      </c>
      <c r="W81">
        <f t="shared" si="35"/>
        <v>2.5350000000000001</v>
      </c>
      <c r="X81">
        <f t="shared" si="36"/>
        <v>2.4670000000000001</v>
      </c>
      <c r="Y81">
        <f t="shared" si="37"/>
        <v>3.0249999999999999</v>
      </c>
      <c r="Z81">
        <f t="shared" si="38"/>
        <v>0.79200000000000004</v>
      </c>
      <c r="AA81">
        <f t="shared" si="39"/>
        <v>0.96499999999999997</v>
      </c>
      <c r="AB81">
        <f t="shared" si="40"/>
        <v>0.89700000000000002</v>
      </c>
      <c r="AC81">
        <f t="shared" si="41"/>
        <v>1.4550000000000001</v>
      </c>
      <c r="AD81">
        <f t="shared" si="47"/>
        <v>991.3016769726363</v>
      </c>
      <c r="AE81">
        <f t="shared" si="48"/>
        <v>990.79679658365637</v>
      </c>
      <c r="AF81">
        <f t="shared" si="49"/>
        <v>990.99511487334325</v>
      </c>
      <c r="AG81">
        <f t="shared" si="50"/>
        <v>989.37276086377517</v>
      </c>
      <c r="AH81">
        <f t="shared" si="51"/>
        <v>972.37432873205034</v>
      </c>
      <c r="AI81">
        <f t="shared" si="52"/>
        <v>970.40591954415527</v>
      </c>
      <c r="AJ81">
        <f t="shared" si="53"/>
        <v>971.17875740467525</v>
      </c>
      <c r="AK81">
        <f t="shared" si="54"/>
        <v>964.87010831611383</v>
      </c>
      <c r="AL81">
        <f t="shared" si="55"/>
        <v>953.76992200649124</v>
      </c>
      <c r="AM81">
        <f t="shared" si="56"/>
        <v>944.00632102672444</v>
      </c>
      <c r="AN81">
        <f t="shared" si="57"/>
        <v>947.83006310224096</v>
      </c>
      <c r="AO81">
        <f t="shared" si="58"/>
        <v>916.97874431170203</v>
      </c>
      <c r="AQ81">
        <v>2.3147009999999999</v>
      </c>
      <c r="AR81">
        <f t="shared" si="42"/>
        <v>-1.155</v>
      </c>
      <c r="AS81">
        <f t="shared" si="43"/>
        <v>-1.7150000000000001</v>
      </c>
      <c r="AT81">
        <f t="shared" si="44"/>
        <v>-3.2850000000000001</v>
      </c>
      <c r="AV81">
        <f>VLOOKUP(A81,'CPILFESL-PC-1YR'!A:D,4,FALSE)</f>
        <v>2.65178</v>
      </c>
      <c r="AW81">
        <f>VLOOKUP(A81,'CPILFESL-PC-1YR'!A:D,3,FALSE)</f>
        <v>2.9840800000000001</v>
      </c>
      <c r="AX81">
        <f>ROUND(VLOOKUP(A81,CPIAUCSL!A:D,4,FALSE),5)</f>
        <v>0.27267000000000002</v>
      </c>
      <c r="AY81">
        <f>ROUND(VLOOKUP(A81,CPILFESL!A:D,4,FALSE),5)</f>
        <v>0.32300000000000001</v>
      </c>
      <c r="BA81">
        <v>2.8733390000000001</v>
      </c>
      <c r="BB81">
        <v>9.7431579999999993</v>
      </c>
      <c r="BC81">
        <v>5.6363089999999998</v>
      </c>
      <c r="BE81">
        <v>2.8762699999999999</v>
      </c>
      <c r="BF81">
        <v>3.0860059999999998</v>
      </c>
    </row>
    <row r="82" spans="1:58" x14ac:dyDescent="0.2">
      <c r="A82" s="1">
        <v>34424</v>
      </c>
      <c r="B82">
        <v>7.0287879999999996</v>
      </c>
      <c r="C82">
        <v>7.2057570000000002</v>
      </c>
      <c r="D82">
        <v>7.1203960000000004</v>
      </c>
      <c r="E82">
        <v>7.7389450000000002</v>
      </c>
      <c r="F82">
        <f>VLOOKUP(A82,'3 Month Treasury Daily'!A:C,3,TRUE)</f>
        <v>3.56</v>
      </c>
      <c r="G82">
        <f>VLOOKUP(A82,'1 Year Treasury Daily'!A:C,3,TRUE)</f>
        <v>4.5</v>
      </c>
      <c r="H82">
        <f>VLOOKUP(A82,'5 Year Treasury Daily'!A:C,3,TRUE)</f>
        <v>6.23</v>
      </c>
      <c r="I82">
        <f>VLOOKUP(A82,UNRATE!A:D,3,FALSE)</f>
        <v>6.4</v>
      </c>
      <c r="J82">
        <f>VLOOKUP(A82,DSPIC96!A:C,3,FALSE)</f>
        <v>7387.6</v>
      </c>
      <c r="K82">
        <f>ROUND(VLOOKUP(A82,CPIAUCSL!A:D,3,FALSE),5)</f>
        <v>147.19999999999999</v>
      </c>
      <c r="L82">
        <f>ROUND(VLOOKUP(A82,CPILFESL!A:D,3,FALSE),5)</f>
        <v>155.5</v>
      </c>
      <c r="M82">
        <f>VLOOKUP(A82,INDPRO!A:C,3,FALSE)</f>
        <v>69.8703</v>
      </c>
      <c r="N82">
        <f>VLOOKUP(A82,PCE!A:C,3,FALSE)</f>
        <v>4671.1000000000004</v>
      </c>
      <c r="O82">
        <f>ROUND(VLOOKUP(A82,'SP500'!A:J,6,FALSE),4)</f>
        <v>450.91</v>
      </c>
      <c r="P82">
        <f t="shared" si="45"/>
        <v>1.1531</v>
      </c>
      <c r="Q82" s="20">
        <f t="shared" si="30"/>
        <v>-2.4068999999999998</v>
      </c>
      <c r="R82">
        <f t="shared" si="46"/>
        <v>3.4689999999999999</v>
      </c>
      <c r="S82">
        <f t="shared" si="31"/>
        <v>3.6459999999999999</v>
      </c>
      <c r="T82">
        <f t="shared" si="32"/>
        <v>3.56</v>
      </c>
      <c r="U82">
        <f t="shared" si="33"/>
        <v>4.1790000000000003</v>
      </c>
      <c r="V82">
        <f t="shared" si="34"/>
        <v>2.5289999999999999</v>
      </c>
      <c r="W82">
        <f t="shared" si="35"/>
        <v>2.706</v>
      </c>
      <c r="X82">
        <f t="shared" si="36"/>
        <v>2.62</v>
      </c>
      <c r="Y82">
        <f t="shared" si="37"/>
        <v>3.2389999999999999</v>
      </c>
      <c r="Z82">
        <f t="shared" si="38"/>
        <v>0.79900000000000004</v>
      </c>
      <c r="AA82">
        <f t="shared" si="39"/>
        <v>0.97599999999999998</v>
      </c>
      <c r="AB82">
        <f t="shared" si="40"/>
        <v>0.89</v>
      </c>
      <c r="AC82">
        <f t="shared" si="41"/>
        <v>1.5089999999999999</v>
      </c>
      <c r="AD82">
        <f t="shared" si="47"/>
        <v>989.70908520350758</v>
      </c>
      <c r="AE82">
        <f t="shared" si="48"/>
        <v>989.19609752638928</v>
      </c>
      <c r="AF82">
        <f t="shared" si="49"/>
        <v>989.44520304819912</v>
      </c>
      <c r="AG82">
        <f t="shared" si="50"/>
        <v>987.65820819207136</v>
      </c>
      <c r="AH82">
        <f t="shared" si="51"/>
        <v>970.47406576139679</v>
      </c>
      <c r="AI82">
        <f t="shared" si="52"/>
        <v>968.46743370759702</v>
      </c>
      <c r="AJ82">
        <f t="shared" si="53"/>
        <v>969.44145644372315</v>
      </c>
      <c r="AK82">
        <f t="shared" si="54"/>
        <v>962.47055723219125</v>
      </c>
      <c r="AL82">
        <f t="shared" si="55"/>
        <v>953.37258291853516</v>
      </c>
      <c r="AM82">
        <f t="shared" si="56"/>
        <v>943.38946700650047</v>
      </c>
      <c r="AN82">
        <f t="shared" si="57"/>
        <v>948.22470844255963</v>
      </c>
      <c r="AO82">
        <f t="shared" si="58"/>
        <v>914.0557890148807</v>
      </c>
      <c r="AQ82">
        <v>2.4826600000000001</v>
      </c>
      <c r="AR82">
        <f t="shared" si="42"/>
        <v>-1.077</v>
      </c>
      <c r="AS82">
        <f t="shared" si="43"/>
        <v>-2.0169999999999999</v>
      </c>
      <c r="AT82">
        <f t="shared" si="44"/>
        <v>-3.7469999999999999</v>
      </c>
      <c r="AV82">
        <f>VLOOKUP(A82,'CPILFESL-PC-1YR'!A:D,4,FALSE)</f>
        <v>2.3643900000000002</v>
      </c>
      <c r="AW82">
        <f>VLOOKUP(A82,'CPILFESL-PC-1YR'!A:D,3,FALSE)</f>
        <v>2.7080600000000001</v>
      </c>
      <c r="AX82">
        <f>ROUND(VLOOKUP(A82,CPIAUCSL!A:D,4,FALSE),5)</f>
        <v>6.7979999999999999E-2</v>
      </c>
      <c r="AY82">
        <f>ROUND(VLOOKUP(A82,CPILFESL!A:D,4,FALSE),5)</f>
        <v>0.12878000000000001</v>
      </c>
      <c r="BA82">
        <v>2.89459</v>
      </c>
      <c r="BB82">
        <v>9.7273949999999996</v>
      </c>
      <c r="BC82">
        <v>5.6390250000000002</v>
      </c>
      <c r="BE82">
        <v>3.15001</v>
      </c>
      <c r="BF82">
        <v>3.2615569999999998</v>
      </c>
    </row>
    <row r="83" spans="1:58" x14ac:dyDescent="0.2">
      <c r="A83" s="1">
        <v>34454</v>
      </c>
      <c r="B83">
        <v>7.275633</v>
      </c>
      <c r="C83">
        <v>7.4635150000000001</v>
      </c>
      <c r="D83">
        <v>7.4510500000000004</v>
      </c>
      <c r="E83">
        <v>8.0765999999999991</v>
      </c>
      <c r="F83">
        <f>VLOOKUP(A83,'3 Month Treasury Daily'!A:C,3,TRUE)</f>
        <v>3.97</v>
      </c>
      <c r="G83">
        <f>VLOOKUP(A83,'1 Year Treasury Daily'!A:C,3,TRUE)</f>
        <v>5.07</v>
      </c>
      <c r="H83">
        <f>VLOOKUP(A83,'5 Year Treasury Daily'!A:C,3,TRUE)</f>
        <v>6.64</v>
      </c>
      <c r="I83">
        <f>VLOOKUP(A83,UNRATE!A:D,3,FALSE)</f>
        <v>6.1</v>
      </c>
      <c r="J83">
        <f>VLOOKUP(A83,DSPIC96!A:C,3,FALSE)</f>
        <v>7472.8</v>
      </c>
      <c r="K83">
        <f>ROUND(VLOOKUP(A83,CPIAUCSL!A:D,3,FALSE),5)</f>
        <v>147.5</v>
      </c>
      <c r="L83">
        <f>ROUND(VLOOKUP(A83,CPILFESL!A:D,3,FALSE),5)</f>
        <v>155.9</v>
      </c>
      <c r="M83">
        <f>VLOOKUP(A83,INDPRO!A:C,3,FALSE)</f>
        <v>70.228099999999998</v>
      </c>
      <c r="N83">
        <f>VLOOKUP(A83,PCE!A:C,3,FALSE)</f>
        <v>4669.5</v>
      </c>
      <c r="O83">
        <f>ROUND(VLOOKUP(A83,'SP500'!A:J,6,FALSE),4)</f>
        <v>456.5</v>
      </c>
      <c r="P83">
        <f t="shared" si="45"/>
        <v>1.2397</v>
      </c>
      <c r="Q83" s="20">
        <f t="shared" si="30"/>
        <v>-2.7303000000000002</v>
      </c>
      <c r="R83">
        <f t="shared" si="46"/>
        <v>3.306</v>
      </c>
      <c r="S83">
        <f t="shared" si="31"/>
        <v>3.4940000000000002</v>
      </c>
      <c r="T83">
        <f t="shared" si="32"/>
        <v>3.4809999999999999</v>
      </c>
      <c r="U83">
        <f t="shared" si="33"/>
        <v>4.1070000000000002</v>
      </c>
      <c r="V83">
        <f t="shared" si="34"/>
        <v>2.206</v>
      </c>
      <c r="W83">
        <f t="shared" si="35"/>
        <v>2.3940000000000001</v>
      </c>
      <c r="X83">
        <f t="shared" si="36"/>
        <v>2.3809999999999998</v>
      </c>
      <c r="Y83">
        <f t="shared" si="37"/>
        <v>3.0070000000000001</v>
      </c>
      <c r="Z83">
        <f t="shared" si="38"/>
        <v>0.63600000000000001</v>
      </c>
      <c r="AA83">
        <f t="shared" si="39"/>
        <v>0.82399999999999995</v>
      </c>
      <c r="AB83">
        <f t="shared" si="40"/>
        <v>0.81100000000000005</v>
      </c>
      <c r="AC83">
        <f t="shared" si="41"/>
        <v>1.4370000000000001</v>
      </c>
      <c r="AD83">
        <f t="shared" si="47"/>
        <v>990.1825102235922</v>
      </c>
      <c r="AE83">
        <f t="shared" si="48"/>
        <v>989.63655997979311</v>
      </c>
      <c r="AF83">
        <f t="shared" si="49"/>
        <v>989.67427024616916</v>
      </c>
      <c r="AG83">
        <f t="shared" si="50"/>
        <v>987.86535334894427</v>
      </c>
      <c r="AH83">
        <f t="shared" si="51"/>
        <v>974.15559643233291</v>
      </c>
      <c r="AI83">
        <f t="shared" si="52"/>
        <v>972.00967838917381</v>
      </c>
      <c r="AJ83">
        <f t="shared" si="53"/>
        <v>972.15778734997275</v>
      </c>
      <c r="AK83">
        <f t="shared" si="54"/>
        <v>965.07243979371208</v>
      </c>
      <c r="AL83">
        <f t="shared" si="55"/>
        <v>962.67523863582608</v>
      </c>
      <c r="AM83">
        <f t="shared" si="56"/>
        <v>951.95509037190004</v>
      </c>
      <c r="AN83">
        <f t="shared" si="57"/>
        <v>952.691879403754</v>
      </c>
      <c r="AO83">
        <f t="shared" si="58"/>
        <v>917.95548503372186</v>
      </c>
      <c r="AQ83">
        <v>2.3258399999999999</v>
      </c>
      <c r="AR83">
        <f t="shared" si="42"/>
        <v>-1.6439999999999999</v>
      </c>
      <c r="AS83">
        <f t="shared" si="43"/>
        <v>-2.7440000000000002</v>
      </c>
      <c r="AT83">
        <f t="shared" si="44"/>
        <v>-4.3140000000000001</v>
      </c>
      <c r="AV83">
        <f>VLOOKUP(A83,'CPILFESL-PC-1YR'!A:D,4,FALSE)</f>
        <v>2.2884899999999999</v>
      </c>
      <c r="AW83">
        <f>VLOOKUP(A83,'CPILFESL-PC-1YR'!A:D,3,FALSE)</f>
        <v>2.70092</v>
      </c>
      <c r="AX83">
        <f>ROUND(VLOOKUP(A83,CPIAUCSL!A:D,4,FALSE),5)</f>
        <v>0.20380000000000001</v>
      </c>
      <c r="AY83">
        <f>ROUND(VLOOKUP(A83,CPILFESL!A:D,4,FALSE),5)</f>
        <v>0.25723000000000001</v>
      </c>
      <c r="BA83">
        <v>2.886962</v>
      </c>
      <c r="BB83">
        <v>9.6738560000000007</v>
      </c>
      <c r="BC83">
        <v>5.5965579999999999</v>
      </c>
      <c r="BE83">
        <v>3.0705399999999998</v>
      </c>
      <c r="BF83">
        <v>3.1544050000000001</v>
      </c>
    </row>
    <row r="84" spans="1:58" x14ac:dyDescent="0.2">
      <c r="A84" s="1">
        <v>34485</v>
      </c>
      <c r="B84">
        <v>7.464423</v>
      </c>
      <c r="C84">
        <v>7.6157760000000003</v>
      </c>
      <c r="D84">
        <v>7.607278</v>
      </c>
      <c r="E84">
        <v>8.3085430000000002</v>
      </c>
      <c r="F84">
        <f>VLOOKUP(A84,'3 Month Treasury Daily'!A:C,3,TRUE)</f>
        <v>4.3099999999999996</v>
      </c>
      <c r="G84">
        <f>VLOOKUP(A84,'1 Year Treasury Daily'!A:C,3,TRUE)</f>
        <v>5.38</v>
      </c>
      <c r="H84">
        <f>VLOOKUP(A84,'5 Year Treasury Daily'!A:C,3,TRUE)</f>
        <v>6.77</v>
      </c>
      <c r="I84">
        <f>VLOOKUP(A84,UNRATE!A:D,3,FALSE)</f>
        <v>6.1</v>
      </c>
      <c r="J84">
        <f>VLOOKUP(A84,DSPIC96!A:C,3,FALSE)</f>
        <v>7461</v>
      </c>
      <c r="K84">
        <f>ROUND(VLOOKUP(A84,CPIAUCSL!A:D,3,FALSE),5)</f>
        <v>147.9</v>
      </c>
      <c r="L84">
        <f>ROUND(VLOOKUP(A84,CPILFESL!A:D,3,FALSE),5)</f>
        <v>156.4</v>
      </c>
      <c r="M84">
        <f>VLOOKUP(A84,INDPRO!A:C,3,FALSE)</f>
        <v>70.676299999999998</v>
      </c>
      <c r="N84">
        <f>VLOOKUP(A84,PCE!A:C,3,FALSE)</f>
        <v>4708.8999999999996</v>
      </c>
      <c r="O84">
        <f>ROUND(VLOOKUP(A84,'SP500'!A:J,6,FALSE),4)</f>
        <v>444.27</v>
      </c>
      <c r="P84">
        <f t="shared" si="45"/>
        <v>-2.6791</v>
      </c>
      <c r="Q84" s="20">
        <f t="shared" si="30"/>
        <v>-6.9890999999999996</v>
      </c>
      <c r="R84">
        <f t="shared" si="46"/>
        <v>3.1539999999999999</v>
      </c>
      <c r="S84">
        <f t="shared" si="31"/>
        <v>3.306</v>
      </c>
      <c r="T84">
        <f t="shared" si="32"/>
        <v>3.2970000000000002</v>
      </c>
      <c r="U84">
        <f t="shared" si="33"/>
        <v>3.9990000000000001</v>
      </c>
      <c r="V84">
        <f t="shared" si="34"/>
        <v>2.0840000000000001</v>
      </c>
      <c r="W84">
        <f t="shared" si="35"/>
        <v>2.2360000000000002</v>
      </c>
      <c r="X84">
        <f t="shared" si="36"/>
        <v>2.2269999999999999</v>
      </c>
      <c r="Y84">
        <f t="shared" si="37"/>
        <v>2.9289999999999998</v>
      </c>
      <c r="Z84">
        <f t="shared" si="38"/>
        <v>0.69399999999999995</v>
      </c>
      <c r="AA84">
        <f t="shared" si="39"/>
        <v>0.84599999999999997</v>
      </c>
      <c r="AB84">
        <f t="shared" si="40"/>
        <v>0.83699999999999997</v>
      </c>
      <c r="AC84">
        <f t="shared" si="41"/>
        <v>1.5389999999999999</v>
      </c>
      <c r="AD84">
        <f t="shared" si="47"/>
        <v>990.62486438582403</v>
      </c>
      <c r="AE84">
        <f t="shared" si="48"/>
        <v>990.1825102235922</v>
      </c>
      <c r="AF84">
        <f t="shared" si="49"/>
        <v>990.20867861392833</v>
      </c>
      <c r="AG84">
        <f t="shared" si="50"/>
        <v>988.17642142876241</v>
      </c>
      <c r="AH84">
        <f t="shared" si="51"/>
        <v>975.55281262576295</v>
      </c>
      <c r="AI84">
        <f t="shared" si="52"/>
        <v>973.81258054445436</v>
      </c>
      <c r="AJ84">
        <f t="shared" si="53"/>
        <v>973.91546205775558</v>
      </c>
      <c r="AK84">
        <f t="shared" si="54"/>
        <v>965.95010910249607</v>
      </c>
      <c r="AL84">
        <f t="shared" si="55"/>
        <v>959.35300557885114</v>
      </c>
      <c r="AM84">
        <f t="shared" si="56"/>
        <v>950.70973051922988</v>
      </c>
      <c r="AN84">
        <f t="shared" si="57"/>
        <v>951.21896603847483</v>
      </c>
      <c r="AO84">
        <f t="shared" si="58"/>
        <v>912.43662236306523</v>
      </c>
      <c r="AQ84">
        <v>2.254597</v>
      </c>
      <c r="AR84">
        <f t="shared" si="42"/>
        <v>-2.0550000000000002</v>
      </c>
      <c r="AS84">
        <f t="shared" si="43"/>
        <v>-3.125</v>
      </c>
      <c r="AT84">
        <f t="shared" si="44"/>
        <v>-4.5149999999999997</v>
      </c>
      <c r="AV84">
        <f>VLOOKUP(A84,'CPILFESL-PC-1YR'!A:D,4,FALSE)</f>
        <v>2.4948000000000001</v>
      </c>
      <c r="AW84">
        <f>VLOOKUP(A84,'CPILFESL-PC-1YR'!A:D,3,FALSE)</f>
        <v>2.8270900000000001</v>
      </c>
      <c r="AX84">
        <f>ROUND(VLOOKUP(A84,CPIAUCSL!A:D,4,FALSE),5)</f>
        <v>0.27118999999999999</v>
      </c>
      <c r="AY84">
        <f>ROUND(VLOOKUP(A84,CPILFESL!A:D,4,FALSE),5)</f>
        <v>0.32072000000000001</v>
      </c>
      <c r="BA84">
        <v>2.928563</v>
      </c>
      <c r="BB84">
        <v>9.7298179999999999</v>
      </c>
      <c r="BC84">
        <v>5.6444989999999997</v>
      </c>
      <c r="BE84">
        <v>2.9883800000000003</v>
      </c>
      <c r="BF84">
        <v>3.1325259999999999</v>
      </c>
    </row>
    <row r="85" spans="1:58" x14ac:dyDescent="0.2">
      <c r="A85" s="1">
        <v>34515</v>
      </c>
      <c r="B85">
        <v>7.6279139999999996</v>
      </c>
      <c r="C85">
        <v>7.7646560000000004</v>
      </c>
      <c r="D85">
        <v>7.7576049999999999</v>
      </c>
      <c r="E85">
        <v>8.4215110000000006</v>
      </c>
      <c r="F85">
        <f>VLOOKUP(A85,'3 Month Treasury Daily'!A:C,3,TRUE)</f>
        <v>4.26</v>
      </c>
      <c r="G85">
        <f>VLOOKUP(A85,'1 Year Treasury Daily'!A:C,3,TRUE)</f>
        <v>5.51</v>
      </c>
      <c r="H85">
        <f>VLOOKUP(A85,'5 Year Treasury Daily'!A:C,3,TRUE)</f>
        <v>6.97</v>
      </c>
      <c r="I85">
        <f>VLOOKUP(A85,UNRATE!A:D,3,FALSE)</f>
        <v>6.1</v>
      </c>
      <c r="J85">
        <f>VLOOKUP(A85,DSPIC96!A:C,3,FALSE)</f>
        <v>7467.2</v>
      </c>
      <c r="K85">
        <f>ROUND(VLOOKUP(A85,CPIAUCSL!A:D,3,FALSE),5)</f>
        <v>148.4</v>
      </c>
      <c r="L85">
        <f>ROUND(VLOOKUP(A85,CPILFESL!A:D,3,FALSE),5)</f>
        <v>156.69999999999999</v>
      </c>
      <c r="M85">
        <f>VLOOKUP(A85,INDPRO!A:C,3,FALSE)</f>
        <v>70.784599999999998</v>
      </c>
      <c r="N85">
        <f>VLOOKUP(A85,PCE!A:C,3,FALSE)</f>
        <v>4720.6000000000004</v>
      </c>
      <c r="O85">
        <f>ROUND(VLOOKUP(A85,'SP500'!A:J,6,FALSE),4)</f>
        <v>458.26</v>
      </c>
      <c r="P85">
        <f t="shared" si="45"/>
        <v>3.149</v>
      </c>
      <c r="Q85" s="20">
        <f t="shared" si="30"/>
        <v>-1.111</v>
      </c>
      <c r="R85">
        <f t="shared" si="46"/>
        <v>3.3679999999999999</v>
      </c>
      <c r="S85">
        <f t="shared" si="31"/>
        <v>3.5049999999999999</v>
      </c>
      <c r="T85">
        <f t="shared" si="32"/>
        <v>3.4980000000000002</v>
      </c>
      <c r="U85">
        <f t="shared" si="33"/>
        <v>4.1619999999999999</v>
      </c>
      <c r="V85">
        <f t="shared" si="34"/>
        <v>2.1179999999999999</v>
      </c>
      <c r="W85">
        <f t="shared" si="35"/>
        <v>2.2549999999999999</v>
      </c>
      <c r="X85">
        <f t="shared" si="36"/>
        <v>2.2480000000000002</v>
      </c>
      <c r="Y85">
        <f t="shared" si="37"/>
        <v>2.9119999999999999</v>
      </c>
      <c r="Z85">
        <f t="shared" si="38"/>
        <v>0.65800000000000003</v>
      </c>
      <c r="AA85">
        <f t="shared" si="39"/>
        <v>0.79500000000000004</v>
      </c>
      <c r="AB85">
        <f t="shared" si="40"/>
        <v>0.78800000000000003</v>
      </c>
      <c r="AC85">
        <f t="shared" si="41"/>
        <v>1.452</v>
      </c>
      <c r="AD85">
        <f t="shared" si="47"/>
        <v>990.00231979300656</v>
      </c>
      <c r="AE85">
        <f t="shared" si="48"/>
        <v>989.60465611457312</v>
      </c>
      <c r="AF85">
        <f t="shared" si="49"/>
        <v>989.62495806292918</v>
      </c>
      <c r="AG85">
        <f t="shared" si="50"/>
        <v>987.70710063505203</v>
      </c>
      <c r="AH85">
        <f t="shared" si="51"/>
        <v>975.16305538983272</v>
      </c>
      <c r="AI85">
        <f t="shared" si="52"/>
        <v>973.59545165820475</v>
      </c>
      <c r="AJ85">
        <f t="shared" si="53"/>
        <v>973.67543618388447</v>
      </c>
      <c r="AK85">
        <f t="shared" si="54"/>
        <v>966.14159024875607</v>
      </c>
      <c r="AL85">
        <f t="shared" si="55"/>
        <v>961.41350366811582</v>
      </c>
      <c r="AM85">
        <f t="shared" si="56"/>
        <v>953.59961017343358</v>
      </c>
      <c r="AN85">
        <f t="shared" si="57"/>
        <v>953.9970596558079</v>
      </c>
      <c r="AO85">
        <f t="shared" si="58"/>
        <v>917.14145019871887</v>
      </c>
      <c r="AQ85">
        <v>2.3393030000000001</v>
      </c>
      <c r="AR85">
        <f t="shared" si="42"/>
        <v>-1.921</v>
      </c>
      <c r="AS85">
        <f t="shared" si="43"/>
        <v>-3.1709999999999998</v>
      </c>
      <c r="AT85">
        <f t="shared" si="44"/>
        <v>-4.6310000000000002</v>
      </c>
      <c r="AV85">
        <f>VLOOKUP(A85,'CPILFESL-PC-1YR'!A:D,4,FALSE)</f>
        <v>2.69896</v>
      </c>
      <c r="AW85">
        <f>VLOOKUP(A85,'CPILFESL-PC-1YR'!A:D,3,FALSE)</f>
        <v>2.88903</v>
      </c>
      <c r="AX85">
        <f>ROUND(VLOOKUP(A85,CPIAUCSL!A:D,4,FALSE),5)</f>
        <v>0.33806999999999998</v>
      </c>
      <c r="AY85">
        <f>ROUND(VLOOKUP(A85,CPILFESL!A:D,4,FALSE),5)</f>
        <v>0.19181999999999999</v>
      </c>
      <c r="BA85">
        <v>2.9415559999999998</v>
      </c>
      <c r="BB85">
        <v>9.7993659999999991</v>
      </c>
      <c r="BC85">
        <v>6.2295040000000004</v>
      </c>
      <c r="BE85">
        <v>3.0802499999999999</v>
      </c>
      <c r="BF85">
        <v>3.2957450000000001</v>
      </c>
    </row>
    <row r="86" spans="1:58" x14ac:dyDescent="0.2">
      <c r="A86" s="1">
        <v>34546</v>
      </c>
      <c r="B86">
        <v>7.3977620000000002</v>
      </c>
      <c r="C86">
        <v>7.487546</v>
      </c>
      <c r="D86">
        <v>7.4717149999999997</v>
      </c>
      <c r="E86">
        <v>8.0775419999999993</v>
      </c>
      <c r="F86">
        <f>VLOOKUP(A86,'3 Month Treasury Daily'!A:C,3,TRUE)</f>
        <v>4.3899999999999997</v>
      </c>
      <c r="G86">
        <f>VLOOKUP(A86,'1 Year Treasury Daily'!A:C,3,TRUE)</f>
        <v>5.37</v>
      </c>
      <c r="H86">
        <f>VLOOKUP(A86,'5 Year Treasury Daily'!A:C,3,TRUE)</f>
        <v>6.73</v>
      </c>
      <c r="I86">
        <f>VLOOKUP(A86,UNRATE!A:D,3,FALSE)</f>
        <v>6</v>
      </c>
      <c r="J86">
        <f>VLOOKUP(A86,DSPIC96!A:C,3,FALSE)</f>
        <v>7476</v>
      </c>
      <c r="K86">
        <f>ROUND(VLOOKUP(A86,CPIAUCSL!A:D,3,FALSE),5)</f>
        <v>149</v>
      </c>
      <c r="L86">
        <f>ROUND(VLOOKUP(A86,CPILFESL!A:D,3,FALSE),5)</f>
        <v>157.1</v>
      </c>
      <c r="M86">
        <f>VLOOKUP(A86,INDPRO!A:C,3,FALSE)</f>
        <v>71.205299999999994</v>
      </c>
      <c r="N86">
        <f>VLOOKUP(A86,PCE!A:C,3,FALSE)</f>
        <v>4762.6000000000004</v>
      </c>
      <c r="O86">
        <f>ROUND(VLOOKUP(A86,'SP500'!A:J,6,FALSE),4)</f>
        <v>475.49</v>
      </c>
      <c r="P86">
        <f t="shared" si="45"/>
        <v>3.7599</v>
      </c>
      <c r="Q86" s="20">
        <f t="shared" si="30"/>
        <v>-0.63009999999999999</v>
      </c>
      <c r="R86">
        <f t="shared" si="46"/>
        <v>3.008</v>
      </c>
      <c r="S86">
        <f t="shared" si="31"/>
        <v>3.0979999999999999</v>
      </c>
      <c r="T86">
        <f t="shared" si="32"/>
        <v>3.0819999999999999</v>
      </c>
      <c r="U86">
        <f t="shared" si="33"/>
        <v>3.6880000000000002</v>
      </c>
      <c r="V86">
        <f t="shared" si="34"/>
        <v>2.028</v>
      </c>
      <c r="W86">
        <f t="shared" si="35"/>
        <v>2.1179999999999999</v>
      </c>
      <c r="X86">
        <f t="shared" si="36"/>
        <v>2.1019999999999999</v>
      </c>
      <c r="Y86">
        <f t="shared" si="37"/>
        <v>2.7080000000000002</v>
      </c>
      <c r="Z86">
        <f t="shared" si="38"/>
        <v>0.66800000000000004</v>
      </c>
      <c r="AA86">
        <f t="shared" si="39"/>
        <v>0.75800000000000001</v>
      </c>
      <c r="AB86">
        <f t="shared" si="40"/>
        <v>0.74199999999999999</v>
      </c>
      <c r="AC86">
        <f t="shared" si="41"/>
        <v>1.3480000000000001</v>
      </c>
      <c r="AD86">
        <f t="shared" si="47"/>
        <v>991.05055783169064</v>
      </c>
      <c r="AE86">
        <f t="shared" si="48"/>
        <v>990.78805117420211</v>
      </c>
      <c r="AF86">
        <f t="shared" si="49"/>
        <v>990.83469719106256</v>
      </c>
      <c r="AG86">
        <f t="shared" si="50"/>
        <v>989.07453922806246</v>
      </c>
      <c r="AH86">
        <f t="shared" si="51"/>
        <v>976.19538865107177</v>
      </c>
      <c r="AI86">
        <f t="shared" si="52"/>
        <v>975.16305538983272</v>
      </c>
      <c r="AJ86">
        <f t="shared" si="53"/>
        <v>975.34643499115293</v>
      </c>
      <c r="AK86">
        <f t="shared" si="54"/>
        <v>968.44480336414972</v>
      </c>
      <c r="AL86">
        <f t="shared" si="55"/>
        <v>960.84062562733652</v>
      </c>
      <c r="AM86">
        <f t="shared" si="56"/>
        <v>955.70260504391729</v>
      </c>
      <c r="AN86">
        <f t="shared" si="57"/>
        <v>956.61368370503772</v>
      </c>
      <c r="AO86">
        <f t="shared" si="58"/>
        <v>922.8027997517454</v>
      </c>
      <c r="AQ86">
        <v>2.4776790000000002</v>
      </c>
      <c r="AR86">
        <f t="shared" si="42"/>
        <v>-1.9119999999999999</v>
      </c>
      <c r="AS86">
        <f t="shared" si="43"/>
        <v>-2.8919999999999999</v>
      </c>
      <c r="AT86">
        <f t="shared" si="44"/>
        <v>-4.2519999999999998</v>
      </c>
      <c r="AV86">
        <f>VLOOKUP(A86,'CPILFESL-PC-1YR'!A:D,4,FALSE)</f>
        <v>2.90055</v>
      </c>
      <c r="AW86">
        <f>VLOOKUP(A86,'CPILFESL-PC-1YR'!A:D,3,FALSE)</f>
        <v>2.8141400000000001</v>
      </c>
      <c r="AX86">
        <f>ROUND(VLOOKUP(A86,CPIAUCSL!A:D,4,FALSE),5)</f>
        <v>0.40431</v>
      </c>
      <c r="AY86">
        <f>ROUND(VLOOKUP(A86,CPILFESL!A:D,4,FALSE),5)</f>
        <v>0.25525999999999999</v>
      </c>
      <c r="BA86">
        <v>2.9073250000000002</v>
      </c>
      <c r="BB86">
        <v>9.8004110000000004</v>
      </c>
      <c r="BC86">
        <v>6.3574669999999998</v>
      </c>
      <c r="BE86">
        <v>3.3524400000000001</v>
      </c>
      <c r="BF86">
        <v>3.3905509999999999</v>
      </c>
    </row>
    <row r="87" spans="1:58" x14ac:dyDescent="0.2">
      <c r="A87" s="1">
        <v>34577</v>
      </c>
      <c r="B87">
        <v>7.5282090000000004</v>
      </c>
      <c r="C87">
        <v>7.5729240000000004</v>
      </c>
      <c r="D87">
        <v>7.5679080000000001</v>
      </c>
      <c r="E87">
        <v>8.1436829999999993</v>
      </c>
      <c r="F87">
        <f>VLOOKUP(A87,'3 Month Treasury Daily'!A:C,3,TRUE)</f>
        <v>4.68</v>
      </c>
      <c r="G87">
        <f>VLOOKUP(A87,'1 Year Treasury Daily'!A:C,3,TRUE)</f>
        <v>5.56</v>
      </c>
      <c r="H87">
        <f>VLOOKUP(A87,'5 Year Treasury Daily'!A:C,3,TRUE)</f>
        <v>6.81</v>
      </c>
      <c r="I87">
        <f>VLOOKUP(A87,UNRATE!A:D,3,FALSE)</f>
        <v>5.9</v>
      </c>
      <c r="J87">
        <f>VLOOKUP(A87,DSPIC96!A:C,3,FALSE)</f>
        <v>7508.6</v>
      </c>
      <c r="K87">
        <f>ROUND(VLOOKUP(A87,CPIAUCSL!A:D,3,FALSE),5)</f>
        <v>149.30000000000001</v>
      </c>
      <c r="L87">
        <f>ROUND(VLOOKUP(A87,CPILFESL!A:D,3,FALSE),5)</f>
        <v>157.5</v>
      </c>
      <c r="M87">
        <f>VLOOKUP(A87,INDPRO!A:C,3,FALSE)</f>
        <v>71.476699999999994</v>
      </c>
      <c r="N87">
        <f>VLOOKUP(A87,PCE!A:C,3,FALSE)</f>
        <v>4775</v>
      </c>
      <c r="O87">
        <f>ROUND(VLOOKUP(A87,'SP500'!A:J,6,FALSE),4)</f>
        <v>462.71</v>
      </c>
      <c r="P87">
        <f t="shared" si="45"/>
        <v>-2.6878000000000002</v>
      </c>
      <c r="Q87" s="20">
        <f t="shared" si="30"/>
        <v>-7.3677999999999999</v>
      </c>
      <c r="R87">
        <f t="shared" si="46"/>
        <v>2.8479999999999999</v>
      </c>
      <c r="S87">
        <f t="shared" si="31"/>
        <v>2.8929999999999998</v>
      </c>
      <c r="T87">
        <f t="shared" si="32"/>
        <v>2.8879999999999999</v>
      </c>
      <c r="U87">
        <f t="shared" si="33"/>
        <v>3.464</v>
      </c>
      <c r="V87">
        <f t="shared" si="34"/>
        <v>1.968</v>
      </c>
      <c r="W87">
        <f t="shared" si="35"/>
        <v>2.0129999999999999</v>
      </c>
      <c r="X87">
        <f t="shared" si="36"/>
        <v>2.008</v>
      </c>
      <c r="Y87">
        <f t="shared" si="37"/>
        <v>2.5840000000000001</v>
      </c>
      <c r="Z87">
        <f t="shared" si="38"/>
        <v>0.71799999999999997</v>
      </c>
      <c r="AA87">
        <f t="shared" si="39"/>
        <v>0.76300000000000001</v>
      </c>
      <c r="AB87">
        <f t="shared" si="40"/>
        <v>0.75800000000000001</v>
      </c>
      <c r="AC87">
        <f t="shared" si="41"/>
        <v>1.3340000000000001</v>
      </c>
      <c r="AD87">
        <f t="shared" si="47"/>
        <v>991.51797523543178</v>
      </c>
      <c r="AE87">
        <f t="shared" si="48"/>
        <v>991.38641834903433</v>
      </c>
      <c r="AF87">
        <f t="shared" si="49"/>
        <v>991.4010320773848</v>
      </c>
      <c r="AG87">
        <f t="shared" si="50"/>
        <v>989.72359298893775</v>
      </c>
      <c r="AH87">
        <f t="shared" si="51"/>
        <v>976.88472455161093</v>
      </c>
      <c r="AI87">
        <f t="shared" si="52"/>
        <v>976.36763900502001</v>
      </c>
      <c r="AJ87">
        <f t="shared" si="53"/>
        <v>976.42506817281173</v>
      </c>
      <c r="AK87">
        <f t="shared" si="54"/>
        <v>969.84972031020527</v>
      </c>
      <c r="AL87">
        <f t="shared" si="55"/>
        <v>957.9822023287835</v>
      </c>
      <c r="AM87">
        <f t="shared" si="56"/>
        <v>955.41810059645252</v>
      </c>
      <c r="AN87">
        <f t="shared" si="57"/>
        <v>955.70260504391729</v>
      </c>
      <c r="AO87">
        <f t="shared" si="58"/>
        <v>923.56801392821865</v>
      </c>
      <c r="AQ87">
        <v>2.3443839999999998</v>
      </c>
      <c r="AR87">
        <f t="shared" si="42"/>
        <v>-2.3359999999999999</v>
      </c>
      <c r="AS87">
        <f t="shared" si="43"/>
        <v>-3.2160000000000002</v>
      </c>
      <c r="AT87">
        <f t="shared" si="44"/>
        <v>-4.4660000000000002</v>
      </c>
      <c r="AV87">
        <f>VLOOKUP(A87,'CPILFESL-PC-1YR'!A:D,4,FALSE)</f>
        <v>2.9655200000000002</v>
      </c>
      <c r="AW87">
        <f>VLOOKUP(A87,'CPILFESL-PC-1YR'!A:D,3,FALSE)</f>
        <v>3.0085000000000002</v>
      </c>
      <c r="AX87">
        <f>ROUND(VLOOKUP(A87,CPIAUCSL!A:D,4,FALSE),5)</f>
        <v>0.20133999999999999</v>
      </c>
      <c r="AY87">
        <f>ROUND(VLOOKUP(A87,CPILFESL!A:D,4,FALSE),5)</f>
        <v>0.25461</v>
      </c>
      <c r="BA87">
        <v>2.9395540000000002</v>
      </c>
      <c r="BB87">
        <v>9.7423599999999997</v>
      </c>
      <c r="BC87">
        <v>6.1067070000000001</v>
      </c>
      <c r="BE87">
        <v>3.0876199999999998</v>
      </c>
      <c r="BF87">
        <v>3.2372749999999999</v>
      </c>
    </row>
    <row r="88" spans="1:58" x14ac:dyDescent="0.2">
      <c r="A88" s="1">
        <v>34607</v>
      </c>
      <c r="B88">
        <v>7.8976410000000001</v>
      </c>
      <c r="C88">
        <v>7.9996689999999999</v>
      </c>
      <c r="D88">
        <v>8.0154119999999995</v>
      </c>
      <c r="E88">
        <v>8.5884219999999996</v>
      </c>
      <c r="F88">
        <f>VLOOKUP(A88,'3 Month Treasury Daily'!A:C,3,TRUE)</f>
        <v>4.8</v>
      </c>
      <c r="G88">
        <f>VLOOKUP(A88,'1 Year Treasury Daily'!A:C,3,TRUE)</f>
        <v>5.96</v>
      </c>
      <c r="H88">
        <f>VLOOKUP(A88,'5 Year Treasury Daily'!A:C,3,TRUE)</f>
        <v>7.28</v>
      </c>
      <c r="I88">
        <f>VLOOKUP(A88,UNRATE!A:D,3,FALSE)</f>
        <v>5.8</v>
      </c>
      <c r="J88">
        <f>VLOOKUP(A88,DSPIC96!A:C,3,FALSE)</f>
        <v>7579.9</v>
      </c>
      <c r="K88">
        <f>ROUND(VLOOKUP(A88,CPIAUCSL!A:D,3,FALSE),5)</f>
        <v>149.4</v>
      </c>
      <c r="L88">
        <f>ROUND(VLOOKUP(A88,CPILFESL!A:D,3,FALSE),5)</f>
        <v>157.80000000000001</v>
      </c>
      <c r="M88">
        <f>VLOOKUP(A88,INDPRO!A:C,3,FALSE)</f>
        <v>72.081999999999994</v>
      </c>
      <c r="N88">
        <f>VLOOKUP(A88,PCE!A:C,3,FALSE)</f>
        <v>4812.8999999999996</v>
      </c>
      <c r="O88">
        <f>ROUND(VLOOKUP(A88,'SP500'!A:J,6,FALSE),4)</f>
        <v>472.35</v>
      </c>
      <c r="P88">
        <f t="shared" si="45"/>
        <v>2.0834000000000001</v>
      </c>
      <c r="Q88" s="20">
        <f t="shared" si="30"/>
        <v>-2.7166000000000001</v>
      </c>
      <c r="R88">
        <f t="shared" si="46"/>
        <v>3.0979999999999999</v>
      </c>
      <c r="S88">
        <f t="shared" si="31"/>
        <v>3.2</v>
      </c>
      <c r="T88">
        <f t="shared" si="32"/>
        <v>3.2149999999999999</v>
      </c>
      <c r="U88">
        <f t="shared" si="33"/>
        <v>3.7879999999999998</v>
      </c>
      <c r="V88">
        <f t="shared" si="34"/>
        <v>1.9379999999999999</v>
      </c>
      <c r="W88">
        <f t="shared" si="35"/>
        <v>2.04</v>
      </c>
      <c r="X88">
        <f t="shared" si="36"/>
        <v>2.0550000000000002</v>
      </c>
      <c r="Y88">
        <f t="shared" si="37"/>
        <v>2.6280000000000001</v>
      </c>
      <c r="Z88">
        <f t="shared" si="38"/>
        <v>0.61799999999999999</v>
      </c>
      <c r="AA88">
        <f t="shared" si="39"/>
        <v>0.72</v>
      </c>
      <c r="AB88">
        <f t="shared" si="40"/>
        <v>0.73499999999999999</v>
      </c>
      <c r="AC88">
        <f t="shared" si="41"/>
        <v>1.3080000000000001</v>
      </c>
      <c r="AD88">
        <f t="shared" si="47"/>
        <v>990.78805117420211</v>
      </c>
      <c r="AE88">
        <f t="shared" si="48"/>
        <v>990.49090444751289</v>
      </c>
      <c r="AF88">
        <f t="shared" si="49"/>
        <v>990.44723868404776</v>
      </c>
      <c r="AG88">
        <f t="shared" si="50"/>
        <v>988.78537282704588</v>
      </c>
      <c r="AH88">
        <f t="shared" si="51"/>
        <v>977.22972724913586</v>
      </c>
      <c r="AI88">
        <f t="shared" si="52"/>
        <v>976.05762847587357</v>
      </c>
      <c r="AJ88">
        <f t="shared" si="53"/>
        <v>975.88547836981786</v>
      </c>
      <c r="AK88">
        <f t="shared" si="54"/>
        <v>969.35077392595247</v>
      </c>
      <c r="AL88">
        <f t="shared" si="55"/>
        <v>963.70900431910445</v>
      </c>
      <c r="AM88">
        <f t="shared" si="56"/>
        <v>957.86807191017044</v>
      </c>
      <c r="AN88">
        <f t="shared" si="57"/>
        <v>957.01259922765905</v>
      </c>
      <c r="AO88">
        <f t="shared" si="58"/>
        <v>924.99109090618492</v>
      </c>
      <c r="AQ88">
        <v>2.354813</v>
      </c>
      <c r="AR88">
        <f t="shared" si="42"/>
        <v>-2.4449999999999998</v>
      </c>
      <c r="AS88">
        <f t="shared" si="43"/>
        <v>-3.605</v>
      </c>
      <c r="AT88">
        <f t="shared" si="44"/>
        <v>-4.9249999999999998</v>
      </c>
      <c r="AV88">
        <f>VLOOKUP(A88,'CPILFESL-PC-1YR'!A:D,4,FALSE)</f>
        <v>2.60989</v>
      </c>
      <c r="AW88">
        <f>VLOOKUP(A88,'CPILFESL-PC-1YR'!A:D,3,FALSE)</f>
        <v>2.8683200000000002</v>
      </c>
      <c r="AX88">
        <f>ROUND(VLOOKUP(A88,CPIAUCSL!A:D,4,FALSE),5)</f>
        <v>6.6979999999999998E-2</v>
      </c>
      <c r="AY88">
        <f>ROUND(VLOOKUP(A88,CPILFESL!A:D,4,FALSE),5)</f>
        <v>0.19048000000000001</v>
      </c>
      <c r="BA88">
        <v>2.9396110000000002</v>
      </c>
      <c r="BB88">
        <v>9.7273779999999999</v>
      </c>
      <c r="BC88">
        <v>6.6620480000000004</v>
      </c>
      <c r="BE88">
        <v>2.9071199999999999</v>
      </c>
      <c r="BF88">
        <v>3.350168</v>
      </c>
    </row>
    <row r="89" spans="1:58" x14ac:dyDescent="0.2">
      <c r="A89" s="1">
        <v>34638</v>
      </c>
      <c r="B89">
        <v>8.0899269999999994</v>
      </c>
      <c r="C89">
        <v>8.1707900000000002</v>
      </c>
      <c r="D89">
        <v>8.2177749999999996</v>
      </c>
      <c r="E89">
        <v>8.7635950000000005</v>
      </c>
      <c r="F89">
        <f>VLOOKUP(A89,'3 Month Treasury Daily'!A:C,3,TRUE)</f>
        <v>5.2</v>
      </c>
      <c r="G89">
        <f>VLOOKUP(A89,'1 Year Treasury Daily'!A:C,3,TRUE)</f>
        <v>6.18</v>
      </c>
      <c r="H89">
        <f>VLOOKUP(A89,'5 Year Treasury Daily'!A:C,3,TRUE)</f>
        <v>7.48</v>
      </c>
      <c r="I89">
        <f>VLOOKUP(A89,UNRATE!A:D,3,FALSE)</f>
        <v>5.6</v>
      </c>
      <c r="J89">
        <f>VLOOKUP(A89,DSPIC96!A:C,3,FALSE)</f>
        <v>7579.7</v>
      </c>
      <c r="K89">
        <f>ROUND(VLOOKUP(A89,CPIAUCSL!A:D,3,FALSE),5)</f>
        <v>149.80000000000001</v>
      </c>
      <c r="L89">
        <f>ROUND(VLOOKUP(A89,CPILFESL!A:D,3,FALSE),5)</f>
        <v>158.19999999999999</v>
      </c>
      <c r="M89">
        <f>VLOOKUP(A89,INDPRO!A:C,3,FALSE)</f>
        <v>72.526300000000006</v>
      </c>
      <c r="N89">
        <f>VLOOKUP(A89,PCE!A:C,3,FALSE)</f>
        <v>4825.6000000000004</v>
      </c>
      <c r="O89">
        <f>ROUND(VLOOKUP(A89,'SP500'!A:J,6,FALSE),4)</f>
        <v>453.69</v>
      </c>
      <c r="P89">
        <f t="shared" si="45"/>
        <v>-3.9504999999999999</v>
      </c>
      <c r="Q89" s="20">
        <f t="shared" si="30"/>
        <v>-9.1504999999999992</v>
      </c>
      <c r="R89">
        <f t="shared" si="46"/>
        <v>2.89</v>
      </c>
      <c r="S89">
        <f t="shared" si="31"/>
        <v>2.9710000000000001</v>
      </c>
      <c r="T89">
        <f t="shared" si="32"/>
        <v>3.0179999999999998</v>
      </c>
      <c r="U89">
        <f t="shared" si="33"/>
        <v>3.5640000000000001</v>
      </c>
      <c r="V89">
        <f t="shared" si="34"/>
        <v>1.91</v>
      </c>
      <c r="W89">
        <f t="shared" si="35"/>
        <v>1.9910000000000001</v>
      </c>
      <c r="X89">
        <f t="shared" si="36"/>
        <v>2.0379999999999998</v>
      </c>
      <c r="Y89">
        <f t="shared" si="37"/>
        <v>2.5840000000000001</v>
      </c>
      <c r="Z89">
        <f t="shared" si="38"/>
        <v>0.61</v>
      </c>
      <c r="AA89">
        <f t="shared" si="39"/>
        <v>0.69099999999999995</v>
      </c>
      <c r="AB89">
        <f t="shared" si="40"/>
        <v>0.73799999999999999</v>
      </c>
      <c r="AC89">
        <f t="shared" si="41"/>
        <v>1.284</v>
      </c>
      <c r="AD89">
        <f t="shared" si="47"/>
        <v>991.39518647497516</v>
      </c>
      <c r="AE89">
        <f t="shared" si="48"/>
        <v>991.15856395817684</v>
      </c>
      <c r="AF89">
        <f t="shared" si="49"/>
        <v>991.02137566599686</v>
      </c>
      <c r="AG89">
        <f t="shared" si="50"/>
        <v>989.4336107671129</v>
      </c>
      <c r="AH89">
        <f t="shared" si="51"/>
        <v>977.55193135978459</v>
      </c>
      <c r="AI89">
        <f t="shared" si="52"/>
        <v>976.62037367417736</v>
      </c>
      <c r="AJ89">
        <f t="shared" si="53"/>
        <v>976.08058602992014</v>
      </c>
      <c r="AK89">
        <f t="shared" si="54"/>
        <v>969.84972031020527</v>
      </c>
      <c r="AL89">
        <f t="shared" si="55"/>
        <v>964.16887141677012</v>
      </c>
      <c r="AM89">
        <f t="shared" si="56"/>
        <v>959.52451683993854</v>
      </c>
      <c r="AN89">
        <f t="shared" si="57"/>
        <v>956.84161167246805</v>
      </c>
      <c r="AO89">
        <f t="shared" si="58"/>
        <v>926.30697148061915</v>
      </c>
      <c r="AQ89">
        <v>2.0777209999999999</v>
      </c>
      <c r="AR89">
        <f t="shared" si="42"/>
        <v>-3.1219999999999999</v>
      </c>
      <c r="AS89">
        <f t="shared" si="43"/>
        <v>-4.1020000000000003</v>
      </c>
      <c r="AT89">
        <f t="shared" si="44"/>
        <v>-5.4020000000000001</v>
      </c>
      <c r="AV89">
        <f>VLOOKUP(A89,'CPILFESL-PC-1YR'!A:D,4,FALSE)</f>
        <v>2.6027399999999998</v>
      </c>
      <c r="AW89">
        <f>VLOOKUP(A89,'CPILFESL-PC-1YR'!A:D,3,FALSE)</f>
        <v>2.7940200000000002</v>
      </c>
      <c r="AX89">
        <f>ROUND(VLOOKUP(A89,CPIAUCSL!A:D,4,FALSE),5)</f>
        <v>0.26773999999999998</v>
      </c>
      <c r="AY89">
        <f>ROUND(VLOOKUP(A89,CPILFESL!A:D,4,FALSE),5)</f>
        <v>0.25348999999999999</v>
      </c>
      <c r="BA89">
        <v>2.9079509999999997</v>
      </c>
      <c r="BB89">
        <v>9.7632410000000007</v>
      </c>
      <c r="BC89">
        <v>5.7120030000000002</v>
      </c>
      <c r="BE89">
        <v>2.3236400000000001</v>
      </c>
      <c r="BF89">
        <v>2.91045</v>
      </c>
    </row>
    <row r="90" spans="1:58" x14ac:dyDescent="0.2">
      <c r="A90" s="1">
        <v>34668</v>
      </c>
      <c r="B90">
        <v>8.3138740000000002</v>
      </c>
      <c r="C90">
        <v>8.4009079999999994</v>
      </c>
      <c r="D90">
        <v>8.5234500000000004</v>
      </c>
      <c r="E90">
        <v>9.0012340000000002</v>
      </c>
      <c r="F90">
        <f>VLOOKUP(A90,'3 Month Treasury Daily'!A:C,3,TRUE)</f>
        <v>5.72</v>
      </c>
      <c r="G90">
        <f>VLOOKUP(A90,'1 Year Treasury Daily'!A:C,3,TRUE)</f>
        <v>6.91</v>
      </c>
      <c r="H90">
        <f>VLOOKUP(A90,'5 Year Treasury Daily'!A:C,3,TRUE)</f>
        <v>7.79</v>
      </c>
      <c r="I90">
        <f>VLOOKUP(A90,UNRATE!A:D,3,FALSE)</f>
        <v>5.5</v>
      </c>
      <c r="J90">
        <f>VLOOKUP(A90,DSPIC96!A:C,3,FALSE)</f>
        <v>7614.2</v>
      </c>
      <c r="K90">
        <f>ROUND(VLOOKUP(A90,CPIAUCSL!A:D,3,FALSE),5)</f>
        <v>150.1</v>
      </c>
      <c r="L90">
        <f>ROUND(VLOOKUP(A90,CPILFESL!A:D,3,FALSE),5)</f>
        <v>158.30000000000001</v>
      </c>
      <c r="M90">
        <f>VLOOKUP(A90,INDPRO!A:C,3,FALSE)</f>
        <v>73.287899999999993</v>
      </c>
      <c r="N90">
        <f>VLOOKUP(A90,PCE!A:C,3,FALSE)</f>
        <v>4841.6000000000004</v>
      </c>
      <c r="O90">
        <f>ROUND(VLOOKUP(A90,'SP500'!A:J,6,FALSE),4)</f>
        <v>459.27</v>
      </c>
      <c r="P90">
        <f t="shared" si="45"/>
        <v>1.2299</v>
      </c>
      <c r="Q90" s="20">
        <f t="shared" si="30"/>
        <v>-4.4901</v>
      </c>
      <c r="R90">
        <f t="shared" si="46"/>
        <v>2.5939999999999999</v>
      </c>
      <c r="S90">
        <f t="shared" si="31"/>
        <v>2.681</v>
      </c>
      <c r="T90">
        <f t="shared" si="32"/>
        <v>2.8029999999999999</v>
      </c>
      <c r="U90">
        <f t="shared" si="33"/>
        <v>3.2810000000000001</v>
      </c>
      <c r="V90">
        <f t="shared" si="34"/>
        <v>1.4039999999999999</v>
      </c>
      <c r="W90">
        <f t="shared" si="35"/>
        <v>1.4910000000000001</v>
      </c>
      <c r="X90">
        <f t="shared" si="36"/>
        <v>1.613</v>
      </c>
      <c r="Y90">
        <f t="shared" si="37"/>
        <v>2.0910000000000002</v>
      </c>
      <c r="Z90">
        <f t="shared" si="38"/>
        <v>0.52400000000000002</v>
      </c>
      <c r="AA90">
        <f t="shared" si="39"/>
        <v>0.61099999999999999</v>
      </c>
      <c r="AB90">
        <f t="shared" si="40"/>
        <v>0.73299999999999998</v>
      </c>
      <c r="AC90">
        <f t="shared" si="41"/>
        <v>1.2110000000000001</v>
      </c>
      <c r="AD90">
        <f t="shared" si="47"/>
        <v>992.26195018391502</v>
      </c>
      <c r="AE90">
        <f t="shared" si="48"/>
        <v>992.00685406119737</v>
      </c>
      <c r="AF90">
        <f t="shared" si="49"/>
        <v>991.6496071647299</v>
      </c>
      <c r="AG90">
        <f t="shared" si="50"/>
        <v>990.2552075347794</v>
      </c>
      <c r="AH90">
        <f t="shared" si="51"/>
        <v>983.40836036840187</v>
      </c>
      <c r="AI90">
        <f t="shared" si="52"/>
        <v>982.39685166389086</v>
      </c>
      <c r="AJ90">
        <f t="shared" si="53"/>
        <v>980.9816230446304</v>
      </c>
      <c r="AK90">
        <f t="shared" si="54"/>
        <v>975.47254514442375</v>
      </c>
      <c r="AL90">
        <f t="shared" si="55"/>
        <v>969.12864644969386</v>
      </c>
      <c r="AM90">
        <f t="shared" si="56"/>
        <v>964.11137403096313</v>
      </c>
      <c r="AN90">
        <f t="shared" si="57"/>
        <v>957.12661073565607</v>
      </c>
      <c r="AO90">
        <f t="shared" si="58"/>
        <v>930.32288616814969</v>
      </c>
      <c r="AQ90">
        <v>1.726389</v>
      </c>
      <c r="AR90">
        <f t="shared" si="42"/>
        <v>-3.9940000000000002</v>
      </c>
      <c r="AS90">
        <f t="shared" si="43"/>
        <v>-5.1840000000000002</v>
      </c>
      <c r="AT90">
        <f t="shared" si="44"/>
        <v>-6.0640000000000001</v>
      </c>
      <c r="AV90">
        <f>VLOOKUP(A90,'CPILFESL-PC-1YR'!A:D,4,FALSE)</f>
        <v>2.5973999999999999</v>
      </c>
      <c r="AW90">
        <f>VLOOKUP(A90,'CPILFESL-PC-1YR'!A:D,3,FALSE)</f>
        <v>2.5923500000000002</v>
      </c>
      <c r="AX90">
        <f>ROUND(VLOOKUP(A90,CPIAUCSL!A:D,4,FALSE),5)</f>
        <v>0.20027</v>
      </c>
      <c r="AY90">
        <f>ROUND(VLOOKUP(A90,CPILFESL!A:D,4,FALSE),5)</f>
        <v>6.3210000000000002E-2</v>
      </c>
      <c r="BA90">
        <v>2.9161269999999999</v>
      </c>
      <c r="BB90">
        <v>9.7310999999999996</v>
      </c>
      <c r="BC90">
        <v>5.2144029999999999</v>
      </c>
      <c r="BE90">
        <v>2.0570400000000002</v>
      </c>
      <c r="BF90">
        <v>2.6012729999999999</v>
      </c>
    </row>
    <row r="91" spans="1:58" x14ac:dyDescent="0.2">
      <c r="A91" s="1">
        <v>34699</v>
      </c>
      <c r="B91">
        <v>8.3863009999999996</v>
      </c>
      <c r="C91">
        <v>8.4313420000000008</v>
      </c>
      <c r="D91">
        <v>8.5853260000000002</v>
      </c>
      <c r="E91">
        <v>9.0291940000000004</v>
      </c>
      <c r="F91">
        <f>VLOOKUP(A91,'3 Month Treasury Daily'!A:C,3,TRUE)</f>
        <v>5.68</v>
      </c>
      <c r="G91">
        <f>VLOOKUP(A91,'1 Year Treasury Daily'!A:C,3,TRUE)</f>
        <v>7.2</v>
      </c>
      <c r="H91">
        <f>VLOOKUP(A91,'5 Year Treasury Daily'!A:C,3,TRUE)</f>
        <v>7.83</v>
      </c>
      <c r="I91">
        <f>VLOOKUP(A91,UNRATE!A:D,3,FALSE)</f>
        <v>5.6</v>
      </c>
      <c r="J91">
        <f>VLOOKUP(A91,DSPIC96!A:C,3,FALSE)</f>
        <v>7638.9</v>
      </c>
      <c r="K91">
        <f>ROUND(VLOOKUP(A91,CPIAUCSL!A:D,3,FALSE),5)</f>
        <v>150.5</v>
      </c>
      <c r="L91">
        <f>ROUND(VLOOKUP(A91,CPILFESL!A:D,3,FALSE),5)</f>
        <v>159</v>
      </c>
      <c r="M91">
        <f>VLOOKUP(A91,INDPRO!A:C,3,FALSE)</f>
        <v>73.421899999999994</v>
      </c>
      <c r="N91">
        <f>VLOOKUP(A91,PCE!A:C,3,FALSE)</f>
        <v>4851.2</v>
      </c>
      <c r="O91">
        <f>ROUND(VLOOKUP(A91,'SP500'!A:J,6,FALSE),4)</f>
        <v>470.42</v>
      </c>
      <c r="P91">
        <f t="shared" si="45"/>
        <v>2.4278</v>
      </c>
      <c r="Q91" s="20">
        <f t="shared" si="30"/>
        <v>-3.2522000000000002</v>
      </c>
      <c r="R91">
        <f t="shared" si="46"/>
        <v>2.706</v>
      </c>
      <c r="S91">
        <f t="shared" si="31"/>
        <v>2.7509999999999999</v>
      </c>
      <c r="T91">
        <f t="shared" si="32"/>
        <v>2.9049999999999998</v>
      </c>
      <c r="U91">
        <f t="shared" si="33"/>
        <v>3.3490000000000002</v>
      </c>
      <c r="V91">
        <f t="shared" si="34"/>
        <v>1.1859999999999999</v>
      </c>
      <c r="W91">
        <f t="shared" si="35"/>
        <v>1.2310000000000001</v>
      </c>
      <c r="X91">
        <f t="shared" si="36"/>
        <v>1.385</v>
      </c>
      <c r="Y91">
        <f t="shared" si="37"/>
        <v>1.829</v>
      </c>
      <c r="Z91">
        <f t="shared" si="38"/>
        <v>0.55600000000000005</v>
      </c>
      <c r="AA91">
        <f t="shared" si="39"/>
        <v>0.60099999999999998</v>
      </c>
      <c r="AB91">
        <f t="shared" si="40"/>
        <v>0.755</v>
      </c>
      <c r="AC91">
        <f t="shared" si="41"/>
        <v>1.1990000000000001</v>
      </c>
      <c r="AD91">
        <f t="shared" si="47"/>
        <v>991.93360267788466</v>
      </c>
      <c r="AE91">
        <f t="shared" si="48"/>
        <v>991.80180873190636</v>
      </c>
      <c r="AF91">
        <f t="shared" si="49"/>
        <v>991.35134917692744</v>
      </c>
      <c r="AG91">
        <f t="shared" si="50"/>
        <v>990.05752446863357</v>
      </c>
      <c r="AH91">
        <f t="shared" si="51"/>
        <v>985.95135070812773</v>
      </c>
      <c r="AI91">
        <f t="shared" si="52"/>
        <v>985.42543467519044</v>
      </c>
      <c r="AJ91">
        <f t="shared" si="53"/>
        <v>983.6295186343018</v>
      </c>
      <c r="AK91">
        <f t="shared" si="54"/>
        <v>978.48511939411139</v>
      </c>
      <c r="AL91">
        <f t="shared" si="55"/>
        <v>967.27967942802604</v>
      </c>
      <c r="AM91">
        <f t="shared" si="56"/>
        <v>964.6865279521212</v>
      </c>
      <c r="AN91">
        <f t="shared" si="57"/>
        <v>955.87335515529787</v>
      </c>
      <c r="AO91">
        <f t="shared" si="58"/>
        <v>930.98497875635837</v>
      </c>
      <c r="AQ91">
        <v>1.8599000000000001</v>
      </c>
      <c r="AR91">
        <f t="shared" si="42"/>
        <v>-3.82</v>
      </c>
      <c r="AS91">
        <f t="shared" si="43"/>
        <v>-5.34</v>
      </c>
      <c r="AT91">
        <f t="shared" si="44"/>
        <v>-5.97</v>
      </c>
      <c r="AV91">
        <f>VLOOKUP(A91,'CPILFESL-PC-1YR'!A:D,4,FALSE)</f>
        <v>2.8708100000000001</v>
      </c>
      <c r="AW91">
        <f>VLOOKUP(A91,'CPILFESL-PC-1YR'!A:D,3,FALSE)</f>
        <v>2.91262</v>
      </c>
      <c r="AX91">
        <f>ROUND(VLOOKUP(A91,CPIAUCSL!A:D,4,FALSE),5)</f>
        <v>0.26649</v>
      </c>
      <c r="AY91">
        <f>ROUND(VLOOKUP(A91,CPILFESL!A:D,4,FALSE),5)</f>
        <v>0.44219999999999998</v>
      </c>
      <c r="BA91">
        <v>2.8792809999999998</v>
      </c>
      <c r="BB91">
        <v>9.8894339999999996</v>
      </c>
      <c r="BC91">
        <v>5.6664310000000002</v>
      </c>
      <c r="BE91">
        <v>2.2019000000000002</v>
      </c>
      <c r="BF91">
        <v>2.763223</v>
      </c>
    </row>
    <row r="92" spans="1:58" x14ac:dyDescent="0.2">
      <c r="A92" s="1">
        <v>34730</v>
      </c>
      <c r="B92">
        <v>8.1271199999999997</v>
      </c>
      <c r="C92">
        <v>8.1315600000000003</v>
      </c>
      <c r="D92">
        <v>8.2859250000000007</v>
      </c>
      <c r="E92">
        <v>8.7514229999999991</v>
      </c>
      <c r="F92">
        <f>VLOOKUP(A92,'3 Month Treasury Daily'!A:C,3,TRUE)</f>
        <v>6</v>
      </c>
      <c r="G92">
        <f>VLOOKUP(A92,'1 Year Treasury Daily'!A:C,3,TRUE)</f>
        <v>6.84</v>
      </c>
      <c r="H92">
        <f>VLOOKUP(A92,'5 Year Treasury Daily'!A:C,3,TRUE)</f>
        <v>7.54</v>
      </c>
      <c r="I92">
        <f>VLOOKUP(A92,UNRATE!A:D,3,FALSE)</f>
        <v>5.4</v>
      </c>
      <c r="J92">
        <f>VLOOKUP(A92,DSPIC96!A:C,3,FALSE)</f>
        <v>7654.3</v>
      </c>
      <c r="K92">
        <f>ROUND(VLOOKUP(A92,CPIAUCSL!A:D,3,FALSE),5)</f>
        <v>150.9</v>
      </c>
      <c r="L92">
        <f>ROUND(VLOOKUP(A92,CPILFESL!A:D,3,FALSE),5)</f>
        <v>159.4</v>
      </c>
      <c r="M92">
        <f>VLOOKUP(A92,INDPRO!A:C,3,FALSE)</f>
        <v>73.302499999999995</v>
      </c>
      <c r="N92">
        <f>VLOOKUP(A92,PCE!A:C,3,FALSE)</f>
        <v>4850.8</v>
      </c>
      <c r="O92">
        <f>ROUND(VLOOKUP(A92,'SP500'!A:J,6,FALSE),4)</f>
        <v>487.39</v>
      </c>
      <c r="P92">
        <f t="shared" si="45"/>
        <v>3.6074000000000002</v>
      </c>
      <c r="Q92" s="20">
        <f t="shared" si="30"/>
        <v>-2.3925999999999998</v>
      </c>
      <c r="R92">
        <f t="shared" si="46"/>
        <v>2.1269999999999998</v>
      </c>
      <c r="S92">
        <f t="shared" si="31"/>
        <v>2.1320000000000001</v>
      </c>
      <c r="T92">
        <f t="shared" si="32"/>
        <v>2.286</v>
      </c>
      <c r="U92">
        <f t="shared" si="33"/>
        <v>2.7509999999999999</v>
      </c>
      <c r="V92">
        <f t="shared" si="34"/>
        <v>1.2869999999999999</v>
      </c>
      <c r="W92">
        <f t="shared" si="35"/>
        <v>1.292</v>
      </c>
      <c r="X92">
        <f t="shared" si="36"/>
        <v>1.446</v>
      </c>
      <c r="Y92">
        <f t="shared" si="37"/>
        <v>1.911</v>
      </c>
      <c r="Z92">
        <f t="shared" si="38"/>
        <v>0.58699999999999997</v>
      </c>
      <c r="AA92">
        <f t="shared" si="39"/>
        <v>0.59199999999999997</v>
      </c>
      <c r="AB92">
        <f t="shared" si="40"/>
        <v>0.746</v>
      </c>
      <c r="AC92">
        <f t="shared" si="41"/>
        <v>1.2110000000000001</v>
      </c>
      <c r="AD92">
        <f t="shared" si="47"/>
        <v>993.63609421589251</v>
      </c>
      <c r="AE92">
        <f t="shared" si="48"/>
        <v>993.62133840534466</v>
      </c>
      <c r="AF92">
        <f t="shared" si="49"/>
        <v>993.16731998815601</v>
      </c>
      <c r="AG92">
        <f t="shared" si="50"/>
        <v>991.80180873190636</v>
      </c>
      <c r="AH92">
        <f t="shared" si="51"/>
        <v>984.77167923335401</v>
      </c>
      <c r="AI92">
        <f t="shared" si="52"/>
        <v>984.71334687829426</v>
      </c>
      <c r="AJ92">
        <f t="shared" si="53"/>
        <v>982.91980755085194</v>
      </c>
      <c r="AK92">
        <f t="shared" si="54"/>
        <v>977.54042071651179</v>
      </c>
      <c r="AL92">
        <f t="shared" si="55"/>
        <v>965.49241608729756</v>
      </c>
      <c r="AM92">
        <f t="shared" si="56"/>
        <v>965.20450876432596</v>
      </c>
      <c r="AN92">
        <f t="shared" si="57"/>
        <v>956.38581907857917</v>
      </c>
      <c r="AO92">
        <f t="shared" si="58"/>
        <v>930.32288616814969</v>
      </c>
      <c r="AQ92">
        <v>1.8444940000000001</v>
      </c>
      <c r="AR92">
        <f t="shared" si="42"/>
        <v>-4.1559999999999997</v>
      </c>
      <c r="AS92">
        <f t="shared" si="43"/>
        <v>-4.9960000000000004</v>
      </c>
      <c r="AT92">
        <f t="shared" si="44"/>
        <v>-5.6959999999999997</v>
      </c>
      <c r="AV92">
        <f>VLOOKUP(A92,'CPILFESL-PC-1YR'!A:D,4,FALSE)</f>
        <v>2.8629899999999999</v>
      </c>
      <c r="AW92">
        <f>VLOOKUP(A92,'CPILFESL-PC-1YR'!A:D,3,FALSE)</f>
        <v>2.9715799999999999</v>
      </c>
      <c r="AX92">
        <f>ROUND(VLOOKUP(A92,CPIAUCSL!A:D,4,FALSE),5)</f>
        <v>0.26578000000000002</v>
      </c>
      <c r="AY92">
        <f>ROUND(VLOOKUP(A92,CPILFESL!A:D,4,FALSE),5)</f>
        <v>0.25157000000000002</v>
      </c>
      <c r="BA92">
        <v>2.8479950000000001</v>
      </c>
      <c r="BB92">
        <v>9.9018219999999992</v>
      </c>
      <c r="BC92">
        <v>5.7788519999999997</v>
      </c>
      <c r="BE92">
        <v>2.1108899999999999</v>
      </c>
      <c r="BF92">
        <v>2.7367520000000001</v>
      </c>
    </row>
    <row r="93" spans="1:58" x14ac:dyDescent="0.2">
      <c r="A93" s="1">
        <v>34758</v>
      </c>
      <c r="B93">
        <v>7.7886649999999999</v>
      </c>
      <c r="C93">
        <v>7.7040920000000002</v>
      </c>
      <c r="D93">
        <v>7.8754660000000003</v>
      </c>
      <c r="E93">
        <v>8.3294560000000004</v>
      </c>
      <c r="F93">
        <f>VLOOKUP(A93,'3 Month Treasury Daily'!A:C,3,TRUE)</f>
        <v>5.94</v>
      </c>
      <c r="G93">
        <f>VLOOKUP(A93,'1 Year Treasury Daily'!A:C,3,TRUE)</f>
        <v>6.44</v>
      </c>
      <c r="H93">
        <f>VLOOKUP(A93,'5 Year Treasury Daily'!A:C,3,TRUE)</f>
        <v>7.06</v>
      </c>
      <c r="I93">
        <f>VLOOKUP(A93,UNRATE!A:D,3,FALSE)</f>
        <v>5.4</v>
      </c>
      <c r="J93">
        <f>VLOOKUP(A93,DSPIC96!A:C,3,FALSE)</f>
        <v>7675.4</v>
      </c>
      <c r="K93">
        <f>ROUND(VLOOKUP(A93,CPIAUCSL!A:D,3,FALSE),5)</f>
        <v>151.19999999999999</v>
      </c>
      <c r="L93">
        <f>ROUND(VLOOKUP(A93,CPILFESL!A:D,3,FALSE),5)</f>
        <v>159.9</v>
      </c>
      <c r="M93">
        <f>VLOOKUP(A93,INDPRO!A:C,3,FALSE)</f>
        <v>73.408100000000005</v>
      </c>
      <c r="N93">
        <f>VLOOKUP(A93,PCE!A:C,3,FALSE)</f>
        <v>4885.3999999999996</v>
      </c>
      <c r="O93">
        <f>ROUND(VLOOKUP(A93,'SP500'!A:J,6,FALSE),4)</f>
        <v>500.71</v>
      </c>
      <c r="P93">
        <f t="shared" si="45"/>
        <v>2.7328999999999999</v>
      </c>
      <c r="Q93" s="20">
        <f t="shared" si="30"/>
        <v>-3.2071000000000001</v>
      </c>
      <c r="R93">
        <f t="shared" si="46"/>
        <v>1.849</v>
      </c>
      <c r="S93">
        <f t="shared" si="31"/>
        <v>1.764</v>
      </c>
      <c r="T93">
        <f t="shared" si="32"/>
        <v>1.9350000000000001</v>
      </c>
      <c r="U93">
        <f t="shared" si="33"/>
        <v>2.3889999999999998</v>
      </c>
      <c r="V93">
        <f t="shared" si="34"/>
        <v>1.349</v>
      </c>
      <c r="W93">
        <f t="shared" si="35"/>
        <v>1.264</v>
      </c>
      <c r="X93">
        <f t="shared" si="36"/>
        <v>1.4350000000000001</v>
      </c>
      <c r="Y93">
        <f t="shared" si="37"/>
        <v>1.889</v>
      </c>
      <c r="Z93">
        <f t="shared" si="38"/>
        <v>0.72899999999999998</v>
      </c>
      <c r="AA93">
        <f t="shared" si="39"/>
        <v>0.64400000000000002</v>
      </c>
      <c r="AB93">
        <f t="shared" si="40"/>
        <v>0.81499999999999995</v>
      </c>
      <c r="AC93">
        <f t="shared" si="41"/>
        <v>1.2689999999999999</v>
      </c>
      <c r="AD93">
        <f t="shared" si="47"/>
        <v>994.45800190306136</v>
      </c>
      <c r="AE93">
        <f t="shared" si="48"/>
        <v>994.7098884794533</v>
      </c>
      <c r="AF93">
        <f t="shared" si="49"/>
        <v>994.20343063789858</v>
      </c>
      <c r="AG93">
        <f t="shared" si="50"/>
        <v>992.86415522379025</v>
      </c>
      <c r="AH93">
        <f t="shared" si="51"/>
        <v>984.04880549890959</v>
      </c>
      <c r="AI93">
        <f t="shared" si="52"/>
        <v>985.04008968168159</v>
      </c>
      <c r="AJ93">
        <f t="shared" si="53"/>
        <v>983.04771884534102</v>
      </c>
      <c r="AK93">
        <f t="shared" si="54"/>
        <v>977.79371228188427</v>
      </c>
      <c r="AL93">
        <f t="shared" si="55"/>
        <v>957.35468129386265</v>
      </c>
      <c r="AM93">
        <f t="shared" si="56"/>
        <v>962.21620252953994</v>
      </c>
      <c r="AN93">
        <f t="shared" si="57"/>
        <v>952.46510424877488</v>
      </c>
      <c r="AO93">
        <f t="shared" si="58"/>
        <v>927.1305058755147</v>
      </c>
      <c r="AQ93">
        <v>1.902158</v>
      </c>
      <c r="AR93">
        <f t="shared" si="42"/>
        <v>-4.0380000000000003</v>
      </c>
      <c r="AS93">
        <f t="shared" si="43"/>
        <v>-4.5380000000000003</v>
      </c>
      <c r="AT93">
        <f t="shared" si="44"/>
        <v>-5.1580000000000004</v>
      </c>
      <c r="AV93">
        <f>VLOOKUP(A93,'CPILFESL-PC-1YR'!A:D,4,FALSE)</f>
        <v>2.78722</v>
      </c>
      <c r="AW93">
        <f>VLOOKUP(A93,'CPILFESL-PC-1YR'!A:D,3,FALSE)</f>
        <v>2.9620099999999998</v>
      </c>
      <c r="AX93">
        <f>ROUND(VLOOKUP(A93,CPIAUCSL!A:D,4,FALSE),5)</f>
        <v>0.19880999999999999</v>
      </c>
      <c r="AY93">
        <f>ROUND(VLOOKUP(A93,CPILFESL!A:D,4,FALSE),5)</f>
        <v>0.31368000000000001</v>
      </c>
      <c r="BA93">
        <v>2.8556140000000001</v>
      </c>
      <c r="BB93">
        <v>9.9172709999999995</v>
      </c>
      <c r="BC93">
        <v>5.872541</v>
      </c>
      <c r="BE93">
        <v>2.1360199999999998</v>
      </c>
      <c r="BF93">
        <v>2.8216209999999999</v>
      </c>
    </row>
    <row r="94" spans="1:58" x14ac:dyDescent="0.2">
      <c r="A94" s="1">
        <v>34789</v>
      </c>
      <c r="B94">
        <v>7.7682869999999999</v>
      </c>
      <c r="C94">
        <v>7.70512</v>
      </c>
      <c r="D94">
        <v>7.8412920000000002</v>
      </c>
      <c r="E94">
        <v>8.2891849999999998</v>
      </c>
      <c r="F94">
        <f>VLOOKUP(A94,'3 Month Treasury Daily'!A:C,3,TRUE)</f>
        <v>5.88</v>
      </c>
      <c r="G94">
        <f>VLOOKUP(A94,'1 Year Treasury Daily'!A:C,3,TRUE)</f>
        <v>6.49</v>
      </c>
      <c r="H94">
        <f>VLOOKUP(A94,'5 Year Treasury Daily'!A:C,3,TRUE)</f>
        <v>7.08</v>
      </c>
      <c r="I94">
        <f>VLOOKUP(A94,UNRATE!A:D,3,FALSE)</f>
        <v>5.8</v>
      </c>
      <c r="J94">
        <f>VLOOKUP(A94,DSPIC96!A:C,3,FALSE)</f>
        <v>7618.8</v>
      </c>
      <c r="K94">
        <f>ROUND(VLOOKUP(A94,CPIAUCSL!A:D,3,FALSE),5)</f>
        <v>151.80000000000001</v>
      </c>
      <c r="L94">
        <f>ROUND(VLOOKUP(A94,CPILFESL!A:D,3,FALSE),5)</f>
        <v>160.4</v>
      </c>
      <c r="M94">
        <f>VLOOKUP(A94,INDPRO!A:C,3,FALSE)</f>
        <v>73.361199999999997</v>
      </c>
      <c r="N94">
        <f>VLOOKUP(A94,PCE!A:C,3,FALSE)</f>
        <v>4890.2</v>
      </c>
      <c r="O94">
        <f>ROUND(VLOOKUP(A94,'SP500'!A:J,6,FALSE),4)</f>
        <v>514.71</v>
      </c>
      <c r="P94">
        <f t="shared" si="45"/>
        <v>2.7959999999999998</v>
      </c>
      <c r="Q94" s="20">
        <f t="shared" si="30"/>
        <v>-3.0840000000000001</v>
      </c>
      <c r="R94">
        <f t="shared" si="46"/>
        <v>1.8879999999999999</v>
      </c>
      <c r="S94">
        <f t="shared" si="31"/>
        <v>1.825</v>
      </c>
      <c r="T94">
        <f t="shared" si="32"/>
        <v>1.9610000000000001</v>
      </c>
      <c r="U94">
        <f t="shared" si="33"/>
        <v>2.4089999999999998</v>
      </c>
      <c r="V94">
        <f t="shared" si="34"/>
        <v>1.278</v>
      </c>
      <c r="W94">
        <f t="shared" si="35"/>
        <v>1.2150000000000001</v>
      </c>
      <c r="X94">
        <f t="shared" si="36"/>
        <v>1.351</v>
      </c>
      <c r="Y94">
        <f t="shared" si="37"/>
        <v>1.7989999999999999</v>
      </c>
      <c r="Z94">
        <f t="shared" si="38"/>
        <v>0.68799999999999994</v>
      </c>
      <c r="AA94">
        <f t="shared" si="39"/>
        <v>0.625</v>
      </c>
      <c r="AB94">
        <f t="shared" si="40"/>
        <v>0.76100000000000001</v>
      </c>
      <c r="AC94">
        <f t="shared" si="41"/>
        <v>1.2090000000000001</v>
      </c>
      <c r="AD94">
        <f t="shared" si="47"/>
        <v>994.34252209105</v>
      </c>
      <c r="AE94">
        <f t="shared" si="48"/>
        <v>994.52909505253888</v>
      </c>
      <c r="AF94">
        <f t="shared" si="49"/>
        <v>994.1265223334708</v>
      </c>
      <c r="AG94">
        <f t="shared" si="50"/>
        <v>992.80533436158316</v>
      </c>
      <c r="AH94">
        <f t="shared" si="51"/>
        <v>984.8766934382694</v>
      </c>
      <c r="AI94">
        <f t="shared" si="52"/>
        <v>985.61236810819867</v>
      </c>
      <c r="AJ94">
        <f t="shared" si="53"/>
        <v>984.02550318839769</v>
      </c>
      <c r="AK94">
        <f t="shared" si="54"/>
        <v>978.83115916174506</v>
      </c>
      <c r="AL94">
        <f t="shared" si="55"/>
        <v>959.69606387494912</v>
      </c>
      <c r="AM94">
        <f t="shared" si="56"/>
        <v>963.30683050972777</v>
      </c>
      <c r="AN94">
        <f t="shared" si="57"/>
        <v>955.53189051659706</v>
      </c>
      <c r="AO94">
        <f t="shared" si="58"/>
        <v>930.43319677466138</v>
      </c>
      <c r="AQ94">
        <v>1.73949</v>
      </c>
      <c r="AR94">
        <f t="shared" si="42"/>
        <v>-4.141</v>
      </c>
      <c r="AS94">
        <f t="shared" si="43"/>
        <v>-4.7510000000000003</v>
      </c>
      <c r="AT94">
        <f t="shared" si="44"/>
        <v>-5.3410000000000002</v>
      </c>
      <c r="AV94">
        <f>VLOOKUP(A94,'CPILFESL-PC-1YR'!A:D,4,FALSE)</f>
        <v>3.125</v>
      </c>
      <c r="AW94">
        <f>VLOOKUP(A94,'CPILFESL-PC-1YR'!A:D,3,FALSE)</f>
        <v>3.1511300000000002</v>
      </c>
      <c r="AX94">
        <f>ROUND(VLOOKUP(A94,CPIAUCSL!A:D,4,FALSE),5)</f>
        <v>0.39683000000000002</v>
      </c>
      <c r="AY94">
        <f>ROUND(VLOOKUP(A94,CPILFESL!A:D,4,FALSE),5)</f>
        <v>0.31269999999999998</v>
      </c>
      <c r="BA94">
        <v>2.8713259999999998</v>
      </c>
      <c r="BB94">
        <v>9.9041999999999994</v>
      </c>
      <c r="BC94">
        <v>6.1328630000000004</v>
      </c>
      <c r="BE94">
        <v>2.1655500000000001</v>
      </c>
      <c r="BF94">
        <v>2.7071329999999998</v>
      </c>
    </row>
    <row r="95" spans="1:58" x14ac:dyDescent="0.2">
      <c r="A95" s="1">
        <v>34819</v>
      </c>
      <c r="B95">
        <v>7.6240269999999999</v>
      </c>
      <c r="C95">
        <v>7.5347080000000002</v>
      </c>
      <c r="D95">
        <v>7.6590109999999996</v>
      </c>
      <c r="E95">
        <v>8.1161849999999998</v>
      </c>
      <c r="F95">
        <f>VLOOKUP(A95,'3 Month Treasury Daily'!A:C,3,TRUE)</f>
        <v>5.87</v>
      </c>
      <c r="G95">
        <f>VLOOKUP(A95,'1 Year Treasury Daily'!A:C,3,TRUE)</f>
        <v>6.32</v>
      </c>
      <c r="H95">
        <f>VLOOKUP(A95,'5 Year Treasury Daily'!A:C,3,TRUE)</f>
        <v>6.88</v>
      </c>
      <c r="I95">
        <f>VLOOKUP(A95,UNRATE!A:D,3,FALSE)</f>
        <v>5.6</v>
      </c>
      <c r="J95">
        <f>VLOOKUP(A95,DSPIC96!A:C,3,FALSE)</f>
        <v>7695.9</v>
      </c>
      <c r="K95">
        <f>ROUND(VLOOKUP(A95,CPIAUCSL!A:D,3,FALSE),5)</f>
        <v>152.1</v>
      </c>
      <c r="L95">
        <f>ROUND(VLOOKUP(A95,CPILFESL!A:D,3,FALSE),5)</f>
        <v>160.69999999999999</v>
      </c>
      <c r="M95">
        <f>VLOOKUP(A95,INDPRO!A:C,3,FALSE)</f>
        <v>73.610399999999998</v>
      </c>
      <c r="N95">
        <f>VLOOKUP(A95,PCE!A:C,3,FALSE)</f>
        <v>4933.1000000000004</v>
      </c>
      <c r="O95">
        <f>ROUND(VLOOKUP(A95,'SP500'!A:J,6,FALSE),4)</f>
        <v>533.4</v>
      </c>
      <c r="P95">
        <f t="shared" si="45"/>
        <v>3.6312000000000002</v>
      </c>
      <c r="Q95" s="20">
        <f t="shared" si="30"/>
        <v>-2.2387999999999999</v>
      </c>
      <c r="R95">
        <f t="shared" si="46"/>
        <v>1.754</v>
      </c>
      <c r="S95">
        <f t="shared" si="31"/>
        <v>1.665</v>
      </c>
      <c r="T95">
        <f t="shared" si="32"/>
        <v>1.7889999999999999</v>
      </c>
      <c r="U95">
        <f t="shared" si="33"/>
        <v>2.246</v>
      </c>
      <c r="V95">
        <f t="shared" si="34"/>
        <v>1.304</v>
      </c>
      <c r="W95">
        <f t="shared" si="35"/>
        <v>1.2150000000000001</v>
      </c>
      <c r="X95">
        <f t="shared" si="36"/>
        <v>1.339</v>
      </c>
      <c r="Y95">
        <f t="shared" si="37"/>
        <v>1.796</v>
      </c>
      <c r="Z95">
        <f t="shared" si="38"/>
        <v>0.74399999999999999</v>
      </c>
      <c r="AA95">
        <f t="shared" si="39"/>
        <v>0.65500000000000003</v>
      </c>
      <c r="AB95">
        <f t="shared" si="40"/>
        <v>0.77900000000000003</v>
      </c>
      <c r="AC95">
        <f t="shared" si="41"/>
        <v>1.236</v>
      </c>
      <c r="AD95">
        <f t="shared" si="47"/>
        <v>994.73954022166515</v>
      </c>
      <c r="AE95">
        <f t="shared" si="48"/>
        <v>995.00360815849137</v>
      </c>
      <c r="AF95">
        <f t="shared" si="49"/>
        <v>994.63577573556927</v>
      </c>
      <c r="AG95">
        <f t="shared" si="50"/>
        <v>993.28516115913976</v>
      </c>
      <c r="AH95">
        <f t="shared" si="51"/>
        <v>984.57337506847864</v>
      </c>
      <c r="AI95">
        <f t="shared" si="52"/>
        <v>985.61236810819867</v>
      </c>
      <c r="AJ95">
        <f t="shared" si="53"/>
        <v>984.1653322278936</v>
      </c>
      <c r="AK95">
        <f t="shared" si="54"/>
        <v>978.86577547827767</v>
      </c>
      <c r="AL95">
        <f t="shared" si="55"/>
        <v>956.49974347544469</v>
      </c>
      <c r="AM95">
        <f t="shared" si="56"/>
        <v>961.58544477963039</v>
      </c>
      <c r="AN95">
        <f t="shared" si="57"/>
        <v>954.50835014349855</v>
      </c>
      <c r="AO95">
        <f t="shared" si="58"/>
        <v>928.94529017100979</v>
      </c>
      <c r="AQ95">
        <v>1.6890290000000001</v>
      </c>
      <c r="AR95">
        <f t="shared" si="42"/>
        <v>-4.181</v>
      </c>
      <c r="AS95">
        <f t="shared" si="43"/>
        <v>-4.6310000000000002</v>
      </c>
      <c r="AT95">
        <f t="shared" si="44"/>
        <v>-5.1909999999999998</v>
      </c>
      <c r="AV95">
        <f>VLOOKUP(A95,'CPILFESL-PC-1YR'!A:D,4,FALSE)</f>
        <v>3.1186400000000001</v>
      </c>
      <c r="AW95">
        <f>VLOOKUP(A95,'CPILFESL-PC-1YR'!A:D,3,FALSE)</f>
        <v>3.0789</v>
      </c>
      <c r="AX95">
        <f>ROUND(VLOOKUP(A95,CPIAUCSL!A:D,4,FALSE),5)</f>
        <v>0.19763</v>
      </c>
      <c r="AY95">
        <f>ROUND(VLOOKUP(A95,CPILFESL!A:D,4,FALSE),5)</f>
        <v>0.18703</v>
      </c>
      <c r="BA95">
        <v>2.8545750000000001</v>
      </c>
      <c r="BB95">
        <v>9.9633389999999995</v>
      </c>
      <c r="BC95">
        <v>6.4521480000000002</v>
      </c>
      <c r="BE95">
        <v>1.9188000000000001</v>
      </c>
      <c r="BF95">
        <v>2.6777470000000001</v>
      </c>
    </row>
    <row r="96" spans="1:58" x14ac:dyDescent="0.2">
      <c r="A96" s="1">
        <v>34850</v>
      </c>
      <c r="B96">
        <v>7.1135979999999996</v>
      </c>
      <c r="C96">
        <v>6.8273039999999998</v>
      </c>
      <c r="D96">
        <v>6.9253039999999997</v>
      </c>
      <c r="E96">
        <v>7.3853249999999999</v>
      </c>
      <c r="F96">
        <f>VLOOKUP(A96,'3 Month Treasury Daily'!A:C,3,TRUE)</f>
        <v>5.81</v>
      </c>
      <c r="G96">
        <f>VLOOKUP(A96,'1 Year Treasury Daily'!A:C,3,TRUE)</f>
        <v>5.8</v>
      </c>
      <c r="H96">
        <f>VLOOKUP(A96,'5 Year Treasury Daily'!A:C,3,TRUE)</f>
        <v>6.08</v>
      </c>
      <c r="I96">
        <f>VLOOKUP(A96,UNRATE!A:D,3,FALSE)</f>
        <v>5.6</v>
      </c>
      <c r="J96">
        <f>VLOOKUP(A96,DSPIC96!A:C,3,FALSE)</f>
        <v>7719</v>
      </c>
      <c r="K96">
        <f>ROUND(VLOOKUP(A96,CPIAUCSL!A:D,3,FALSE),5)</f>
        <v>152.4</v>
      </c>
      <c r="L96">
        <f>ROUND(VLOOKUP(A96,CPILFESL!A:D,3,FALSE),5)</f>
        <v>161.1</v>
      </c>
      <c r="M96">
        <f>VLOOKUP(A96,INDPRO!A:C,3,FALSE)</f>
        <v>73.860200000000006</v>
      </c>
      <c r="N96">
        <f>VLOOKUP(A96,PCE!A:C,3,FALSE)</f>
        <v>4977.5</v>
      </c>
      <c r="O96">
        <f>ROUND(VLOOKUP(A96,'SP500'!A:J,6,FALSE),4)</f>
        <v>544.75</v>
      </c>
      <c r="P96">
        <f t="shared" si="45"/>
        <v>2.1278999999999999</v>
      </c>
      <c r="Q96" s="20">
        <f t="shared" si="30"/>
        <v>-3.6821000000000002</v>
      </c>
      <c r="R96">
        <f t="shared" si="46"/>
        <v>1.304</v>
      </c>
      <c r="S96">
        <f t="shared" si="31"/>
        <v>1.0169999999999999</v>
      </c>
      <c r="T96">
        <f t="shared" si="32"/>
        <v>1.115</v>
      </c>
      <c r="U96">
        <f t="shared" si="33"/>
        <v>1.575</v>
      </c>
      <c r="V96">
        <f t="shared" si="34"/>
        <v>1.3140000000000001</v>
      </c>
      <c r="W96">
        <f t="shared" si="35"/>
        <v>1.0269999999999999</v>
      </c>
      <c r="X96">
        <f t="shared" si="36"/>
        <v>1.125</v>
      </c>
      <c r="Y96">
        <f t="shared" si="37"/>
        <v>1.585</v>
      </c>
      <c r="Z96">
        <f t="shared" si="38"/>
        <v>1.034</v>
      </c>
      <c r="AA96">
        <f t="shared" si="39"/>
        <v>0.747</v>
      </c>
      <c r="AB96">
        <f t="shared" si="40"/>
        <v>0.84499999999999997</v>
      </c>
      <c r="AC96">
        <f t="shared" si="41"/>
        <v>1.3049999999999999</v>
      </c>
      <c r="AD96">
        <f t="shared" si="47"/>
        <v>996.07781289564764</v>
      </c>
      <c r="AE96">
        <f t="shared" si="48"/>
        <v>996.93538670879968</v>
      </c>
      <c r="AF96">
        <f t="shared" si="49"/>
        <v>996.64219997631938</v>
      </c>
      <c r="AG96">
        <f t="shared" si="50"/>
        <v>995.27094971849363</v>
      </c>
      <c r="AH96">
        <f t="shared" si="51"/>
        <v>984.45675975488632</v>
      </c>
      <c r="AI96">
        <f t="shared" si="52"/>
        <v>987.81371534568211</v>
      </c>
      <c r="AJ96">
        <f t="shared" si="53"/>
        <v>986.66508115722456</v>
      </c>
      <c r="AK96">
        <f t="shared" si="54"/>
        <v>981.30609901032608</v>
      </c>
      <c r="AL96">
        <f t="shared" si="55"/>
        <v>940.14473025951429</v>
      </c>
      <c r="AM96">
        <f t="shared" si="56"/>
        <v>956.32886281663423</v>
      </c>
      <c r="AN96">
        <f t="shared" si="57"/>
        <v>950.76629653436612</v>
      </c>
      <c r="AO96">
        <f t="shared" si="58"/>
        <v>925.15545665651143</v>
      </c>
      <c r="AQ96">
        <v>1.696367</v>
      </c>
      <c r="AR96">
        <f t="shared" si="42"/>
        <v>-4.1139999999999999</v>
      </c>
      <c r="AS96">
        <f t="shared" si="43"/>
        <v>-4.1040000000000001</v>
      </c>
      <c r="AT96">
        <f t="shared" si="44"/>
        <v>-4.3840000000000003</v>
      </c>
      <c r="AV96">
        <f>VLOOKUP(A96,'CPILFESL-PC-1YR'!A:D,4,FALSE)</f>
        <v>3.0426000000000002</v>
      </c>
      <c r="AW96">
        <f>VLOOKUP(A96,'CPILFESL-PC-1YR'!A:D,3,FALSE)</f>
        <v>3.0051199999999998</v>
      </c>
      <c r="AX96">
        <f>ROUND(VLOOKUP(A96,CPIAUCSL!A:D,4,FALSE),5)</f>
        <v>0.19724</v>
      </c>
      <c r="AY96">
        <f>ROUND(VLOOKUP(A96,CPILFESL!A:D,4,FALSE),5)</f>
        <v>0.24890999999999999</v>
      </c>
      <c r="BA96">
        <v>2.8661479999999999</v>
      </c>
      <c r="BB96">
        <v>10.023845</v>
      </c>
      <c r="BC96">
        <v>6.4945019999999998</v>
      </c>
      <c r="BE96">
        <v>2.1631499999999999</v>
      </c>
      <c r="BF96">
        <v>2.6598190000000002</v>
      </c>
    </row>
    <row r="97" spans="1:58" x14ac:dyDescent="0.2">
      <c r="A97" s="1">
        <v>34880</v>
      </c>
      <c r="B97">
        <v>6.9080409999999999</v>
      </c>
      <c r="C97">
        <v>6.7660900000000002</v>
      </c>
      <c r="D97">
        <v>6.862768</v>
      </c>
      <c r="E97">
        <v>7.3053039999999996</v>
      </c>
      <c r="F97">
        <f>VLOOKUP(A97,'3 Month Treasury Daily'!A:C,3,TRUE)</f>
        <v>5.6</v>
      </c>
      <c r="G97">
        <f>VLOOKUP(A97,'1 Year Treasury Daily'!A:C,3,TRUE)</f>
        <v>5.65</v>
      </c>
      <c r="H97">
        <f>VLOOKUP(A97,'5 Year Treasury Daily'!A:C,3,TRUE)</f>
        <v>5.98</v>
      </c>
      <c r="I97">
        <f>VLOOKUP(A97,UNRATE!A:D,3,FALSE)</f>
        <v>5.7</v>
      </c>
      <c r="J97">
        <f>VLOOKUP(A97,DSPIC96!A:C,3,FALSE)</f>
        <v>7736.3</v>
      </c>
      <c r="K97">
        <f>ROUND(VLOOKUP(A97,CPIAUCSL!A:D,3,FALSE),5)</f>
        <v>152.6</v>
      </c>
      <c r="L97">
        <f>ROUND(VLOOKUP(A97,CPILFESL!A:D,3,FALSE),5)</f>
        <v>161.4</v>
      </c>
      <c r="M97">
        <f>VLOOKUP(A97,INDPRO!A:C,3,FALSE)</f>
        <v>73.566400000000002</v>
      </c>
      <c r="N97">
        <f>VLOOKUP(A97,PCE!A:C,3,FALSE)</f>
        <v>4970.2</v>
      </c>
      <c r="O97">
        <f>ROUND(VLOOKUP(A97,'SP500'!A:J,6,FALSE),4)</f>
        <v>562.05999999999995</v>
      </c>
      <c r="P97">
        <f t="shared" si="45"/>
        <v>3.1776</v>
      </c>
      <c r="Q97" s="20">
        <f t="shared" si="30"/>
        <v>-2.4224000000000001</v>
      </c>
      <c r="R97">
        <f t="shared" si="46"/>
        <v>1.3080000000000001</v>
      </c>
      <c r="S97">
        <f t="shared" si="31"/>
        <v>1.1659999999999999</v>
      </c>
      <c r="T97">
        <f t="shared" si="32"/>
        <v>1.2629999999999999</v>
      </c>
      <c r="U97">
        <f t="shared" si="33"/>
        <v>1.7050000000000001</v>
      </c>
      <c r="V97">
        <f t="shared" si="34"/>
        <v>1.258</v>
      </c>
      <c r="W97">
        <f t="shared" si="35"/>
        <v>1.1160000000000001</v>
      </c>
      <c r="X97">
        <f t="shared" si="36"/>
        <v>1.2130000000000001</v>
      </c>
      <c r="Y97">
        <f t="shared" si="37"/>
        <v>1.655</v>
      </c>
      <c r="Z97">
        <f t="shared" si="38"/>
        <v>0.92800000000000005</v>
      </c>
      <c r="AA97">
        <f t="shared" si="39"/>
        <v>0.78600000000000003</v>
      </c>
      <c r="AB97">
        <f t="shared" si="40"/>
        <v>0.88300000000000001</v>
      </c>
      <c r="AC97">
        <f t="shared" si="41"/>
        <v>1.325</v>
      </c>
      <c r="AD97">
        <f t="shared" si="47"/>
        <v>996.06588302796297</v>
      </c>
      <c r="AE97">
        <f t="shared" si="48"/>
        <v>996.48976968299542</v>
      </c>
      <c r="AF97">
        <f t="shared" si="49"/>
        <v>996.20012944762061</v>
      </c>
      <c r="AG97">
        <f t="shared" si="50"/>
        <v>994.88488867817978</v>
      </c>
      <c r="AH97">
        <f t="shared" si="51"/>
        <v>985.11013185780689</v>
      </c>
      <c r="AI97">
        <f t="shared" si="52"/>
        <v>986.77046584134587</v>
      </c>
      <c r="AJ97">
        <f t="shared" si="53"/>
        <v>985.63573935850934</v>
      </c>
      <c r="AK97">
        <f t="shared" si="54"/>
        <v>980.49527775082572</v>
      </c>
      <c r="AL97">
        <f t="shared" si="55"/>
        <v>946.08464980042118</v>
      </c>
      <c r="AM97">
        <f t="shared" si="56"/>
        <v>954.11065214549171</v>
      </c>
      <c r="AN97">
        <f t="shared" si="57"/>
        <v>948.61954549978225</v>
      </c>
      <c r="AO97">
        <f t="shared" si="58"/>
        <v>924.06032825021714</v>
      </c>
      <c r="AQ97">
        <v>1.6083970000000001</v>
      </c>
      <c r="AR97">
        <f t="shared" si="42"/>
        <v>-3.992</v>
      </c>
      <c r="AS97">
        <f t="shared" si="43"/>
        <v>-4.0419999999999998</v>
      </c>
      <c r="AT97">
        <f t="shared" si="44"/>
        <v>-4.3719999999999999</v>
      </c>
      <c r="AV97">
        <f>VLOOKUP(A97,'CPILFESL-PC-1YR'!A:D,4,FALSE)</f>
        <v>2.83019</v>
      </c>
      <c r="AW97">
        <f>VLOOKUP(A97,'CPILFESL-PC-1YR'!A:D,3,FALSE)</f>
        <v>2.9993599999999998</v>
      </c>
      <c r="AX97">
        <f>ROUND(VLOOKUP(A97,CPIAUCSL!A:D,4,FALSE),5)</f>
        <v>0.13123000000000001</v>
      </c>
      <c r="AY97">
        <f>ROUND(VLOOKUP(A97,CPILFESL!A:D,4,FALSE),5)</f>
        <v>0.18622</v>
      </c>
      <c r="BA97">
        <v>2.874708</v>
      </c>
      <c r="BB97">
        <v>10.135572</v>
      </c>
      <c r="BC97">
        <v>6.5128519999999996</v>
      </c>
      <c r="BE97">
        <v>2.1730100000000001</v>
      </c>
      <c r="BF97">
        <v>2.7853019999999997</v>
      </c>
    </row>
    <row r="98" spans="1:58" x14ac:dyDescent="0.2">
      <c r="A98" s="1">
        <v>34911</v>
      </c>
      <c r="B98">
        <v>7.2262849999999998</v>
      </c>
      <c r="C98">
        <v>6.9439960000000003</v>
      </c>
      <c r="D98">
        <v>7.0424509999999998</v>
      </c>
      <c r="E98">
        <v>7.4891310000000004</v>
      </c>
      <c r="F98">
        <f>VLOOKUP(A98,'3 Month Treasury Daily'!A:C,3,TRUE)</f>
        <v>5.6</v>
      </c>
      <c r="G98">
        <f>VLOOKUP(A98,'1 Year Treasury Daily'!A:C,3,TRUE)</f>
        <v>5.67</v>
      </c>
      <c r="H98">
        <f>VLOOKUP(A98,'5 Year Treasury Daily'!A:C,3,TRUE)</f>
        <v>6.16</v>
      </c>
      <c r="I98">
        <f>VLOOKUP(A98,UNRATE!A:D,3,FALSE)</f>
        <v>5.7</v>
      </c>
      <c r="J98">
        <f>VLOOKUP(A98,DSPIC96!A:C,3,FALSE)</f>
        <v>7741.6</v>
      </c>
      <c r="K98">
        <f>ROUND(VLOOKUP(A98,CPIAUCSL!A:D,3,FALSE),5)</f>
        <v>152.9</v>
      </c>
      <c r="L98">
        <f>ROUND(VLOOKUP(A98,CPILFESL!A:D,3,FALSE),5)</f>
        <v>161.80000000000001</v>
      </c>
      <c r="M98">
        <f>VLOOKUP(A98,INDPRO!A:C,3,FALSE)</f>
        <v>74.495000000000005</v>
      </c>
      <c r="N98">
        <f>VLOOKUP(A98,PCE!A:C,3,FALSE)</f>
        <v>5005.3</v>
      </c>
      <c r="O98">
        <f>ROUND(VLOOKUP(A98,'SP500'!A:J,6,FALSE),4)</f>
        <v>561.88</v>
      </c>
      <c r="P98">
        <f t="shared" si="45"/>
        <v>-3.2000000000000001E-2</v>
      </c>
      <c r="Q98" s="20">
        <f t="shared" si="30"/>
        <v>-5.6319999999999997</v>
      </c>
      <c r="R98">
        <f t="shared" si="46"/>
        <v>1.6259999999999999</v>
      </c>
      <c r="S98">
        <f t="shared" si="31"/>
        <v>1.3440000000000001</v>
      </c>
      <c r="T98">
        <f t="shared" si="32"/>
        <v>1.4419999999999999</v>
      </c>
      <c r="U98">
        <f t="shared" si="33"/>
        <v>1.889</v>
      </c>
      <c r="V98">
        <f t="shared" si="34"/>
        <v>1.556</v>
      </c>
      <c r="W98">
        <f t="shared" si="35"/>
        <v>1.274</v>
      </c>
      <c r="X98">
        <f t="shared" si="36"/>
        <v>1.3720000000000001</v>
      </c>
      <c r="Y98">
        <f t="shared" si="37"/>
        <v>1.819</v>
      </c>
      <c r="Z98">
        <f t="shared" si="38"/>
        <v>1.0660000000000001</v>
      </c>
      <c r="AA98">
        <f t="shared" si="39"/>
        <v>0.78400000000000003</v>
      </c>
      <c r="AB98">
        <f t="shared" si="40"/>
        <v>0.88200000000000001</v>
      </c>
      <c r="AC98">
        <f t="shared" si="41"/>
        <v>1.329</v>
      </c>
      <c r="AD98">
        <f t="shared" si="47"/>
        <v>995.11941828124657</v>
      </c>
      <c r="AE98">
        <f t="shared" si="48"/>
        <v>995.95854183751169</v>
      </c>
      <c r="AF98">
        <f t="shared" si="49"/>
        <v>995.66658686768676</v>
      </c>
      <c r="AG98">
        <f t="shared" si="50"/>
        <v>994.339561827794</v>
      </c>
      <c r="AH98">
        <f t="shared" si="51"/>
        <v>981.6423708931485</v>
      </c>
      <c r="AI98">
        <f t="shared" si="52"/>
        <v>984.92337300854467</v>
      </c>
      <c r="AJ98">
        <f t="shared" si="53"/>
        <v>983.78088999191732</v>
      </c>
      <c r="AK98">
        <f t="shared" si="54"/>
        <v>978.60044106050225</v>
      </c>
      <c r="AL98">
        <f t="shared" si="55"/>
        <v>938.36010471364227</v>
      </c>
      <c r="AM98">
        <f t="shared" si="56"/>
        <v>954.224260415196</v>
      </c>
      <c r="AN98">
        <f t="shared" si="57"/>
        <v>948.67596645023559</v>
      </c>
      <c r="AO98">
        <f t="shared" si="58"/>
        <v>923.84148409567354</v>
      </c>
      <c r="AQ98">
        <v>1.740801</v>
      </c>
      <c r="AR98">
        <f t="shared" si="42"/>
        <v>-3.859</v>
      </c>
      <c r="AS98">
        <f t="shared" si="43"/>
        <v>-3.9289999999999998</v>
      </c>
      <c r="AT98">
        <f t="shared" si="44"/>
        <v>-4.4189999999999996</v>
      </c>
      <c r="AV98">
        <f>VLOOKUP(A98,'CPILFESL-PC-1YR'!A:D,4,FALSE)</f>
        <v>2.6174499999999998</v>
      </c>
      <c r="AW98">
        <f>VLOOKUP(A98,'CPILFESL-PC-1YR'!A:D,3,FALSE)</f>
        <v>2.99173</v>
      </c>
      <c r="AX98">
        <f>ROUND(VLOOKUP(A98,CPIAUCSL!A:D,4,FALSE),5)</f>
        <v>0.19658999999999999</v>
      </c>
      <c r="AY98">
        <f>ROUND(VLOOKUP(A98,CPILFESL!A:D,4,FALSE),5)</f>
        <v>0.24782999999999999</v>
      </c>
      <c r="BA98">
        <v>2.8318620000000001</v>
      </c>
      <c r="BB98">
        <v>10.236015</v>
      </c>
      <c r="BC98">
        <v>6.7363780000000002</v>
      </c>
      <c r="BE98">
        <v>2.2497099999999999</v>
      </c>
      <c r="BF98">
        <v>2.8879079999999999</v>
      </c>
    </row>
    <row r="99" spans="1:58" x14ac:dyDescent="0.2">
      <c r="A99" s="1">
        <v>34942</v>
      </c>
      <c r="B99">
        <v>6.8091590000000002</v>
      </c>
      <c r="C99">
        <v>6.7713979999999996</v>
      </c>
      <c r="D99">
        <v>6.8940619999999999</v>
      </c>
      <c r="E99">
        <v>7.333164</v>
      </c>
      <c r="F99">
        <f>VLOOKUP(A99,'3 Month Treasury Daily'!A:C,3,TRUE)</f>
        <v>5.45</v>
      </c>
      <c r="G99">
        <f>VLOOKUP(A99,'1 Year Treasury Daily'!A:C,3,TRUE)</f>
        <v>5.65</v>
      </c>
      <c r="H99">
        <f>VLOOKUP(A99,'5 Year Treasury Daily'!A:C,3,TRUE)</f>
        <v>6.07</v>
      </c>
      <c r="I99">
        <f>VLOOKUP(A99,UNRATE!A:D,3,FALSE)</f>
        <v>5.6</v>
      </c>
      <c r="J99">
        <f>VLOOKUP(A99,DSPIC96!A:C,3,FALSE)</f>
        <v>7766.9</v>
      </c>
      <c r="K99">
        <f>ROUND(VLOOKUP(A99,CPIAUCSL!A:D,3,FALSE),5)</f>
        <v>153.1</v>
      </c>
      <c r="L99">
        <f>ROUND(VLOOKUP(A99,CPILFESL!A:D,3,FALSE),5)</f>
        <v>162.19999999999999</v>
      </c>
      <c r="M99">
        <f>VLOOKUP(A99,INDPRO!A:C,3,FALSE)</f>
        <v>74.793700000000001</v>
      </c>
      <c r="N99">
        <f>VLOOKUP(A99,PCE!A:C,3,FALSE)</f>
        <v>5020.5</v>
      </c>
      <c r="O99">
        <f>ROUND(VLOOKUP(A99,'SP500'!A:J,6,FALSE),4)</f>
        <v>584.41</v>
      </c>
      <c r="P99">
        <f t="shared" si="45"/>
        <v>4.0098000000000003</v>
      </c>
      <c r="Q99" s="20">
        <f t="shared" si="30"/>
        <v>-1.4401999999999999</v>
      </c>
      <c r="R99">
        <f t="shared" si="46"/>
        <v>1.359</v>
      </c>
      <c r="S99">
        <f t="shared" si="31"/>
        <v>1.321</v>
      </c>
      <c r="T99">
        <f t="shared" si="32"/>
        <v>1.444</v>
      </c>
      <c r="U99">
        <f t="shared" si="33"/>
        <v>1.883</v>
      </c>
      <c r="V99">
        <f t="shared" si="34"/>
        <v>1.159</v>
      </c>
      <c r="W99">
        <f t="shared" si="35"/>
        <v>1.121</v>
      </c>
      <c r="X99">
        <f t="shared" si="36"/>
        <v>1.244</v>
      </c>
      <c r="Y99">
        <f t="shared" si="37"/>
        <v>1.6830000000000001</v>
      </c>
      <c r="Z99">
        <f t="shared" si="38"/>
        <v>0.73899999999999999</v>
      </c>
      <c r="AA99">
        <f t="shared" si="39"/>
        <v>0.70099999999999996</v>
      </c>
      <c r="AB99">
        <f t="shared" si="40"/>
        <v>0.82399999999999995</v>
      </c>
      <c r="AC99">
        <f t="shared" si="41"/>
        <v>1.2629999999999999</v>
      </c>
      <c r="AD99">
        <f t="shared" si="47"/>
        <v>995.91383100781775</v>
      </c>
      <c r="AE99">
        <f t="shared" si="48"/>
        <v>996.02711519743127</v>
      </c>
      <c r="AF99">
        <f t="shared" si="49"/>
        <v>995.66063243097653</v>
      </c>
      <c r="AG99">
        <f t="shared" si="50"/>
        <v>994.35732397535673</v>
      </c>
      <c r="AH99">
        <f t="shared" si="51"/>
        <v>986.26714738791441</v>
      </c>
      <c r="AI99">
        <f t="shared" si="52"/>
        <v>986.71191624710025</v>
      </c>
      <c r="AJ99">
        <f t="shared" si="53"/>
        <v>985.27359911569658</v>
      </c>
      <c r="AK99">
        <f t="shared" si="54"/>
        <v>980.17129307213111</v>
      </c>
      <c r="AL99">
        <f t="shared" si="55"/>
        <v>956.78462374129344</v>
      </c>
      <c r="AM99">
        <f t="shared" si="56"/>
        <v>958.95295170923907</v>
      </c>
      <c r="AN99">
        <f t="shared" si="57"/>
        <v>951.95509037190004</v>
      </c>
      <c r="AO99">
        <f t="shared" si="58"/>
        <v>927.46015878589128</v>
      </c>
      <c r="AQ99">
        <v>1.724153</v>
      </c>
      <c r="AR99">
        <f t="shared" si="42"/>
        <v>-3.726</v>
      </c>
      <c r="AS99">
        <f t="shared" si="43"/>
        <v>-3.9260000000000002</v>
      </c>
      <c r="AT99">
        <f t="shared" si="44"/>
        <v>-4.3460000000000001</v>
      </c>
      <c r="AV99">
        <f>VLOOKUP(A99,'CPILFESL-PC-1YR'!A:D,4,FALSE)</f>
        <v>2.54521</v>
      </c>
      <c r="AW99">
        <f>VLOOKUP(A99,'CPILFESL-PC-1YR'!A:D,3,FALSE)</f>
        <v>2.9841299999999999</v>
      </c>
      <c r="AX99">
        <f>ROUND(VLOOKUP(A99,CPIAUCSL!A:D,4,FALSE),5)</f>
        <v>0.1308</v>
      </c>
      <c r="AY99">
        <f>ROUND(VLOOKUP(A99,CPILFESL!A:D,4,FALSE),5)</f>
        <v>0.24722</v>
      </c>
      <c r="BA99">
        <v>2.836398</v>
      </c>
      <c r="BB99">
        <v>10.265568999999999</v>
      </c>
      <c r="BC99">
        <v>6.8937460000000002</v>
      </c>
      <c r="BE99">
        <v>2.2239200000000001</v>
      </c>
      <c r="BF99">
        <v>2.923832</v>
      </c>
    </row>
    <row r="100" spans="1:58" x14ac:dyDescent="0.2">
      <c r="A100" s="1">
        <v>34972</v>
      </c>
      <c r="B100">
        <v>6.9219299999999997</v>
      </c>
      <c r="C100">
        <v>6.7068219999999998</v>
      </c>
      <c r="D100">
        <v>6.813669</v>
      </c>
      <c r="E100">
        <v>7.2643329999999997</v>
      </c>
      <c r="F100">
        <f>VLOOKUP(A100,'3 Month Treasury Daily'!A:C,3,TRUE)</f>
        <v>5.4</v>
      </c>
      <c r="G100">
        <f>VLOOKUP(A100,'1 Year Treasury Daily'!A:C,3,TRUE)</f>
        <v>5.65</v>
      </c>
      <c r="H100">
        <f>VLOOKUP(A100,'5 Year Treasury Daily'!A:C,3,TRUE)</f>
        <v>6.01</v>
      </c>
      <c r="I100">
        <f>VLOOKUP(A100,UNRATE!A:D,3,FALSE)</f>
        <v>5.5</v>
      </c>
      <c r="J100">
        <f>VLOOKUP(A100,DSPIC96!A:C,3,FALSE)</f>
        <v>7775.7</v>
      </c>
      <c r="K100">
        <f>ROUND(VLOOKUP(A100,CPIAUCSL!A:D,3,FALSE),5)</f>
        <v>153.5</v>
      </c>
      <c r="L100">
        <f>ROUND(VLOOKUP(A100,CPILFESL!A:D,3,FALSE),5)</f>
        <v>162.69999999999999</v>
      </c>
      <c r="M100">
        <f>VLOOKUP(A100,INDPRO!A:C,3,FALSE)</f>
        <v>74.701700000000002</v>
      </c>
      <c r="N100">
        <f>VLOOKUP(A100,PCE!A:C,3,FALSE)</f>
        <v>5013.8999999999996</v>
      </c>
      <c r="O100">
        <f>ROUND(VLOOKUP(A100,'SP500'!A:J,6,FALSE),4)</f>
        <v>581.5</v>
      </c>
      <c r="P100">
        <f t="shared" si="45"/>
        <v>-0.49790000000000001</v>
      </c>
      <c r="Q100" s="20">
        <f t="shared" si="30"/>
        <v>-5.8978999999999999</v>
      </c>
      <c r="R100">
        <f t="shared" si="46"/>
        <v>1.522</v>
      </c>
      <c r="S100">
        <f t="shared" si="31"/>
        <v>1.3069999999999999</v>
      </c>
      <c r="T100">
        <f t="shared" si="32"/>
        <v>1.4139999999999999</v>
      </c>
      <c r="U100">
        <f t="shared" si="33"/>
        <v>1.8640000000000001</v>
      </c>
      <c r="V100">
        <f t="shared" si="34"/>
        <v>1.272</v>
      </c>
      <c r="W100">
        <f t="shared" si="35"/>
        <v>1.0569999999999999</v>
      </c>
      <c r="X100">
        <f t="shared" si="36"/>
        <v>1.1639999999999999</v>
      </c>
      <c r="Y100">
        <f t="shared" si="37"/>
        <v>1.6140000000000001</v>
      </c>
      <c r="Z100">
        <f t="shared" si="38"/>
        <v>0.91200000000000003</v>
      </c>
      <c r="AA100">
        <f t="shared" si="39"/>
        <v>0.69699999999999995</v>
      </c>
      <c r="AB100">
        <f t="shared" si="40"/>
        <v>0.80400000000000005</v>
      </c>
      <c r="AC100">
        <f t="shared" si="41"/>
        <v>1.254</v>
      </c>
      <c r="AD100">
        <f t="shared" si="47"/>
        <v>995.42852867144336</v>
      </c>
      <c r="AE100">
        <f t="shared" si="48"/>
        <v>996.06886543732912</v>
      </c>
      <c r="AF100">
        <f t="shared" si="49"/>
        <v>995.74996505062688</v>
      </c>
      <c r="AG100">
        <f t="shared" si="50"/>
        <v>994.41357977137886</v>
      </c>
      <c r="AH100">
        <f t="shared" si="51"/>
        <v>984.94671431476388</v>
      </c>
      <c r="AI100">
        <f t="shared" si="52"/>
        <v>987.46183236886134</v>
      </c>
      <c r="AJ100">
        <f t="shared" si="53"/>
        <v>986.20865253167722</v>
      </c>
      <c r="AK100">
        <f t="shared" si="54"/>
        <v>980.97003825523939</v>
      </c>
      <c r="AL100">
        <f t="shared" si="55"/>
        <v>946.98503959857317</v>
      </c>
      <c r="AM100">
        <f t="shared" si="56"/>
        <v>959.18153008316142</v>
      </c>
      <c r="AN100">
        <f t="shared" si="57"/>
        <v>953.08888751865084</v>
      </c>
      <c r="AO100">
        <f t="shared" si="58"/>
        <v>927.9548945886811</v>
      </c>
      <c r="AQ100">
        <v>1.9833669999999999</v>
      </c>
      <c r="AR100">
        <f t="shared" si="42"/>
        <v>-3.4169999999999998</v>
      </c>
      <c r="AS100">
        <f t="shared" si="43"/>
        <v>-3.6669999999999998</v>
      </c>
      <c r="AT100">
        <f t="shared" si="44"/>
        <v>-4.0270000000000001</v>
      </c>
      <c r="AV100">
        <f>VLOOKUP(A100,'CPILFESL-PC-1YR'!A:D,4,FALSE)</f>
        <v>2.74431</v>
      </c>
      <c r="AW100">
        <f>VLOOKUP(A100,'CPILFESL-PC-1YR'!A:D,3,FALSE)</f>
        <v>3.1052</v>
      </c>
      <c r="AX100">
        <f>ROUND(VLOOKUP(A100,CPIAUCSL!A:D,4,FALSE),5)</f>
        <v>0.26127</v>
      </c>
      <c r="AY100">
        <f>ROUND(VLOOKUP(A100,CPILFESL!A:D,4,FALSE),5)</f>
        <v>0.30825999999999998</v>
      </c>
      <c r="BA100">
        <v>2.7656739999999997</v>
      </c>
      <c r="BB100">
        <v>10.520752999999999</v>
      </c>
      <c r="BC100">
        <v>7.3511730000000002</v>
      </c>
      <c r="BE100">
        <v>2.4527100000000002</v>
      </c>
      <c r="BF100">
        <v>3.2744200000000001</v>
      </c>
    </row>
    <row r="101" spans="1:58" x14ac:dyDescent="0.2">
      <c r="A101" s="1">
        <v>35003</v>
      </c>
      <c r="B101">
        <v>6.794143</v>
      </c>
      <c r="C101">
        <v>6.5455179999999995</v>
      </c>
      <c r="D101">
        <v>6.6566369999999999</v>
      </c>
      <c r="E101">
        <v>7.1479439999999999</v>
      </c>
      <c r="F101">
        <f>VLOOKUP(A101,'3 Month Treasury Daily'!A:C,3,TRUE)</f>
        <v>5.48</v>
      </c>
      <c r="G101">
        <f>VLOOKUP(A101,'1 Year Treasury Daily'!A:C,3,TRUE)</f>
        <v>5.55</v>
      </c>
      <c r="H101">
        <f>VLOOKUP(A101,'5 Year Treasury Daily'!A:C,3,TRUE)</f>
        <v>5.81</v>
      </c>
      <c r="I101">
        <f>VLOOKUP(A101,UNRATE!A:D,3,FALSE)</f>
        <v>5.6</v>
      </c>
      <c r="J101">
        <f>VLOOKUP(A101,DSPIC96!A:C,3,FALSE)</f>
        <v>7797.1</v>
      </c>
      <c r="K101">
        <f>ROUND(VLOOKUP(A101,CPIAUCSL!A:D,3,FALSE),5)</f>
        <v>153.69999999999999</v>
      </c>
      <c r="L101">
        <f>ROUND(VLOOKUP(A101,CPILFESL!A:D,3,FALSE),5)</f>
        <v>163</v>
      </c>
      <c r="M101">
        <f>VLOOKUP(A101,INDPRO!A:C,3,FALSE)</f>
        <v>74.889700000000005</v>
      </c>
      <c r="N101">
        <f>VLOOKUP(A101,PCE!A:C,3,FALSE)</f>
        <v>5055.6000000000004</v>
      </c>
      <c r="O101">
        <f>ROUND(VLOOKUP(A101,'SP500'!A:J,6,FALSE),4)</f>
        <v>605.37</v>
      </c>
      <c r="P101">
        <f t="shared" si="45"/>
        <v>4.1048999999999998</v>
      </c>
      <c r="Q101" s="20">
        <f t="shared" si="30"/>
        <v>-1.3751</v>
      </c>
      <c r="R101">
        <f t="shared" si="46"/>
        <v>1.3140000000000001</v>
      </c>
      <c r="S101">
        <f t="shared" si="31"/>
        <v>1.0660000000000001</v>
      </c>
      <c r="T101">
        <f t="shared" si="32"/>
        <v>1.177</v>
      </c>
      <c r="U101">
        <f t="shared" si="33"/>
        <v>1.6679999999999999</v>
      </c>
      <c r="V101">
        <f t="shared" si="34"/>
        <v>1.244</v>
      </c>
      <c r="W101">
        <f t="shared" si="35"/>
        <v>0.996</v>
      </c>
      <c r="X101">
        <f t="shared" si="36"/>
        <v>1.107</v>
      </c>
      <c r="Y101">
        <f t="shared" si="37"/>
        <v>1.5980000000000001</v>
      </c>
      <c r="Z101">
        <f t="shared" si="38"/>
        <v>0.98399999999999999</v>
      </c>
      <c r="AA101">
        <f t="shared" si="39"/>
        <v>0.73599999999999999</v>
      </c>
      <c r="AB101">
        <f t="shared" si="40"/>
        <v>0.84699999999999998</v>
      </c>
      <c r="AC101">
        <f t="shared" si="41"/>
        <v>1.3380000000000001</v>
      </c>
      <c r="AD101">
        <f t="shared" si="47"/>
        <v>996.04798937747717</v>
      </c>
      <c r="AE101">
        <f t="shared" si="48"/>
        <v>996.78874702658152</v>
      </c>
      <c r="AF101">
        <f t="shared" si="49"/>
        <v>996.45690569093199</v>
      </c>
      <c r="AG101">
        <f t="shared" si="50"/>
        <v>994.99470208587923</v>
      </c>
      <c r="AH101">
        <f t="shared" si="51"/>
        <v>985.27359911569658</v>
      </c>
      <c r="AI101">
        <f t="shared" si="52"/>
        <v>988.17756934020986</v>
      </c>
      <c r="AJ101">
        <f t="shared" si="53"/>
        <v>986.87587116335908</v>
      </c>
      <c r="AK101">
        <f t="shared" si="54"/>
        <v>981.15542498860145</v>
      </c>
      <c r="AL101">
        <f t="shared" si="55"/>
        <v>942.94114126110787</v>
      </c>
      <c r="AM101">
        <f t="shared" si="56"/>
        <v>956.95559941533577</v>
      </c>
      <c r="AN101">
        <f t="shared" si="57"/>
        <v>950.65316843035964</v>
      </c>
      <c r="AO101">
        <f t="shared" si="58"/>
        <v>923.34930579156492</v>
      </c>
      <c r="AQ101">
        <v>1.972329</v>
      </c>
      <c r="AR101">
        <f t="shared" si="42"/>
        <v>-3.508</v>
      </c>
      <c r="AS101">
        <f t="shared" si="43"/>
        <v>-3.5779999999999998</v>
      </c>
      <c r="AT101">
        <f t="shared" si="44"/>
        <v>-3.8380000000000001</v>
      </c>
      <c r="AV101">
        <f>VLOOKUP(A101,'CPILFESL-PC-1YR'!A:D,4,FALSE)</f>
        <v>2.6034700000000002</v>
      </c>
      <c r="AW101">
        <f>VLOOKUP(A101,'CPILFESL-PC-1YR'!A:D,3,FALSE)</f>
        <v>3.0341300000000002</v>
      </c>
      <c r="AX101">
        <f>ROUND(VLOOKUP(A101,CPIAUCSL!A:D,4,FALSE),5)</f>
        <v>0.13028999999999999</v>
      </c>
      <c r="AY101">
        <f>ROUND(VLOOKUP(A101,CPILFESL!A:D,4,FALSE),5)</f>
        <v>0.18439</v>
      </c>
      <c r="BA101">
        <v>2.75257</v>
      </c>
      <c r="BB101">
        <v>10.685449999999999</v>
      </c>
      <c r="BC101">
        <v>7.8806899999999995</v>
      </c>
      <c r="BE101">
        <v>2.37161</v>
      </c>
      <c r="BF101">
        <v>3.2995410000000001</v>
      </c>
    </row>
    <row r="102" spans="1:58" x14ac:dyDescent="0.2">
      <c r="A102" s="1">
        <v>35033</v>
      </c>
      <c r="B102">
        <v>6.5286059999999999</v>
      </c>
      <c r="C102">
        <v>6.2798579999999999</v>
      </c>
      <c r="D102">
        <v>6.3978400000000004</v>
      </c>
      <c r="E102">
        <v>6.9015250000000004</v>
      </c>
      <c r="F102">
        <f>VLOOKUP(A102,'3 Month Treasury Daily'!A:C,3,TRUE)</f>
        <v>5.48</v>
      </c>
      <c r="G102">
        <f>VLOOKUP(A102,'1 Year Treasury Daily'!A:C,3,TRUE)</f>
        <v>5.36</v>
      </c>
      <c r="H102">
        <f>VLOOKUP(A102,'5 Year Treasury Daily'!A:C,3,TRUE)</f>
        <v>5.53</v>
      </c>
      <c r="I102">
        <f>VLOOKUP(A102,UNRATE!A:D,3,FALSE)</f>
        <v>5.6</v>
      </c>
      <c r="J102">
        <f>VLOOKUP(A102,DSPIC96!A:C,3,FALSE)</f>
        <v>7807.8</v>
      </c>
      <c r="K102">
        <f>ROUND(VLOOKUP(A102,CPIAUCSL!A:D,3,FALSE),5)</f>
        <v>153.9</v>
      </c>
      <c r="L102">
        <f>ROUND(VLOOKUP(A102,CPILFESL!A:D,3,FALSE),5)</f>
        <v>163.1</v>
      </c>
      <c r="M102">
        <f>VLOOKUP(A102,INDPRO!A:C,3,FALSE)</f>
        <v>75.1755</v>
      </c>
      <c r="N102">
        <f>VLOOKUP(A102,PCE!A:C,3,FALSE)</f>
        <v>5097.5</v>
      </c>
      <c r="O102">
        <f>ROUND(VLOOKUP(A102,'SP500'!A:J,6,FALSE),4)</f>
        <v>615.92999999999995</v>
      </c>
      <c r="P102">
        <f t="shared" si="45"/>
        <v>1.7444</v>
      </c>
      <c r="Q102" s="20">
        <f t="shared" si="30"/>
        <v>-3.7355999999999998</v>
      </c>
      <c r="R102">
        <f t="shared" si="46"/>
        <v>1.0489999999999999</v>
      </c>
      <c r="S102">
        <f t="shared" si="31"/>
        <v>0.8</v>
      </c>
      <c r="T102">
        <f t="shared" si="32"/>
        <v>0.91800000000000004</v>
      </c>
      <c r="U102">
        <f t="shared" si="33"/>
        <v>1.4219999999999999</v>
      </c>
      <c r="V102">
        <f t="shared" si="34"/>
        <v>1.169</v>
      </c>
      <c r="W102">
        <f t="shared" si="35"/>
        <v>0.92</v>
      </c>
      <c r="X102">
        <f t="shared" si="36"/>
        <v>1.038</v>
      </c>
      <c r="Y102">
        <f t="shared" si="37"/>
        <v>1.542</v>
      </c>
      <c r="Z102">
        <f t="shared" si="38"/>
        <v>0.999</v>
      </c>
      <c r="AA102">
        <f t="shared" si="39"/>
        <v>0.75</v>
      </c>
      <c r="AB102">
        <f t="shared" si="40"/>
        <v>0.86799999999999999</v>
      </c>
      <c r="AC102">
        <f t="shared" si="41"/>
        <v>1.3720000000000001</v>
      </c>
      <c r="AD102">
        <f t="shared" si="47"/>
        <v>996.83961151919334</v>
      </c>
      <c r="AE102">
        <f t="shared" si="48"/>
        <v>997.58590716002948</v>
      </c>
      <c r="AF102">
        <f t="shared" si="49"/>
        <v>997.23194178459653</v>
      </c>
      <c r="AG102">
        <f t="shared" si="50"/>
        <v>995.72613965137327</v>
      </c>
      <c r="AH102">
        <f t="shared" si="51"/>
        <v>986.15016403549362</v>
      </c>
      <c r="AI102">
        <f t="shared" si="52"/>
        <v>989.0706388980675</v>
      </c>
      <c r="AJ102">
        <f t="shared" si="53"/>
        <v>987.68466489850971</v>
      </c>
      <c r="AK102">
        <f t="shared" si="54"/>
        <v>981.8047846647778</v>
      </c>
      <c r="AL102">
        <f t="shared" si="55"/>
        <v>942.10120027685502</v>
      </c>
      <c r="AM102">
        <f t="shared" si="56"/>
        <v>956.15801777297793</v>
      </c>
      <c r="AN102">
        <f t="shared" si="57"/>
        <v>949.46627098052943</v>
      </c>
      <c r="AO102">
        <f t="shared" si="58"/>
        <v>921.4927242188727</v>
      </c>
      <c r="AQ102">
        <v>2.0669750000000002</v>
      </c>
      <c r="AR102">
        <f t="shared" si="42"/>
        <v>-3.4129999999999998</v>
      </c>
      <c r="AS102">
        <f t="shared" si="43"/>
        <v>-3.2930000000000001</v>
      </c>
      <c r="AT102">
        <f t="shared" si="44"/>
        <v>-3.4630000000000001</v>
      </c>
      <c r="AV102">
        <f>VLOOKUP(A102,'CPILFESL-PC-1YR'!A:D,4,FALSE)</f>
        <v>2.53165</v>
      </c>
      <c r="AW102">
        <f>VLOOKUP(A102,'CPILFESL-PC-1YR'!A:D,3,FALSE)</f>
        <v>3.0322200000000001</v>
      </c>
      <c r="AX102">
        <f>ROUND(VLOOKUP(A102,CPIAUCSL!A:D,4,FALSE),5)</f>
        <v>0.13012000000000001</v>
      </c>
      <c r="AY102">
        <f>ROUND(VLOOKUP(A102,CPILFESL!A:D,4,FALSE),5)</f>
        <v>6.1350000000000002E-2</v>
      </c>
      <c r="BA102">
        <v>2.7613219999999998</v>
      </c>
      <c r="BB102">
        <v>10.680199</v>
      </c>
      <c r="BC102">
        <v>7.0730120000000003</v>
      </c>
      <c r="BE102">
        <v>2.4593600000000002</v>
      </c>
      <c r="BF102">
        <v>3.2757000000000001</v>
      </c>
    </row>
    <row r="103" spans="1:58" x14ac:dyDescent="0.2">
      <c r="A103" s="1">
        <v>35064</v>
      </c>
      <c r="B103">
        <v>6.2913519999999998</v>
      </c>
      <c r="C103">
        <v>6.0914250000000001</v>
      </c>
      <c r="D103">
        <v>6.2379740000000004</v>
      </c>
      <c r="E103">
        <v>6.7283910000000002</v>
      </c>
      <c r="F103">
        <f>VLOOKUP(A103,'3 Month Treasury Daily'!A:C,3,TRUE)</f>
        <v>5.0999999999999996</v>
      </c>
      <c r="G103">
        <f>VLOOKUP(A103,'1 Year Treasury Daily'!A:C,3,TRUE)</f>
        <v>5.18</v>
      </c>
      <c r="H103">
        <f>VLOOKUP(A103,'5 Year Treasury Daily'!A:C,3,TRUE)</f>
        <v>5.38</v>
      </c>
      <c r="I103">
        <f>VLOOKUP(A103,UNRATE!A:D,3,FALSE)</f>
        <v>5.6</v>
      </c>
      <c r="J103">
        <f>VLOOKUP(A103,DSPIC96!A:C,3,FALSE)</f>
        <v>7818.5</v>
      </c>
      <c r="K103">
        <f>ROUND(VLOOKUP(A103,CPIAUCSL!A:D,3,FALSE),5)</f>
        <v>154.69999999999999</v>
      </c>
      <c r="L103">
        <f>ROUND(VLOOKUP(A103,CPILFESL!A:D,3,FALSE),5)</f>
        <v>163.69999999999999</v>
      </c>
      <c r="M103">
        <f>VLOOKUP(A103,INDPRO!A:C,3,FALSE)</f>
        <v>74.684100000000001</v>
      </c>
      <c r="N103">
        <f>VLOOKUP(A103,PCE!A:C,3,FALSE)</f>
        <v>5085.7</v>
      </c>
      <c r="O103">
        <f>ROUND(VLOOKUP(A103,'SP500'!A:J,6,FALSE),4)</f>
        <v>636.02</v>
      </c>
      <c r="P103">
        <f t="shared" si="45"/>
        <v>3.2616999999999998</v>
      </c>
      <c r="Q103" s="20">
        <f t="shared" si="30"/>
        <v>-1.8383</v>
      </c>
      <c r="R103">
        <f t="shared" si="46"/>
        <v>1.1910000000000001</v>
      </c>
      <c r="S103">
        <f t="shared" si="31"/>
        <v>0.99099999999999999</v>
      </c>
      <c r="T103">
        <f t="shared" si="32"/>
        <v>1.1379999999999999</v>
      </c>
      <c r="U103">
        <f t="shared" si="33"/>
        <v>1.6279999999999999</v>
      </c>
      <c r="V103">
        <f t="shared" si="34"/>
        <v>1.111</v>
      </c>
      <c r="W103">
        <f t="shared" si="35"/>
        <v>0.91100000000000003</v>
      </c>
      <c r="X103">
        <f t="shared" si="36"/>
        <v>1.0580000000000001</v>
      </c>
      <c r="Y103">
        <f t="shared" si="37"/>
        <v>1.548</v>
      </c>
      <c r="Z103">
        <f t="shared" si="38"/>
        <v>0.91100000000000003</v>
      </c>
      <c r="AA103">
        <f t="shared" si="39"/>
        <v>0.71099999999999997</v>
      </c>
      <c r="AB103">
        <f t="shared" si="40"/>
        <v>0.85799999999999998</v>
      </c>
      <c r="AC103">
        <f t="shared" si="41"/>
        <v>1.3480000000000001</v>
      </c>
      <c r="AD103">
        <f t="shared" si="47"/>
        <v>996.41508552633923</v>
      </c>
      <c r="AE103">
        <f t="shared" si="48"/>
        <v>997.01323317128777</v>
      </c>
      <c r="AF103">
        <f t="shared" si="49"/>
        <v>996.57344450074811</v>
      </c>
      <c r="AG103">
        <f t="shared" si="50"/>
        <v>995.11347789160084</v>
      </c>
      <c r="AH103">
        <f t="shared" si="51"/>
        <v>986.8290218053113</v>
      </c>
      <c r="AI103">
        <f t="shared" si="52"/>
        <v>989.1764951294756</v>
      </c>
      <c r="AJ103">
        <f t="shared" si="53"/>
        <v>987.45010689412106</v>
      </c>
      <c r="AK103">
        <f t="shared" si="54"/>
        <v>981.73517273070217</v>
      </c>
      <c r="AL103">
        <f t="shared" si="55"/>
        <v>947.04134714685688</v>
      </c>
      <c r="AM103">
        <f t="shared" si="56"/>
        <v>958.38178375092878</v>
      </c>
      <c r="AN103">
        <f t="shared" si="57"/>
        <v>950.03124449738493</v>
      </c>
      <c r="AO103">
        <f t="shared" si="58"/>
        <v>922.8027997517454</v>
      </c>
      <c r="AQ103">
        <v>2.2234240000000001</v>
      </c>
      <c r="AR103">
        <f t="shared" si="42"/>
        <v>-2.8769999999999998</v>
      </c>
      <c r="AS103">
        <f t="shared" si="43"/>
        <v>-2.9569999999999999</v>
      </c>
      <c r="AT103">
        <f t="shared" si="44"/>
        <v>-3.157</v>
      </c>
      <c r="AV103">
        <f>VLOOKUP(A103,'CPILFESL-PC-1YR'!A:D,4,FALSE)</f>
        <v>2.7907000000000002</v>
      </c>
      <c r="AW103">
        <f>VLOOKUP(A103,'CPILFESL-PC-1YR'!A:D,3,FALSE)</f>
        <v>2.9559700000000002</v>
      </c>
      <c r="AX103">
        <f>ROUND(VLOOKUP(A103,CPIAUCSL!A:D,4,FALSE),5)</f>
        <v>0.51981999999999995</v>
      </c>
      <c r="AY103">
        <f>ROUND(VLOOKUP(A103,CPILFESL!A:D,4,FALSE),5)</f>
        <v>0.36786999999999997</v>
      </c>
      <c r="BA103">
        <v>2.8094250000000001</v>
      </c>
      <c r="BB103">
        <v>10.719205000000001</v>
      </c>
      <c r="BC103">
        <v>7.2316269999999996</v>
      </c>
      <c r="BE103">
        <v>2.6232500000000001</v>
      </c>
      <c r="BF103">
        <v>3.3981430000000001</v>
      </c>
    </row>
    <row r="104" spans="1:58" x14ac:dyDescent="0.2">
      <c r="A104" s="1">
        <v>35095</v>
      </c>
      <c r="B104">
        <v>6.1992849999999997</v>
      </c>
      <c r="C104">
        <v>6.015307</v>
      </c>
      <c r="D104">
        <v>6.151173</v>
      </c>
      <c r="E104">
        <v>6.7067030000000001</v>
      </c>
      <c r="F104">
        <f>VLOOKUP(A104,'3 Month Treasury Daily'!A:C,3,TRUE)</f>
        <v>5.05</v>
      </c>
      <c r="G104">
        <f>VLOOKUP(A104,'1 Year Treasury Daily'!A:C,3,TRUE)</f>
        <v>4.9000000000000004</v>
      </c>
      <c r="H104">
        <f>VLOOKUP(A104,'5 Year Treasury Daily'!A:C,3,TRUE)</f>
        <v>5.25</v>
      </c>
      <c r="I104">
        <f>VLOOKUP(A104,UNRATE!A:D,3,FALSE)</f>
        <v>5.5</v>
      </c>
      <c r="J104">
        <f>VLOOKUP(A104,DSPIC96!A:C,3,FALSE)</f>
        <v>7879</v>
      </c>
      <c r="K104">
        <f>ROUND(VLOOKUP(A104,CPIAUCSL!A:D,3,FALSE),5)</f>
        <v>155</v>
      </c>
      <c r="L104">
        <f>ROUND(VLOOKUP(A104,CPILFESL!A:D,3,FALSE),5)</f>
        <v>164</v>
      </c>
      <c r="M104">
        <f>VLOOKUP(A104,INDPRO!A:C,3,FALSE)</f>
        <v>75.834400000000002</v>
      </c>
      <c r="N104">
        <f>VLOOKUP(A104,PCE!A:C,3,FALSE)</f>
        <v>5132.8</v>
      </c>
      <c r="O104">
        <f>ROUND(VLOOKUP(A104,'SP500'!A:J,6,FALSE),4)</f>
        <v>640.42999999999995</v>
      </c>
      <c r="P104">
        <f t="shared" si="45"/>
        <v>0.69340000000000002</v>
      </c>
      <c r="Q104" s="20">
        <f t="shared" si="30"/>
        <v>-4.3566000000000003</v>
      </c>
      <c r="R104">
        <f t="shared" si="46"/>
        <v>1.149</v>
      </c>
      <c r="S104">
        <f t="shared" si="31"/>
        <v>0.96499999999999997</v>
      </c>
      <c r="T104">
        <f t="shared" si="32"/>
        <v>1.101</v>
      </c>
      <c r="U104">
        <f t="shared" si="33"/>
        <v>1.657</v>
      </c>
      <c r="V104">
        <f t="shared" si="34"/>
        <v>1.2989999999999999</v>
      </c>
      <c r="W104">
        <f t="shared" si="35"/>
        <v>1.115</v>
      </c>
      <c r="X104">
        <f t="shared" si="36"/>
        <v>1.2509999999999999</v>
      </c>
      <c r="Y104">
        <f t="shared" si="37"/>
        <v>1.8069999999999999</v>
      </c>
      <c r="Z104">
        <f t="shared" si="38"/>
        <v>0.94899999999999995</v>
      </c>
      <c r="AA104">
        <f t="shared" si="39"/>
        <v>0.76500000000000001</v>
      </c>
      <c r="AB104">
        <f t="shared" si="40"/>
        <v>0.90100000000000002</v>
      </c>
      <c r="AC104">
        <f t="shared" si="41"/>
        <v>1.4570000000000001</v>
      </c>
      <c r="AD104">
        <f t="shared" si="47"/>
        <v>996.54056865061193</v>
      </c>
      <c r="AE104">
        <f t="shared" si="48"/>
        <v>997.09110575887416</v>
      </c>
      <c r="AF104">
        <f t="shared" si="49"/>
        <v>996.68406111589798</v>
      </c>
      <c r="AG104">
        <f t="shared" si="50"/>
        <v>995.02735936011629</v>
      </c>
      <c r="AH104">
        <f t="shared" si="51"/>
        <v>984.63169222272938</v>
      </c>
      <c r="AI104">
        <f t="shared" si="52"/>
        <v>986.78217652452918</v>
      </c>
      <c r="AJ104">
        <f t="shared" si="53"/>
        <v>985.19185927102114</v>
      </c>
      <c r="AK104">
        <f t="shared" si="54"/>
        <v>978.73885995553655</v>
      </c>
      <c r="AL104">
        <f t="shared" si="55"/>
        <v>944.90440345917773</v>
      </c>
      <c r="AM104">
        <f t="shared" si="56"/>
        <v>955.30432648517012</v>
      </c>
      <c r="AN104">
        <f t="shared" si="57"/>
        <v>947.60463751523639</v>
      </c>
      <c r="AO104">
        <f t="shared" si="58"/>
        <v>916.87029242903441</v>
      </c>
      <c r="AQ104">
        <v>2.1012230000000001</v>
      </c>
      <c r="AR104">
        <f t="shared" si="42"/>
        <v>-2.9489999999999998</v>
      </c>
      <c r="AS104">
        <f t="shared" si="43"/>
        <v>-2.7989999999999999</v>
      </c>
      <c r="AT104">
        <f t="shared" si="44"/>
        <v>-3.149</v>
      </c>
      <c r="AV104">
        <f>VLOOKUP(A104,'CPILFESL-PC-1YR'!A:D,4,FALSE)</f>
        <v>2.7170299999999998</v>
      </c>
      <c r="AW104">
        <f>VLOOKUP(A104,'CPILFESL-PC-1YR'!A:D,3,FALSE)</f>
        <v>2.8858199999999998</v>
      </c>
      <c r="AX104">
        <f>ROUND(VLOOKUP(A104,CPIAUCSL!A:D,4,FALSE),5)</f>
        <v>0.19392000000000001</v>
      </c>
      <c r="AY104">
        <f>ROUND(VLOOKUP(A104,CPILFESL!A:D,4,FALSE),5)</f>
        <v>0.18326000000000001</v>
      </c>
      <c r="BA104">
        <v>2.8098339999999999</v>
      </c>
      <c r="BB104">
        <v>10.705019999999999</v>
      </c>
      <c r="BC104">
        <v>6.9907409999999999</v>
      </c>
      <c r="BE104">
        <v>2.4599000000000002</v>
      </c>
      <c r="BF104">
        <v>3.2789389999999998</v>
      </c>
    </row>
    <row r="105" spans="1:58" x14ac:dyDescent="0.2">
      <c r="A105" s="1">
        <v>35124</v>
      </c>
      <c r="B105">
        <v>6.6501190000000001</v>
      </c>
      <c r="C105">
        <v>6.5748930000000003</v>
      </c>
      <c r="D105">
        <v>6.6409799999999999</v>
      </c>
      <c r="E105">
        <v>7.164415</v>
      </c>
      <c r="F105">
        <f>VLOOKUP(A105,'3 Month Treasury Daily'!A:C,3,TRUE)</f>
        <v>5.0199999999999996</v>
      </c>
      <c r="G105">
        <f>VLOOKUP(A105,'1 Year Treasury Daily'!A:C,3,TRUE)</f>
        <v>5.23</v>
      </c>
      <c r="H105">
        <f>VLOOKUP(A105,'5 Year Treasury Daily'!A:C,3,TRUE)</f>
        <v>5.73</v>
      </c>
      <c r="I105">
        <f>VLOOKUP(A105,UNRATE!A:D,3,FALSE)</f>
        <v>5.5</v>
      </c>
      <c r="J105">
        <f>VLOOKUP(A105,DSPIC96!A:C,3,FALSE)</f>
        <v>7904.5</v>
      </c>
      <c r="K105">
        <f>ROUND(VLOOKUP(A105,CPIAUCSL!A:D,3,FALSE),5)</f>
        <v>155.5</v>
      </c>
      <c r="L105">
        <f>ROUND(VLOOKUP(A105,CPILFESL!A:D,3,FALSE),5)</f>
        <v>164.4</v>
      </c>
      <c r="M105">
        <f>VLOOKUP(A105,INDPRO!A:C,3,FALSE)</f>
        <v>75.763099999999994</v>
      </c>
      <c r="N105">
        <f>VLOOKUP(A105,PCE!A:C,3,FALSE)</f>
        <v>5173.3</v>
      </c>
      <c r="O105">
        <f>ROUND(VLOOKUP(A105,'SP500'!A:J,6,FALSE),4)</f>
        <v>645.5</v>
      </c>
      <c r="P105">
        <f t="shared" si="45"/>
        <v>0.79169999999999996</v>
      </c>
      <c r="Q105" s="20">
        <f t="shared" si="30"/>
        <v>-4.2282999999999999</v>
      </c>
      <c r="R105">
        <f t="shared" si="46"/>
        <v>1.63</v>
      </c>
      <c r="S105">
        <f t="shared" si="31"/>
        <v>1.5549999999999999</v>
      </c>
      <c r="T105">
        <f t="shared" si="32"/>
        <v>1.621</v>
      </c>
      <c r="U105">
        <f t="shared" si="33"/>
        <v>2.1440000000000001</v>
      </c>
      <c r="V105">
        <f t="shared" si="34"/>
        <v>1.42</v>
      </c>
      <c r="W105">
        <f t="shared" si="35"/>
        <v>1.345</v>
      </c>
      <c r="X105">
        <f t="shared" si="36"/>
        <v>1.411</v>
      </c>
      <c r="Y105">
        <f t="shared" si="37"/>
        <v>1.9339999999999999</v>
      </c>
      <c r="Z105">
        <f t="shared" si="38"/>
        <v>0.92</v>
      </c>
      <c r="AA105">
        <f t="shared" si="39"/>
        <v>0.84499999999999997</v>
      </c>
      <c r="AB105">
        <f t="shared" si="40"/>
        <v>0.91100000000000003</v>
      </c>
      <c r="AC105">
        <f t="shared" si="41"/>
        <v>1.4339999999999999</v>
      </c>
      <c r="AD105">
        <f t="shared" si="47"/>
        <v>995.107537654319</v>
      </c>
      <c r="AE105">
        <f t="shared" si="48"/>
        <v>995.33040088225937</v>
      </c>
      <c r="AF105">
        <f t="shared" si="49"/>
        <v>995.13426992199743</v>
      </c>
      <c r="AG105">
        <f t="shared" si="50"/>
        <v>993.58592830108216</v>
      </c>
      <c r="AH105">
        <f t="shared" si="51"/>
        <v>983.22219252543903</v>
      </c>
      <c r="AI105">
        <f t="shared" si="52"/>
        <v>984.09541315502679</v>
      </c>
      <c r="AJ105">
        <f t="shared" si="53"/>
        <v>983.32690398589716</v>
      </c>
      <c r="AK105">
        <f t="shared" si="54"/>
        <v>977.27574448673488</v>
      </c>
      <c r="AL105">
        <f t="shared" si="55"/>
        <v>946.53471979405742</v>
      </c>
      <c r="AM105">
        <f t="shared" si="56"/>
        <v>950.76629653436612</v>
      </c>
      <c r="AN105">
        <f t="shared" si="57"/>
        <v>947.04134714685688</v>
      </c>
      <c r="AO105">
        <f t="shared" si="58"/>
        <v>918.1183931365199</v>
      </c>
      <c r="AQ105">
        <v>2.0504820000000001</v>
      </c>
      <c r="AR105">
        <f t="shared" si="42"/>
        <v>-2.97</v>
      </c>
      <c r="AS105">
        <f t="shared" si="43"/>
        <v>-3.18</v>
      </c>
      <c r="AT105">
        <f t="shared" si="44"/>
        <v>-3.68</v>
      </c>
      <c r="AV105">
        <f>VLOOKUP(A105,'CPILFESL-PC-1YR'!A:D,4,FALSE)</f>
        <v>2.8439199999999998</v>
      </c>
      <c r="AW105">
        <f>VLOOKUP(A105,'CPILFESL-PC-1YR'!A:D,3,FALSE)</f>
        <v>2.81426</v>
      </c>
      <c r="AX105">
        <f>ROUND(VLOOKUP(A105,CPIAUCSL!A:D,4,FALSE),5)</f>
        <v>0.32257999999999998</v>
      </c>
      <c r="AY105">
        <f>ROUND(VLOOKUP(A105,CPILFESL!A:D,4,FALSE),5)</f>
        <v>0.24390000000000001</v>
      </c>
      <c r="BA105">
        <v>2.8330099999999998</v>
      </c>
      <c r="BB105">
        <v>10.642282</v>
      </c>
      <c r="BC105">
        <v>7.5150959999999998</v>
      </c>
      <c r="BE105">
        <v>2.45547</v>
      </c>
      <c r="BF105">
        <v>3.389907</v>
      </c>
    </row>
    <row r="106" spans="1:58" x14ac:dyDescent="0.2">
      <c r="A106" s="1">
        <v>35155</v>
      </c>
      <c r="B106">
        <v>6.9259810000000002</v>
      </c>
      <c r="C106">
        <v>6.8343400000000001</v>
      </c>
      <c r="D106">
        <v>6.927924</v>
      </c>
      <c r="E106">
        <v>7.4341150000000003</v>
      </c>
      <c r="F106">
        <f>VLOOKUP(A106,'3 Month Treasury Daily'!A:C,3,TRUE)</f>
        <v>5.13</v>
      </c>
      <c r="G106">
        <f>VLOOKUP(A106,'1 Year Treasury Daily'!A:C,3,TRUE)</f>
        <v>5.41</v>
      </c>
      <c r="H106">
        <f>VLOOKUP(A106,'5 Year Treasury Daily'!A:C,3,TRUE)</f>
        <v>6.1</v>
      </c>
      <c r="I106">
        <f>VLOOKUP(A106,UNRATE!A:D,3,FALSE)</f>
        <v>5.6</v>
      </c>
      <c r="J106">
        <f>VLOOKUP(A106,DSPIC96!A:C,3,FALSE)</f>
        <v>7857</v>
      </c>
      <c r="K106">
        <f>ROUND(VLOOKUP(A106,CPIAUCSL!A:D,3,FALSE),5)</f>
        <v>156.1</v>
      </c>
      <c r="L106">
        <f>ROUND(VLOOKUP(A106,CPILFESL!A:D,3,FALSE),5)</f>
        <v>164.6</v>
      </c>
      <c r="M106">
        <f>VLOOKUP(A106,INDPRO!A:C,3,FALSE)</f>
        <v>76.456199999999995</v>
      </c>
      <c r="N106">
        <f>VLOOKUP(A106,PCE!A:C,3,FALSE)</f>
        <v>5208</v>
      </c>
      <c r="O106">
        <f>ROUND(VLOOKUP(A106,'SP500'!A:J,6,FALSE),4)</f>
        <v>654.16999999999996</v>
      </c>
      <c r="P106">
        <f t="shared" si="45"/>
        <v>1.3431</v>
      </c>
      <c r="Q106" s="20">
        <f t="shared" si="30"/>
        <v>-3.7869000000000002</v>
      </c>
      <c r="R106">
        <f t="shared" si="46"/>
        <v>1.796</v>
      </c>
      <c r="S106">
        <f t="shared" si="31"/>
        <v>1.704</v>
      </c>
      <c r="T106">
        <f t="shared" si="32"/>
        <v>1.798</v>
      </c>
      <c r="U106">
        <f t="shared" si="33"/>
        <v>2.3039999999999998</v>
      </c>
      <c r="V106">
        <f t="shared" si="34"/>
        <v>1.516</v>
      </c>
      <c r="W106">
        <f t="shared" si="35"/>
        <v>1.4239999999999999</v>
      </c>
      <c r="X106">
        <f t="shared" si="36"/>
        <v>1.518</v>
      </c>
      <c r="Y106">
        <f t="shared" si="37"/>
        <v>2.024</v>
      </c>
      <c r="Z106">
        <f t="shared" si="38"/>
        <v>0.82599999999999996</v>
      </c>
      <c r="AA106">
        <f t="shared" si="39"/>
        <v>0.73399999999999999</v>
      </c>
      <c r="AB106">
        <f t="shared" si="40"/>
        <v>0.82799999999999996</v>
      </c>
      <c r="AC106">
        <f t="shared" si="41"/>
        <v>1.3340000000000001</v>
      </c>
      <c r="AD106">
        <f t="shared" si="47"/>
        <v>994.61502841851575</v>
      </c>
      <c r="AE106">
        <f t="shared" si="48"/>
        <v>994.88785592347949</v>
      </c>
      <c r="AF106">
        <f t="shared" si="49"/>
        <v>994.60910095517272</v>
      </c>
      <c r="AG106">
        <f t="shared" si="50"/>
        <v>993.11431105452846</v>
      </c>
      <c r="AH106">
        <f t="shared" si="51"/>
        <v>982.10654097682993</v>
      </c>
      <c r="AI106">
        <f t="shared" si="52"/>
        <v>983.17566066009056</v>
      </c>
      <c r="AJ106">
        <f t="shared" si="53"/>
        <v>982.08332291643978</v>
      </c>
      <c r="AK106">
        <f t="shared" si="54"/>
        <v>976.24131663112018</v>
      </c>
      <c r="AL106">
        <f t="shared" si="55"/>
        <v>951.84179722721933</v>
      </c>
      <c r="AM106">
        <f t="shared" si="56"/>
        <v>957.06960300099513</v>
      </c>
      <c r="AN106">
        <f t="shared" si="57"/>
        <v>951.72851981254644</v>
      </c>
      <c r="AO106">
        <f t="shared" si="58"/>
        <v>923.56801392821865</v>
      </c>
      <c r="AQ106">
        <v>2.2363949999999999</v>
      </c>
      <c r="AR106">
        <f t="shared" si="42"/>
        <v>-2.8940000000000001</v>
      </c>
      <c r="AS106">
        <f t="shared" si="43"/>
        <v>-3.1739999999999999</v>
      </c>
      <c r="AT106">
        <f t="shared" si="44"/>
        <v>-3.8639999999999999</v>
      </c>
      <c r="AV106">
        <f>VLOOKUP(A106,'CPILFESL-PC-1YR'!A:D,4,FALSE)</f>
        <v>2.8326699999999998</v>
      </c>
      <c r="AW106">
        <f>VLOOKUP(A106,'CPILFESL-PC-1YR'!A:D,3,FALSE)</f>
        <v>2.6184500000000002</v>
      </c>
      <c r="AX106">
        <f>ROUND(VLOOKUP(A106,CPIAUCSL!A:D,4,FALSE),5)</f>
        <v>0.38585000000000003</v>
      </c>
      <c r="AY106">
        <f>ROUND(VLOOKUP(A106,CPILFESL!A:D,4,FALSE),5)</f>
        <v>0.12164999999999999</v>
      </c>
      <c r="BA106">
        <v>2.9105439999999998</v>
      </c>
      <c r="BB106">
        <v>10.584762</v>
      </c>
      <c r="BC106">
        <v>8.3570779999999996</v>
      </c>
      <c r="BE106">
        <v>2.8165300000000002</v>
      </c>
      <c r="BF106">
        <v>3.7373720000000001</v>
      </c>
    </row>
    <row r="107" spans="1:58" x14ac:dyDescent="0.2">
      <c r="A107" s="1">
        <v>35185</v>
      </c>
      <c r="B107">
        <v>7.1843560000000002</v>
      </c>
      <c r="C107">
        <v>7.0685900000000004</v>
      </c>
      <c r="D107">
        <v>7.176634</v>
      </c>
      <c r="E107">
        <v>7.6673600000000004</v>
      </c>
      <c r="F107">
        <f>VLOOKUP(A107,'3 Month Treasury Daily'!A:C,3,TRUE)</f>
        <v>5.14</v>
      </c>
      <c r="G107">
        <f>VLOOKUP(A107,'1 Year Treasury Daily'!A:C,3,TRUE)</f>
        <v>5.62</v>
      </c>
      <c r="H107">
        <f>VLOOKUP(A107,'5 Year Treasury Daily'!A:C,3,TRUE)</f>
        <v>6.4</v>
      </c>
      <c r="I107">
        <f>VLOOKUP(A107,UNRATE!A:D,3,FALSE)</f>
        <v>5.6</v>
      </c>
      <c r="J107">
        <f>VLOOKUP(A107,DSPIC96!A:C,3,FALSE)</f>
        <v>7956.5</v>
      </c>
      <c r="K107">
        <f>ROUND(VLOOKUP(A107,CPIAUCSL!A:D,3,FALSE),5)</f>
        <v>156.4</v>
      </c>
      <c r="L107">
        <f>ROUND(VLOOKUP(A107,CPILFESL!A:D,3,FALSE),5)</f>
        <v>165</v>
      </c>
      <c r="M107">
        <f>VLOOKUP(A107,INDPRO!A:C,3,FALSE)</f>
        <v>77.016099999999994</v>
      </c>
      <c r="N107">
        <f>VLOOKUP(A107,PCE!A:C,3,FALSE)</f>
        <v>5223.8</v>
      </c>
      <c r="O107">
        <f>ROUND(VLOOKUP(A107,'SP500'!A:J,6,FALSE),4)</f>
        <v>669.12</v>
      </c>
      <c r="P107">
        <f t="shared" si="45"/>
        <v>2.2852999999999999</v>
      </c>
      <c r="Q107" s="20">
        <f t="shared" si="30"/>
        <v>-2.8546999999999998</v>
      </c>
      <c r="R107">
        <f t="shared" si="46"/>
        <v>2.044</v>
      </c>
      <c r="S107">
        <f t="shared" si="31"/>
        <v>1.929</v>
      </c>
      <c r="T107">
        <f t="shared" si="32"/>
        <v>2.0369999999999999</v>
      </c>
      <c r="U107">
        <f t="shared" si="33"/>
        <v>2.5270000000000001</v>
      </c>
      <c r="V107">
        <f t="shared" si="34"/>
        <v>1.5640000000000001</v>
      </c>
      <c r="W107">
        <f t="shared" si="35"/>
        <v>1.4490000000000001</v>
      </c>
      <c r="X107">
        <f t="shared" si="36"/>
        <v>1.5569999999999999</v>
      </c>
      <c r="Y107">
        <f t="shared" si="37"/>
        <v>2.0470000000000002</v>
      </c>
      <c r="Z107">
        <f t="shared" si="38"/>
        <v>0.78400000000000003</v>
      </c>
      <c r="AA107">
        <f t="shared" si="39"/>
        <v>0.66900000000000004</v>
      </c>
      <c r="AB107">
        <f t="shared" si="40"/>
        <v>0.77700000000000002</v>
      </c>
      <c r="AC107">
        <f t="shared" si="41"/>
        <v>1.2669999999999999</v>
      </c>
      <c r="AD107">
        <f t="shared" si="47"/>
        <v>993.88117829917201</v>
      </c>
      <c r="AE107">
        <f t="shared" si="48"/>
        <v>994.22118233901585</v>
      </c>
      <c r="AF107">
        <f t="shared" si="49"/>
        <v>993.90185992061629</v>
      </c>
      <c r="AG107">
        <f t="shared" si="50"/>
        <v>992.45859576643147</v>
      </c>
      <c r="AH107">
        <f t="shared" si="51"/>
        <v>981.54958513707516</v>
      </c>
      <c r="AI107">
        <f t="shared" si="52"/>
        <v>982.88492794786737</v>
      </c>
      <c r="AJ107">
        <f t="shared" si="53"/>
        <v>981.63077179426637</v>
      </c>
      <c r="AK107">
        <f t="shared" si="54"/>
        <v>975.97728483189337</v>
      </c>
      <c r="AL107">
        <f t="shared" si="55"/>
        <v>954.224260415196</v>
      </c>
      <c r="AM107">
        <f t="shared" si="56"/>
        <v>960.78335973031301</v>
      </c>
      <c r="AN107">
        <f t="shared" si="57"/>
        <v>954.62201366301292</v>
      </c>
      <c r="AO107">
        <f t="shared" si="58"/>
        <v>927.24037498789573</v>
      </c>
      <c r="AQ107">
        <v>2.3999820000000001</v>
      </c>
      <c r="AR107">
        <f t="shared" si="42"/>
        <v>-2.74</v>
      </c>
      <c r="AS107">
        <f t="shared" si="43"/>
        <v>-3.22</v>
      </c>
      <c r="AT107">
        <f t="shared" si="44"/>
        <v>-4</v>
      </c>
      <c r="AV107">
        <f>VLOOKUP(A107,'CPILFESL-PC-1YR'!A:D,4,FALSE)</f>
        <v>2.8270900000000001</v>
      </c>
      <c r="AW107">
        <f>VLOOKUP(A107,'CPILFESL-PC-1YR'!A:D,3,FALSE)</f>
        <v>2.6757900000000001</v>
      </c>
      <c r="AX107">
        <f>ROUND(VLOOKUP(A107,CPIAUCSL!A:D,4,FALSE),5)</f>
        <v>0.19217999999999999</v>
      </c>
      <c r="AY107">
        <f>ROUND(VLOOKUP(A107,CPILFESL!A:D,4,FALSE),5)</f>
        <v>0.24301</v>
      </c>
      <c r="BA107">
        <v>2.9228230000000002</v>
      </c>
      <c r="BB107">
        <v>10.672504999999999</v>
      </c>
      <c r="BC107">
        <v>8.8654209999999996</v>
      </c>
      <c r="BE107">
        <v>3.0903999999999998</v>
      </c>
      <c r="BF107">
        <v>3.9460100000000002</v>
      </c>
    </row>
    <row r="108" spans="1:58" x14ac:dyDescent="0.2">
      <c r="A108" s="1">
        <v>35216</v>
      </c>
      <c r="B108">
        <v>7.3348950000000004</v>
      </c>
      <c r="C108">
        <v>7.2393140000000002</v>
      </c>
      <c r="D108">
        <v>7.3246169999999999</v>
      </c>
      <c r="E108">
        <v>7.7892380000000001</v>
      </c>
      <c r="F108">
        <f>VLOOKUP(A108,'3 Month Treasury Daily'!A:C,3,TRUE)</f>
        <v>5.18</v>
      </c>
      <c r="G108">
        <f>VLOOKUP(A108,'1 Year Treasury Daily'!A:C,3,TRUE)</f>
        <v>5.77</v>
      </c>
      <c r="H108">
        <f>VLOOKUP(A108,'5 Year Treasury Daily'!A:C,3,TRUE)</f>
        <v>6.64</v>
      </c>
      <c r="I108">
        <f>VLOOKUP(A108,UNRATE!A:D,3,FALSE)</f>
        <v>5.3</v>
      </c>
      <c r="J108">
        <f>VLOOKUP(A108,DSPIC96!A:C,3,FALSE)</f>
        <v>8004.7</v>
      </c>
      <c r="K108">
        <f>ROUND(VLOOKUP(A108,CPIAUCSL!A:D,3,FALSE),5)</f>
        <v>156.69999999999999</v>
      </c>
      <c r="L108">
        <f>ROUND(VLOOKUP(A108,CPILFESL!A:D,3,FALSE),5)</f>
        <v>165.4</v>
      </c>
      <c r="M108">
        <f>VLOOKUP(A108,INDPRO!A:C,3,FALSE)</f>
        <v>77.666899999999998</v>
      </c>
      <c r="N108">
        <f>VLOOKUP(A108,PCE!A:C,3,FALSE)</f>
        <v>5229.8</v>
      </c>
      <c r="O108">
        <f>ROUND(VLOOKUP(A108,'SP500'!A:J,6,FALSE),4)</f>
        <v>670.63</v>
      </c>
      <c r="P108">
        <f t="shared" si="45"/>
        <v>0.22570000000000001</v>
      </c>
      <c r="Q108" s="20">
        <f t="shared" si="30"/>
        <v>-4.9542999999999999</v>
      </c>
      <c r="R108">
        <f t="shared" si="46"/>
        <v>2.1549999999999998</v>
      </c>
      <c r="S108">
        <f t="shared" si="31"/>
        <v>2.0590000000000002</v>
      </c>
      <c r="T108">
        <f t="shared" si="32"/>
        <v>2.145</v>
      </c>
      <c r="U108">
        <f t="shared" si="33"/>
        <v>2.609</v>
      </c>
      <c r="V108">
        <f t="shared" si="34"/>
        <v>1.5649999999999999</v>
      </c>
      <c r="W108">
        <f t="shared" si="35"/>
        <v>1.4690000000000001</v>
      </c>
      <c r="X108">
        <f t="shared" si="36"/>
        <v>1.5549999999999999</v>
      </c>
      <c r="Y108">
        <f t="shared" si="37"/>
        <v>2.0190000000000001</v>
      </c>
      <c r="Z108">
        <f t="shared" si="38"/>
        <v>0.69499999999999995</v>
      </c>
      <c r="AA108">
        <f t="shared" si="39"/>
        <v>0.59899999999999998</v>
      </c>
      <c r="AB108">
        <f t="shared" si="40"/>
        <v>0.68500000000000005</v>
      </c>
      <c r="AC108">
        <f t="shared" si="41"/>
        <v>1.149</v>
      </c>
      <c r="AD108">
        <f t="shared" si="47"/>
        <v>993.55347380149658</v>
      </c>
      <c r="AE108">
        <f t="shared" si="48"/>
        <v>993.83686676470245</v>
      </c>
      <c r="AF108">
        <f t="shared" si="49"/>
        <v>993.5829777038</v>
      </c>
      <c r="AG108">
        <f t="shared" si="50"/>
        <v>992.21794798340488</v>
      </c>
      <c r="AH108">
        <f t="shared" si="51"/>
        <v>981.53798804809333</v>
      </c>
      <c r="AI108">
        <f t="shared" si="52"/>
        <v>982.65245523904264</v>
      </c>
      <c r="AJ108">
        <f t="shared" si="53"/>
        <v>981.65397024330377</v>
      </c>
      <c r="AK108">
        <f t="shared" si="54"/>
        <v>976.29873217731301</v>
      </c>
      <c r="AL108">
        <f t="shared" si="55"/>
        <v>959.29584310677558</v>
      </c>
      <c r="AM108">
        <f t="shared" si="56"/>
        <v>964.80160676718151</v>
      </c>
      <c r="AN108">
        <f t="shared" si="57"/>
        <v>959.86764669241109</v>
      </c>
      <c r="AO108">
        <f t="shared" si="58"/>
        <v>933.74962175581959</v>
      </c>
      <c r="AQ108">
        <v>2.3717280000000001</v>
      </c>
      <c r="AR108">
        <f t="shared" si="42"/>
        <v>-2.8079999999999998</v>
      </c>
      <c r="AS108">
        <f t="shared" si="43"/>
        <v>-3.3980000000000001</v>
      </c>
      <c r="AT108">
        <f t="shared" si="44"/>
        <v>-4.2679999999999998</v>
      </c>
      <c r="AV108">
        <f>VLOOKUP(A108,'CPILFESL-PC-1YR'!A:D,4,FALSE)</f>
        <v>2.82152</v>
      </c>
      <c r="AW108">
        <f>VLOOKUP(A108,'CPILFESL-PC-1YR'!A:D,3,FALSE)</f>
        <v>2.6691500000000001</v>
      </c>
      <c r="AX108">
        <f>ROUND(VLOOKUP(A108,CPIAUCSL!A:D,4,FALSE),5)</f>
        <v>0.19181999999999999</v>
      </c>
      <c r="AY108">
        <f>ROUND(VLOOKUP(A108,CPILFESL!A:D,4,FALSE),5)</f>
        <v>0.24242</v>
      </c>
      <c r="BA108">
        <v>2.9771969999999999</v>
      </c>
      <c r="BB108">
        <v>10.641368</v>
      </c>
      <c r="BC108">
        <v>8.2013090000000002</v>
      </c>
      <c r="BE108">
        <v>3.1521499999999998</v>
      </c>
      <c r="BF108">
        <v>3.612978</v>
      </c>
    </row>
    <row r="109" spans="1:58" x14ac:dyDescent="0.2">
      <c r="A109" s="1">
        <v>35246</v>
      </c>
      <c r="B109">
        <v>7.2030529999999997</v>
      </c>
      <c r="C109">
        <v>7.1152759999999997</v>
      </c>
      <c r="D109">
        <v>7.1856039999999997</v>
      </c>
      <c r="E109">
        <v>7.6384609999999995</v>
      </c>
      <c r="F109">
        <f>VLOOKUP(A109,'3 Month Treasury Daily'!A:C,3,TRUE)</f>
        <v>5.18</v>
      </c>
      <c r="G109">
        <f>VLOOKUP(A109,'1 Year Treasury Daily'!A:C,3,TRUE)</f>
        <v>5.7</v>
      </c>
      <c r="H109">
        <f>VLOOKUP(A109,'5 Year Treasury Daily'!A:C,3,TRUE)</f>
        <v>6.47</v>
      </c>
      <c r="I109">
        <f>VLOOKUP(A109,UNRATE!A:D,3,FALSE)</f>
        <v>5.5</v>
      </c>
      <c r="J109">
        <f>VLOOKUP(A109,DSPIC96!A:C,3,FALSE)</f>
        <v>7983.8</v>
      </c>
      <c r="K109">
        <f>ROUND(VLOOKUP(A109,CPIAUCSL!A:D,3,FALSE),5)</f>
        <v>157</v>
      </c>
      <c r="L109">
        <f>ROUND(VLOOKUP(A109,CPILFESL!A:D,3,FALSE),5)</f>
        <v>165.7</v>
      </c>
      <c r="M109">
        <f>VLOOKUP(A109,INDPRO!A:C,3,FALSE)</f>
        <v>77.566199999999995</v>
      </c>
      <c r="N109">
        <f>VLOOKUP(A109,PCE!A:C,3,FALSE)</f>
        <v>5251.9</v>
      </c>
      <c r="O109">
        <f>ROUND(VLOOKUP(A109,'SP500'!A:J,6,FALSE),4)</f>
        <v>639.95000000000005</v>
      </c>
      <c r="P109">
        <f t="shared" si="45"/>
        <v>-4.5747999999999998</v>
      </c>
      <c r="Q109" s="20">
        <f t="shared" si="30"/>
        <v>-9.7547999999999995</v>
      </c>
      <c r="R109">
        <f t="shared" si="46"/>
        <v>2.0230000000000001</v>
      </c>
      <c r="S109">
        <f t="shared" si="31"/>
        <v>1.9350000000000001</v>
      </c>
      <c r="T109">
        <f t="shared" si="32"/>
        <v>2.0059999999999998</v>
      </c>
      <c r="U109">
        <f t="shared" si="33"/>
        <v>2.4580000000000002</v>
      </c>
      <c r="V109">
        <f t="shared" si="34"/>
        <v>1.5029999999999999</v>
      </c>
      <c r="W109">
        <f t="shared" si="35"/>
        <v>1.415</v>
      </c>
      <c r="X109">
        <f t="shared" si="36"/>
        <v>1.486</v>
      </c>
      <c r="Y109">
        <f t="shared" si="37"/>
        <v>1.9379999999999999</v>
      </c>
      <c r="Z109">
        <f t="shared" si="38"/>
        <v>0.73299999999999998</v>
      </c>
      <c r="AA109">
        <f t="shared" si="39"/>
        <v>0.64500000000000002</v>
      </c>
      <c r="AB109">
        <f t="shared" si="40"/>
        <v>0.71599999999999997</v>
      </c>
      <c r="AC109">
        <f t="shared" si="41"/>
        <v>1.1679999999999999</v>
      </c>
      <c r="AD109">
        <f t="shared" si="47"/>
        <v>993.94322871160136</v>
      </c>
      <c r="AE109">
        <f t="shared" si="48"/>
        <v>994.20343063789858</v>
      </c>
      <c r="AF109">
        <f t="shared" si="49"/>
        <v>993.99347219141328</v>
      </c>
      <c r="AG109">
        <f t="shared" si="50"/>
        <v>992.66128650263545</v>
      </c>
      <c r="AH109">
        <f t="shared" si="51"/>
        <v>982.25748290223635</v>
      </c>
      <c r="AI109">
        <f t="shared" si="52"/>
        <v>983.28036303512567</v>
      </c>
      <c r="AJ109">
        <f t="shared" si="53"/>
        <v>982.45493268146913</v>
      </c>
      <c r="AK109">
        <f t="shared" si="54"/>
        <v>977.22972724913586</v>
      </c>
      <c r="AL109">
        <f t="shared" si="55"/>
        <v>957.12661073565607</v>
      </c>
      <c r="AM109">
        <f t="shared" si="56"/>
        <v>962.15884097347987</v>
      </c>
      <c r="AN109">
        <f t="shared" si="57"/>
        <v>958.09634861285042</v>
      </c>
      <c r="AO109">
        <f t="shared" si="58"/>
        <v>932.69793060245343</v>
      </c>
      <c r="AQ109">
        <v>2.3467020000000001</v>
      </c>
      <c r="AR109">
        <f t="shared" si="42"/>
        <v>-2.8330000000000002</v>
      </c>
      <c r="AS109">
        <f t="shared" si="43"/>
        <v>-3.3530000000000002</v>
      </c>
      <c r="AT109">
        <f t="shared" si="44"/>
        <v>-4.1230000000000002</v>
      </c>
      <c r="AV109">
        <f>VLOOKUP(A109,'CPILFESL-PC-1YR'!A:D,4,FALSE)</f>
        <v>2.8833600000000001</v>
      </c>
      <c r="AW109">
        <f>VLOOKUP(A109,'CPILFESL-PC-1YR'!A:D,3,FALSE)</f>
        <v>2.6641900000000001</v>
      </c>
      <c r="AX109">
        <f>ROUND(VLOOKUP(A109,CPIAUCSL!A:D,4,FALSE),5)</f>
        <v>0.19145000000000001</v>
      </c>
      <c r="AY109">
        <f>ROUND(VLOOKUP(A109,CPILFESL!A:D,4,FALSE),5)</f>
        <v>0.18138000000000001</v>
      </c>
      <c r="BA109">
        <v>2.9597389999999999</v>
      </c>
      <c r="BB109">
        <v>10.678963</v>
      </c>
      <c r="BC109">
        <v>9.5137680000000007</v>
      </c>
      <c r="BE109">
        <v>3.02102</v>
      </c>
      <c r="BF109">
        <v>3.8288669999999998</v>
      </c>
    </row>
    <row r="110" spans="1:58" x14ac:dyDescent="0.2">
      <c r="A110" s="1">
        <v>35277</v>
      </c>
      <c r="B110">
        <v>7.290851</v>
      </c>
      <c r="C110">
        <v>7.1897650000000004</v>
      </c>
      <c r="D110">
        <v>7.2731580000000005</v>
      </c>
      <c r="E110">
        <v>7.6745190000000001</v>
      </c>
      <c r="F110">
        <f>VLOOKUP(A110,'3 Month Treasury Daily'!A:C,3,TRUE)</f>
        <v>5.32</v>
      </c>
      <c r="G110">
        <f>VLOOKUP(A110,'1 Year Treasury Daily'!A:C,3,TRUE)</f>
        <v>5.85</v>
      </c>
      <c r="H110">
        <f>VLOOKUP(A110,'5 Year Treasury Daily'!A:C,3,TRUE)</f>
        <v>6.57</v>
      </c>
      <c r="I110">
        <f>VLOOKUP(A110,UNRATE!A:D,3,FALSE)</f>
        <v>5.0999999999999996</v>
      </c>
      <c r="J110">
        <f>VLOOKUP(A110,DSPIC96!A:C,3,FALSE)</f>
        <v>8004.2</v>
      </c>
      <c r="K110">
        <f>ROUND(VLOOKUP(A110,CPIAUCSL!A:D,3,FALSE),5)</f>
        <v>157.19999999999999</v>
      </c>
      <c r="L110">
        <f>ROUND(VLOOKUP(A110,CPILFESL!A:D,3,FALSE),5)</f>
        <v>166</v>
      </c>
      <c r="M110">
        <f>VLOOKUP(A110,INDPRO!A:C,3,FALSE)</f>
        <v>78.016000000000005</v>
      </c>
      <c r="N110">
        <f>VLOOKUP(A110,PCE!A:C,3,FALSE)</f>
        <v>5275</v>
      </c>
      <c r="O110">
        <f>ROUND(VLOOKUP(A110,'SP500'!A:J,6,FALSE),4)</f>
        <v>651.99</v>
      </c>
      <c r="P110">
        <f t="shared" si="45"/>
        <v>1.8814</v>
      </c>
      <c r="Q110" s="20">
        <f t="shared" si="30"/>
        <v>-3.4386000000000001</v>
      </c>
      <c r="R110">
        <f t="shared" si="46"/>
        <v>1.9710000000000001</v>
      </c>
      <c r="S110">
        <f t="shared" si="31"/>
        <v>1.87</v>
      </c>
      <c r="T110">
        <f t="shared" si="32"/>
        <v>1.9530000000000001</v>
      </c>
      <c r="U110">
        <f t="shared" si="33"/>
        <v>2.355</v>
      </c>
      <c r="V110">
        <f t="shared" si="34"/>
        <v>1.4410000000000001</v>
      </c>
      <c r="W110">
        <f t="shared" si="35"/>
        <v>1.34</v>
      </c>
      <c r="X110">
        <f t="shared" si="36"/>
        <v>1.423</v>
      </c>
      <c r="Y110">
        <f t="shared" si="37"/>
        <v>1.825</v>
      </c>
      <c r="Z110">
        <f t="shared" si="38"/>
        <v>0.72099999999999997</v>
      </c>
      <c r="AA110">
        <f t="shared" si="39"/>
        <v>0.62</v>
      </c>
      <c r="AB110">
        <f t="shared" si="40"/>
        <v>0.70299999999999996</v>
      </c>
      <c r="AC110">
        <f t="shared" si="41"/>
        <v>1.105</v>
      </c>
      <c r="AD110">
        <f t="shared" si="47"/>
        <v>994.09694902210151</v>
      </c>
      <c r="AE110">
        <f t="shared" si="48"/>
        <v>994.39581330580904</v>
      </c>
      <c r="AF110">
        <f t="shared" si="49"/>
        <v>994.15018370448456</v>
      </c>
      <c r="AG110">
        <f t="shared" si="50"/>
        <v>992.96418506489488</v>
      </c>
      <c r="AH110">
        <f t="shared" si="51"/>
        <v>982.97794526551991</v>
      </c>
      <c r="AI110">
        <f t="shared" si="52"/>
        <v>984.15367841663146</v>
      </c>
      <c r="AJ110">
        <f t="shared" si="53"/>
        <v>983.18729324792616</v>
      </c>
      <c r="AK110">
        <f t="shared" si="54"/>
        <v>978.53124507074369</v>
      </c>
      <c r="AL110">
        <f t="shared" si="55"/>
        <v>957.81101264962342</v>
      </c>
      <c r="AM110">
        <f t="shared" si="56"/>
        <v>963.59407753114453</v>
      </c>
      <c r="AN110">
        <f t="shared" si="57"/>
        <v>958.8386863538816</v>
      </c>
      <c r="AO110">
        <f t="shared" si="58"/>
        <v>936.19043331931277</v>
      </c>
      <c r="AQ110">
        <v>2.3902779999999999</v>
      </c>
      <c r="AR110">
        <f t="shared" si="42"/>
        <v>-2.93</v>
      </c>
      <c r="AS110">
        <f t="shared" si="43"/>
        <v>-3.46</v>
      </c>
      <c r="AT110">
        <f t="shared" si="44"/>
        <v>-4.18</v>
      </c>
      <c r="AV110">
        <f>VLOOKUP(A110,'CPILFESL-PC-1YR'!A:D,4,FALSE)</f>
        <v>2.8123</v>
      </c>
      <c r="AW110">
        <f>VLOOKUP(A110,'CPILFESL-PC-1YR'!A:D,3,FALSE)</f>
        <v>2.5958000000000001</v>
      </c>
      <c r="AX110">
        <f>ROUND(VLOOKUP(A110,CPIAUCSL!A:D,4,FALSE),5)</f>
        <v>0.12739</v>
      </c>
      <c r="AY110">
        <f>ROUND(VLOOKUP(A110,CPILFESL!A:D,4,FALSE),5)</f>
        <v>0.18104999999999999</v>
      </c>
      <c r="BA110">
        <v>2.9663050000000002</v>
      </c>
      <c r="BB110">
        <v>10.689178</v>
      </c>
      <c r="BC110">
        <v>8.5083370000000009</v>
      </c>
      <c r="BE110">
        <v>3.1200999999999999</v>
      </c>
      <c r="BF110">
        <v>3.6629839999999998</v>
      </c>
    </row>
    <row r="111" spans="1:58" x14ac:dyDescent="0.2">
      <c r="A111" s="1">
        <v>35308</v>
      </c>
      <c r="B111">
        <v>7.4769410000000001</v>
      </c>
      <c r="C111">
        <v>7.3390570000000004</v>
      </c>
      <c r="D111">
        <v>7.4294359999999999</v>
      </c>
      <c r="E111">
        <v>7.8293270000000001</v>
      </c>
      <c r="F111">
        <f>VLOOKUP(A111,'3 Month Treasury Daily'!A:C,3,TRUE)</f>
        <v>5.29</v>
      </c>
      <c r="G111">
        <f>VLOOKUP(A111,'1 Year Treasury Daily'!A:C,3,TRUE)</f>
        <v>5.91</v>
      </c>
      <c r="H111">
        <f>VLOOKUP(A111,'5 Year Treasury Daily'!A:C,3,TRUE)</f>
        <v>6.73</v>
      </c>
      <c r="I111">
        <f>VLOOKUP(A111,UNRATE!A:D,3,FALSE)</f>
        <v>5.2</v>
      </c>
      <c r="J111">
        <f>VLOOKUP(A111,DSPIC96!A:C,3,FALSE)</f>
        <v>8023.1</v>
      </c>
      <c r="K111">
        <f>ROUND(VLOOKUP(A111,CPIAUCSL!A:D,3,FALSE),5)</f>
        <v>157.69999999999999</v>
      </c>
      <c r="L111">
        <f>ROUND(VLOOKUP(A111,CPILFESL!A:D,3,FALSE),5)</f>
        <v>166.5</v>
      </c>
      <c r="M111">
        <f>VLOOKUP(A111,INDPRO!A:C,3,FALSE)</f>
        <v>78.553200000000004</v>
      </c>
      <c r="N111">
        <f>VLOOKUP(A111,PCE!A:C,3,FALSE)</f>
        <v>5296.6</v>
      </c>
      <c r="O111">
        <f>ROUND(VLOOKUP(A111,'SP500'!A:J,6,FALSE),4)</f>
        <v>687.33</v>
      </c>
      <c r="P111">
        <f t="shared" si="45"/>
        <v>5.4203000000000001</v>
      </c>
      <c r="Q111" s="20">
        <f t="shared" si="30"/>
        <v>0.1303</v>
      </c>
      <c r="R111">
        <f t="shared" si="46"/>
        <v>2.1869999999999998</v>
      </c>
      <c r="S111">
        <f t="shared" si="31"/>
        <v>2.0489999999999999</v>
      </c>
      <c r="T111">
        <f t="shared" si="32"/>
        <v>2.1389999999999998</v>
      </c>
      <c r="U111">
        <f t="shared" si="33"/>
        <v>2.5390000000000001</v>
      </c>
      <c r="V111">
        <f t="shared" si="34"/>
        <v>1.5669999999999999</v>
      </c>
      <c r="W111">
        <f t="shared" si="35"/>
        <v>1.429</v>
      </c>
      <c r="X111">
        <f t="shared" si="36"/>
        <v>1.5189999999999999</v>
      </c>
      <c r="Y111">
        <f t="shared" si="37"/>
        <v>1.919</v>
      </c>
      <c r="Z111">
        <f t="shared" si="38"/>
        <v>0.747</v>
      </c>
      <c r="AA111">
        <f t="shared" si="39"/>
        <v>0.60899999999999999</v>
      </c>
      <c r="AB111">
        <f t="shared" si="40"/>
        <v>0.69899999999999995</v>
      </c>
      <c r="AC111">
        <f t="shared" si="41"/>
        <v>1.099</v>
      </c>
      <c r="AD111">
        <f t="shared" si="47"/>
        <v>993.45908660390876</v>
      </c>
      <c r="AE111">
        <f t="shared" si="48"/>
        <v>993.866406844469</v>
      </c>
      <c r="AF111">
        <f t="shared" si="49"/>
        <v>993.60068185224691</v>
      </c>
      <c r="AG111">
        <f t="shared" si="50"/>
        <v>992.42336335180073</v>
      </c>
      <c r="AH111">
        <f t="shared" si="51"/>
        <v>981.51479462372708</v>
      </c>
      <c r="AI111">
        <f t="shared" si="52"/>
        <v>983.1175015055702</v>
      </c>
      <c r="AJ111">
        <f t="shared" si="53"/>
        <v>982.07171426361003</v>
      </c>
      <c r="AK111">
        <f t="shared" si="54"/>
        <v>977.4483445150596</v>
      </c>
      <c r="AL111">
        <f t="shared" si="55"/>
        <v>956.32886281663423</v>
      </c>
      <c r="AM111">
        <f t="shared" si="56"/>
        <v>964.22637280313029</v>
      </c>
      <c r="AN111">
        <f t="shared" si="57"/>
        <v>959.06723295149015</v>
      </c>
      <c r="AO111">
        <f t="shared" si="58"/>
        <v>936.52384766038756</v>
      </c>
      <c r="AQ111">
        <v>2.613578</v>
      </c>
      <c r="AR111">
        <f t="shared" si="42"/>
        <v>-2.6760000000000002</v>
      </c>
      <c r="AS111">
        <f t="shared" si="43"/>
        <v>-3.2959999999999998</v>
      </c>
      <c r="AT111">
        <f t="shared" si="44"/>
        <v>-4.1159999999999997</v>
      </c>
      <c r="AV111">
        <f>VLOOKUP(A111,'CPILFESL-PC-1YR'!A:D,4,FALSE)</f>
        <v>3.0045700000000002</v>
      </c>
      <c r="AW111">
        <f>VLOOKUP(A111,'CPILFESL-PC-1YR'!A:D,3,FALSE)</f>
        <v>2.6510500000000001</v>
      </c>
      <c r="AX111">
        <f>ROUND(VLOOKUP(A111,CPIAUCSL!A:D,4,FALSE),5)</f>
        <v>0.31807000000000002</v>
      </c>
      <c r="AY111">
        <f>ROUND(VLOOKUP(A111,CPILFESL!A:D,4,FALSE),5)</f>
        <v>0.30120000000000002</v>
      </c>
      <c r="BA111">
        <v>2.996308</v>
      </c>
      <c r="BB111">
        <v>10.637090000000001</v>
      </c>
      <c r="BC111">
        <v>7.15428</v>
      </c>
      <c r="BE111">
        <v>3.3927100000000001</v>
      </c>
      <c r="BF111">
        <v>3.5332330000000001</v>
      </c>
    </row>
    <row r="112" spans="1:58" x14ac:dyDescent="0.2">
      <c r="A112" s="1">
        <v>35338</v>
      </c>
      <c r="B112">
        <v>7.2132449999999997</v>
      </c>
      <c r="C112">
        <v>7.0886810000000002</v>
      </c>
      <c r="D112">
        <v>7.1718950000000001</v>
      </c>
      <c r="E112">
        <v>7.567647</v>
      </c>
      <c r="F112">
        <f>VLOOKUP(A112,'3 Month Treasury Daily'!A:C,3,TRUE)</f>
        <v>5.14</v>
      </c>
      <c r="G112">
        <f>VLOOKUP(A112,'1 Year Treasury Daily'!A:C,3,TRUE)</f>
        <v>5.71</v>
      </c>
      <c r="H112">
        <f>VLOOKUP(A112,'5 Year Treasury Daily'!A:C,3,TRUE)</f>
        <v>6.46</v>
      </c>
      <c r="I112">
        <f>VLOOKUP(A112,UNRATE!A:D,3,FALSE)</f>
        <v>5.2</v>
      </c>
      <c r="J112">
        <f>VLOOKUP(A112,DSPIC96!A:C,3,FALSE)</f>
        <v>8022.6</v>
      </c>
      <c r="K112">
        <f>ROUND(VLOOKUP(A112,CPIAUCSL!A:D,3,FALSE),5)</f>
        <v>158.19999999999999</v>
      </c>
      <c r="L112">
        <f>ROUND(VLOOKUP(A112,CPILFESL!A:D,3,FALSE),5)</f>
        <v>166.8</v>
      </c>
      <c r="M112">
        <f>VLOOKUP(A112,INDPRO!A:C,3,FALSE)</f>
        <v>78.506500000000003</v>
      </c>
      <c r="N112">
        <f>VLOOKUP(A112,PCE!A:C,3,FALSE)</f>
        <v>5328.5</v>
      </c>
      <c r="O112">
        <f>ROUND(VLOOKUP(A112,'SP500'!A:J,6,FALSE),4)</f>
        <v>705.27</v>
      </c>
      <c r="P112">
        <f t="shared" si="45"/>
        <v>2.6101000000000001</v>
      </c>
      <c r="Q112" s="20">
        <f t="shared" si="30"/>
        <v>-2.5299</v>
      </c>
      <c r="R112">
        <f t="shared" si="46"/>
        <v>2.073</v>
      </c>
      <c r="S112">
        <f t="shared" si="31"/>
        <v>1.9490000000000001</v>
      </c>
      <c r="T112">
        <f t="shared" si="32"/>
        <v>2.032</v>
      </c>
      <c r="U112">
        <f t="shared" si="33"/>
        <v>2.4279999999999999</v>
      </c>
      <c r="V112">
        <f t="shared" si="34"/>
        <v>1.5029999999999999</v>
      </c>
      <c r="W112">
        <f t="shared" si="35"/>
        <v>1.379</v>
      </c>
      <c r="X112">
        <f t="shared" si="36"/>
        <v>1.462</v>
      </c>
      <c r="Y112">
        <f t="shared" si="37"/>
        <v>1.8580000000000001</v>
      </c>
      <c r="Z112">
        <f t="shared" si="38"/>
        <v>0.753</v>
      </c>
      <c r="AA112">
        <f t="shared" si="39"/>
        <v>0.629</v>
      </c>
      <c r="AB112">
        <f t="shared" si="40"/>
        <v>0.71199999999999997</v>
      </c>
      <c r="AC112">
        <f t="shared" si="41"/>
        <v>1.1080000000000001</v>
      </c>
      <c r="AD112">
        <f t="shared" si="47"/>
        <v>993.79551699003866</v>
      </c>
      <c r="AE112">
        <f t="shared" si="48"/>
        <v>994.16201529744797</v>
      </c>
      <c r="AF112">
        <f t="shared" si="49"/>
        <v>993.91663363955024</v>
      </c>
      <c r="AG112">
        <f t="shared" si="50"/>
        <v>992.74946840860707</v>
      </c>
      <c r="AH112">
        <f t="shared" si="51"/>
        <v>982.25748290223635</v>
      </c>
      <c r="AI112">
        <f t="shared" si="52"/>
        <v>983.6993770314873</v>
      </c>
      <c r="AJ112">
        <f t="shared" si="53"/>
        <v>982.73380921955106</v>
      </c>
      <c r="AK112">
        <f t="shared" si="54"/>
        <v>978.15082741305002</v>
      </c>
      <c r="AL112">
        <f t="shared" si="55"/>
        <v>955.98720833599214</v>
      </c>
      <c r="AM112">
        <f t="shared" si="56"/>
        <v>963.07710481863785</v>
      </c>
      <c r="AN112">
        <f t="shared" si="57"/>
        <v>958.32468878743418</v>
      </c>
      <c r="AO112">
        <f t="shared" si="58"/>
        <v>936.02377808093217</v>
      </c>
      <c r="AQ112">
        <v>2.833351</v>
      </c>
      <c r="AR112">
        <f t="shared" si="42"/>
        <v>-2.3069999999999999</v>
      </c>
      <c r="AS112">
        <f t="shared" si="43"/>
        <v>-2.8769999999999998</v>
      </c>
      <c r="AT112">
        <f t="shared" si="44"/>
        <v>-3.6269999999999998</v>
      </c>
      <c r="AV112">
        <f>VLOOKUP(A112,'CPILFESL-PC-1YR'!A:D,4,FALSE)</f>
        <v>3.06189</v>
      </c>
      <c r="AW112">
        <f>VLOOKUP(A112,'CPILFESL-PC-1YR'!A:D,3,FALSE)</f>
        <v>2.5199799999999999</v>
      </c>
      <c r="AX112">
        <f>ROUND(VLOOKUP(A112,CPIAUCSL!A:D,4,FALSE),5)</f>
        <v>0.31706000000000001</v>
      </c>
      <c r="AY112">
        <f>ROUND(VLOOKUP(A112,CPILFESL!A:D,4,FALSE),5)</f>
        <v>0.18018000000000001</v>
      </c>
      <c r="BA112">
        <v>2.9596480000000001</v>
      </c>
      <c r="BB112">
        <v>10.668856</v>
      </c>
      <c r="BC112">
        <v>7.3234760000000003</v>
      </c>
      <c r="BE112">
        <v>3.49369</v>
      </c>
      <c r="BF112">
        <v>3.8277390000000002</v>
      </c>
    </row>
    <row r="113" spans="1:58" x14ac:dyDescent="0.2">
      <c r="A113" s="1">
        <v>35369</v>
      </c>
      <c r="B113">
        <v>6.8201409999999996</v>
      </c>
      <c r="C113">
        <v>6.679659</v>
      </c>
      <c r="D113">
        <v>6.7987469999999997</v>
      </c>
      <c r="E113">
        <v>7.192914</v>
      </c>
      <c r="F113">
        <f>VLOOKUP(A113,'3 Month Treasury Daily'!A:C,3,TRUE)</f>
        <v>5.17</v>
      </c>
      <c r="G113">
        <f>VLOOKUP(A113,'1 Year Treasury Daily'!A:C,3,TRUE)</f>
        <v>5.44</v>
      </c>
      <c r="H113">
        <f>VLOOKUP(A113,'5 Year Treasury Daily'!A:C,3,TRUE)</f>
        <v>6.1</v>
      </c>
      <c r="I113">
        <f>VLOOKUP(A113,UNRATE!A:D,3,FALSE)</f>
        <v>5.4</v>
      </c>
      <c r="J113">
        <f>VLOOKUP(A113,DSPIC96!A:C,3,FALSE)</f>
        <v>8044.5</v>
      </c>
      <c r="K113">
        <f>ROUND(VLOOKUP(A113,CPIAUCSL!A:D,3,FALSE),5)</f>
        <v>158.69999999999999</v>
      </c>
      <c r="L113">
        <f>ROUND(VLOOKUP(A113,CPILFESL!A:D,3,FALSE),5)</f>
        <v>167.2</v>
      </c>
      <c r="M113">
        <f>VLOOKUP(A113,INDPRO!A:C,3,FALSE)</f>
        <v>79.199600000000004</v>
      </c>
      <c r="N113">
        <f>VLOOKUP(A113,PCE!A:C,3,FALSE)</f>
        <v>5351.2</v>
      </c>
      <c r="O113">
        <f>ROUND(VLOOKUP(A113,'SP500'!A:J,6,FALSE),4)</f>
        <v>757.02</v>
      </c>
      <c r="P113">
        <f t="shared" si="45"/>
        <v>7.3376000000000001</v>
      </c>
      <c r="Q113" s="20">
        <f t="shared" si="30"/>
        <v>2.1676000000000002</v>
      </c>
      <c r="R113">
        <f t="shared" si="46"/>
        <v>1.65</v>
      </c>
      <c r="S113">
        <f t="shared" si="31"/>
        <v>1.51</v>
      </c>
      <c r="T113">
        <f t="shared" si="32"/>
        <v>1.629</v>
      </c>
      <c r="U113">
        <f t="shared" si="33"/>
        <v>2.0230000000000001</v>
      </c>
      <c r="V113">
        <f t="shared" si="34"/>
        <v>1.38</v>
      </c>
      <c r="W113">
        <f t="shared" si="35"/>
        <v>1.24</v>
      </c>
      <c r="X113">
        <f t="shared" si="36"/>
        <v>1.359</v>
      </c>
      <c r="Y113">
        <f t="shared" si="37"/>
        <v>1.7529999999999999</v>
      </c>
      <c r="Z113">
        <f t="shared" si="38"/>
        <v>0.72</v>
      </c>
      <c r="AA113">
        <f t="shared" si="39"/>
        <v>0.57999999999999996</v>
      </c>
      <c r="AB113">
        <f t="shared" si="40"/>
        <v>0.69899999999999995</v>
      </c>
      <c r="AC113">
        <f t="shared" si="41"/>
        <v>1.093</v>
      </c>
      <c r="AD113">
        <f t="shared" si="47"/>
        <v>995.04814365998277</v>
      </c>
      <c r="AE113">
        <f t="shared" si="48"/>
        <v>995.46422181153662</v>
      </c>
      <c r="AF113">
        <f t="shared" si="49"/>
        <v>995.11050775391493</v>
      </c>
      <c r="AG113">
        <f t="shared" si="50"/>
        <v>993.94322871160136</v>
      </c>
      <c r="AH113">
        <f t="shared" si="51"/>
        <v>983.68773333363708</v>
      </c>
      <c r="AI113">
        <f t="shared" si="52"/>
        <v>985.32031318089923</v>
      </c>
      <c r="AJ113">
        <f t="shared" si="53"/>
        <v>983.93230406183602</v>
      </c>
      <c r="AK113">
        <f t="shared" si="54"/>
        <v>979.362189424441</v>
      </c>
      <c r="AL113">
        <f t="shared" si="55"/>
        <v>957.86807191017044</v>
      </c>
      <c r="AM113">
        <f t="shared" si="56"/>
        <v>965.89565467924479</v>
      </c>
      <c r="AN113">
        <f t="shared" si="57"/>
        <v>959.06723295149015</v>
      </c>
      <c r="AO113">
        <f t="shared" si="58"/>
        <v>936.85740054201665</v>
      </c>
      <c r="AQ113">
        <v>2.7415000000000003</v>
      </c>
      <c r="AR113">
        <f t="shared" si="42"/>
        <v>-2.4289999999999998</v>
      </c>
      <c r="AS113">
        <f t="shared" si="43"/>
        <v>-2.6989999999999998</v>
      </c>
      <c r="AT113">
        <f t="shared" si="44"/>
        <v>-3.359</v>
      </c>
      <c r="AV113">
        <f>VLOOKUP(A113,'CPILFESL-PC-1YR'!A:D,4,FALSE)</f>
        <v>3.2530899999999998</v>
      </c>
      <c r="AW113">
        <f>VLOOKUP(A113,'CPILFESL-PC-1YR'!A:D,3,FALSE)</f>
        <v>2.5766900000000001</v>
      </c>
      <c r="AX113">
        <f>ROUND(VLOOKUP(A113,CPIAUCSL!A:D,4,FALSE),5)</f>
        <v>0.31606000000000001</v>
      </c>
      <c r="AY113">
        <f>ROUND(VLOOKUP(A113,CPILFESL!A:D,4,FALSE),5)</f>
        <v>0.23981</v>
      </c>
      <c r="BA113">
        <v>2.9442810000000001</v>
      </c>
      <c r="BB113">
        <v>10.77403</v>
      </c>
      <c r="BC113">
        <v>6.8227880000000001</v>
      </c>
      <c r="BE113">
        <v>3.46496</v>
      </c>
      <c r="BF113">
        <v>3.6654049999999998</v>
      </c>
    </row>
    <row r="114" spans="1:58" x14ac:dyDescent="0.2">
      <c r="A114" s="1">
        <v>35399</v>
      </c>
      <c r="B114">
        <v>6.5590650000000004</v>
      </c>
      <c r="C114">
        <v>6.4478520000000001</v>
      </c>
      <c r="D114">
        <v>6.566897</v>
      </c>
      <c r="E114">
        <v>6.9084479999999999</v>
      </c>
      <c r="F114">
        <f>VLOOKUP(A114,'3 Month Treasury Daily'!A:C,3,TRUE)</f>
        <v>5.13</v>
      </c>
      <c r="G114">
        <f>VLOOKUP(A114,'1 Year Treasury Daily'!A:C,3,TRUE)</f>
        <v>5.38</v>
      </c>
      <c r="H114">
        <f>VLOOKUP(A114,'5 Year Treasury Daily'!A:C,3,TRUE)</f>
        <v>5.84</v>
      </c>
      <c r="I114">
        <f>VLOOKUP(A114,UNRATE!A:D,3,FALSE)</f>
        <v>5.4</v>
      </c>
      <c r="J114">
        <f>VLOOKUP(A114,DSPIC96!A:C,3,FALSE)</f>
        <v>8072</v>
      </c>
      <c r="K114">
        <f>ROUND(VLOOKUP(A114,CPIAUCSL!A:D,3,FALSE),5)</f>
        <v>159.1</v>
      </c>
      <c r="L114">
        <f>ROUND(VLOOKUP(A114,CPILFESL!A:D,3,FALSE),5)</f>
        <v>167.4</v>
      </c>
      <c r="M114">
        <f>VLOOKUP(A114,INDPRO!A:C,3,FALSE)</f>
        <v>79.714299999999994</v>
      </c>
      <c r="N114">
        <f>VLOOKUP(A114,PCE!A:C,3,FALSE)</f>
        <v>5378.6</v>
      </c>
      <c r="O114">
        <f>ROUND(VLOOKUP(A114,'SP500'!A:J,6,FALSE),4)</f>
        <v>740.74</v>
      </c>
      <c r="P114">
        <f t="shared" si="45"/>
        <v>-2.1505000000000001</v>
      </c>
      <c r="Q114" s="20">
        <f t="shared" si="30"/>
        <v>-7.2805</v>
      </c>
      <c r="R114">
        <f t="shared" si="46"/>
        <v>1.429</v>
      </c>
      <c r="S114">
        <f t="shared" si="31"/>
        <v>1.3180000000000001</v>
      </c>
      <c r="T114">
        <f t="shared" si="32"/>
        <v>1.4370000000000001</v>
      </c>
      <c r="U114">
        <f t="shared" si="33"/>
        <v>1.778</v>
      </c>
      <c r="V114">
        <f t="shared" si="34"/>
        <v>1.179</v>
      </c>
      <c r="W114">
        <f t="shared" si="35"/>
        <v>1.0680000000000001</v>
      </c>
      <c r="X114">
        <f t="shared" si="36"/>
        <v>1.1870000000000001</v>
      </c>
      <c r="Y114">
        <f t="shared" si="37"/>
        <v>1.528</v>
      </c>
      <c r="Z114">
        <f t="shared" si="38"/>
        <v>0.71899999999999997</v>
      </c>
      <c r="AA114">
        <f t="shared" si="39"/>
        <v>0.60799999999999998</v>
      </c>
      <c r="AB114">
        <f t="shared" si="40"/>
        <v>0.72699999999999998</v>
      </c>
      <c r="AC114">
        <f t="shared" si="41"/>
        <v>1.0680000000000001</v>
      </c>
      <c r="AD114">
        <f t="shared" si="47"/>
        <v>995.70529443618295</v>
      </c>
      <c r="AE114">
        <f t="shared" si="48"/>
        <v>996.03606104443259</v>
      </c>
      <c r="AF114">
        <f t="shared" si="49"/>
        <v>995.68147362888749</v>
      </c>
      <c r="AG114">
        <f t="shared" si="50"/>
        <v>994.66838241975779</v>
      </c>
      <c r="AH114">
        <f t="shared" si="51"/>
        <v>986.03320611926324</v>
      </c>
      <c r="AI114">
        <f t="shared" si="52"/>
        <v>987.332866184522</v>
      </c>
      <c r="AJ114">
        <f t="shared" si="53"/>
        <v>985.93965809493034</v>
      </c>
      <c r="AK114">
        <f t="shared" si="54"/>
        <v>981.96724770767378</v>
      </c>
      <c r="AL114">
        <f t="shared" si="55"/>
        <v>957.92513513645224</v>
      </c>
      <c r="AM114">
        <f t="shared" si="56"/>
        <v>964.28387819036152</v>
      </c>
      <c r="AN114">
        <f t="shared" si="57"/>
        <v>957.46874034910672</v>
      </c>
      <c r="AO114">
        <f t="shared" si="58"/>
        <v>938.24869690696994</v>
      </c>
      <c r="AQ114">
        <v>2.8902190000000001</v>
      </c>
      <c r="AR114">
        <f t="shared" si="42"/>
        <v>-2.2400000000000002</v>
      </c>
      <c r="AS114">
        <f t="shared" si="43"/>
        <v>-2.4900000000000002</v>
      </c>
      <c r="AT114">
        <f t="shared" si="44"/>
        <v>-2.95</v>
      </c>
      <c r="AV114">
        <f>VLOOKUP(A114,'CPILFESL-PC-1YR'!A:D,4,FALSE)</f>
        <v>3.3788200000000002</v>
      </c>
      <c r="AW114">
        <f>VLOOKUP(A114,'CPILFESL-PC-1YR'!A:D,3,FALSE)</f>
        <v>2.6364200000000002</v>
      </c>
      <c r="AX114">
        <f>ROUND(VLOOKUP(A114,CPIAUCSL!A:D,4,FALSE),5)</f>
        <v>0.25205</v>
      </c>
      <c r="AY114">
        <f>ROUND(VLOOKUP(A114,CPILFESL!A:D,4,FALSE),5)</f>
        <v>0.11962</v>
      </c>
      <c r="BA114">
        <v>2.9876290000000001</v>
      </c>
      <c r="BB114">
        <v>10.837434999999999</v>
      </c>
      <c r="BC114">
        <v>6.7453880000000002</v>
      </c>
      <c r="BE114">
        <v>3.6508400000000001</v>
      </c>
      <c r="BF114">
        <v>3.8313269999999999</v>
      </c>
    </row>
    <row r="115" spans="1:58" x14ac:dyDescent="0.2">
      <c r="A115" s="1">
        <v>35430</v>
      </c>
      <c r="B115">
        <v>6.9160820000000003</v>
      </c>
      <c r="C115">
        <v>6.8387169999999999</v>
      </c>
      <c r="D115">
        <v>6.9151090000000002</v>
      </c>
      <c r="E115">
        <v>7.2679119999999999</v>
      </c>
      <c r="F115">
        <f>VLOOKUP(A115,'3 Month Treasury Daily'!A:C,3,TRUE)</f>
        <v>5.21</v>
      </c>
      <c r="G115">
        <f>VLOOKUP(A115,'1 Year Treasury Daily'!A:C,3,TRUE)</f>
        <v>5.51</v>
      </c>
      <c r="H115">
        <f>VLOOKUP(A115,'5 Year Treasury Daily'!A:C,3,TRUE)</f>
        <v>6.21</v>
      </c>
      <c r="I115">
        <f>VLOOKUP(A115,UNRATE!A:D,3,FALSE)</f>
        <v>5.3</v>
      </c>
      <c r="J115">
        <f>VLOOKUP(A115,DSPIC96!A:C,3,FALSE)</f>
        <v>8095.1</v>
      </c>
      <c r="K115">
        <f>ROUND(VLOOKUP(A115,CPIAUCSL!A:D,3,FALSE),5)</f>
        <v>159.4</v>
      </c>
      <c r="L115">
        <f>ROUND(VLOOKUP(A115,CPILFESL!A:D,3,FALSE),5)</f>
        <v>167.8</v>
      </c>
      <c r="M115">
        <f>VLOOKUP(A115,INDPRO!A:C,3,FALSE)</f>
        <v>79.827299999999994</v>
      </c>
      <c r="N115">
        <f>VLOOKUP(A115,PCE!A:C,3,FALSE)</f>
        <v>5411.1</v>
      </c>
      <c r="O115">
        <f>ROUND(VLOOKUP(A115,'SP500'!A:J,6,FALSE),4)</f>
        <v>786.16</v>
      </c>
      <c r="P115">
        <f t="shared" si="45"/>
        <v>6.1317000000000004</v>
      </c>
      <c r="Q115" s="20">
        <f t="shared" si="30"/>
        <v>0.92169999999999996</v>
      </c>
      <c r="R115">
        <f t="shared" si="46"/>
        <v>1.706</v>
      </c>
      <c r="S115">
        <f t="shared" si="31"/>
        <v>1.629</v>
      </c>
      <c r="T115">
        <f t="shared" si="32"/>
        <v>1.7050000000000001</v>
      </c>
      <c r="U115">
        <f t="shared" si="33"/>
        <v>2.0579999999999998</v>
      </c>
      <c r="V115">
        <f t="shared" si="34"/>
        <v>1.4059999999999999</v>
      </c>
      <c r="W115">
        <f t="shared" si="35"/>
        <v>1.329</v>
      </c>
      <c r="X115">
        <f t="shared" si="36"/>
        <v>1.405</v>
      </c>
      <c r="Y115">
        <f t="shared" si="37"/>
        <v>1.758</v>
      </c>
      <c r="Z115">
        <f t="shared" si="38"/>
        <v>0.70599999999999996</v>
      </c>
      <c r="AA115">
        <f t="shared" si="39"/>
        <v>0.629</v>
      </c>
      <c r="AB115">
        <f t="shared" si="40"/>
        <v>0.70499999999999996</v>
      </c>
      <c r="AC115">
        <f t="shared" si="41"/>
        <v>1.0580000000000001</v>
      </c>
      <c r="AD115">
        <f t="shared" si="47"/>
        <v>994.88192147090433</v>
      </c>
      <c r="AE115">
        <f t="shared" si="48"/>
        <v>995.11050775391493</v>
      </c>
      <c r="AF115">
        <f t="shared" si="49"/>
        <v>994.88488867817978</v>
      </c>
      <c r="AG115">
        <f t="shared" si="50"/>
        <v>993.83982060291851</v>
      </c>
      <c r="AH115">
        <f t="shared" si="51"/>
        <v>983.3850858539754</v>
      </c>
      <c r="AI115">
        <f t="shared" si="52"/>
        <v>984.28188425677502</v>
      </c>
      <c r="AJ115">
        <f t="shared" si="53"/>
        <v>983.39672298495259</v>
      </c>
      <c r="AK115">
        <f t="shared" si="54"/>
        <v>979.3044431611213</v>
      </c>
      <c r="AL115">
        <f t="shared" si="55"/>
        <v>958.66731810325291</v>
      </c>
      <c r="AM115">
        <f t="shared" si="56"/>
        <v>963.07710481863785</v>
      </c>
      <c r="AN115">
        <f t="shared" si="57"/>
        <v>958.72443688289604</v>
      </c>
      <c r="AO115">
        <f t="shared" si="58"/>
        <v>938.80589030127044</v>
      </c>
      <c r="AQ115">
        <v>3.084158</v>
      </c>
      <c r="AR115">
        <f t="shared" si="42"/>
        <v>-2.1259999999999999</v>
      </c>
      <c r="AS115">
        <f t="shared" si="43"/>
        <v>-2.4260000000000002</v>
      </c>
      <c r="AT115">
        <f t="shared" si="44"/>
        <v>-3.1259999999999999</v>
      </c>
      <c r="AV115">
        <f>VLOOKUP(A115,'CPILFESL-PC-1YR'!A:D,4,FALSE)</f>
        <v>3.0381399999999998</v>
      </c>
      <c r="AW115">
        <f>VLOOKUP(A115,'CPILFESL-PC-1YR'!A:D,3,FALSE)</f>
        <v>2.5045799999999998</v>
      </c>
      <c r="AX115">
        <f>ROUND(VLOOKUP(A115,CPIAUCSL!A:D,4,FALSE),5)</f>
        <v>0.18856000000000001</v>
      </c>
      <c r="AY115">
        <f>ROUND(VLOOKUP(A115,CPILFESL!A:D,4,FALSE),5)</f>
        <v>0.23895</v>
      </c>
      <c r="BA115">
        <v>2.9655290000000001</v>
      </c>
      <c r="BB115">
        <v>10.922121000000001</v>
      </c>
      <c r="BC115">
        <v>7.0176489999999996</v>
      </c>
      <c r="BE115">
        <v>3.8624299999999998</v>
      </c>
      <c r="BF115">
        <v>4.0654110000000001</v>
      </c>
    </row>
    <row r="116" spans="1:58" x14ac:dyDescent="0.2">
      <c r="A116" s="1">
        <v>35461</v>
      </c>
      <c r="B116">
        <v>6.9688540000000003</v>
      </c>
      <c r="C116">
        <v>6.8991449999999999</v>
      </c>
      <c r="D116">
        <v>6.9821030000000004</v>
      </c>
      <c r="E116">
        <v>7.319388</v>
      </c>
      <c r="F116">
        <f>VLOOKUP(A116,'3 Month Treasury Daily'!A:C,3,TRUE)</f>
        <v>5.15</v>
      </c>
      <c r="G116">
        <f>VLOOKUP(A116,'1 Year Treasury Daily'!A:C,3,TRUE)</f>
        <v>5.58</v>
      </c>
      <c r="H116">
        <f>VLOOKUP(A116,'5 Year Treasury Daily'!A:C,3,TRUE)</f>
        <v>6.26</v>
      </c>
      <c r="I116">
        <f>VLOOKUP(A116,UNRATE!A:D,3,FALSE)</f>
        <v>5.2</v>
      </c>
      <c r="J116">
        <f>VLOOKUP(A116,DSPIC96!A:C,3,FALSE)</f>
        <v>8117.7</v>
      </c>
      <c r="K116">
        <f>ROUND(VLOOKUP(A116,CPIAUCSL!A:D,3,FALSE),5)</f>
        <v>159.69999999999999</v>
      </c>
      <c r="L116">
        <f>ROUND(VLOOKUP(A116,CPILFESL!A:D,3,FALSE),5)</f>
        <v>168.1</v>
      </c>
      <c r="M116">
        <f>VLOOKUP(A116,INDPRO!A:C,3,FALSE)</f>
        <v>80.793000000000006</v>
      </c>
      <c r="N116">
        <f>VLOOKUP(A116,PCE!A:C,3,FALSE)</f>
        <v>5434</v>
      </c>
      <c r="O116">
        <f>ROUND(VLOOKUP(A116,'SP500'!A:J,6,FALSE),4)</f>
        <v>790.82</v>
      </c>
      <c r="P116">
        <f t="shared" si="45"/>
        <v>0.59279999999999999</v>
      </c>
      <c r="Q116" s="20">
        <f t="shared" si="30"/>
        <v>-4.5571999999999999</v>
      </c>
      <c r="R116">
        <f t="shared" si="46"/>
        <v>1.819</v>
      </c>
      <c r="S116">
        <f t="shared" si="31"/>
        <v>1.7490000000000001</v>
      </c>
      <c r="T116">
        <f t="shared" si="32"/>
        <v>1.8320000000000001</v>
      </c>
      <c r="U116">
        <f t="shared" si="33"/>
        <v>2.169</v>
      </c>
      <c r="V116">
        <f t="shared" si="34"/>
        <v>1.389</v>
      </c>
      <c r="W116">
        <f t="shared" si="35"/>
        <v>1.319</v>
      </c>
      <c r="X116">
        <f t="shared" si="36"/>
        <v>1.4019999999999999</v>
      </c>
      <c r="Y116">
        <f t="shared" si="37"/>
        <v>1.7390000000000001</v>
      </c>
      <c r="Z116">
        <f t="shared" si="38"/>
        <v>0.70899999999999996</v>
      </c>
      <c r="AA116">
        <f t="shared" si="39"/>
        <v>0.63900000000000001</v>
      </c>
      <c r="AB116">
        <f t="shared" si="40"/>
        <v>0.72199999999999998</v>
      </c>
      <c r="AC116">
        <f t="shared" si="41"/>
        <v>1.0589999999999999</v>
      </c>
      <c r="AD116">
        <f t="shared" si="47"/>
        <v>994.54687175237075</v>
      </c>
      <c r="AE116">
        <f t="shared" si="48"/>
        <v>994.75436751705604</v>
      </c>
      <c r="AF116">
        <f t="shared" si="49"/>
        <v>994.5083572948123</v>
      </c>
      <c r="AG116">
        <f t="shared" si="50"/>
        <v>993.51217466157277</v>
      </c>
      <c r="AH116">
        <f t="shared" si="51"/>
        <v>983.58295142225415</v>
      </c>
      <c r="AI116">
        <f t="shared" si="52"/>
        <v>984.39846159354499</v>
      </c>
      <c r="AJ116">
        <f t="shared" si="53"/>
        <v>983.43163589275025</v>
      </c>
      <c r="AK116">
        <f t="shared" si="54"/>
        <v>979.52391217759134</v>
      </c>
      <c r="AL116">
        <f t="shared" si="55"/>
        <v>958.49598558394143</v>
      </c>
      <c r="AM116">
        <f t="shared" si="56"/>
        <v>962.50307016250053</v>
      </c>
      <c r="AN116">
        <f t="shared" si="57"/>
        <v>957.75395735449399</v>
      </c>
      <c r="AO116">
        <f t="shared" si="58"/>
        <v>938.75015359302643</v>
      </c>
      <c r="AQ116">
        <v>3.0183179999999998</v>
      </c>
      <c r="AR116">
        <f t="shared" si="42"/>
        <v>-2.1320000000000001</v>
      </c>
      <c r="AS116">
        <f t="shared" si="43"/>
        <v>-2.5619999999999998</v>
      </c>
      <c r="AT116">
        <f t="shared" si="44"/>
        <v>-3.242</v>
      </c>
      <c r="AV116">
        <f>VLOOKUP(A116,'CPILFESL-PC-1YR'!A:D,4,FALSE)</f>
        <v>3.03226</v>
      </c>
      <c r="AW116">
        <f>VLOOKUP(A116,'CPILFESL-PC-1YR'!A:D,3,FALSE)</f>
        <v>2.5</v>
      </c>
      <c r="AX116">
        <f>ROUND(VLOOKUP(A116,CPIAUCSL!A:D,4,FALSE),5)</f>
        <v>0.18820999999999999</v>
      </c>
      <c r="AY116">
        <f>ROUND(VLOOKUP(A116,CPILFESL!A:D,4,FALSE),5)</f>
        <v>0.17877999999999999</v>
      </c>
      <c r="BA116">
        <v>2.9813429999999999</v>
      </c>
      <c r="BB116">
        <v>10.831712</v>
      </c>
      <c r="BC116">
        <v>6.8436190000000003</v>
      </c>
      <c r="BE116">
        <v>3.7840799999999999</v>
      </c>
      <c r="BF116">
        <v>3.9572259999999999</v>
      </c>
    </row>
    <row r="117" spans="1:58" x14ac:dyDescent="0.2">
      <c r="A117" s="1">
        <v>35489</v>
      </c>
      <c r="B117">
        <v>7.0519730000000003</v>
      </c>
      <c r="C117">
        <v>6.9571959999999997</v>
      </c>
      <c r="D117">
        <v>7.0447769999999998</v>
      </c>
      <c r="E117">
        <v>7.3395510000000002</v>
      </c>
      <c r="F117">
        <f>VLOOKUP(A117,'3 Month Treasury Daily'!A:C,3,TRUE)</f>
        <v>5.22</v>
      </c>
      <c r="G117">
        <f>VLOOKUP(A117,'1 Year Treasury Daily'!A:C,3,TRUE)</f>
        <v>5.67</v>
      </c>
      <c r="H117">
        <f>VLOOKUP(A117,'5 Year Treasury Daily'!A:C,3,TRUE)</f>
        <v>6.39</v>
      </c>
      <c r="I117">
        <f>VLOOKUP(A117,UNRATE!A:D,3,FALSE)</f>
        <v>5.2</v>
      </c>
      <c r="J117">
        <f>VLOOKUP(A117,DSPIC96!A:C,3,FALSE)</f>
        <v>8156.2</v>
      </c>
      <c r="K117">
        <f>ROUND(VLOOKUP(A117,CPIAUCSL!A:D,3,FALSE),5)</f>
        <v>159.80000000000001</v>
      </c>
      <c r="L117">
        <f>ROUND(VLOOKUP(A117,CPILFESL!A:D,3,FALSE),5)</f>
        <v>168.4</v>
      </c>
      <c r="M117">
        <f>VLOOKUP(A117,INDPRO!A:C,3,FALSE)</f>
        <v>81.334000000000003</v>
      </c>
      <c r="N117">
        <f>VLOOKUP(A117,PCE!A:C,3,FALSE)</f>
        <v>5454.2</v>
      </c>
      <c r="O117">
        <f>ROUND(VLOOKUP(A117,'SP500'!A:J,6,FALSE),4)</f>
        <v>757.12</v>
      </c>
      <c r="P117">
        <f t="shared" si="45"/>
        <v>-4.2614000000000001</v>
      </c>
      <c r="Q117" s="20">
        <f t="shared" si="30"/>
        <v>-9.4814000000000007</v>
      </c>
      <c r="R117">
        <f t="shared" si="46"/>
        <v>1.8320000000000001</v>
      </c>
      <c r="S117">
        <f t="shared" si="31"/>
        <v>1.7370000000000001</v>
      </c>
      <c r="T117">
        <f t="shared" si="32"/>
        <v>1.825</v>
      </c>
      <c r="U117">
        <f t="shared" si="33"/>
        <v>2.12</v>
      </c>
      <c r="V117">
        <f t="shared" si="34"/>
        <v>1.3819999999999999</v>
      </c>
      <c r="W117">
        <f t="shared" si="35"/>
        <v>1.2869999999999999</v>
      </c>
      <c r="X117">
        <f t="shared" si="36"/>
        <v>1.375</v>
      </c>
      <c r="Y117">
        <f t="shared" si="37"/>
        <v>1.67</v>
      </c>
      <c r="Z117">
        <f t="shared" si="38"/>
        <v>0.66200000000000003</v>
      </c>
      <c r="AA117">
        <f t="shared" si="39"/>
        <v>0.56699999999999995</v>
      </c>
      <c r="AB117">
        <f t="shared" si="40"/>
        <v>0.65500000000000003</v>
      </c>
      <c r="AC117">
        <f t="shared" si="41"/>
        <v>0.95</v>
      </c>
      <c r="AD117">
        <f t="shared" si="47"/>
        <v>994.5083572948123</v>
      </c>
      <c r="AE117">
        <f t="shared" si="48"/>
        <v>994.78995690083912</v>
      </c>
      <c r="AF117">
        <f t="shared" si="49"/>
        <v>994.52909505253888</v>
      </c>
      <c r="AG117">
        <f t="shared" si="50"/>
        <v>993.65675393255458</v>
      </c>
      <c r="AH117">
        <f t="shared" si="51"/>
        <v>983.66444669594375</v>
      </c>
      <c r="AI117">
        <f t="shared" si="52"/>
        <v>984.77167923335401</v>
      </c>
      <c r="AJ117">
        <f t="shared" si="53"/>
        <v>983.74595434976527</v>
      </c>
      <c r="AK117">
        <f t="shared" si="54"/>
        <v>980.32169011824999</v>
      </c>
      <c r="AL117">
        <f t="shared" si="55"/>
        <v>961.18430464572793</v>
      </c>
      <c r="AM117">
        <f t="shared" si="56"/>
        <v>966.64504774721809</v>
      </c>
      <c r="AN117">
        <f t="shared" si="57"/>
        <v>961.58544477963039</v>
      </c>
      <c r="AO117">
        <f t="shared" si="58"/>
        <v>944.84824411276099</v>
      </c>
      <c r="AQ117">
        <v>2.973484</v>
      </c>
      <c r="AR117">
        <f t="shared" si="42"/>
        <v>-2.2469999999999999</v>
      </c>
      <c r="AS117">
        <f t="shared" si="43"/>
        <v>-2.6970000000000001</v>
      </c>
      <c r="AT117">
        <f t="shared" si="44"/>
        <v>-3.4169999999999998</v>
      </c>
      <c r="AV117">
        <f>VLOOKUP(A117,'CPILFESL-PC-1YR'!A:D,4,FALSE)</f>
        <v>2.7652700000000001</v>
      </c>
      <c r="AW117">
        <f>VLOOKUP(A117,'CPILFESL-PC-1YR'!A:D,3,FALSE)</f>
        <v>2.43309</v>
      </c>
      <c r="AX117">
        <f>ROUND(VLOOKUP(A117,CPIAUCSL!A:D,4,FALSE),5)</f>
        <v>6.2619999999999995E-2</v>
      </c>
      <c r="AY117">
        <f>ROUND(VLOOKUP(A117,CPILFESL!A:D,4,FALSE),5)</f>
        <v>0.17846999999999999</v>
      </c>
      <c r="BA117">
        <v>3.0300980000000002</v>
      </c>
      <c r="BB117">
        <v>10.759878</v>
      </c>
      <c r="BC117">
        <v>7.0238550000000002</v>
      </c>
      <c r="BE117">
        <v>3.9343300000000001</v>
      </c>
      <c r="BF117">
        <v>3.9789189999999999</v>
      </c>
    </row>
    <row r="118" spans="1:58" x14ac:dyDescent="0.2">
      <c r="A118" s="1">
        <v>35520</v>
      </c>
      <c r="B118">
        <v>7.375483</v>
      </c>
      <c r="C118">
        <v>7.3284940000000001</v>
      </c>
      <c r="D118">
        <v>7.4238669999999995</v>
      </c>
      <c r="E118">
        <v>7.7039530000000003</v>
      </c>
      <c r="F118">
        <f>VLOOKUP(A118,'3 Month Treasury Daily'!A:C,3,TRUE)</f>
        <v>5.35</v>
      </c>
      <c r="G118">
        <f>VLOOKUP(A118,'1 Year Treasury Daily'!A:C,3,TRUE)</f>
        <v>6.02</v>
      </c>
      <c r="H118">
        <f>VLOOKUP(A118,'5 Year Treasury Daily'!A:C,3,TRUE)</f>
        <v>6.77</v>
      </c>
      <c r="I118">
        <f>VLOOKUP(A118,UNRATE!A:D,3,FALSE)</f>
        <v>5.0999999999999996</v>
      </c>
      <c r="J118">
        <f>VLOOKUP(A118,DSPIC96!A:C,3,FALSE)</f>
        <v>8162.4</v>
      </c>
      <c r="K118">
        <f>ROUND(VLOOKUP(A118,CPIAUCSL!A:D,3,FALSE),5)</f>
        <v>159.9</v>
      </c>
      <c r="L118">
        <f>ROUND(VLOOKUP(A118,CPILFESL!A:D,3,FALSE),5)</f>
        <v>168.9</v>
      </c>
      <c r="M118">
        <f>VLOOKUP(A118,INDPRO!A:C,3,FALSE)</f>
        <v>81.353099999999998</v>
      </c>
      <c r="N118">
        <f>VLOOKUP(A118,PCE!A:C,3,FALSE)</f>
        <v>5459.3</v>
      </c>
      <c r="O118">
        <f>ROUND(VLOOKUP(A118,'SP500'!A:J,6,FALSE),4)</f>
        <v>801.34</v>
      </c>
      <c r="P118">
        <f t="shared" si="45"/>
        <v>5.8406000000000002</v>
      </c>
      <c r="Q118" s="20">
        <f t="shared" si="30"/>
        <v>0.49059999999999998</v>
      </c>
      <c r="R118">
        <f t="shared" si="46"/>
        <v>2.0249999999999999</v>
      </c>
      <c r="S118">
        <f t="shared" si="31"/>
        <v>1.978</v>
      </c>
      <c r="T118">
        <f t="shared" si="32"/>
        <v>2.0739999999999998</v>
      </c>
      <c r="U118">
        <f t="shared" si="33"/>
        <v>2.3540000000000001</v>
      </c>
      <c r="V118">
        <f t="shared" si="34"/>
        <v>1.355</v>
      </c>
      <c r="W118">
        <f t="shared" si="35"/>
        <v>1.3080000000000001</v>
      </c>
      <c r="X118">
        <f t="shared" si="36"/>
        <v>1.4039999999999999</v>
      </c>
      <c r="Y118">
        <f t="shared" si="37"/>
        <v>1.6839999999999999</v>
      </c>
      <c r="Z118">
        <f t="shared" si="38"/>
        <v>0.60499999999999998</v>
      </c>
      <c r="AA118">
        <f t="shared" si="39"/>
        <v>0.55800000000000005</v>
      </c>
      <c r="AB118">
        <f t="shared" si="40"/>
        <v>0.65400000000000003</v>
      </c>
      <c r="AC118">
        <f t="shared" si="41"/>
        <v>0.93400000000000005</v>
      </c>
      <c r="AD118">
        <f t="shared" si="47"/>
        <v>993.93731843134719</v>
      </c>
      <c r="AE118">
        <f t="shared" si="48"/>
        <v>994.07624995308265</v>
      </c>
      <c r="AF118">
        <f t="shared" si="49"/>
        <v>993.79256371755434</v>
      </c>
      <c r="AG118">
        <f t="shared" si="50"/>
        <v>992.96712777461892</v>
      </c>
      <c r="AH118">
        <f t="shared" si="51"/>
        <v>983.97890160214729</v>
      </c>
      <c r="AI118">
        <f t="shared" si="52"/>
        <v>984.52672590414409</v>
      </c>
      <c r="AJ118">
        <f t="shared" si="53"/>
        <v>983.40836036840187</v>
      </c>
      <c r="AK118">
        <f t="shared" si="54"/>
        <v>980.15972582069548</v>
      </c>
      <c r="AL118">
        <f t="shared" si="55"/>
        <v>964.45641836046877</v>
      </c>
      <c r="AM118">
        <f t="shared" si="56"/>
        <v>967.16425570220554</v>
      </c>
      <c r="AN118">
        <f t="shared" si="57"/>
        <v>961.64276645558198</v>
      </c>
      <c r="AO118">
        <f t="shared" si="58"/>
        <v>945.7472611483123</v>
      </c>
      <c r="AQ118">
        <v>2.9665330000000001</v>
      </c>
      <c r="AR118">
        <f t="shared" si="42"/>
        <v>-2.383</v>
      </c>
      <c r="AS118">
        <f t="shared" si="43"/>
        <v>-3.0529999999999999</v>
      </c>
      <c r="AT118">
        <f t="shared" si="44"/>
        <v>-3.8029999999999999</v>
      </c>
      <c r="AV118">
        <f>VLOOKUP(A118,'CPILFESL-PC-1YR'!A:D,4,FALSE)</f>
        <v>2.4343400000000002</v>
      </c>
      <c r="AW118">
        <f>VLOOKUP(A118,'CPILFESL-PC-1YR'!A:D,3,FALSE)</f>
        <v>2.61239</v>
      </c>
      <c r="AX118">
        <f>ROUND(VLOOKUP(A118,CPIAUCSL!A:D,4,FALSE),5)</f>
        <v>6.2579999999999997E-2</v>
      </c>
      <c r="AY118">
        <f>ROUND(VLOOKUP(A118,CPILFESL!A:D,4,FALSE),5)</f>
        <v>0.29691000000000001</v>
      </c>
      <c r="BA118">
        <v>3.050834</v>
      </c>
      <c r="BB118">
        <v>10.702612999999999</v>
      </c>
      <c r="BC118">
        <v>7.5097259999999997</v>
      </c>
      <c r="BE118">
        <v>3.7954599999999998</v>
      </c>
      <c r="BF118">
        <v>4.0174050000000001</v>
      </c>
    </row>
    <row r="119" spans="1:58" x14ac:dyDescent="0.2">
      <c r="A119" s="1">
        <v>35550</v>
      </c>
      <c r="B119">
        <v>7.3244009999999999</v>
      </c>
      <c r="C119">
        <v>7.1727360000000004</v>
      </c>
      <c r="D119">
        <v>7.2803820000000004</v>
      </c>
      <c r="E119">
        <v>7.5637790000000003</v>
      </c>
      <c r="F119">
        <f>VLOOKUP(A119,'3 Month Treasury Daily'!A:C,3,TRUE)</f>
        <v>5.28</v>
      </c>
      <c r="G119">
        <f>VLOOKUP(A119,'1 Year Treasury Daily'!A:C,3,TRUE)</f>
        <v>5.9</v>
      </c>
      <c r="H119">
        <f>VLOOKUP(A119,'5 Year Treasury Daily'!A:C,3,TRUE)</f>
        <v>6.57</v>
      </c>
      <c r="I119">
        <f>VLOOKUP(A119,UNRATE!A:D,3,FALSE)</f>
        <v>4.9000000000000004</v>
      </c>
      <c r="J119">
        <f>VLOOKUP(A119,DSPIC96!A:C,3,FALSE)</f>
        <v>8198.2000000000007</v>
      </c>
      <c r="K119">
        <f>ROUND(VLOOKUP(A119,CPIAUCSL!A:D,3,FALSE),5)</f>
        <v>159.9</v>
      </c>
      <c r="L119">
        <f>ROUND(VLOOKUP(A119,CPILFESL!A:D,3,FALSE),5)</f>
        <v>169.2</v>
      </c>
      <c r="M119">
        <f>VLOOKUP(A119,INDPRO!A:C,3,FALSE)</f>
        <v>81.829300000000003</v>
      </c>
      <c r="N119">
        <f>VLOOKUP(A119,PCE!A:C,3,FALSE)</f>
        <v>5460.2</v>
      </c>
      <c r="O119">
        <f>ROUND(VLOOKUP(A119,'SP500'!A:J,6,FALSE),4)</f>
        <v>848.28</v>
      </c>
      <c r="P119">
        <f t="shared" si="45"/>
        <v>5.8577000000000004</v>
      </c>
      <c r="Q119" s="20">
        <f t="shared" si="30"/>
        <v>0.57769999999999999</v>
      </c>
      <c r="R119">
        <f t="shared" si="46"/>
        <v>2.044</v>
      </c>
      <c r="S119">
        <f t="shared" si="31"/>
        <v>1.893</v>
      </c>
      <c r="T119">
        <f t="shared" si="32"/>
        <v>2</v>
      </c>
      <c r="U119">
        <f t="shared" si="33"/>
        <v>2.2839999999999998</v>
      </c>
      <c r="V119">
        <f t="shared" si="34"/>
        <v>1.4239999999999999</v>
      </c>
      <c r="W119">
        <f t="shared" si="35"/>
        <v>1.2729999999999999</v>
      </c>
      <c r="X119">
        <f t="shared" si="36"/>
        <v>1.38</v>
      </c>
      <c r="Y119">
        <f t="shared" si="37"/>
        <v>1.6639999999999999</v>
      </c>
      <c r="Z119">
        <f t="shared" si="38"/>
        <v>0.754</v>
      </c>
      <c r="AA119">
        <f t="shared" si="39"/>
        <v>0.60299999999999998</v>
      </c>
      <c r="AB119">
        <f t="shared" si="40"/>
        <v>0.71</v>
      </c>
      <c r="AC119">
        <f t="shared" si="41"/>
        <v>0.99399999999999999</v>
      </c>
      <c r="AD119">
        <f t="shared" si="47"/>
        <v>993.88117829917201</v>
      </c>
      <c r="AE119">
        <f t="shared" si="48"/>
        <v>994.32772115342834</v>
      </c>
      <c r="AF119">
        <f t="shared" si="49"/>
        <v>994.01120778996676</v>
      </c>
      <c r="AG119">
        <f t="shared" si="50"/>
        <v>993.17321062015799</v>
      </c>
      <c r="AH119">
        <f t="shared" si="51"/>
        <v>983.17566066009056</v>
      </c>
      <c r="AI119">
        <f t="shared" si="52"/>
        <v>984.93504353489084</v>
      </c>
      <c r="AJ119">
        <f t="shared" si="53"/>
        <v>983.68773333363708</v>
      </c>
      <c r="AK119">
        <f t="shared" si="54"/>
        <v>980.39111840972907</v>
      </c>
      <c r="AL119">
        <f t="shared" si="55"/>
        <v>955.93027976812471</v>
      </c>
      <c r="AM119">
        <f t="shared" si="56"/>
        <v>964.57146515073362</v>
      </c>
      <c r="AN119">
        <f t="shared" si="57"/>
        <v>958.43888268299202</v>
      </c>
      <c r="AO119">
        <f t="shared" si="58"/>
        <v>942.38108358029376</v>
      </c>
      <c r="AQ119">
        <v>2.6818930000000001</v>
      </c>
      <c r="AR119">
        <f t="shared" si="42"/>
        <v>-2.5979999999999999</v>
      </c>
      <c r="AS119">
        <f t="shared" si="43"/>
        <v>-3.218</v>
      </c>
      <c r="AT119">
        <f t="shared" si="44"/>
        <v>-3.8879999999999999</v>
      </c>
      <c r="AV119">
        <f>VLOOKUP(A119,'CPILFESL-PC-1YR'!A:D,4,FALSE)</f>
        <v>2.2378499999999999</v>
      </c>
      <c r="AW119">
        <f>VLOOKUP(A119,'CPILFESL-PC-1YR'!A:D,3,FALSE)</f>
        <v>2.5454500000000002</v>
      </c>
      <c r="AX119">
        <f>ROUND(VLOOKUP(A119,CPIAUCSL!A:D,4,FALSE),5)</f>
        <v>0</v>
      </c>
      <c r="AY119">
        <f>ROUND(VLOOKUP(A119,CPILFESL!A:D,4,FALSE),5)</f>
        <v>0.17762</v>
      </c>
      <c r="BA119">
        <v>3.053887</v>
      </c>
      <c r="BB119">
        <v>10.590208000000001</v>
      </c>
      <c r="BC119">
        <v>7.8990169999999997</v>
      </c>
      <c r="BE119">
        <v>3.4594499999999999</v>
      </c>
      <c r="BF119">
        <v>3.7859150000000001</v>
      </c>
    </row>
    <row r="120" spans="1:58" x14ac:dyDescent="0.2">
      <c r="A120" s="1">
        <v>35581</v>
      </c>
      <c r="B120">
        <v>7.1302349999999999</v>
      </c>
      <c r="C120">
        <v>7.1022939999999997</v>
      </c>
      <c r="D120">
        <v>7.1811740000000004</v>
      </c>
      <c r="E120">
        <v>7.4644130000000004</v>
      </c>
      <c r="F120">
        <f>VLOOKUP(A120,'3 Month Treasury Daily'!A:C,3,TRUE)</f>
        <v>4.96</v>
      </c>
      <c r="G120">
        <f>VLOOKUP(A120,'1 Year Treasury Daily'!A:C,3,TRUE)</f>
        <v>5.78</v>
      </c>
      <c r="H120">
        <f>VLOOKUP(A120,'5 Year Treasury Daily'!A:C,3,TRUE)</f>
        <v>6.51</v>
      </c>
      <c r="I120">
        <f>VLOOKUP(A120,UNRATE!A:D,3,FALSE)</f>
        <v>5</v>
      </c>
      <c r="J120">
        <f>VLOOKUP(A120,DSPIC96!A:C,3,FALSE)</f>
        <v>8224.5</v>
      </c>
      <c r="K120">
        <f>ROUND(VLOOKUP(A120,CPIAUCSL!A:D,3,FALSE),5)</f>
        <v>160.19999999999999</v>
      </c>
      <c r="L120">
        <f>ROUND(VLOOKUP(A120,CPILFESL!A:D,3,FALSE),5)</f>
        <v>169.4</v>
      </c>
      <c r="M120">
        <f>VLOOKUP(A120,INDPRO!A:C,3,FALSE)</f>
        <v>82.228499999999997</v>
      </c>
      <c r="N120">
        <f>VLOOKUP(A120,PCE!A:C,3,FALSE)</f>
        <v>5494.2</v>
      </c>
      <c r="O120">
        <f>ROUND(VLOOKUP(A120,'SP500'!A:J,6,FALSE),4)</f>
        <v>885.14</v>
      </c>
      <c r="P120">
        <f t="shared" si="45"/>
        <v>4.3452999999999999</v>
      </c>
      <c r="Q120" s="20">
        <f t="shared" si="30"/>
        <v>-0.61470000000000002</v>
      </c>
      <c r="R120">
        <f t="shared" si="46"/>
        <v>2.17</v>
      </c>
      <c r="S120">
        <f t="shared" si="31"/>
        <v>2.1419999999999999</v>
      </c>
      <c r="T120">
        <f t="shared" si="32"/>
        <v>2.2210000000000001</v>
      </c>
      <c r="U120">
        <f t="shared" si="33"/>
        <v>2.504</v>
      </c>
      <c r="V120">
        <f t="shared" si="34"/>
        <v>1.35</v>
      </c>
      <c r="W120">
        <f t="shared" si="35"/>
        <v>1.3220000000000001</v>
      </c>
      <c r="X120">
        <f t="shared" si="36"/>
        <v>1.401</v>
      </c>
      <c r="Y120">
        <f t="shared" si="37"/>
        <v>1.6839999999999999</v>
      </c>
      <c r="Z120">
        <f t="shared" si="38"/>
        <v>0.62</v>
      </c>
      <c r="AA120">
        <f t="shared" si="39"/>
        <v>0.59199999999999997</v>
      </c>
      <c r="AB120">
        <f t="shared" si="40"/>
        <v>0.67100000000000004</v>
      </c>
      <c r="AC120">
        <f t="shared" si="41"/>
        <v>0.95399999999999996</v>
      </c>
      <c r="AD120">
        <f t="shared" si="47"/>
        <v>993.50922500524393</v>
      </c>
      <c r="AE120">
        <f t="shared" si="48"/>
        <v>993.59182960859459</v>
      </c>
      <c r="AF120">
        <f t="shared" si="49"/>
        <v>993.35884240727194</v>
      </c>
      <c r="AG120">
        <f t="shared" si="50"/>
        <v>992.52613958609641</v>
      </c>
      <c r="AH120">
        <f t="shared" si="51"/>
        <v>984.03715421719801</v>
      </c>
      <c r="AI120">
        <f t="shared" si="52"/>
        <v>984.36348573471025</v>
      </c>
      <c r="AJ120">
        <f t="shared" si="53"/>
        <v>983.44327403366469</v>
      </c>
      <c r="AK120">
        <f t="shared" si="54"/>
        <v>980.15972582069548</v>
      </c>
      <c r="AL120">
        <f t="shared" si="55"/>
        <v>963.59407753114453</v>
      </c>
      <c r="AM120">
        <f t="shared" si="56"/>
        <v>965.20450876432596</v>
      </c>
      <c r="AN120">
        <f t="shared" si="57"/>
        <v>960.66883988145719</v>
      </c>
      <c r="AO120">
        <f t="shared" si="58"/>
        <v>944.6236456642556</v>
      </c>
      <c r="AQ120">
        <v>2.4510960000000002</v>
      </c>
      <c r="AR120">
        <f t="shared" si="42"/>
        <v>-2.5089999999999999</v>
      </c>
      <c r="AS120">
        <f t="shared" si="43"/>
        <v>-3.3290000000000002</v>
      </c>
      <c r="AT120">
        <f t="shared" si="44"/>
        <v>-4.0590000000000002</v>
      </c>
      <c r="AV120">
        <f>VLOOKUP(A120,'CPILFESL-PC-1YR'!A:D,4,FALSE)</f>
        <v>2.2335699999999998</v>
      </c>
      <c r="AW120">
        <f>VLOOKUP(A120,'CPILFESL-PC-1YR'!A:D,3,FALSE)</f>
        <v>2.41838</v>
      </c>
      <c r="AX120">
        <f>ROUND(VLOOKUP(A120,CPIAUCSL!A:D,4,FALSE),5)</f>
        <v>0.18762000000000001</v>
      </c>
      <c r="AY120">
        <f>ROUND(VLOOKUP(A120,CPILFESL!A:D,4,FALSE),5)</f>
        <v>0.1182</v>
      </c>
      <c r="BA120">
        <v>3.0891389999999999</v>
      </c>
      <c r="BB120">
        <v>10.587878</v>
      </c>
      <c r="BC120">
        <v>7.279941</v>
      </c>
      <c r="BE120">
        <v>3.1016599999999999</v>
      </c>
      <c r="BF120">
        <v>3.5767920000000002</v>
      </c>
    </row>
    <row r="121" spans="1:58" x14ac:dyDescent="0.2">
      <c r="A121" s="1">
        <v>35611</v>
      </c>
      <c r="B121">
        <v>7.0081379999999998</v>
      </c>
      <c r="C121">
        <v>6.9694190000000003</v>
      </c>
      <c r="D121">
        <v>7.0657909999999999</v>
      </c>
      <c r="E121">
        <v>7.3249019999999998</v>
      </c>
      <c r="F121">
        <f>VLOOKUP(A121,'3 Month Treasury Daily'!A:C,3,TRUE)</f>
        <v>5.25</v>
      </c>
      <c r="G121">
        <f>VLOOKUP(A121,'1 Year Treasury Daily'!A:C,3,TRUE)</f>
        <v>5.67</v>
      </c>
      <c r="H121">
        <f>VLOOKUP(A121,'5 Year Treasury Daily'!A:C,3,TRUE)</f>
        <v>6.4</v>
      </c>
      <c r="I121">
        <f>VLOOKUP(A121,UNRATE!A:D,3,FALSE)</f>
        <v>4.9000000000000004</v>
      </c>
      <c r="J121">
        <f>VLOOKUP(A121,DSPIC96!A:C,3,FALSE)</f>
        <v>8255.6</v>
      </c>
      <c r="K121">
        <f>ROUND(VLOOKUP(A121,CPIAUCSL!A:D,3,FALSE),5)</f>
        <v>160.4</v>
      </c>
      <c r="L121">
        <f>ROUND(VLOOKUP(A121,CPILFESL!A:D,3,FALSE),5)</f>
        <v>169.7</v>
      </c>
      <c r="M121">
        <f>VLOOKUP(A121,INDPRO!A:C,3,FALSE)</f>
        <v>82.855699999999999</v>
      </c>
      <c r="N121">
        <f>VLOOKUP(A121,PCE!A:C,3,FALSE)</f>
        <v>5548.8</v>
      </c>
      <c r="O121">
        <f>ROUND(VLOOKUP(A121,'SP500'!A:J,6,FALSE),4)</f>
        <v>954.31</v>
      </c>
      <c r="P121">
        <f t="shared" si="45"/>
        <v>7.8146000000000004</v>
      </c>
      <c r="Q121" s="20">
        <f t="shared" si="30"/>
        <v>2.5646</v>
      </c>
      <c r="R121">
        <f t="shared" si="46"/>
        <v>1.758</v>
      </c>
      <c r="S121">
        <f t="shared" si="31"/>
        <v>1.7190000000000001</v>
      </c>
      <c r="T121">
        <f t="shared" si="32"/>
        <v>1.8160000000000001</v>
      </c>
      <c r="U121">
        <f t="shared" si="33"/>
        <v>2.0750000000000002</v>
      </c>
      <c r="V121">
        <f t="shared" si="34"/>
        <v>1.3380000000000001</v>
      </c>
      <c r="W121">
        <f t="shared" si="35"/>
        <v>1.2989999999999999</v>
      </c>
      <c r="X121">
        <f t="shared" si="36"/>
        <v>1.3959999999999999</v>
      </c>
      <c r="Y121">
        <f t="shared" si="37"/>
        <v>1.655</v>
      </c>
      <c r="Z121">
        <f t="shared" si="38"/>
        <v>0.60799999999999998</v>
      </c>
      <c r="AA121">
        <f t="shared" si="39"/>
        <v>0.56899999999999995</v>
      </c>
      <c r="AB121">
        <f t="shared" si="40"/>
        <v>0.66600000000000004</v>
      </c>
      <c r="AC121">
        <f t="shared" si="41"/>
        <v>0.92500000000000004</v>
      </c>
      <c r="AD121">
        <f t="shared" si="47"/>
        <v>994.72767906904005</v>
      </c>
      <c r="AE121">
        <f t="shared" si="48"/>
        <v>994.84335123616563</v>
      </c>
      <c r="AF121">
        <f t="shared" si="49"/>
        <v>994.55576061428314</v>
      </c>
      <c r="AG121">
        <f t="shared" si="50"/>
        <v>993.78961048277893</v>
      </c>
      <c r="AH121">
        <f t="shared" si="51"/>
        <v>984.17698629215454</v>
      </c>
      <c r="AI121">
        <f t="shared" si="52"/>
        <v>984.63169222272938</v>
      </c>
      <c r="AJ121">
        <f t="shared" si="53"/>
        <v>983.50146852596163</v>
      </c>
      <c r="AK121">
        <f t="shared" si="54"/>
        <v>980.49527775082572</v>
      </c>
      <c r="AL121">
        <f t="shared" si="55"/>
        <v>964.28387819036152</v>
      </c>
      <c r="AM121">
        <f t="shared" si="56"/>
        <v>966.52971236670658</v>
      </c>
      <c r="AN121">
        <f t="shared" si="57"/>
        <v>960.95516936815136</v>
      </c>
      <c r="AO121">
        <f t="shared" si="58"/>
        <v>946.25339678337764</v>
      </c>
      <c r="AQ121">
        <v>2.5587770000000001</v>
      </c>
      <c r="AR121">
        <f t="shared" si="42"/>
        <v>-2.6909999999999998</v>
      </c>
      <c r="AS121">
        <f t="shared" si="43"/>
        <v>-3.1110000000000002</v>
      </c>
      <c r="AT121">
        <f t="shared" si="44"/>
        <v>-3.8410000000000002</v>
      </c>
      <c r="AV121">
        <f>VLOOKUP(A121,'CPILFESL-PC-1YR'!A:D,4,FALSE)</f>
        <v>2.16561</v>
      </c>
      <c r="AW121">
        <f>VLOOKUP(A121,'CPILFESL-PC-1YR'!A:D,3,FALSE)</f>
        <v>2.4140000000000001</v>
      </c>
      <c r="AX121">
        <f>ROUND(VLOOKUP(A121,CPIAUCSL!A:D,4,FALSE),5)</f>
        <v>0.12484000000000001</v>
      </c>
      <c r="AY121">
        <f>ROUND(VLOOKUP(A121,CPILFESL!A:D,4,FALSE),5)</f>
        <v>0.17710000000000001</v>
      </c>
      <c r="BA121">
        <v>3.0495480000000001</v>
      </c>
      <c r="BB121">
        <v>10.521228000000001</v>
      </c>
      <c r="BC121">
        <v>7.8030489999999997</v>
      </c>
      <c r="BE121">
        <v>3.0123199999999999</v>
      </c>
      <c r="BF121">
        <v>3.6289940000000001</v>
      </c>
    </row>
    <row r="122" spans="1:58" x14ac:dyDescent="0.2">
      <c r="A122" s="1">
        <v>35642</v>
      </c>
      <c r="B122">
        <v>6.4755440000000002</v>
      </c>
      <c r="C122">
        <v>6.4381529999999998</v>
      </c>
      <c r="D122">
        <v>6.5628520000000004</v>
      </c>
      <c r="E122">
        <v>6.8200510000000003</v>
      </c>
      <c r="F122">
        <f>VLOOKUP(A122,'3 Month Treasury Daily'!A:C,3,TRUE)</f>
        <v>5.25</v>
      </c>
      <c r="G122">
        <f>VLOOKUP(A122,'1 Year Treasury Daily'!A:C,3,TRUE)</f>
        <v>5.45</v>
      </c>
      <c r="H122">
        <f>VLOOKUP(A122,'5 Year Treasury Daily'!A:C,3,TRUE)</f>
        <v>5.9</v>
      </c>
      <c r="I122">
        <f>VLOOKUP(A122,UNRATE!A:D,3,FALSE)</f>
        <v>4.8</v>
      </c>
      <c r="J122">
        <f>VLOOKUP(A122,DSPIC96!A:C,3,FALSE)</f>
        <v>8298.5</v>
      </c>
      <c r="K122">
        <f>ROUND(VLOOKUP(A122,CPIAUCSL!A:D,3,FALSE),5)</f>
        <v>160.80000000000001</v>
      </c>
      <c r="L122">
        <f>ROUND(VLOOKUP(A122,CPILFESL!A:D,3,FALSE),5)</f>
        <v>169.8</v>
      </c>
      <c r="M122">
        <f>VLOOKUP(A122,INDPRO!A:C,3,FALSE)</f>
        <v>83.721400000000003</v>
      </c>
      <c r="N122">
        <f>VLOOKUP(A122,PCE!A:C,3,FALSE)</f>
        <v>5587</v>
      </c>
      <c r="O122">
        <f>ROUND(VLOOKUP(A122,'SP500'!A:J,6,FALSE),4)</f>
        <v>899.47</v>
      </c>
      <c r="P122">
        <f t="shared" si="45"/>
        <v>-5.7465999999999999</v>
      </c>
      <c r="Q122" s="20">
        <f t="shared" si="30"/>
        <v>-10.996600000000001</v>
      </c>
      <c r="R122">
        <f t="shared" si="46"/>
        <v>1.226</v>
      </c>
      <c r="S122">
        <f t="shared" si="31"/>
        <v>1.1879999999999999</v>
      </c>
      <c r="T122">
        <f t="shared" si="32"/>
        <v>1.3129999999999999</v>
      </c>
      <c r="U122">
        <f t="shared" si="33"/>
        <v>1.57</v>
      </c>
      <c r="V122">
        <f t="shared" si="34"/>
        <v>1.026</v>
      </c>
      <c r="W122">
        <f t="shared" si="35"/>
        <v>0.98799999999999999</v>
      </c>
      <c r="X122">
        <f t="shared" si="36"/>
        <v>1.113</v>
      </c>
      <c r="Y122">
        <f t="shared" si="37"/>
        <v>1.37</v>
      </c>
      <c r="Z122">
        <f t="shared" si="38"/>
        <v>0.57599999999999996</v>
      </c>
      <c r="AA122">
        <f t="shared" si="39"/>
        <v>0.53800000000000003</v>
      </c>
      <c r="AB122">
        <f t="shared" si="40"/>
        <v>0.66300000000000003</v>
      </c>
      <c r="AC122">
        <f t="shared" si="41"/>
        <v>0.92</v>
      </c>
      <c r="AD122">
        <f t="shared" si="47"/>
        <v>996.31056809838572</v>
      </c>
      <c r="AE122">
        <f t="shared" si="48"/>
        <v>996.4240463553291</v>
      </c>
      <c r="AF122">
        <f t="shared" si="49"/>
        <v>996.05097155664453</v>
      </c>
      <c r="AG122">
        <f t="shared" si="50"/>
        <v>995.28581107903779</v>
      </c>
      <c r="AH122">
        <f t="shared" si="51"/>
        <v>987.82544873740073</v>
      </c>
      <c r="AI122">
        <f t="shared" si="52"/>
        <v>988.27150703393249</v>
      </c>
      <c r="AJ122">
        <f t="shared" si="53"/>
        <v>986.80559865529415</v>
      </c>
      <c r="AK122">
        <f t="shared" si="54"/>
        <v>983.80418168368283</v>
      </c>
      <c r="AL122">
        <f t="shared" si="55"/>
        <v>966.12616494718202</v>
      </c>
      <c r="AM122">
        <f t="shared" si="56"/>
        <v>968.31921646650767</v>
      </c>
      <c r="AN122">
        <f t="shared" si="57"/>
        <v>961.1270148510506</v>
      </c>
      <c r="AO122">
        <f t="shared" si="58"/>
        <v>946.53471979405742</v>
      </c>
      <c r="AQ122">
        <v>2.3517929999999998</v>
      </c>
      <c r="AR122">
        <f t="shared" si="42"/>
        <v>-2.8980000000000001</v>
      </c>
      <c r="AS122">
        <f t="shared" si="43"/>
        <v>-3.0979999999999999</v>
      </c>
      <c r="AT122">
        <f t="shared" si="44"/>
        <v>-3.548</v>
      </c>
      <c r="AV122">
        <f>VLOOKUP(A122,'CPILFESL-PC-1YR'!A:D,4,FALSE)</f>
        <v>2.2900800000000001</v>
      </c>
      <c r="AW122">
        <f>VLOOKUP(A122,'CPILFESL-PC-1YR'!A:D,3,FALSE)</f>
        <v>2.2891599999999999</v>
      </c>
      <c r="AX122">
        <f>ROUND(VLOOKUP(A122,CPIAUCSL!A:D,4,FALSE),5)</f>
        <v>0.24937999999999999</v>
      </c>
      <c r="AY122">
        <f>ROUND(VLOOKUP(A122,CPILFESL!A:D,4,FALSE),5)</f>
        <v>5.8930000000000003E-2</v>
      </c>
      <c r="BA122">
        <v>3.0272269999999999</v>
      </c>
      <c r="BB122">
        <v>10.521715</v>
      </c>
      <c r="BC122">
        <v>8.4592220000000005</v>
      </c>
      <c r="BE122">
        <v>2.9224899999999998</v>
      </c>
      <c r="BF122">
        <v>3.7433730000000001</v>
      </c>
    </row>
    <row r="123" spans="1:58" x14ac:dyDescent="0.2">
      <c r="A123" s="1">
        <v>35673</v>
      </c>
      <c r="B123">
        <v>6.8511230000000003</v>
      </c>
      <c r="C123">
        <v>6.8231099999999998</v>
      </c>
      <c r="D123">
        <v>6.9206909999999997</v>
      </c>
      <c r="E123">
        <v>7.1618909999999998</v>
      </c>
      <c r="F123">
        <f>VLOOKUP(A123,'3 Month Treasury Daily'!A:C,3,TRUE)</f>
        <v>5.24</v>
      </c>
      <c r="G123">
        <f>VLOOKUP(A123,'1 Year Treasury Daily'!A:C,3,TRUE)</f>
        <v>5.59</v>
      </c>
      <c r="H123">
        <f>VLOOKUP(A123,'5 Year Treasury Daily'!A:C,3,TRUE)</f>
        <v>6.22</v>
      </c>
      <c r="I123">
        <f>VLOOKUP(A123,UNRATE!A:D,3,FALSE)</f>
        <v>4.9000000000000004</v>
      </c>
      <c r="J123">
        <f>VLOOKUP(A123,DSPIC96!A:C,3,FALSE)</f>
        <v>8320.2000000000007</v>
      </c>
      <c r="K123">
        <f>ROUND(VLOOKUP(A123,CPIAUCSL!A:D,3,FALSE),5)</f>
        <v>161.19999999999999</v>
      </c>
      <c r="L123">
        <f>ROUND(VLOOKUP(A123,CPILFESL!A:D,3,FALSE),5)</f>
        <v>170.2</v>
      </c>
      <c r="M123">
        <f>VLOOKUP(A123,INDPRO!A:C,3,FALSE)</f>
        <v>84.465100000000007</v>
      </c>
      <c r="N123">
        <f>VLOOKUP(A123,PCE!A:C,3,FALSE)</f>
        <v>5601.7</v>
      </c>
      <c r="O123">
        <f>ROUND(VLOOKUP(A123,'SP500'!A:J,6,FALSE),4)</f>
        <v>947.28</v>
      </c>
      <c r="P123">
        <f t="shared" si="45"/>
        <v>5.3154000000000003</v>
      </c>
      <c r="Q123" s="20">
        <f t="shared" si="30"/>
        <v>7.5399999999999995E-2</v>
      </c>
      <c r="R123">
        <f t="shared" si="46"/>
        <v>1.611</v>
      </c>
      <c r="S123">
        <f t="shared" si="31"/>
        <v>1.583</v>
      </c>
      <c r="T123">
        <f t="shared" si="32"/>
        <v>1.681</v>
      </c>
      <c r="U123">
        <f t="shared" si="33"/>
        <v>1.9219999999999999</v>
      </c>
      <c r="V123">
        <f t="shared" si="34"/>
        <v>1.2609999999999999</v>
      </c>
      <c r="W123">
        <f t="shared" si="35"/>
        <v>1.2330000000000001</v>
      </c>
      <c r="X123">
        <f t="shared" si="36"/>
        <v>1.331</v>
      </c>
      <c r="Y123">
        <f t="shared" si="37"/>
        <v>1.5720000000000001</v>
      </c>
      <c r="Z123">
        <f t="shared" si="38"/>
        <v>0.63100000000000001</v>
      </c>
      <c r="AA123">
        <f t="shared" si="39"/>
        <v>0.60299999999999998</v>
      </c>
      <c r="AB123">
        <f t="shared" si="40"/>
        <v>0.70099999999999996</v>
      </c>
      <c r="AC123">
        <f t="shared" si="41"/>
        <v>0.94199999999999995</v>
      </c>
      <c r="AD123">
        <f t="shared" si="47"/>
        <v>995.16397606087912</v>
      </c>
      <c r="AE123">
        <f t="shared" si="48"/>
        <v>995.24717352468701</v>
      </c>
      <c r="AF123">
        <f t="shared" si="49"/>
        <v>994.956113062128</v>
      </c>
      <c r="AG123">
        <f t="shared" si="50"/>
        <v>994.24189437837015</v>
      </c>
      <c r="AH123">
        <f t="shared" si="51"/>
        <v>985.07510962844026</v>
      </c>
      <c r="AI123">
        <f t="shared" si="52"/>
        <v>985.40207256628582</v>
      </c>
      <c r="AJ123">
        <f t="shared" si="53"/>
        <v>984.25857182662367</v>
      </c>
      <c r="AK123">
        <f t="shared" si="54"/>
        <v>981.45681545842933</v>
      </c>
      <c r="AL123">
        <f t="shared" si="55"/>
        <v>962.96226594145116</v>
      </c>
      <c r="AM123">
        <f t="shared" si="56"/>
        <v>964.57146515073362</v>
      </c>
      <c r="AN123">
        <f t="shared" si="57"/>
        <v>958.95295170923907</v>
      </c>
      <c r="AO123">
        <f t="shared" si="58"/>
        <v>945.29762794271335</v>
      </c>
      <c r="AQ123">
        <v>2.5731470000000001</v>
      </c>
      <c r="AR123">
        <f t="shared" si="42"/>
        <v>-2.6669999999999998</v>
      </c>
      <c r="AS123">
        <f t="shared" si="43"/>
        <v>-3.0169999999999999</v>
      </c>
      <c r="AT123">
        <f t="shared" si="44"/>
        <v>-3.6469999999999998</v>
      </c>
      <c r="AV123">
        <f>VLOOKUP(A123,'CPILFESL-PC-1YR'!A:D,4,FALSE)</f>
        <v>2.2193999999999998</v>
      </c>
      <c r="AW123">
        <f>VLOOKUP(A123,'CPILFESL-PC-1YR'!A:D,3,FALSE)</f>
        <v>2.2222200000000001</v>
      </c>
      <c r="AX123">
        <f>ROUND(VLOOKUP(A123,CPIAUCSL!A:D,4,FALSE),5)</f>
        <v>0.24876000000000001</v>
      </c>
      <c r="AY123">
        <f>ROUND(VLOOKUP(A123,CPILFESL!A:D,4,FALSE),5)</f>
        <v>0.23557</v>
      </c>
      <c r="BA123">
        <v>2.9633630000000002</v>
      </c>
      <c r="BB123">
        <v>10.609133999999999</v>
      </c>
      <c r="BC123">
        <v>8.3361420000000006</v>
      </c>
      <c r="BE123">
        <v>3.2425600000000001</v>
      </c>
      <c r="BF123">
        <v>3.9265409999999998</v>
      </c>
    </row>
    <row r="124" spans="1:58" x14ac:dyDescent="0.2">
      <c r="A124" s="1">
        <v>35703</v>
      </c>
      <c r="B124">
        <v>6.6585270000000003</v>
      </c>
      <c r="C124">
        <v>6.6396839999999999</v>
      </c>
      <c r="D124">
        <v>6.7167479999999999</v>
      </c>
      <c r="E124">
        <v>6.9446430000000001</v>
      </c>
      <c r="F124">
        <f>VLOOKUP(A124,'3 Month Treasury Daily'!A:C,3,TRUE)</f>
        <v>5.0599999999999996</v>
      </c>
      <c r="G124">
        <f>VLOOKUP(A124,'1 Year Treasury Daily'!A:C,3,TRUE)</f>
        <v>5.47</v>
      </c>
      <c r="H124">
        <f>VLOOKUP(A124,'5 Year Treasury Daily'!A:C,3,TRUE)</f>
        <v>6</v>
      </c>
      <c r="I124">
        <f>VLOOKUP(A124,UNRATE!A:D,3,FALSE)</f>
        <v>4.7</v>
      </c>
      <c r="J124">
        <f>VLOOKUP(A124,DSPIC96!A:C,3,FALSE)</f>
        <v>8361.4</v>
      </c>
      <c r="K124">
        <f>ROUND(VLOOKUP(A124,CPIAUCSL!A:D,3,FALSE),5)</f>
        <v>161.5</v>
      </c>
      <c r="L124">
        <f>ROUND(VLOOKUP(A124,CPILFESL!A:D,3,FALSE),5)</f>
        <v>170.6</v>
      </c>
      <c r="M124">
        <f>VLOOKUP(A124,INDPRO!A:C,3,FALSE)</f>
        <v>85.191800000000001</v>
      </c>
      <c r="N124">
        <f>VLOOKUP(A124,PCE!A:C,3,FALSE)</f>
        <v>5637.7</v>
      </c>
      <c r="O124">
        <f>ROUND(VLOOKUP(A124,'SP500'!A:J,6,FALSE),4)</f>
        <v>914.62</v>
      </c>
      <c r="P124">
        <f t="shared" si="45"/>
        <v>-3.4478</v>
      </c>
      <c r="Q124" s="20">
        <f t="shared" si="30"/>
        <v>-8.5077999999999996</v>
      </c>
      <c r="R124">
        <f t="shared" si="46"/>
        <v>1.599</v>
      </c>
      <c r="S124">
        <f t="shared" si="31"/>
        <v>1.58</v>
      </c>
      <c r="T124">
        <f t="shared" si="32"/>
        <v>1.657</v>
      </c>
      <c r="U124">
        <f t="shared" si="33"/>
        <v>1.885</v>
      </c>
      <c r="V124">
        <f t="shared" si="34"/>
        <v>1.1890000000000001</v>
      </c>
      <c r="W124">
        <f t="shared" si="35"/>
        <v>1.17</v>
      </c>
      <c r="X124">
        <f t="shared" si="36"/>
        <v>1.2470000000000001</v>
      </c>
      <c r="Y124">
        <f t="shared" si="37"/>
        <v>1.4750000000000001</v>
      </c>
      <c r="Z124">
        <f t="shared" si="38"/>
        <v>0.65900000000000003</v>
      </c>
      <c r="AA124">
        <f t="shared" si="39"/>
        <v>0.64</v>
      </c>
      <c r="AB124">
        <f t="shared" si="40"/>
        <v>0.71699999999999997</v>
      </c>
      <c r="AC124">
        <f t="shared" si="41"/>
        <v>0.94499999999999995</v>
      </c>
      <c r="AD124">
        <f t="shared" si="47"/>
        <v>995.19962845755299</v>
      </c>
      <c r="AE124">
        <f t="shared" si="48"/>
        <v>995.25608931136719</v>
      </c>
      <c r="AF124">
        <f t="shared" si="49"/>
        <v>995.02735936011629</v>
      </c>
      <c r="AG124">
        <f t="shared" si="50"/>
        <v>994.35140310802501</v>
      </c>
      <c r="AH124">
        <f t="shared" si="51"/>
        <v>985.91627363117959</v>
      </c>
      <c r="AI124">
        <f t="shared" si="52"/>
        <v>986.13846709937468</v>
      </c>
      <c r="AJ124">
        <f t="shared" si="53"/>
        <v>985.23856623129677</v>
      </c>
      <c r="AK124">
        <f t="shared" si="54"/>
        <v>982.58273308241769</v>
      </c>
      <c r="AL124">
        <f t="shared" si="55"/>
        <v>961.35619793533431</v>
      </c>
      <c r="AM124">
        <f t="shared" si="56"/>
        <v>962.44568865449605</v>
      </c>
      <c r="AN124">
        <f t="shared" si="57"/>
        <v>958.039273487478</v>
      </c>
      <c r="AO124">
        <f t="shared" si="58"/>
        <v>945.12907979126476</v>
      </c>
      <c r="AQ124">
        <v>2.8292920000000001</v>
      </c>
      <c r="AR124">
        <f t="shared" si="42"/>
        <v>-2.2309999999999999</v>
      </c>
      <c r="AS124">
        <f t="shared" si="43"/>
        <v>-2.641</v>
      </c>
      <c r="AT124">
        <f t="shared" si="44"/>
        <v>-3.1709999999999998</v>
      </c>
      <c r="AV124">
        <f>VLOOKUP(A124,'CPILFESL-PC-1YR'!A:D,4,FALSE)</f>
        <v>2.0859700000000001</v>
      </c>
      <c r="AW124">
        <f>VLOOKUP(A124,'CPILFESL-PC-1YR'!A:D,3,FALSE)</f>
        <v>2.2781799999999999</v>
      </c>
      <c r="AX124">
        <f>ROUND(VLOOKUP(A124,CPIAUCSL!A:D,4,FALSE),5)</f>
        <v>0.18609999999999999</v>
      </c>
      <c r="AY124">
        <f>ROUND(VLOOKUP(A124,CPILFESL!A:D,4,FALSE),5)</f>
        <v>0.23502000000000001</v>
      </c>
      <c r="BA124">
        <v>2.990866</v>
      </c>
      <c r="BB124">
        <v>10.658848000000001</v>
      </c>
      <c r="BC124">
        <v>9.1552530000000001</v>
      </c>
      <c r="BE124">
        <v>3.41493</v>
      </c>
      <c r="BF124">
        <v>4.2281979999999999</v>
      </c>
    </row>
    <row r="125" spans="1:58" x14ac:dyDescent="0.2">
      <c r="A125" s="1">
        <v>35734</v>
      </c>
      <c r="B125">
        <v>6.3895879999999998</v>
      </c>
      <c r="C125">
        <v>6.5007710000000003</v>
      </c>
      <c r="D125">
        <v>6.5917219999999999</v>
      </c>
      <c r="E125">
        <v>6.8210160000000002</v>
      </c>
      <c r="F125">
        <f>VLOOKUP(A125,'3 Month Treasury Daily'!A:C,3,TRUE)</f>
        <v>5.21</v>
      </c>
      <c r="G125">
        <f>VLOOKUP(A125,'1 Year Treasury Daily'!A:C,3,TRUE)</f>
        <v>5.36</v>
      </c>
      <c r="H125">
        <f>VLOOKUP(A125,'5 Year Treasury Daily'!A:C,3,TRUE)</f>
        <v>5.72</v>
      </c>
      <c r="I125">
        <f>VLOOKUP(A125,UNRATE!A:D,3,FALSE)</f>
        <v>4.5999999999999996</v>
      </c>
      <c r="J125">
        <f>VLOOKUP(A125,DSPIC96!A:C,3,FALSE)</f>
        <v>8415.4</v>
      </c>
      <c r="K125">
        <f>ROUND(VLOOKUP(A125,CPIAUCSL!A:D,3,FALSE),5)</f>
        <v>161.69999999999999</v>
      </c>
      <c r="L125">
        <f>ROUND(VLOOKUP(A125,CPILFESL!A:D,3,FALSE),5)</f>
        <v>170.8</v>
      </c>
      <c r="M125">
        <f>VLOOKUP(A125,INDPRO!A:C,3,FALSE)</f>
        <v>85.939700000000002</v>
      </c>
      <c r="N125">
        <f>VLOOKUP(A125,PCE!A:C,3,FALSE)</f>
        <v>5661.1</v>
      </c>
      <c r="O125">
        <f>ROUND(VLOOKUP(A125,'SP500'!A:J,6,FALSE),4)</f>
        <v>955.4</v>
      </c>
      <c r="P125">
        <f t="shared" si="45"/>
        <v>4.4587000000000003</v>
      </c>
      <c r="Q125" s="20">
        <f t="shared" si="30"/>
        <v>-0.75129999999999997</v>
      </c>
      <c r="R125">
        <f t="shared" si="46"/>
        <v>1.18</v>
      </c>
      <c r="S125">
        <f t="shared" si="31"/>
        <v>1.2909999999999999</v>
      </c>
      <c r="T125">
        <f t="shared" si="32"/>
        <v>1.3819999999999999</v>
      </c>
      <c r="U125">
        <f t="shared" si="33"/>
        <v>1.611</v>
      </c>
      <c r="V125">
        <f t="shared" si="34"/>
        <v>1.03</v>
      </c>
      <c r="W125">
        <f t="shared" si="35"/>
        <v>1.141</v>
      </c>
      <c r="X125">
        <f t="shared" si="36"/>
        <v>1.232</v>
      </c>
      <c r="Y125">
        <f t="shared" si="37"/>
        <v>1.4610000000000001</v>
      </c>
      <c r="Z125">
        <f t="shared" si="38"/>
        <v>0.67</v>
      </c>
      <c r="AA125">
        <f t="shared" si="39"/>
        <v>0.78100000000000003</v>
      </c>
      <c r="AB125">
        <f t="shared" si="40"/>
        <v>0.872</v>
      </c>
      <c r="AC125">
        <f t="shared" si="41"/>
        <v>1.101</v>
      </c>
      <c r="AD125">
        <f t="shared" si="47"/>
        <v>996.44794359220066</v>
      </c>
      <c r="AE125">
        <f t="shared" si="48"/>
        <v>996.11658920603077</v>
      </c>
      <c r="AF125">
        <f t="shared" si="49"/>
        <v>995.84529114893519</v>
      </c>
      <c r="AG125">
        <f t="shared" si="50"/>
        <v>995.16397606087912</v>
      </c>
      <c r="AH125">
        <f t="shared" si="51"/>
        <v>987.77851670354107</v>
      </c>
      <c r="AI125">
        <f t="shared" si="52"/>
        <v>986.4777815471607</v>
      </c>
      <c r="AJ125">
        <f t="shared" si="53"/>
        <v>985.4137534938103</v>
      </c>
      <c r="AK125">
        <f t="shared" si="54"/>
        <v>982.74543222477848</v>
      </c>
      <c r="AL125">
        <f t="shared" si="55"/>
        <v>960.72609781512642</v>
      </c>
      <c r="AM125">
        <f t="shared" si="56"/>
        <v>954.39470241277547</v>
      </c>
      <c r="AN125">
        <f t="shared" si="57"/>
        <v>949.24039133501196</v>
      </c>
      <c r="AO125">
        <f t="shared" si="58"/>
        <v>936.41269415654961</v>
      </c>
      <c r="AQ125">
        <v>3.1869190000000001</v>
      </c>
      <c r="AR125">
        <f t="shared" si="42"/>
        <v>-2.0230000000000001</v>
      </c>
      <c r="AS125">
        <f t="shared" si="43"/>
        <v>-2.173</v>
      </c>
      <c r="AT125">
        <f t="shared" si="44"/>
        <v>-2.5329999999999999</v>
      </c>
      <c r="AV125">
        <f>VLOOKUP(A125,'CPILFESL-PC-1YR'!A:D,4,FALSE)</f>
        <v>1.89036</v>
      </c>
      <c r="AW125">
        <f>VLOOKUP(A125,'CPILFESL-PC-1YR'!A:D,3,FALSE)</f>
        <v>2.1531099999999999</v>
      </c>
      <c r="AX125">
        <f>ROUND(VLOOKUP(A125,CPIAUCSL!A:D,4,FALSE),5)</f>
        <v>0.12384000000000001</v>
      </c>
      <c r="AY125">
        <f>ROUND(VLOOKUP(A125,CPILFESL!A:D,4,FALSE),5)</f>
        <v>0.11723</v>
      </c>
      <c r="BA125">
        <v>2.9781659999999999</v>
      </c>
      <c r="BB125">
        <v>10.769249</v>
      </c>
      <c r="BC125">
        <v>9.2790309999999998</v>
      </c>
      <c r="BE125">
        <v>3.3673299999999999</v>
      </c>
      <c r="BF125">
        <v>4.4589449999999999</v>
      </c>
    </row>
    <row r="126" spans="1:58" x14ac:dyDescent="0.2">
      <c r="A126" s="1">
        <v>35764</v>
      </c>
      <c r="B126">
        <v>6.5202929999999997</v>
      </c>
      <c r="C126">
        <v>6.5409920000000001</v>
      </c>
      <c r="D126">
        <v>6.61911</v>
      </c>
      <c r="E126">
        <v>6.8656920000000001</v>
      </c>
      <c r="F126">
        <f>VLOOKUP(A126,'3 Month Treasury Daily'!A:C,3,TRUE)</f>
        <v>5.22</v>
      </c>
      <c r="G126">
        <f>VLOOKUP(A126,'1 Year Treasury Daily'!A:C,3,TRUE)</f>
        <v>5.52</v>
      </c>
      <c r="H126">
        <f>VLOOKUP(A126,'5 Year Treasury Daily'!A:C,3,TRUE)</f>
        <v>5.83</v>
      </c>
      <c r="I126">
        <f>VLOOKUP(A126,UNRATE!A:D,3,FALSE)</f>
        <v>4.7</v>
      </c>
      <c r="J126">
        <f>VLOOKUP(A126,DSPIC96!A:C,3,FALSE)</f>
        <v>8463.9</v>
      </c>
      <c r="K126">
        <f>ROUND(VLOOKUP(A126,CPIAUCSL!A:D,3,FALSE),5)</f>
        <v>161.80000000000001</v>
      </c>
      <c r="L126">
        <f>ROUND(VLOOKUP(A126,CPILFESL!A:D,3,FALSE),5)</f>
        <v>171.2</v>
      </c>
      <c r="M126">
        <f>VLOOKUP(A126,INDPRO!A:C,3,FALSE)</f>
        <v>86.204700000000003</v>
      </c>
      <c r="N126">
        <f>VLOOKUP(A126,PCE!A:C,3,FALSE)</f>
        <v>5692.1</v>
      </c>
      <c r="O126">
        <f>ROUND(VLOOKUP(A126,'SP500'!A:J,6,FALSE),4)</f>
        <v>970.43</v>
      </c>
      <c r="P126">
        <f t="shared" si="45"/>
        <v>1.5731999999999999</v>
      </c>
      <c r="Q126" s="20">
        <f t="shared" si="30"/>
        <v>-3.6467999999999998</v>
      </c>
      <c r="R126">
        <f t="shared" si="46"/>
        <v>1.3</v>
      </c>
      <c r="S126">
        <f t="shared" si="31"/>
        <v>1.321</v>
      </c>
      <c r="T126">
        <f t="shared" si="32"/>
        <v>1.399</v>
      </c>
      <c r="U126">
        <f t="shared" si="33"/>
        <v>1.6459999999999999</v>
      </c>
      <c r="V126">
        <f t="shared" si="34"/>
        <v>1</v>
      </c>
      <c r="W126">
        <f t="shared" si="35"/>
        <v>1.0209999999999999</v>
      </c>
      <c r="X126">
        <f t="shared" si="36"/>
        <v>1.099</v>
      </c>
      <c r="Y126">
        <f t="shared" si="37"/>
        <v>1.3460000000000001</v>
      </c>
      <c r="Z126">
        <f t="shared" si="38"/>
        <v>0.69</v>
      </c>
      <c r="AA126">
        <f t="shared" si="39"/>
        <v>0.71099999999999997</v>
      </c>
      <c r="AB126">
        <f t="shared" si="40"/>
        <v>0.78900000000000003</v>
      </c>
      <c r="AC126">
        <f t="shared" si="41"/>
        <v>1.036</v>
      </c>
      <c r="AD126">
        <f t="shared" si="47"/>
        <v>996.08974337728625</v>
      </c>
      <c r="AE126">
        <f t="shared" si="48"/>
        <v>996.02711519743127</v>
      </c>
      <c r="AF126">
        <f t="shared" si="49"/>
        <v>995.79464427724179</v>
      </c>
      <c r="AG126">
        <f t="shared" si="50"/>
        <v>995.06002124032705</v>
      </c>
      <c r="AH126">
        <f t="shared" si="51"/>
        <v>988.13060663181898</v>
      </c>
      <c r="AI126">
        <f t="shared" si="52"/>
        <v>987.88411952889237</v>
      </c>
      <c r="AJ126">
        <f t="shared" si="53"/>
        <v>986.96958211331639</v>
      </c>
      <c r="AK126">
        <f t="shared" si="54"/>
        <v>984.0837608615908</v>
      </c>
      <c r="AL126">
        <f t="shared" si="55"/>
        <v>959.58169520964111</v>
      </c>
      <c r="AM126">
        <f t="shared" si="56"/>
        <v>958.38178375092878</v>
      </c>
      <c r="AN126">
        <f t="shared" si="57"/>
        <v>953.94026932769304</v>
      </c>
      <c r="AO126">
        <f t="shared" si="58"/>
        <v>940.03307522096384</v>
      </c>
      <c r="AQ126">
        <v>3.351763</v>
      </c>
      <c r="AR126">
        <f t="shared" si="42"/>
        <v>-1.8680000000000001</v>
      </c>
      <c r="AS126">
        <f t="shared" si="43"/>
        <v>-2.1680000000000001</v>
      </c>
      <c r="AT126">
        <f t="shared" si="44"/>
        <v>-2.4780000000000002</v>
      </c>
      <c r="AV126">
        <f>VLOOKUP(A126,'CPILFESL-PC-1YR'!A:D,4,FALSE)</f>
        <v>1.6970499999999999</v>
      </c>
      <c r="AW126">
        <f>VLOOKUP(A126,'CPILFESL-PC-1YR'!A:D,3,FALSE)</f>
        <v>2.2700100000000001</v>
      </c>
      <c r="AX126">
        <f>ROUND(VLOOKUP(A126,CPIAUCSL!A:D,4,FALSE),5)</f>
        <v>6.1839999999999999E-2</v>
      </c>
      <c r="AY126">
        <f>ROUND(VLOOKUP(A126,CPILFESL!A:D,4,FALSE),5)</f>
        <v>0.23419000000000001</v>
      </c>
      <c r="BA126">
        <v>3.0055290000000001</v>
      </c>
      <c r="BB126">
        <v>10.794282000000001</v>
      </c>
      <c r="BC126">
        <v>8.1057199999999998</v>
      </c>
      <c r="BE126">
        <v>3.45303</v>
      </c>
      <c r="BF126">
        <v>4.2707629999999996</v>
      </c>
    </row>
    <row r="127" spans="1:58" x14ac:dyDescent="0.2">
      <c r="A127" s="1">
        <v>35795</v>
      </c>
      <c r="B127">
        <v>6.2829649999999999</v>
      </c>
      <c r="C127">
        <v>6.4066020000000004</v>
      </c>
      <c r="D127">
        <v>6.4948810000000003</v>
      </c>
      <c r="E127">
        <v>6.7572380000000001</v>
      </c>
      <c r="F127">
        <f>VLOOKUP(A127,'3 Month Treasury Daily'!A:C,3,TRUE)</f>
        <v>5.36</v>
      </c>
      <c r="G127">
        <f>VLOOKUP(A127,'1 Year Treasury Daily'!A:C,3,TRUE)</f>
        <v>5.51</v>
      </c>
      <c r="H127">
        <f>VLOOKUP(A127,'5 Year Treasury Daily'!A:C,3,TRUE)</f>
        <v>5.71</v>
      </c>
      <c r="I127">
        <f>VLOOKUP(A127,UNRATE!A:D,3,FALSE)</f>
        <v>4.5999999999999996</v>
      </c>
      <c r="J127">
        <f>VLOOKUP(A127,DSPIC96!A:C,3,FALSE)</f>
        <v>8538.2999999999993</v>
      </c>
      <c r="K127">
        <f>ROUND(VLOOKUP(A127,CPIAUCSL!A:D,3,FALSE),5)</f>
        <v>162</v>
      </c>
      <c r="L127">
        <f>ROUND(VLOOKUP(A127,CPILFESL!A:D,3,FALSE),5)</f>
        <v>171.6</v>
      </c>
      <c r="M127">
        <f>VLOOKUP(A127,INDPRO!A:C,3,FALSE)</f>
        <v>86.647400000000005</v>
      </c>
      <c r="N127">
        <f>VLOOKUP(A127,PCE!A:C,3,FALSE)</f>
        <v>5689.9</v>
      </c>
      <c r="O127">
        <f>ROUND(VLOOKUP(A127,'SP500'!A:J,6,FALSE),4)</f>
        <v>980.28</v>
      </c>
      <c r="P127">
        <f t="shared" si="45"/>
        <v>1.0149999999999999</v>
      </c>
      <c r="Q127" s="20">
        <f t="shared" si="30"/>
        <v>-4.3449999999999998</v>
      </c>
      <c r="R127">
        <f t="shared" si="46"/>
        <v>0.92300000000000004</v>
      </c>
      <c r="S127">
        <f t="shared" si="31"/>
        <v>1.0469999999999999</v>
      </c>
      <c r="T127">
        <f t="shared" si="32"/>
        <v>1.135</v>
      </c>
      <c r="U127">
        <f t="shared" si="33"/>
        <v>1.397</v>
      </c>
      <c r="V127">
        <f t="shared" si="34"/>
        <v>0.77300000000000002</v>
      </c>
      <c r="W127">
        <f t="shared" si="35"/>
        <v>0.89700000000000002</v>
      </c>
      <c r="X127">
        <f t="shared" si="36"/>
        <v>0.98499999999999999</v>
      </c>
      <c r="Y127">
        <f t="shared" si="37"/>
        <v>1.2470000000000001</v>
      </c>
      <c r="Z127">
        <f t="shared" si="38"/>
        <v>0.57299999999999995</v>
      </c>
      <c r="AA127">
        <f t="shared" si="39"/>
        <v>0.69699999999999995</v>
      </c>
      <c r="AB127">
        <f t="shared" si="40"/>
        <v>0.78500000000000003</v>
      </c>
      <c r="AC127">
        <f t="shared" si="41"/>
        <v>1.0469999999999999</v>
      </c>
      <c r="AD127">
        <f t="shared" si="47"/>
        <v>997.21695516561954</v>
      </c>
      <c r="AE127">
        <f t="shared" si="48"/>
        <v>996.84559631037882</v>
      </c>
      <c r="AF127">
        <f t="shared" si="49"/>
        <v>996.5824114505092</v>
      </c>
      <c r="AG127">
        <f t="shared" si="50"/>
        <v>995.80060215831202</v>
      </c>
      <c r="AH127">
        <f t="shared" si="51"/>
        <v>990.80222872339095</v>
      </c>
      <c r="AI127">
        <f t="shared" si="52"/>
        <v>989.34120166877403</v>
      </c>
      <c r="AJ127">
        <f t="shared" si="53"/>
        <v>988.30673788994523</v>
      </c>
      <c r="AK127">
        <f t="shared" si="54"/>
        <v>985.23856623129677</v>
      </c>
      <c r="AL127">
        <f t="shared" si="55"/>
        <v>966.29908976656782</v>
      </c>
      <c r="AM127">
        <f t="shared" si="56"/>
        <v>959.18153008316142</v>
      </c>
      <c r="AN127">
        <f t="shared" si="57"/>
        <v>954.16745430768481</v>
      </c>
      <c r="AO127">
        <f t="shared" si="58"/>
        <v>939.419248975762</v>
      </c>
      <c r="AQ127">
        <v>3.469382</v>
      </c>
      <c r="AR127">
        <f t="shared" si="42"/>
        <v>-1.891</v>
      </c>
      <c r="AS127">
        <f t="shared" si="43"/>
        <v>-2.0409999999999999</v>
      </c>
      <c r="AT127">
        <f t="shared" si="44"/>
        <v>-2.2410000000000001</v>
      </c>
      <c r="AV127">
        <f>VLOOKUP(A127,'CPILFESL-PC-1YR'!A:D,4,FALSE)</f>
        <v>1.6311199999999999</v>
      </c>
      <c r="AW127">
        <f>VLOOKUP(A127,'CPILFESL-PC-1YR'!A:D,3,FALSE)</f>
        <v>2.2646000000000002</v>
      </c>
      <c r="AX127">
        <f>ROUND(VLOOKUP(A127,CPIAUCSL!A:D,4,FALSE),5)</f>
        <v>0.12361</v>
      </c>
      <c r="AY127">
        <f>ROUND(VLOOKUP(A127,CPILFESL!A:D,4,FALSE),5)</f>
        <v>0.23363999999999999</v>
      </c>
      <c r="BA127">
        <v>2.9580139999999999</v>
      </c>
      <c r="BB127">
        <v>10.815937</v>
      </c>
      <c r="BC127">
        <v>8.4653039999999997</v>
      </c>
      <c r="BE127">
        <v>3.5944700000000003</v>
      </c>
      <c r="BF127">
        <v>4.4838880000000003</v>
      </c>
    </row>
    <row r="128" spans="1:58" x14ac:dyDescent="0.2">
      <c r="A128" s="1">
        <v>35826</v>
      </c>
      <c r="B128">
        <v>6.1634679999999999</v>
      </c>
      <c r="C128">
        <v>6.1504649999999996</v>
      </c>
      <c r="D128">
        <v>6.3324920000000002</v>
      </c>
      <c r="E128">
        <v>6.6381199999999998</v>
      </c>
      <c r="F128">
        <f>VLOOKUP(A128,'3 Month Treasury Daily'!A:C,3,TRUE)</f>
        <v>5.19</v>
      </c>
      <c r="G128">
        <f>VLOOKUP(A128,'1 Year Treasury Daily'!A:C,3,TRUE)</f>
        <v>5.24</v>
      </c>
      <c r="H128">
        <f>VLOOKUP(A128,'5 Year Treasury Daily'!A:C,3,TRUE)</f>
        <v>5.39</v>
      </c>
      <c r="I128">
        <f>VLOOKUP(A128,UNRATE!A:D,3,FALSE)</f>
        <v>4.5999999999999996</v>
      </c>
      <c r="J128">
        <f>VLOOKUP(A128,DSPIC96!A:C,3,FALSE)</f>
        <v>8592.2000000000007</v>
      </c>
      <c r="K128">
        <f>ROUND(VLOOKUP(A128,CPIAUCSL!A:D,3,FALSE),5)</f>
        <v>162</v>
      </c>
      <c r="L128">
        <f>ROUND(VLOOKUP(A128,CPILFESL!A:D,3,FALSE),5)</f>
        <v>171.9</v>
      </c>
      <c r="M128">
        <f>VLOOKUP(A128,INDPRO!A:C,3,FALSE)</f>
        <v>86.761200000000002</v>
      </c>
      <c r="N128">
        <f>VLOOKUP(A128,PCE!A:C,3,FALSE)</f>
        <v>5723.8</v>
      </c>
      <c r="O128">
        <f>ROUND(VLOOKUP(A128,'SP500'!A:J,6,FALSE),4)</f>
        <v>1049.3399999999999</v>
      </c>
      <c r="P128">
        <f t="shared" si="45"/>
        <v>7.0449000000000002</v>
      </c>
      <c r="Q128" s="20">
        <f t="shared" si="30"/>
        <v>1.8549</v>
      </c>
      <c r="R128">
        <f t="shared" si="46"/>
        <v>0.97299999999999998</v>
      </c>
      <c r="S128">
        <f t="shared" si="31"/>
        <v>0.96</v>
      </c>
      <c r="T128">
        <f t="shared" si="32"/>
        <v>1.1419999999999999</v>
      </c>
      <c r="U128">
        <f t="shared" si="33"/>
        <v>1.448</v>
      </c>
      <c r="V128">
        <f t="shared" si="34"/>
        <v>0.92300000000000004</v>
      </c>
      <c r="W128">
        <f t="shared" si="35"/>
        <v>0.91</v>
      </c>
      <c r="X128">
        <f t="shared" si="36"/>
        <v>1.0920000000000001</v>
      </c>
      <c r="Y128">
        <f t="shared" si="37"/>
        <v>1.3979999999999999</v>
      </c>
      <c r="Z128">
        <f t="shared" si="38"/>
        <v>0.77300000000000002</v>
      </c>
      <c r="AA128">
        <f t="shared" si="39"/>
        <v>0.76</v>
      </c>
      <c r="AB128">
        <f t="shared" si="40"/>
        <v>0.94199999999999995</v>
      </c>
      <c r="AC128">
        <f t="shared" si="41"/>
        <v>1.248</v>
      </c>
      <c r="AD128">
        <f t="shared" si="47"/>
        <v>997.06714217920796</v>
      </c>
      <c r="AE128">
        <f t="shared" si="48"/>
        <v>997.10608425289627</v>
      </c>
      <c r="AF128">
        <f t="shared" si="49"/>
        <v>996.56148910697175</v>
      </c>
      <c r="AG128">
        <f t="shared" si="50"/>
        <v>995.6487240165518</v>
      </c>
      <c r="AH128">
        <f t="shared" si="51"/>
        <v>989.03535810265248</v>
      </c>
      <c r="AI128">
        <f t="shared" si="52"/>
        <v>989.18825821510075</v>
      </c>
      <c r="AJ128">
        <f t="shared" si="53"/>
        <v>987.05159257799824</v>
      </c>
      <c r="AK128">
        <f t="shared" si="54"/>
        <v>983.47818997146612</v>
      </c>
      <c r="AL128">
        <f t="shared" si="55"/>
        <v>954.84938807844992</v>
      </c>
      <c r="AM128">
        <f t="shared" si="56"/>
        <v>955.58879140577494</v>
      </c>
      <c r="AN128">
        <f t="shared" si="57"/>
        <v>945.29762794271335</v>
      </c>
      <c r="AO128">
        <f t="shared" si="58"/>
        <v>928.28488950993142</v>
      </c>
      <c r="AQ128">
        <v>3.3532120000000001</v>
      </c>
      <c r="AR128">
        <f t="shared" si="42"/>
        <v>-1.837</v>
      </c>
      <c r="AS128">
        <f t="shared" si="43"/>
        <v>-1.887</v>
      </c>
      <c r="AT128">
        <f t="shared" si="44"/>
        <v>-2.0369999999999999</v>
      </c>
      <c r="AV128">
        <f>VLOOKUP(A128,'CPILFESL-PC-1YR'!A:D,4,FALSE)</f>
        <v>1.4401999999999999</v>
      </c>
      <c r="AW128">
        <f>VLOOKUP(A128,'CPILFESL-PC-1YR'!A:D,3,FALSE)</f>
        <v>2.2605599999999999</v>
      </c>
      <c r="AX128">
        <f>ROUND(VLOOKUP(A128,CPIAUCSL!A:D,4,FALSE),5)</f>
        <v>0</v>
      </c>
      <c r="AY128">
        <f>ROUND(VLOOKUP(A128,CPILFESL!A:D,4,FALSE),5)</f>
        <v>0.17483000000000001</v>
      </c>
      <c r="BA128">
        <v>2.9467650000000001</v>
      </c>
      <c r="BB128">
        <v>10.86266</v>
      </c>
      <c r="BC128">
        <v>9.146096</v>
      </c>
      <c r="BE128">
        <v>3.46767</v>
      </c>
      <c r="BF128">
        <v>4.4742629999999997</v>
      </c>
    </row>
    <row r="129" spans="1:58" x14ac:dyDescent="0.2">
      <c r="A129" s="1">
        <v>35854</v>
      </c>
      <c r="B129">
        <v>6.334568</v>
      </c>
      <c r="C129">
        <v>6.3324509999999998</v>
      </c>
      <c r="D129">
        <v>6.44834</v>
      </c>
      <c r="E129">
        <v>6.7432860000000003</v>
      </c>
      <c r="F129">
        <f>VLOOKUP(A129,'3 Month Treasury Daily'!A:C,3,TRUE)</f>
        <v>5.32</v>
      </c>
      <c r="G129">
        <f>VLOOKUP(A129,'1 Year Treasury Daily'!A:C,3,TRUE)</f>
        <v>5.41</v>
      </c>
      <c r="H129">
        <f>VLOOKUP(A129,'5 Year Treasury Daily'!A:C,3,TRUE)</f>
        <v>5.59</v>
      </c>
      <c r="I129">
        <f>VLOOKUP(A129,UNRATE!A:D,3,FALSE)</f>
        <v>4.7</v>
      </c>
      <c r="J129">
        <f>VLOOKUP(A129,DSPIC96!A:C,3,FALSE)</f>
        <v>8641.5</v>
      </c>
      <c r="K129">
        <f>ROUND(VLOOKUP(A129,CPIAUCSL!A:D,3,FALSE),5)</f>
        <v>162</v>
      </c>
      <c r="L129">
        <f>ROUND(VLOOKUP(A129,CPILFESL!A:D,3,FALSE),5)</f>
        <v>172.2</v>
      </c>
      <c r="M129">
        <f>VLOOKUP(A129,INDPRO!A:C,3,FALSE)</f>
        <v>86.819800000000001</v>
      </c>
      <c r="N129">
        <f>VLOOKUP(A129,PCE!A:C,3,FALSE)</f>
        <v>5750.3</v>
      </c>
      <c r="O129">
        <f>ROUND(VLOOKUP(A129,'SP500'!A:J,6,FALSE),4)</f>
        <v>1101.75</v>
      </c>
      <c r="P129">
        <f t="shared" si="45"/>
        <v>4.9946000000000002</v>
      </c>
      <c r="Q129" s="20">
        <f t="shared" si="30"/>
        <v>-0.32540000000000002</v>
      </c>
      <c r="R129">
        <f t="shared" si="46"/>
        <v>1.0149999999999999</v>
      </c>
      <c r="S129">
        <f t="shared" si="31"/>
        <v>1.012</v>
      </c>
      <c r="T129">
        <f t="shared" si="32"/>
        <v>1.1279999999999999</v>
      </c>
      <c r="U129">
        <f t="shared" si="33"/>
        <v>1.423</v>
      </c>
      <c r="V129">
        <f t="shared" si="34"/>
        <v>0.92500000000000004</v>
      </c>
      <c r="W129">
        <f t="shared" si="35"/>
        <v>0.92200000000000004</v>
      </c>
      <c r="X129">
        <f t="shared" si="36"/>
        <v>1.038</v>
      </c>
      <c r="Y129">
        <f t="shared" si="37"/>
        <v>1.333</v>
      </c>
      <c r="Z129">
        <f t="shared" si="38"/>
        <v>0.745</v>
      </c>
      <c r="AA129">
        <f t="shared" si="39"/>
        <v>0.74199999999999999</v>
      </c>
      <c r="AB129">
        <f t="shared" si="40"/>
        <v>0.85799999999999998</v>
      </c>
      <c r="AC129">
        <f t="shared" si="41"/>
        <v>1.153</v>
      </c>
      <c r="AD129">
        <f t="shared" si="47"/>
        <v>996.94137397105612</v>
      </c>
      <c r="AE129">
        <f t="shared" si="48"/>
        <v>996.95035515413383</v>
      </c>
      <c r="AF129">
        <f t="shared" si="49"/>
        <v>996.60333568152498</v>
      </c>
      <c r="AG129">
        <f t="shared" si="50"/>
        <v>995.72316164868778</v>
      </c>
      <c r="AH129">
        <f t="shared" si="51"/>
        <v>989.01183885414571</v>
      </c>
      <c r="AI129">
        <f t="shared" si="52"/>
        <v>989.04711811142886</v>
      </c>
      <c r="AJ129">
        <f t="shared" si="53"/>
        <v>987.68466489850971</v>
      </c>
      <c r="AK129">
        <f t="shared" si="54"/>
        <v>984.23526040872321</v>
      </c>
      <c r="AL129">
        <f t="shared" si="55"/>
        <v>956.44277929807834</v>
      </c>
      <c r="AM129">
        <f t="shared" si="56"/>
        <v>956.61368370503772</v>
      </c>
      <c r="AN129">
        <f t="shared" si="57"/>
        <v>950.03124449738493</v>
      </c>
      <c r="AO129">
        <f t="shared" si="58"/>
        <v>933.52809816695844</v>
      </c>
      <c r="AQ129">
        <v>3.3715579999999998</v>
      </c>
      <c r="AR129">
        <f t="shared" si="42"/>
        <v>-1.948</v>
      </c>
      <c r="AS129">
        <f t="shared" si="43"/>
        <v>-2.0379999999999998</v>
      </c>
      <c r="AT129">
        <f t="shared" si="44"/>
        <v>-2.218</v>
      </c>
      <c r="AV129">
        <f>VLOOKUP(A129,'CPILFESL-PC-1YR'!A:D,4,FALSE)</f>
        <v>1.3767199999999999</v>
      </c>
      <c r="AW129">
        <f>VLOOKUP(A129,'CPILFESL-PC-1YR'!A:D,3,FALSE)</f>
        <v>2.2565300000000001</v>
      </c>
      <c r="AX129">
        <f>ROUND(VLOOKUP(A129,CPIAUCSL!A:D,4,FALSE),5)</f>
        <v>0</v>
      </c>
      <c r="AY129">
        <f>ROUND(VLOOKUP(A129,CPILFESL!A:D,4,FALSE),5)</f>
        <v>0.17452000000000001</v>
      </c>
      <c r="BA129">
        <v>2.9555530000000001</v>
      </c>
      <c r="BB129">
        <v>10.787224999999999</v>
      </c>
      <c r="BC129">
        <v>8.9605530000000009</v>
      </c>
      <c r="BE129">
        <v>3.5939299999999998</v>
      </c>
      <c r="BF129">
        <v>4.4596</v>
      </c>
    </row>
    <row r="130" spans="1:58" x14ac:dyDescent="0.2">
      <c r="A130" s="1">
        <v>35885</v>
      </c>
      <c r="B130">
        <v>6.3548989999999996</v>
      </c>
      <c r="C130">
        <v>6.3634700000000004</v>
      </c>
      <c r="D130">
        <v>6.4873609999999999</v>
      </c>
      <c r="E130">
        <v>6.780729</v>
      </c>
      <c r="F130">
        <f>VLOOKUP(A130,'3 Month Treasury Daily'!A:C,3,TRUE)</f>
        <v>5.16</v>
      </c>
      <c r="G130">
        <f>VLOOKUP(A130,'1 Year Treasury Daily'!A:C,3,TRUE)</f>
        <v>5.41</v>
      </c>
      <c r="H130">
        <f>VLOOKUP(A130,'5 Year Treasury Daily'!A:C,3,TRUE)</f>
        <v>5.64</v>
      </c>
      <c r="I130">
        <f>VLOOKUP(A130,UNRATE!A:D,3,FALSE)</f>
        <v>4.3</v>
      </c>
      <c r="J130">
        <f>VLOOKUP(A130,DSPIC96!A:C,3,FALSE)</f>
        <v>8668.7999999999993</v>
      </c>
      <c r="K130">
        <f>ROUND(VLOOKUP(A130,CPIAUCSL!A:D,3,FALSE),5)</f>
        <v>162.19999999999999</v>
      </c>
      <c r="L130">
        <f>ROUND(VLOOKUP(A130,CPILFESL!A:D,3,FALSE),5)</f>
        <v>172.5</v>
      </c>
      <c r="M130">
        <f>VLOOKUP(A130,INDPRO!A:C,3,FALSE)</f>
        <v>87.141099999999994</v>
      </c>
      <c r="N130">
        <f>VLOOKUP(A130,PCE!A:C,3,FALSE)</f>
        <v>5788.1</v>
      </c>
      <c r="O130">
        <f>ROUND(VLOOKUP(A130,'SP500'!A:J,6,FALSE),4)</f>
        <v>1111.75</v>
      </c>
      <c r="P130">
        <f t="shared" si="45"/>
        <v>0.90759999999999996</v>
      </c>
      <c r="Q130" s="20">
        <f t="shared" si="30"/>
        <v>-4.2523999999999997</v>
      </c>
      <c r="R130">
        <f t="shared" si="46"/>
        <v>1.1950000000000001</v>
      </c>
      <c r="S130">
        <f t="shared" si="31"/>
        <v>1.2030000000000001</v>
      </c>
      <c r="T130">
        <f t="shared" si="32"/>
        <v>1.327</v>
      </c>
      <c r="U130">
        <f t="shared" si="33"/>
        <v>1.621</v>
      </c>
      <c r="V130">
        <f t="shared" si="34"/>
        <v>0.94499999999999995</v>
      </c>
      <c r="W130">
        <f t="shared" si="35"/>
        <v>0.95299999999999996</v>
      </c>
      <c r="X130">
        <f t="shared" si="36"/>
        <v>1.077</v>
      </c>
      <c r="Y130">
        <f t="shared" si="37"/>
        <v>1.371</v>
      </c>
      <c r="Z130">
        <f t="shared" si="38"/>
        <v>0.71499999999999997</v>
      </c>
      <c r="AA130">
        <f t="shared" si="39"/>
        <v>0.72299999999999998</v>
      </c>
      <c r="AB130">
        <f t="shared" si="40"/>
        <v>0.84699999999999998</v>
      </c>
      <c r="AC130">
        <f t="shared" si="41"/>
        <v>1.141</v>
      </c>
      <c r="AD130">
        <f t="shared" si="47"/>
        <v>996.40313829294109</v>
      </c>
      <c r="AE130">
        <f t="shared" si="48"/>
        <v>996.37924567252287</v>
      </c>
      <c r="AF130">
        <f t="shared" si="49"/>
        <v>996.00922453905184</v>
      </c>
      <c r="AG130">
        <f t="shared" si="50"/>
        <v>995.13426992199743</v>
      </c>
      <c r="AH130">
        <f t="shared" si="51"/>
        <v>988.77670275204935</v>
      </c>
      <c r="AI130">
        <f t="shared" si="52"/>
        <v>988.68267700617093</v>
      </c>
      <c r="AJ130">
        <f t="shared" si="53"/>
        <v>987.22737136367903</v>
      </c>
      <c r="AK130">
        <f t="shared" si="54"/>
        <v>983.79253571142817</v>
      </c>
      <c r="AL130">
        <f t="shared" si="55"/>
        <v>958.15342770521829</v>
      </c>
      <c r="AM130">
        <f t="shared" si="56"/>
        <v>957.69690602446781</v>
      </c>
      <c r="AN130">
        <f t="shared" si="57"/>
        <v>950.65316843035964</v>
      </c>
      <c r="AO130">
        <f t="shared" si="58"/>
        <v>934.19285294445808</v>
      </c>
      <c r="AQ130">
        <v>3.6807609999999999</v>
      </c>
      <c r="AR130">
        <f t="shared" si="42"/>
        <v>-1.4790000000000001</v>
      </c>
      <c r="AS130">
        <f t="shared" si="43"/>
        <v>-1.7290000000000001</v>
      </c>
      <c r="AT130">
        <f t="shared" si="44"/>
        <v>-1.9590000000000001</v>
      </c>
      <c r="AV130">
        <f>VLOOKUP(A130,'CPILFESL-PC-1YR'!A:D,4,FALSE)</f>
        <v>1.4383999999999999</v>
      </c>
      <c r="AW130">
        <f>VLOOKUP(A130,'CPILFESL-PC-1YR'!A:D,3,FALSE)</f>
        <v>2.13144</v>
      </c>
      <c r="AX130">
        <f>ROUND(VLOOKUP(A130,CPIAUCSL!A:D,4,FALSE),5)</f>
        <v>0.12346</v>
      </c>
      <c r="AY130">
        <f>ROUND(VLOOKUP(A130,CPILFESL!A:D,4,FALSE),5)</f>
        <v>0.17422000000000001</v>
      </c>
      <c r="BA130">
        <v>2.9581249999999999</v>
      </c>
      <c r="BB130">
        <v>10.885474</v>
      </c>
      <c r="BC130">
        <v>9.0639979999999998</v>
      </c>
      <c r="BE130">
        <v>3.6229100000000001</v>
      </c>
      <c r="BF130">
        <v>4.7329650000000001</v>
      </c>
    </row>
    <row r="131" spans="1:58" x14ac:dyDescent="0.2">
      <c r="A131" s="1">
        <v>35915</v>
      </c>
      <c r="B131">
        <v>6.2998529999999997</v>
      </c>
      <c r="C131">
        <v>6.2949700000000002</v>
      </c>
      <c r="D131">
        <v>6.4784470000000001</v>
      </c>
      <c r="E131">
        <v>6.7709789999999996</v>
      </c>
      <c r="F131">
        <f>VLOOKUP(A131,'3 Month Treasury Daily'!A:C,3,TRUE)</f>
        <v>5</v>
      </c>
      <c r="G131">
        <f>VLOOKUP(A131,'1 Year Treasury Daily'!A:C,3,TRUE)</f>
        <v>5.4</v>
      </c>
      <c r="H131">
        <f>VLOOKUP(A131,'5 Year Treasury Daily'!A:C,3,TRUE)</f>
        <v>5.65</v>
      </c>
      <c r="I131">
        <f>VLOOKUP(A131,UNRATE!A:D,3,FALSE)</f>
        <v>4.4000000000000004</v>
      </c>
      <c r="J131">
        <f>VLOOKUP(A131,DSPIC96!A:C,3,FALSE)</f>
        <v>8704.1</v>
      </c>
      <c r="K131">
        <f>ROUND(VLOOKUP(A131,CPIAUCSL!A:D,3,FALSE),5)</f>
        <v>162.6</v>
      </c>
      <c r="L131">
        <f>ROUND(VLOOKUP(A131,CPILFESL!A:D,3,FALSE),5)</f>
        <v>172.9</v>
      </c>
      <c r="M131">
        <f>VLOOKUP(A131,INDPRO!A:C,3,FALSE)</f>
        <v>87.6952</v>
      </c>
      <c r="N131">
        <f>VLOOKUP(A131,PCE!A:C,3,FALSE)</f>
        <v>5837.9</v>
      </c>
      <c r="O131">
        <f>ROUND(VLOOKUP(A131,'SP500'!A:J,6,FALSE),4)</f>
        <v>1090.8199</v>
      </c>
      <c r="P131">
        <f t="shared" si="45"/>
        <v>-1.8826000000000001</v>
      </c>
      <c r="Q131" s="20">
        <f t="shared" si="30"/>
        <v>-6.8826000000000001</v>
      </c>
      <c r="R131">
        <f t="shared" si="46"/>
        <v>1.3</v>
      </c>
      <c r="S131">
        <f t="shared" si="31"/>
        <v>1.2949999999999999</v>
      </c>
      <c r="T131">
        <f t="shared" si="32"/>
        <v>1.478</v>
      </c>
      <c r="U131">
        <f t="shared" si="33"/>
        <v>1.7709999999999999</v>
      </c>
      <c r="V131">
        <f t="shared" si="34"/>
        <v>0.9</v>
      </c>
      <c r="W131">
        <f t="shared" si="35"/>
        <v>0.89500000000000002</v>
      </c>
      <c r="X131">
        <f t="shared" si="36"/>
        <v>1.0780000000000001</v>
      </c>
      <c r="Y131">
        <f t="shared" si="37"/>
        <v>1.371</v>
      </c>
      <c r="Z131">
        <f t="shared" si="38"/>
        <v>0.65</v>
      </c>
      <c r="AA131">
        <f t="shared" si="39"/>
        <v>0.64500000000000002</v>
      </c>
      <c r="AB131">
        <f t="shared" si="40"/>
        <v>0.82799999999999996</v>
      </c>
      <c r="AC131">
        <f t="shared" si="41"/>
        <v>1.121</v>
      </c>
      <c r="AD131">
        <f t="shared" si="47"/>
        <v>996.08974337728625</v>
      </c>
      <c r="AE131">
        <f t="shared" si="48"/>
        <v>996.10465734279182</v>
      </c>
      <c r="AF131">
        <f t="shared" si="49"/>
        <v>995.55943041038438</v>
      </c>
      <c r="AG131">
        <f t="shared" si="50"/>
        <v>994.68913451939557</v>
      </c>
      <c r="AH131">
        <f t="shared" si="51"/>
        <v>989.30590317782924</v>
      </c>
      <c r="AI131">
        <f t="shared" si="52"/>
        <v>989.36473527887063</v>
      </c>
      <c r="AJ131">
        <f t="shared" si="53"/>
        <v>987.21565099254383</v>
      </c>
      <c r="AK131">
        <f t="shared" si="54"/>
        <v>983.79253571142817</v>
      </c>
      <c r="AL131">
        <f t="shared" si="55"/>
        <v>961.87209302840245</v>
      </c>
      <c r="AM131">
        <f t="shared" si="56"/>
        <v>962.15884097347987</v>
      </c>
      <c r="AN131">
        <f t="shared" si="57"/>
        <v>951.72851981254644</v>
      </c>
      <c r="AO131">
        <f t="shared" si="58"/>
        <v>935.30200521917504</v>
      </c>
      <c r="AQ131">
        <v>3.1473650000000002</v>
      </c>
      <c r="AR131">
        <f t="shared" si="42"/>
        <v>-1.853</v>
      </c>
      <c r="AS131">
        <f t="shared" si="43"/>
        <v>-2.2530000000000001</v>
      </c>
      <c r="AT131">
        <f t="shared" si="44"/>
        <v>-2.5030000000000001</v>
      </c>
      <c r="AV131">
        <f>VLOOKUP(A131,'CPILFESL-PC-1YR'!A:D,4,FALSE)</f>
        <v>1.6885600000000001</v>
      </c>
      <c r="AW131">
        <f>VLOOKUP(A131,'CPILFESL-PC-1YR'!A:D,3,FALSE)</f>
        <v>2.18676</v>
      </c>
      <c r="AX131">
        <f>ROUND(VLOOKUP(A131,CPIAUCSL!A:D,4,FALSE),5)</f>
        <v>0.24661</v>
      </c>
      <c r="AY131">
        <f>ROUND(VLOOKUP(A131,CPILFESL!A:D,4,FALSE),5)</f>
        <v>0.23188</v>
      </c>
      <c r="BA131">
        <v>2.9846819999999998</v>
      </c>
      <c r="BB131">
        <v>10.807286</v>
      </c>
      <c r="BC131">
        <v>9.7691949999999999</v>
      </c>
      <c r="BE131">
        <v>3.5946199999999999</v>
      </c>
      <c r="BF131">
        <v>4.5174409999999998</v>
      </c>
    </row>
    <row r="132" spans="1:58" x14ac:dyDescent="0.2">
      <c r="A132" s="1">
        <v>35946</v>
      </c>
      <c r="B132">
        <v>6.2047569999999999</v>
      </c>
      <c r="C132">
        <v>6.1974119999999999</v>
      </c>
      <c r="D132">
        <v>6.3742140000000003</v>
      </c>
      <c r="E132">
        <v>6.6751909999999999</v>
      </c>
      <c r="F132">
        <f>VLOOKUP(A132,'3 Month Treasury Daily'!A:C,3,TRUE)</f>
        <v>5.03</v>
      </c>
      <c r="G132">
        <f>VLOOKUP(A132,'1 Year Treasury Daily'!A:C,3,TRUE)</f>
        <v>5.42</v>
      </c>
      <c r="H132">
        <f>VLOOKUP(A132,'5 Year Treasury Daily'!A:C,3,TRUE)</f>
        <v>5.56</v>
      </c>
      <c r="I132">
        <f>VLOOKUP(A132,UNRATE!A:D,3,FALSE)</f>
        <v>4.5</v>
      </c>
      <c r="J132">
        <f>VLOOKUP(A132,DSPIC96!A:C,3,FALSE)</f>
        <v>8753.5</v>
      </c>
      <c r="K132">
        <f>ROUND(VLOOKUP(A132,CPIAUCSL!A:D,3,FALSE),5)</f>
        <v>162.80000000000001</v>
      </c>
      <c r="L132">
        <f>ROUND(VLOOKUP(A132,CPILFESL!A:D,3,FALSE),5)</f>
        <v>173.2</v>
      </c>
      <c r="M132">
        <f>VLOOKUP(A132,INDPRO!A:C,3,FALSE)</f>
        <v>87.144999999999996</v>
      </c>
      <c r="N132">
        <f>VLOOKUP(A132,PCE!A:C,3,FALSE)</f>
        <v>5871.7</v>
      </c>
      <c r="O132">
        <f>ROUND(VLOOKUP(A132,'SP500'!A:J,6,FALSE),4)</f>
        <v>1133.8399999999999</v>
      </c>
      <c r="P132">
        <f t="shared" si="45"/>
        <v>3.9438</v>
      </c>
      <c r="Q132" s="20">
        <f t="shared" si="30"/>
        <v>-1.0862000000000001</v>
      </c>
      <c r="R132">
        <f t="shared" si="46"/>
        <v>1.175</v>
      </c>
      <c r="S132">
        <f t="shared" si="31"/>
        <v>1.167</v>
      </c>
      <c r="T132">
        <f t="shared" si="32"/>
        <v>1.3440000000000001</v>
      </c>
      <c r="U132">
        <f t="shared" si="33"/>
        <v>1.645</v>
      </c>
      <c r="V132">
        <f t="shared" si="34"/>
        <v>0.78500000000000003</v>
      </c>
      <c r="W132">
        <f t="shared" si="35"/>
        <v>0.77700000000000002</v>
      </c>
      <c r="X132">
        <f t="shared" si="36"/>
        <v>0.95399999999999996</v>
      </c>
      <c r="Y132">
        <f t="shared" si="37"/>
        <v>1.2549999999999999</v>
      </c>
      <c r="Z132">
        <f t="shared" si="38"/>
        <v>0.64500000000000002</v>
      </c>
      <c r="AA132">
        <f t="shared" si="39"/>
        <v>0.63700000000000001</v>
      </c>
      <c r="AB132">
        <f t="shared" si="40"/>
        <v>0.81399999999999995</v>
      </c>
      <c r="AC132">
        <f t="shared" si="41"/>
        <v>1.115</v>
      </c>
      <c r="AD132">
        <f t="shared" si="47"/>
        <v>996.4628806158338</v>
      </c>
      <c r="AE132">
        <f t="shared" si="48"/>
        <v>996.48678185490701</v>
      </c>
      <c r="AF132">
        <f t="shared" si="49"/>
        <v>995.95854183751169</v>
      </c>
      <c r="AG132">
        <f t="shared" si="50"/>
        <v>995.06299073059938</v>
      </c>
      <c r="AH132">
        <f t="shared" si="51"/>
        <v>990.66066616734486</v>
      </c>
      <c r="AI132">
        <f t="shared" si="52"/>
        <v>990.75503708421797</v>
      </c>
      <c r="AJ132">
        <f t="shared" si="53"/>
        <v>988.67092494050542</v>
      </c>
      <c r="AK132">
        <f t="shared" si="54"/>
        <v>985.14515636999829</v>
      </c>
      <c r="AL132">
        <f t="shared" si="55"/>
        <v>962.15884097347987</v>
      </c>
      <c r="AM132">
        <f t="shared" si="56"/>
        <v>962.61784515284762</v>
      </c>
      <c r="AN132">
        <f t="shared" si="57"/>
        <v>952.52179213283455</v>
      </c>
      <c r="AO132">
        <f t="shared" si="58"/>
        <v>935.63505044016438</v>
      </c>
      <c r="AQ132">
        <v>3.4841920000000002</v>
      </c>
      <c r="AR132">
        <f t="shared" si="42"/>
        <v>-1.546</v>
      </c>
      <c r="AS132">
        <f t="shared" si="43"/>
        <v>-1.9359999999999999</v>
      </c>
      <c r="AT132">
        <f t="shared" si="44"/>
        <v>-2.0760000000000001</v>
      </c>
      <c r="AV132">
        <f>VLOOKUP(A132,'CPILFESL-PC-1YR'!A:D,4,FALSE)</f>
        <v>1.62297</v>
      </c>
      <c r="AW132">
        <f>VLOOKUP(A132,'CPILFESL-PC-1YR'!A:D,3,FALSE)</f>
        <v>2.2432099999999999</v>
      </c>
      <c r="AX132">
        <f>ROUND(VLOOKUP(A132,CPIAUCSL!A:D,4,FALSE),5)</f>
        <v>0.123</v>
      </c>
      <c r="AY132">
        <f>ROUND(VLOOKUP(A132,CPILFESL!A:D,4,FALSE),5)</f>
        <v>0.17351</v>
      </c>
      <c r="BA132">
        <v>2.9734730000000003</v>
      </c>
      <c r="BB132">
        <v>10.825240000000001</v>
      </c>
      <c r="BC132">
        <v>10.019641999999999</v>
      </c>
      <c r="BE132">
        <v>3.7468399999999997</v>
      </c>
      <c r="BF132">
        <v>4.7626590000000002</v>
      </c>
    </row>
    <row r="133" spans="1:58" x14ac:dyDescent="0.2">
      <c r="A133" s="1">
        <v>35976</v>
      </c>
      <c r="B133">
        <v>6.1318590000000004</v>
      </c>
      <c r="C133">
        <v>6.1938250000000004</v>
      </c>
      <c r="D133">
        <v>6.3461569999999998</v>
      </c>
      <c r="E133">
        <v>6.6566679999999998</v>
      </c>
      <c r="F133">
        <f>VLOOKUP(A133,'3 Month Treasury Daily'!A:C,3,TRUE)</f>
        <v>5.0999999999999996</v>
      </c>
      <c r="G133">
        <f>VLOOKUP(A133,'1 Year Treasury Daily'!A:C,3,TRUE)</f>
        <v>5.38</v>
      </c>
      <c r="H133">
        <f>VLOOKUP(A133,'5 Year Treasury Daily'!A:C,3,TRUE)</f>
        <v>5.47</v>
      </c>
      <c r="I133">
        <f>VLOOKUP(A133,UNRATE!A:D,3,FALSE)</f>
        <v>4.5</v>
      </c>
      <c r="J133">
        <f>VLOOKUP(A133,DSPIC96!A:C,3,FALSE)</f>
        <v>8769</v>
      </c>
      <c r="K133">
        <f>ROUND(VLOOKUP(A133,CPIAUCSL!A:D,3,FALSE),5)</f>
        <v>163.19999999999999</v>
      </c>
      <c r="L133">
        <f>ROUND(VLOOKUP(A133,CPILFESL!A:D,3,FALSE),5)</f>
        <v>173.5</v>
      </c>
      <c r="M133">
        <f>VLOOKUP(A133,INDPRO!A:C,3,FALSE)</f>
        <v>86.842299999999994</v>
      </c>
      <c r="N133">
        <f>VLOOKUP(A133,PCE!A:C,3,FALSE)</f>
        <v>5890</v>
      </c>
      <c r="O133">
        <f>ROUND(VLOOKUP(A133,'SP500'!A:J,6,FALSE),4)</f>
        <v>1120.67</v>
      </c>
      <c r="P133">
        <f t="shared" si="45"/>
        <v>-1.1615</v>
      </c>
      <c r="Q133" s="20">
        <f t="shared" si="30"/>
        <v>-6.2614999999999998</v>
      </c>
      <c r="R133">
        <f t="shared" si="46"/>
        <v>1.032</v>
      </c>
      <c r="S133">
        <f t="shared" si="31"/>
        <v>1.0940000000000001</v>
      </c>
      <c r="T133">
        <f t="shared" si="32"/>
        <v>1.246</v>
      </c>
      <c r="U133">
        <f t="shared" si="33"/>
        <v>1.5569999999999999</v>
      </c>
      <c r="V133">
        <f t="shared" si="34"/>
        <v>0.752</v>
      </c>
      <c r="W133">
        <f t="shared" si="35"/>
        <v>0.81399999999999995</v>
      </c>
      <c r="X133">
        <f t="shared" si="36"/>
        <v>0.96599999999999997</v>
      </c>
      <c r="Y133">
        <f t="shared" si="37"/>
        <v>1.2769999999999999</v>
      </c>
      <c r="Z133">
        <f t="shared" si="38"/>
        <v>0.66200000000000003</v>
      </c>
      <c r="AA133">
        <f t="shared" si="39"/>
        <v>0.72399999999999998</v>
      </c>
      <c r="AB133">
        <f t="shared" si="40"/>
        <v>0.876</v>
      </c>
      <c r="AC133">
        <f t="shared" si="41"/>
        <v>1.1870000000000001</v>
      </c>
      <c r="AD133">
        <f t="shared" si="47"/>
        <v>996.89048716591026</v>
      </c>
      <c r="AE133">
        <f t="shared" si="48"/>
        <v>996.70499451894796</v>
      </c>
      <c r="AF133">
        <f t="shared" si="49"/>
        <v>996.25086499838585</v>
      </c>
      <c r="AG133">
        <f t="shared" si="50"/>
        <v>995.32445507922466</v>
      </c>
      <c r="AH133">
        <f t="shared" si="51"/>
        <v>991.05005245447228</v>
      </c>
      <c r="AI133">
        <f t="shared" si="52"/>
        <v>990.31870969895476</v>
      </c>
      <c r="AJ133">
        <f t="shared" si="53"/>
        <v>988.52992012595416</v>
      </c>
      <c r="AK133">
        <f t="shared" si="54"/>
        <v>984.88836295058786</v>
      </c>
      <c r="AL133">
        <f t="shared" si="55"/>
        <v>961.18430464572793</v>
      </c>
      <c r="AM133">
        <f t="shared" si="56"/>
        <v>957.63985865923212</v>
      </c>
      <c r="AN133">
        <f t="shared" si="57"/>
        <v>949.01457438035459</v>
      </c>
      <c r="AO133">
        <f t="shared" si="58"/>
        <v>931.64762114116706</v>
      </c>
      <c r="AQ133">
        <v>3.5462889999999998</v>
      </c>
      <c r="AR133">
        <f t="shared" si="42"/>
        <v>-1.554</v>
      </c>
      <c r="AS133">
        <f t="shared" si="43"/>
        <v>-1.8340000000000001</v>
      </c>
      <c r="AT133">
        <f t="shared" si="44"/>
        <v>-1.9239999999999999</v>
      </c>
      <c r="AV133">
        <f>VLOOKUP(A133,'CPILFESL-PC-1YR'!A:D,4,FALSE)</f>
        <v>1.7456400000000001</v>
      </c>
      <c r="AW133">
        <f>VLOOKUP(A133,'CPILFESL-PC-1YR'!A:D,3,FALSE)</f>
        <v>2.2392500000000002</v>
      </c>
      <c r="AX133">
        <f>ROUND(VLOOKUP(A133,CPIAUCSL!A:D,4,FALSE),5)</f>
        <v>0.2457</v>
      </c>
      <c r="AY133">
        <f>ROUND(VLOOKUP(A133,CPILFESL!A:D,4,FALSE),5)</f>
        <v>0.17321</v>
      </c>
      <c r="BA133">
        <v>2.9508130000000001</v>
      </c>
      <c r="BB133">
        <v>10.914744000000001</v>
      </c>
      <c r="BC133">
        <v>10.308903000000001</v>
      </c>
      <c r="BE133">
        <v>3.3382800000000001</v>
      </c>
      <c r="BF133">
        <v>4.8521299999999998</v>
      </c>
    </row>
    <row r="134" spans="1:58" x14ac:dyDescent="0.2">
      <c r="A134" s="1">
        <v>36007</v>
      </c>
      <c r="B134">
        <v>6.2042999999999999</v>
      </c>
      <c r="C134">
        <v>6.302359</v>
      </c>
      <c r="D134">
        <v>6.4262430000000004</v>
      </c>
      <c r="E134">
        <v>6.7399570000000004</v>
      </c>
      <c r="F134">
        <f>VLOOKUP(A134,'3 Month Treasury Daily'!A:C,3,TRUE)</f>
        <v>5.0999999999999996</v>
      </c>
      <c r="G134">
        <f>VLOOKUP(A134,'1 Year Treasury Daily'!A:C,3,TRUE)</f>
        <v>5.38</v>
      </c>
      <c r="H134">
        <f>VLOOKUP(A134,'5 Year Treasury Daily'!A:C,3,TRUE)</f>
        <v>5.52</v>
      </c>
      <c r="I134">
        <f>VLOOKUP(A134,UNRATE!A:D,3,FALSE)</f>
        <v>4.5</v>
      </c>
      <c r="J134">
        <f>VLOOKUP(A134,DSPIC96!A:C,3,FALSE)</f>
        <v>8797.2999999999993</v>
      </c>
      <c r="K134">
        <f>ROUND(VLOOKUP(A134,CPIAUCSL!A:D,3,FALSE),5)</f>
        <v>163.4</v>
      </c>
      <c r="L134">
        <f>ROUND(VLOOKUP(A134,CPILFESL!A:D,3,FALSE),5)</f>
        <v>174</v>
      </c>
      <c r="M134">
        <f>VLOOKUP(A134,INDPRO!A:C,3,FALSE)</f>
        <v>88.624700000000004</v>
      </c>
      <c r="N134">
        <f>VLOOKUP(A134,PCE!A:C,3,FALSE)</f>
        <v>5925</v>
      </c>
      <c r="O134">
        <f>ROUND(VLOOKUP(A134,'SP500'!A:J,6,FALSE),4)</f>
        <v>957.28</v>
      </c>
      <c r="P134">
        <f t="shared" si="45"/>
        <v>-14.579700000000001</v>
      </c>
      <c r="Q134" s="20">
        <f t="shared" si="30"/>
        <v>-19.6797</v>
      </c>
      <c r="R134">
        <f t="shared" si="46"/>
        <v>1.1040000000000001</v>
      </c>
      <c r="S134">
        <f t="shared" si="31"/>
        <v>1.202</v>
      </c>
      <c r="T134">
        <f t="shared" si="32"/>
        <v>1.3260000000000001</v>
      </c>
      <c r="U134">
        <f t="shared" si="33"/>
        <v>1.64</v>
      </c>
      <c r="V134">
        <f t="shared" si="34"/>
        <v>0.82399999999999995</v>
      </c>
      <c r="W134">
        <f t="shared" si="35"/>
        <v>0.92200000000000004</v>
      </c>
      <c r="X134">
        <f t="shared" si="36"/>
        <v>1.046</v>
      </c>
      <c r="Y134">
        <f t="shared" si="37"/>
        <v>1.36</v>
      </c>
      <c r="Z134">
        <f t="shared" si="38"/>
        <v>0.68400000000000005</v>
      </c>
      <c r="AA134">
        <f t="shared" si="39"/>
        <v>0.78200000000000003</v>
      </c>
      <c r="AB134">
        <f t="shared" si="40"/>
        <v>0.90600000000000003</v>
      </c>
      <c r="AC134">
        <f t="shared" si="41"/>
        <v>1.22</v>
      </c>
      <c r="AD134">
        <f t="shared" si="47"/>
        <v>996.67509023571301</v>
      </c>
      <c r="AE134">
        <f t="shared" si="48"/>
        <v>996.38223211545471</v>
      </c>
      <c r="AF134">
        <f t="shared" si="49"/>
        <v>996.01220621956304</v>
      </c>
      <c r="AG134">
        <f t="shared" si="50"/>
        <v>995.07783875312259</v>
      </c>
      <c r="AH134">
        <f t="shared" si="51"/>
        <v>990.20084384711163</v>
      </c>
      <c r="AI134">
        <f t="shared" si="52"/>
        <v>989.04711811142886</v>
      </c>
      <c r="AJ134">
        <f t="shared" si="53"/>
        <v>987.5908294402783</v>
      </c>
      <c r="AK134">
        <f t="shared" si="54"/>
        <v>983.92065530887635</v>
      </c>
      <c r="AL134">
        <f t="shared" si="55"/>
        <v>959.92484891802883</v>
      </c>
      <c r="AM134">
        <f t="shared" si="56"/>
        <v>954.33788446742915</v>
      </c>
      <c r="AN134">
        <f t="shared" si="57"/>
        <v>947.32294348567848</v>
      </c>
      <c r="AO134">
        <f t="shared" si="58"/>
        <v>929.82667721741427</v>
      </c>
      <c r="AQ134">
        <v>3.738362</v>
      </c>
      <c r="AR134">
        <f t="shared" si="42"/>
        <v>-1.3620000000000001</v>
      </c>
      <c r="AS134">
        <f t="shared" si="43"/>
        <v>-1.6419999999999999</v>
      </c>
      <c r="AT134">
        <f t="shared" si="44"/>
        <v>-1.782</v>
      </c>
      <c r="AV134">
        <f>VLOOKUP(A134,'CPILFESL-PC-1YR'!A:D,4,FALSE)</f>
        <v>1.6169199999999999</v>
      </c>
      <c r="AW134">
        <f>VLOOKUP(A134,'CPILFESL-PC-1YR'!A:D,3,FALSE)</f>
        <v>2.4735</v>
      </c>
      <c r="AX134">
        <f>ROUND(VLOOKUP(A134,CPIAUCSL!A:D,4,FALSE),5)</f>
        <v>0.12255000000000001</v>
      </c>
      <c r="AY134">
        <f>ROUND(VLOOKUP(A134,CPILFESL!A:D,4,FALSE),5)</f>
        <v>0.28817999999999999</v>
      </c>
      <c r="BA134">
        <v>2.9262619999999999</v>
      </c>
      <c r="BB134">
        <v>10.995967</v>
      </c>
      <c r="BC134">
        <v>11.318337</v>
      </c>
      <c r="BE134">
        <v>3.7827700000000002</v>
      </c>
      <c r="BF134">
        <v>5.042986</v>
      </c>
    </row>
    <row r="135" spans="1:58" x14ac:dyDescent="0.2">
      <c r="A135" s="1">
        <v>36038</v>
      </c>
      <c r="B135">
        <v>5.9686519999999996</v>
      </c>
      <c r="C135">
        <v>6.1294589999999998</v>
      </c>
      <c r="D135">
        <v>6.3427150000000001</v>
      </c>
      <c r="E135">
        <v>6.7667669999999998</v>
      </c>
      <c r="F135">
        <f>VLOOKUP(A135,'3 Month Treasury Daily'!A:C,3,TRUE)</f>
        <v>4.96</v>
      </c>
      <c r="G135">
        <f>VLOOKUP(A135,'1 Year Treasury Daily'!A:C,3,TRUE)</f>
        <v>4.95</v>
      </c>
      <c r="H135">
        <f>VLOOKUP(A135,'5 Year Treasury Daily'!A:C,3,TRUE)</f>
        <v>4.91</v>
      </c>
      <c r="I135">
        <f>VLOOKUP(A135,UNRATE!A:D,3,FALSE)</f>
        <v>4.5999999999999996</v>
      </c>
      <c r="J135">
        <f>VLOOKUP(A135,DSPIC96!A:C,3,FALSE)</f>
        <v>8823.2999999999993</v>
      </c>
      <c r="K135">
        <f>ROUND(VLOOKUP(A135,CPIAUCSL!A:D,3,FALSE),5)</f>
        <v>163.5</v>
      </c>
      <c r="L135">
        <f>ROUND(VLOOKUP(A135,CPILFESL!A:D,3,FALSE),5)</f>
        <v>174.2</v>
      </c>
      <c r="M135">
        <f>VLOOKUP(A135,INDPRO!A:C,3,FALSE)</f>
        <v>88.451499999999996</v>
      </c>
      <c r="N135">
        <f>VLOOKUP(A135,PCE!A:C,3,FALSE)</f>
        <v>5965.6</v>
      </c>
      <c r="O135">
        <f>ROUND(VLOOKUP(A135,'SP500'!A:J,6,FALSE),4)</f>
        <v>1017.01</v>
      </c>
      <c r="P135">
        <f t="shared" si="45"/>
        <v>6.2396000000000003</v>
      </c>
      <c r="Q135" s="20">
        <f t="shared" si="30"/>
        <v>1.2796000000000001</v>
      </c>
      <c r="R135">
        <f t="shared" si="46"/>
        <v>1.0089999999999999</v>
      </c>
      <c r="S135">
        <f t="shared" si="31"/>
        <v>1.169</v>
      </c>
      <c r="T135">
        <f t="shared" si="32"/>
        <v>1.383</v>
      </c>
      <c r="U135">
        <f t="shared" si="33"/>
        <v>1.8069999999999999</v>
      </c>
      <c r="V135">
        <f t="shared" si="34"/>
        <v>1.0189999999999999</v>
      </c>
      <c r="W135">
        <f t="shared" si="35"/>
        <v>1.179</v>
      </c>
      <c r="X135">
        <f t="shared" si="36"/>
        <v>1.393</v>
      </c>
      <c r="Y135">
        <f t="shared" si="37"/>
        <v>1.8169999999999999</v>
      </c>
      <c r="Z135">
        <f t="shared" si="38"/>
        <v>1.0589999999999999</v>
      </c>
      <c r="AA135">
        <f t="shared" si="39"/>
        <v>1.2190000000000001</v>
      </c>
      <c r="AB135">
        <f t="shared" si="40"/>
        <v>1.4330000000000001</v>
      </c>
      <c r="AC135">
        <f t="shared" si="41"/>
        <v>1.857</v>
      </c>
      <c r="AD135">
        <f t="shared" si="47"/>
        <v>996.95933668486407</v>
      </c>
      <c r="AE135">
        <f t="shared" si="48"/>
        <v>996.48080631420476</v>
      </c>
      <c r="AF135">
        <f t="shared" si="49"/>
        <v>995.84231161479704</v>
      </c>
      <c r="AG135">
        <f t="shared" si="50"/>
        <v>994.58242924828585</v>
      </c>
      <c r="AH135">
        <f t="shared" si="51"/>
        <v>987.90758963432665</v>
      </c>
      <c r="AI135">
        <f t="shared" si="52"/>
        <v>986.03320611926324</v>
      </c>
      <c r="AJ135">
        <f t="shared" si="53"/>
        <v>983.53638825180553</v>
      </c>
      <c r="AK135">
        <f t="shared" si="54"/>
        <v>978.62350838395469</v>
      </c>
      <c r="AL135">
        <f t="shared" si="55"/>
        <v>938.75015359302643</v>
      </c>
      <c r="AM135">
        <f t="shared" si="56"/>
        <v>929.88179629445949</v>
      </c>
      <c r="AN135">
        <f t="shared" si="57"/>
        <v>918.17270333273586</v>
      </c>
      <c r="AO135">
        <f t="shared" si="58"/>
        <v>895.47757732715729</v>
      </c>
      <c r="AQ135">
        <v>3.8823129999999999</v>
      </c>
      <c r="AR135">
        <f t="shared" si="42"/>
        <v>-1.0780000000000001</v>
      </c>
      <c r="AS135">
        <f t="shared" si="43"/>
        <v>-1.0680000000000001</v>
      </c>
      <c r="AT135">
        <f t="shared" si="44"/>
        <v>-1.028</v>
      </c>
      <c r="AV135">
        <f>VLOOKUP(A135,'CPILFESL-PC-1YR'!A:D,4,FALSE)</f>
        <v>1.4268000000000001</v>
      </c>
      <c r="AW135">
        <f>VLOOKUP(A135,'CPILFESL-PC-1YR'!A:D,3,FALSE)</f>
        <v>2.3501799999999999</v>
      </c>
      <c r="AX135">
        <f>ROUND(VLOOKUP(A135,CPIAUCSL!A:D,4,FALSE),5)</f>
        <v>6.1199999999999997E-2</v>
      </c>
      <c r="AY135">
        <f>ROUND(VLOOKUP(A135,CPILFESL!A:D,4,FALSE),5)</f>
        <v>0.11494</v>
      </c>
      <c r="BA135">
        <v>2.9503870000000001</v>
      </c>
      <c r="BB135">
        <v>11.055113</v>
      </c>
      <c r="BC135">
        <v>11.522446</v>
      </c>
      <c r="BE135">
        <v>3.8927199999999997</v>
      </c>
      <c r="BF135">
        <v>5.3645060000000004</v>
      </c>
    </row>
    <row r="136" spans="1:58" x14ac:dyDescent="0.2">
      <c r="A136" s="1">
        <v>36068</v>
      </c>
      <c r="B136">
        <v>5.4943910000000002</v>
      </c>
      <c r="C136">
        <v>5.5393949999999998</v>
      </c>
      <c r="D136">
        <v>5.7936379999999996</v>
      </c>
      <c r="E136">
        <v>6.2732390000000002</v>
      </c>
      <c r="F136">
        <f>VLOOKUP(A136,'3 Month Treasury Daily'!A:C,3,TRUE)</f>
        <v>4.37</v>
      </c>
      <c r="G136">
        <f>VLOOKUP(A136,'1 Year Treasury Daily'!A:C,3,TRUE)</f>
        <v>4.41</v>
      </c>
      <c r="H136">
        <f>VLOOKUP(A136,'5 Year Treasury Daily'!A:C,3,TRUE)</f>
        <v>4.2300000000000004</v>
      </c>
      <c r="I136">
        <f>VLOOKUP(A136,UNRATE!A:D,3,FALSE)</f>
        <v>4.5</v>
      </c>
      <c r="J136">
        <f>VLOOKUP(A136,DSPIC96!A:C,3,FALSE)</f>
        <v>8836.1</v>
      </c>
      <c r="K136">
        <f>ROUND(VLOOKUP(A136,CPIAUCSL!A:D,3,FALSE),5)</f>
        <v>163.9</v>
      </c>
      <c r="L136">
        <f>ROUND(VLOOKUP(A136,CPILFESL!A:D,3,FALSE),5)</f>
        <v>174.4</v>
      </c>
      <c r="M136">
        <f>VLOOKUP(A136,INDPRO!A:C,3,FALSE)</f>
        <v>89.167699999999996</v>
      </c>
      <c r="N136">
        <f>VLOOKUP(A136,PCE!A:C,3,FALSE)</f>
        <v>5998.8</v>
      </c>
      <c r="O136">
        <f>ROUND(VLOOKUP(A136,'SP500'!A:J,6,FALSE),4)</f>
        <v>1098.67</v>
      </c>
      <c r="P136">
        <f t="shared" si="45"/>
        <v>8.0294000000000008</v>
      </c>
      <c r="Q136" s="20">
        <f t="shared" si="30"/>
        <v>3.6594000000000002</v>
      </c>
      <c r="R136">
        <f t="shared" si="46"/>
        <v>1.1240000000000001</v>
      </c>
      <c r="S136">
        <f t="shared" si="31"/>
        <v>1.169</v>
      </c>
      <c r="T136">
        <f t="shared" si="32"/>
        <v>1.4239999999999999</v>
      </c>
      <c r="U136">
        <f t="shared" si="33"/>
        <v>1.903</v>
      </c>
      <c r="V136">
        <f t="shared" si="34"/>
        <v>1.0840000000000001</v>
      </c>
      <c r="W136">
        <f t="shared" si="35"/>
        <v>1.129</v>
      </c>
      <c r="X136">
        <f t="shared" si="36"/>
        <v>1.3839999999999999</v>
      </c>
      <c r="Y136">
        <f t="shared" si="37"/>
        <v>1.863</v>
      </c>
      <c r="Z136">
        <f t="shared" si="38"/>
        <v>1.264</v>
      </c>
      <c r="AA136">
        <f t="shared" si="39"/>
        <v>1.3089999999999999</v>
      </c>
      <c r="AB136">
        <f t="shared" si="40"/>
        <v>1.5640000000000001</v>
      </c>
      <c r="AC136">
        <f t="shared" si="41"/>
        <v>2.0430000000000001</v>
      </c>
      <c r="AD136">
        <f t="shared" si="47"/>
        <v>996.61529323251762</v>
      </c>
      <c r="AE136">
        <f t="shared" si="48"/>
        <v>996.48080631420476</v>
      </c>
      <c r="AF136">
        <f t="shared" si="49"/>
        <v>995.72018368427075</v>
      </c>
      <c r="AG136">
        <f t="shared" si="50"/>
        <v>994.29812211781268</v>
      </c>
      <c r="AH136">
        <f t="shared" si="51"/>
        <v>987.14533412245453</v>
      </c>
      <c r="AI136">
        <f t="shared" si="52"/>
        <v>986.61825014280839</v>
      </c>
      <c r="AJ136">
        <f t="shared" si="53"/>
        <v>983.64116106887298</v>
      </c>
      <c r="AK136">
        <f t="shared" si="54"/>
        <v>978.09321202614535</v>
      </c>
      <c r="AL136">
        <f t="shared" si="55"/>
        <v>927.40520713898752</v>
      </c>
      <c r="AM136">
        <f t="shared" si="56"/>
        <v>924.936309893724</v>
      </c>
      <c r="AN136">
        <f t="shared" si="57"/>
        <v>911.08987255686873</v>
      </c>
      <c r="AO136">
        <f t="shared" si="58"/>
        <v>885.7286472210991</v>
      </c>
      <c r="AQ136">
        <v>4.121003</v>
      </c>
      <c r="AR136">
        <f t="shared" si="42"/>
        <v>-0.249</v>
      </c>
      <c r="AS136">
        <f t="shared" si="43"/>
        <v>-0.28899999999999998</v>
      </c>
      <c r="AT136">
        <f t="shared" si="44"/>
        <v>-0.109</v>
      </c>
      <c r="AV136">
        <f>VLOOKUP(A136,'CPILFESL-PC-1YR'!A:D,4,FALSE)</f>
        <v>1.48607</v>
      </c>
      <c r="AW136">
        <f>VLOOKUP(A136,'CPILFESL-PC-1YR'!A:D,3,FALSE)</f>
        <v>2.22743</v>
      </c>
      <c r="AX136">
        <f>ROUND(VLOOKUP(A136,CPIAUCSL!A:D,4,FALSE),5)</f>
        <v>0.24465000000000001</v>
      </c>
      <c r="AY136">
        <f>ROUND(VLOOKUP(A136,CPILFESL!A:D,4,FALSE),5)</f>
        <v>0.11481</v>
      </c>
      <c r="BA136">
        <v>2.9948639999999997</v>
      </c>
      <c r="BB136">
        <v>10.914258</v>
      </c>
      <c r="BC136">
        <v>12.283602999999999</v>
      </c>
      <c r="BE136">
        <v>4.1045199999999999</v>
      </c>
      <c r="BF136">
        <v>5.9802720000000003</v>
      </c>
    </row>
    <row r="137" spans="1:58" x14ac:dyDescent="0.2">
      <c r="A137" s="1">
        <v>36099</v>
      </c>
      <c r="B137">
        <v>5.7253829999999999</v>
      </c>
      <c r="C137">
        <v>5.9119720000000004</v>
      </c>
      <c r="D137">
        <v>6.1426959999999999</v>
      </c>
      <c r="E137">
        <v>6.708367</v>
      </c>
      <c r="F137">
        <f>VLOOKUP(A137,'3 Month Treasury Daily'!A:C,3,TRUE)</f>
        <v>4.33</v>
      </c>
      <c r="G137">
        <f>VLOOKUP(A137,'1 Year Treasury Daily'!A:C,3,TRUE)</f>
        <v>4.18</v>
      </c>
      <c r="H137">
        <f>VLOOKUP(A137,'5 Year Treasury Daily'!A:C,3,TRUE)</f>
        <v>4.24</v>
      </c>
      <c r="I137">
        <f>VLOOKUP(A137,UNRATE!A:D,3,FALSE)</f>
        <v>4.4000000000000004</v>
      </c>
      <c r="J137">
        <f>VLOOKUP(A137,DSPIC96!A:C,3,FALSE)</f>
        <v>8872.6</v>
      </c>
      <c r="K137">
        <f>ROUND(VLOOKUP(A137,CPIAUCSL!A:D,3,FALSE),5)</f>
        <v>164.1</v>
      </c>
      <c r="L137">
        <f>ROUND(VLOOKUP(A137,CPILFESL!A:D,3,FALSE),5)</f>
        <v>174.8</v>
      </c>
      <c r="M137">
        <f>VLOOKUP(A137,INDPRO!A:C,3,FALSE)</f>
        <v>89.109800000000007</v>
      </c>
      <c r="N137">
        <f>VLOOKUP(A137,PCE!A:C,3,FALSE)</f>
        <v>6015.4</v>
      </c>
      <c r="O137">
        <f>ROUND(VLOOKUP(A137,'SP500'!A:J,6,FALSE),4)</f>
        <v>1163.6300000000001</v>
      </c>
      <c r="P137">
        <f t="shared" si="45"/>
        <v>5.9126000000000003</v>
      </c>
      <c r="Q137" s="20">
        <f t="shared" si="30"/>
        <v>1.5826</v>
      </c>
      <c r="R137">
        <f t="shared" si="46"/>
        <v>1.395</v>
      </c>
      <c r="S137">
        <f t="shared" si="31"/>
        <v>1.5820000000000001</v>
      </c>
      <c r="T137">
        <f t="shared" si="32"/>
        <v>1.8129999999999999</v>
      </c>
      <c r="U137">
        <f t="shared" si="33"/>
        <v>2.3780000000000001</v>
      </c>
      <c r="V137">
        <f t="shared" si="34"/>
        <v>1.5449999999999999</v>
      </c>
      <c r="W137">
        <f t="shared" si="35"/>
        <v>1.732</v>
      </c>
      <c r="X137">
        <f t="shared" si="36"/>
        <v>1.9630000000000001</v>
      </c>
      <c r="Y137">
        <f t="shared" si="37"/>
        <v>2.528</v>
      </c>
      <c r="Z137">
        <f t="shared" si="38"/>
        <v>1.4850000000000001</v>
      </c>
      <c r="AA137">
        <f t="shared" si="39"/>
        <v>1.6719999999999999</v>
      </c>
      <c r="AB137">
        <f t="shared" si="40"/>
        <v>1.903</v>
      </c>
      <c r="AC137">
        <f t="shared" si="41"/>
        <v>2.468</v>
      </c>
      <c r="AD137">
        <f t="shared" si="47"/>
        <v>995.80656019254684</v>
      </c>
      <c r="AE137">
        <f t="shared" si="48"/>
        <v>995.25014541544942</v>
      </c>
      <c r="AF137">
        <f t="shared" si="49"/>
        <v>994.56464981755801</v>
      </c>
      <c r="AG137">
        <f t="shared" si="50"/>
        <v>992.89651308143175</v>
      </c>
      <c r="AH137">
        <f t="shared" si="51"/>
        <v>981.76997756661899</v>
      </c>
      <c r="AI137">
        <f t="shared" si="52"/>
        <v>979.60479191530101</v>
      </c>
      <c r="AJ137">
        <f t="shared" si="53"/>
        <v>976.94220949310204</v>
      </c>
      <c r="AK137">
        <f t="shared" si="54"/>
        <v>970.48542431725252</v>
      </c>
      <c r="AL137">
        <f t="shared" si="55"/>
        <v>915.35353623832202</v>
      </c>
      <c r="AM137">
        <f t="shared" si="56"/>
        <v>905.29849806389154</v>
      </c>
      <c r="AN137">
        <f t="shared" si="57"/>
        <v>893.05494931460191</v>
      </c>
      <c r="AO137">
        <f t="shared" si="58"/>
        <v>863.91386161566606</v>
      </c>
      <c r="AQ137">
        <v>4.083164</v>
      </c>
      <c r="AR137">
        <f t="shared" si="42"/>
        <v>-0.247</v>
      </c>
      <c r="AS137">
        <f t="shared" si="43"/>
        <v>-9.7000000000000003E-2</v>
      </c>
      <c r="AT137">
        <f t="shared" si="44"/>
        <v>-0.157</v>
      </c>
      <c r="AV137">
        <f>VLOOKUP(A137,'CPILFESL-PC-1YR'!A:D,4,FALSE)</f>
        <v>1.4842299999999999</v>
      </c>
      <c r="AW137">
        <f>VLOOKUP(A137,'CPILFESL-PC-1YR'!A:D,3,FALSE)</f>
        <v>2.34192</v>
      </c>
      <c r="AX137">
        <f>ROUND(VLOOKUP(A137,CPIAUCSL!A:D,4,FALSE),5)</f>
        <v>0.12203</v>
      </c>
      <c r="AY137">
        <f>ROUND(VLOOKUP(A137,CPILFESL!A:D,4,FALSE),5)</f>
        <v>0.22936000000000001</v>
      </c>
      <c r="BA137">
        <v>2.9940099999999998</v>
      </c>
      <c r="BB137">
        <v>10.955009</v>
      </c>
      <c r="BC137">
        <v>13.713483</v>
      </c>
      <c r="BE137">
        <v>3.9089399999999999</v>
      </c>
      <c r="BF137">
        <v>6.3183150000000001</v>
      </c>
    </row>
    <row r="138" spans="1:58" x14ac:dyDescent="0.2">
      <c r="A138" s="1">
        <v>36129</v>
      </c>
      <c r="B138">
        <v>5.6706029999999998</v>
      </c>
      <c r="C138">
        <v>5.7649499999999998</v>
      </c>
      <c r="D138">
        <v>5.9721760000000002</v>
      </c>
      <c r="E138">
        <v>6.5678679999999998</v>
      </c>
      <c r="F138">
        <f>VLOOKUP(A138,'3 Month Treasury Daily'!A:C,3,TRUE)</f>
        <v>4.57</v>
      </c>
      <c r="G138">
        <f>VLOOKUP(A138,'1 Year Treasury Daily'!A:C,3,TRUE)</f>
        <v>4.53</v>
      </c>
      <c r="H138">
        <f>VLOOKUP(A138,'5 Year Treasury Daily'!A:C,3,TRUE)</f>
        <v>4.51</v>
      </c>
      <c r="I138">
        <f>VLOOKUP(A138,UNRATE!A:D,3,FALSE)</f>
        <v>4.4000000000000004</v>
      </c>
      <c r="J138">
        <f>VLOOKUP(A138,DSPIC96!A:C,3,FALSE)</f>
        <v>8889.9</v>
      </c>
      <c r="K138">
        <f>ROUND(VLOOKUP(A138,CPIAUCSL!A:D,3,FALSE),5)</f>
        <v>164.4</v>
      </c>
      <c r="L138">
        <f>ROUND(VLOOKUP(A138,CPILFESL!A:D,3,FALSE),5)</f>
        <v>175.4</v>
      </c>
      <c r="M138">
        <f>VLOOKUP(A138,INDPRO!A:C,3,FALSE)</f>
        <v>89.440700000000007</v>
      </c>
      <c r="N138">
        <f>VLOOKUP(A138,PCE!A:C,3,FALSE)</f>
        <v>6070.5</v>
      </c>
      <c r="O138">
        <f>ROUND(VLOOKUP(A138,'SP500'!A:J,6,FALSE),4)</f>
        <v>1229.23</v>
      </c>
      <c r="P138">
        <f t="shared" si="45"/>
        <v>5.6375000000000002</v>
      </c>
      <c r="Q138" s="20">
        <f t="shared" si="30"/>
        <v>1.0674999999999999</v>
      </c>
      <c r="R138">
        <f t="shared" si="46"/>
        <v>1.101</v>
      </c>
      <c r="S138">
        <f t="shared" si="31"/>
        <v>1.1950000000000001</v>
      </c>
      <c r="T138">
        <f t="shared" si="32"/>
        <v>1.4019999999999999</v>
      </c>
      <c r="U138">
        <f t="shared" si="33"/>
        <v>1.998</v>
      </c>
      <c r="V138">
        <f t="shared" si="34"/>
        <v>1.141</v>
      </c>
      <c r="W138">
        <f t="shared" si="35"/>
        <v>1.2350000000000001</v>
      </c>
      <c r="X138">
        <f t="shared" si="36"/>
        <v>1.4419999999999999</v>
      </c>
      <c r="Y138">
        <f t="shared" si="37"/>
        <v>2.0379999999999998</v>
      </c>
      <c r="Z138">
        <f t="shared" si="38"/>
        <v>1.161</v>
      </c>
      <c r="AA138">
        <f t="shared" si="39"/>
        <v>1.2549999999999999</v>
      </c>
      <c r="AB138">
        <f t="shared" si="40"/>
        <v>1.462</v>
      </c>
      <c r="AC138">
        <f t="shared" si="41"/>
        <v>2.0579999999999998</v>
      </c>
      <c r="AD138">
        <f t="shared" si="47"/>
        <v>996.68406111589798</v>
      </c>
      <c r="AE138">
        <f t="shared" si="48"/>
        <v>996.40313829294109</v>
      </c>
      <c r="AF138">
        <f t="shared" si="49"/>
        <v>995.78570774280433</v>
      </c>
      <c r="AG138">
        <f t="shared" si="50"/>
        <v>994.01711995831567</v>
      </c>
      <c r="AH138">
        <f t="shared" si="51"/>
        <v>986.4777815471607</v>
      </c>
      <c r="AI138">
        <f t="shared" si="52"/>
        <v>985.37871147277156</v>
      </c>
      <c r="AJ138">
        <f t="shared" si="53"/>
        <v>982.96631721824633</v>
      </c>
      <c r="AK138">
        <f t="shared" si="54"/>
        <v>976.08058602992014</v>
      </c>
      <c r="AL138">
        <f t="shared" si="55"/>
        <v>933.0852349031569</v>
      </c>
      <c r="AM138">
        <f t="shared" si="56"/>
        <v>927.89990874204238</v>
      </c>
      <c r="AN138">
        <f t="shared" si="57"/>
        <v>916.5992281855232</v>
      </c>
      <c r="AO138">
        <f t="shared" si="58"/>
        <v>884.94785303106164</v>
      </c>
      <c r="AQ138">
        <v>4.0616099999999999</v>
      </c>
      <c r="AR138">
        <f t="shared" si="42"/>
        <v>-0.50800000000000001</v>
      </c>
      <c r="AS138">
        <f t="shared" si="43"/>
        <v>-0.46800000000000003</v>
      </c>
      <c r="AT138">
        <f t="shared" si="44"/>
        <v>-0.44800000000000001</v>
      </c>
      <c r="AV138">
        <f>VLOOKUP(A138,'CPILFESL-PC-1YR'!A:D,4,FALSE)</f>
        <v>1.6069199999999999</v>
      </c>
      <c r="AW138">
        <f>VLOOKUP(A138,'CPILFESL-PC-1YR'!A:D,3,FALSE)</f>
        <v>2.4532699999999998</v>
      </c>
      <c r="AX138">
        <f>ROUND(VLOOKUP(A138,CPIAUCSL!A:D,4,FALSE),5)</f>
        <v>0.18282000000000001</v>
      </c>
      <c r="AY138">
        <f>ROUND(VLOOKUP(A138,CPILFESL!A:D,4,FALSE),5)</f>
        <v>0.34325</v>
      </c>
      <c r="BA138">
        <v>3.0184250000000001</v>
      </c>
      <c r="BB138">
        <v>11.064387999999999</v>
      </c>
      <c r="BC138">
        <v>15.128588000000001</v>
      </c>
      <c r="BE138">
        <v>3.9422100000000002</v>
      </c>
      <c r="BF138">
        <v>6.9883730000000002</v>
      </c>
    </row>
    <row r="139" spans="1:58" x14ac:dyDescent="0.2">
      <c r="A139" s="1">
        <v>36160</v>
      </c>
      <c r="B139">
        <v>5.6119399999999997</v>
      </c>
      <c r="C139">
        <v>5.7884719999999996</v>
      </c>
      <c r="D139">
        <v>5.9976180000000001</v>
      </c>
      <c r="E139">
        <v>6.6031550000000001</v>
      </c>
      <c r="F139">
        <f>VLOOKUP(A139,'3 Month Treasury Daily'!A:C,3,TRUE)</f>
        <v>4.4800000000000004</v>
      </c>
      <c r="G139">
        <f>VLOOKUP(A139,'1 Year Treasury Daily'!A:C,3,TRUE)</f>
        <v>4.53</v>
      </c>
      <c r="H139">
        <f>VLOOKUP(A139,'5 Year Treasury Daily'!A:C,3,TRUE)</f>
        <v>4.5599999999999996</v>
      </c>
      <c r="I139">
        <f>VLOOKUP(A139,UNRATE!A:D,3,FALSE)</f>
        <v>4.3</v>
      </c>
      <c r="J139">
        <f>VLOOKUP(A139,DSPIC96!A:C,3,FALSE)</f>
        <v>8923.4</v>
      </c>
      <c r="K139">
        <f>ROUND(VLOOKUP(A139,CPIAUCSL!A:D,3,FALSE),5)</f>
        <v>164.7</v>
      </c>
      <c r="L139">
        <f>ROUND(VLOOKUP(A139,CPILFESL!A:D,3,FALSE),5)</f>
        <v>175.6</v>
      </c>
      <c r="M139">
        <f>VLOOKUP(A139,INDPRO!A:C,3,FALSE)</f>
        <v>89.859399999999994</v>
      </c>
      <c r="N139">
        <f>VLOOKUP(A139,PCE!A:C,3,FALSE)</f>
        <v>6072.9</v>
      </c>
      <c r="O139">
        <f>ROUND(VLOOKUP(A139,'SP500'!A:J,6,FALSE),4)</f>
        <v>1279.6400000000001</v>
      </c>
      <c r="P139">
        <f t="shared" si="45"/>
        <v>4.1009000000000002</v>
      </c>
      <c r="Q139" s="20">
        <f t="shared" si="30"/>
        <v>-0.37909999999999999</v>
      </c>
      <c r="R139">
        <f t="shared" si="46"/>
        <v>1.1319999999999999</v>
      </c>
      <c r="S139">
        <f t="shared" si="31"/>
        <v>1.3080000000000001</v>
      </c>
      <c r="T139">
        <f t="shared" si="32"/>
        <v>1.518</v>
      </c>
      <c r="U139">
        <f t="shared" si="33"/>
        <v>2.1230000000000002</v>
      </c>
      <c r="V139">
        <f t="shared" si="34"/>
        <v>1.0820000000000001</v>
      </c>
      <c r="W139">
        <f t="shared" si="35"/>
        <v>1.258</v>
      </c>
      <c r="X139">
        <f t="shared" si="36"/>
        <v>1.468</v>
      </c>
      <c r="Y139">
        <f t="shared" si="37"/>
        <v>2.073</v>
      </c>
      <c r="Z139">
        <f t="shared" si="38"/>
        <v>1.052</v>
      </c>
      <c r="AA139">
        <f t="shared" si="39"/>
        <v>1.228</v>
      </c>
      <c r="AB139">
        <f t="shared" si="40"/>
        <v>1.4379999999999999</v>
      </c>
      <c r="AC139">
        <f t="shared" si="41"/>
        <v>2.0430000000000001</v>
      </c>
      <c r="AD139">
        <f t="shared" si="47"/>
        <v>996.59137874695</v>
      </c>
      <c r="AE139">
        <f t="shared" si="48"/>
        <v>996.06588302796297</v>
      </c>
      <c r="AF139">
        <f t="shared" si="49"/>
        <v>995.44042577381231</v>
      </c>
      <c r="AG139">
        <f t="shared" si="50"/>
        <v>993.64789954227058</v>
      </c>
      <c r="AH139">
        <f t="shared" si="51"/>
        <v>987.16877205887681</v>
      </c>
      <c r="AI139">
        <f t="shared" si="52"/>
        <v>985.11013185780689</v>
      </c>
      <c r="AJ139">
        <f t="shared" si="53"/>
        <v>982.66407648030497</v>
      </c>
      <c r="AK139">
        <f t="shared" si="54"/>
        <v>975.67897170697131</v>
      </c>
      <c r="AL139">
        <f t="shared" si="55"/>
        <v>939.14039163942641</v>
      </c>
      <c r="AM139">
        <f t="shared" si="56"/>
        <v>929.38586179692652</v>
      </c>
      <c r="AN139">
        <f t="shared" si="57"/>
        <v>917.90118982708668</v>
      </c>
      <c r="AO139">
        <f t="shared" si="58"/>
        <v>885.7286472210991</v>
      </c>
      <c r="AQ139">
        <v>4.0648980000000003</v>
      </c>
      <c r="AR139">
        <f t="shared" si="42"/>
        <v>-0.41499999999999998</v>
      </c>
      <c r="AS139">
        <f t="shared" si="43"/>
        <v>-0.46500000000000002</v>
      </c>
      <c r="AT139">
        <f t="shared" si="44"/>
        <v>-0.495</v>
      </c>
      <c r="AV139">
        <f>VLOOKUP(A139,'CPILFESL-PC-1YR'!A:D,4,FALSE)</f>
        <v>1.6666700000000001</v>
      </c>
      <c r="AW139">
        <f>VLOOKUP(A139,'CPILFESL-PC-1YR'!A:D,3,FALSE)</f>
        <v>2.331</v>
      </c>
      <c r="AX139">
        <f>ROUND(VLOOKUP(A139,CPIAUCSL!A:D,4,FALSE),5)</f>
        <v>0.18248</v>
      </c>
      <c r="AY139">
        <f>ROUND(VLOOKUP(A139,CPILFESL!A:D,4,FALSE),5)</f>
        <v>0.11403000000000001</v>
      </c>
      <c r="BA139">
        <v>2.9941770000000001</v>
      </c>
      <c r="BB139">
        <v>11.027927999999999</v>
      </c>
      <c r="BC139">
        <v>18.118772</v>
      </c>
      <c r="BE139">
        <v>4.12399</v>
      </c>
      <c r="BF139">
        <v>7.7135069999999999</v>
      </c>
    </row>
    <row r="140" spans="1:58" x14ac:dyDescent="0.2">
      <c r="A140" s="1">
        <v>36191</v>
      </c>
      <c r="B140">
        <v>5.541525</v>
      </c>
      <c r="C140">
        <v>5.7049839999999996</v>
      </c>
      <c r="D140">
        <v>5.9167149999999999</v>
      </c>
      <c r="E140">
        <v>6.4745929999999996</v>
      </c>
      <c r="F140">
        <f>VLOOKUP(A140,'3 Month Treasury Daily'!A:C,3,TRUE)</f>
        <v>4.4800000000000004</v>
      </c>
      <c r="G140">
        <f>VLOOKUP(A140,'1 Year Treasury Daily'!A:C,3,TRUE)</f>
        <v>4.51</v>
      </c>
      <c r="H140">
        <f>VLOOKUP(A140,'5 Year Treasury Daily'!A:C,3,TRUE)</f>
        <v>4.55</v>
      </c>
      <c r="I140">
        <f>VLOOKUP(A140,UNRATE!A:D,3,FALSE)</f>
        <v>4.4000000000000004</v>
      </c>
      <c r="J140">
        <f>VLOOKUP(A140,DSPIC96!A:C,3,FALSE)</f>
        <v>8953.2000000000007</v>
      </c>
      <c r="K140">
        <f>ROUND(VLOOKUP(A140,CPIAUCSL!A:D,3,FALSE),5)</f>
        <v>164.7</v>
      </c>
      <c r="L140">
        <f>ROUND(VLOOKUP(A140,CPILFESL!A:D,3,FALSE),5)</f>
        <v>175.6</v>
      </c>
      <c r="M140">
        <f>VLOOKUP(A140,INDPRO!A:C,3,FALSE)</f>
        <v>90.3386</v>
      </c>
      <c r="N140">
        <f>VLOOKUP(A140,PCE!A:C,3,FALSE)</f>
        <v>6101.8</v>
      </c>
      <c r="O140">
        <f>ROUND(VLOOKUP(A140,'SP500'!A:J,6,FALSE),4)</f>
        <v>1238.33</v>
      </c>
      <c r="P140">
        <f t="shared" si="45"/>
        <v>-3.2282999999999999</v>
      </c>
      <c r="Q140" s="20">
        <f t="shared" si="30"/>
        <v>-7.7083000000000004</v>
      </c>
      <c r="R140">
        <f t="shared" si="46"/>
        <v>1.0620000000000001</v>
      </c>
      <c r="S140">
        <f t="shared" si="31"/>
        <v>1.2250000000000001</v>
      </c>
      <c r="T140">
        <f t="shared" si="32"/>
        <v>1.4370000000000001</v>
      </c>
      <c r="U140">
        <f t="shared" si="33"/>
        <v>1.9950000000000001</v>
      </c>
      <c r="V140">
        <f t="shared" si="34"/>
        <v>1.032</v>
      </c>
      <c r="W140">
        <f t="shared" si="35"/>
        <v>1.1950000000000001</v>
      </c>
      <c r="X140">
        <f t="shared" si="36"/>
        <v>1.407</v>
      </c>
      <c r="Y140">
        <f t="shared" si="37"/>
        <v>1.9650000000000001</v>
      </c>
      <c r="Z140">
        <f t="shared" si="38"/>
        <v>0.99199999999999999</v>
      </c>
      <c r="AA140">
        <f t="shared" si="39"/>
        <v>1.155</v>
      </c>
      <c r="AB140">
        <f t="shared" si="40"/>
        <v>1.367</v>
      </c>
      <c r="AC140">
        <f t="shared" si="41"/>
        <v>1.925</v>
      </c>
      <c r="AD140">
        <f t="shared" si="47"/>
        <v>996.80071413923508</v>
      </c>
      <c r="AE140">
        <f t="shared" si="48"/>
        <v>996.31355365695003</v>
      </c>
      <c r="AF140">
        <f t="shared" si="49"/>
        <v>995.68147362888749</v>
      </c>
      <c r="AG140">
        <f t="shared" si="50"/>
        <v>994.02598849414198</v>
      </c>
      <c r="AH140">
        <f t="shared" si="51"/>
        <v>987.75505221954404</v>
      </c>
      <c r="AI140">
        <f t="shared" si="52"/>
        <v>985.84612634049483</v>
      </c>
      <c r="AJ140">
        <f t="shared" si="53"/>
        <v>983.37344897546268</v>
      </c>
      <c r="AK140">
        <f t="shared" si="54"/>
        <v>976.91921477232734</v>
      </c>
      <c r="AL140">
        <f t="shared" si="55"/>
        <v>942.4930640628321</v>
      </c>
      <c r="AM140">
        <f t="shared" si="56"/>
        <v>933.41735936540454</v>
      </c>
      <c r="AN140">
        <f t="shared" si="57"/>
        <v>921.76547758976722</v>
      </c>
      <c r="AO140">
        <f t="shared" si="58"/>
        <v>891.89900464606092</v>
      </c>
      <c r="AQ140">
        <v>4.5882439999999995</v>
      </c>
      <c r="AR140">
        <f t="shared" si="42"/>
        <v>0.108</v>
      </c>
      <c r="AS140">
        <f t="shared" si="43"/>
        <v>7.8E-2</v>
      </c>
      <c r="AT140">
        <f t="shared" si="44"/>
        <v>3.7999999999999999E-2</v>
      </c>
      <c r="AV140">
        <f>VLOOKUP(A140,'CPILFESL-PC-1YR'!A:D,4,FALSE)</f>
        <v>1.6666700000000001</v>
      </c>
      <c r="AW140">
        <f>VLOOKUP(A140,'CPILFESL-PC-1YR'!A:D,3,FALSE)</f>
        <v>2.1524100000000002</v>
      </c>
      <c r="AX140">
        <f>ROUND(VLOOKUP(A140,CPIAUCSL!A:D,4,FALSE),5)</f>
        <v>0</v>
      </c>
      <c r="AY140">
        <f>ROUND(VLOOKUP(A140,CPILFESL!A:D,4,FALSE),5)</f>
        <v>0</v>
      </c>
      <c r="BA140">
        <v>2.9613749999999999</v>
      </c>
      <c r="BB140">
        <v>11.030392000000001</v>
      </c>
      <c r="BC140">
        <v>19.044560000000001</v>
      </c>
      <c r="BE140">
        <v>4.1017700000000001</v>
      </c>
      <c r="BF140">
        <v>7.6704429999999997</v>
      </c>
    </row>
    <row r="141" spans="1:58" x14ac:dyDescent="0.2">
      <c r="A141" s="1">
        <v>36219</v>
      </c>
      <c r="B141">
        <v>6.1470250000000002</v>
      </c>
      <c r="C141">
        <v>6.2144890000000004</v>
      </c>
      <c r="D141">
        <v>6.4474850000000004</v>
      </c>
      <c r="E141">
        <v>6.9624129999999997</v>
      </c>
      <c r="F141">
        <f>VLOOKUP(A141,'3 Month Treasury Daily'!A:C,3,TRUE)</f>
        <v>4.66</v>
      </c>
      <c r="G141">
        <f>VLOOKUP(A141,'1 Year Treasury Daily'!A:C,3,TRUE)</f>
        <v>4.88</v>
      </c>
      <c r="H141">
        <f>VLOOKUP(A141,'5 Year Treasury Daily'!A:C,3,TRUE)</f>
        <v>5.21</v>
      </c>
      <c r="I141">
        <f>VLOOKUP(A141,UNRATE!A:D,3,FALSE)</f>
        <v>4.2</v>
      </c>
      <c r="J141">
        <f>VLOOKUP(A141,DSPIC96!A:C,3,FALSE)</f>
        <v>8962.2999999999993</v>
      </c>
      <c r="K141">
        <f>ROUND(VLOOKUP(A141,CPIAUCSL!A:D,3,FALSE),5)</f>
        <v>164.8</v>
      </c>
      <c r="L141">
        <f>ROUND(VLOOKUP(A141,CPILFESL!A:D,3,FALSE),5)</f>
        <v>175.7</v>
      </c>
      <c r="M141">
        <f>VLOOKUP(A141,INDPRO!A:C,3,FALSE)</f>
        <v>90.481899999999996</v>
      </c>
      <c r="N141">
        <f>VLOOKUP(A141,PCE!A:C,3,FALSE)</f>
        <v>6132.9</v>
      </c>
      <c r="O141">
        <f>ROUND(VLOOKUP(A141,'SP500'!A:J,6,FALSE),4)</f>
        <v>1286.3699999999999</v>
      </c>
      <c r="P141">
        <f t="shared" si="45"/>
        <v>3.8794</v>
      </c>
      <c r="Q141" s="20">
        <f t="shared" si="30"/>
        <v>-0.78059999999999996</v>
      </c>
      <c r="R141">
        <f t="shared" si="46"/>
        <v>1.4870000000000001</v>
      </c>
      <c r="S141">
        <f t="shared" si="31"/>
        <v>1.554</v>
      </c>
      <c r="T141">
        <f t="shared" si="32"/>
        <v>1.7869999999999999</v>
      </c>
      <c r="U141">
        <f t="shared" si="33"/>
        <v>2.302</v>
      </c>
      <c r="V141">
        <f t="shared" si="34"/>
        <v>1.2669999999999999</v>
      </c>
      <c r="W141">
        <f t="shared" si="35"/>
        <v>1.3340000000000001</v>
      </c>
      <c r="X141">
        <f t="shared" si="36"/>
        <v>1.5669999999999999</v>
      </c>
      <c r="Y141">
        <f t="shared" si="37"/>
        <v>2.0819999999999999</v>
      </c>
      <c r="Z141">
        <f t="shared" si="38"/>
        <v>0.93700000000000006</v>
      </c>
      <c r="AA141">
        <f t="shared" si="39"/>
        <v>1.004</v>
      </c>
      <c r="AB141">
        <f t="shared" si="40"/>
        <v>1.2370000000000001</v>
      </c>
      <c r="AC141">
        <f t="shared" si="41"/>
        <v>1.752</v>
      </c>
      <c r="AD141">
        <f t="shared" si="47"/>
        <v>995.53264903733918</v>
      </c>
      <c r="AE141">
        <f t="shared" si="48"/>
        <v>995.33337384100719</v>
      </c>
      <c r="AF141">
        <f t="shared" si="49"/>
        <v>994.64170388199932</v>
      </c>
      <c r="AG141">
        <f t="shared" si="50"/>
        <v>993.12020033573356</v>
      </c>
      <c r="AH141">
        <f t="shared" si="51"/>
        <v>985.00507201731477</v>
      </c>
      <c r="AI141">
        <f t="shared" si="52"/>
        <v>984.22360507934798</v>
      </c>
      <c r="AJ141">
        <f t="shared" si="53"/>
        <v>981.51479462372708</v>
      </c>
      <c r="AK141">
        <f t="shared" si="54"/>
        <v>975.57574841598489</v>
      </c>
      <c r="AL141">
        <f t="shared" si="55"/>
        <v>945.57861946246567</v>
      </c>
      <c r="AM141">
        <f t="shared" si="56"/>
        <v>941.82141394683663</v>
      </c>
      <c r="AN141">
        <f t="shared" si="57"/>
        <v>928.8902358519008</v>
      </c>
      <c r="AO141">
        <f t="shared" si="58"/>
        <v>901.03627175301017</v>
      </c>
      <c r="AQ141">
        <v>4.2681760000000004</v>
      </c>
      <c r="AR141">
        <f t="shared" si="42"/>
        <v>-0.39200000000000002</v>
      </c>
      <c r="AS141">
        <f t="shared" si="43"/>
        <v>-0.61199999999999999</v>
      </c>
      <c r="AT141">
        <f t="shared" si="44"/>
        <v>-0.94199999999999995</v>
      </c>
      <c r="AV141">
        <f>VLOOKUP(A141,'CPILFESL-PC-1YR'!A:D,4,FALSE)</f>
        <v>1.7283999999999999</v>
      </c>
      <c r="AW141">
        <f>VLOOKUP(A141,'CPILFESL-PC-1YR'!A:D,3,FALSE)</f>
        <v>2.0325199999999999</v>
      </c>
      <c r="AX141">
        <f>ROUND(VLOOKUP(A141,CPIAUCSL!A:D,4,FALSE),5)</f>
        <v>6.0720000000000003E-2</v>
      </c>
      <c r="AY141">
        <f>ROUND(VLOOKUP(A141,CPILFESL!A:D,4,FALSE),5)</f>
        <v>5.6950000000000001E-2</v>
      </c>
      <c r="BA141">
        <v>3.0128819999999998</v>
      </c>
      <c r="BB141">
        <v>11.181028</v>
      </c>
      <c r="BC141">
        <v>17.874361</v>
      </c>
      <c r="BE141">
        <v>4.0199699999999998</v>
      </c>
      <c r="BF141">
        <v>7.2579830000000003</v>
      </c>
    </row>
    <row r="142" spans="1:58" x14ac:dyDescent="0.2">
      <c r="A142" s="1">
        <v>36250</v>
      </c>
      <c r="B142">
        <v>6.1313750000000002</v>
      </c>
      <c r="C142">
        <v>6.1707419999999997</v>
      </c>
      <c r="D142">
        <v>6.3842410000000003</v>
      </c>
      <c r="E142">
        <v>6.8437250000000001</v>
      </c>
      <c r="F142">
        <f>VLOOKUP(A142,'3 Month Treasury Daily'!A:C,3,TRUE)</f>
        <v>4.49</v>
      </c>
      <c r="G142">
        <f>VLOOKUP(A142,'1 Year Treasury Daily'!A:C,3,TRUE)</f>
        <v>4.72</v>
      </c>
      <c r="H142">
        <f>VLOOKUP(A142,'5 Year Treasury Daily'!A:C,3,TRUE)</f>
        <v>5.12</v>
      </c>
      <c r="I142">
        <f>VLOOKUP(A142,UNRATE!A:D,3,FALSE)</f>
        <v>4.3</v>
      </c>
      <c r="J142">
        <f>VLOOKUP(A142,DSPIC96!A:C,3,FALSE)</f>
        <v>8944.9</v>
      </c>
      <c r="K142">
        <f>ROUND(VLOOKUP(A142,CPIAUCSL!A:D,3,FALSE),5)</f>
        <v>165.9</v>
      </c>
      <c r="L142">
        <f>ROUND(VLOOKUP(A142,CPILFESL!A:D,3,FALSE),5)</f>
        <v>176.3</v>
      </c>
      <c r="M142">
        <f>VLOOKUP(A142,INDPRO!A:C,3,FALSE)</f>
        <v>90.727400000000003</v>
      </c>
      <c r="N142">
        <f>VLOOKUP(A142,PCE!A:C,3,FALSE)</f>
        <v>6196.2</v>
      </c>
      <c r="O142">
        <f>ROUND(VLOOKUP(A142,'SP500'!A:J,6,FALSE),4)</f>
        <v>1335.1801</v>
      </c>
      <c r="P142">
        <f t="shared" si="45"/>
        <v>3.7944</v>
      </c>
      <c r="Q142" s="20">
        <f t="shared" si="30"/>
        <v>-0.6956</v>
      </c>
      <c r="R142">
        <f t="shared" si="46"/>
        <v>1.641</v>
      </c>
      <c r="S142">
        <f t="shared" si="31"/>
        <v>1.681</v>
      </c>
      <c r="T142">
        <f t="shared" si="32"/>
        <v>1.8939999999999999</v>
      </c>
      <c r="U142">
        <f t="shared" si="33"/>
        <v>2.3540000000000001</v>
      </c>
      <c r="V142">
        <f t="shared" si="34"/>
        <v>1.411</v>
      </c>
      <c r="W142">
        <f t="shared" si="35"/>
        <v>1.4510000000000001</v>
      </c>
      <c r="X142">
        <f t="shared" si="36"/>
        <v>1.6639999999999999</v>
      </c>
      <c r="Y142">
        <f t="shared" si="37"/>
        <v>2.1240000000000001</v>
      </c>
      <c r="Z142">
        <f t="shared" si="38"/>
        <v>1.0109999999999999</v>
      </c>
      <c r="AA142">
        <f t="shared" si="39"/>
        <v>1.0509999999999999</v>
      </c>
      <c r="AB142">
        <f t="shared" si="40"/>
        <v>1.264</v>
      </c>
      <c r="AC142">
        <f t="shared" si="41"/>
        <v>1.724</v>
      </c>
      <c r="AD142">
        <f t="shared" si="47"/>
        <v>995.07486907246027</v>
      </c>
      <c r="AE142">
        <f t="shared" si="48"/>
        <v>994.956113062128</v>
      </c>
      <c r="AF142">
        <f t="shared" si="49"/>
        <v>994.32476107949674</v>
      </c>
      <c r="AG142">
        <f t="shared" si="50"/>
        <v>992.96712777461892</v>
      </c>
      <c r="AH142">
        <f t="shared" si="51"/>
        <v>983.32690398589716</v>
      </c>
      <c r="AI142">
        <f t="shared" si="52"/>
        <v>982.86167613983503</v>
      </c>
      <c r="AJ142">
        <f t="shared" si="53"/>
        <v>980.39111840972907</v>
      </c>
      <c r="AK142">
        <f t="shared" si="54"/>
        <v>975.09430433476962</v>
      </c>
      <c r="AL142">
        <f t="shared" si="55"/>
        <v>941.42987592705174</v>
      </c>
      <c r="AM142">
        <f t="shared" si="56"/>
        <v>939.19615538008838</v>
      </c>
      <c r="AN142">
        <f t="shared" si="57"/>
        <v>927.40520713898752</v>
      </c>
      <c r="AO142">
        <f t="shared" si="58"/>
        <v>902.52538246370739</v>
      </c>
      <c r="AQ142">
        <v>3.988766</v>
      </c>
      <c r="AR142">
        <f t="shared" si="42"/>
        <v>-0.501</v>
      </c>
      <c r="AS142">
        <f t="shared" si="43"/>
        <v>-0.73099999999999998</v>
      </c>
      <c r="AT142">
        <f t="shared" si="44"/>
        <v>-1.131</v>
      </c>
      <c r="AV142">
        <f>VLOOKUP(A142,'CPILFESL-PC-1YR'!A:D,4,FALSE)</f>
        <v>2.2811300000000001</v>
      </c>
      <c r="AW142">
        <f>VLOOKUP(A142,'CPILFESL-PC-1YR'!A:D,3,FALSE)</f>
        <v>2.2029000000000001</v>
      </c>
      <c r="AX142">
        <f>ROUND(VLOOKUP(A142,CPIAUCSL!A:D,4,FALSE),5)</f>
        <v>0.66747999999999996</v>
      </c>
      <c r="AY142">
        <f>ROUND(VLOOKUP(A142,CPILFESL!A:D,4,FALSE),5)</f>
        <v>0.34149000000000002</v>
      </c>
      <c r="BA142">
        <v>3.0025409999999999</v>
      </c>
      <c r="BB142">
        <v>11.334296999999999</v>
      </c>
      <c r="BC142">
        <v>19.42568</v>
      </c>
      <c r="BE142">
        <v>4.5043299999999995</v>
      </c>
      <c r="BF142">
        <v>7.5028069999999998</v>
      </c>
    </row>
    <row r="143" spans="1:58" x14ac:dyDescent="0.2">
      <c r="A143" s="1">
        <v>36280</v>
      </c>
      <c r="B143">
        <v>6.1990509999999999</v>
      </c>
      <c r="C143">
        <v>6.2284499999999996</v>
      </c>
      <c r="D143">
        <v>6.466933</v>
      </c>
      <c r="E143">
        <v>6.8686730000000003</v>
      </c>
      <c r="F143">
        <f>VLOOKUP(A143,'3 Month Treasury Daily'!A:C,3,TRUE)</f>
        <v>4.55</v>
      </c>
      <c r="G143">
        <f>VLOOKUP(A143,'1 Year Treasury Daily'!A:C,3,TRUE)</f>
        <v>4.78</v>
      </c>
      <c r="H143">
        <f>VLOOKUP(A143,'5 Year Treasury Daily'!A:C,3,TRUE)</f>
        <v>5.24</v>
      </c>
      <c r="I143">
        <f>VLOOKUP(A143,UNRATE!A:D,3,FALSE)</f>
        <v>4.2</v>
      </c>
      <c r="J143">
        <f>VLOOKUP(A143,DSPIC96!A:C,3,FALSE)</f>
        <v>8962</v>
      </c>
      <c r="K143">
        <f>ROUND(VLOOKUP(A143,CPIAUCSL!A:D,3,FALSE),5)</f>
        <v>166</v>
      </c>
      <c r="L143">
        <f>ROUND(VLOOKUP(A143,CPILFESL!A:D,3,FALSE),5)</f>
        <v>176.5</v>
      </c>
      <c r="M143">
        <f>VLOOKUP(A143,INDPRO!A:C,3,FALSE)</f>
        <v>91.352000000000004</v>
      </c>
      <c r="N143">
        <f>VLOOKUP(A143,PCE!A:C,3,FALSE)</f>
        <v>6225.7</v>
      </c>
      <c r="O143">
        <f>ROUND(VLOOKUP(A143,'SP500'!A:J,6,FALSE),4)</f>
        <v>1301.8399999999999</v>
      </c>
      <c r="P143">
        <f t="shared" si="45"/>
        <v>-2.4969999999999999</v>
      </c>
      <c r="Q143" s="20">
        <f t="shared" ref="Q143:Q206" si="59">ROUND(P143-F143,4)</f>
        <v>-7.0469999999999997</v>
      </c>
      <c r="R143">
        <f t="shared" si="46"/>
        <v>1.649</v>
      </c>
      <c r="S143">
        <f t="shared" ref="S143:S206" si="60">ROUND(C143-_3MonthTreasury,3)</f>
        <v>1.6779999999999999</v>
      </c>
      <c r="T143">
        <f t="shared" ref="T143:T206" si="61">ROUND(D143-_3MonthTreasury,3)</f>
        <v>1.917</v>
      </c>
      <c r="U143">
        <f t="shared" ref="U143:U206" si="62">ROUND(E143-_3MonthTreasury,3)</f>
        <v>2.319</v>
      </c>
      <c r="V143">
        <f t="shared" ref="V143:V206" si="63">ROUND(B143-_1YearTreasury,3)</f>
        <v>1.419</v>
      </c>
      <c r="W143">
        <f t="shared" ref="W143:W206" si="64">ROUND(C143-_1YearTreasury,3)</f>
        <v>1.448</v>
      </c>
      <c r="X143">
        <f t="shared" ref="X143:X206" si="65">ROUND(D143-_1YearTreasury,3)</f>
        <v>1.6870000000000001</v>
      </c>
      <c r="Y143">
        <f t="shared" ref="Y143:Y206" si="66">ROUND(E143-_1YearTreasury,3)</f>
        <v>2.089</v>
      </c>
      <c r="Z143">
        <f t="shared" ref="Z143:Z206" si="67">ROUND(B143-_5YearTreasury,3)</f>
        <v>0.95899999999999996</v>
      </c>
      <c r="AA143">
        <f t="shared" ref="AA143:AA206" si="68">ROUND(C143-_5YearTreasury,3)</f>
        <v>0.98799999999999999</v>
      </c>
      <c r="AB143">
        <f t="shared" ref="AB143:AB206" si="69">ROUND(D143-_5YearTreasury,3)</f>
        <v>1.2270000000000001</v>
      </c>
      <c r="AC143">
        <f t="shared" ref="AC143:AC206" si="70">ROUND(E143-_5YearTreasury,3)</f>
        <v>1.629</v>
      </c>
      <c r="AD143">
        <f t="shared" si="47"/>
        <v>995.05111299795863</v>
      </c>
      <c r="AE143">
        <f t="shared" si="48"/>
        <v>994.96501765070832</v>
      </c>
      <c r="AF143">
        <f t="shared" si="49"/>
        <v>994.25668982732714</v>
      </c>
      <c r="AG143">
        <f t="shared" si="50"/>
        <v>993.07014622801648</v>
      </c>
      <c r="AH143">
        <f t="shared" si="51"/>
        <v>983.23382612263879</v>
      </c>
      <c r="AI143">
        <f t="shared" si="52"/>
        <v>982.89655423006263</v>
      </c>
      <c r="AJ143">
        <f t="shared" si="53"/>
        <v>980.12502556793208</v>
      </c>
      <c r="AK143">
        <f t="shared" si="54"/>
        <v>975.49547747498605</v>
      </c>
      <c r="AL143">
        <f t="shared" si="55"/>
        <v>944.34298518909986</v>
      </c>
      <c r="AM143">
        <f t="shared" si="56"/>
        <v>942.71707160342544</v>
      </c>
      <c r="AN143">
        <f t="shared" si="57"/>
        <v>929.44095038881073</v>
      </c>
      <c r="AO143">
        <f t="shared" si="58"/>
        <v>907.59916236103322</v>
      </c>
      <c r="AQ143">
        <v>4.9589249999999998</v>
      </c>
      <c r="AR143">
        <f t="shared" ref="AR143:AR206" si="71">ROUND(AQ143-_3MonthTreasury,3)</f>
        <v>0.40899999999999997</v>
      </c>
      <c r="AS143">
        <f t="shared" ref="AS143:AS206" si="72">ROUND(AQ143-_1YearTreasury,3)</f>
        <v>0.17899999999999999</v>
      </c>
      <c r="AT143">
        <f t="shared" ref="AT143:AT206" si="73">ROUND(AQ143-_5YearTreasury,3)</f>
        <v>-0.28100000000000003</v>
      </c>
      <c r="AV143">
        <f>VLOOKUP(A143,'CPILFESL-PC-1YR'!A:D,4,FALSE)</f>
        <v>2.0910199999999999</v>
      </c>
      <c r="AW143">
        <f>VLOOKUP(A143,'CPILFESL-PC-1YR'!A:D,3,FALSE)</f>
        <v>2.0821299999999998</v>
      </c>
      <c r="AX143">
        <f>ROUND(VLOOKUP(A143,CPIAUCSL!A:D,4,FALSE),5)</f>
        <v>6.028E-2</v>
      </c>
      <c r="AY143">
        <f>ROUND(VLOOKUP(A143,CPILFESL!A:D,4,FALSE),5)</f>
        <v>0.11344</v>
      </c>
      <c r="BA143">
        <v>3.0251130000000002</v>
      </c>
      <c r="BB143">
        <v>11.354748000000001</v>
      </c>
      <c r="BC143">
        <v>21.830949</v>
      </c>
      <c r="BE143">
        <v>4.7049599999999998</v>
      </c>
      <c r="BF143">
        <v>8.5065829999999991</v>
      </c>
    </row>
    <row r="144" spans="1:58" x14ac:dyDescent="0.2">
      <c r="A144" s="1">
        <v>36311</v>
      </c>
      <c r="B144">
        <v>6.4880940000000002</v>
      </c>
      <c r="C144">
        <v>6.5856310000000002</v>
      </c>
      <c r="D144">
        <v>6.8057860000000003</v>
      </c>
      <c r="E144">
        <v>7.2173579999999999</v>
      </c>
      <c r="F144">
        <f>VLOOKUP(A144,'3 Month Treasury Daily'!A:C,3,TRUE)</f>
        <v>4.7149999999999999</v>
      </c>
      <c r="G144">
        <f>VLOOKUP(A144,'1 Year Treasury Daily'!A:C,3,TRUE)</f>
        <v>5.0299999999999994</v>
      </c>
      <c r="H144">
        <f>VLOOKUP(A144,'5 Year Treasury Daily'!A:C,3,TRUE)</f>
        <v>5.67</v>
      </c>
      <c r="I144">
        <f>VLOOKUP(A144,UNRATE!A:D,3,FALSE)</f>
        <v>4.3</v>
      </c>
      <c r="J144">
        <f>VLOOKUP(A144,DSPIC96!A:C,3,FALSE)</f>
        <v>8992.5</v>
      </c>
      <c r="K144">
        <f>ROUND(VLOOKUP(A144,CPIAUCSL!A:D,3,FALSE),5)</f>
        <v>166</v>
      </c>
      <c r="L144">
        <f>ROUND(VLOOKUP(A144,CPILFESL!A:D,3,FALSE),5)</f>
        <v>176.6</v>
      </c>
      <c r="M144">
        <f>VLOOKUP(A144,INDPRO!A:C,3,FALSE)</f>
        <v>91.199399999999997</v>
      </c>
      <c r="N144">
        <f>VLOOKUP(A144,PCE!A:C,3,FALSE)</f>
        <v>6254</v>
      </c>
      <c r="O144">
        <f>ROUND(VLOOKUP(A144,'SP500'!A:J,6,FALSE),4)</f>
        <v>1372.71</v>
      </c>
      <c r="P144">
        <f t="shared" ref="P144:P207" si="74">ROUND(((O144-O143)/(O143))*100,4)</f>
        <v>5.4438000000000004</v>
      </c>
      <c r="Q144" s="20">
        <f t="shared" si="59"/>
        <v>0.7288</v>
      </c>
      <c r="R144">
        <f t="shared" ref="R144:R207" si="75">ROUND(B144-_3MonthTreasury,3)</f>
        <v>1.7729999999999999</v>
      </c>
      <c r="S144">
        <f t="shared" si="60"/>
        <v>1.871</v>
      </c>
      <c r="T144">
        <f t="shared" si="61"/>
        <v>2.0910000000000002</v>
      </c>
      <c r="U144">
        <f t="shared" si="62"/>
        <v>2.5019999999999998</v>
      </c>
      <c r="V144">
        <f t="shared" si="63"/>
        <v>1.458</v>
      </c>
      <c r="W144">
        <f t="shared" si="64"/>
        <v>1.556</v>
      </c>
      <c r="X144">
        <f t="shared" si="65"/>
        <v>1.776</v>
      </c>
      <c r="Y144">
        <f t="shared" si="66"/>
        <v>2.1869999999999998</v>
      </c>
      <c r="Z144">
        <f t="shared" si="67"/>
        <v>0.81799999999999995</v>
      </c>
      <c r="AA144">
        <f t="shared" si="68"/>
        <v>0.91600000000000004</v>
      </c>
      <c r="AB144">
        <f t="shared" si="69"/>
        <v>1.1359999999999999</v>
      </c>
      <c r="AC144">
        <f t="shared" si="70"/>
        <v>1.5469999999999999</v>
      </c>
      <c r="AD144">
        <f t="shared" ref="AD144:AD207" si="76">1000/( (1+(R144/100))^(AD$11/AD$12))</f>
        <v>994.6832051582445</v>
      </c>
      <c r="AE144">
        <f t="shared" ref="AE144:AE207" si="77">1000/( (1+(S144/100))^(AE$11/AE$12))</f>
        <v>994.392852360809</v>
      </c>
      <c r="AF144">
        <f t="shared" ref="AF144:AF207" si="78">1000/( (1+(T144/100))^(AF$11/AF$12))</f>
        <v>993.74236385405493</v>
      </c>
      <c r="AG144">
        <f t="shared" ref="AG144:AG207" si="79">1000/( (1+(U144/100))^(AG$11/AG$12))</f>
        <v>992.53201389520518</v>
      </c>
      <c r="AH144">
        <f t="shared" ref="AH144:AH207" si="80">1000/( (1+(V144/100))^(AH$11/AH$12))</f>
        <v>982.78030275265246</v>
      </c>
      <c r="AI144">
        <f t="shared" ref="AI144:AI207" si="81">1000/( (1+(W144/100))^(AI$11/AI$12))</f>
        <v>981.6423708931485</v>
      </c>
      <c r="AJ144">
        <f t="shared" ref="AJ144:AJ207" si="82">1000/( (1+(X144/100))^(AJ$11/AJ$12))</f>
        <v>979.09660828998028</v>
      </c>
      <c r="AK144">
        <f t="shared" ref="AK144:AK207" si="83">1000/( (1+(Y144/100))^(AK$11/AK$12))</f>
        <v>974.37295441867832</v>
      </c>
      <c r="AL144">
        <f t="shared" ref="AL144:AL207" si="84">1000/( (1+(Z144/100))^(AL$11/AL$12))</f>
        <v>952.29506421096539</v>
      </c>
      <c r="AM144">
        <f t="shared" ref="AM144:AM207" si="85">1000/( (1+(AA144/100))^(AM$11/AM$12))</f>
        <v>946.75984846005349</v>
      </c>
      <c r="AN144">
        <f t="shared" ref="AN144:AN207" si="86">1000/( (1+(AB144/100))^(AN$11/AN$12))</f>
        <v>934.46999708393582</v>
      </c>
      <c r="AO144">
        <f t="shared" ref="AO144:AO207" si="87">1000/( (1+(AC144/100))^(AO$11/AO$12))</f>
        <v>912.00540989168405</v>
      </c>
      <c r="AQ144">
        <v>5.6683070000000004</v>
      </c>
      <c r="AR144">
        <f t="shared" si="71"/>
        <v>0.95299999999999996</v>
      </c>
      <c r="AS144">
        <f t="shared" si="72"/>
        <v>0.63800000000000001</v>
      </c>
      <c r="AT144">
        <f t="shared" si="73"/>
        <v>-2E-3</v>
      </c>
      <c r="AV144">
        <f>VLOOKUP(A144,'CPILFESL-PC-1YR'!A:D,4,FALSE)</f>
        <v>1.9656</v>
      </c>
      <c r="AW144">
        <f>VLOOKUP(A144,'CPILFESL-PC-1YR'!A:D,3,FALSE)</f>
        <v>1.96305</v>
      </c>
      <c r="AX144">
        <f>ROUND(VLOOKUP(A144,CPIAUCSL!A:D,4,FALSE),5)</f>
        <v>0</v>
      </c>
      <c r="AY144">
        <f>ROUND(VLOOKUP(A144,CPILFESL!A:D,4,FALSE),5)</f>
        <v>5.6660000000000002E-2</v>
      </c>
      <c r="BA144">
        <v>3.0264440000000001</v>
      </c>
      <c r="BB144">
        <v>11.262446000000001</v>
      </c>
      <c r="BC144">
        <v>18.671762999999999</v>
      </c>
      <c r="BE144">
        <v>4.8436199999999996</v>
      </c>
      <c r="BF144">
        <v>9.0917469999999998</v>
      </c>
    </row>
    <row r="145" spans="1:58" x14ac:dyDescent="0.2">
      <c r="A145" s="1">
        <v>36341</v>
      </c>
      <c r="B145">
        <v>6.620679</v>
      </c>
      <c r="C145">
        <v>6.778232</v>
      </c>
      <c r="D145">
        <v>6.9990819999999996</v>
      </c>
      <c r="E145">
        <v>7.40055</v>
      </c>
      <c r="F145">
        <f>VLOOKUP(A145,'3 Month Treasury Daily'!A:C,3,TRUE)</f>
        <v>4.78</v>
      </c>
      <c r="G145">
        <f>VLOOKUP(A145,'1 Year Treasury Daily'!A:C,3,TRUE)</f>
        <v>5.07</v>
      </c>
      <c r="H145">
        <f>VLOOKUP(A145,'5 Year Treasury Daily'!A:C,3,TRUE)</f>
        <v>5.67</v>
      </c>
      <c r="I145">
        <f>VLOOKUP(A145,UNRATE!A:D,3,FALSE)</f>
        <v>4.3</v>
      </c>
      <c r="J145">
        <f>VLOOKUP(A145,DSPIC96!A:C,3,FALSE)</f>
        <v>9002.6</v>
      </c>
      <c r="K145">
        <f>ROUND(VLOOKUP(A145,CPIAUCSL!A:D,3,FALSE),5)</f>
        <v>166.7</v>
      </c>
      <c r="L145">
        <f>ROUND(VLOOKUP(A145,CPILFESL!A:D,3,FALSE),5)</f>
        <v>177.1</v>
      </c>
      <c r="M145">
        <f>VLOOKUP(A145,INDPRO!A:C,3,FALSE)</f>
        <v>91.776600000000002</v>
      </c>
      <c r="N145">
        <f>VLOOKUP(A145,PCE!A:C,3,FALSE)</f>
        <v>6281.5</v>
      </c>
      <c r="O145">
        <f>ROUND(VLOOKUP(A145,'SP500'!A:J,6,FALSE),4)</f>
        <v>1328.72</v>
      </c>
      <c r="P145">
        <f t="shared" si="74"/>
        <v>-3.2046000000000001</v>
      </c>
      <c r="Q145" s="20">
        <f t="shared" si="59"/>
        <v>-7.9846000000000004</v>
      </c>
      <c r="R145">
        <f t="shared" si="75"/>
        <v>1.841</v>
      </c>
      <c r="S145">
        <f t="shared" si="60"/>
        <v>1.998</v>
      </c>
      <c r="T145">
        <f t="shared" si="61"/>
        <v>2.2189999999999999</v>
      </c>
      <c r="U145">
        <f t="shared" si="62"/>
        <v>2.621</v>
      </c>
      <c r="V145">
        <f t="shared" si="63"/>
        <v>1.5509999999999999</v>
      </c>
      <c r="W145">
        <f t="shared" si="64"/>
        <v>1.708</v>
      </c>
      <c r="X145">
        <f t="shared" si="65"/>
        <v>1.929</v>
      </c>
      <c r="Y145">
        <f t="shared" si="66"/>
        <v>2.331</v>
      </c>
      <c r="Z145">
        <f t="shared" si="67"/>
        <v>0.95099999999999996</v>
      </c>
      <c r="AA145">
        <f t="shared" si="68"/>
        <v>1.1080000000000001</v>
      </c>
      <c r="AB145">
        <f t="shared" si="69"/>
        <v>1.329</v>
      </c>
      <c r="AC145">
        <f t="shared" si="70"/>
        <v>1.7310000000000001</v>
      </c>
      <c r="AD145">
        <f t="shared" si="76"/>
        <v>994.48169719331645</v>
      </c>
      <c r="AE145">
        <f t="shared" si="77"/>
        <v>994.01711995831567</v>
      </c>
      <c r="AF145">
        <f t="shared" si="78"/>
        <v>993.36473792171194</v>
      </c>
      <c r="AG145">
        <f t="shared" si="79"/>
        <v>992.18275225882098</v>
      </c>
      <c r="AH145">
        <f t="shared" si="80"/>
        <v>981.70037015681385</v>
      </c>
      <c r="AI145">
        <f t="shared" si="81"/>
        <v>979.88218684684443</v>
      </c>
      <c r="AJ145">
        <f t="shared" si="82"/>
        <v>977.33327162062187</v>
      </c>
      <c r="AK145">
        <f t="shared" si="83"/>
        <v>972.72782298832976</v>
      </c>
      <c r="AL145">
        <f t="shared" si="84"/>
        <v>944.79208866036993</v>
      </c>
      <c r="AM145">
        <f t="shared" si="85"/>
        <v>936.02377808093217</v>
      </c>
      <c r="AN145">
        <f t="shared" si="86"/>
        <v>923.84148409567354</v>
      </c>
      <c r="AO145">
        <f t="shared" si="87"/>
        <v>902.15283578694948</v>
      </c>
      <c r="AQ145">
        <v>5.2655640000000004</v>
      </c>
      <c r="AR145">
        <f t="shared" si="71"/>
        <v>0.48599999999999999</v>
      </c>
      <c r="AS145">
        <f t="shared" si="72"/>
        <v>0.19600000000000001</v>
      </c>
      <c r="AT145">
        <f t="shared" si="73"/>
        <v>-0.40400000000000003</v>
      </c>
      <c r="AV145">
        <f>VLOOKUP(A145,'CPILFESL-PC-1YR'!A:D,4,FALSE)</f>
        <v>2.1446100000000001</v>
      </c>
      <c r="AW145">
        <f>VLOOKUP(A145,'CPILFESL-PC-1YR'!A:D,3,FALSE)</f>
        <v>2.0749300000000002</v>
      </c>
      <c r="AX145">
        <f>ROUND(VLOOKUP(A145,CPIAUCSL!A:D,4,FALSE),5)</f>
        <v>0.42169000000000001</v>
      </c>
      <c r="AY145">
        <f>ROUND(VLOOKUP(A145,CPILFESL!A:D,4,FALSE),5)</f>
        <v>0.28312999999999999</v>
      </c>
      <c r="BA145">
        <v>2.997258</v>
      </c>
      <c r="BB145">
        <v>11.302292</v>
      </c>
      <c r="BC145">
        <v>13.910671000000001</v>
      </c>
      <c r="BE145">
        <v>4.70892</v>
      </c>
      <c r="BF145">
        <v>7.8317969999999999</v>
      </c>
    </row>
    <row r="146" spans="1:58" x14ac:dyDescent="0.2">
      <c r="A146" s="1">
        <v>36372</v>
      </c>
      <c r="B146">
        <v>6.7817850000000002</v>
      </c>
      <c r="C146">
        <v>7.0097699999999996</v>
      </c>
      <c r="D146">
        <v>7.2091380000000003</v>
      </c>
      <c r="E146">
        <v>7.5947500000000003</v>
      </c>
      <c r="F146">
        <f>VLOOKUP(A146,'3 Month Treasury Daily'!A:C,3,TRUE)</f>
        <v>4.75</v>
      </c>
      <c r="G146">
        <f>VLOOKUP(A146,'1 Year Treasury Daily'!A:C,3,TRUE)</f>
        <v>5.13</v>
      </c>
      <c r="H146">
        <f>VLOOKUP(A146,'5 Year Treasury Daily'!A:C,3,TRUE)</f>
        <v>5.82</v>
      </c>
      <c r="I146">
        <f>VLOOKUP(A146,UNRATE!A:D,3,FALSE)</f>
        <v>4.2</v>
      </c>
      <c r="J146">
        <f>VLOOKUP(A146,DSPIC96!A:C,3,FALSE)</f>
        <v>9043</v>
      </c>
      <c r="K146">
        <f>ROUND(VLOOKUP(A146,CPIAUCSL!A:D,3,FALSE),5)</f>
        <v>167.1</v>
      </c>
      <c r="L146">
        <f>ROUND(VLOOKUP(A146,CPILFESL!A:D,3,FALSE),5)</f>
        <v>177.3</v>
      </c>
      <c r="M146">
        <f>VLOOKUP(A146,INDPRO!A:C,3,FALSE)</f>
        <v>92.162899999999993</v>
      </c>
      <c r="N146">
        <f>VLOOKUP(A146,PCE!A:C,3,FALSE)</f>
        <v>6326.5</v>
      </c>
      <c r="O146">
        <f>ROUND(VLOOKUP(A146,'SP500'!A:J,6,FALSE),4)</f>
        <v>1320.41</v>
      </c>
      <c r="P146">
        <f t="shared" si="74"/>
        <v>-0.62539999999999996</v>
      </c>
      <c r="Q146" s="20">
        <f t="shared" si="59"/>
        <v>-5.3754</v>
      </c>
      <c r="R146">
        <f t="shared" si="75"/>
        <v>2.032</v>
      </c>
      <c r="S146">
        <f t="shared" si="60"/>
        <v>2.2599999999999998</v>
      </c>
      <c r="T146">
        <f t="shared" si="61"/>
        <v>2.4590000000000001</v>
      </c>
      <c r="U146">
        <f t="shared" si="62"/>
        <v>2.8450000000000002</v>
      </c>
      <c r="V146">
        <f t="shared" si="63"/>
        <v>1.6519999999999999</v>
      </c>
      <c r="W146">
        <f t="shared" si="64"/>
        <v>1.88</v>
      </c>
      <c r="X146">
        <f t="shared" si="65"/>
        <v>2.0790000000000002</v>
      </c>
      <c r="Y146">
        <f t="shared" si="66"/>
        <v>2.4649999999999999</v>
      </c>
      <c r="Z146">
        <f t="shared" si="67"/>
        <v>0.96199999999999997</v>
      </c>
      <c r="AA146">
        <f t="shared" si="68"/>
        <v>1.19</v>
      </c>
      <c r="AB146">
        <f t="shared" si="69"/>
        <v>1.389</v>
      </c>
      <c r="AC146">
        <f t="shared" si="70"/>
        <v>1.7749999999999999</v>
      </c>
      <c r="AD146">
        <f t="shared" si="76"/>
        <v>993.91663363955024</v>
      </c>
      <c r="AE146">
        <f t="shared" si="77"/>
        <v>993.24390991565303</v>
      </c>
      <c r="AF146">
        <f t="shared" si="78"/>
        <v>992.65834768534648</v>
      </c>
      <c r="AG146">
        <f t="shared" si="79"/>
        <v>991.52674836188044</v>
      </c>
      <c r="AH146">
        <f t="shared" si="80"/>
        <v>980.53000203974341</v>
      </c>
      <c r="AI146">
        <f t="shared" si="81"/>
        <v>977.89736624123066</v>
      </c>
      <c r="AJ146">
        <f t="shared" si="82"/>
        <v>975.61015395498737</v>
      </c>
      <c r="AK146">
        <f t="shared" si="83"/>
        <v>971.20150501183139</v>
      </c>
      <c r="AL146">
        <f t="shared" si="84"/>
        <v>944.1746356014562</v>
      </c>
      <c r="AM146">
        <f t="shared" si="85"/>
        <v>931.4819089730056</v>
      </c>
      <c r="AN146">
        <f t="shared" si="86"/>
        <v>920.56606681791004</v>
      </c>
      <c r="AO146">
        <f t="shared" si="87"/>
        <v>899.81521769867095</v>
      </c>
      <c r="AQ146">
        <v>5.0543279999999999</v>
      </c>
      <c r="AR146">
        <f t="shared" si="71"/>
        <v>0.30399999999999999</v>
      </c>
      <c r="AS146">
        <f t="shared" si="72"/>
        <v>-7.5999999999999998E-2</v>
      </c>
      <c r="AT146">
        <f t="shared" si="73"/>
        <v>-0.76600000000000001</v>
      </c>
      <c r="AV146">
        <f>VLOOKUP(A146,'CPILFESL-PC-1YR'!A:D,4,FALSE)</f>
        <v>2.2643800000000001</v>
      </c>
      <c r="AW146">
        <f>VLOOKUP(A146,'CPILFESL-PC-1YR'!A:D,3,FALSE)</f>
        <v>1.89655</v>
      </c>
      <c r="AX146">
        <f>ROUND(VLOOKUP(A146,CPIAUCSL!A:D,4,FALSE),5)</f>
        <v>0.23995</v>
      </c>
      <c r="AY146">
        <f>ROUND(VLOOKUP(A146,CPILFESL!A:D,4,FALSE),5)</f>
        <v>0.11293</v>
      </c>
      <c r="BA146">
        <v>3.0342609999999999</v>
      </c>
      <c r="BB146">
        <v>11.339048</v>
      </c>
      <c r="BC146">
        <v>11.555096000000001</v>
      </c>
      <c r="BE146">
        <v>4.0583499999999999</v>
      </c>
      <c r="BF146">
        <v>6.5082630000000004</v>
      </c>
    </row>
    <row r="147" spans="1:58" x14ac:dyDescent="0.2">
      <c r="A147" s="1">
        <v>36403</v>
      </c>
      <c r="B147">
        <v>6.9617180000000003</v>
      </c>
      <c r="C147">
        <v>7.1419030000000001</v>
      </c>
      <c r="D147">
        <v>7.3775300000000001</v>
      </c>
      <c r="E147">
        <v>7.7916980000000002</v>
      </c>
      <c r="F147">
        <f>VLOOKUP(A147,'3 Month Treasury Daily'!A:C,3,TRUE)</f>
        <v>4.9800000000000004</v>
      </c>
      <c r="G147">
        <f>VLOOKUP(A147,'1 Year Treasury Daily'!A:C,3,TRUE)</f>
        <v>5.3</v>
      </c>
      <c r="H147">
        <f>VLOOKUP(A147,'5 Year Treasury Daily'!A:C,3,TRUE)</f>
        <v>5.88</v>
      </c>
      <c r="I147">
        <f>VLOOKUP(A147,UNRATE!A:D,3,FALSE)</f>
        <v>4.2</v>
      </c>
      <c r="J147">
        <f>VLOOKUP(A147,DSPIC96!A:C,3,FALSE)</f>
        <v>9037.4</v>
      </c>
      <c r="K147">
        <f>ROUND(VLOOKUP(A147,CPIAUCSL!A:D,3,FALSE),5)</f>
        <v>167.8</v>
      </c>
      <c r="L147">
        <f>ROUND(VLOOKUP(A147,CPILFESL!A:D,3,FALSE),5)</f>
        <v>177.8</v>
      </c>
      <c r="M147">
        <f>VLOOKUP(A147,INDPRO!A:C,3,FALSE)</f>
        <v>91.774000000000001</v>
      </c>
      <c r="N147">
        <f>VLOOKUP(A147,PCE!A:C,3,FALSE)</f>
        <v>6378.8</v>
      </c>
      <c r="O147">
        <f>ROUND(VLOOKUP(A147,'SP500'!A:J,6,FALSE),4)</f>
        <v>1282.71</v>
      </c>
      <c r="P147">
        <f t="shared" si="74"/>
        <v>-2.8552</v>
      </c>
      <c r="Q147" s="20">
        <f t="shared" si="59"/>
        <v>-7.8352000000000004</v>
      </c>
      <c r="R147">
        <f t="shared" si="75"/>
        <v>1.982</v>
      </c>
      <c r="S147">
        <f t="shared" si="60"/>
        <v>2.1619999999999999</v>
      </c>
      <c r="T147">
        <f t="shared" si="61"/>
        <v>2.3980000000000001</v>
      </c>
      <c r="U147">
        <f t="shared" si="62"/>
        <v>2.8119999999999998</v>
      </c>
      <c r="V147">
        <f t="shared" si="63"/>
        <v>1.6619999999999999</v>
      </c>
      <c r="W147">
        <f t="shared" si="64"/>
        <v>1.8420000000000001</v>
      </c>
      <c r="X147">
        <f t="shared" si="65"/>
        <v>2.0779999999999998</v>
      </c>
      <c r="Y147">
        <f t="shared" si="66"/>
        <v>2.492</v>
      </c>
      <c r="Z147">
        <f t="shared" si="67"/>
        <v>1.0820000000000001</v>
      </c>
      <c r="AA147">
        <f t="shared" si="68"/>
        <v>1.262</v>
      </c>
      <c r="AB147">
        <f t="shared" si="69"/>
        <v>1.498</v>
      </c>
      <c r="AC147">
        <f t="shared" si="70"/>
        <v>1.9119999999999999</v>
      </c>
      <c r="AD147">
        <f t="shared" si="76"/>
        <v>994.06442274505264</v>
      </c>
      <c r="AE147">
        <f t="shared" si="77"/>
        <v>993.53282330950435</v>
      </c>
      <c r="AF147">
        <f t="shared" si="78"/>
        <v>992.83768398282177</v>
      </c>
      <c r="AG147">
        <f t="shared" si="79"/>
        <v>991.62327477180702</v>
      </c>
      <c r="AH147">
        <f t="shared" si="80"/>
        <v>980.41426317683067</v>
      </c>
      <c r="AI147">
        <f t="shared" si="81"/>
        <v>978.3352384706393</v>
      </c>
      <c r="AJ147">
        <f t="shared" si="82"/>
        <v>975.62162296233112</v>
      </c>
      <c r="AK147">
        <f t="shared" si="83"/>
        <v>970.89449471098339</v>
      </c>
      <c r="AL147">
        <f t="shared" si="84"/>
        <v>937.4692741973181</v>
      </c>
      <c r="AM147">
        <f t="shared" si="85"/>
        <v>927.51511423156353</v>
      </c>
      <c r="AN147">
        <f t="shared" si="86"/>
        <v>914.65032318991553</v>
      </c>
      <c r="AO147">
        <f t="shared" si="87"/>
        <v>892.58185172579601</v>
      </c>
      <c r="AQ147">
        <v>5.1404719999999999</v>
      </c>
      <c r="AR147">
        <f t="shared" si="71"/>
        <v>0.16</v>
      </c>
      <c r="AS147">
        <f t="shared" si="72"/>
        <v>-0.16</v>
      </c>
      <c r="AT147">
        <f t="shared" si="73"/>
        <v>-0.74</v>
      </c>
      <c r="AV147">
        <f>VLOOKUP(A147,'CPILFESL-PC-1YR'!A:D,4,FALSE)</f>
        <v>2.6299700000000001</v>
      </c>
      <c r="AW147">
        <f>VLOOKUP(A147,'CPILFESL-PC-1YR'!A:D,3,FALSE)</f>
        <v>2.0665900000000001</v>
      </c>
      <c r="AX147">
        <f>ROUND(VLOOKUP(A147,CPIAUCSL!A:D,4,FALSE),5)</f>
        <v>0.41891</v>
      </c>
      <c r="AY147">
        <f>ROUND(VLOOKUP(A147,CPILFESL!A:D,4,FALSE),5)</f>
        <v>0.28200999999999998</v>
      </c>
      <c r="BA147">
        <v>3.0201090000000002</v>
      </c>
      <c r="BB147">
        <v>11.305548999999999</v>
      </c>
      <c r="BC147">
        <v>11.433771999999999</v>
      </c>
      <c r="BE147">
        <v>4.1946300000000001</v>
      </c>
      <c r="BF147">
        <v>6.5326979999999999</v>
      </c>
    </row>
    <row r="148" spans="1:58" x14ac:dyDescent="0.2">
      <c r="A148" s="1">
        <v>36433</v>
      </c>
      <c r="B148">
        <v>6.84666</v>
      </c>
      <c r="C148">
        <v>7.009779</v>
      </c>
      <c r="D148">
        <v>7.2866549999999997</v>
      </c>
      <c r="E148">
        <v>7.7302280000000003</v>
      </c>
      <c r="F148">
        <f>VLOOKUP(A148,'3 Month Treasury Daily'!A:C,3,TRUE)</f>
        <v>4.88</v>
      </c>
      <c r="G148">
        <f>VLOOKUP(A148,'1 Year Treasury Daily'!A:C,3,TRUE)</f>
        <v>5.22</v>
      </c>
      <c r="H148">
        <f>VLOOKUP(A148,'5 Year Treasury Daily'!A:C,3,TRUE)</f>
        <v>5.78</v>
      </c>
      <c r="I148">
        <f>VLOOKUP(A148,UNRATE!A:D,3,FALSE)</f>
        <v>4.0999999999999996</v>
      </c>
      <c r="J148">
        <f>VLOOKUP(A148,DSPIC96!A:C,3,FALSE)</f>
        <v>9094.7000000000007</v>
      </c>
      <c r="K148">
        <f>ROUND(VLOOKUP(A148,CPIAUCSL!A:D,3,FALSE),5)</f>
        <v>168.1</v>
      </c>
      <c r="L148">
        <f>ROUND(VLOOKUP(A148,CPILFESL!A:D,3,FALSE),5)</f>
        <v>178.1</v>
      </c>
      <c r="M148">
        <f>VLOOKUP(A148,INDPRO!A:C,3,FALSE)</f>
        <v>92.997900000000001</v>
      </c>
      <c r="N148">
        <f>VLOOKUP(A148,PCE!A:C,3,FALSE)</f>
        <v>6402.1</v>
      </c>
      <c r="O148">
        <f>ROUND(VLOOKUP(A148,'SP500'!A:J,6,FALSE),4)</f>
        <v>1362.9301</v>
      </c>
      <c r="P148">
        <f t="shared" si="74"/>
        <v>6.2539999999999996</v>
      </c>
      <c r="Q148" s="20">
        <f t="shared" si="59"/>
        <v>1.3740000000000001</v>
      </c>
      <c r="R148">
        <f t="shared" si="75"/>
        <v>1.9670000000000001</v>
      </c>
      <c r="S148">
        <f t="shared" si="60"/>
        <v>2.13</v>
      </c>
      <c r="T148">
        <f t="shared" si="61"/>
        <v>2.407</v>
      </c>
      <c r="U148">
        <f t="shared" si="62"/>
        <v>2.85</v>
      </c>
      <c r="V148">
        <f t="shared" si="63"/>
        <v>1.627</v>
      </c>
      <c r="W148">
        <f t="shared" si="64"/>
        <v>1.79</v>
      </c>
      <c r="X148">
        <f t="shared" si="65"/>
        <v>2.0670000000000002</v>
      </c>
      <c r="Y148">
        <f t="shared" si="66"/>
        <v>2.5099999999999998</v>
      </c>
      <c r="Z148">
        <f t="shared" si="67"/>
        <v>1.0669999999999999</v>
      </c>
      <c r="AA148">
        <f t="shared" si="68"/>
        <v>1.23</v>
      </c>
      <c r="AB148">
        <f t="shared" si="69"/>
        <v>1.5069999999999999</v>
      </c>
      <c r="AC148">
        <f t="shared" si="70"/>
        <v>1.95</v>
      </c>
      <c r="AD148">
        <f t="shared" si="76"/>
        <v>994.10877789304391</v>
      </c>
      <c r="AE148">
        <f t="shared" si="77"/>
        <v>993.6272406165798</v>
      </c>
      <c r="AF148">
        <f t="shared" si="78"/>
        <v>992.81121577404031</v>
      </c>
      <c r="AG148">
        <f t="shared" si="79"/>
        <v>991.51212666975857</v>
      </c>
      <c r="AH148">
        <f t="shared" si="80"/>
        <v>980.81945881439856</v>
      </c>
      <c r="AI148">
        <f t="shared" si="81"/>
        <v>978.93501484487729</v>
      </c>
      <c r="AJ148">
        <f t="shared" si="82"/>
        <v>975.74779835898789</v>
      </c>
      <c r="AK148">
        <f t="shared" si="83"/>
        <v>970.68992000775881</v>
      </c>
      <c r="AL148">
        <f t="shared" si="84"/>
        <v>938.30439888125215</v>
      </c>
      <c r="AM148">
        <f t="shared" si="85"/>
        <v>929.2756960407271</v>
      </c>
      <c r="AN148">
        <f t="shared" si="86"/>
        <v>914.1638525944735</v>
      </c>
      <c r="AO148">
        <f t="shared" si="87"/>
        <v>890.5875494102354</v>
      </c>
      <c r="AQ148">
        <v>5.0672129999999997</v>
      </c>
      <c r="AR148">
        <f t="shared" si="71"/>
        <v>0.187</v>
      </c>
      <c r="AS148">
        <f t="shared" si="72"/>
        <v>-0.153</v>
      </c>
      <c r="AT148">
        <f t="shared" si="73"/>
        <v>-0.71299999999999997</v>
      </c>
      <c r="AV148">
        <f>VLOOKUP(A148,'CPILFESL-PC-1YR'!A:D,4,FALSE)</f>
        <v>2.5625399999999998</v>
      </c>
      <c r="AW148">
        <f>VLOOKUP(A148,'CPILFESL-PC-1YR'!A:D,3,FALSE)</f>
        <v>2.1215600000000001</v>
      </c>
      <c r="AX148">
        <f>ROUND(VLOOKUP(A148,CPIAUCSL!A:D,4,FALSE),5)</f>
        <v>0.17877999999999999</v>
      </c>
      <c r="AY148">
        <f>ROUND(VLOOKUP(A148,CPILFESL!A:D,4,FALSE),5)</f>
        <v>0.16872999999999999</v>
      </c>
      <c r="BA148">
        <v>3.0629430000000002</v>
      </c>
      <c r="BB148">
        <v>11.133008999999999</v>
      </c>
      <c r="BC148">
        <v>10.886473000000001</v>
      </c>
      <c r="BE148">
        <v>4.2693700000000003</v>
      </c>
      <c r="BF148">
        <v>6.3454649999999999</v>
      </c>
    </row>
    <row r="149" spans="1:58" x14ac:dyDescent="0.2">
      <c r="A149" s="1">
        <v>36464</v>
      </c>
      <c r="B149">
        <v>6.9042180000000002</v>
      </c>
      <c r="C149">
        <v>7.0337079999999998</v>
      </c>
      <c r="D149">
        <v>7.2917579999999997</v>
      </c>
      <c r="E149">
        <v>7.7921370000000003</v>
      </c>
      <c r="F149">
        <f>VLOOKUP(A149,'3 Month Treasury Daily'!A:C,3,TRUE)</f>
        <v>5.12</v>
      </c>
      <c r="G149">
        <f>VLOOKUP(A149,'1 Year Treasury Daily'!A:C,3,TRUE)</f>
        <v>5.43</v>
      </c>
      <c r="H149">
        <f>VLOOKUP(A149,'5 Year Treasury Daily'!A:C,3,TRUE)</f>
        <v>5.97</v>
      </c>
      <c r="I149">
        <f>VLOOKUP(A149,UNRATE!A:D,3,FALSE)</f>
        <v>4.0999999999999996</v>
      </c>
      <c r="J149">
        <f>VLOOKUP(A149,DSPIC96!A:C,3,FALSE)</f>
        <v>9160.2999999999993</v>
      </c>
      <c r="K149">
        <f>ROUND(VLOOKUP(A149,CPIAUCSL!A:D,3,FALSE),5)</f>
        <v>168.4</v>
      </c>
      <c r="L149">
        <f>ROUND(VLOOKUP(A149,CPILFESL!A:D,3,FALSE),5)</f>
        <v>178.4</v>
      </c>
      <c r="M149">
        <f>VLOOKUP(A149,INDPRO!A:C,3,FALSE)</f>
        <v>93.437100000000001</v>
      </c>
      <c r="N149">
        <f>VLOOKUP(A149,PCE!A:C,3,FALSE)</f>
        <v>6437.9</v>
      </c>
      <c r="O149">
        <f>ROUND(VLOOKUP(A149,'SP500'!A:J,6,FALSE),4)</f>
        <v>1388.91</v>
      </c>
      <c r="P149">
        <f t="shared" si="74"/>
        <v>1.9061999999999999</v>
      </c>
      <c r="Q149" s="20">
        <f t="shared" si="59"/>
        <v>-3.2138</v>
      </c>
      <c r="R149">
        <f t="shared" si="75"/>
        <v>1.784</v>
      </c>
      <c r="S149">
        <f t="shared" si="60"/>
        <v>1.9139999999999999</v>
      </c>
      <c r="T149">
        <f t="shared" si="61"/>
        <v>2.1720000000000002</v>
      </c>
      <c r="U149">
        <f t="shared" si="62"/>
        <v>2.6720000000000002</v>
      </c>
      <c r="V149">
        <f t="shared" si="63"/>
        <v>1.474</v>
      </c>
      <c r="W149">
        <f t="shared" si="64"/>
        <v>1.6040000000000001</v>
      </c>
      <c r="X149">
        <f t="shared" si="65"/>
        <v>1.8620000000000001</v>
      </c>
      <c r="Y149">
        <f t="shared" si="66"/>
        <v>2.3620000000000001</v>
      </c>
      <c r="Z149">
        <f t="shared" si="67"/>
        <v>0.93400000000000005</v>
      </c>
      <c r="AA149">
        <f t="shared" si="68"/>
        <v>1.0640000000000001</v>
      </c>
      <c r="AB149">
        <f t="shared" si="69"/>
        <v>1.3220000000000001</v>
      </c>
      <c r="AC149">
        <f t="shared" si="70"/>
        <v>1.8220000000000001</v>
      </c>
      <c r="AD149">
        <f t="shared" si="76"/>
        <v>994.65059638630191</v>
      </c>
      <c r="AE149">
        <f t="shared" si="77"/>
        <v>994.2655675508056</v>
      </c>
      <c r="AF149">
        <f t="shared" si="78"/>
        <v>993.50332580546672</v>
      </c>
      <c r="AG149">
        <f t="shared" si="79"/>
        <v>992.03323024967904</v>
      </c>
      <c r="AH149">
        <f t="shared" si="80"/>
        <v>982.59435281202002</v>
      </c>
      <c r="AI149">
        <f t="shared" si="81"/>
        <v>981.08589743710274</v>
      </c>
      <c r="AJ149">
        <f t="shared" si="82"/>
        <v>978.10473460577919</v>
      </c>
      <c r="AK149">
        <f t="shared" si="83"/>
        <v>972.37432873205034</v>
      </c>
      <c r="AL149">
        <f t="shared" si="84"/>
        <v>945.7472611483123</v>
      </c>
      <c r="AM149">
        <f t="shared" si="85"/>
        <v>938.47152795396346</v>
      </c>
      <c r="AN149">
        <f t="shared" si="86"/>
        <v>924.22450105732707</v>
      </c>
      <c r="AO149">
        <f t="shared" si="87"/>
        <v>897.32601838096332</v>
      </c>
      <c r="AQ149">
        <v>4.9671370000000001</v>
      </c>
      <c r="AR149">
        <f t="shared" si="71"/>
        <v>-0.153</v>
      </c>
      <c r="AS149">
        <f t="shared" si="72"/>
        <v>-0.46300000000000002</v>
      </c>
      <c r="AT149">
        <f t="shared" si="73"/>
        <v>-1.0029999999999999</v>
      </c>
      <c r="AV149">
        <f>VLOOKUP(A149,'CPILFESL-PC-1YR'!A:D,4,FALSE)</f>
        <v>2.6203500000000002</v>
      </c>
      <c r="AW149">
        <f>VLOOKUP(A149,'CPILFESL-PC-1YR'!A:D,3,FALSE)</f>
        <v>2.0594999999999999</v>
      </c>
      <c r="AX149">
        <f>ROUND(VLOOKUP(A149,CPIAUCSL!A:D,4,FALSE),5)</f>
        <v>0.17846999999999999</v>
      </c>
      <c r="AY149">
        <f>ROUND(VLOOKUP(A149,CPILFESL!A:D,4,FALSE),5)</f>
        <v>0.16844000000000001</v>
      </c>
      <c r="BA149">
        <v>3.0405419999999999</v>
      </c>
      <c r="BB149">
        <v>11.283277</v>
      </c>
      <c r="BC149">
        <v>10.05649</v>
      </c>
      <c r="BE149">
        <v>3.9992799999999997</v>
      </c>
      <c r="BF149">
        <v>6.1289930000000004</v>
      </c>
    </row>
    <row r="150" spans="1:58" x14ac:dyDescent="0.2">
      <c r="A150" s="1">
        <v>36494</v>
      </c>
      <c r="B150">
        <v>7.0473910000000002</v>
      </c>
      <c r="C150">
        <v>7.1505169999999998</v>
      </c>
      <c r="D150">
        <v>7.4081479999999997</v>
      </c>
      <c r="E150">
        <v>7.9031000000000002</v>
      </c>
      <c r="F150">
        <f>VLOOKUP(A150,'3 Month Treasury Daily'!A:C,3,TRUE)</f>
        <v>5.3</v>
      </c>
      <c r="G150">
        <f>VLOOKUP(A150,'1 Year Treasury Daily'!A:C,3,TRUE)</f>
        <v>5.7</v>
      </c>
      <c r="H150">
        <f>VLOOKUP(A150,'5 Year Treasury Daily'!A:C,3,TRUE)</f>
        <v>6.11</v>
      </c>
      <c r="I150">
        <f>VLOOKUP(A150,UNRATE!A:D,3,FALSE)</f>
        <v>4</v>
      </c>
      <c r="J150">
        <f>VLOOKUP(A150,DSPIC96!A:C,3,FALSE)</f>
        <v>9234.7000000000007</v>
      </c>
      <c r="K150">
        <f>ROUND(VLOOKUP(A150,CPIAUCSL!A:D,3,FALSE),5)</f>
        <v>168.8</v>
      </c>
      <c r="L150">
        <f>ROUND(VLOOKUP(A150,CPILFESL!A:D,3,FALSE),5)</f>
        <v>178.7</v>
      </c>
      <c r="M150">
        <f>VLOOKUP(A150,INDPRO!A:C,3,FALSE)</f>
        <v>94.159300000000002</v>
      </c>
      <c r="N150">
        <f>VLOOKUP(A150,PCE!A:C,3,FALSE)</f>
        <v>6538.7</v>
      </c>
      <c r="O150">
        <f>ROUND(VLOOKUP(A150,'SP500'!A:J,6,FALSE),4)</f>
        <v>1469.25</v>
      </c>
      <c r="P150">
        <f t="shared" si="74"/>
        <v>5.7843999999999998</v>
      </c>
      <c r="Q150" s="20">
        <f t="shared" si="59"/>
        <v>0.4844</v>
      </c>
      <c r="R150">
        <f t="shared" si="75"/>
        <v>1.7470000000000001</v>
      </c>
      <c r="S150">
        <f t="shared" si="60"/>
        <v>1.851</v>
      </c>
      <c r="T150">
        <f t="shared" si="61"/>
        <v>2.1080000000000001</v>
      </c>
      <c r="U150">
        <f t="shared" si="62"/>
        <v>2.6030000000000002</v>
      </c>
      <c r="V150">
        <f t="shared" si="63"/>
        <v>1.347</v>
      </c>
      <c r="W150">
        <f t="shared" si="64"/>
        <v>1.4510000000000001</v>
      </c>
      <c r="X150">
        <f t="shared" si="65"/>
        <v>1.708</v>
      </c>
      <c r="Y150">
        <f t="shared" si="66"/>
        <v>2.2029999999999998</v>
      </c>
      <c r="Z150">
        <f t="shared" si="67"/>
        <v>0.93700000000000006</v>
      </c>
      <c r="AA150">
        <f t="shared" si="68"/>
        <v>1.0409999999999999</v>
      </c>
      <c r="AB150">
        <f t="shared" si="69"/>
        <v>1.298</v>
      </c>
      <c r="AC150">
        <f t="shared" si="70"/>
        <v>1.7929999999999999</v>
      </c>
      <c r="AD150">
        <f t="shared" si="76"/>
        <v>994.76029870111313</v>
      </c>
      <c r="AE150">
        <f t="shared" si="77"/>
        <v>994.4520784595228</v>
      </c>
      <c r="AF150">
        <f t="shared" si="78"/>
        <v>993.69217488417962</v>
      </c>
      <c r="AG150">
        <f t="shared" si="79"/>
        <v>992.23554785750287</v>
      </c>
      <c r="AH150">
        <f t="shared" si="80"/>
        <v>984.07210882109791</v>
      </c>
      <c r="AI150">
        <f t="shared" si="81"/>
        <v>982.86167613983503</v>
      </c>
      <c r="AJ150">
        <f t="shared" si="82"/>
        <v>979.88218684684443</v>
      </c>
      <c r="AK150">
        <f t="shared" si="83"/>
        <v>974.18991020434726</v>
      </c>
      <c r="AL150">
        <f t="shared" si="84"/>
        <v>945.57861946246567</v>
      </c>
      <c r="AM150">
        <f t="shared" si="85"/>
        <v>939.75400530200727</v>
      </c>
      <c r="AN150">
        <f t="shared" si="86"/>
        <v>925.53910927116397</v>
      </c>
      <c r="AO150">
        <f t="shared" si="87"/>
        <v>898.8609566698625</v>
      </c>
      <c r="AQ150">
        <v>4.7022729999999999</v>
      </c>
      <c r="AR150">
        <f t="shared" si="71"/>
        <v>-0.59799999999999998</v>
      </c>
      <c r="AS150">
        <f t="shared" si="72"/>
        <v>-0.998</v>
      </c>
      <c r="AT150">
        <f t="shared" si="73"/>
        <v>-1.4079999999999999</v>
      </c>
      <c r="AV150">
        <f>VLOOKUP(A150,'CPILFESL-PC-1YR'!A:D,4,FALSE)</f>
        <v>2.6764000000000001</v>
      </c>
      <c r="AW150">
        <f>VLOOKUP(A150,'CPILFESL-PC-1YR'!A:D,3,FALSE)</f>
        <v>1.88141</v>
      </c>
      <c r="AX150">
        <f>ROUND(VLOOKUP(A150,CPIAUCSL!A:D,4,FALSE),5)</f>
        <v>0.23752999999999999</v>
      </c>
      <c r="AY150">
        <f>ROUND(VLOOKUP(A150,CPILFESL!A:D,4,FALSE),5)</f>
        <v>0.16816</v>
      </c>
      <c r="BA150">
        <v>3.0397270000000001</v>
      </c>
      <c r="BB150">
        <v>11.327954999999999</v>
      </c>
      <c r="BC150">
        <v>10.024436</v>
      </c>
      <c r="BE150">
        <v>4.0390899999999998</v>
      </c>
      <c r="BF150">
        <v>5.9034950000000004</v>
      </c>
    </row>
    <row r="151" spans="1:58" x14ac:dyDescent="0.2">
      <c r="A151" s="1">
        <v>36525</v>
      </c>
      <c r="B151">
        <v>7.3498599999999996</v>
      </c>
      <c r="C151">
        <v>7.3805139999999998</v>
      </c>
      <c r="D151">
        <v>7.6360299999999999</v>
      </c>
      <c r="E151">
        <v>8.0929990000000007</v>
      </c>
      <c r="F151">
        <f>VLOOKUP(A151,'3 Month Treasury Daily'!A:C,3,TRUE)</f>
        <v>5.33</v>
      </c>
      <c r="G151">
        <f>VLOOKUP(A151,'1 Year Treasury Daily'!A:C,3,TRUE)</f>
        <v>5.98</v>
      </c>
      <c r="H151">
        <f>VLOOKUP(A151,'5 Year Treasury Daily'!A:C,3,TRUE)</f>
        <v>6.36</v>
      </c>
      <c r="I151">
        <f>VLOOKUP(A151,UNRATE!A:D,3,FALSE)</f>
        <v>4</v>
      </c>
      <c r="J151">
        <f>VLOOKUP(A151,DSPIC96!A:C,3,FALSE)</f>
        <v>9307.1</v>
      </c>
      <c r="K151">
        <f>ROUND(VLOOKUP(A151,CPIAUCSL!A:D,3,FALSE),5)</f>
        <v>169.3</v>
      </c>
      <c r="L151">
        <f>ROUND(VLOOKUP(A151,CPILFESL!A:D,3,FALSE),5)</f>
        <v>179.3</v>
      </c>
      <c r="M151">
        <f>VLOOKUP(A151,INDPRO!A:C,3,FALSE)</f>
        <v>94.175799999999995</v>
      </c>
      <c r="N151">
        <f>VLOOKUP(A151,PCE!A:C,3,FALSE)</f>
        <v>6535.3</v>
      </c>
      <c r="O151">
        <f>ROUND(VLOOKUP(A151,'SP500'!A:J,6,FALSE),4)</f>
        <v>1394.46</v>
      </c>
      <c r="P151">
        <f t="shared" si="74"/>
        <v>-5.0903999999999998</v>
      </c>
      <c r="Q151" s="20">
        <f t="shared" si="59"/>
        <v>-10.420400000000001</v>
      </c>
      <c r="R151">
        <f t="shared" si="75"/>
        <v>2.02</v>
      </c>
      <c r="S151">
        <f t="shared" si="60"/>
        <v>2.0510000000000002</v>
      </c>
      <c r="T151">
        <f t="shared" si="61"/>
        <v>2.306</v>
      </c>
      <c r="U151">
        <f t="shared" si="62"/>
        <v>2.7629999999999999</v>
      </c>
      <c r="V151">
        <f t="shared" si="63"/>
        <v>1.37</v>
      </c>
      <c r="W151">
        <f t="shared" si="64"/>
        <v>1.401</v>
      </c>
      <c r="X151">
        <f t="shared" si="65"/>
        <v>1.6559999999999999</v>
      </c>
      <c r="Y151">
        <f t="shared" si="66"/>
        <v>2.113</v>
      </c>
      <c r="Z151">
        <f t="shared" si="67"/>
        <v>0.99</v>
      </c>
      <c r="AA151">
        <f t="shared" si="68"/>
        <v>1.0209999999999999</v>
      </c>
      <c r="AB151">
        <f t="shared" si="69"/>
        <v>1.276</v>
      </c>
      <c r="AC151">
        <f t="shared" si="70"/>
        <v>1.7330000000000001</v>
      </c>
      <c r="AD151">
        <f t="shared" si="76"/>
        <v>993.95209441512543</v>
      </c>
      <c r="AE151">
        <f t="shared" si="77"/>
        <v>993.86049852670328</v>
      </c>
      <c r="AF151">
        <f t="shared" si="78"/>
        <v>993.10842192337782</v>
      </c>
      <c r="AG151">
        <f t="shared" si="79"/>
        <v>991.76667638426431</v>
      </c>
      <c r="AH151">
        <f t="shared" si="80"/>
        <v>983.80418168368283</v>
      </c>
      <c r="AI151">
        <f t="shared" si="81"/>
        <v>983.44327403366469</v>
      </c>
      <c r="AJ151">
        <f t="shared" si="82"/>
        <v>980.48370348884544</v>
      </c>
      <c r="AK151">
        <f t="shared" si="83"/>
        <v>975.22035472470191</v>
      </c>
      <c r="AL151">
        <f t="shared" si="84"/>
        <v>942.60506006972173</v>
      </c>
      <c r="AM151">
        <f t="shared" si="85"/>
        <v>940.87086526911787</v>
      </c>
      <c r="AN151">
        <f t="shared" si="86"/>
        <v>926.74608357098123</v>
      </c>
      <c r="AO151">
        <f t="shared" si="87"/>
        <v>902.04642683437226</v>
      </c>
      <c r="AQ151">
        <v>4.5052089999999998</v>
      </c>
      <c r="AR151">
        <f t="shared" si="71"/>
        <v>-0.82499999999999996</v>
      </c>
      <c r="AS151">
        <f t="shared" si="72"/>
        <v>-1.4750000000000001</v>
      </c>
      <c r="AT151">
        <f t="shared" si="73"/>
        <v>-1.855</v>
      </c>
      <c r="AV151">
        <f>VLOOKUP(A151,'CPILFESL-PC-1YR'!A:D,4,FALSE)</f>
        <v>2.7929599999999999</v>
      </c>
      <c r="AW151">
        <f>VLOOKUP(A151,'CPILFESL-PC-1YR'!A:D,3,FALSE)</f>
        <v>2.1070600000000002</v>
      </c>
      <c r="AX151">
        <f>ROUND(VLOOKUP(A151,CPIAUCSL!A:D,4,FALSE),5)</f>
        <v>0.29620999999999997</v>
      </c>
      <c r="AY151">
        <f>ROUND(VLOOKUP(A151,CPILFESL!A:D,4,FALSE),5)</f>
        <v>0.33576</v>
      </c>
      <c r="BA151">
        <v>3.0319989999999999</v>
      </c>
      <c r="BB151">
        <v>11.418475000000001</v>
      </c>
      <c r="BC151">
        <v>10.863479999999999</v>
      </c>
      <c r="BE151">
        <v>4.0772000000000004</v>
      </c>
      <c r="BF151">
        <v>5.8917029999999997</v>
      </c>
    </row>
    <row r="152" spans="1:58" x14ac:dyDescent="0.2">
      <c r="A152" s="1">
        <v>36556</v>
      </c>
      <c r="B152">
        <v>7.5217159999999996</v>
      </c>
      <c r="C152">
        <v>7.6738309999999998</v>
      </c>
      <c r="D152">
        <v>7.8538459999999999</v>
      </c>
      <c r="E152">
        <v>8.2207469999999994</v>
      </c>
      <c r="F152">
        <f>VLOOKUP(A152,'3 Month Treasury Daily'!A:C,3,TRUE)</f>
        <v>5.76</v>
      </c>
      <c r="G152">
        <f>VLOOKUP(A152,'1 Year Treasury Daily'!A:C,3,TRUE)</f>
        <v>6.3</v>
      </c>
      <c r="H152">
        <f>VLOOKUP(A152,'5 Year Treasury Daily'!A:C,3,TRUE)</f>
        <v>6.71</v>
      </c>
      <c r="I152">
        <f>VLOOKUP(A152,UNRATE!A:D,3,FALSE)</f>
        <v>4.0999999999999996</v>
      </c>
      <c r="J152">
        <f>VLOOKUP(A152,DSPIC96!A:C,3,FALSE)</f>
        <v>9342.6</v>
      </c>
      <c r="K152">
        <f>ROUND(VLOOKUP(A152,CPIAUCSL!A:D,3,FALSE),5)</f>
        <v>170</v>
      </c>
      <c r="L152">
        <f>ROUND(VLOOKUP(A152,CPILFESL!A:D,3,FALSE),5)</f>
        <v>179.4</v>
      </c>
      <c r="M152">
        <f>VLOOKUP(A152,INDPRO!A:C,3,FALSE)</f>
        <v>94.455699999999993</v>
      </c>
      <c r="N152">
        <f>VLOOKUP(A152,PCE!A:C,3,FALSE)</f>
        <v>6619.7</v>
      </c>
      <c r="O152">
        <f>ROUND(VLOOKUP(A152,'SP500'!A:J,6,FALSE),4)</f>
        <v>1366.42</v>
      </c>
      <c r="P152">
        <f t="shared" si="74"/>
        <v>-2.0108000000000001</v>
      </c>
      <c r="Q152" s="20">
        <f t="shared" si="59"/>
        <v>-7.7708000000000004</v>
      </c>
      <c r="R152">
        <f t="shared" si="75"/>
        <v>1.762</v>
      </c>
      <c r="S152">
        <f t="shared" si="60"/>
        <v>1.9139999999999999</v>
      </c>
      <c r="T152">
        <f t="shared" si="61"/>
        <v>2.0939999999999999</v>
      </c>
      <c r="U152">
        <f t="shared" si="62"/>
        <v>2.4609999999999999</v>
      </c>
      <c r="V152">
        <f t="shared" si="63"/>
        <v>1.222</v>
      </c>
      <c r="W152">
        <f t="shared" si="64"/>
        <v>1.3740000000000001</v>
      </c>
      <c r="X152">
        <f t="shared" si="65"/>
        <v>1.554</v>
      </c>
      <c r="Y152">
        <f t="shared" si="66"/>
        <v>1.921</v>
      </c>
      <c r="Z152">
        <f t="shared" si="67"/>
        <v>0.81200000000000006</v>
      </c>
      <c r="AA152">
        <f t="shared" si="68"/>
        <v>0.96399999999999997</v>
      </c>
      <c r="AB152">
        <f t="shared" si="69"/>
        <v>1.1439999999999999</v>
      </c>
      <c r="AC152">
        <f t="shared" si="70"/>
        <v>1.5109999999999999</v>
      </c>
      <c r="AD152">
        <f t="shared" si="76"/>
        <v>994.71581852407792</v>
      </c>
      <c r="AE152">
        <f t="shared" si="77"/>
        <v>994.2655675508056</v>
      </c>
      <c r="AF152">
        <f t="shared" si="78"/>
        <v>993.73350618555889</v>
      </c>
      <c r="AG152">
        <f t="shared" si="79"/>
        <v>992.65247016291733</v>
      </c>
      <c r="AH152">
        <f t="shared" si="80"/>
        <v>985.53057673244359</v>
      </c>
      <c r="AI152">
        <f t="shared" si="81"/>
        <v>983.75759931109349</v>
      </c>
      <c r="AJ152">
        <f t="shared" si="82"/>
        <v>981.66556984473959</v>
      </c>
      <c r="AK152">
        <f t="shared" si="83"/>
        <v>977.42532794905765</v>
      </c>
      <c r="AL152">
        <f t="shared" si="84"/>
        <v>952.63517971001227</v>
      </c>
      <c r="AM152">
        <f t="shared" si="85"/>
        <v>944.06242199515759</v>
      </c>
      <c r="AN152">
        <f t="shared" si="86"/>
        <v>934.02661249019013</v>
      </c>
      <c r="AO152">
        <f t="shared" si="87"/>
        <v>913.94774033826127</v>
      </c>
      <c r="AQ152">
        <v>4.494866</v>
      </c>
      <c r="AR152">
        <f t="shared" si="71"/>
        <v>-1.2649999999999999</v>
      </c>
      <c r="AS152">
        <f t="shared" si="72"/>
        <v>-1.8049999999999999</v>
      </c>
      <c r="AT152">
        <f t="shared" si="73"/>
        <v>-2.2149999999999999</v>
      </c>
      <c r="AV152">
        <f>VLOOKUP(A152,'CPILFESL-PC-1YR'!A:D,4,FALSE)</f>
        <v>3.2179700000000002</v>
      </c>
      <c r="AW152">
        <f>VLOOKUP(A152,'CPILFESL-PC-1YR'!A:D,3,FALSE)</f>
        <v>2.1640100000000002</v>
      </c>
      <c r="AX152">
        <f>ROUND(VLOOKUP(A152,CPIAUCSL!A:D,4,FALSE),5)</f>
        <v>0.41347</v>
      </c>
      <c r="AY152">
        <f>ROUND(VLOOKUP(A152,CPILFESL!A:D,4,FALSE),5)</f>
        <v>5.577E-2</v>
      </c>
      <c r="BA152">
        <v>3.025058</v>
      </c>
      <c r="BB152">
        <v>11.445373999999999</v>
      </c>
      <c r="BC152">
        <v>10.583263000000001</v>
      </c>
      <c r="BE152">
        <v>4.4305199999999996</v>
      </c>
      <c r="BF152">
        <v>5.5217619999999998</v>
      </c>
    </row>
    <row r="153" spans="1:58" x14ac:dyDescent="0.2">
      <c r="A153" s="1">
        <v>36585</v>
      </c>
      <c r="B153">
        <v>7.4103690000000002</v>
      </c>
      <c r="C153">
        <v>7.6116260000000002</v>
      </c>
      <c r="D153">
        <v>7.8206550000000004</v>
      </c>
      <c r="E153">
        <v>8.1722300000000008</v>
      </c>
      <c r="F153">
        <f>VLOOKUP(A153,'3 Month Treasury Daily'!A:C,3,TRUE)</f>
        <v>5.78</v>
      </c>
      <c r="G153">
        <f>VLOOKUP(A153,'1 Year Treasury Daily'!A:C,3,TRUE)</f>
        <v>6.2</v>
      </c>
      <c r="H153">
        <f>VLOOKUP(A153,'5 Year Treasury Daily'!A:C,3,TRUE)</f>
        <v>6.61</v>
      </c>
      <c r="I153">
        <f>VLOOKUP(A153,UNRATE!A:D,3,FALSE)</f>
        <v>4</v>
      </c>
      <c r="J153">
        <f>VLOOKUP(A153,DSPIC96!A:C,3,FALSE)</f>
        <v>9366.5</v>
      </c>
      <c r="K153">
        <f>ROUND(VLOOKUP(A153,CPIAUCSL!A:D,3,FALSE),5)</f>
        <v>171</v>
      </c>
      <c r="L153">
        <f>ROUND(VLOOKUP(A153,CPILFESL!A:D,3,FALSE),5)</f>
        <v>180</v>
      </c>
      <c r="M153">
        <f>VLOOKUP(A153,INDPRO!A:C,3,FALSE)</f>
        <v>94.798000000000002</v>
      </c>
      <c r="N153">
        <f>VLOOKUP(A153,PCE!A:C,3,FALSE)</f>
        <v>6685.8</v>
      </c>
      <c r="O153">
        <f>ROUND(VLOOKUP(A153,'SP500'!A:J,6,FALSE),4)</f>
        <v>1498.58</v>
      </c>
      <c r="P153">
        <f t="shared" si="74"/>
        <v>9.6720000000000006</v>
      </c>
      <c r="Q153" s="20">
        <f t="shared" si="59"/>
        <v>3.8919999999999999</v>
      </c>
      <c r="R153">
        <f t="shared" si="75"/>
        <v>1.63</v>
      </c>
      <c r="S153">
        <f t="shared" si="60"/>
        <v>1.8320000000000001</v>
      </c>
      <c r="T153">
        <f t="shared" si="61"/>
        <v>2.0409999999999999</v>
      </c>
      <c r="U153">
        <f t="shared" si="62"/>
        <v>2.3919999999999999</v>
      </c>
      <c r="V153">
        <f t="shared" si="63"/>
        <v>1.21</v>
      </c>
      <c r="W153">
        <f t="shared" si="64"/>
        <v>1.4119999999999999</v>
      </c>
      <c r="X153">
        <f t="shared" si="65"/>
        <v>1.621</v>
      </c>
      <c r="Y153">
        <f t="shared" si="66"/>
        <v>1.972</v>
      </c>
      <c r="Z153">
        <f t="shared" si="67"/>
        <v>0.8</v>
      </c>
      <c r="AA153">
        <f t="shared" si="68"/>
        <v>1.002</v>
      </c>
      <c r="AB153">
        <f t="shared" si="69"/>
        <v>1.2110000000000001</v>
      </c>
      <c r="AC153">
        <f t="shared" si="70"/>
        <v>1.5620000000000001</v>
      </c>
      <c r="AD153">
        <f t="shared" si="76"/>
        <v>995.107537654319</v>
      </c>
      <c r="AE153">
        <f t="shared" si="77"/>
        <v>994.5083572948123</v>
      </c>
      <c r="AF153">
        <f t="shared" si="78"/>
        <v>993.89004162479728</v>
      </c>
      <c r="AG153">
        <f t="shared" si="79"/>
        <v>992.85533113985309</v>
      </c>
      <c r="AH153">
        <f t="shared" si="80"/>
        <v>985.67079813905661</v>
      </c>
      <c r="AI153">
        <f t="shared" si="81"/>
        <v>983.31526836958756</v>
      </c>
      <c r="AJ153">
        <f t="shared" si="82"/>
        <v>980.88895175186542</v>
      </c>
      <c r="AK153">
        <f t="shared" si="83"/>
        <v>976.83874106316136</v>
      </c>
      <c r="AL153">
        <f t="shared" si="84"/>
        <v>953.31583595793472</v>
      </c>
      <c r="AM153">
        <f t="shared" si="85"/>
        <v>941.93331684449174</v>
      </c>
      <c r="AN153">
        <f t="shared" si="86"/>
        <v>930.32288616814969</v>
      </c>
      <c r="AO153">
        <f t="shared" si="87"/>
        <v>911.19752715929292</v>
      </c>
      <c r="AQ153">
        <v>4.4685860000000002</v>
      </c>
      <c r="AR153">
        <f t="shared" si="71"/>
        <v>-1.3109999999999999</v>
      </c>
      <c r="AS153">
        <f t="shared" si="72"/>
        <v>-1.7310000000000001</v>
      </c>
      <c r="AT153">
        <f t="shared" si="73"/>
        <v>-2.141</v>
      </c>
      <c r="AV153">
        <f>VLOOKUP(A153,'CPILFESL-PC-1YR'!A:D,4,FALSE)</f>
        <v>3.76214</v>
      </c>
      <c r="AW153">
        <f>VLOOKUP(A153,'CPILFESL-PC-1YR'!A:D,3,FALSE)</f>
        <v>2.4473500000000001</v>
      </c>
      <c r="AX153">
        <f>ROUND(VLOOKUP(A153,CPIAUCSL!A:D,4,FALSE),5)</f>
        <v>0.58823999999999999</v>
      </c>
      <c r="AY153">
        <f>ROUND(VLOOKUP(A153,CPILFESL!A:D,4,FALSE),5)</f>
        <v>0.33445000000000003</v>
      </c>
      <c r="BA153">
        <v>3.0012509999999999</v>
      </c>
      <c r="BB153">
        <v>11.378543000000001</v>
      </c>
      <c r="BC153">
        <v>10.044172</v>
      </c>
      <c r="BE153">
        <v>3.7129099999999999</v>
      </c>
      <c r="BF153">
        <v>5.5353810000000001</v>
      </c>
    </row>
    <row r="154" spans="1:58" x14ac:dyDescent="0.2">
      <c r="A154" s="1">
        <v>36616</v>
      </c>
      <c r="B154">
        <v>7.3873920000000002</v>
      </c>
      <c r="C154">
        <v>7.5449900000000003</v>
      </c>
      <c r="D154">
        <v>7.760211</v>
      </c>
      <c r="E154">
        <v>8.2682680000000008</v>
      </c>
      <c r="F154">
        <f>VLOOKUP(A154,'3 Month Treasury Daily'!A:C,3,TRUE)</f>
        <v>5.88</v>
      </c>
      <c r="G154">
        <f>VLOOKUP(A154,'1 Year Treasury Daily'!A:C,3,TRUE)</f>
        <v>6.28</v>
      </c>
      <c r="H154">
        <f>VLOOKUP(A154,'5 Year Treasury Daily'!A:C,3,TRUE)</f>
        <v>6.32</v>
      </c>
      <c r="I154">
        <f>VLOOKUP(A154,UNRATE!A:D,3,FALSE)</f>
        <v>3.8</v>
      </c>
      <c r="J154">
        <f>VLOOKUP(A154,DSPIC96!A:C,3,FALSE)</f>
        <v>9409.7999999999993</v>
      </c>
      <c r="K154">
        <f>ROUND(VLOOKUP(A154,CPIAUCSL!A:D,3,FALSE),5)</f>
        <v>170.9</v>
      </c>
      <c r="L154">
        <f>ROUND(VLOOKUP(A154,CPILFESL!A:D,3,FALSE),5)</f>
        <v>180.3</v>
      </c>
      <c r="M154">
        <f>VLOOKUP(A154,INDPRO!A:C,3,FALSE)</f>
        <v>95.480800000000002</v>
      </c>
      <c r="N154">
        <f>VLOOKUP(A154,PCE!A:C,3,FALSE)</f>
        <v>6671.1</v>
      </c>
      <c r="O154">
        <f>ROUND(VLOOKUP(A154,'SP500'!A:J,6,FALSE),4)</f>
        <v>1452.4301</v>
      </c>
      <c r="P154">
        <f t="shared" si="74"/>
        <v>-3.0796000000000001</v>
      </c>
      <c r="Q154" s="20">
        <f t="shared" si="59"/>
        <v>-8.9596</v>
      </c>
      <c r="R154">
        <f t="shared" si="75"/>
        <v>1.5069999999999999</v>
      </c>
      <c r="S154">
        <f t="shared" si="60"/>
        <v>1.665</v>
      </c>
      <c r="T154">
        <f t="shared" si="61"/>
        <v>1.88</v>
      </c>
      <c r="U154">
        <f t="shared" si="62"/>
        <v>2.3879999999999999</v>
      </c>
      <c r="V154">
        <f t="shared" si="63"/>
        <v>1.107</v>
      </c>
      <c r="W154">
        <f t="shared" si="64"/>
        <v>1.2649999999999999</v>
      </c>
      <c r="X154">
        <f t="shared" si="65"/>
        <v>1.48</v>
      </c>
      <c r="Y154">
        <f t="shared" si="66"/>
        <v>1.988</v>
      </c>
      <c r="Z154">
        <f t="shared" si="67"/>
        <v>1.0669999999999999</v>
      </c>
      <c r="AA154">
        <f t="shared" si="68"/>
        <v>1.2250000000000001</v>
      </c>
      <c r="AB154">
        <f t="shared" si="69"/>
        <v>1.44</v>
      </c>
      <c r="AC154">
        <f t="shared" si="70"/>
        <v>1.948</v>
      </c>
      <c r="AD154">
        <f t="shared" si="76"/>
        <v>995.47314595584362</v>
      </c>
      <c r="AE154">
        <f t="shared" si="77"/>
        <v>995.00360815849137</v>
      </c>
      <c r="AF154">
        <f t="shared" si="78"/>
        <v>994.36620556039418</v>
      </c>
      <c r="AG154">
        <f t="shared" si="79"/>
        <v>992.86709665998535</v>
      </c>
      <c r="AH154">
        <f t="shared" si="80"/>
        <v>986.87587116335908</v>
      </c>
      <c r="AI154">
        <f t="shared" si="81"/>
        <v>985.0284168733042</v>
      </c>
      <c r="AJ154">
        <f t="shared" si="82"/>
        <v>982.52463821298011</v>
      </c>
      <c r="AK154">
        <f t="shared" si="83"/>
        <v>976.65484678559301</v>
      </c>
      <c r="AL154">
        <f t="shared" si="84"/>
        <v>938.30439888125215</v>
      </c>
      <c r="AM154">
        <f t="shared" si="85"/>
        <v>929.5511390016535</v>
      </c>
      <c r="AN154">
        <f t="shared" si="86"/>
        <v>917.79261065349101</v>
      </c>
      <c r="AO154">
        <f t="shared" si="87"/>
        <v>890.69238299940798</v>
      </c>
      <c r="AQ154">
        <v>4.9047689999999999</v>
      </c>
      <c r="AR154">
        <f t="shared" si="71"/>
        <v>-0.97499999999999998</v>
      </c>
      <c r="AS154">
        <f t="shared" si="72"/>
        <v>-1.375</v>
      </c>
      <c r="AT154">
        <f t="shared" si="73"/>
        <v>-1.415</v>
      </c>
      <c r="AV154">
        <f>VLOOKUP(A154,'CPILFESL-PC-1YR'!A:D,4,FALSE)</f>
        <v>3.0138600000000002</v>
      </c>
      <c r="AW154">
        <f>VLOOKUP(A154,'CPILFESL-PC-1YR'!A:D,3,FALSE)</f>
        <v>2.2688600000000001</v>
      </c>
      <c r="AX154">
        <f>ROUND(VLOOKUP(A154,CPIAUCSL!A:D,4,FALSE),5)</f>
        <v>-5.8479999999999997E-2</v>
      </c>
      <c r="AY154">
        <f>ROUND(VLOOKUP(A154,CPILFESL!A:D,4,FALSE),5)</f>
        <v>0.16667000000000001</v>
      </c>
      <c r="BA154">
        <v>3.017754</v>
      </c>
      <c r="BB154">
        <v>11.383391</v>
      </c>
      <c r="BC154">
        <v>9.6402900000000002</v>
      </c>
      <c r="BE154">
        <v>3.9991400000000001</v>
      </c>
      <c r="BF154">
        <v>5.7895979999999998</v>
      </c>
    </row>
    <row r="155" spans="1:58" x14ac:dyDescent="0.2">
      <c r="A155" s="1">
        <v>36646</v>
      </c>
      <c r="B155">
        <v>8.484299</v>
      </c>
      <c r="C155">
        <v>7.7351150000000004</v>
      </c>
      <c r="D155">
        <v>7.9994379999999996</v>
      </c>
      <c r="E155">
        <v>8.6061019999999999</v>
      </c>
      <c r="F155">
        <f>VLOOKUP(A155,'3 Month Treasury Daily'!A:C,3,TRUE)</f>
        <v>5.82</v>
      </c>
      <c r="G155">
        <f>VLOOKUP(A155,'1 Year Treasury Daily'!A:C,3,TRUE)</f>
        <v>6.24</v>
      </c>
      <c r="H155">
        <f>VLOOKUP(A155,'5 Year Treasury Daily'!A:C,3,TRUE)</f>
        <v>6.56</v>
      </c>
      <c r="I155">
        <f>VLOOKUP(A155,UNRATE!A:D,3,FALSE)</f>
        <v>4</v>
      </c>
      <c r="J155">
        <f>VLOOKUP(A155,DSPIC96!A:C,3,FALSE)</f>
        <v>9446.4</v>
      </c>
      <c r="K155">
        <f>ROUND(VLOOKUP(A155,CPIAUCSL!A:D,3,FALSE),5)</f>
        <v>171.2</v>
      </c>
      <c r="L155">
        <f>ROUND(VLOOKUP(A155,CPILFESL!A:D,3,FALSE),5)</f>
        <v>180.7</v>
      </c>
      <c r="M155">
        <f>VLOOKUP(A155,INDPRO!A:C,3,FALSE)</f>
        <v>95.643500000000003</v>
      </c>
      <c r="N155">
        <f>VLOOKUP(A155,PCE!A:C,3,FALSE)</f>
        <v>6707.6</v>
      </c>
      <c r="O155">
        <f>ROUND(VLOOKUP(A155,'SP500'!A:J,6,FALSE),4)</f>
        <v>1420.6</v>
      </c>
      <c r="P155">
        <f t="shared" si="74"/>
        <v>-2.1915</v>
      </c>
      <c r="Q155" s="20">
        <f t="shared" si="59"/>
        <v>-8.0114999999999998</v>
      </c>
      <c r="R155">
        <f t="shared" si="75"/>
        <v>2.6640000000000001</v>
      </c>
      <c r="S155">
        <f t="shared" si="60"/>
        <v>1.915</v>
      </c>
      <c r="T155">
        <f t="shared" si="61"/>
        <v>2.1789999999999998</v>
      </c>
      <c r="U155">
        <f t="shared" si="62"/>
        <v>2.786</v>
      </c>
      <c r="V155">
        <f t="shared" si="63"/>
        <v>2.2440000000000002</v>
      </c>
      <c r="W155">
        <f t="shared" si="64"/>
        <v>1.4950000000000001</v>
      </c>
      <c r="X155">
        <f t="shared" si="65"/>
        <v>1.7589999999999999</v>
      </c>
      <c r="Y155">
        <f t="shared" si="66"/>
        <v>2.3660000000000001</v>
      </c>
      <c r="Z155">
        <f t="shared" si="67"/>
        <v>1.9239999999999999</v>
      </c>
      <c r="AA155">
        <f t="shared" si="68"/>
        <v>1.175</v>
      </c>
      <c r="AB155">
        <f t="shared" si="69"/>
        <v>1.4390000000000001</v>
      </c>
      <c r="AC155">
        <f t="shared" si="70"/>
        <v>2.0459999999999998</v>
      </c>
      <c r="AD155">
        <f t="shared" si="76"/>
        <v>992.05667828045262</v>
      </c>
      <c r="AE155">
        <f t="shared" si="77"/>
        <v>994.26260827180192</v>
      </c>
      <c r="AF155">
        <f t="shared" si="78"/>
        <v>993.48267979140235</v>
      </c>
      <c r="AG155">
        <f t="shared" si="79"/>
        <v>991.69935432775537</v>
      </c>
      <c r="AH155">
        <f t="shared" si="80"/>
        <v>973.72114703613772</v>
      </c>
      <c r="AI155">
        <f t="shared" si="81"/>
        <v>982.35039138206787</v>
      </c>
      <c r="AJ155">
        <f t="shared" si="82"/>
        <v>979.29289465753016</v>
      </c>
      <c r="AK155">
        <f t="shared" si="83"/>
        <v>972.32873372453162</v>
      </c>
      <c r="AL155">
        <f t="shared" si="84"/>
        <v>891.95150970168106</v>
      </c>
      <c r="AM155">
        <f t="shared" si="85"/>
        <v>932.31081384440847</v>
      </c>
      <c r="AN155">
        <f t="shared" si="86"/>
        <v>917.84689836710891</v>
      </c>
      <c r="AO155">
        <f t="shared" si="87"/>
        <v>885.5724241066564</v>
      </c>
      <c r="AQ155">
        <v>4.8624429999999998</v>
      </c>
      <c r="AR155">
        <f t="shared" si="71"/>
        <v>-0.95799999999999996</v>
      </c>
      <c r="AS155">
        <f t="shared" si="72"/>
        <v>-1.3779999999999999</v>
      </c>
      <c r="AT155">
        <f t="shared" si="73"/>
        <v>-1.698</v>
      </c>
      <c r="AV155">
        <f>VLOOKUP(A155,'CPILFESL-PC-1YR'!A:D,4,FALSE)</f>
        <v>3.13253</v>
      </c>
      <c r="AW155">
        <f>VLOOKUP(A155,'CPILFESL-PC-1YR'!A:D,3,FALSE)</f>
        <v>2.3795999999999999</v>
      </c>
      <c r="AX155">
        <f>ROUND(VLOOKUP(A155,CPIAUCSL!A:D,4,FALSE),5)</f>
        <v>0.17554</v>
      </c>
      <c r="AY155">
        <f>ROUND(VLOOKUP(A155,CPILFESL!A:D,4,FALSE),5)</f>
        <v>0.22184999999999999</v>
      </c>
      <c r="BA155">
        <v>2.994275</v>
      </c>
      <c r="BB155">
        <v>11.454701999999999</v>
      </c>
      <c r="BC155">
        <v>9.475085</v>
      </c>
      <c r="BE155">
        <v>4.0154899999999998</v>
      </c>
      <c r="BF155">
        <v>5.6942830000000004</v>
      </c>
    </row>
    <row r="156" spans="1:58" x14ac:dyDescent="0.2">
      <c r="A156" s="1">
        <v>36677</v>
      </c>
      <c r="B156">
        <v>7.5996969999999999</v>
      </c>
      <c r="C156">
        <v>7.9218060000000001</v>
      </c>
      <c r="D156">
        <v>8.1600839999999994</v>
      </c>
      <c r="E156">
        <v>8.7706289999999996</v>
      </c>
      <c r="F156">
        <f>VLOOKUP(A156,'3 Month Treasury Daily'!A:C,3,TRUE)</f>
        <v>5.63</v>
      </c>
      <c r="G156">
        <f>VLOOKUP(A156,'1 Year Treasury Daily'!A:C,3,TRUE)</f>
        <v>6.37</v>
      </c>
      <c r="H156">
        <f>VLOOKUP(A156,'5 Year Treasury Daily'!A:C,3,TRUE)</f>
        <v>6.54</v>
      </c>
      <c r="I156">
        <f>VLOOKUP(A156,UNRATE!A:D,3,FALSE)</f>
        <v>4</v>
      </c>
      <c r="J156">
        <f>VLOOKUP(A156,DSPIC96!A:C,3,FALSE)</f>
        <v>9469.6</v>
      </c>
      <c r="K156">
        <f>ROUND(VLOOKUP(A156,CPIAUCSL!A:D,3,FALSE),5)</f>
        <v>172.2</v>
      </c>
      <c r="L156">
        <f>ROUND(VLOOKUP(A156,CPILFESL!A:D,3,FALSE),5)</f>
        <v>181.1</v>
      </c>
      <c r="M156">
        <f>VLOOKUP(A156,INDPRO!A:C,3,FALSE)</f>
        <v>95.735299999999995</v>
      </c>
      <c r="N156">
        <f>VLOOKUP(A156,PCE!A:C,3,FALSE)</f>
        <v>6743.9</v>
      </c>
      <c r="O156">
        <f>ROUND(VLOOKUP(A156,'SP500'!A:J,6,FALSE),4)</f>
        <v>1454.6</v>
      </c>
      <c r="P156">
        <f t="shared" si="74"/>
        <v>2.3934000000000002</v>
      </c>
      <c r="Q156" s="20">
        <f t="shared" si="59"/>
        <v>-3.2366000000000001</v>
      </c>
      <c r="R156">
        <f t="shared" si="75"/>
        <v>1.97</v>
      </c>
      <c r="S156">
        <f t="shared" si="60"/>
        <v>2.2919999999999998</v>
      </c>
      <c r="T156">
        <f t="shared" si="61"/>
        <v>2.5299999999999998</v>
      </c>
      <c r="U156">
        <f t="shared" si="62"/>
        <v>3.141</v>
      </c>
      <c r="V156">
        <f t="shared" si="63"/>
        <v>1.23</v>
      </c>
      <c r="W156">
        <f t="shared" si="64"/>
        <v>1.552</v>
      </c>
      <c r="X156">
        <f t="shared" si="65"/>
        <v>1.79</v>
      </c>
      <c r="Y156">
        <f t="shared" si="66"/>
        <v>2.4009999999999998</v>
      </c>
      <c r="Z156">
        <f t="shared" si="67"/>
        <v>1.06</v>
      </c>
      <c r="AA156">
        <f t="shared" si="68"/>
        <v>1.3819999999999999</v>
      </c>
      <c r="AB156">
        <f t="shared" si="69"/>
        <v>1.62</v>
      </c>
      <c r="AC156">
        <f t="shared" si="70"/>
        <v>2.2309999999999999</v>
      </c>
      <c r="AD156">
        <f t="shared" si="76"/>
        <v>994.09990618314032</v>
      </c>
      <c r="AE156">
        <f t="shared" si="77"/>
        <v>993.14964899281699</v>
      </c>
      <c r="AF156">
        <f t="shared" si="78"/>
        <v>992.44978715892921</v>
      </c>
      <c r="AG156">
        <f t="shared" si="79"/>
        <v>990.66273674070317</v>
      </c>
      <c r="AH156">
        <f t="shared" si="80"/>
        <v>985.43711611043466</v>
      </c>
      <c r="AI156">
        <f t="shared" si="81"/>
        <v>981.68876980148696</v>
      </c>
      <c r="AJ156">
        <f t="shared" si="82"/>
        <v>978.93501484487729</v>
      </c>
      <c r="AK156">
        <f t="shared" si="83"/>
        <v>971.92994454396364</v>
      </c>
      <c r="AL156">
        <f t="shared" si="84"/>
        <v>938.69442074533458</v>
      </c>
      <c r="AM156">
        <f t="shared" si="85"/>
        <v>920.94749990610819</v>
      </c>
      <c r="AN156">
        <f t="shared" si="86"/>
        <v>908.08155960157546</v>
      </c>
      <c r="AO156">
        <f t="shared" si="87"/>
        <v>876.00048395620615</v>
      </c>
      <c r="AQ156">
        <v>5.2255320000000003</v>
      </c>
      <c r="AR156">
        <f t="shared" si="71"/>
        <v>-0.40400000000000003</v>
      </c>
      <c r="AS156">
        <f t="shared" si="72"/>
        <v>-1.1439999999999999</v>
      </c>
      <c r="AT156">
        <f t="shared" si="73"/>
        <v>-1.3140000000000001</v>
      </c>
      <c r="AV156">
        <f>VLOOKUP(A156,'CPILFESL-PC-1YR'!A:D,4,FALSE)</f>
        <v>3.7349399999999999</v>
      </c>
      <c r="AW156">
        <f>VLOOKUP(A156,'CPILFESL-PC-1YR'!A:D,3,FALSE)</f>
        <v>2.54813</v>
      </c>
      <c r="AX156">
        <f>ROUND(VLOOKUP(A156,CPIAUCSL!A:D,4,FALSE),5)</f>
        <v>0.58411000000000002</v>
      </c>
      <c r="AY156">
        <f>ROUND(VLOOKUP(A156,CPILFESL!A:D,4,FALSE),5)</f>
        <v>0.22136</v>
      </c>
      <c r="BA156">
        <v>2.9635829999999999</v>
      </c>
      <c r="BB156">
        <v>11.594688</v>
      </c>
      <c r="BC156">
        <v>8.7190650000000005</v>
      </c>
      <c r="BE156">
        <v>4.1035700000000004</v>
      </c>
      <c r="BF156">
        <v>5.7906189999999995</v>
      </c>
    </row>
    <row r="157" spans="1:58" x14ac:dyDescent="0.2">
      <c r="A157" s="1">
        <v>36707</v>
      </c>
      <c r="B157">
        <v>7.3592329999999997</v>
      </c>
      <c r="C157">
        <v>7.6570850000000004</v>
      </c>
      <c r="D157">
        <v>7.8667829999999999</v>
      </c>
      <c r="E157">
        <v>8.404083</v>
      </c>
      <c r="F157">
        <f>VLOOKUP(A157,'3 Month Treasury Daily'!A:C,3,TRUE)</f>
        <v>5.88</v>
      </c>
      <c r="G157">
        <f>VLOOKUP(A157,'1 Year Treasury Daily'!A:C,3,TRUE)</f>
        <v>6.08</v>
      </c>
      <c r="H157">
        <f>VLOOKUP(A157,'5 Year Treasury Daily'!A:C,3,TRUE)</f>
        <v>6.18</v>
      </c>
      <c r="I157">
        <f>VLOOKUP(A157,UNRATE!A:D,3,FALSE)</f>
        <v>4</v>
      </c>
      <c r="J157">
        <f>VLOOKUP(A157,DSPIC96!A:C,3,FALSE)</f>
        <v>9516.6</v>
      </c>
      <c r="K157">
        <f>ROUND(VLOOKUP(A157,CPIAUCSL!A:D,3,FALSE),5)</f>
        <v>172.7</v>
      </c>
      <c r="L157">
        <f>ROUND(VLOOKUP(A157,CPILFESL!A:D,3,FALSE),5)</f>
        <v>181.5</v>
      </c>
      <c r="M157">
        <f>VLOOKUP(A157,INDPRO!A:C,3,FALSE)</f>
        <v>95.590599999999995</v>
      </c>
      <c r="N157">
        <f>VLOOKUP(A157,PCE!A:C,3,FALSE)</f>
        <v>6764.1</v>
      </c>
      <c r="O157">
        <f>ROUND(VLOOKUP(A157,'SP500'!A:J,6,FALSE),4)</f>
        <v>1430.83</v>
      </c>
      <c r="P157">
        <f t="shared" si="74"/>
        <v>-1.6341000000000001</v>
      </c>
      <c r="Q157" s="20">
        <f t="shared" si="59"/>
        <v>-7.5141</v>
      </c>
      <c r="R157">
        <f t="shared" si="75"/>
        <v>1.4790000000000001</v>
      </c>
      <c r="S157">
        <f t="shared" si="60"/>
        <v>1.7769999999999999</v>
      </c>
      <c r="T157">
        <f t="shared" si="61"/>
        <v>1.9870000000000001</v>
      </c>
      <c r="U157">
        <f t="shared" si="62"/>
        <v>2.524</v>
      </c>
      <c r="V157">
        <f t="shared" si="63"/>
        <v>1.2789999999999999</v>
      </c>
      <c r="W157">
        <f t="shared" si="64"/>
        <v>1.577</v>
      </c>
      <c r="X157">
        <f t="shared" si="65"/>
        <v>1.7869999999999999</v>
      </c>
      <c r="Y157">
        <f t="shared" si="66"/>
        <v>2.3239999999999998</v>
      </c>
      <c r="Z157">
        <f t="shared" si="67"/>
        <v>1.179</v>
      </c>
      <c r="AA157">
        <f t="shared" si="68"/>
        <v>1.4770000000000001</v>
      </c>
      <c r="AB157">
        <f t="shared" si="69"/>
        <v>1.6870000000000001</v>
      </c>
      <c r="AC157">
        <f t="shared" si="70"/>
        <v>2.2240000000000002</v>
      </c>
      <c r="AD157">
        <f t="shared" si="76"/>
        <v>995.5564545493969</v>
      </c>
      <c r="AE157">
        <f t="shared" si="77"/>
        <v>994.67134689152817</v>
      </c>
      <c r="AF157">
        <f t="shared" si="78"/>
        <v>994.04963958521728</v>
      </c>
      <c r="AG157">
        <f t="shared" si="79"/>
        <v>992.46740470986776</v>
      </c>
      <c r="AH157">
        <f t="shared" si="80"/>
        <v>984.8650241794378</v>
      </c>
      <c r="AI157">
        <f t="shared" si="81"/>
        <v>981.39884257179369</v>
      </c>
      <c r="AJ157">
        <f t="shared" si="82"/>
        <v>978.96963789536744</v>
      </c>
      <c r="AK157">
        <f t="shared" si="83"/>
        <v>972.80767687998207</v>
      </c>
      <c r="AL157">
        <f t="shared" si="84"/>
        <v>932.08968843126775</v>
      </c>
      <c r="AM157">
        <f t="shared" si="85"/>
        <v>915.78659624347597</v>
      </c>
      <c r="AN157">
        <f t="shared" si="86"/>
        <v>904.49754195541959</v>
      </c>
      <c r="AO157">
        <f t="shared" si="87"/>
        <v>876.36046125533005</v>
      </c>
      <c r="AQ157">
        <v>5.3143419999999999</v>
      </c>
      <c r="AR157">
        <f t="shared" si="71"/>
        <v>-0.56599999999999995</v>
      </c>
      <c r="AS157">
        <f t="shared" si="72"/>
        <v>-0.76600000000000001</v>
      </c>
      <c r="AT157">
        <f t="shared" si="73"/>
        <v>-0.86599999999999999</v>
      </c>
      <c r="AV157">
        <f>VLOOKUP(A157,'CPILFESL-PC-1YR'!A:D,4,FALSE)</f>
        <v>3.5992799999999998</v>
      </c>
      <c r="AW157">
        <f>VLOOKUP(A157,'CPILFESL-PC-1YR'!A:D,3,FALSE)</f>
        <v>2.48447</v>
      </c>
      <c r="AX157">
        <f>ROUND(VLOOKUP(A157,CPIAUCSL!A:D,4,FALSE),5)</f>
        <v>0.29036000000000001</v>
      </c>
      <c r="AY157">
        <f>ROUND(VLOOKUP(A157,CPILFESL!A:D,4,FALSE),5)</f>
        <v>0.22087000000000001</v>
      </c>
      <c r="BA157">
        <v>2.9460009999999999</v>
      </c>
      <c r="BB157">
        <v>11.758706</v>
      </c>
      <c r="BC157">
        <v>8.6375030000000006</v>
      </c>
      <c r="BE157">
        <v>4.1152499999999996</v>
      </c>
      <c r="BF157">
        <v>5.8959279999999996</v>
      </c>
    </row>
    <row r="158" spans="1:58" x14ac:dyDescent="0.2">
      <c r="A158" s="1">
        <v>36738</v>
      </c>
      <c r="B158">
        <v>7.2642629999999997</v>
      </c>
      <c r="C158">
        <v>7.5597130000000003</v>
      </c>
      <c r="D158">
        <v>7.7775889999999999</v>
      </c>
      <c r="E158">
        <v>8.3224219999999995</v>
      </c>
      <c r="F158">
        <f>VLOOKUP(A158,'3 Month Treasury Daily'!A:C,3,TRUE)</f>
        <v>6.27</v>
      </c>
      <c r="G158">
        <f>VLOOKUP(A158,'1 Year Treasury Daily'!A:C,3,TRUE)</f>
        <v>6.07</v>
      </c>
      <c r="H158">
        <f>VLOOKUP(A158,'5 Year Treasury Daily'!A:C,3,TRUE)</f>
        <v>6.16</v>
      </c>
      <c r="I158">
        <f>VLOOKUP(A158,UNRATE!A:D,3,FALSE)</f>
        <v>4.0999999999999996</v>
      </c>
      <c r="J158">
        <f>VLOOKUP(A158,DSPIC96!A:C,3,FALSE)</f>
        <v>9568.5</v>
      </c>
      <c r="K158">
        <f>ROUND(VLOOKUP(A158,CPIAUCSL!A:D,3,FALSE),5)</f>
        <v>172.7</v>
      </c>
      <c r="L158">
        <f>ROUND(VLOOKUP(A158,CPILFESL!A:D,3,FALSE),5)</f>
        <v>181.9</v>
      </c>
      <c r="M158">
        <f>VLOOKUP(A158,INDPRO!A:C,3,FALSE)</f>
        <v>95.311199999999999</v>
      </c>
      <c r="N158">
        <f>VLOOKUP(A158,PCE!A:C,3,FALSE)</f>
        <v>6799.1</v>
      </c>
      <c r="O158">
        <f>ROUND(VLOOKUP(A158,'SP500'!A:J,6,FALSE),4)</f>
        <v>1517.6801</v>
      </c>
      <c r="P158">
        <f t="shared" si="74"/>
        <v>6.0698999999999996</v>
      </c>
      <c r="Q158" s="20">
        <f t="shared" si="59"/>
        <v>-0.2001</v>
      </c>
      <c r="R158">
        <f t="shared" si="75"/>
        <v>0.99399999999999999</v>
      </c>
      <c r="S158">
        <f t="shared" si="60"/>
        <v>1.29</v>
      </c>
      <c r="T158">
        <f t="shared" si="61"/>
        <v>1.508</v>
      </c>
      <c r="U158">
        <f t="shared" si="62"/>
        <v>2.052</v>
      </c>
      <c r="V158">
        <f t="shared" si="63"/>
        <v>1.194</v>
      </c>
      <c r="W158">
        <f t="shared" si="64"/>
        <v>1.49</v>
      </c>
      <c r="X158">
        <f t="shared" si="65"/>
        <v>1.708</v>
      </c>
      <c r="Y158">
        <f t="shared" si="66"/>
        <v>2.2519999999999998</v>
      </c>
      <c r="Z158">
        <f t="shared" si="67"/>
        <v>1.1040000000000001</v>
      </c>
      <c r="AA158">
        <f t="shared" si="68"/>
        <v>1.4</v>
      </c>
      <c r="AB158">
        <f t="shared" si="69"/>
        <v>1.6180000000000001</v>
      </c>
      <c r="AC158">
        <f t="shared" si="70"/>
        <v>2.1619999999999999</v>
      </c>
      <c r="AD158">
        <f t="shared" si="76"/>
        <v>997.00424955414098</v>
      </c>
      <c r="AE158">
        <f t="shared" si="77"/>
        <v>996.11957226779691</v>
      </c>
      <c r="AF158">
        <f t="shared" si="78"/>
        <v>995.47017120288024</v>
      </c>
      <c r="AG158">
        <f t="shared" si="79"/>
        <v>993.85754442441339</v>
      </c>
      <c r="AH158">
        <f t="shared" si="80"/>
        <v>985.85781692017974</v>
      </c>
      <c r="AI158">
        <f t="shared" si="81"/>
        <v>982.40846736379785</v>
      </c>
      <c r="AJ158">
        <f t="shared" si="82"/>
        <v>979.88218684684443</v>
      </c>
      <c r="AK158">
        <f t="shared" si="83"/>
        <v>973.62972926557813</v>
      </c>
      <c r="AL158">
        <f t="shared" si="84"/>
        <v>936.2459927580785</v>
      </c>
      <c r="AM158">
        <f t="shared" si="85"/>
        <v>919.96704428136866</v>
      </c>
      <c r="AN158">
        <f t="shared" si="86"/>
        <v>908.18879960731147</v>
      </c>
      <c r="AO158">
        <f t="shared" si="87"/>
        <v>879.55637664310655</v>
      </c>
      <c r="AQ158">
        <v>5.4039359999999999</v>
      </c>
      <c r="AR158">
        <f t="shared" si="71"/>
        <v>-0.86599999999999999</v>
      </c>
      <c r="AS158">
        <f t="shared" si="72"/>
        <v>-0.66600000000000004</v>
      </c>
      <c r="AT158">
        <f t="shared" si="73"/>
        <v>-0.75600000000000001</v>
      </c>
      <c r="AV158">
        <f>VLOOKUP(A158,'CPILFESL-PC-1YR'!A:D,4,FALSE)</f>
        <v>3.3512900000000001</v>
      </c>
      <c r="AW158">
        <f>VLOOKUP(A158,'CPILFESL-PC-1YR'!A:D,3,FALSE)</f>
        <v>2.5944699999999998</v>
      </c>
      <c r="AX158">
        <f>ROUND(VLOOKUP(A158,CPIAUCSL!A:D,4,FALSE),5)</f>
        <v>0</v>
      </c>
      <c r="AY158">
        <f>ROUND(VLOOKUP(A158,CPILFESL!A:D,4,FALSE),5)</f>
        <v>0.22039</v>
      </c>
      <c r="BA158">
        <v>2.9404349999999999</v>
      </c>
      <c r="BB158">
        <v>12.031767</v>
      </c>
      <c r="BC158">
        <v>9.0772929999999992</v>
      </c>
      <c r="BE158">
        <v>4.29183</v>
      </c>
      <c r="BF158">
        <v>5.9558450000000001</v>
      </c>
    </row>
    <row r="159" spans="1:58" x14ac:dyDescent="0.2">
      <c r="A159" s="1">
        <v>36769</v>
      </c>
      <c r="B159">
        <v>7.1112310000000001</v>
      </c>
      <c r="C159">
        <v>7.3961379999999997</v>
      </c>
      <c r="D159">
        <v>7.6197790000000003</v>
      </c>
      <c r="E159">
        <v>8.1674419999999994</v>
      </c>
      <c r="F159">
        <f>VLOOKUP(A159,'3 Month Treasury Daily'!A:C,3,TRUE)</f>
        <v>6.31</v>
      </c>
      <c r="G159">
        <f>VLOOKUP(A159,'1 Year Treasury Daily'!A:C,3,TRUE)</f>
        <v>6.22</v>
      </c>
      <c r="H159">
        <f>VLOOKUP(A159,'5 Year Treasury Daily'!A:C,3,TRUE)</f>
        <v>5.98</v>
      </c>
      <c r="I159">
        <f>VLOOKUP(A159,UNRATE!A:D,3,FALSE)</f>
        <v>3.9</v>
      </c>
      <c r="J159">
        <f>VLOOKUP(A159,DSPIC96!A:C,3,FALSE)</f>
        <v>9569.7999999999993</v>
      </c>
      <c r="K159">
        <f>ROUND(VLOOKUP(A159,CPIAUCSL!A:D,3,FALSE),5)</f>
        <v>173.6</v>
      </c>
      <c r="L159">
        <f>ROUND(VLOOKUP(A159,CPILFESL!A:D,3,FALSE),5)</f>
        <v>182.3</v>
      </c>
      <c r="M159">
        <f>VLOOKUP(A159,INDPRO!A:C,3,FALSE)</f>
        <v>95.679000000000002</v>
      </c>
      <c r="N159">
        <f>VLOOKUP(A159,PCE!A:C,3,FALSE)</f>
        <v>6882.9</v>
      </c>
      <c r="O159">
        <f>ROUND(VLOOKUP(A159,'SP500'!A:J,6,FALSE),4)</f>
        <v>1436.51</v>
      </c>
      <c r="P159">
        <f t="shared" si="74"/>
        <v>-5.3483000000000001</v>
      </c>
      <c r="Q159" s="20">
        <f t="shared" si="59"/>
        <v>-11.658300000000001</v>
      </c>
      <c r="R159">
        <f t="shared" si="75"/>
        <v>0.80100000000000005</v>
      </c>
      <c r="S159">
        <f t="shared" si="60"/>
        <v>1.0860000000000001</v>
      </c>
      <c r="T159">
        <f t="shared" si="61"/>
        <v>1.31</v>
      </c>
      <c r="U159">
        <f t="shared" si="62"/>
        <v>1.857</v>
      </c>
      <c r="V159">
        <f t="shared" si="63"/>
        <v>0.89100000000000001</v>
      </c>
      <c r="W159">
        <f t="shared" si="64"/>
        <v>1.1759999999999999</v>
      </c>
      <c r="X159">
        <f t="shared" si="65"/>
        <v>1.4</v>
      </c>
      <c r="Y159">
        <f t="shared" si="66"/>
        <v>1.9470000000000001</v>
      </c>
      <c r="Z159">
        <f t="shared" si="67"/>
        <v>1.131</v>
      </c>
      <c r="AA159">
        <f t="shared" si="68"/>
        <v>1.4159999999999999</v>
      </c>
      <c r="AB159">
        <f t="shared" si="69"/>
        <v>1.64</v>
      </c>
      <c r="AC159">
        <f t="shared" si="70"/>
        <v>2.1869999999999998</v>
      </c>
      <c r="AD159">
        <f t="shared" si="76"/>
        <v>997.58290518480896</v>
      </c>
      <c r="AE159">
        <f t="shared" si="77"/>
        <v>996.72892072152285</v>
      </c>
      <c r="AF159">
        <f t="shared" si="78"/>
        <v>996.05991832433585</v>
      </c>
      <c r="AG159">
        <f t="shared" si="79"/>
        <v>994.43430903845842</v>
      </c>
      <c r="AH159">
        <f t="shared" si="80"/>
        <v>989.41180557807661</v>
      </c>
      <c r="AI159">
        <f t="shared" si="81"/>
        <v>986.06829082381103</v>
      </c>
      <c r="AJ159">
        <f t="shared" si="82"/>
        <v>983.45491242708351</v>
      </c>
      <c r="AK159">
        <f t="shared" si="83"/>
        <v>977.12620298771117</v>
      </c>
      <c r="AL159">
        <f t="shared" si="84"/>
        <v>934.74723715091295</v>
      </c>
      <c r="AM159">
        <f t="shared" si="85"/>
        <v>919.09655037424125</v>
      </c>
      <c r="AN159">
        <f t="shared" si="86"/>
        <v>907.00997168879269</v>
      </c>
      <c r="AO159">
        <f t="shared" si="87"/>
        <v>878.26606780564748</v>
      </c>
      <c r="AQ159">
        <v>5.5723200000000004</v>
      </c>
      <c r="AR159">
        <f t="shared" si="71"/>
        <v>-0.73799999999999999</v>
      </c>
      <c r="AS159">
        <f t="shared" si="72"/>
        <v>-0.64800000000000002</v>
      </c>
      <c r="AT159">
        <f t="shared" si="73"/>
        <v>-0.40799999999999997</v>
      </c>
      <c r="AV159">
        <f>VLOOKUP(A159,'CPILFESL-PC-1YR'!A:D,4,FALSE)</f>
        <v>3.4565000000000001</v>
      </c>
      <c r="AW159">
        <f>VLOOKUP(A159,'CPILFESL-PC-1YR'!A:D,3,FALSE)</f>
        <v>2.5309300000000001</v>
      </c>
      <c r="AX159">
        <f>ROUND(VLOOKUP(A159,CPIAUCSL!A:D,4,FALSE),5)</f>
        <v>0.52112999999999998</v>
      </c>
      <c r="AY159">
        <f>ROUND(VLOOKUP(A159,CPILFESL!A:D,4,FALSE),5)</f>
        <v>0.21990000000000001</v>
      </c>
      <c r="BA159">
        <v>2.859918</v>
      </c>
      <c r="BB159">
        <v>12.507246</v>
      </c>
      <c r="BC159">
        <v>9.07667</v>
      </c>
      <c r="BE159">
        <v>4.2140899999999997</v>
      </c>
      <c r="BF159">
        <v>6.0259539999999996</v>
      </c>
    </row>
    <row r="160" spans="1:58" x14ac:dyDescent="0.2">
      <c r="A160" s="1">
        <v>36799</v>
      </c>
      <c r="B160">
        <v>7.0391969999999997</v>
      </c>
      <c r="C160">
        <v>7.2846719999999996</v>
      </c>
      <c r="D160">
        <v>7.5368940000000002</v>
      </c>
      <c r="E160">
        <v>8.1695600000000006</v>
      </c>
      <c r="F160">
        <f>VLOOKUP(A160,'3 Month Treasury Daily'!A:C,3,TRUE)</f>
        <v>6.23</v>
      </c>
      <c r="G160">
        <f>VLOOKUP(A160,'1 Year Treasury Daily'!A:C,3,TRUE)</f>
        <v>6.07</v>
      </c>
      <c r="H160">
        <f>VLOOKUP(A160,'5 Year Treasury Daily'!A:C,3,TRUE)</f>
        <v>5.85</v>
      </c>
      <c r="I160">
        <f>VLOOKUP(A160,UNRATE!A:D,3,FALSE)</f>
        <v>3.9</v>
      </c>
      <c r="J160">
        <f>VLOOKUP(A160,DSPIC96!A:C,3,FALSE)</f>
        <v>9582.9</v>
      </c>
      <c r="K160">
        <f>ROUND(VLOOKUP(A160,CPIAUCSL!A:D,3,FALSE),5)</f>
        <v>173.9</v>
      </c>
      <c r="L160">
        <f>ROUND(VLOOKUP(A160,CPILFESL!A:D,3,FALSE),5)</f>
        <v>182.6</v>
      </c>
      <c r="M160">
        <f>VLOOKUP(A160,INDPRO!A:C,3,FALSE)</f>
        <v>95.397000000000006</v>
      </c>
      <c r="N160">
        <f>VLOOKUP(A160,PCE!A:C,3,FALSE)</f>
        <v>6888.2</v>
      </c>
      <c r="O160">
        <f>ROUND(VLOOKUP(A160,'SP500'!A:J,6,FALSE),4)</f>
        <v>1429.4</v>
      </c>
      <c r="P160">
        <f t="shared" si="74"/>
        <v>-0.49490000000000001</v>
      </c>
      <c r="Q160" s="20">
        <f t="shared" si="59"/>
        <v>-6.7248999999999999</v>
      </c>
      <c r="R160">
        <f t="shared" si="75"/>
        <v>0.80900000000000005</v>
      </c>
      <c r="S160">
        <f t="shared" si="60"/>
        <v>1.0549999999999999</v>
      </c>
      <c r="T160">
        <f t="shared" si="61"/>
        <v>1.3069999999999999</v>
      </c>
      <c r="U160">
        <f t="shared" si="62"/>
        <v>1.94</v>
      </c>
      <c r="V160">
        <f t="shared" si="63"/>
        <v>0.96899999999999997</v>
      </c>
      <c r="W160">
        <f t="shared" si="64"/>
        <v>1.2150000000000001</v>
      </c>
      <c r="X160">
        <f t="shared" si="65"/>
        <v>1.4670000000000001</v>
      </c>
      <c r="Y160">
        <f t="shared" si="66"/>
        <v>2.1</v>
      </c>
      <c r="Z160">
        <f t="shared" si="67"/>
        <v>1.1890000000000001</v>
      </c>
      <c r="AA160">
        <f t="shared" si="68"/>
        <v>1.4350000000000001</v>
      </c>
      <c r="AB160">
        <f t="shared" si="69"/>
        <v>1.6870000000000001</v>
      </c>
      <c r="AC160">
        <f t="shared" si="70"/>
        <v>2.3199999999999998</v>
      </c>
      <c r="AD160">
        <f t="shared" si="76"/>
        <v>997.558890780296</v>
      </c>
      <c r="AE160">
        <f t="shared" si="77"/>
        <v>996.82165807190063</v>
      </c>
      <c r="AF160">
        <f t="shared" si="78"/>
        <v>996.06886543732912</v>
      </c>
      <c r="AG160">
        <f t="shared" si="79"/>
        <v>994.18863859389012</v>
      </c>
      <c r="AH160">
        <f t="shared" si="80"/>
        <v>988.49467468291027</v>
      </c>
      <c r="AI160">
        <f t="shared" si="81"/>
        <v>985.61236810819867</v>
      </c>
      <c r="AJ160">
        <f t="shared" si="82"/>
        <v>982.67569797353849</v>
      </c>
      <c r="AK160">
        <f t="shared" si="83"/>
        <v>975.36936188664095</v>
      </c>
      <c r="AL160">
        <f t="shared" si="84"/>
        <v>931.53714254124122</v>
      </c>
      <c r="AM160">
        <f t="shared" si="85"/>
        <v>918.06408668814231</v>
      </c>
      <c r="AN160">
        <f t="shared" si="86"/>
        <v>904.49754195541959</v>
      </c>
      <c r="AO160">
        <f t="shared" si="87"/>
        <v>871.43863664448997</v>
      </c>
      <c r="AQ160">
        <v>5.6689959999999999</v>
      </c>
      <c r="AR160">
        <f t="shared" si="71"/>
        <v>-0.56100000000000005</v>
      </c>
      <c r="AS160">
        <f t="shared" si="72"/>
        <v>-0.40100000000000002</v>
      </c>
      <c r="AT160">
        <f t="shared" si="73"/>
        <v>-0.18099999999999999</v>
      </c>
      <c r="AV160">
        <f>VLOOKUP(A160,'CPILFESL-PC-1YR'!A:D,4,FALSE)</f>
        <v>3.4503300000000001</v>
      </c>
      <c r="AW160">
        <f>VLOOKUP(A160,'CPILFESL-PC-1YR'!A:D,3,FALSE)</f>
        <v>2.5266700000000002</v>
      </c>
      <c r="AX160">
        <f>ROUND(VLOOKUP(A160,CPIAUCSL!A:D,4,FALSE),5)</f>
        <v>0.17280999999999999</v>
      </c>
      <c r="AY160">
        <f>ROUND(VLOOKUP(A160,CPILFESL!A:D,4,FALSE),5)</f>
        <v>0.16456000000000001</v>
      </c>
      <c r="BA160">
        <v>2.946793</v>
      </c>
      <c r="BB160">
        <v>12.524361000000001</v>
      </c>
      <c r="BC160">
        <v>8.1044040000000006</v>
      </c>
      <c r="BE160">
        <v>4.2911999999999999</v>
      </c>
      <c r="BF160">
        <v>6.0064710000000003</v>
      </c>
    </row>
    <row r="161" spans="1:58" x14ac:dyDescent="0.2">
      <c r="A161" s="1">
        <v>36830</v>
      </c>
      <c r="B161">
        <v>7.0348569999999997</v>
      </c>
      <c r="C161">
        <v>7.311229</v>
      </c>
      <c r="D161">
        <v>7.6330999999999998</v>
      </c>
      <c r="E161">
        <v>8.4518109999999993</v>
      </c>
      <c r="F161">
        <f>VLOOKUP(A161,'3 Month Treasury Daily'!A:C,3,TRUE)</f>
        <v>6.38</v>
      </c>
      <c r="G161">
        <f>VLOOKUP(A161,'1 Year Treasury Daily'!A:C,3,TRUE)</f>
        <v>6.12</v>
      </c>
      <c r="H161">
        <f>VLOOKUP(A161,'5 Year Treasury Daily'!A:C,3,TRUE)</f>
        <v>5.83</v>
      </c>
      <c r="I161">
        <f>VLOOKUP(A161,UNRATE!A:D,3,FALSE)</f>
        <v>3.9</v>
      </c>
      <c r="J161">
        <f>VLOOKUP(A161,DSPIC96!A:C,3,FALSE)</f>
        <v>9579</v>
      </c>
      <c r="K161">
        <f>ROUND(VLOOKUP(A161,CPIAUCSL!A:D,3,FALSE),5)</f>
        <v>174.2</v>
      </c>
      <c r="L161">
        <f>ROUND(VLOOKUP(A161,CPILFESL!A:D,3,FALSE),5)</f>
        <v>183.1</v>
      </c>
      <c r="M161">
        <f>VLOOKUP(A161,INDPRO!A:C,3,FALSE)</f>
        <v>95.422899999999998</v>
      </c>
      <c r="N161">
        <f>VLOOKUP(A161,PCE!A:C,3,FALSE)</f>
        <v>6902.4</v>
      </c>
      <c r="O161">
        <f>ROUND(VLOOKUP(A161,'SP500'!A:J,6,FALSE),4)</f>
        <v>1314.95</v>
      </c>
      <c r="P161">
        <f t="shared" si="74"/>
        <v>-8.0068999999999999</v>
      </c>
      <c r="Q161" s="20">
        <f t="shared" si="59"/>
        <v>-14.386900000000001</v>
      </c>
      <c r="R161">
        <f t="shared" si="75"/>
        <v>0.65500000000000003</v>
      </c>
      <c r="S161">
        <f t="shared" si="60"/>
        <v>0.93100000000000005</v>
      </c>
      <c r="T161">
        <f t="shared" si="61"/>
        <v>1.2529999999999999</v>
      </c>
      <c r="U161">
        <f t="shared" si="62"/>
        <v>2.0720000000000001</v>
      </c>
      <c r="V161">
        <f t="shared" si="63"/>
        <v>0.91500000000000004</v>
      </c>
      <c r="W161">
        <f t="shared" si="64"/>
        <v>1.1910000000000001</v>
      </c>
      <c r="X161">
        <f t="shared" si="65"/>
        <v>1.5129999999999999</v>
      </c>
      <c r="Y161">
        <f t="shared" si="66"/>
        <v>2.3319999999999999</v>
      </c>
      <c r="Z161">
        <f t="shared" si="67"/>
        <v>1.2050000000000001</v>
      </c>
      <c r="AA161">
        <f t="shared" si="68"/>
        <v>1.4810000000000001</v>
      </c>
      <c r="AB161">
        <f t="shared" si="69"/>
        <v>1.8029999999999999</v>
      </c>
      <c r="AC161">
        <f t="shared" si="70"/>
        <v>2.6219999999999999</v>
      </c>
      <c r="AD161">
        <f t="shared" si="76"/>
        <v>998.02160487995297</v>
      </c>
      <c r="AE161">
        <f t="shared" si="77"/>
        <v>997.19297858795335</v>
      </c>
      <c r="AF161">
        <f t="shared" si="78"/>
        <v>996.22997254469522</v>
      </c>
      <c r="AG161">
        <f t="shared" si="79"/>
        <v>993.79847030023211</v>
      </c>
      <c r="AH161">
        <f t="shared" si="80"/>
        <v>989.12944535138058</v>
      </c>
      <c r="AI161">
        <f t="shared" si="81"/>
        <v>985.89289018423267</v>
      </c>
      <c r="AJ161">
        <f t="shared" si="82"/>
        <v>982.14136995436093</v>
      </c>
      <c r="AK161">
        <f t="shared" si="83"/>
        <v>972.71641627051997</v>
      </c>
      <c r="AL161">
        <f t="shared" si="84"/>
        <v>930.65386377027232</v>
      </c>
      <c r="AM161">
        <f t="shared" si="85"/>
        <v>915.57003636910042</v>
      </c>
      <c r="AN161">
        <f t="shared" si="86"/>
        <v>898.3313218358021</v>
      </c>
      <c r="AO161">
        <f t="shared" si="87"/>
        <v>856.16437681629372</v>
      </c>
      <c r="AQ161">
        <v>5.5416239999999997</v>
      </c>
      <c r="AR161">
        <f t="shared" si="71"/>
        <v>-0.83799999999999997</v>
      </c>
      <c r="AS161">
        <f t="shared" si="72"/>
        <v>-0.57799999999999996</v>
      </c>
      <c r="AT161">
        <f t="shared" si="73"/>
        <v>-0.28799999999999998</v>
      </c>
      <c r="AV161">
        <f>VLOOKUP(A161,'CPILFESL-PC-1YR'!A:D,4,FALSE)</f>
        <v>3.4441799999999998</v>
      </c>
      <c r="AW161">
        <f>VLOOKUP(A161,'CPILFESL-PC-1YR'!A:D,3,FALSE)</f>
        <v>2.6345299999999998</v>
      </c>
      <c r="AX161">
        <f>ROUND(VLOOKUP(A161,CPIAUCSL!A:D,4,FALSE),5)</f>
        <v>0.17251</v>
      </c>
      <c r="AY161">
        <f>ROUND(VLOOKUP(A161,CPILFESL!A:D,4,FALSE),5)</f>
        <v>0.27382000000000001</v>
      </c>
      <c r="BA161">
        <v>2.9866799999999998</v>
      </c>
      <c r="BB161">
        <v>12.5456</v>
      </c>
      <c r="BC161">
        <v>7.4768460000000001</v>
      </c>
      <c r="BE161">
        <v>4.1408100000000001</v>
      </c>
      <c r="BF161">
        <v>5.8626149999999999</v>
      </c>
    </row>
    <row r="162" spans="1:58" x14ac:dyDescent="0.2">
      <c r="A162" s="1">
        <v>36860</v>
      </c>
      <c r="B162">
        <v>6.7661889999999998</v>
      </c>
      <c r="C162">
        <v>7.1354059999999997</v>
      </c>
      <c r="D162">
        <v>7.4938029999999998</v>
      </c>
      <c r="E162">
        <v>8.3541600000000003</v>
      </c>
      <c r="F162">
        <f>VLOOKUP(A162,'3 Month Treasury Daily'!A:C,3,TRUE)</f>
        <v>6.21</v>
      </c>
      <c r="G162">
        <f>VLOOKUP(A162,'1 Year Treasury Daily'!A:C,3,TRUE)</f>
        <v>5.92</v>
      </c>
      <c r="H162">
        <f>VLOOKUP(A162,'5 Year Treasury Daily'!A:C,3,TRUE)</f>
        <v>5.42</v>
      </c>
      <c r="I162">
        <f>VLOOKUP(A162,UNRATE!A:D,3,FALSE)</f>
        <v>3.9</v>
      </c>
      <c r="J162">
        <f>VLOOKUP(A162,DSPIC96!A:C,3,FALSE)</f>
        <v>9595.2999999999993</v>
      </c>
      <c r="K162">
        <f>ROUND(VLOOKUP(A162,CPIAUCSL!A:D,3,FALSE),5)</f>
        <v>174.6</v>
      </c>
      <c r="L162">
        <f>ROUND(VLOOKUP(A162,CPILFESL!A:D,3,FALSE),5)</f>
        <v>183.3</v>
      </c>
      <c r="M162">
        <f>VLOOKUP(A162,INDPRO!A:C,3,FALSE)</f>
        <v>95.157300000000006</v>
      </c>
      <c r="N162">
        <f>VLOOKUP(A162,PCE!A:C,3,FALSE)</f>
        <v>6945.7</v>
      </c>
      <c r="O162">
        <f>ROUND(VLOOKUP(A162,'SP500'!A:J,6,FALSE),4)</f>
        <v>1320.28</v>
      </c>
      <c r="P162">
        <f t="shared" si="74"/>
        <v>0.40529999999999999</v>
      </c>
      <c r="Q162" s="20">
        <f t="shared" si="59"/>
        <v>-5.8047000000000004</v>
      </c>
      <c r="R162">
        <f t="shared" si="75"/>
        <v>0.55600000000000005</v>
      </c>
      <c r="S162">
        <f t="shared" si="60"/>
        <v>0.92500000000000004</v>
      </c>
      <c r="T162">
        <f t="shared" si="61"/>
        <v>1.284</v>
      </c>
      <c r="U162">
        <f t="shared" si="62"/>
        <v>2.1440000000000001</v>
      </c>
      <c r="V162">
        <f t="shared" si="63"/>
        <v>0.84599999999999997</v>
      </c>
      <c r="W162">
        <f t="shared" si="64"/>
        <v>1.2150000000000001</v>
      </c>
      <c r="X162">
        <f t="shared" si="65"/>
        <v>1.5740000000000001</v>
      </c>
      <c r="Y162">
        <f t="shared" si="66"/>
        <v>2.4340000000000002</v>
      </c>
      <c r="Z162">
        <f t="shared" si="67"/>
        <v>1.3460000000000001</v>
      </c>
      <c r="AA162">
        <f t="shared" si="68"/>
        <v>1.7150000000000001</v>
      </c>
      <c r="AB162">
        <f t="shared" si="69"/>
        <v>2.0739999999999998</v>
      </c>
      <c r="AC162">
        <f t="shared" si="70"/>
        <v>2.9340000000000002</v>
      </c>
      <c r="AD162">
        <f t="shared" si="76"/>
        <v>998.31955145999814</v>
      </c>
      <c r="AE162">
        <f t="shared" si="77"/>
        <v>997.21096078898108</v>
      </c>
      <c r="AF162">
        <f t="shared" si="78"/>
        <v>996.1374714444953</v>
      </c>
      <c r="AG162">
        <f t="shared" si="79"/>
        <v>993.58592830108216</v>
      </c>
      <c r="AH162">
        <f t="shared" si="80"/>
        <v>989.94162948104531</v>
      </c>
      <c r="AI162">
        <f t="shared" si="81"/>
        <v>985.61236810819867</v>
      </c>
      <c r="AJ162">
        <f t="shared" si="82"/>
        <v>981.43362555039096</v>
      </c>
      <c r="AK162">
        <f t="shared" si="83"/>
        <v>971.55421787352759</v>
      </c>
      <c r="AL162">
        <f t="shared" si="84"/>
        <v>922.91207076332375</v>
      </c>
      <c r="AM162">
        <f t="shared" si="85"/>
        <v>903.00463481309339</v>
      </c>
      <c r="AN162">
        <f t="shared" si="86"/>
        <v>884.11589083386366</v>
      </c>
      <c r="AO162">
        <f t="shared" si="87"/>
        <v>840.71133262543685</v>
      </c>
      <c r="AQ162">
        <v>5.2705310000000001</v>
      </c>
      <c r="AR162">
        <f t="shared" si="71"/>
        <v>-0.93899999999999995</v>
      </c>
      <c r="AS162">
        <f t="shared" si="72"/>
        <v>-0.64900000000000002</v>
      </c>
      <c r="AT162">
        <f t="shared" si="73"/>
        <v>-0.14899999999999999</v>
      </c>
      <c r="AV162">
        <f>VLOOKUP(A162,'CPILFESL-PC-1YR'!A:D,4,FALSE)</f>
        <v>3.4360200000000001</v>
      </c>
      <c r="AW162">
        <f>VLOOKUP(A162,'CPILFESL-PC-1YR'!A:D,3,FALSE)</f>
        <v>2.5741499999999999</v>
      </c>
      <c r="AX162">
        <f>ROUND(VLOOKUP(A162,CPIAUCSL!A:D,4,FALSE),5)</f>
        <v>0.22961999999999999</v>
      </c>
      <c r="AY162">
        <f>ROUND(VLOOKUP(A162,CPILFESL!A:D,4,FALSE),5)</f>
        <v>0.10922999999999999</v>
      </c>
      <c r="BA162">
        <v>3.00867</v>
      </c>
      <c r="BB162">
        <v>12.585272</v>
      </c>
      <c r="BC162">
        <v>7.4729609999999997</v>
      </c>
      <c r="BE162">
        <v>4.0015099999999997</v>
      </c>
      <c r="BF162">
        <v>5.5878949999999996</v>
      </c>
    </row>
    <row r="163" spans="1:58" x14ac:dyDescent="0.2">
      <c r="A163" s="1">
        <v>36891</v>
      </c>
      <c r="B163">
        <v>6.3542310000000004</v>
      </c>
      <c r="C163">
        <v>6.6874060000000002</v>
      </c>
      <c r="D163">
        <v>7.2403950000000004</v>
      </c>
      <c r="E163">
        <v>8.0535499999999995</v>
      </c>
      <c r="F163">
        <f>VLOOKUP(A163,'3 Month Treasury Daily'!A:C,3,TRUE)</f>
        <v>5.89</v>
      </c>
      <c r="G163">
        <f>VLOOKUP(A163,'1 Year Treasury Daily'!A:C,3,TRUE)</f>
        <v>5.32</v>
      </c>
      <c r="H163">
        <f>VLOOKUP(A163,'5 Year Treasury Daily'!A:C,3,TRUE)</f>
        <v>4.99</v>
      </c>
      <c r="I163">
        <f>VLOOKUP(A163,UNRATE!A:D,3,FALSE)</f>
        <v>4.2</v>
      </c>
      <c r="J163">
        <f>VLOOKUP(A163,DSPIC96!A:C,3,FALSE)</f>
        <v>9651.9</v>
      </c>
      <c r="K163">
        <f>ROUND(VLOOKUP(A163,CPIAUCSL!A:D,3,FALSE),5)</f>
        <v>175.6</v>
      </c>
      <c r="L163">
        <f>ROUND(VLOOKUP(A163,CPILFESL!A:D,3,FALSE),5)</f>
        <v>183.9</v>
      </c>
      <c r="M163">
        <f>VLOOKUP(A163,INDPRO!A:C,3,FALSE)</f>
        <v>94.544799999999995</v>
      </c>
      <c r="N163">
        <f>VLOOKUP(A163,PCE!A:C,3,FALSE)</f>
        <v>6977</v>
      </c>
      <c r="O163">
        <f>ROUND(VLOOKUP(A163,'SP500'!A:J,6,FALSE),4)</f>
        <v>1366.01</v>
      </c>
      <c r="P163">
        <f t="shared" si="74"/>
        <v>3.4636999999999998</v>
      </c>
      <c r="Q163" s="20">
        <f t="shared" si="59"/>
        <v>-2.4262999999999999</v>
      </c>
      <c r="R163">
        <f t="shared" si="75"/>
        <v>0.46400000000000002</v>
      </c>
      <c r="S163">
        <f t="shared" si="60"/>
        <v>0.79700000000000004</v>
      </c>
      <c r="T163">
        <f t="shared" si="61"/>
        <v>1.35</v>
      </c>
      <c r="U163">
        <f t="shared" si="62"/>
        <v>2.1640000000000001</v>
      </c>
      <c r="V163">
        <f t="shared" si="63"/>
        <v>1.034</v>
      </c>
      <c r="W163">
        <f t="shared" si="64"/>
        <v>1.367</v>
      </c>
      <c r="X163">
        <f t="shared" si="65"/>
        <v>1.92</v>
      </c>
      <c r="Y163">
        <f t="shared" si="66"/>
        <v>2.734</v>
      </c>
      <c r="Z163">
        <f t="shared" si="67"/>
        <v>1.3640000000000001</v>
      </c>
      <c r="AA163">
        <f t="shared" si="68"/>
        <v>1.6970000000000001</v>
      </c>
      <c r="AB163">
        <f t="shared" si="69"/>
        <v>2.25</v>
      </c>
      <c r="AC163">
        <f t="shared" si="70"/>
        <v>3.0640000000000001</v>
      </c>
      <c r="AD163">
        <f t="shared" si="76"/>
        <v>998.59677403381966</v>
      </c>
      <c r="AE163">
        <f t="shared" si="77"/>
        <v>997.59491331858703</v>
      </c>
      <c r="AF163">
        <f t="shared" si="78"/>
        <v>995.9406564706934</v>
      </c>
      <c r="AG163">
        <f t="shared" si="79"/>
        <v>993.5269235076529</v>
      </c>
      <c r="AH163">
        <f t="shared" si="80"/>
        <v>987.73158875741649</v>
      </c>
      <c r="AI163">
        <f t="shared" si="81"/>
        <v>983.83912111698714</v>
      </c>
      <c r="AJ163">
        <f t="shared" si="82"/>
        <v>977.43683610785217</v>
      </c>
      <c r="AK163">
        <f t="shared" si="83"/>
        <v>968.15069709828163</v>
      </c>
      <c r="AL163">
        <f t="shared" si="84"/>
        <v>921.92917482234952</v>
      </c>
      <c r="AM163">
        <f t="shared" si="85"/>
        <v>903.96403051259381</v>
      </c>
      <c r="AN163">
        <f t="shared" si="86"/>
        <v>875.02427197529255</v>
      </c>
      <c r="AO163">
        <f t="shared" si="87"/>
        <v>834.36876422722901</v>
      </c>
      <c r="AQ163">
        <v>5.280456</v>
      </c>
      <c r="AR163">
        <f t="shared" si="71"/>
        <v>-0.61</v>
      </c>
      <c r="AS163">
        <f t="shared" si="72"/>
        <v>-0.04</v>
      </c>
      <c r="AT163">
        <f t="shared" si="73"/>
        <v>0.28999999999999998</v>
      </c>
      <c r="AV163">
        <f>VLOOKUP(A163,'CPILFESL-PC-1YR'!A:D,4,FALSE)</f>
        <v>3.7212000000000001</v>
      </c>
      <c r="AW163">
        <f>VLOOKUP(A163,'CPILFESL-PC-1YR'!A:D,3,FALSE)</f>
        <v>2.5655299999999999</v>
      </c>
      <c r="AX163">
        <f>ROUND(VLOOKUP(A163,CPIAUCSL!A:D,4,FALSE),5)</f>
        <v>0.57274000000000003</v>
      </c>
      <c r="AY163">
        <f>ROUND(VLOOKUP(A163,CPILFESL!A:D,4,FALSE),5)</f>
        <v>0.32733000000000001</v>
      </c>
      <c r="BA163">
        <v>2.9962849999999999</v>
      </c>
      <c r="BB163">
        <v>12.711835000000001</v>
      </c>
      <c r="BC163">
        <v>7.5883929999999999</v>
      </c>
      <c r="BE163">
        <v>3.9823599999999999</v>
      </c>
      <c r="BF163">
        <v>5.6131570000000002</v>
      </c>
    </row>
    <row r="164" spans="1:58" x14ac:dyDescent="0.2">
      <c r="A164" s="1">
        <v>36922</v>
      </c>
      <c r="B164">
        <v>5.9048530000000001</v>
      </c>
      <c r="C164">
        <v>6.2889679999999997</v>
      </c>
      <c r="D164">
        <v>6.7389450000000002</v>
      </c>
      <c r="E164">
        <v>7.5753509999999995</v>
      </c>
      <c r="F164">
        <f>VLOOKUP(A164,'3 Month Treasury Daily'!A:C,3,TRUE)</f>
        <v>4.99</v>
      </c>
      <c r="G164">
        <f>VLOOKUP(A164,'1 Year Treasury Daily'!A:C,3,TRUE)</f>
        <v>4.5999999999999996</v>
      </c>
      <c r="H164">
        <f>VLOOKUP(A164,'5 Year Treasury Daily'!A:C,3,TRUE)</f>
        <v>4.8499999999999996</v>
      </c>
      <c r="I164">
        <f>VLOOKUP(A164,UNRATE!A:D,3,FALSE)</f>
        <v>4.2</v>
      </c>
      <c r="J164">
        <f>VLOOKUP(A164,DSPIC96!A:C,3,FALSE)</f>
        <v>9668.6</v>
      </c>
      <c r="K164">
        <f>ROUND(VLOOKUP(A164,CPIAUCSL!A:D,3,FALSE),5)</f>
        <v>176</v>
      </c>
      <c r="L164">
        <f>ROUND(VLOOKUP(A164,CPILFESL!A:D,3,FALSE),5)</f>
        <v>184.4</v>
      </c>
      <c r="M164">
        <f>VLOOKUP(A164,INDPRO!A:C,3,FALSE)</f>
        <v>93.939800000000005</v>
      </c>
      <c r="N164">
        <f>VLOOKUP(A164,PCE!A:C,3,FALSE)</f>
        <v>6995.8</v>
      </c>
      <c r="O164">
        <f>ROUND(VLOOKUP(A164,'SP500'!A:J,6,FALSE),4)</f>
        <v>1239.9399000000001</v>
      </c>
      <c r="P164">
        <f t="shared" si="74"/>
        <v>-9.2291000000000007</v>
      </c>
      <c r="Q164" s="20">
        <f t="shared" si="59"/>
        <v>-14.219099999999999</v>
      </c>
      <c r="R164">
        <f t="shared" si="75"/>
        <v>0.91500000000000004</v>
      </c>
      <c r="S164">
        <f t="shared" si="60"/>
        <v>1.2989999999999999</v>
      </c>
      <c r="T164">
        <f t="shared" si="61"/>
        <v>1.7490000000000001</v>
      </c>
      <c r="U164">
        <f t="shared" si="62"/>
        <v>2.585</v>
      </c>
      <c r="V164">
        <f t="shared" si="63"/>
        <v>1.3049999999999999</v>
      </c>
      <c r="W164">
        <f t="shared" si="64"/>
        <v>1.6890000000000001</v>
      </c>
      <c r="X164">
        <f t="shared" si="65"/>
        <v>2.1389999999999998</v>
      </c>
      <c r="Y164">
        <f t="shared" si="66"/>
        <v>2.9750000000000001</v>
      </c>
      <c r="Z164">
        <f t="shared" si="67"/>
        <v>1.0549999999999999</v>
      </c>
      <c r="AA164">
        <f t="shared" si="68"/>
        <v>1.4390000000000001</v>
      </c>
      <c r="AB164">
        <f t="shared" si="69"/>
        <v>1.889</v>
      </c>
      <c r="AC164">
        <f t="shared" si="70"/>
        <v>2.7250000000000001</v>
      </c>
      <c r="AD164">
        <f t="shared" si="76"/>
        <v>997.24093422050782</v>
      </c>
      <c r="AE164">
        <f t="shared" si="77"/>
        <v>996.09272609363268</v>
      </c>
      <c r="AF164">
        <f t="shared" si="78"/>
        <v>994.75436751705604</v>
      </c>
      <c r="AG164">
        <f t="shared" si="79"/>
        <v>992.28835552918792</v>
      </c>
      <c r="AH164">
        <f t="shared" si="80"/>
        <v>984.56171239749676</v>
      </c>
      <c r="AI164">
        <f t="shared" si="81"/>
        <v>980.10189331729623</v>
      </c>
      <c r="AJ164">
        <f t="shared" si="82"/>
        <v>974.92246556891121</v>
      </c>
      <c r="AK164">
        <f t="shared" si="83"/>
        <v>965.43233232309274</v>
      </c>
      <c r="AL164">
        <f t="shared" si="84"/>
        <v>938.97312359236605</v>
      </c>
      <c r="AM164">
        <f t="shared" si="85"/>
        <v>917.84689836710891</v>
      </c>
      <c r="AN164">
        <f t="shared" si="86"/>
        <v>893.79146051308589</v>
      </c>
      <c r="AO164">
        <f t="shared" si="87"/>
        <v>851.02653265373215</v>
      </c>
      <c r="AQ164">
        <v>5.2168020000000004</v>
      </c>
      <c r="AR164">
        <f t="shared" si="71"/>
        <v>0.22700000000000001</v>
      </c>
      <c r="AS164">
        <f t="shared" si="72"/>
        <v>0.61699999999999999</v>
      </c>
      <c r="AT164">
        <f t="shared" si="73"/>
        <v>0.36699999999999999</v>
      </c>
      <c r="AV164">
        <f>VLOOKUP(A164,'CPILFESL-PC-1YR'!A:D,4,FALSE)</f>
        <v>3.5294099999999999</v>
      </c>
      <c r="AW164">
        <f>VLOOKUP(A164,'CPILFESL-PC-1YR'!A:D,3,FALSE)</f>
        <v>2.7870699999999999</v>
      </c>
      <c r="AX164">
        <f>ROUND(VLOOKUP(A164,CPIAUCSL!A:D,4,FALSE),5)</f>
        <v>0.22778999999999999</v>
      </c>
      <c r="AY164">
        <f>ROUND(VLOOKUP(A164,CPILFESL!A:D,4,FALSE),5)</f>
        <v>0.27189000000000002</v>
      </c>
      <c r="BA164">
        <v>3.0207839999999999</v>
      </c>
      <c r="BB164">
        <v>12.765084999999999</v>
      </c>
      <c r="BC164">
        <v>7.4484729999999999</v>
      </c>
      <c r="BE164">
        <v>3.8918900000000001</v>
      </c>
      <c r="BF164">
        <v>5.4833889999999998</v>
      </c>
    </row>
    <row r="165" spans="1:58" x14ac:dyDescent="0.2">
      <c r="A165" s="1">
        <v>36950</v>
      </c>
      <c r="B165">
        <v>5.7130200000000002</v>
      </c>
      <c r="C165">
        <v>6.1298060000000003</v>
      </c>
      <c r="D165">
        <v>6.6529280000000002</v>
      </c>
      <c r="E165">
        <v>7.4650069999999999</v>
      </c>
      <c r="F165">
        <f>VLOOKUP(A165,'3 Month Treasury Daily'!A:C,3,TRUE)</f>
        <v>4.8499999999999996</v>
      </c>
      <c r="G165">
        <f>VLOOKUP(A165,'1 Year Treasury Daily'!A:C,3,TRUE)</f>
        <v>4.47</v>
      </c>
      <c r="H165">
        <f>VLOOKUP(A165,'5 Year Treasury Daily'!A:C,3,TRUE)</f>
        <v>4.7</v>
      </c>
      <c r="I165">
        <f>VLOOKUP(A165,UNRATE!A:D,3,FALSE)</f>
        <v>4.3</v>
      </c>
      <c r="J165">
        <f>VLOOKUP(A165,DSPIC96!A:C,3,FALSE)</f>
        <v>9697.2000000000007</v>
      </c>
      <c r="K165">
        <f>ROUND(VLOOKUP(A165,CPIAUCSL!A:D,3,FALSE),5)</f>
        <v>176.1</v>
      </c>
      <c r="L165">
        <f>ROUND(VLOOKUP(A165,CPILFESL!A:D,3,FALSE),5)</f>
        <v>184.7</v>
      </c>
      <c r="M165">
        <f>VLOOKUP(A165,INDPRO!A:C,3,FALSE)</f>
        <v>93.720100000000002</v>
      </c>
      <c r="N165">
        <f>VLOOKUP(A165,PCE!A:C,3,FALSE)</f>
        <v>6987.9</v>
      </c>
      <c r="O165">
        <f>ROUND(VLOOKUP(A165,'SP500'!A:J,6,FALSE),4)</f>
        <v>1160.33</v>
      </c>
      <c r="P165">
        <f t="shared" si="74"/>
        <v>-6.4204999999999997</v>
      </c>
      <c r="Q165" s="20">
        <f t="shared" si="59"/>
        <v>-11.2705</v>
      </c>
      <c r="R165">
        <f t="shared" si="75"/>
        <v>0.86299999999999999</v>
      </c>
      <c r="S165">
        <f t="shared" si="60"/>
        <v>1.28</v>
      </c>
      <c r="T165">
        <f t="shared" si="61"/>
        <v>1.8029999999999999</v>
      </c>
      <c r="U165">
        <f t="shared" si="62"/>
        <v>2.6150000000000002</v>
      </c>
      <c r="V165">
        <f t="shared" si="63"/>
        <v>1.2430000000000001</v>
      </c>
      <c r="W165">
        <f t="shared" si="64"/>
        <v>1.66</v>
      </c>
      <c r="X165">
        <f t="shared" si="65"/>
        <v>2.1829999999999998</v>
      </c>
      <c r="Y165">
        <f t="shared" si="66"/>
        <v>2.9950000000000001</v>
      </c>
      <c r="Z165">
        <f t="shared" si="67"/>
        <v>1.0129999999999999</v>
      </c>
      <c r="AA165">
        <f t="shared" si="68"/>
        <v>1.43</v>
      </c>
      <c r="AB165">
        <f t="shared" si="69"/>
        <v>1.9530000000000001</v>
      </c>
      <c r="AC165">
        <f t="shared" si="70"/>
        <v>2.7650000000000001</v>
      </c>
      <c r="AD165">
        <f t="shared" si="76"/>
        <v>997.39685849082537</v>
      </c>
      <c r="AE165">
        <f t="shared" si="77"/>
        <v>996.14940499674083</v>
      </c>
      <c r="AF165">
        <f t="shared" si="78"/>
        <v>994.59428296083001</v>
      </c>
      <c r="AG165">
        <f t="shared" si="79"/>
        <v>992.20034945057125</v>
      </c>
      <c r="AH165">
        <f t="shared" si="80"/>
        <v>985.28527725133802</v>
      </c>
      <c r="AI165">
        <f t="shared" si="81"/>
        <v>980.43740894567543</v>
      </c>
      <c r="AJ165">
        <f t="shared" si="82"/>
        <v>974.41872532469313</v>
      </c>
      <c r="AK165">
        <f t="shared" si="83"/>
        <v>965.20737066456184</v>
      </c>
      <c r="AL165">
        <f t="shared" si="84"/>
        <v>941.3180428032706</v>
      </c>
      <c r="AM165">
        <f t="shared" si="85"/>
        <v>918.33565641137034</v>
      </c>
      <c r="AN165">
        <f t="shared" si="86"/>
        <v>890.43032601638333</v>
      </c>
      <c r="AO165">
        <f t="shared" si="87"/>
        <v>849.04095663028181</v>
      </c>
      <c r="AQ165">
        <v>5.445608</v>
      </c>
      <c r="AR165">
        <f t="shared" si="71"/>
        <v>0.59599999999999997</v>
      </c>
      <c r="AS165">
        <f t="shared" si="72"/>
        <v>0.97599999999999998</v>
      </c>
      <c r="AT165">
        <f t="shared" si="73"/>
        <v>0.746</v>
      </c>
      <c r="AV165">
        <f>VLOOKUP(A165,'CPILFESL-PC-1YR'!A:D,4,FALSE)</f>
        <v>2.9824600000000001</v>
      </c>
      <c r="AW165">
        <f>VLOOKUP(A165,'CPILFESL-PC-1YR'!A:D,3,FALSE)</f>
        <v>2.61111</v>
      </c>
      <c r="AX165">
        <f>ROUND(VLOOKUP(A165,CPIAUCSL!A:D,4,FALSE),5)</f>
        <v>5.6820000000000002E-2</v>
      </c>
      <c r="AY165">
        <f>ROUND(VLOOKUP(A165,CPILFESL!A:D,4,FALSE),5)</f>
        <v>0.16269</v>
      </c>
      <c r="BA165">
        <v>2.9765579999999998</v>
      </c>
      <c r="BB165">
        <v>12.698397999999999</v>
      </c>
      <c r="BC165">
        <v>7.6138810000000001</v>
      </c>
      <c r="BE165">
        <v>4.0606900000000001</v>
      </c>
      <c r="BF165">
        <v>5.7486920000000001</v>
      </c>
    </row>
    <row r="166" spans="1:58" x14ac:dyDescent="0.2">
      <c r="A166" s="1">
        <v>36981</v>
      </c>
      <c r="B166">
        <v>5.7112129999999999</v>
      </c>
      <c r="C166">
        <v>6.0666589999999996</v>
      </c>
      <c r="D166">
        <v>6.5903340000000004</v>
      </c>
      <c r="E166">
        <v>7.3747800000000003</v>
      </c>
      <c r="F166">
        <f>VLOOKUP(A166,'3 Month Treasury Daily'!A:C,3,TRUE)</f>
        <v>4.3</v>
      </c>
      <c r="G166">
        <f>VLOOKUP(A166,'1 Year Treasury Daily'!A:C,3,TRUE)</f>
        <v>4.09</v>
      </c>
      <c r="H166">
        <f>VLOOKUP(A166,'5 Year Treasury Daily'!A:C,3,TRUE)</f>
        <v>4.62</v>
      </c>
      <c r="I166">
        <f>VLOOKUP(A166,UNRATE!A:D,3,FALSE)</f>
        <v>4.4000000000000004</v>
      </c>
      <c r="J166">
        <f>VLOOKUP(A166,DSPIC96!A:C,3,FALSE)</f>
        <v>9670.7999999999993</v>
      </c>
      <c r="K166">
        <f>ROUND(VLOOKUP(A166,CPIAUCSL!A:D,3,FALSE),5)</f>
        <v>176.4</v>
      </c>
      <c r="L166">
        <f>ROUND(VLOOKUP(A166,CPILFESL!A:D,3,FALSE),5)</f>
        <v>185.1</v>
      </c>
      <c r="M166">
        <f>VLOOKUP(A166,INDPRO!A:C,3,FALSE)</f>
        <v>93.446899999999999</v>
      </c>
      <c r="N166">
        <f>VLOOKUP(A166,PCE!A:C,3,FALSE)</f>
        <v>7001.2</v>
      </c>
      <c r="O166">
        <f>ROUND(VLOOKUP(A166,'SP500'!A:J,6,FALSE),4)</f>
        <v>1249.46</v>
      </c>
      <c r="P166">
        <f t="shared" si="74"/>
        <v>7.6814</v>
      </c>
      <c r="Q166" s="20">
        <f t="shared" si="59"/>
        <v>3.3814000000000002</v>
      </c>
      <c r="R166">
        <f t="shared" si="75"/>
        <v>1.411</v>
      </c>
      <c r="S166">
        <f t="shared" si="60"/>
        <v>1.7669999999999999</v>
      </c>
      <c r="T166">
        <f t="shared" si="61"/>
        <v>2.29</v>
      </c>
      <c r="U166">
        <f t="shared" si="62"/>
        <v>3.0750000000000002</v>
      </c>
      <c r="V166">
        <f t="shared" si="63"/>
        <v>1.621</v>
      </c>
      <c r="W166">
        <f t="shared" si="64"/>
        <v>1.9770000000000001</v>
      </c>
      <c r="X166">
        <f t="shared" si="65"/>
        <v>2.5</v>
      </c>
      <c r="Y166">
        <f t="shared" si="66"/>
        <v>3.2850000000000001</v>
      </c>
      <c r="Z166">
        <f t="shared" si="67"/>
        <v>1.091</v>
      </c>
      <c r="AA166">
        <f t="shared" si="68"/>
        <v>1.4470000000000001</v>
      </c>
      <c r="AB166">
        <f t="shared" si="69"/>
        <v>1.97</v>
      </c>
      <c r="AC166">
        <f t="shared" si="70"/>
        <v>2.7549999999999999</v>
      </c>
      <c r="AD166">
        <f t="shared" si="76"/>
        <v>995.75890020688223</v>
      </c>
      <c r="AE166">
        <f t="shared" si="77"/>
        <v>994.70099369731724</v>
      </c>
      <c r="AF166">
        <f t="shared" si="78"/>
        <v>993.15553917449256</v>
      </c>
      <c r="AG166">
        <f t="shared" si="79"/>
        <v>990.85510779085155</v>
      </c>
      <c r="AH166">
        <f t="shared" si="80"/>
        <v>980.88895175186542</v>
      </c>
      <c r="AI166">
        <f t="shared" si="81"/>
        <v>976.78126728271104</v>
      </c>
      <c r="AJ166">
        <f t="shared" si="82"/>
        <v>970.80356286316248</v>
      </c>
      <c r="AK166">
        <f t="shared" si="83"/>
        <v>961.95619398194401</v>
      </c>
      <c r="AL166">
        <f t="shared" si="84"/>
        <v>936.96861563405434</v>
      </c>
      <c r="AM166">
        <f t="shared" si="85"/>
        <v>917.41270153146149</v>
      </c>
      <c r="AN166">
        <f t="shared" si="86"/>
        <v>889.54000487051019</v>
      </c>
      <c r="AO166">
        <f t="shared" si="87"/>
        <v>849.53684347920921</v>
      </c>
      <c r="AQ166">
        <v>5.3394490000000001</v>
      </c>
      <c r="AR166">
        <f t="shared" si="71"/>
        <v>1.0389999999999999</v>
      </c>
      <c r="AS166">
        <f t="shared" si="72"/>
        <v>1.2490000000000001</v>
      </c>
      <c r="AT166">
        <f t="shared" si="73"/>
        <v>0.71899999999999997</v>
      </c>
      <c r="AV166">
        <f>VLOOKUP(A166,'CPILFESL-PC-1YR'!A:D,4,FALSE)</f>
        <v>3.2182599999999999</v>
      </c>
      <c r="AW166">
        <f>VLOOKUP(A166,'CPILFESL-PC-1YR'!A:D,3,FALSE)</f>
        <v>2.6622300000000001</v>
      </c>
      <c r="AX166">
        <f>ROUND(VLOOKUP(A166,CPIAUCSL!A:D,4,FALSE),5)</f>
        <v>0.17036000000000001</v>
      </c>
      <c r="AY166">
        <f>ROUND(VLOOKUP(A166,CPILFESL!A:D,4,FALSE),5)</f>
        <v>0.21657000000000001</v>
      </c>
      <c r="BA166">
        <v>3.0035150000000002</v>
      </c>
      <c r="BB166">
        <v>12.535242</v>
      </c>
      <c r="BC166">
        <v>7.7036280000000001</v>
      </c>
      <c r="BE166">
        <v>3.9434399999999998</v>
      </c>
      <c r="BF166">
        <v>5.6613889999999998</v>
      </c>
    </row>
    <row r="167" spans="1:58" x14ac:dyDescent="0.2">
      <c r="A167" s="1">
        <v>37011</v>
      </c>
      <c r="B167">
        <v>5.8501820000000002</v>
      </c>
      <c r="C167">
        <v>6.1754959999999999</v>
      </c>
      <c r="D167">
        <v>6.7123379999999999</v>
      </c>
      <c r="E167">
        <v>7.4764489999999997</v>
      </c>
      <c r="F167">
        <f>VLOOKUP(A167,'3 Month Treasury Daily'!A:C,3,TRUE)</f>
        <v>3.95</v>
      </c>
      <c r="G167">
        <f>VLOOKUP(A167,'1 Year Treasury Daily'!A:C,3,TRUE)</f>
        <v>3.94</v>
      </c>
      <c r="H167">
        <f>VLOOKUP(A167,'5 Year Treasury Daily'!A:C,3,TRUE)</f>
        <v>4.97</v>
      </c>
      <c r="I167">
        <f>VLOOKUP(A167,UNRATE!A:D,3,FALSE)</f>
        <v>4.3</v>
      </c>
      <c r="J167">
        <f>VLOOKUP(A167,DSPIC96!A:C,3,FALSE)</f>
        <v>9648.1</v>
      </c>
      <c r="K167">
        <f>ROUND(VLOOKUP(A167,CPIAUCSL!A:D,3,FALSE),5)</f>
        <v>177.3</v>
      </c>
      <c r="L167">
        <f>ROUND(VLOOKUP(A167,CPILFESL!A:D,3,FALSE),5)</f>
        <v>185.3</v>
      </c>
      <c r="M167">
        <f>VLOOKUP(A167,INDPRO!A:C,3,FALSE)</f>
        <v>92.876000000000005</v>
      </c>
      <c r="N167">
        <f>VLOOKUP(A167,PCE!A:C,3,FALSE)</f>
        <v>7047.1</v>
      </c>
      <c r="O167">
        <f>ROUND(VLOOKUP(A167,'SP500'!A:J,6,FALSE),4)</f>
        <v>1255.8199</v>
      </c>
      <c r="P167">
        <f t="shared" si="74"/>
        <v>0.50900000000000001</v>
      </c>
      <c r="Q167" s="20">
        <f t="shared" si="59"/>
        <v>-3.4409999999999998</v>
      </c>
      <c r="R167">
        <f t="shared" si="75"/>
        <v>1.9</v>
      </c>
      <c r="S167">
        <f t="shared" si="60"/>
        <v>2.2250000000000001</v>
      </c>
      <c r="T167">
        <f t="shared" si="61"/>
        <v>2.762</v>
      </c>
      <c r="U167">
        <f t="shared" si="62"/>
        <v>3.5259999999999998</v>
      </c>
      <c r="V167">
        <f t="shared" si="63"/>
        <v>1.91</v>
      </c>
      <c r="W167">
        <f t="shared" si="64"/>
        <v>2.2349999999999999</v>
      </c>
      <c r="X167">
        <f t="shared" si="65"/>
        <v>2.7719999999999998</v>
      </c>
      <c r="Y167">
        <f t="shared" si="66"/>
        <v>3.536</v>
      </c>
      <c r="Z167">
        <f t="shared" si="67"/>
        <v>0.88</v>
      </c>
      <c r="AA167">
        <f t="shared" si="68"/>
        <v>1.2050000000000001</v>
      </c>
      <c r="AB167">
        <f t="shared" si="69"/>
        <v>1.742</v>
      </c>
      <c r="AC167">
        <f t="shared" si="70"/>
        <v>2.5059999999999998</v>
      </c>
      <c r="AD167">
        <f t="shared" si="76"/>
        <v>994.30700143098534</v>
      </c>
      <c r="AE167">
        <f t="shared" si="77"/>
        <v>993.34705182939183</v>
      </c>
      <c r="AF167">
        <f t="shared" si="78"/>
        <v>991.76960387567283</v>
      </c>
      <c r="AG167">
        <f t="shared" si="79"/>
        <v>989.54376100487309</v>
      </c>
      <c r="AH167">
        <f t="shared" si="80"/>
        <v>977.55193135978459</v>
      </c>
      <c r="AI167">
        <f t="shared" si="81"/>
        <v>973.82401083975094</v>
      </c>
      <c r="AJ167">
        <f t="shared" si="82"/>
        <v>967.72114391974799</v>
      </c>
      <c r="AK167">
        <f t="shared" si="83"/>
        <v>959.15841428349427</v>
      </c>
      <c r="AL167">
        <f t="shared" si="84"/>
        <v>948.78882009667325</v>
      </c>
      <c r="AM167">
        <f t="shared" si="85"/>
        <v>930.65386377027232</v>
      </c>
      <c r="AN167">
        <f t="shared" si="86"/>
        <v>901.56776771515615</v>
      </c>
      <c r="AO167">
        <f t="shared" si="87"/>
        <v>861.99407251463049</v>
      </c>
      <c r="AQ167">
        <v>5.130096</v>
      </c>
      <c r="AR167">
        <f t="shared" si="71"/>
        <v>1.18</v>
      </c>
      <c r="AS167">
        <f t="shared" si="72"/>
        <v>1.19</v>
      </c>
      <c r="AT167">
        <f t="shared" si="73"/>
        <v>0.16</v>
      </c>
      <c r="AV167">
        <f>VLOOKUP(A167,'CPILFESL-PC-1YR'!A:D,4,FALSE)</f>
        <v>3.5630799999999998</v>
      </c>
      <c r="AW167">
        <f>VLOOKUP(A167,'CPILFESL-PC-1YR'!A:D,3,FALSE)</f>
        <v>2.5456599999999998</v>
      </c>
      <c r="AX167">
        <f>ROUND(VLOOKUP(A167,CPIAUCSL!A:D,4,FALSE),5)</f>
        <v>0.51019999999999999</v>
      </c>
      <c r="AY167">
        <f>ROUND(VLOOKUP(A167,CPILFESL!A:D,4,FALSE),5)</f>
        <v>0.10804999999999999</v>
      </c>
      <c r="BA167">
        <v>2.989411</v>
      </c>
      <c r="BB167">
        <v>12.472066</v>
      </c>
      <c r="BC167">
        <v>7.826867</v>
      </c>
      <c r="BE167">
        <v>3.81033</v>
      </c>
      <c r="BF167">
        <v>5.4404070000000004</v>
      </c>
    </row>
    <row r="168" spans="1:58" x14ac:dyDescent="0.2">
      <c r="A168" s="1">
        <v>37042</v>
      </c>
      <c r="B168">
        <v>5.7414560000000003</v>
      </c>
      <c r="C168">
        <v>6.137677</v>
      </c>
      <c r="D168">
        <v>6.6326219999999996</v>
      </c>
      <c r="E168">
        <v>7.4004630000000002</v>
      </c>
      <c r="F168">
        <f>VLOOKUP(A168,'3 Month Treasury Daily'!A:C,3,TRUE)</f>
        <v>3.63</v>
      </c>
      <c r="G168">
        <f>VLOOKUP(A168,'1 Year Treasury Daily'!A:C,3,TRUE)</f>
        <v>3.63</v>
      </c>
      <c r="H168">
        <f>VLOOKUP(A168,'5 Year Treasury Daily'!A:C,3,TRUE)</f>
        <v>4.9400000000000004</v>
      </c>
      <c r="I168">
        <f>VLOOKUP(A168,UNRATE!A:D,3,FALSE)</f>
        <v>4.5</v>
      </c>
      <c r="J168">
        <f>VLOOKUP(A168,DSPIC96!A:C,3,FALSE)</f>
        <v>9648.4</v>
      </c>
      <c r="K168">
        <f>ROUND(VLOOKUP(A168,CPIAUCSL!A:D,3,FALSE),5)</f>
        <v>177.7</v>
      </c>
      <c r="L168">
        <f>ROUND(VLOOKUP(A168,CPILFESL!A:D,3,FALSE),5)</f>
        <v>186</v>
      </c>
      <c r="M168">
        <f>VLOOKUP(A168,INDPRO!A:C,3,FALSE)</f>
        <v>92.320800000000006</v>
      </c>
      <c r="N168">
        <f>VLOOKUP(A168,PCE!A:C,3,FALSE)</f>
        <v>7060.7</v>
      </c>
      <c r="O168">
        <f>ROUND(VLOOKUP(A168,'SP500'!A:J,6,FALSE),4)</f>
        <v>1224.3800000000001</v>
      </c>
      <c r="P168">
        <f t="shared" si="74"/>
        <v>-2.5034999999999998</v>
      </c>
      <c r="Q168" s="20">
        <f t="shared" si="59"/>
        <v>-6.1334999999999997</v>
      </c>
      <c r="R168">
        <f t="shared" si="75"/>
        <v>2.1110000000000002</v>
      </c>
      <c r="S168">
        <f t="shared" si="60"/>
        <v>2.508</v>
      </c>
      <c r="T168">
        <f t="shared" si="61"/>
        <v>3.0030000000000001</v>
      </c>
      <c r="U168">
        <f t="shared" si="62"/>
        <v>3.77</v>
      </c>
      <c r="V168">
        <f t="shared" si="63"/>
        <v>2.1110000000000002</v>
      </c>
      <c r="W168">
        <f t="shared" si="64"/>
        <v>2.508</v>
      </c>
      <c r="X168">
        <f t="shared" si="65"/>
        <v>3.0030000000000001</v>
      </c>
      <c r="Y168">
        <f t="shared" si="66"/>
        <v>3.77</v>
      </c>
      <c r="Z168">
        <f t="shared" si="67"/>
        <v>0.80100000000000005</v>
      </c>
      <c r="AA168">
        <f t="shared" si="68"/>
        <v>1.198</v>
      </c>
      <c r="AB168">
        <f t="shared" si="69"/>
        <v>1.6930000000000001</v>
      </c>
      <c r="AC168">
        <f t="shared" si="70"/>
        <v>2.46</v>
      </c>
      <c r="AD168">
        <f t="shared" si="76"/>
        <v>993.68331913765417</v>
      </c>
      <c r="AE168">
        <f t="shared" si="77"/>
        <v>992.514391416016</v>
      </c>
      <c r="AF168">
        <f t="shared" si="78"/>
        <v>991.06515029920217</v>
      </c>
      <c r="AG168">
        <f t="shared" si="79"/>
        <v>988.83739597403235</v>
      </c>
      <c r="AH168">
        <f t="shared" si="80"/>
        <v>975.24327618698919</v>
      </c>
      <c r="AI168">
        <f t="shared" si="81"/>
        <v>970.71264662766453</v>
      </c>
      <c r="AJ168">
        <f t="shared" si="82"/>
        <v>965.11741290808732</v>
      </c>
      <c r="AK168">
        <f t="shared" si="83"/>
        <v>956.56353221518464</v>
      </c>
      <c r="AL168">
        <f t="shared" si="84"/>
        <v>953.25909293795894</v>
      </c>
      <c r="AM168">
        <f t="shared" si="85"/>
        <v>931.04017794872232</v>
      </c>
      <c r="AN168">
        <f t="shared" si="86"/>
        <v>904.17739102157213</v>
      </c>
      <c r="AO168">
        <f t="shared" si="87"/>
        <v>864.3186631055147</v>
      </c>
      <c r="AQ168">
        <v>5.2778580000000002</v>
      </c>
      <c r="AR168">
        <f t="shared" si="71"/>
        <v>1.6479999999999999</v>
      </c>
      <c r="AS168">
        <f t="shared" si="72"/>
        <v>1.6479999999999999</v>
      </c>
      <c r="AT168">
        <f t="shared" si="73"/>
        <v>0.33800000000000002</v>
      </c>
      <c r="AV168">
        <f>VLOOKUP(A168,'CPILFESL-PC-1YR'!A:D,4,FALSE)</f>
        <v>3.1939600000000001</v>
      </c>
      <c r="AW168">
        <f>VLOOKUP(A168,'CPILFESL-PC-1YR'!A:D,3,FALSE)</f>
        <v>2.7056900000000002</v>
      </c>
      <c r="AX168">
        <f>ROUND(VLOOKUP(A168,CPIAUCSL!A:D,4,FALSE),5)</f>
        <v>0.22561</v>
      </c>
      <c r="AY168">
        <f>ROUND(VLOOKUP(A168,CPILFESL!A:D,4,FALSE),5)</f>
        <v>0.37776999999999999</v>
      </c>
      <c r="BA168">
        <v>2.9872579999999997</v>
      </c>
      <c r="BB168">
        <v>11.891463</v>
      </c>
      <c r="BC168">
        <v>8.0160520000000002</v>
      </c>
      <c r="BE168">
        <v>3.8848199999999999</v>
      </c>
      <c r="BF168">
        <v>5.593629</v>
      </c>
    </row>
    <row r="169" spans="1:58" x14ac:dyDescent="0.2">
      <c r="A169" s="1">
        <v>37072</v>
      </c>
      <c r="B169">
        <v>5.8364529999999997</v>
      </c>
      <c r="C169">
        <v>6.1355459999999997</v>
      </c>
      <c r="D169">
        <v>6.656606</v>
      </c>
      <c r="E169">
        <v>7.3823360000000005</v>
      </c>
      <c r="F169">
        <f>VLOOKUP(A169,'3 Month Treasury Daily'!A:C,3,TRUE)</f>
        <v>3.65</v>
      </c>
      <c r="G169">
        <f>VLOOKUP(A169,'1 Year Treasury Daily'!A:C,3,TRUE)</f>
        <v>3.72</v>
      </c>
      <c r="H169">
        <f>VLOOKUP(A169,'5 Year Treasury Daily'!A:C,3,TRUE)</f>
        <v>4.97</v>
      </c>
      <c r="I169">
        <f>VLOOKUP(A169,UNRATE!A:D,3,FALSE)</f>
        <v>4.5999999999999996</v>
      </c>
      <c r="J169">
        <f>VLOOKUP(A169,DSPIC96!A:C,3,FALSE)</f>
        <v>9790.7000000000007</v>
      </c>
      <c r="K169">
        <f>ROUND(VLOOKUP(A169,CPIAUCSL!A:D,3,FALSE),5)</f>
        <v>177.4</v>
      </c>
      <c r="L169">
        <f>ROUND(VLOOKUP(A169,CPILFESL!A:D,3,FALSE),5)</f>
        <v>186.4</v>
      </c>
      <c r="M169">
        <f>VLOOKUP(A169,INDPRO!A:C,3,FALSE)</f>
        <v>91.793300000000002</v>
      </c>
      <c r="N169">
        <f>VLOOKUP(A169,PCE!A:C,3,FALSE)</f>
        <v>7072.2</v>
      </c>
      <c r="O169">
        <f>ROUND(VLOOKUP(A169,'SP500'!A:J,6,FALSE),4)</f>
        <v>1211.23</v>
      </c>
      <c r="P169">
        <f t="shared" si="74"/>
        <v>-1.0740000000000001</v>
      </c>
      <c r="Q169" s="20">
        <f t="shared" si="59"/>
        <v>-4.7240000000000002</v>
      </c>
      <c r="R169">
        <f t="shared" si="75"/>
        <v>2.1859999999999999</v>
      </c>
      <c r="S169">
        <f t="shared" si="60"/>
        <v>2.4860000000000002</v>
      </c>
      <c r="T169">
        <f t="shared" si="61"/>
        <v>3.0070000000000001</v>
      </c>
      <c r="U169">
        <f t="shared" si="62"/>
        <v>3.7320000000000002</v>
      </c>
      <c r="V169">
        <f t="shared" si="63"/>
        <v>2.1160000000000001</v>
      </c>
      <c r="W169">
        <f t="shared" si="64"/>
        <v>2.4159999999999999</v>
      </c>
      <c r="X169">
        <f t="shared" si="65"/>
        <v>2.9369999999999998</v>
      </c>
      <c r="Y169">
        <f t="shared" si="66"/>
        <v>3.6619999999999999</v>
      </c>
      <c r="Z169">
        <f t="shared" si="67"/>
        <v>0.86599999999999999</v>
      </c>
      <c r="AA169">
        <f t="shared" si="68"/>
        <v>1.1659999999999999</v>
      </c>
      <c r="AB169">
        <f t="shared" si="69"/>
        <v>1.6870000000000001</v>
      </c>
      <c r="AC169">
        <f t="shared" si="70"/>
        <v>2.4119999999999999</v>
      </c>
      <c r="AD169">
        <f t="shared" si="76"/>
        <v>993.46203562069218</v>
      </c>
      <c r="AE169">
        <f t="shared" si="77"/>
        <v>992.57901374660423</v>
      </c>
      <c r="AF169">
        <f t="shared" si="78"/>
        <v>991.053476251338</v>
      </c>
      <c r="AG169">
        <f t="shared" si="79"/>
        <v>988.94726125105967</v>
      </c>
      <c r="AH169">
        <f t="shared" si="80"/>
        <v>975.18597438310212</v>
      </c>
      <c r="AI169">
        <f t="shared" si="81"/>
        <v>971.75912667604052</v>
      </c>
      <c r="AJ169">
        <f t="shared" si="82"/>
        <v>965.86002440042046</v>
      </c>
      <c r="AK169">
        <f t="shared" si="83"/>
        <v>957.75956881527361</v>
      </c>
      <c r="AL169">
        <f t="shared" si="84"/>
        <v>949.5792343185766</v>
      </c>
      <c r="AM169">
        <f t="shared" si="85"/>
        <v>932.80856983253659</v>
      </c>
      <c r="AN169">
        <f t="shared" si="86"/>
        <v>904.49754195541959</v>
      </c>
      <c r="AO169">
        <f t="shared" si="87"/>
        <v>866.75212432764999</v>
      </c>
      <c r="AQ169">
        <v>5.3160119999999997</v>
      </c>
      <c r="AR169">
        <f t="shared" si="71"/>
        <v>1.6659999999999999</v>
      </c>
      <c r="AS169">
        <f t="shared" si="72"/>
        <v>1.5960000000000001</v>
      </c>
      <c r="AT169">
        <f t="shared" si="73"/>
        <v>0.34599999999999997</v>
      </c>
      <c r="AV169">
        <f>VLOOKUP(A169,'CPILFESL-PC-1YR'!A:D,4,FALSE)</f>
        <v>2.7214800000000001</v>
      </c>
      <c r="AW169">
        <f>VLOOKUP(A169,'CPILFESL-PC-1YR'!A:D,3,FALSE)</f>
        <v>2.6997200000000001</v>
      </c>
      <c r="AX169">
        <f>ROUND(VLOOKUP(A169,CPIAUCSL!A:D,4,FALSE),5)</f>
        <v>-0.16882</v>
      </c>
      <c r="AY169">
        <f>ROUND(VLOOKUP(A169,CPILFESL!A:D,4,FALSE),5)</f>
        <v>0.21504999999999999</v>
      </c>
      <c r="BA169">
        <v>3.0531470000000001</v>
      </c>
      <c r="BB169">
        <v>11.780423000000001</v>
      </c>
      <c r="BC169">
        <v>8.1653880000000001</v>
      </c>
      <c r="BE169">
        <v>3.9254699999999998</v>
      </c>
      <c r="BF169">
        <v>5.6415389999999999</v>
      </c>
    </row>
    <row r="170" spans="1:58" x14ac:dyDescent="0.2">
      <c r="A170" s="1">
        <v>37103</v>
      </c>
      <c r="B170">
        <v>5.3837570000000001</v>
      </c>
      <c r="C170">
        <v>5.6686810000000003</v>
      </c>
      <c r="D170">
        <v>6.213686</v>
      </c>
      <c r="E170">
        <v>6.9660120000000001</v>
      </c>
      <c r="F170">
        <f>VLOOKUP(A170,'3 Month Treasury Daily'!A:C,3,TRUE)</f>
        <v>3.54</v>
      </c>
      <c r="G170">
        <f>VLOOKUP(A170,'1 Year Treasury Daily'!A:C,3,TRUE)</f>
        <v>3.53</v>
      </c>
      <c r="H170">
        <f>VLOOKUP(A170,'5 Year Treasury Daily'!A:C,3,TRUE)</f>
        <v>4.57</v>
      </c>
      <c r="I170">
        <f>VLOOKUP(A170,UNRATE!A:D,3,FALSE)</f>
        <v>4.9000000000000004</v>
      </c>
      <c r="J170">
        <f>VLOOKUP(A170,DSPIC96!A:C,3,FALSE)</f>
        <v>9958.9</v>
      </c>
      <c r="K170">
        <f>ROUND(VLOOKUP(A170,CPIAUCSL!A:D,3,FALSE),5)</f>
        <v>177.4</v>
      </c>
      <c r="L170">
        <f>ROUND(VLOOKUP(A170,CPILFESL!A:D,3,FALSE),5)</f>
        <v>186.7</v>
      </c>
      <c r="M170">
        <f>VLOOKUP(A170,INDPRO!A:C,3,FALSE)</f>
        <v>91.679500000000004</v>
      </c>
      <c r="N170">
        <f>VLOOKUP(A170,PCE!A:C,3,FALSE)</f>
        <v>7108.9</v>
      </c>
      <c r="O170">
        <f>ROUND(VLOOKUP(A170,'SP500'!A:J,6,FALSE),4)</f>
        <v>1133.58</v>
      </c>
      <c r="P170">
        <f t="shared" si="74"/>
        <v>-6.4108000000000001</v>
      </c>
      <c r="Q170" s="20">
        <f t="shared" si="59"/>
        <v>-9.9507999999999992</v>
      </c>
      <c r="R170">
        <f t="shared" si="75"/>
        <v>1.8440000000000001</v>
      </c>
      <c r="S170">
        <f t="shared" si="60"/>
        <v>2.129</v>
      </c>
      <c r="T170">
        <f t="shared" si="61"/>
        <v>2.6739999999999999</v>
      </c>
      <c r="U170">
        <f t="shared" si="62"/>
        <v>3.4260000000000002</v>
      </c>
      <c r="V170">
        <f t="shared" si="63"/>
        <v>1.8540000000000001</v>
      </c>
      <c r="W170">
        <f t="shared" si="64"/>
        <v>2.1389999999999998</v>
      </c>
      <c r="X170">
        <f t="shared" si="65"/>
        <v>2.6840000000000002</v>
      </c>
      <c r="Y170">
        <f t="shared" si="66"/>
        <v>3.4359999999999999</v>
      </c>
      <c r="Z170">
        <f t="shared" si="67"/>
        <v>0.81399999999999995</v>
      </c>
      <c r="AA170">
        <f t="shared" si="68"/>
        <v>1.099</v>
      </c>
      <c r="AB170">
        <f t="shared" si="69"/>
        <v>1.6439999999999999</v>
      </c>
      <c r="AC170">
        <f t="shared" si="70"/>
        <v>2.3959999999999999</v>
      </c>
      <c r="AD170">
        <f t="shared" si="76"/>
        <v>994.47281117518673</v>
      </c>
      <c r="AE170">
        <f t="shared" si="77"/>
        <v>993.63019177868864</v>
      </c>
      <c r="AF170">
        <f t="shared" si="78"/>
        <v>992.02736861404946</v>
      </c>
      <c r="AG170">
        <f t="shared" si="79"/>
        <v>989.83388202850006</v>
      </c>
      <c r="AH170">
        <f t="shared" si="80"/>
        <v>978.19692420267063</v>
      </c>
      <c r="AI170">
        <f t="shared" si="81"/>
        <v>974.92246556891121</v>
      </c>
      <c r="AJ170">
        <f t="shared" si="82"/>
        <v>968.71643148721205</v>
      </c>
      <c r="AK170">
        <f t="shared" si="83"/>
        <v>960.27127764252396</v>
      </c>
      <c r="AL170">
        <f t="shared" si="84"/>
        <v>952.52179213283455</v>
      </c>
      <c r="AM170">
        <f t="shared" si="85"/>
        <v>936.52384766038756</v>
      </c>
      <c r="AN170">
        <f t="shared" si="86"/>
        <v>906.79583118057667</v>
      </c>
      <c r="AO170">
        <f t="shared" si="87"/>
        <v>867.56505369190882</v>
      </c>
      <c r="AQ170">
        <v>5.4005790000000005</v>
      </c>
      <c r="AR170">
        <f t="shared" si="71"/>
        <v>1.861</v>
      </c>
      <c r="AS170">
        <f t="shared" si="72"/>
        <v>1.871</v>
      </c>
      <c r="AT170">
        <f t="shared" si="73"/>
        <v>0.83099999999999996</v>
      </c>
      <c r="AV170">
        <f>VLOOKUP(A170,'CPILFESL-PC-1YR'!A:D,4,FALSE)</f>
        <v>2.7214800000000001</v>
      </c>
      <c r="AW170">
        <f>VLOOKUP(A170,'CPILFESL-PC-1YR'!A:D,3,FALSE)</f>
        <v>2.6388099999999999</v>
      </c>
      <c r="AX170">
        <f>ROUND(VLOOKUP(A170,CPIAUCSL!A:D,4,FALSE),5)</f>
        <v>0</v>
      </c>
      <c r="AY170">
        <f>ROUND(VLOOKUP(A170,CPILFESL!A:D,4,FALSE),5)</f>
        <v>0.16094</v>
      </c>
      <c r="BA170">
        <v>3.089019</v>
      </c>
      <c r="BB170">
        <v>11.574773</v>
      </c>
      <c r="BC170">
        <v>8.3323699999999992</v>
      </c>
      <c r="BE170">
        <v>3.9910899999999998</v>
      </c>
      <c r="BF170">
        <v>5.7457960000000003</v>
      </c>
    </row>
    <row r="171" spans="1:58" x14ac:dyDescent="0.2">
      <c r="A171" s="1">
        <v>37134</v>
      </c>
      <c r="B171">
        <v>5.2477539999999996</v>
      </c>
      <c r="C171">
        <v>5.5167219999999997</v>
      </c>
      <c r="D171">
        <v>6.0403289999999998</v>
      </c>
      <c r="E171">
        <v>6.8856900000000003</v>
      </c>
      <c r="F171">
        <f>VLOOKUP(A171,'3 Month Treasury Daily'!A:C,3,TRUE)</f>
        <v>3.37</v>
      </c>
      <c r="G171">
        <f>VLOOKUP(A171,'1 Year Treasury Daily'!A:C,3,TRUE)</f>
        <v>3.41</v>
      </c>
      <c r="H171">
        <f>VLOOKUP(A171,'5 Year Treasury Daily'!A:C,3,TRUE)</f>
        <v>4.46</v>
      </c>
      <c r="I171">
        <f>VLOOKUP(A171,UNRATE!A:D,3,FALSE)</f>
        <v>5</v>
      </c>
      <c r="J171">
        <f>VLOOKUP(A171,DSPIC96!A:C,3,FALSE)</f>
        <v>9886.2000000000007</v>
      </c>
      <c r="K171">
        <f>ROUND(VLOOKUP(A171,CPIAUCSL!A:D,3,FALSE),5)</f>
        <v>178.1</v>
      </c>
      <c r="L171">
        <f>ROUND(VLOOKUP(A171,CPILFESL!A:D,3,FALSE),5)</f>
        <v>187.1</v>
      </c>
      <c r="M171">
        <f>VLOOKUP(A171,INDPRO!A:C,3,FALSE)</f>
        <v>91.328900000000004</v>
      </c>
      <c r="N171">
        <f>VLOOKUP(A171,PCE!A:C,3,FALSE)</f>
        <v>7012.8</v>
      </c>
      <c r="O171">
        <f>ROUND(VLOOKUP(A171,'SP500'!A:J,6,FALSE),4)</f>
        <v>1040.9399000000001</v>
      </c>
      <c r="P171">
        <f t="shared" si="74"/>
        <v>-8.1722999999999999</v>
      </c>
      <c r="Q171" s="20">
        <f t="shared" si="59"/>
        <v>-11.542299999999999</v>
      </c>
      <c r="R171">
        <f t="shared" si="75"/>
        <v>1.8779999999999999</v>
      </c>
      <c r="S171">
        <f t="shared" si="60"/>
        <v>2.1469999999999998</v>
      </c>
      <c r="T171">
        <f t="shared" si="61"/>
        <v>2.67</v>
      </c>
      <c r="U171">
        <f t="shared" si="62"/>
        <v>3.516</v>
      </c>
      <c r="V171">
        <f t="shared" si="63"/>
        <v>1.8380000000000001</v>
      </c>
      <c r="W171">
        <f t="shared" si="64"/>
        <v>2.1070000000000002</v>
      </c>
      <c r="X171">
        <f t="shared" si="65"/>
        <v>2.63</v>
      </c>
      <c r="Y171">
        <f t="shared" si="66"/>
        <v>3.476</v>
      </c>
      <c r="Z171">
        <f t="shared" si="67"/>
        <v>0.78800000000000003</v>
      </c>
      <c r="AA171">
        <f t="shared" si="68"/>
        <v>1.0569999999999999</v>
      </c>
      <c r="AB171">
        <f t="shared" si="69"/>
        <v>1.58</v>
      </c>
      <c r="AC171">
        <f t="shared" si="70"/>
        <v>2.4260000000000002</v>
      </c>
      <c r="AD171">
        <f t="shared" si="76"/>
        <v>994.37212680645575</v>
      </c>
      <c r="AE171">
        <f t="shared" si="77"/>
        <v>993.57707662218002</v>
      </c>
      <c r="AF171">
        <f t="shared" si="78"/>
        <v>992.03909203412763</v>
      </c>
      <c r="AG171">
        <f t="shared" si="79"/>
        <v>989.57275666810972</v>
      </c>
      <c r="AH171">
        <f t="shared" si="80"/>
        <v>978.38135119466654</v>
      </c>
      <c r="AI171">
        <f t="shared" si="81"/>
        <v>975.2891220747714</v>
      </c>
      <c r="AJ171">
        <f t="shared" si="82"/>
        <v>969.32810572636424</v>
      </c>
      <c r="AK171">
        <f t="shared" si="83"/>
        <v>959.82584837044953</v>
      </c>
      <c r="AL171">
        <f t="shared" si="84"/>
        <v>953.9970596558079</v>
      </c>
      <c r="AM171">
        <f t="shared" si="85"/>
        <v>938.86163087037176</v>
      </c>
      <c r="AN171">
        <f t="shared" si="86"/>
        <v>910.22916972830819</v>
      </c>
      <c r="AO171">
        <f t="shared" si="87"/>
        <v>866.041540061663</v>
      </c>
      <c r="AQ171">
        <v>5.6070209999999996</v>
      </c>
      <c r="AR171">
        <f t="shared" si="71"/>
        <v>2.2370000000000001</v>
      </c>
      <c r="AS171">
        <f t="shared" si="72"/>
        <v>2.1970000000000001</v>
      </c>
      <c r="AT171">
        <f t="shared" si="73"/>
        <v>1.147</v>
      </c>
      <c r="AV171">
        <f>VLOOKUP(A171,'CPILFESL-PC-1YR'!A:D,4,FALSE)</f>
        <v>2.5921699999999999</v>
      </c>
      <c r="AW171">
        <f>VLOOKUP(A171,'CPILFESL-PC-1YR'!A:D,3,FALSE)</f>
        <v>2.6330200000000001</v>
      </c>
      <c r="AX171">
        <f>ROUND(VLOOKUP(A171,CPIAUCSL!A:D,4,FALSE),5)</f>
        <v>0.39459</v>
      </c>
      <c r="AY171">
        <f>ROUND(VLOOKUP(A171,CPILFESL!A:D,4,FALSE),5)</f>
        <v>0.21425</v>
      </c>
      <c r="BA171">
        <v>3.1170140000000002</v>
      </c>
      <c r="BB171">
        <v>11.406136</v>
      </c>
      <c r="BC171">
        <v>8.5057369999999999</v>
      </c>
      <c r="BE171">
        <v>4.1922600000000001</v>
      </c>
      <c r="BF171">
        <v>5.9712820000000004</v>
      </c>
    </row>
    <row r="172" spans="1:58" x14ac:dyDescent="0.2">
      <c r="A172" s="1">
        <v>37164</v>
      </c>
      <c r="B172">
        <v>5.0137689999999999</v>
      </c>
      <c r="C172">
        <v>5.2801919999999996</v>
      </c>
      <c r="D172">
        <v>6.024</v>
      </c>
      <c r="E172">
        <v>7.0592160000000002</v>
      </c>
      <c r="F172">
        <f>VLOOKUP(A172,'3 Month Treasury Daily'!A:C,3,TRUE)</f>
        <v>2.4</v>
      </c>
      <c r="G172">
        <f>VLOOKUP(A172,'1 Year Treasury Daily'!A:C,3,TRUE)</f>
        <v>2.4900000000000002</v>
      </c>
      <c r="H172">
        <f>VLOOKUP(A172,'5 Year Treasury Daily'!A:C,3,TRUE)</f>
        <v>3.93</v>
      </c>
      <c r="I172">
        <f>VLOOKUP(A172,UNRATE!A:D,3,FALSE)</f>
        <v>5.3</v>
      </c>
      <c r="J172">
        <f>VLOOKUP(A172,DSPIC96!A:C,3,FALSE)</f>
        <v>9732.2999999999993</v>
      </c>
      <c r="K172">
        <f>ROUND(VLOOKUP(A172,CPIAUCSL!A:D,3,FALSE),5)</f>
        <v>177.6</v>
      </c>
      <c r="L172">
        <f>ROUND(VLOOKUP(A172,CPILFESL!A:D,3,FALSE),5)</f>
        <v>187.4</v>
      </c>
      <c r="M172">
        <f>VLOOKUP(A172,INDPRO!A:C,3,FALSE)</f>
        <v>90.9315</v>
      </c>
      <c r="N172">
        <f>VLOOKUP(A172,PCE!A:C,3,FALSE)</f>
        <v>7208.4</v>
      </c>
      <c r="O172">
        <f>ROUND(VLOOKUP(A172,'SP500'!A:J,6,FALSE),4)</f>
        <v>1059.78</v>
      </c>
      <c r="P172">
        <f t="shared" si="74"/>
        <v>1.8099000000000001</v>
      </c>
      <c r="Q172" s="20">
        <f t="shared" si="59"/>
        <v>-0.59009999999999996</v>
      </c>
      <c r="R172">
        <f t="shared" si="75"/>
        <v>2.6139999999999999</v>
      </c>
      <c r="S172">
        <f t="shared" si="60"/>
        <v>2.88</v>
      </c>
      <c r="T172">
        <f t="shared" si="61"/>
        <v>3.6240000000000001</v>
      </c>
      <c r="U172">
        <f t="shared" si="62"/>
        <v>4.6589999999999998</v>
      </c>
      <c r="V172">
        <f t="shared" si="63"/>
        <v>2.524</v>
      </c>
      <c r="W172">
        <f t="shared" si="64"/>
        <v>2.79</v>
      </c>
      <c r="X172">
        <f t="shared" si="65"/>
        <v>3.5339999999999998</v>
      </c>
      <c r="Y172">
        <f t="shared" si="66"/>
        <v>4.569</v>
      </c>
      <c r="Z172">
        <f t="shared" si="67"/>
        <v>1.0840000000000001</v>
      </c>
      <c r="AA172">
        <f t="shared" si="68"/>
        <v>1.35</v>
      </c>
      <c r="AB172">
        <f t="shared" si="69"/>
        <v>2.0939999999999999</v>
      </c>
      <c r="AC172">
        <f t="shared" si="70"/>
        <v>3.129</v>
      </c>
      <c r="AD172">
        <f t="shared" si="76"/>
        <v>992.20328244624113</v>
      </c>
      <c r="AE172">
        <f t="shared" si="77"/>
        <v>991.42441596809067</v>
      </c>
      <c r="AF172">
        <f t="shared" si="78"/>
        <v>989.25979654559819</v>
      </c>
      <c r="AG172">
        <f t="shared" si="79"/>
        <v>986.28199240403171</v>
      </c>
      <c r="AH172">
        <f t="shared" si="80"/>
        <v>970.53086097804533</v>
      </c>
      <c r="AI172">
        <f t="shared" si="81"/>
        <v>967.51779329562078</v>
      </c>
      <c r="AJ172">
        <f t="shared" si="82"/>
        <v>959.18064837703912</v>
      </c>
      <c r="AK172">
        <f t="shared" si="83"/>
        <v>947.79945399460291</v>
      </c>
      <c r="AL172">
        <f t="shared" si="84"/>
        <v>937.35798977193554</v>
      </c>
      <c r="AM172">
        <f t="shared" si="85"/>
        <v>922.69354383359098</v>
      </c>
      <c r="AN172">
        <f t="shared" si="86"/>
        <v>883.07722096554426</v>
      </c>
      <c r="AO172">
        <f t="shared" si="87"/>
        <v>831.21842328441369</v>
      </c>
      <c r="AQ172">
        <v>5.7882980000000002</v>
      </c>
      <c r="AR172">
        <f t="shared" si="71"/>
        <v>3.3879999999999999</v>
      </c>
      <c r="AS172">
        <f t="shared" si="72"/>
        <v>3.298</v>
      </c>
      <c r="AT172">
        <f t="shared" si="73"/>
        <v>1.8580000000000001</v>
      </c>
      <c r="AV172">
        <f>VLOOKUP(A172,'CPILFESL-PC-1YR'!A:D,4,FALSE)</f>
        <v>2.1276600000000001</v>
      </c>
      <c r="AW172">
        <f>VLOOKUP(A172,'CPILFESL-PC-1YR'!A:D,3,FALSE)</f>
        <v>2.6286999999999998</v>
      </c>
      <c r="AX172">
        <f>ROUND(VLOOKUP(A172,CPIAUCSL!A:D,4,FALSE),5)</f>
        <v>-0.28073999999999999</v>
      </c>
      <c r="AY172">
        <f>ROUND(VLOOKUP(A172,CPILFESL!A:D,4,FALSE),5)</f>
        <v>0.16034000000000001</v>
      </c>
      <c r="BA172">
        <v>3.1351499999999999</v>
      </c>
      <c r="BB172">
        <v>11.339764000000001</v>
      </c>
      <c r="BC172">
        <v>8.5750829999999993</v>
      </c>
      <c r="BE172">
        <v>4.3321500000000004</v>
      </c>
      <c r="BF172">
        <v>6.1433799999999996</v>
      </c>
    </row>
    <row r="173" spans="1:58" x14ac:dyDescent="0.2">
      <c r="A173" s="1">
        <v>37195</v>
      </c>
      <c r="B173">
        <v>4.4925389999999998</v>
      </c>
      <c r="C173">
        <v>4.8726390000000004</v>
      </c>
      <c r="D173">
        <v>5.7532399999999999</v>
      </c>
      <c r="E173">
        <v>6.7348099999999995</v>
      </c>
      <c r="F173">
        <f>VLOOKUP(A173,'3 Month Treasury Daily'!A:C,3,TRUE)</f>
        <v>2.0499999999999998</v>
      </c>
      <c r="G173">
        <f>VLOOKUP(A173,'1 Year Treasury Daily'!A:C,3,TRUE)</f>
        <v>2.0699999999999998</v>
      </c>
      <c r="H173">
        <f>VLOOKUP(A173,'5 Year Treasury Daily'!A:C,3,TRUE)</f>
        <v>3.66</v>
      </c>
      <c r="I173">
        <f>VLOOKUP(A173,UNRATE!A:D,3,FALSE)</f>
        <v>5.5</v>
      </c>
      <c r="J173">
        <f>VLOOKUP(A173,DSPIC96!A:C,3,FALSE)</f>
        <v>9754.2999999999993</v>
      </c>
      <c r="K173">
        <f>ROUND(VLOOKUP(A173,CPIAUCSL!A:D,3,FALSE),5)</f>
        <v>177.5</v>
      </c>
      <c r="L173">
        <f>ROUND(VLOOKUP(A173,CPILFESL!A:D,3,FALSE),5)</f>
        <v>188.1</v>
      </c>
      <c r="M173">
        <f>VLOOKUP(A173,INDPRO!A:C,3,FALSE)</f>
        <v>90.486000000000004</v>
      </c>
      <c r="N173">
        <f>VLOOKUP(A173,PCE!A:C,3,FALSE)</f>
        <v>7167.9</v>
      </c>
      <c r="O173">
        <f>ROUND(VLOOKUP(A173,'SP500'!A:J,6,FALSE),4)</f>
        <v>1139.45</v>
      </c>
      <c r="P173">
        <f t="shared" si="74"/>
        <v>7.5175999999999998</v>
      </c>
      <c r="Q173" s="20">
        <f t="shared" si="59"/>
        <v>5.4676</v>
      </c>
      <c r="R173">
        <f t="shared" si="75"/>
        <v>2.4430000000000001</v>
      </c>
      <c r="S173">
        <f t="shared" si="60"/>
        <v>2.823</v>
      </c>
      <c r="T173">
        <f t="shared" si="61"/>
        <v>3.7029999999999998</v>
      </c>
      <c r="U173">
        <f t="shared" si="62"/>
        <v>4.6849999999999996</v>
      </c>
      <c r="V173">
        <f t="shared" si="63"/>
        <v>2.423</v>
      </c>
      <c r="W173">
        <f t="shared" si="64"/>
        <v>2.8029999999999999</v>
      </c>
      <c r="X173">
        <f t="shared" si="65"/>
        <v>3.6829999999999998</v>
      </c>
      <c r="Y173">
        <f t="shared" si="66"/>
        <v>4.665</v>
      </c>
      <c r="Z173">
        <f t="shared" si="67"/>
        <v>0.83299999999999996</v>
      </c>
      <c r="AA173">
        <f t="shared" si="68"/>
        <v>1.2130000000000001</v>
      </c>
      <c r="AB173">
        <f t="shared" si="69"/>
        <v>2.093</v>
      </c>
      <c r="AC173">
        <f t="shared" si="70"/>
        <v>3.0750000000000002</v>
      </c>
      <c r="AD173">
        <f t="shared" si="76"/>
        <v>992.70537324851034</v>
      </c>
      <c r="AE173">
        <f t="shared" si="77"/>
        <v>991.59109481564406</v>
      </c>
      <c r="AF173">
        <f t="shared" si="78"/>
        <v>989.03114110152967</v>
      </c>
      <c r="AG173">
        <f t="shared" si="79"/>
        <v>986.20768232759929</v>
      </c>
      <c r="AH173">
        <f t="shared" si="80"/>
        <v>971.679430505499</v>
      </c>
      <c r="AI173">
        <f t="shared" si="81"/>
        <v>967.37097767052944</v>
      </c>
      <c r="AJ173">
        <f t="shared" si="82"/>
        <v>957.52679148181085</v>
      </c>
      <c r="AK173">
        <f t="shared" si="83"/>
        <v>946.75634999677629</v>
      </c>
      <c r="AL173">
        <f t="shared" si="84"/>
        <v>951.44539507827881</v>
      </c>
      <c r="AM173">
        <f t="shared" si="85"/>
        <v>930.21259081928656</v>
      </c>
      <c r="AN173">
        <f t="shared" si="86"/>
        <v>883.12912063617307</v>
      </c>
      <c r="AO173">
        <f t="shared" si="87"/>
        <v>833.83465170221552</v>
      </c>
      <c r="AQ173">
        <v>5.7106269999999997</v>
      </c>
      <c r="AR173">
        <f t="shared" si="71"/>
        <v>3.661</v>
      </c>
      <c r="AS173">
        <f t="shared" si="72"/>
        <v>3.641</v>
      </c>
      <c r="AT173">
        <f t="shared" si="73"/>
        <v>2.0510000000000002</v>
      </c>
      <c r="AV173">
        <f>VLOOKUP(A173,'CPILFESL-PC-1YR'!A:D,4,FALSE)</f>
        <v>1.8943700000000001</v>
      </c>
      <c r="AW173">
        <f>VLOOKUP(A173,'CPILFESL-PC-1YR'!A:D,3,FALSE)</f>
        <v>2.73075</v>
      </c>
      <c r="AX173">
        <f>ROUND(VLOOKUP(A173,CPIAUCSL!A:D,4,FALSE),5)</f>
        <v>-5.6309999999999999E-2</v>
      </c>
      <c r="AY173">
        <f>ROUND(VLOOKUP(A173,CPILFESL!A:D,4,FALSE),5)</f>
        <v>0.37352999999999997</v>
      </c>
      <c r="BA173">
        <v>3.121842</v>
      </c>
      <c r="BB173">
        <v>11.351633</v>
      </c>
      <c r="BC173">
        <v>8.2993210000000008</v>
      </c>
      <c r="BE173">
        <v>4.1788499999999997</v>
      </c>
      <c r="BF173">
        <v>6.0405439999999997</v>
      </c>
    </row>
    <row r="174" spans="1:58" x14ac:dyDescent="0.2">
      <c r="A174" s="1">
        <v>37225</v>
      </c>
      <c r="B174">
        <v>4.7978050000000003</v>
      </c>
      <c r="C174">
        <v>5.1729820000000002</v>
      </c>
      <c r="D174">
        <v>6.0003729999999997</v>
      </c>
      <c r="E174">
        <v>7.0056339999999997</v>
      </c>
      <c r="F174">
        <f>VLOOKUP(A174,'3 Month Treasury Daily'!A:C,3,TRUE)</f>
        <v>1.78</v>
      </c>
      <c r="G174">
        <f>VLOOKUP(A174,'1 Year Treasury Daily'!A:C,3,TRUE)</f>
        <v>2.06</v>
      </c>
      <c r="H174">
        <f>VLOOKUP(A174,'5 Year Treasury Daily'!A:C,3,TRUE)</f>
        <v>4.08</v>
      </c>
      <c r="I174">
        <f>VLOOKUP(A174,UNRATE!A:D,3,FALSE)</f>
        <v>5.7</v>
      </c>
      <c r="J174">
        <f>VLOOKUP(A174,DSPIC96!A:C,3,FALSE)</f>
        <v>9774.4</v>
      </c>
      <c r="K174">
        <f>ROUND(VLOOKUP(A174,CPIAUCSL!A:D,3,FALSE),5)</f>
        <v>177.4</v>
      </c>
      <c r="L174">
        <f>ROUND(VLOOKUP(A174,CPILFESL!A:D,3,FALSE),5)</f>
        <v>188.4</v>
      </c>
      <c r="M174">
        <f>VLOOKUP(A174,INDPRO!A:C,3,FALSE)</f>
        <v>90.507300000000001</v>
      </c>
      <c r="N174">
        <f>VLOOKUP(A174,PCE!A:C,3,FALSE)</f>
        <v>7147.7</v>
      </c>
      <c r="O174">
        <f>ROUND(VLOOKUP(A174,'SP500'!A:J,6,FALSE),4)</f>
        <v>1148.08</v>
      </c>
      <c r="P174">
        <f t="shared" si="74"/>
        <v>0.75739999999999996</v>
      </c>
      <c r="Q174" s="20">
        <f t="shared" si="59"/>
        <v>-1.0226</v>
      </c>
      <c r="R174">
        <f t="shared" si="75"/>
        <v>3.0179999999999998</v>
      </c>
      <c r="S174">
        <f t="shared" si="60"/>
        <v>3.3929999999999998</v>
      </c>
      <c r="T174">
        <f t="shared" si="61"/>
        <v>4.22</v>
      </c>
      <c r="U174">
        <f t="shared" si="62"/>
        <v>5.226</v>
      </c>
      <c r="V174">
        <f t="shared" si="63"/>
        <v>2.738</v>
      </c>
      <c r="W174">
        <f t="shared" si="64"/>
        <v>3.113</v>
      </c>
      <c r="X174">
        <f t="shared" si="65"/>
        <v>3.94</v>
      </c>
      <c r="Y174">
        <f t="shared" si="66"/>
        <v>4.9459999999999997</v>
      </c>
      <c r="Z174">
        <f t="shared" si="67"/>
        <v>0.71799999999999997</v>
      </c>
      <c r="AA174">
        <f t="shared" si="68"/>
        <v>1.093</v>
      </c>
      <c r="AB174">
        <f t="shared" si="69"/>
        <v>1.92</v>
      </c>
      <c r="AC174">
        <f t="shared" si="70"/>
        <v>2.9260000000000002</v>
      </c>
      <c r="AD174">
        <f t="shared" si="76"/>
        <v>991.02137566599686</v>
      </c>
      <c r="AE174">
        <f t="shared" si="77"/>
        <v>989.92970220764641</v>
      </c>
      <c r="AF174">
        <f t="shared" si="78"/>
        <v>987.54033389250094</v>
      </c>
      <c r="AG174">
        <f t="shared" si="79"/>
        <v>984.66689724101104</v>
      </c>
      <c r="AH174">
        <f t="shared" si="80"/>
        <v>968.10546451391383</v>
      </c>
      <c r="AI174">
        <f t="shared" si="81"/>
        <v>963.88205069186597</v>
      </c>
      <c r="AJ174">
        <f t="shared" si="82"/>
        <v>954.68642012634882</v>
      </c>
      <c r="AK174">
        <f t="shared" si="83"/>
        <v>943.71516024419486</v>
      </c>
      <c r="AL174">
        <f t="shared" si="84"/>
        <v>957.9822023287835</v>
      </c>
      <c r="AM174">
        <f t="shared" si="85"/>
        <v>936.85740054201665</v>
      </c>
      <c r="AN174">
        <f t="shared" si="86"/>
        <v>892.16156598797841</v>
      </c>
      <c r="AO174">
        <f t="shared" si="87"/>
        <v>841.10347830454953</v>
      </c>
      <c r="AQ174">
        <v>5.5726740000000001</v>
      </c>
      <c r="AR174">
        <f t="shared" si="71"/>
        <v>3.7930000000000001</v>
      </c>
      <c r="AS174">
        <f t="shared" si="72"/>
        <v>3.5129999999999999</v>
      </c>
      <c r="AT174">
        <f t="shared" si="73"/>
        <v>1.4930000000000001</v>
      </c>
      <c r="AV174">
        <f>VLOOKUP(A174,'CPILFESL-PC-1YR'!A:D,4,FALSE)</f>
        <v>1.6036699999999999</v>
      </c>
      <c r="AW174">
        <f>VLOOKUP(A174,'CPILFESL-PC-1YR'!A:D,3,FALSE)</f>
        <v>2.7823199999999999</v>
      </c>
      <c r="AX174">
        <f>ROUND(VLOOKUP(A174,CPIAUCSL!A:D,4,FALSE),5)</f>
        <v>-5.6340000000000001E-2</v>
      </c>
      <c r="AY174">
        <f>ROUND(VLOOKUP(A174,CPILFESL!A:D,4,FALSE),5)</f>
        <v>0.15948999999999999</v>
      </c>
      <c r="BA174">
        <v>3.1020750000000001</v>
      </c>
      <c r="BB174">
        <v>11.412378</v>
      </c>
      <c r="BC174">
        <v>8.1432990000000007</v>
      </c>
      <c r="BE174">
        <v>4.1905700000000001</v>
      </c>
      <c r="BF174">
        <v>5.9123409999999996</v>
      </c>
    </row>
    <row r="175" spans="1:58" x14ac:dyDescent="0.2">
      <c r="A175" s="1">
        <v>37256</v>
      </c>
      <c r="B175">
        <v>5.1193949999999999</v>
      </c>
      <c r="C175">
        <v>5.3489040000000001</v>
      </c>
      <c r="D175">
        <v>6.2175900000000004</v>
      </c>
      <c r="E175">
        <v>7.1661900000000003</v>
      </c>
      <c r="F175">
        <f>VLOOKUP(A175,'3 Month Treasury Daily'!A:C,3,TRUE)</f>
        <v>1.74</v>
      </c>
      <c r="G175">
        <f>VLOOKUP(A175,'1 Year Treasury Daily'!A:C,3,TRUE)</f>
        <v>2.17</v>
      </c>
      <c r="H175">
        <f>VLOOKUP(A175,'5 Year Treasury Daily'!A:C,3,TRUE)</f>
        <v>4.38</v>
      </c>
      <c r="I175">
        <f>VLOOKUP(A175,UNRATE!A:D,3,FALSE)</f>
        <v>5.7</v>
      </c>
      <c r="J175">
        <f>VLOOKUP(A175,DSPIC96!A:C,3,FALSE)</f>
        <v>9968.4</v>
      </c>
      <c r="K175">
        <f>ROUND(VLOOKUP(A175,CPIAUCSL!A:D,3,FALSE),5)</f>
        <v>177.7</v>
      </c>
      <c r="L175">
        <f>ROUND(VLOOKUP(A175,CPILFESL!A:D,3,FALSE),5)</f>
        <v>188.7</v>
      </c>
      <c r="M175">
        <f>VLOOKUP(A175,INDPRO!A:C,3,FALSE)</f>
        <v>91.079400000000007</v>
      </c>
      <c r="N175">
        <f>VLOOKUP(A175,PCE!A:C,3,FALSE)</f>
        <v>7174.3</v>
      </c>
      <c r="O175">
        <f>ROUND(VLOOKUP(A175,'SP500'!A:J,6,FALSE),4)</f>
        <v>1130.2</v>
      </c>
      <c r="P175">
        <f t="shared" si="74"/>
        <v>-1.5573999999999999</v>
      </c>
      <c r="Q175" s="20">
        <f t="shared" si="59"/>
        <v>-3.2974000000000001</v>
      </c>
      <c r="R175">
        <f t="shared" si="75"/>
        <v>3.379</v>
      </c>
      <c r="S175">
        <f t="shared" si="60"/>
        <v>3.609</v>
      </c>
      <c r="T175">
        <f t="shared" si="61"/>
        <v>4.4779999999999998</v>
      </c>
      <c r="U175">
        <f t="shared" si="62"/>
        <v>5.4260000000000002</v>
      </c>
      <c r="V175">
        <f t="shared" si="63"/>
        <v>2.9489999999999998</v>
      </c>
      <c r="W175">
        <f t="shared" si="64"/>
        <v>3.1789999999999998</v>
      </c>
      <c r="X175">
        <f t="shared" si="65"/>
        <v>4.048</v>
      </c>
      <c r="Y175">
        <f t="shared" si="66"/>
        <v>4.9960000000000004</v>
      </c>
      <c r="Z175">
        <f t="shared" si="67"/>
        <v>0.73899999999999999</v>
      </c>
      <c r="AA175">
        <f t="shared" si="68"/>
        <v>0.96899999999999997</v>
      </c>
      <c r="AB175">
        <f t="shared" si="69"/>
        <v>1.8380000000000001</v>
      </c>
      <c r="AC175">
        <f t="shared" si="70"/>
        <v>2.786</v>
      </c>
      <c r="AD175">
        <f t="shared" si="76"/>
        <v>989.97036523567454</v>
      </c>
      <c r="AE175">
        <f t="shared" si="77"/>
        <v>989.30323780167498</v>
      </c>
      <c r="AF175">
        <f t="shared" si="78"/>
        <v>986.79997249063001</v>
      </c>
      <c r="AG175">
        <f t="shared" si="79"/>
        <v>984.09990261585938</v>
      </c>
      <c r="AH175">
        <f t="shared" si="80"/>
        <v>965.72492622339462</v>
      </c>
      <c r="AI175">
        <f t="shared" si="81"/>
        <v>963.14222403708868</v>
      </c>
      <c r="AJ175">
        <f t="shared" si="82"/>
        <v>953.49740626919777</v>
      </c>
      <c r="AK175">
        <f t="shared" si="83"/>
        <v>943.17589957864186</v>
      </c>
      <c r="AL175">
        <f t="shared" si="84"/>
        <v>956.78462374129344</v>
      </c>
      <c r="AM175">
        <f t="shared" si="85"/>
        <v>943.7819560438968</v>
      </c>
      <c r="AN175">
        <f t="shared" si="86"/>
        <v>896.48046495858887</v>
      </c>
      <c r="AO175">
        <f t="shared" si="87"/>
        <v>848.00069303720682</v>
      </c>
      <c r="AQ175">
        <v>5.4743300000000001</v>
      </c>
      <c r="AR175">
        <f t="shared" si="71"/>
        <v>3.734</v>
      </c>
      <c r="AS175">
        <f t="shared" si="72"/>
        <v>3.3039999999999998</v>
      </c>
      <c r="AT175">
        <f t="shared" si="73"/>
        <v>1.0940000000000001</v>
      </c>
      <c r="AV175">
        <f>VLOOKUP(A175,'CPILFESL-PC-1YR'!A:D,4,FALSE)</f>
        <v>1.1959</v>
      </c>
      <c r="AW175">
        <f>VLOOKUP(A175,'CPILFESL-PC-1YR'!A:D,3,FALSE)</f>
        <v>2.6101100000000002</v>
      </c>
      <c r="AX175">
        <f>ROUND(VLOOKUP(A175,CPIAUCSL!A:D,4,FALSE),5)</f>
        <v>0.16911000000000001</v>
      </c>
      <c r="AY175">
        <f>ROUND(VLOOKUP(A175,CPILFESL!A:D,4,FALSE),5)</f>
        <v>0.15923999999999999</v>
      </c>
      <c r="BA175">
        <v>3.1014020000000002</v>
      </c>
      <c r="BB175">
        <v>11.455560999999999</v>
      </c>
      <c r="BC175">
        <v>8.1267809999999994</v>
      </c>
      <c r="BE175">
        <v>4.1198600000000001</v>
      </c>
      <c r="BF175">
        <v>5.7957999999999998</v>
      </c>
    </row>
    <row r="176" spans="1:58" x14ac:dyDescent="0.2">
      <c r="A176" s="1">
        <v>37287</v>
      </c>
      <c r="B176">
        <v>5.1041980000000002</v>
      </c>
      <c r="C176">
        <v>5.3247049999999998</v>
      </c>
      <c r="D176">
        <v>6.1566489999999998</v>
      </c>
      <c r="E176">
        <v>7.215128</v>
      </c>
      <c r="F176">
        <f>VLOOKUP(A176,'3 Month Treasury Daily'!A:C,3,TRUE)</f>
        <v>1.76</v>
      </c>
      <c r="G176">
        <f>VLOOKUP(A176,'1 Year Treasury Daily'!A:C,3,TRUE)</f>
        <v>2.29</v>
      </c>
      <c r="H176">
        <f>VLOOKUP(A176,'5 Year Treasury Daily'!A:C,3,TRUE)</f>
        <v>4.42</v>
      </c>
      <c r="I176">
        <f>VLOOKUP(A176,UNRATE!A:D,3,FALSE)</f>
        <v>5.7</v>
      </c>
      <c r="J176">
        <f>VLOOKUP(A176,DSPIC96!A:C,3,FALSE)</f>
        <v>9976.4</v>
      </c>
      <c r="K176">
        <f>ROUND(VLOOKUP(A176,CPIAUCSL!A:D,3,FALSE),5)</f>
        <v>178</v>
      </c>
      <c r="L176">
        <f>ROUND(VLOOKUP(A176,CPILFESL!A:D,3,FALSE),5)</f>
        <v>189.1</v>
      </c>
      <c r="M176">
        <f>VLOOKUP(A176,INDPRO!A:C,3,FALSE)</f>
        <v>91.055300000000003</v>
      </c>
      <c r="N176">
        <f>VLOOKUP(A176,PCE!A:C,3,FALSE)</f>
        <v>7218.3</v>
      </c>
      <c r="O176">
        <f>ROUND(VLOOKUP(A176,'SP500'!A:J,6,FALSE),4)</f>
        <v>1106.73</v>
      </c>
      <c r="P176">
        <f t="shared" si="74"/>
        <v>-2.0766</v>
      </c>
      <c r="Q176" s="20">
        <f t="shared" si="59"/>
        <v>-3.8365999999999998</v>
      </c>
      <c r="R176">
        <f t="shared" si="75"/>
        <v>3.3439999999999999</v>
      </c>
      <c r="S176">
        <f t="shared" si="60"/>
        <v>3.5649999999999999</v>
      </c>
      <c r="T176">
        <f t="shared" si="61"/>
        <v>4.3970000000000002</v>
      </c>
      <c r="U176">
        <f t="shared" si="62"/>
        <v>5.4550000000000001</v>
      </c>
      <c r="V176">
        <f t="shared" si="63"/>
        <v>2.8140000000000001</v>
      </c>
      <c r="W176">
        <f t="shared" si="64"/>
        <v>3.0350000000000001</v>
      </c>
      <c r="X176">
        <f t="shared" si="65"/>
        <v>3.867</v>
      </c>
      <c r="Y176">
        <f t="shared" si="66"/>
        <v>4.9249999999999998</v>
      </c>
      <c r="Z176">
        <f t="shared" si="67"/>
        <v>0.68400000000000005</v>
      </c>
      <c r="AA176">
        <f t="shared" si="68"/>
        <v>0.90500000000000003</v>
      </c>
      <c r="AB176">
        <f t="shared" si="69"/>
        <v>1.7370000000000001</v>
      </c>
      <c r="AC176">
        <f t="shared" si="70"/>
        <v>2.7949999999999999</v>
      </c>
      <c r="AD176">
        <f t="shared" si="76"/>
        <v>990.07205421336698</v>
      </c>
      <c r="AE176">
        <f t="shared" si="77"/>
        <v>989.43071278802029</v>
      </c>
      <c r="AF176">
        <f t="shared" si="78"/>
        <v>987.03215469325005</v>
      </c>
      <c r="AG176">
        <f t="shared" si="79"/>
        <v>984.017804771427</v>
      </c>
      <c r="AH176">
        <f t="shared" si="80"/>
        <v>967.24678096304297</v>
      </c>
      <c r="AI176">
        <f t="shared" si="81"/>
        <v>964.75773554061982</v>
      </c>
      <c r="AJ176">
        <f t="shared" si="82"/>
        <v>955.49164610802222</v>
      </c>
      <c r="AK176">
        <f t="shared" si="83"/>
        <v>943.94181831410356</v>
      </c>
      <c r="AL176">
        <f t="shared" si="84"/>
        <v>959.92484891802883</v>
      </c>
      <c r="AM176">
        <f t="shared" si="85"/>
        <v>947.37927447509196</v>
      </c>
      <c r="AN176">
        <f t="shared" si="86"/>
        <v>901.83365285433933</v>
      </c>
      <c r="AO176">
        <f t="shared" si="87"/>
        <v>847.55532102952009</v>
      </c>
      <c r="AQ176">
        <v>5.2206190000000001</v>
      </c>
      <c r="AR176">
        <f t="shared" si="71"/>
        <v>3.4609999999999999</v>
      </c>
      <c r="AS176">
        <f t="shared" si="72"/>
        <v>2.931</v>
      </c>
      <c r="AT176">
        <f t="shared" si="73"/>
        <v>0.80100000000000005</v>
      </c>
      <c r="AV176">
        <f>VLOOKUP(A176,'CPILFESL-PC-1YR'!A:D,4,FALSE)</f>
        <v>1.13636</v>
      </c>
      <c r="AW176">
        <f>VLOOKUP(A176,'CPILFESL-PC-1YR'!A:D,3,FALSE)</f>
        <v>2.54881</v>
      </c>
      <c r="AX176">
        <f>ROUND(VLOOKUP(A176,CPIAUCSL!A:D,4,FALSE),5)</f>
        <v>0.16882</v>
      </c>
      <c r="AY176">
        <f>ROUND(VLOOKUP(A176,CPILFESL!A:D,4,FALSE),5)</f>
        <v>0.21198</v>
      </c>
      <c r="BA176">
        <v>3.1138859999999999</v>
      </c>
      <c r="BB176">
        <v>11.30584</v>
      </c>
      <c r="BC176">
        <v>8.1015479999999993</v>
      </c>
      <c r="BE176">
        <v>3.9238900000000001</v>
      </c>
      <c r="BF176">
        <v>5.5180220000000002</v>
      </c>
    </row>
    <row r="177" spans="1:58" x14ac:dyDescent="0.2">
      <c r="A177" s="1">
        <v>37315</v>
      </c>
      <c r="B177">
        <v>5.0939560000000004</v>
      </c>
      <c r="C177">
        <v>5.1813950000000002</v>
      </c>
      <c r="D177">
        <v>6.1317349999999999</v>
      </c>
      <c r="E177">
        <v>7.1439950000000003</v>
      </c>
      <c r="F177">
        <f>VLOOKUP(A177,'3 Month Treasury Daily'!A:C,3,TRUE)</f>
        <v>1.79</v>
      </c>
      <c r="G177">
        <f>VLOOKUP(A177,'1 Year Treasury Daily'!A:C,3,TRUE)</f>
        <v>2.25</v>
      </c>
      <c r="H177">
        <f>VLOOKUP(A177,'5 Year Treasury Daily'!A:C,3,TRUE)</f>
        <v>4.2699999999999996</v>
      </c>
      <c r="I177">
        <f>VLOOKUP(A177,UNRATE!A:D,3,FALSE)</f>
        <v>5.7</v>
      </c>
      <c r="J177">
        <f>VLOOKUP(A177,DSPIC96!A:C,3,FALSE)</f>
        <v>9975.9</v>
      </c>
      <c r="K177">
        <f>ROUND(VLOOKUP(A177,CPIAUCSL!A:D,3,FALSE),5)</f>
        <v>178.5</v>
      </c>
      <c r="L177">
        <f>ROUND(VLOOKUP(A177,CPILFESL!A:D,3,FALSE),5)</f>
        <v>189.2</v>
      </c>
      <c r="M177">
        <f>VLOOKUP(A177,INDPRO!A:C,3,FALSE)</f>
        <v>91.798000000000002</v>
      </c>
      <c r="N177">
        <f>VLOOKUP(A177,PCE!A:C,3,FALSE)</f>
        <v>7237.2</v>
      </c>
      <c r="O177">
        <f>ROUND(VLOOKUP(A177,'SP500'!A:J,6,FALSE),4)</f>
        <v>1147.3900000000001</v>
      </c>
      <c r="P177">
        <f t="shared" si="74"/>
        <v>3.6739000000000002</v>
      </c>
      <c r="Q177" s="20">
        <f t="shared" si="59"/>
        <v>1.8838999999999999</v>
      </c>
      <c r="R177">
        <f t="shared" si="75"/>
        <v>3.3039999999999998</v>
      </c>
      <c r="S177">
        <f t="shared" si="60"/>
        <v>3.391</v>
      </c>
      <c r="T177">
        <f t="shared" si="61"/>
        <v>4.3419999999999996</v>
      </c>
      <c r="U177">
        <f t="shared" si="62"/>
        <v>5.3540000000000001</v>
      </c>
      <c r="V177">
        <f t="shared" si="63"/>
        <v>2.8439999999999999</v>
      </c>
      <c r="W177">
        <f t="shared" si="64"/>
        <v>2.931</v>
      </c>
      <c r="X177">
        <f t="shared" si="65"/>
        <v>3.8820000000000001</v>
      </c>
      <c r="Y177">
        <f t="shared" si="66"/>
        <v>4.8940000000000001</v>
      </c>
      <c r="Z177">
        <f t="shared" si="67"/>
        <v>0.82399999999999995</v>
      </c>
      <c r="AA177">
        <f t="shared" si="68"/>
        <v>0.91100000000000003</v>
      </c>
      <c r="AB177">
        <f t="shared" si="69"/>
        <v>1.8620000000000001</v>
      </c>
      <c r="AC177">
        <f t="shared" si="70"/>
        <v>2.8740000000000001</v>
      </c>
      <c r="AD177">
        <f t="shared" si="76"/>
        <v>990.1883251646575</v>
      </c>
      <c r="AE177">
        <f t="shared" si="77"/>
        <v>989.93551077228028</v>
      </c>
      <c r="AF177">
        <f t="shared" si="78"/>
        <v>987.18994315647228</v>
      </c>
      <c r="AG177">
        <f t="shared" si="79"/>
        <v>984.30385906179004</v>
      </c>
      <c r="AH177">
        <f t="shared" si="80"/>
        <v>966.90821120402222</v>
      </c>
      <c r="AI177">
        <f t="shared" si="81"/>
        <v>965.92758648290351</v>
      </c>
      <c r="AJ177">
        <f t="shared" si="82"/>
        <v>955.3260870960828</v>
      </c>
      <c r="AK177">
        <f t="shared" si="83"/>
        <v>944.27659125941011</v>
      </c>
      <c r="AL177">
        <f t="shared" si="84"/>
        <v>951.95509037190004</v>
      </c>
      <c r="AM177">
        <f t="shared" si="85"/>
        <v>947.04134714685688</v>
      </c>
      <c r="AN177">
        <f t="shared" si="86"/>
        <v>895.21387711629882</v>
      </c>
      <c r="AO177">
        <f t="shared" si="87"/>
        <v>843.65763318921859</v>
      </c>
      <c r="AQ177">
        <v>5.164504</v>
      </c>
      <c r="AR177">
        <f t="shared" si="71"/>
        <v>3.375</v>
      </c>
      <c r="AS177">
        <f t="shared" si="72"/>
        <v>2.915</v>
      </c>
      <c r="AT177">
        <f t="shared" si="73"/>
        <v>0.89500000000000002</v>
      </c>
      <c r="AV177">
        <f>VLOOKUP(A177,'CPILFESL-PC-1YR'!A:D,4,FALSE)</f>
        <v>1.36286</v>
      </c>
      <c r="AW177">
        <f>VLOOKUP(A177,'CPILFESL-PC-1YR'!A:D,3,FALSE)</f>
        <v>2.4363800000000002</v>
      </c>
      <c r="AX177">
        <f>ROUND(VLOOKUP(A177,CPIAUCSL!A:D,4,FALSE),5)</f>
        <v>0.28089999999999998</v>
      </c>
      <c r="AY177">
        <f>ROUND(VLOOKUP(A177,CPILFESL!A:D,4,FALSE),5)</f>
        <v>5.2880000000000003E-2</v>
      </c>
      <c r="BA177">
        <v>3.1098699999999999</v>
      </c>
      <c r="BB177">
        <v>11.33562</v>
      </c>
      <c r="BC177">
        <v>8.0765759999999993</v>
      </c>
      <c r="BE177">
        <v>3.9548000000000001</v>
      </c>
      <c r="BF177">
        <v>5.4660339999999996</v>
      </c>
    </row>
    <row r="178" spans="1:58" x14ac:dyDescent="0.2">
      <c r="A178" s="1">
        <v>37346</v>
      </c>
      <c r="B178">
        <v>5.7551310000000004</v>
      </c>
      <c r="C178">
        <v>5.7521889999999996</v>
      </c>
      <c r="D178">
        <v>6.6033270000000002</v>
      </c>
      <c r="E178">
        <v>7.5912160000000002</v>
      </c>
      <c r="F178">
        <f>VLOOKUP(A178,'3 Month Treasury Daily'!A:C,3,TRUE)</f>
        <v>1.79</v>
      </c>
      <c r="G178">
        <f>VLOOKUP(A178,'1 Year Treasury Daily'!A:C,3,TRUE)</f>
        <v>2.73</v>
      </c>
      <c r="H178">
        <f>VLOOKUP(A178,'5 Year Treasury Daily'!A:C,3,TRUE)</f>
        <v>4.92</v>
      </c>
      <c r="I178">
        <f>VLOOKUP(A178,UNRATE!A:D,3,FALSE)</f>
        <v>5.9</v>
      </c>
      <c r="J178">
        <f>VLOOKUP(A178,DSPIC96!A:C,3,FALSE)</f>
        <v>10011.299999999999</v>
      </c>
      <c r="K178">
        <f>ROUND(VLOOKUP(A178,CPIAUCSL!A:D,3,FALSE),5)</f>
        <v>179.3</v>
      </c>
      <c r="L178">
        <f>ROUND(VLOOKUP(A178,CPILFESL!A:D,3,FALSE),5)</f>
        <v>189.7</v>
      </c>
      <c r="M178">
        <f>VLOOKUP(A178,INDPRO!A:C,3,FALSE)</f>
        <v>92.177099999999996</v>
      </c>
      <c r="N178">
        <f>VLOOKUP(A178,PCE!A:C,3,FALSE)</f>
        <v>7305.4</v>
      </c>
      <c r="O178">
        <f>ROUND(VLOOKUP(A178,'SP500'!A:J,6,FALSE),4)</f>
        <v>1076.92</v>
      </c>
      <c r="P178">
        <f t="shared" si="74"/>
        <v>-6.1417999999999999</v>
      </c>
      <c r="Q178" s="20">
        <f t="shared" si="59"/>
        <v>-7.9318</v>
      </c>
      <c r="R178">
        <f t="shared" si="75"/>
        <v>3.9649999999999999</v>
      </c>
      <c r="S178">
        <f t="shared" si="60"/>
        <v>3.9620000000000002</v>
      </c>
      <c r="T178">
        <f t="shared" si="61"/>
        <v>4.8129999999999997</v>
      </c>
      <c r="U178">
        <f t="shared" si="62"/>
        <v>5.8010000000000002</v>
      </c>
      <c r="V178">
        <f t="shared" si="63"/>
        <v>3.0249999999999999</v>
      </c>
      <c r="W178">
        <f t="shared" si="64"/>
        <v>3.0219999999999998</v>
      </c>
      <c r="X178">
        <f t="shared" si="65"/>
        <v>3.8730000000000002</v>
      </c>
      <c r="Y178">
        <f t="shared" si="66"/>
        <v>4.8609999999999998</v>
      </c>
      <c r="Z178">
        <f t="shared" si="67"/>
        <v>0.83499999999999996</v>
      </c>
      <c r="AA178">
        <f t="shared" si="68"/>
        <v>0.83199999999999996</v>
      </c>
      <c r="AB178">
        <f t="shared" si="69"/>
        <v>1.6830000000000001</v>
      </c>
      <c r="AC178">
        <f t="shared" si="70"/>
        <v>2.6709999999999998</v>
      </c>
      <c r="AD178">
        <f t="shared" si="76"/>
        <v>988.2744374156116</v>
      </c>
      <c r="AE178">
        <f t="shared" si="77"/>
        <v>988.28308789076937</v>
      </c>
      <c r="AF178">
        <f t="shared" si="78"/>
        <v>985.84219849470446</v>
      </c>
      <c r="AG178">
        <f t="shared" si="79"/>
        <v>983.04055679020985</v>
      </c>
      <c r="AH178">
        <f t="shared" si="80"/>
        <v>964.87010831611383</v>
      </c>
      <c r="AI178">
        <f t="shared" si="81"/>
        <v>964.90382482816756</v>
      </c>
      <c r="AJ178">
        <f t="shared" si="82"/>
        <v>955.42541619155509</v>
      </c>
      <c r="AK178">
        <f t="shared" si="83"/>
        <v>944.63320172176145</v>
      </c>
      <c r="AL178">
        <f t="shared" si="84"/>
        <v>951.33217269898614</v>
      </c>
      <c r="AM178">
        <f t="shared" si="85"/>
        <v>951.50201216324638</v>
      </c>
      <c r="AN178">
        <f t="shared" si="86"/>
        <v>904.71104938520921</v>
      </c>
      <c r="AO178">
        <f t="shared" si="87"/>
        <v>853.71566011996856</v>
      </c>
      <c r="AQ178">
        <v>5.0803459999999996</v>
      </c>
      <c r="AR178">
        <f t="shared" si="71"/>
        <v>3.29</v>
      </c>
      <c r="AS178">
        <f t="shared" si="72"/>
        <v>2.35</v>
      </c>
      <c r="AT178">
        <f t="shared" si="73"/>
        <v>0.16</v>
      </c>
      <c r="AV178">
        <f>VLOOKUP(A178,'CPILFESL-PC-1YR'!A:D,4,FALSE)</f>
        <v>1.6439900000000001</v>
      </c>
      <c r="AW178">
        <f>VLOOKUP(A178,'CPILFESL-PC-1YR'!A:D,3,FALSE)</f>
        <v>2.4851399999999999</v>
      </c>
      <c r="AX178">
        <f>ROUND(VLOOKUP(A178,CPIAUCSL!A:D,4,FALSE),5)</f>
        <v>0.44818000000000002</v>
      </c>
      <c r="AY178">
        <f>ROUND(VLOOKUP(A178,CPILFESL!A:D,4,FALSE),5)</f>
        <v>0.26427</v>
      </c>
      <c r="BA178">
        <v>3.1515179999999998</v>
      </c>
      <c r="BB178">
        <v>11.06108</v>
      </c>
      <c r="BC178">
        <v>8.2455269999999992</v>
      </c>
      <c r="BE178">
        <v>3.9356299999999997</v>
      </c>
      <c r="BF178">
        <v>5.3531719999999998</v>
      </c>
    </row>
    <row r="179" spans="1:58" x14ac:dyDescent="0.2">
      <c r="A179" s="1">
        <v>37376</v>
      </c>
      <c r="B179">
        <v>5.3646339999999997</v>
      </c>
      <c r="C179">
        <v>5.439934</v>
      </c>
      <c r="D179">
        <v>6.1264900000000004</v>
      </c>
      <c r="E179">
        <v>7.7234400000000001</v>
      </c>
      <c r="F179">
        <f>VLOOKUP(A179,'3 Month Treasury Daily'!A:C,3,TRUE)</f>
        <v>1.77</v>
      </c>
      <c r="G179">
        <f>VLOOKUP(A179,'1 Year Treasury Daily'!A:C,3,TRUE)</f>
        <v>2.35</v>
      </c>
      <c r="H179">
        <f>VLOOKUP(A179,'5 Year Treasury Daily'!A:C,3,TRUE)</f>
        <v>4.53</v>
      </c>
      <c r="I179">
        <f>VLOOKUP(A179,UNRATE!A:D,3,FALSE)</f>
        <v>5.8</v>
      </c>
      <c r="J179">
        <f>VLOOKUP(A179,DSPIC96!A:C,3,FALSE)</f>
        <v>10044.799999999999</v>
      </c>
      <c r="K179">
        <f>ROUND(VLOOKUP(A179,CPIAUCSL!A:D,3,FALSE),5)</f>
        <v>179.5</v>
      </c>
      <c r="L179">
        <f>ROUND(VLOOKUP(A179,CPILFESL!A:D,3,FALSE),5)</f>
        <v>190</v>
      </c>
      <c r="M179">
        <f>VLOOKUP(A179,INDPRO!A:C,3,FALSE)</f>
        <v>92.566800000000001</v>
      </c>
      <c r="N179">
        <f>VLOOKUP(A179,PCE!A:C,3,FALSE)</f>
        <v>7282.7</v>
      </c>
      <c r="O179">
        <f>ROUND(VLOOKUP(A179,'SP500'!A:J,6,FALSE),4)</f>
        <v>1067.1400000000001</v>
      </c>
      <c r="P179">
        <f t="shared" si="74"/>
        <v>-0.90810000000000002</v>
      </c>
      <c r="Q179" s="20">
        <f t="shared" si="59"/>
        <v>-2.6781000000000001</v>
      </c>
      <c r="R179">
        <f t="shared" si="75"/>
        <v>3.5950000000000002</v>
      </c>
      <c r="S179">
        <f t="shared" si="60"/>
        <v>3.67</v>
      </c>
      <c r="T179">
        <f t="shared" si="61"/>
        <v>4.3559999999999999</v>
      </c>
      <c r="U179">
        <f t="shared" si="62"/>
        <v>5.9530000000000003</v>
      </c>
      <c r="V179">
        <f t="shared" si="63"/>
        <v>3.0150000000000001</v>
      </c>
      <c r="W179">
        <f t="shared" si="64"/>
        <v>3.09</v>
      </c>
      <c r="X179">
        <f t="shared" si="65"/>
        <v>3.7759999999999998</v>
      </c>
      <c r="Y179">
        <f t="shared" si="66"/>
        <v>5.3730000000000002</v>
      </c>
      <c r="Z179">
        <f t="shared" si="67"/>
        <v>0.83499999999999996</v>
      </c>
      <c r="AA179">
        <f t="shared" si="68"/>
        <v>0.91</v>
      </c>
      <c r="AB179">
        <f t="shared" si="69"/>
        <v>1.5960000000000001</v>
      </c>
      <c r="AC179">
        <f t="shared" si="70"/>
        <v>3.1930000000000001</v>
      </c>
      <c r="AD179">
        <f t="shared" si="76"/>
        <v>989.34379037011593</v>
      </c>
      <c r="AE179">
        <f t="shared" si="77"/>
        <v>989.12662778214042</v>
      </c>
      <c r="AF179">
        <f t="shared" si="78"/>
        <v>987.14976853738744</v>
      </c>
      <c r="AG179">
        <f t="shared" si="79"/>
        <v>982.61256144070899</v>
      </c>
      <c r="AH179">
        <f t="shared" si="80"/>
        <v>964.98250509029788</v>
      </c>
      <c r="AI179">
        <f t="shared" si="81"/>
        <v>964.14011391910412</v>
      </c>
      <c r="AJ179">
        <f t="shared" si="82"/>
        <v>956.49716602636079</v>
      </c>
      <c r="AK179">
        <f t="shared" si="83"/>
        <v>939.1279938497679</v>
      </c>
      <c r="AL179">
        <f t="shared" si="84"/>
        <v>951.33217269898614</v>
      </c>
      <c r="AM179">
        <f t="shared" si="85"/>
        <v>947.09765860122013</v>
      </c>
      <c r="AN179">
        <f t="shared" si="86"/>
        <v>909.36941536986524</v>
      </c>
      <c r="AO179">
        <f t="shared" si="87"/>
        <v>828.13009960832551</v>
      </c>
      <c r="AQ179">
        <v>5.1754150000000001</v>
      </c>
      <c r="AR179">
        <f t="shared" si="71"/>
        <v>3.4049999999999998</v>
      </c>
      <c r="AS179">
        <f t="shared" si="72"/>
        <v>2.8250000000000002</v>
      </c>
      <c r="AT179">
        <f t="shared" si="73"/>
        <v>0.64500000000000002</v>
      </c>
      <c r="AV179">
        <f>VLOOKUP(A179,'CPILFESL-PC-1YR'!A:D,4,FALSE)</f>
        <v>1.2408300000000001</v>
      </c>
      <c r="AW179">
        <f>VLOOKUP(A179,'CPILFESL-PC-1YR'!A:D,3,FALSE)</f>
        <v>2.5364300000000002</v>
      </c>
      <c r="AX179">
        <f>ROUND(VLOOKUP(A179,CPIAUCSL!A:D,4,FALSE),5)</f>
        <v>0.11154</v>
      </c>
      <c r="AY179">
        <f>ROUND(VLOOKUP(A179,CPILFESL!A:D,4,FALSE),5)</f>
        <v>0.15814</v>
      </c>
      <c r="BA179">
        <v>3.2515689999999999</v>
      </c>
      <c r="BB179">
        <v>10.970572000000001</v>
      </c>
      <c r="BC179">
        <v>8.2952169999999992</v>
      </c>
      <c r="BE179">
        <v>4.0098900000000004</v>
      </c>
      <c r="BF179">
        <v>5.50373</v>
      </c>
    </row>
    <row r="180" spans="1:58" x14ac:dyDescent="0.2">
      <c r="A180" s="1">
        <v>37407</v>
      </c>
      <c r="B180">
        <v>5.3603170000000002</v>
      </c>
      <c r="C180">
        <v>5.2556630000000002</v>
      </c>
      <c r="D180">
        <v>5.8514629999999999</v>
      </c>
      <c r="E180">
        <v>7.1719480000000004</v>
      </c>
      <c r="F180">
        <f>VLOOKUP(A180,'3 Month Treasury Daily'!A:C,3,TRUE)</f>
        <v>1.74</v>
      </c>
      <c r="G180">
        <f>VLOOKUP(A180,'1 Year Treasury Daily'!A:C,3,TRUE)</f>
        <v>2.34</v>
      </c>
      <c r="H180">
        <f>VLOOKUP(A180,'5 Year Treasury Daily'!A:C,3,TRUE)</f>
        <v>4.37</v>
      </c>
      <c r="I180">
        <f>VLOOKUP(A180,UNRATE!A:D,3,FALSE)</f>
        <v>5.8</v>
      </c>
      <c r="J180">
        <f>VLOOKUP(A180,DSPIC96!A:C,3,FALSE)</f>
        <v>10067</v>
      </c>
      <c r="K180">
        <f>ROUND(VLOOKUP(A180,CPIAUCSL!A:D,3,FALSE),5)</f>
        <v>179.6</v>
      </c>
      <c r="L180">
        <f>ROUND(VLOOKUP(A180,CPILFESL!A:D,3,FALSE),5)</f>
        <v>190.2</v>
      </c>
      <c r="M180">
        <f>VLOOKUP(A180,INDPRO!A:C,3,FALSE)</f>
        <v>93.447599999999994</v>
      </c>
      <c r="N180">
        <f>VLOOKUP(A180,PCE!A:C,3,FALSE)</f>
        <v>7318.2</v>
      </c>
      <c r="O180">
        <f>ROUND(VLOOKUP(A180,'SP500'!A:J,6,FALSE),4)</f>
        <v>989.82</v>
      </c>
      <c r="P180">
        <f t="shared" si="74"/>
        <v>-7.2454999999999998</v>
      </c>
      <c r="Q180" s="20">
        <f t="shared" si="59"/>
        <v>-8.9855</v>
      </c>
      <c r="R180">
        <f t="shared" si="75"/>
        <v>3.62</v>
      </c>
      <c r="S180">
        <f t="shared" si="60"/>
        <v>3.516</v>
      </c>
      <c r="T180">
        <f t="shared" si="61"/>
        <v>4.1109999999999998</v>
      </c>
      <c r="U180">
        <f t="shared" si="62"/>
        <v>5.4320000000000004</v>
      </c>
      <c r="V180">
        <f t="shared" si="63"/>
        <v>3.02</v>
      </c>
      <c r="W180">
        <f t="shared" si="64"/>
        <v>2.9159999999999999</v>
      </c>
      <c r="X180">
        <f t="shared" si="65"/>
        <v>3.5110000000000001</v>
      </c>
      <c r="Y180">
        <f t="shared" si="66"/>
        <v>4.8319999999999999</v>
      </c>
      <c r="Z180">
        <f t="shared" si="67"/>
        <v>0.99</v>
      </c>
      <c r="AA180">
        <f t="shared" si="68"/>
        <v>0.88600000000000001</v>
      </c>
      <c r="AB180">
        <f t="shared" si="69"/>
        <v>1.4810000000000001</v>
      </c>
      <c r="AC180">
        <f t="shared" si="70"/>
        <v>2.802</v>
      </c>
      <c r="AD180">
        <f t="shared" si="76"/>
        <v>989.27138007915244</v>
      </c>
      <c r="AE180">
        <f t="shared" si="77"/>
        <v>989.57275666810972</v>
      </c>
      <c r="AF180">
        <f t="shared" si="78"/>
        <v>987.85384038678274</v>
      </c>
      <c r="AG180">
        <f t="shared" si="79"/>
        <v>984.08291444027259</v>
      </c>
      <c r="AH180">
        <f t="shared" si="80"/>
        <v>964.92630370290362</v>
      </c>
      <c r="AI180">
        <f t="shared" si="81"/>
        <v>966.09652960115352</v>
      </c>
      <c r="AJ180">
        <f t="shared" si="82"/>
        <v>959.43640838414274</v>
      </c>
      <c r="AK180">
        <f t="shared" si="83"/>
        <v>944.94679055661447</v>
      </c>
      <c r="AL180">
        <f t="shared" si="84"/>
        <v>942.60506006972173</v>
      </c>
      <c r="AM180">
        <f t="shared" si="85"/>
        <v>948.45030613574875</v>
      </c>
      <c r="AN180">
        <f t="shared" si="86"/>
        <v>915.57003636910042</v>
      </c>
      <c r="AO180">
        <f t="shared" si="87"/>
        <v>847.20910924088162</v>
      </c>
      <c r="AQ180">
        <v>5.1591969999999998</v>
      </c>
      <c r="AR180">
        <f t="shared" si="71"/>
        <v>3.419</v>
      </c>
      <c r="AS180">
        <f t="shared" si="72"/>
        <v>2.819</v>
      </c>
      <c r="AT180">
        <f t="shared" si="73"/>
        <v>0.78900000000000003</v>
      </c>
      <c r="AV180">
        <f>VLOOKUP(A180,'CPILFESL-PC-1YR'!A:D,4,FALSE)</f>
        <v>1.0692200000000001</v>
      </c>
      <c r="AW180">
        <f>VLOOKUP(A180,'CPILFESL-PC-1YR'!A:D,3,FALSE)</f>
        <v>2.25806</v>
      </c>
      <c r="AX180">
        <f>ROUND(VLOOKUP(A180,CPIAUCSL!A:D,4,FALSE),5)</f>
        <v>5.5710000000000003E-2</v>
      </c>
      <c r="AY180">
        <f>ROUND(VLOOKUP(A180,CPILFESL!A:D,4,FALSE),5)</f>
        <v>0.10526000000000001</v>
      </c>
      <c r="BA180">
        <v>3.2853479999999999</v>
      </c>
      <c r="BB180">
        <v>11.121606</v>
      </c>
      <c r="BC180">
        <v>8.2312829999999995</v>
      </c>
      <c r="BE180">
        <v>4.0084499999999998</v>
      </c>
      <c r="BF180">
        <v>5.497833</v>
      </c>
    </row>
    <row r="181" spans="1:58" x14ac:dyDescent="0.2">
      <c r="A181" s="1">
        <v>37437</v>
      </c>
      <c r="B181">
        <v>5.2180160000000004</v>
      </c>
      <c r="C181">
        <v>5.1180329999999996</v>
      </c>
      <c r="D181">
        <v>5.7839320000000001</v>
      </c>
      <c r="E181">
        <v>7.3635010000000003</v>
      </c>
      <c r="F181">
        <f>VLOOKUP(A181,'3 Month Treasury Daily'!A:C,3,TRUE)</f>
        <v>1.7</v>
      </c>
      <c r="G181">
        <f>VLOOKUP(A181,'1 Year Treasury Daily'!A:C,3,TRUE)</f>
        <v>2.06</v>
      </c>
      <c r="H181">
        <f>VLOOKUP(A181,'5 Year Treasury Daily'!A:C,3,TRUE)</f>
        <v>4.09</v>
      </c>
      <c r="I181">
        <f>VLOOKUP(A181,UNRATE!A:D,3,FALSE)</f>
        <v>5.8</v>
      </c>
      <c r="J181">
        <f>VLOOKUP(A181,DSPIC96!A:C,3,FALSE)</f>
        <v>10035</v>
      </c>
      <c r="K181">
        <f>ROUND(VLOOKUP(A181,CPIAUCSL!A:D,3,FALSE),5)</f>
        <v>180</v>
      </c>
      <c r="L181">
        <f>ROUND(VLOOKUP(A181,CPILFESL!A:D,3,FALSE),5)</f>
        <v>190.5</v>
      </c>
      <c r="M181">
        <f>VLOOKUP(A181,INDPRO!A:C,3,FALSE)</f>
        <v>93.223699999999994</v>
      </c>
      <c r="N181">
        <f>VLOOKUP(A181,PCE!A:C,3,FALSE)</f>
        <v>7380.4</v>
      </c>
      <c r="O181">
        <f>ROUND(VLOOKUP(A181,'SP500'!A:J,6,FALSE),4)</f>
        <v>911.62</v>
      </c>
      <c r="P181">
        <f t="shared" si="74"/>
        <v>-7.9004000000000003</v>
      </c>
      <c r="Q181" s="20">
        <f t="shared" si="59"/>
        <v>-9.6004000000000005</v>
      </c>
      <c r="R181">
        <f t="shared" si="75"/>
        <v>3.5179999999999998</v>
      </c>
      <c r="S181">
        <f t="shared" si="60"/>
        <v>3.4180000000000001</v>
      </c>
      <c r="T181">
        <f t="shared" si="61"/>
        <v>4.0839999999999996</v>
      </c>
      <c r="U181">
        <f t="shared" si="62"/>
        <v>5.6639999999999997</v>
      </c>
      <c r="V181">
        <f t="shared" si="63"/>
        <v>3.1579999999999999</v>
      </c>
      <c r="W181">
        <f t="shared" si="64"/>
        <v>3.0579999999999998</v>
      </c>
      <c r="X181">
        <f t="shared" si="65"/>
        <v>3.7240000000000002</v>
      </c>
      <c r="Y181">
        <f t="shared" si="66"/>
        <v>5.3040000000000003</v>
      </c>
      <c r="Z181">
        <f t="shared" si="67"/>
        <v>1.1279999999999999</v>
      </c>
      <c r="AA181">
        <f t="shared" si="68"/>
        <v>1.028</v>
      </c>
      <c r="AB181">
        <f t="shared" si="69"/>
        <v>1.694</v>
      </c>
      <c r="AC181">
        <f t="shared" si="70"/>
        <v>3.274</v>
      </c>
      <c r="AD181">
        <f t="shared" si="76"/>
        <v>989.56695724341057</v>
      </c>
      <c r="AE181">
        <f t="shared" si="77"/>
        <v>989.85710750343151</v>
      </c>
      <c r="AF181">
        <f t="shared" si="78"/>
        <v>987.93156407152492</v>
      </c>
      <c r="AG181">
        <f t="shared" si="79"/>
        <v>983.42700299773446</v>
      </c>
      <c r="AH181">
        <f t="shared" si="80"/>
        <v>963.3775104725604</v>
      </c>
      <c r="AI181">
        <f t="shared" si="81"/>
        <v>964.49936919147967</v>
      </c>
      <c r="AJ181">
        <f t="shared" si="82"/>
        <v>957.07262026040621</v>
      </c>
      <c r="AK181">
        <f t="shared" si="83"/>
        <v>939.8664737952455</v>
      </c>
      <c r="AL181">
        <f t="shared" si="84"/>
        <v>934.91362725208489</v>
      </c>
      <c r="AM181">
        <f t="shared" si="85"/>
        <v>940.47978822176776</v>
      </c>
      <c r="AN181">
        <f t="shared" si="86"/>
        <v>904.12404538681915</v>
      </c>
      <c r="AO181">
        <f t="shared" si="87"/>
        <v>824.2406125516402</v>
      </c>
      <c r="AQ181">
        <v>4.9059330000000001</v>
      </c>
      <c r="AR181">
        <f t="shared" si="71"/>
        <v>3.206</v>
      </c>
      <c r="AS181">
        <f t="shared" si="72"/>
        <v>2.8460000000000001</v>
      </c>
      <c r="AT181">
        <f t="shared" si="73"/>
        <v>0.81599999999999995</v>
      </c>
      <c r="AV181">
        <f>VLOOKUP(A181,'CPILFESL-PC-1YR'!A:D,4,FALSE)</f>
        <v>1.4656100000000001</v>
      </c>
      <c r="AW181">
        <f>VLOOKUP(A181,'CPILFESL-PC-1YR'!A:D,3,FALSE)</f>
        <v>2.19957</v>
      </c>
      <c r="AX181">
        <f>ROUND(VLOOKUP(A181,CPIAUCSL!A:D,4,FALSE),5)</f>
        <v>0.22272</v>
      </c>
      <c r="AY181">
        <f>ROUND(VLOOKUP(A181,CPILFESL!A:D,4,FALSE),5)</f>
        <v>0.15773000000000001</v>
      </c>
      <c r="BA181">
        <v>3.301701</v>
      </c>
      <c r="BB181">
        <v>11.068923</v>
      </c>
      <c r="BC181">
        <v>7.9325910000000004</v>
      </c>
      <c r="BE181">
        <v>3.8243200000000002</v>
      </c>
      <c r="BF181">
        <v>5.2124680000000003</v>
      </c>
    </row>
    <row r="182" spans="1:58" x14ac:dyDescent="0.2">
      <c r="A182" s="1">
        <v>37468</v>
      </c>
      <c r="B182">
        <v>4.9926279999999998</v>
      </c>
      <c r="C182">
        <v>4.8645569999999996</v>
      </c>
      <c r="D182">
        <v>5.6553389999999997</v>
      </c>
      <c r="E182">
        <v>7.6284369999999999</v>
      </c>
      <c r="F182">
        <f>VLOOKUP(A182,'3 Month Treasury Daily'!A:C,3,TRUE)</f>
        <v>1.71</v>
      </c>
      <c r="G182">
        <f>VLOOKUP(A182,'1 Year Treasury Daily'!A:C,3,TRUE)</f>
        <v>1.8</v>
      </c>
      <c r="H182">
        <f>VLOOKUP(A182,'5 Year Treasury Daily'!A:C,3,TRUE)</f>
        <v>3.53</v>
      </c>
      <c r="I182">
        <f>VLOOKUP(A182,UNRATE!A:D,3,FALSE)</f>
        <v>5.7</v>
      </c>
      <c r="J182">
        <f>VLOOKUP(A182,DSPIC96!A:C,3,FALSE)</f>
        <v>10028.9</v>
      </c>
      <c r="K182">
        <f>ROUND(VLOOKUP(A182,CPIAUCSL!A:D,3,FALSE),5)</f>
        <v>180.5</v>
      </c>
      <c r="L182">
        <f>ROUND(VLOOKUP(A182,CPILFESL!A:D,3,FALSE),5)</f>
        <v>191.1</v>
      </c>
      <c r="M182">
        <f>VLOOKUP(A182,INDPRO!A:C,3,FALSE)</f>
        <v>93.235900000000001</v>
      </c>
      <c r="N182">
        <f>VLOOKUP(A182,PCE!A:C,3,FALSE)</f>
        <v>7401.5</v>
      </c>
      <c r="O182">
        <f>ROUND(VLOOKUP(A182,'SP500'!A:J,6,FALSE),4)</f>
        <v>916.07</v>
      </c>
      <c r="P182">
        <f t="shared" si="74"/>
        <v>0.48809999999999998</v>
      </c>
      <c r="Q182" s="20">
        <f t="shared" si="59"/>
        <v>-1.2219</v>
      </c>
      <c r="R182">
        <f t="shared" si="75"/>
        <v>3.2829999999999999</v>
      </c>
      <c r="S182">
        <f t="shared" si="60"/>
        <v>3.1549999999999998</v>
      </c>
      <c r="T182">
        <f t="shared" si="61"/>
        <v>3.9449999999999998</v>
      </c>
      <c r="U182">
        <f t="shared" si="62"/>
        <v>5.9180000000000001</v>
      </c>
      <c r="V182">
        <f t="shared" si="63"/>
        <v>3.1930000000000001</v>
      </c>
      <c r="W182">
        <f t="shared" si="64"/>
        <v>3.0649999999999999</v>
      </c>
      <c r="X182">
        <f t="shared" si="65"/>
        <v>3.855</v>
      </c>
      <c r="Y182">
        <f t="shared" si="66"/>
        <v>5.8280000000000003</v>
      </c>
      <c r="Z182">
        <f t="shared" si="67"/>
        <v>1.4630000000000001</v>
      </c>
      <c r="AA182">
        <f t="shared" si="68"/>
        <v>1.335</v>
      </c>
      <c r="AB182">
        <f t="shared" si="69"/>
        <v>2.125</v>
      </c>
      <c r="AC182">
        <f t="shared" si="70"/>
        <v>4.0979999999999999</v>
      </c>
      <c r="AD182">
        <f t="shared" si="76"/>
        <v>990.24939090592295</v>
      </c>
      <c r="AE182">
        <f t="shared" si="77"/>
        <v>990.62195138541779</v>
      </c>
      <c r="AF182">
        <f t="shared" si="78"/>
        <v>988.33211339612478</v>
      </c>
      <c r="AG182">
        <f t="shared" si="79"/>
        <v>982.71104205279255</v>
      </c>
      <c r="AH182">
        <f t="shared" si="80"/>
        <v>962.98542493410537</v>
      </c>
      <c r="AI182">
        <f t="shared" si="81"/>
        <v>964.42076113176779</v>
      </c>
      <c r="AJ182">
        <f t="shared" si="82"/>
        <v>955.62413119472296</v>
      </c>
      <c r="AK182">
        <f t="shared" si="83"/>
        <v>934.28482217320732</v>
      </c>
      <c r="AL182">
        <f t="shared" si="84"/>
        <v>916.54502655671877</v>
      </c>
      <c r="AM182">
        <f t="shared" si="85"/>
        <v>923.51333122850667</v>
      </c>
      <c r="AN182">
        <f t="shared" si="86"/>
        <v>881.47009473102162</v>
      </c>
      <c r="AO182">
        <f t="shared" si="87"/>
        <v>785.86090888814863</v>
      </c>
      <c r="AQ182">
        <v>4.5970180000000003</v>
      </c>
      <c r="AR182">
        <f t="shared" si="71"/>
        <v>2.887</v>
      </c>
      <c r="AS182">
        <f t="shared" si="72"/>
        <v>2.7970000000000002</v>
      </c>
      <c r="AT182">
        <f t="shared" si="73"/>
        <v>1.0669999999999999</v>
      </c>
      <c r="AV182">
        <f>VLOOKUP(A182,'CPILFESL-PC-1YR'!A:D,4,FALSE)</f>
        <v>1.74746</v>
      </c>
      <c r="AW182">
        <f>VLOOKUP(A182,'CPILFESL-PC-1YR'!A:D,3,FALSE)</f>
        <v>2.3567200000000001</v>
      </c>
      <c r="AX182">
        <f>ROUND(VLOOKUP(A182,CPIAUCSL!A:D,4,FALSE),5)</f>
        <v>0.27778000000000003</v>
      </c>
      <c r="AY182">
        <f>ROUND(VLOOKUP(A182,CPILFESL!A:D,4,FALSE),5)</f>
        <v>0.31496000000000002</v>
      </c>
      <c r="BA182">
        <v>3.3054939999999999</v>
      </c>
      <c r="BB182">
        <v>11.020168</v>
      </c>
      <c r="BC182">
        <v>7.6691140000000004</v>
      </c>
      <c r="BE182">
        <v>3.6554500000000001</v>
      </c>
      <c r="BF182">
        <v>4.8655970000000002</v>
      </c>
    </row>
    <row r="183" spans="1:58" x14ac:dyDescent="0.2">
      <c r="A183" s="1">
        <v>37499</v>
      </c>
      <c r="B183">
        <v>4.678947</v>
      </c>
      <c r="C183">
        <v>4.6057179999999995</v>
      </c>
      <c r="D183">
        <v>5.4271979999999997</v>
      </c>
      <c r="E183">
        <v>7.1283219999999998</v>
      </c>
      <c r="F183">
        <f>VLOOKUP(A183,'3 Month Treasury Daily'!A:C,3,TRUE)</f>
        <v>1.69</v>
      </c>
      <c r="G183">
        <f>VLOOKUP(A183,'1 Year Treasury Daily'!A:C,3,TRUE)</f>
        <v>1.74</v>
      </c>
      <c r="H183">
        <f>VLOOKUP(A183,'5 Year Treasury Daily'!A:C,3,TRUE)</f>
        <v>3.22</v>
      </c>
      <c r="I183">
        <f>VLOOKUP(A183,UNRATE!A:D,3,FALSE)</f>
        <v>5.7</v>
      </c>
      <c r="J183">
        <f>VLOOKUP(A183,DSPIC96!A:C,3,FALSE)</f>
        <v>10032.9</v>
      </c>
      <c r="K183">
        <f>ROUND(VLOOKUP(A183,CPIAUCSL!A:D,3,FALSE),5)</f>
        <v>180.8</v>
      </c>
      <c r="L183">
        <f>ROUND(VLOOKUP(A183,CPILFESL!A:D,3,FALSE),5)</f>
        <v>191.3</v>
      </c>
      <c r="M183">
        <f>VLOOKUP(A183,INDPRO!A:C,3,FALSE)</f>
        <v>93.365399999999994</v>
      </c>
      <c r="N183">
        <f>VLOOKUP(A183,PCE!A:C,3,FALSE)</f>
        <v>7391</v>
      </c>
      <c r="O183">
        <f>ROUND(VLOOKUP(A183,'SP500'!A:J,6,FALSE),4)</f>
        <v>815.28</v>
      </c>
      <c r="P183">
        <f t="shared" si="74"/>
        <v>-11.0024</v>
      </c>
      <c r="Q183" s="20">
        <f t="shared" si="59"/>
        <v>-12.692399999999999</v>
      </c>
      <c r="R183">
        <f t="shared" si="75"/>
        <v>2.9889999999999999</v>
      </c>
      <c r="S183">
        <f t="shared" si="60"/>
        <v>2.9159999999999999</v>
      </c>
      <c r="T183">
        <f t="shared" si="61"/>
        <v>3.7370000000000001</v>
      </c>
      <c r="U183">
        <f t="shared" si="62"/>
        <v>5.4379999999999997</v>
      </c>
      <c r="V183">
        <f t="shared" si="63"/>
        <v>2.9390000000000001</v>
      </c>
      <c r="W183">
        <f t="shared" si="64"/>
        <v>2.8660000000000001</v>
      </c>
      <c r="X183">
        <f t="shared" si="65"/>
        <v>3.6869999999999998</v>
      </c>
      <c r="Y183">
        <f t="shared" si="66"/>
        <v>5.3879999999999999</v>
      </c>
      <c r="Z183">
        <f t="shared" si="67"/>
        <v>1.4590000000000001</v>
      </c>
      <c r="AA183">
        <f t="shared" si="68"/>
        <v>1.3859999999999999</v>
      </c>
      <c r="AB183">
        <f t="shared" si="69"/>
        <v>2.2069999999999999</v>
      </c>
      <c r="AC183">
        <f t="shared" si="70"/>
        <v>3.9079999999999999</v>
      </c>
      <c r="AD183">
        <f t="shared" si="76"/>
        <v>991.1060141202405</v>
      </c>
      <c r="AE183">
        <f t="shared" si="77"/>
        <v>991.31920711775035</v>
      </c>
      <c r="AF183">
        <f t="shared" si="78"/>
        <v>988.93280229688537</v>
      </c>
      <c r="AG183">
        <f t="shared" si="79"/>
        <v>984.06592752466929</v>
      </c>
      <c r="AH183">
        <f t="shared" si="80"/>
        <v>965.83750563149124</v>
      </c>
      <c r="AI183">
        <f t="shared" si="81"/>
        <v>966.66006477263761</v>
      </c>
      <c r="AJ183">
        <f t="shared" si="82"/>
        <v>957.48246470151867</v>
      </c>
      <c r="AK183">
        <f t="shared" si="83"/>
        <v>938.96759548108116</v>
      </c>
      <c r="AL183">
        <f t="shared" si="84"/>
        <v>916.76185551055323</v>
      </c>
      <c r="AM183">
        <f t="shared" si="85"/>
        <v>920.72951556848739</v>
      </c>
      <c r="AN183">
        <f t="shared" si="86"/>
        <v>877.23541057562034</v>
      </c>
      <c r="AO183">
        <f t="shared" si="87"/>
        <v>794.52229033745755</v>
      </c>
      <c r="AQ183">
        <v>4.7857330000000005</v>
      </c>
      <c r="AR183">
        <f t="shared" si="71"/>
        <v>3.0960000000000001</v>
      </c>
      <c r="AS183">
        <f t="shared" si="72"/>
        <v>3.0459999999999998</v>
      </c>
      <c r="AT183">
        <f t="shared" si="73"/>
        <v>1.5660000000000001</v>
      </c>
      <c r="AV183">
        <f>VLOOKUP(A183,'CPILFESL-PC-1YR'!A:D,4,FALSE)</f>
        <v>1.516</v>
      </c>
      <c r="AW183">
        <f>VLOOKUP(A183,'CPILFESL-PC-1YR'!A:D,3,FALSE)</f>
        <v>2.2447900000000001</v>
      </c>
      <c r="AX183">
        <f>ROUND(VLOOKUP(A183,CPIAUCSL!A:D,4,FALSE),5)</f>
        <v>0.16619999999999999</v>
      </c>
      <c r="AY183">
        <f>ROUND(VLOOKUP(A183,CPILFESL!A:D,4,FALSE),5)</f>
        <v>0.10466</v>
      </c>
      <c r="BA183">
        <v>3.2976649999999998</v>
      </c>
      <c r="BB183">
        <v>11.098997000000001</v>
      </c>
      <c r="BC183">
        <v>7.5125479999999998</v>
      </c>
      <c r="BE183">
        <v>3.7587299999999999</v>
      </c>
      <c r="BF183">
        <v>5.0833149999999998</v>
      </c>
    </row>
    <row r="184" spans="1:58" x14ac:dyDescent="0.2">
      <c r="A184" s="1">
        <v>37529</v>
      </c>
      <c r="B184">
        <v>4.4128160000000003</v>
      </c>
      <c r="C184">
        <v>4.1689809999999996</v>
      </c>
      <c r="D184">
        <v>5.1054149999999998</v>
      </c>
      <c r="E184">
        <v>6.8949800000000003</v>
      </c>
      <c r="F184">
        <f>VLOOKUP(A184,'3 Month Treasury Daily'!A:C,3,TRUE)</f>
        <v>1.57</v>
      </c>
      <c r="G184">
        <f>VLOOKUP(A184,'1 Year Treasury Daily'!A:C,3,TRUE)</f>
        <v>1.53</v>
      </c>
      <c r="H184">
        <f>VLOOKUP(A184,'5 Year Treasury Daily'!A:C,3,TRUE)</f>
        <v>2.63</v>
      </c>
      <c r="I184">
        <f>VLOOKUP(A184,UNRATE!A:D,3,FALSE)</f>
        <v>5.7</v>
      </c>
      <c r="J184">
        <f>VLOOKUP(A184,DSPIC96!A:C,3,FALSE)</f>
        <v>10060.700000000001</v>
      </c>
      <c r="K184">
        <f>ROUND(VLOOKUP(A184,CPIAUCSL!A:D,3,FALSE),5)</f>
        <v>181.2</v>
      </c>
      <c r="L184">
        <f>ROUND(VLOOKUP(A184,CPILFESL!A:D,3,FALSE),5)</f>
        <v>191.5</v>
      </c>
      <c r="M184">
        <f>VLOOKUP(A184,INDPRO!A:C,3,FALSE)</f>
        <v>93.083399999999997</v>
      </c>
      <c r="N184">
        <f>VLOOKUP(A184,PCE!A:C,3,FALSE)</f>
        <v>7430.7</v>
      </c>
      <c r="O184">
        <f>ROUND(VLOOKUP(A184,'SP500'!A:J,6,FALSE),4)</f>
        <v>885.76</v>
      </c>
      <c r="P184">
        <f t="shared" si="74"/>
        <v>8.6448999999999998</v>
      </c>
      <c r="Q184" s="20">
        <f t="shared" si="59"/>
        <v>7.0749000000000004</v>
      </c>
      <c r="R184">
        <f t="shared" si="75"/>
        <v>2.843</v>
      </c>
      <c r="S184">
        <f t="shared" si="60"/>
        <v>2.5990000000000002</v>
      </c>
      <c r="T184">
        <f t="shared" si="61"/>
        <v>3.5350000000000001</v>
      </c>
      <c r="U184">
        <f t="shared" si="62"/>
        <v>5.3250000000000002</v>
      </c>
      <c r="V184">
        <f t="shared" si="63"/>
        <v>2.883</v>
      </c>
      <c r="W184">
        <f t="shared" si="64"/>
        <v>2.6389999999999998</v>
      </c>
      <c r="X184">
        <f t="shared" si="65"/>
        <v>3.5750000000000002</v>
      </c>
      <c r="Y184">
        <f t="shared" si="66"/>
        <v>5.3650000000000002</v>
      </c>
      <c r="Z184">
        <f t="shared" si="67"/>
        <v>1.7829999999999999</v>
      </c>
      <c r="AA184">
        <f t="shared" si="68"/>
        <v>1.5389999999999999</v>
      </c>
      <c r="AB184">
        <f t="shared" si="69"/>
        <v>2.4750000000000001</v>
      </c>
      <c r="AC184">
        <f t="shared" si="70"/>
        <v>4.2649999999999997</v>
      </c>
      <c r="AD184">
        <f t="shared" si="76"/>
        <v>991.5325972981484</v>
      </c>
      <c r="AE184">
        <f t="shared" si="77"/>
        <v>992.24728185213723</v>
      </c>
      <c r="AF184">
        <f t="shared" si="78"/>
        <v>989.51766802886902</v>
      </c>
      <c r="AG184">
        <f t="shared" si="79"/>
        <v>984.38605951405657</v>
      </c>
      <c r="AH184">
        <f t="shared" si="80"/>
        <v>966.46839521145284</v>
      </c>
      <c r="AI184">
        <f t="shared" si="81"/>
        <v>969.22611085362075</v>
      </c>
      <c r="AJ184">
        <f t="shared" si="82"/>
        <v>958.725038243055</v>
      </c>
      <c r="AK184">
        <f t="shared" si="83"/>
        <v>939.21356018766119</v>
      </c>
      <c r="AL184">
        <f t="shared" si="84"/>
        <v>899.39095584320967</v>
      </c>
      <c r="AM184">
        <f t="shared" si="85"/>
        <v>912.43662236306523</v>
      </c>
      <c r="AN184">
        <f t="shared" si="86"/>
        <v>863.55984174402556</v>
      </c>
      <c r="AO184">
        <f t="shared" si="87"/>
        <v>778.33886119494798</v>
      </c>
      <c r="AQ184">
        <v>4.4775650000000002</v>
      </c>
      <c r="AR184">
        <f t="shared" si="71"/>
        <v>2.9079999999999999</v>
      </c>
      <c r="AS184">
        <f t="shared" si="72"/>
        <v>2.948</v>
      </c>
      <c r="AT184">
        <f t="shared" si="73"/>
        <v>1.8480000000000001</v>
      </c>
      <c r="AV184">
        <f>VLOOKUP(A184,'CPILFESL-PC-1YR'!A:D,4,FALSE)</f>
        <v>2.0270299999999999</v>
      </c>
      <c r="AW184">
        <f>VLOOKUP(A184,'CPILFESL-PC-1YR'!A:D,3,FALSE)</f>
        <v>2.1878299999999999</v>
      </c>
      <c r="AX184">
        <f>ROUND(VLOOKUP(A184,CPIAUCSL!A:D,4,FALSE),5)</f>
        <v>0.22123999999999999</v>
      </c>
      <c r="AY184">
        <f>ROUND(VLOOKUP(A184,CPILFESL!A:D,4,FALSE),5)</f>
        <v>0.10455</v>
      </c>
      <c r="BA184">
        <v>3.2990719999999998</v>
      </c>
      <c r="BB184">
        <v>11.051883999999999</v>
      </c>
      <c r="BC184">
        <v>7.7229980000000005</v>
      </c>
      <c r="BE184">
        <v>3.60067</v>
      </c>
      <c r="BF184">
        <v>4.8143700000000003</v>
      </c>
    </row>
    <row r="185" spans="1:58" x14ac:dyDescent="0.2">
      <c r="A185" s="1">
        <v>37560</v>
      </c>
      <c r="B185">
        <v>4.5853529999999996</v>
      </c>
      <c r="C185">
        <v>4.2954730000000003</v>
      </c>
      <c r="D185">
        <v>5.5048240000000002</v>
      </c>
      <c r="E185">
        <v>7.0305179999999998</v>
      </c>
      <c r="F185">
        <f>VLOOKUP(A185,'3 Month Treasury Daily'!A:C,3,TRUE)</f>
        <v>1.44</v>
      </c>
      <c r="G185">
        <f>VLOOKUP(A185,'1 Year Treasury Daily'!A:C,3,TRUE)</f>
        <v>1.46</v>
      </c>
      <c r="H185">
        <f>VLOOKUP(A185,'5 Year Treasury Daily'!A:C,3,TRUE)</f>
        <v>2.81</v>
      </c>
      <c r="I185">
        <f>VLOOKUP(A185,UNRATE!A:D,3,FALSE)</f>
        <v>5.9</v>
      </c>
      <c r="J185">
        <f>VLOOKUP(A185,DSPIC96!A:C,3,FALSE)</f>
        <v>10090.6</v>
      </c>
      <c r="K185">
        <f>ROUND(VLOOKUP(A185,CPIAUCSL!A:D,3,FALSE),5)</f>
        <v>181.5</v>
      </c>
      <c r="L185">
        <f>ROUND(VLOOKUP(A185,CPILFESL!A:D,3,FALSE),5)</f>
        <v>191.9</v>
      </c>
      <c r="M185">
        <f>VLOOKUP(A185,INDPRO!A:C,3,FALSE)</f>
        <v>93.569299999999998</v>
      </c>
      <c r="N185">
        <f>VLOOKUP(A185,PCE!A:C,3,FALSE)</f>
        <v>7459.7</v>
      </c>
      <c r="O185">
        <f>ROUND(VLOOKUP(A185,'SP500'!A:J,6,FALSE),4)</f>
        <v>936.31</v>
      </c>
      <c r="P185">
        <f t="shared" si="74"/>
        <v>5.7069999999999999</v>
      </c>
      <c r="Q185" s="20">
        <f t="shared" si="59"/>
        <v>4.2670000000000003</v>
      </c>
      <c r="R185">
        <f t="shared" si="75"/>
        <v>3.145</v>
      </c>
      <c r="S185">
        <f t="shared" si="60"/>
        <v>2.855</v>
      </c>
      <c r="T185">
        <f t="shared" si="61"/>
        <v>4.0650000000000004</v>
      </c>
      <c r="U185">
        <f t="shared" si="62"/>
        <v>5.5910000000000002</v>
      </c>
      <c r="V185">
        <f t="shared" si="63"/>
        <v>3.125</v>
      </c>
      <c r="W185">
        <f t="shared" si="64"/>
        <v>2.835</v>
      </c>
      <c r="X185">
        <f t="shared" si="65"/>
        <v>4.0449999999999999</v>
      </c>
      <c r="Y185">
        <f t="shared" si="66"/>
        <v>5.5709999999999997</v>
      </c>
      <c r="Z185">
        <f t="shared" si="67"/>
        <v>1.7749999999999999</v>
      </c>
      <c r="AA185">
        <f t="shared" si="68"/>
        <v>1.4850000000000001</v>
      </c>
      <c r="AB185">
        <f t="shared" si="69"/>
        <v>2.6949999999999998</v>
      </c>
      <c r="AC185">
        <f t="shared" si="70"/>
        <v>4.2210000000000001</v>
      </c>
      <c r="AD185">
        <f t="shared" si="76"/>
        <v>990.6510830458252</v>
      </c>
      <c r="AE185">
        <f t="shared" si="77"/>
        <v>991.49750590405074</v>
      </c>
      <c r="AF185">
        <f t="shared" si="78"/>
        <v>987.98627427032648</v>
      </c>
      <c r="AG185">
        <f t="shared" si="79"/>
        <v>983.63318638290571</v>
      </c>
      <c r="AH185">
        <f t="shared" si="80"/>
        <v>963.74745927355445</v>
      </c>
      <c r="AI185">
        <f t="shared" si="81"/>
        <v>967.00975931576784</v>
      </c>
      <c r="AJ185">
        <f t="shared" si="82"/>
        <v>953.53039776864421</v>
      </c>
      <c r="AK185">
        <f t="shared" si="83"/>
        <v>937.01477202989781</v>
      </c>
      <c r="AL185">
        <f t="shared" si="84"/>
        <v>899.81521769867095</v>
      </c>
      <c r="AM185">
        <f t="shared" si="85"/>
        <v>915.35353623832202</v>
      </c>
      <c r="AN185">
        <f t="shared" si="86"/>
        <v>852.51927030455249</v>
      </c>
      <c r="AO185">
        <f t="shared" si="87"/>
        <v>780.31253691072084</v>
      </c>
      <c r="AQ185">
        <v>4.4720380000000004</v>
      </c>
      <c r="AR185">
        <f t="shared" si="71"/>
        <v>3.032</v>
      </c>
      <c r="AS185">
        <f t="shared" si="72"/>
        <v>3.012</v>
      </c>
      <c r="AT185">
        <f t="shared" si="73"/>
        <v>1.6619999999999999</v>
      </c>
      <c r="AV185">
        <f>VLOOKUP(A185,'CPILFESL-PC-1YR'!A:D,4,FALSE)</f>
        <v>2.25352</v>
      </c>
      <c r="AW185">
        <f>VLOOKUP(A185,'CPILFESL-PC-1YR'!A:D,3,FALSE)</f>
        <v>2.0202</v>
      </c>
      <c r="AX185">
        <f>ROUND(VLOOKUP(A185,CPIAUCSL!A:D,4,FALSE),5)</f>
        <v>0.16556000000000001</v>
      </c>
      <c r="AY185">
        <f>ROUND(VLOOKUP(A185,CPILFESL!A:D,4,FALSE),5)</f>
        <v>0.20888000000000001</v>
      </c>
      <c r="BA185">
        <v>3.288033</v>
      </c>
      <c r="BB185">
        <v>11.082798</v>
      </c>
      <c r="BC185">
        <v>7.885853</v>
      </c>
      <c r="BE185">
        <v>3.6545399999999999</v>
      </c>
      <c r="BF185">
        <v>4.7748730000000004</v>
      </c>
    </row>
    <row r="186" spans="1:58" x14ac:dyDescent="0.2">
      <c r="A186" s="1">
        <v>37590</v>
      </c>
      <c r="B186">
        <v>4.7188840000000001</v>
      </c>
      <c r="C186">
        <v>4.4372020000000001</v>
      </c>
      <c r="D186">
        <v>5.323423</v>
      </c>
      <c r="E186">
        <v>6.5834419999999998</v>
      </c>
      <c r="F186">
        <f>VLOOKUP(A186,'3 Month Treasury Daily'!A:C,3,TRUE)</f>
        <v>1.22</v>
      </c>
      <c r="G186">
        <f>VLOOKUP(A186,'1 Year Treasury Daily'!A:C,3,TRUE)</f>
        <v>1.56</v>
      </c>
      <c r="H186">
        <f>VLOOKUP(A186,'5 Year Treasury Daily'!A:C,3,TRUE)</f>
        <v>3.28</v>
      </c>
      <c r="I186">
        <f>VLOOKUP(A186,UNRATE!A:D,3,FALSE)</f>
        <v>6</v>
      </c>
      <c r="J186">
        <f>VLOOKUP(A186,DSPIC96!A:C,3,FALSE)</f>
        <v>10124.4</v>
      </c>
      <c r="K186">
        <f>ROUND(VLOOKUP(A186,CPIAUCSL!A:D,3,FALSE),5)</f>
        <v>181.8</v>
      </c>
      <c r="L186">
        <f>ROUND(VLOOKUP(A186,CPILFESL!A:D,3,FALSE),5)</f>
        <v>192.1</v>
      </c>
      <c r="M186">
        <f>VLOOKUP(A186,INDPRO!A:C,3,FALSE)</f>
        <v>93.110299999999995</v>
      </c>
      <c r="N186">
        <f>VLOOKUP(A186,PCE!A:C,3,FALSE)</f>
        <v>7512.8</v>
      </c>
      <c r="O186">
        <f>ROUND(VLOOKUP(A186,'SP500'!A:J,6,FALSE),4)</f>
        <v>879.82</v>
      </c>
      <c r="P186">
        <f t="shared" si="74"/>
        <v>-6.0332999999999997</v>
      </c>
      <c r="Q186" s="20">
        <f t="shared" si="59"/>
        <v>-7.2533000000000003</v>
      </c>
      <c r="R186">
        <f t="shared" si="75"/>
        <v>3.4990000000000001</v>
      </c>
      <c r="S186">
        <f t="shared" si="60"/>
        <v>3.2170000000000001</v>
      </c>
      <c r="T186">
        <f t="shared" si="61"/>
        <v>4.1029999999999998</v>
      </c>
      <c r="U186">
        <f t="shared" si="62"/>
        <v>5.3630000000000004</v>
      </c>
      <c r="V186">
        <f t="shared" si="63"/>
        <v>3.1589999999999998</v>
      </c>
      <c r="W186">
        <f t="shared" si="64"/>
        <v>2.8769999999999998</v>
      </c>
      <c r="X186">
        <f t="shared" si="65"/>
        <v>3.7629999999999999</v>
      </c>
      <c r="Y186">
        <f t="shared" si="66"/>
        <v>5.0229999999999997</v>
      </c>
      <c r="Z186">
        <f t="shared" si="67"/>
        <v>1.4390000000000001</v>
      </c>
      <c r="AA186">
        <f t="shared" si="68"/>
        <v>1.157</v>
      </c>
      <c r="AB186">
        <f t="shared" si="69"/>
        <v>2.0430000000000001</v>
      </c>
      <c r="AC186">
        <f t="shared" si="70"/>
        <v>3.3029999999999999</v>
      </c>
      <c r="AD186">
        <f t="shared" si="76"/>
        <v>989.62205767502599</v>
      </c>
      <c r="AE186">
        <f t="shared" si="77"/>
        <v>990.44141720715493</v>
      </c>
      <c r="AF186">
        <f t="shared" si="78"/>
        <v>987.8768668876512</v>
      </c>
      <c r="AG186">
        <f t="shared" si="79"/>
        <v>984.27835457261165</v>
      </c>
      <c r="AH186">
        <f t="shared" si="80"/>
        <v>963.36630396714725</v>
      </c>
      <c r="AI186">
        <f t="shared" si="81"/>
        <v>966.53603533537478</v>
      </c>
      <c r="AJ186">
        <f t="shared" si="82"/>
        <v>956.64097010610715</v>
      </c>
      <c r="AK186">
        <f t="shared" si="83"/>
        <v>942.88493366199214</v>
      </c>
      <c r="AL186">
        <f t="shared" si="84"/>
        <v>917.84689836710891</v>
      </c>
      <c r="AM186">
        <f t="shared" si="85"/>
        <v>933.30663588920095</v>
      </c>
      <c r="AN186">
        <f t="shared" si="86"/>
        <v>885.7286472210991</v>
      </c>
      <c r="AO186">
        <f t="shared" si="87"/>
        <v>822.85326416022383</v>
      </c>
      <c r="AQ186">
        <v>4.6354249999999997</v>
      </c>
      <c r="AR186">
        <f t="shared" si="71"/>
        <v>3.415</v>
      </c>
      <c r="AS186">
        <f t="shared" si="72"/>
        <v>3.0750000000000002</v>
      </c>
      <c r="AT186">
        <f t="shared" si="73"/>
        <v>1.355</v>
      </c>
      <c r="AV186">
        <f>VLOOKUP(A186,'CPILFESL-PC-1YR'!A:D,4,FALSE)</f>
        <v>2.48027</v>
      </c>
      <c r="AW186">
        <f>VLOOKUP(A186,'CPILFESL-PC-1YR'!A:D,3,FALSE)</f>
        <v>1.96391</v>
      </c>
      <c r="AX186">
        <f>ROUND(VLOOKUP(A186,CPIAUCSL!A:D,4,FALSE),5)</f>
        <v>0.16528999999999999</v>
      </c>
      <c r="AY186">
        <f>ROUND(VLOOKUP(A186,CPILFESL!A:D,4,FALSE),5)</f>
        <v>0.10421999999999999</v>
      </c>
      <c r="BA186">
        <v>3.2897690000000002</v>
      </c>
      <c r="BB186">
        <v>10.972905000000001</v>
      </c>
      <c r="BC186">
        <v>8.1099440000000005</v>
      </c>
      <c r="BE186">
        <v>3.7000799999999998</v>
      </c>
      <c r="BF186">
        <v>5.0884559999999999</v>
      </c>
    </row>
    <row r="187" spans="1:58" x14ac:dyDescent="0.2">
      <c r="A187" s="1">
        <v>37621</v>
      </c>
      <c r="B187">
        <v>4.244103</v>
      </c>
      <c r="C187">
        <v>3.9157039999999999</v>
      </c>
      <c r="D187">
        <v>4.7929029999999999</v>
      </c>
      <c r="E187">
        <v>6.0411900000000003</v>
      </c>
      <c r="F187">
        <f>VLOOKUP(A187,'3 Month Treasury Daily'!A:C,3,TRUE)</f>
        <v>1.22</v>
      </c>
      <c r="G187">
        <f>VLOOKUP(A187,'1 Year Treasury Daily'!A:C,3,TRUE)</f>
        <v>1.32</v>
      </c>
      <c r="H187">
        <f>VLOOKUP(A187,'5 Year Treasury Daily'!A:C,3,TRUE)</f>
        <v>2.78</v>
      </c>
      <c r="I187">
        <f>VLOOKUP(A187,UNRATE!A:D,3,FALSE)</f>
        <v>5.8</v>
      </c>
      <c r="J187">
        <f>VLOOKUP(A187,DSPIC96!A:C,3,FALSE)</f>
        <v>10124.6</v>
      </c>
      <c r="K187">
        <f>ROUND(VLOOKUP(A187,CPIAUCSL!A:D,3,FALSE),5)</f>
        <v>182.6</v>
      </c>
      <c r="L187">
        <f>ROUND(VLOOKUP(A187,CPILFESL!A:D,3,FALSE),5)</f>
        <v>192.4</v>
      </c>
      <c r="M187">
        <f>VLOOKUP(A187,INDPRO!A:C,3,FALSE)</f>
        <v>93.819800000000001</v>
      </c>
      <c r="N187">
        <f>VLOOKUP(A187,PCE!A:C,3,FALSE)</f>
        <v>7533.1</v>
      </c>
      <c r="O187">
        <f>ROUND(VLOOKUP(A187,'SP500'!A:J,6,FALSE),4)</f>
        <v>855.7</v>
      </c>
      <c r="P187">
        <f t="shared" si="74"/>
        <v>-2.7414999999999998</v>
      </c>
      <c r="Q187" s="20">
        <f t="shared" si="59"/>
        <v>-3.9615</v>
      </c>
      <c r="R187">
        <f t="shared" si="75"/>
        <v>3.024</v>
      </c>
      <c r="S187">
        <f t="shared" si="60"/>
        <v>2.6960000000000002</v>
      </c>
      <c r="T187">
        <f t="shared" si="61"/>
        <v>3.573</v>
      </c>
      <c r="U187">
        <f t="shared" si="62"/>
        <v>4.8209999999999997</v>
      </c>
      <c r="V187">
        <f t="shared" si="63"/>
        <v>2.9239999999999999</v>
      </c>
      <c r="W187">
        <f t="shared" si="64"/>
        <v>2.5960000000000001</v>
      </c>
      <c r="X187">
        <f t="shared" si="65"/>
        <v>3.4729999999999999</v>
      </c>
      <c r="Y187">
        <f t="shared" si="66"/>
        <v>4.7210000000000001</v>
      </c>
      <c r="Z187">
        <f t="shared" si="67"/>
        <v>1.464</v>
      </c>
      <c r="AA187">
        <f t="shared" si="68"/>
        <v>1.1359999999999999</v>
      </c>
      <c r="AB187">
        <f t="shared" si="69"/>
        <v>2.0129999999999999</v>
      </c>
      <c r="AC187">
        <f t="shared" si="70"/>
        <v>3.2610000000000001</v>
      </c>
      <c r="AD187">
        <f t="shared" si="76"/>
        <v>991.00386813867397</v>
      </c>
      <c r="AE187">
        <f t="shared" si="77"/>
        <v>991.96290044225475</v>
      </c>
      <c r="AF187">
        <f t="shared" si="78"/>
        <v>989.40753026812854</v>
      </c>
      <c r="AG187">
        <f t="shared" si="79"/>
        <v>985.81937507187888</v>
      </c>
      <c r="AH187">
        <f t="shared" si="80"/>
        <v>966.00641986392691</v>
      </c>
      <c r="AI187">
        <f t="shared" si="81"/>
        <v>969.71359733642566</v>
      </c>
      <c r="AJ187">
        <f t="shared" si="82"/>
        <v>959.85924242563544</v>
      </c>
      <c r="AK187">
        <f t="shared" si="83"/>
        <v>946.14884410951811</v>
      </c>
      <c r="AL187">
        <f t="shared" si="84"/>
        <v>916.49082866719095</v>
      </c>
      <c r="AM187">
        <f t="shared" si="85"/>
        <v>934.46999708393582</v>
      </c>
      <c r="AN187">
        <f t="shared" si="86"/>
        <v>887.29264804768798</v>
      </c>
      <c r="AO187">
        <f t="shared" si="87"/>
        <v>824.86341308449983</v>
      </c>
      <c r="AQ187">
        <v>4.828964</v>
      </c>
      <c r="AR187">
        <f t="shared" si="71"/>
        <v>3.609</v>
      </c>
      <c r="AS187">
        <f t="shared" si="72"/>
        <v>3.5089999999999999</v>
      </c>
      <c r="AT187">
        <f t="shared" si="73"/>
        <v>2.0489999999999999</v>
      </c>
      <c r="AV187">
        <f>VLOOKUP(A187,'CPILFESL-PC-1YR'!A:D,4,FALSE)</f>
        <v>2.75746</v>
      </c>
      <c r="AW187">
        <f>VLOOKUP(A187,'CPILFESL-PC-1YR'!A:D,3,FALSE)</f>
        <v>1.96078</v>
      </c>
      <c r="AX187">
        <f>ROUND(VLOOKUP(A187,CPIAUCSL!A:D,4,FALSE),5)</f>
        <v>0.44003999999999999</v>
      </c>
      <c r="AY187">
        <f>ROUND(VLOOKUP(A187,CPILFESL!A:D,4,FALSE),5)</f>
        <v>0.15617</v>
      </c>
      <c r="BA187">
        <v>3.283188</v>
      </c>
      <c r="BB187">
        <v>11.045671</v>
      </c>
      <c r="BC187">
        <v>7.7177980000000002</v>
      </c>
      <c r="BE187">
        <v>3.9020600000000001</v>
      </c>
      <c r="BF187">
        <v>5.2299959999999999</v>
      </c>
    </row>
    <row r="188" spans="1:58" x14ac:dyDescent="0.2">
      <c r="A188" s="1">
        <v>37652</v>
      </c>
      <c r="B188">
        <v>4.3205790000000004</v>
      </c>
      <c r="C188">
        <v>3.948925</v>
      </c>
      <c r="D188">
        <v>4.7838630000000002</v>
      </c>
      <c r="E188">
        <v>5.9999700000000002</v>
      </c>
      <c r="F188">
        <f>VLOOKUP(A188,'3 Month Treasury Daily'!A:C,3,TRUE)</f>
        <v>1.18</v>
      </c>
      <c r="G188">
        <f>VLOOKUP(A188,'1 Year Treasury Daily'!A:C,3,TRUE)</f>
        <v>1.31</v>
      </c>
      <c r="H188">
        <f>VLOOKUP(A188,'5 Year Treasury Daily'!A:C,3,TRUE)</f>
        <v>3.02</v>
      </c>
      <c r="I188">
        <f>VLOOKUP(A188,UNRATE!A:D,3,FALSE)</f>
        <v>5.9</v>
      </c>
      <c r="J188">
        <f>VLOOKUP(A188,DSPIC96!A:C,3,FALSE)</f>
        <v>10098.299999999999</v>
      </c>
      <c r="K188">
        <f>ROUND(VLOOKUP(A188,CPIAUCSL!A:D,3,FALSE),5)</f>
        <v>183.6</v>
      </c>
      <c r="L188">
        <f>ROUND(VLOOKUP(A188,CPILFESL!A:D,3,FALSE),5)</f>
        <v>192.5</v>
      </c>
      <c r="M188">
        <f>VLOOKUP(A188,INDPRO!A:C,3,FALSE)</f>
        <v>93.953199999999995</v>
      </c>
      <c r="N188">
        <f>VLOOKUP(A188,PCE!A:C,3,FALSE)</f>
        <v>7535.9</v>
      </c>
      <c r="O188">
        <f>ROUND(VLOOKUP(A188,'SP500'!A:J,6,FALSE),4)</f>
        <v>841.15</v>
      </c>
      <c r="P188">
        <f t="shared" si="74"/>
        <v>-1.7003999999999999</v>
      </c>
      <c r="Q188" s="20">
        <f t="shared" si="59"/>
        <v>-2.8803999999999998</v>
      </c>
      <c r="R188">
        <f t="shared" si="75"/>
        <v>3.141</v>
      </c>
      <c r="S188">
        <f t="shared" si="60"/>
        <v>2.7690000000000001</v>
      </c>
      <c r="T188">
        <f t="shared" si="61"/>
        <v>3.6040000000000001</v>
      </c>
      <c r="U188">
        <f t="shared" si="62"/>
        <v>4.82</v>
      </c>
      <c r="V188">
        <f t="shared" si="63"/>
        <v>3.0110000000000001</v>
      </c>
      <c r="W188">
        <f t="shared" si="64"/>
        <v>2.6389999999999998</v>
      </c>
      <c r="X188">
        <f t="shared" si="65"/>
        <v>3.4740000000000002</v>
      </c>
      <c r="Y188">
        <f t="shared" si="66"/>
        <v>4.6900000000000004</v>
      </c>
      <c r="Z188">
        <f t="shared" si="67"/>
        <v>1.3009999999999999</v>
      </c>
      <c r="AA188">
        <f t="shared" si="68"/>
        <v>0.92900000000000005</v>
      </c>
      <c r="AB188">
        <f t="shared" si="69"/>
        <v>1.764</v>
      </c>
      <c r="AC188">
        <f t="shared" si="70"/>
        <v>2.98</v>
      </c>
      <c r="AD188">
        <f t="shared" si="76"/>
        <v>990.66273674070317</v>
      </c>
      <c r="AE188">
        <f t="shared" si="77"/>
        <v>991.74911221549166</v>
      </c>
      <c r="AF188">
        <f t="shared" si="78"/>
        <v>989.31772004194602</v>
      </c>
      <c r="AG188">
        <f t="shared" si="79"/>
        <v>985.82222787557464</v>
      </c>
      <c r="AH188">
        <f t="shared" si="80"/>
        <v>965.02747052127449</v>
      </c>
      <c r="AI188">
        <f t="shared" si="81"/>
        <v>969.22611085362075</v>
      </c>
      <c r="AJ188">
        <f t="shared" si="82"/>
        <v>959.84811083723866</v>
      </c>
      <c r="AK188">
        <f t="shared" si="83"/>
        <v>946.48505367239318</v>
      </c>
      <c r="AL188">
        <f t="shared" si="84"/>
        <v>925.37466399831646</v>
      </c>
      <c r="AM188">
        <f t="shared" si="85"/>
        <v>946.02840860815513</v>
      </c>
      <c r="AN188">
        <f t="shared" si="86"/>
        <v>900.39895905348169</v>
      </c>
      <c r="AO188">
        <f t="shared" si="87"/>
        <v>838.46062994452791</v>
      </c>
      <c r="AQ188">
        <v>4.6247369999999997</v>
      </c>
      <c r="AR188">
        <f t="shared" si="71"/>
        <v>3.4449999999999998</v>
      </c>
      <c r="AS188">
        <f t="shared" si="72"/>
        <v>3.3149999999999999</v>
      </c>
      <c r="AT188">
        <f t="shared" si="73"/>
        <v>1.605</v>
      </c>
      <c r="AV188">
        <f>VLOOKUP(A188,'CPILFESL-PC-1YR'!A:D,4,FALSE)</f>
        <v>3.1460699999999999</v>
      </c>
      <c r="AW188">
        <f>VLOOKUP(A188,'CPILFESL-PC-1YR'!A:D,3,FALSE)</f>
        <v>1.79799</v>
      </c>
      <c r="AX188">
        <f>ROUND(VLOOKUP(A188,CPIAUCSL!A:D,4,FALSE),5)</f>
        <v>0.54764999999999997</v>
      </c>
      <c r="AY188">
        <f>ROUND(VLOOKUP(A188,CPILFESL!A:D,4,FALSE),5)</f>
        <v>5.1979999999999998E-2</v>
      </c>
      <c r="BA188">
        <v>3.2950400000000002</v>
      </c>
      <c r="BB188">
        <v>10.885721999999999</v>
      </c>
      <c r="BC188">
        <v>6.7914449999999995</v>
      </c>
      <c r="BE188">
        <v>3.7079599999999999</v>
      </c>
      <c r="BF188">
        <v>4.9157120000000001</v>
      </c>
    </row>
    <row r="189" spans="1:58" x14ac:dyDescent="0.2">
      <c r="A189" s="1">
        <v>37680</v>
      </c>
      <c r="B189">
        <v>4.0503739999999997</v>
      </c>
      <c r="C189">
        <v>3.6846030000000001</v>
      </c>
      <c r="D189">
        <v>4.4909800000000004</v>
      </c>
      <c r="E189">
        <v>5.6475549999999997</v>
      </c>
      <c r="F189">
        <f>VLOOKUP(A189,'3 Month Treasury Daily'!A:C,3,TRUE)</f>
        <v>1.2</v>
      </c>
      <c r="G189">
        <f>VLOOKUP(A189,'1 Year Treasury Daily'!A:C,3,TRUE)</f>
        <v>1.24</v>
      </c>
      <c r="H189">
        <f>VLOOKUP(A189,'5 Year Treasury Daily'!A:C,3,TRUE)</f>
        <v>2.69</v>
      </c>
      <c r="I189">
        <f>VLOOKUP(A189,UNRATE!A:D,3,FALSE)</f>
        <v>5.9</v>
      </c>
      <c r="J189">
        <f>VLOOKUP(A189,DSPIC96!A:C,3,FALSE)</f>
        <v>10124</v>
      </c>
      <c r="K189">
        <f>ROUND(VLOOKUP(A189,CPIAUCSL!A:D,3,FALSE),5)</f>
        <v>183.9</v>
      </c>
      <c r="L189">
        <f>ROUND(VLOOKUP(A189,CPILFESL!A:D,3,FALSE),5)</f>
        <v>192.5</v>
      </c>
      <c r="M189">
        <f>VLOOKUP(A189,INDPRO!A:C,3,FALSE)</f>
        <v>93.735799999999998</v>
      </c>
      <c r="N189">
        <f>VLOOKUP(A189,PCE!A:C,3,FALSE)</f>
        <v>7598.4</v>
      </c>
      <c r="O189">
        <f>ROUND(VLOOKUP(A189,'SP500'!A:J,6,FALSE),4)</f>
        <v>848.18</v>
      </c>
      <c r="P189">
        <f t="shared" si="74"/>
        <v>0.83579999999999999</v>
      </c>
      <c r="Q189" s="20">
        <f t="shared" si="59"/>
        <v>-0.36420000000000002</v>
      </c>
      <c r="R189">
        <f t="shared" si="75"/>
        <v>2.85</v>
      </c>
      <c r="S189">
        <f t="shared" si="60"/>
        <v>2.4849999999999999</v>
      </c>
      <c r="T189">
        <f t="shared" si="61"/>
        <v>3.2909999999999999</v>
      </c>
      <c r="U189">
        <f t="shared" si="62"/>
        <v>4.4480000000000004</v>
      </c>
      <c r="V189">
        <f t="shared" si="63"/>
        <v>2.81</v>
      </c>
      <c r="W189">
        <f t="shared" si="64"/>
        <v>2.4449999999999998</v>
      </c>
      <c r="X189">
        <f t="shared" si="65"/>
        <v>3.2509999999999999</v>
      </c>
      <c r="Y189">
        <f t="shared" si="66"/>
        <v>4.4080000000000004</v>
      </c>
      <c r="Z189">
        <f t="shared" si="67"/>
        <v>1.36</v>
      </c>
      <c r="AA189">
        <f t="shared" si="68"/>
        <v>0.995</v>
      </c>
      <c r="AB189">
        <f t="shared" si="69"/>
        <v>1.8009999999999999</v>
      </c>
      <c r="AC189">
        <f t="shared" si="70"/>
        <v>2.9580000000000002</v>
      </c>
      <c r="AD189">
        <f t="shared" si="76"/>
        <v>991.51212666975857</v>
      </c>
      <c r="AE189">
        <f t="shared" si="77"/>
        <v>992.58195155484452</v>
      </c>
      <c r="AF189">
        <f t="shared" si="78"/>
        <v>990.22612585842012</v>
      </c>
      <c r="AG189">
        <f t="shared" si="79"/>
        <v>986.88593853555699</v>
      </c>
      <c r="AH189">
        <f t="shared" si="80"/>
        <v>967.29194001967164</v>
      </c>
      <c r="AI189">
        <f t="shared" si="81"/>
        <v>971.4290348195068</v>
      </c>
      <c r="AJ189">
        <f t="shared" si="82"/>
        <v>962.33632691053936</v>
      </c>
      <c r="AK189">
        <f t="shared" si="83"/>
        <v>949.55356363870578</v>
      </c>
      <c r="AL189">
        <f t="shared" si="84"/>
        <v>922.14749056083235</v>
      </c>
      <c r="AM189">
        <f t="shared" si="85"/>
        <v>942.32509915988965</v>
      </c>
      <c r="AN189">
        <f t="shared" si="86"/>
        <v>898.43721966921214</v>
      </c>
      <c r="AO189">
        <f t="shared" si="87"/>
        <v>839.53617476253498</v>
      </c>
      <c r="AQ189">
        <v>4.3765749999999999</v>
      </c>
      <c r="AR189">
        <f t="shared" si="71"/>
        <v>3.177</v>
      </c>
      <c r="AS189">
        <f t="shared" si="72"/>
        <v>3.137</v>
      </c>
      <c r="AT189">
        <f t="shared" si="73"/>
        <v>1.6870000000000001</v>
      </c>
      <c r="AV189">
        <f>VLOOKUP(A189,'CPILFESL-PC-1YR'!A:D,4,FALSE)</f>
        <v>3.02521</v>
      </c>
      <c r="AW189">
        <f>VLOOKUP(A189,'CPILFESL-PC-1YR'!A:D,3,FALSE)</f>
        <v>1.7441899999999999</v>
      </c>
      <c r="AX189">
        <f>ROUND(VLOOKUP(A189,CPIAUCSL!A:D,4,FALSE),5)</f>
        <v>0.16339999999999999</v>
      </c>
      <c r="AY189">
        <f>ROUND(VLOOKUP(A189,CPILFESL!A:D,4,FALSE),5)</f>
        <v>0</v>
      </c>
      <c r="BA189">
        <v>3.3040690000000001</v>
      </c>
      <c r="BB189">
        <v>10.824509000000001</v>
      </c>
      <c r="BC189">
        <v>6.9894910000000001</v>
      </c>
      <c r="BE189">
        <v>3.5666700000000002</v>
      </c>
      <c r="BF189">
        <v>4.6917470000000003</v>
      </c>
    </row>
    <row r="190" spans="1:58" x14ac:dyDescent="0.2">
      <c r="A190" s="1">
        <v>37711</v>
      </c>
      <c r="B190">
        <v>4.0097040000000002</v>
      </c>
      <c r="C190">
        <v>3.7270560000000001</v>
      </c>
      <c r="D190">
        <v>4.5895029999999997</v>
      </c>
      <c r="E190">
        <v>5.5954309999999996</v>
      </c>
      <c r="F190">
        <f>VLOOKUP(A190,'3 Month Treasury Daily'!A:C,3,TRUE)</f>
        <v>1.1399999999999999</v>
      </c>
      <c r="G190">
        <f>VLOOKUP(A190,'1 Year Treasury Daily'!A:C,3,TRUE)</f>
        <v>1.19</v>
      </c>
      <c r="H190">
        <f>VLOOKUP(A190,'5 Year Treasury Daily'!A:C,3,TRUE)</f>
        <v>2.78</v>
      </c>
      <c r="I190">
        <f>VLOOKUP(A190,UNRATE!A:D,3,FALSE)</f>
        <v>6</v>
      </c>
      <c r="J190">
        <f>VLOOKUP(A190,DSPIC96!A:C,3,FALSE)</f>
        <v>10177</v>
      </c>
      <c r="K190">
        <f>ROUND(VLOOKUP(A190,CPIAUCSL!A:D,3,FALSE),5)</f>
        <v>183.2</v>
      </c>
      <c r="L190">
        <f>ROUND(VLOOKUP(A190,CPILFESL!A:D,3,FALSE),5)</f>
        <v>192.5</v>
      </c>
      <c r="M190">
        <f>VLOOKUP(A190,INDPRO!A:C,3,FALSE)</f>
        <v>93.065700000000007</v>
      </c>
      <c r="N190">
        <f>VLOOKUP(A190,PCE!A:C,3,FALSE)</f>
        <v>7621</v>
      </c>
      <c r="O190">
        <f>ROUND(VLOOKUP(A190,'SP500'!A:J,6,FALSE),4)</f>
        <v>916.92</v>
      </c>
      <c r="P190">
        <f t="shared" si="74"/>
        <v>8.1044</v>
      </c>
      <c r="Q190" s="20">
        <f t="shared" si="59"/>
        <v>6.9644000000000004</v>
      </c>
      <c r="R190">
        <f t="shared" si="75"/>
        <v>2.87</v>
      </c>
      <c r="S190">
        <f t="shared" si="60"/>
        <v>2.5870000000000002</v>
      </c>
      <c r="T190">
        <f t="shared" si="61"/>
        <v>3.45</v>
      </c>
      <c r="U190">
        <f t="shared" si="62"/>
        <v>4.4550000000000001</v>
      </c>
      <c r="V190">
        <f t="shared" si="63"/>
        <v>2.82</v>
      </c>
      <c r="W190">
        <f t="shared" si="64"/>
        <v>2.5369999999999999</v>
      </c>
      <c r="X190">
        <f t="shared" si="65"/>
        <v>3.4</v>
      </c>
      <c r="Y190">
        <f t="shared" si="66"/>
        <v>4.4050000000000002</v>
      </c>
      <c r="Z190">
        <f t="shared" si="67"/>
        <v>1.23</v>
      </c>
      <c r="AA190">
        <f t="shared" si="68"/>
        <v>0.94699999999999995</v>
      </c>
      <c r="AB190">
        <f t="shared" si="69"/>
        <v>1.81</v>
      </c>
      <c r="AC190">
        <f t="shared" si="70"/>
        <v>2.8149999999999999</v>
      </c>
      <c r="AD190">
        <f t="shared" si="76"/>
        <v>991.45364916437359</v>
      </c>
      <c r="AE190">
        <f t="shared" si="77"/>
        <v>992.28248741376228</v>
      </c>
      <c r="AF190">
        <f t="shared" si="78"/>
        <v>989.76421964988219</v>
      </c>
      <c r="AG190">
        <f t="shared" si="79"/>
        <v>986.86587691354646</v>
      </c>
      <c r="AH190">
        <f t="shared" si="80"/>
        <v>967.17904962494481</v>
      </c>
      <c r="AI190">
        <f t="shared" si="81"/>
        <v>970.38320608789877</v>
      </c>
      <c r="AJ190">
        <f t="shared" si="82"/>
        <v>960.67248811996592</v>
      </c>
      <c r="AK190">
        <f t="shared" si="83"/>
        <v>949.58630539103115</v>
      </c>
      <c r="AL190">
        <f t="shared" si="84"/>
        <v>929.2756960407271</v>
      </c>
      <c r="AM190">
        <f t="shared" si="85"/>
        <v>945.01673383531943</v>
      </c>
      <c r="AN190">
        <f t="shared" si="86"/>
        <v>897.96079408055914</v>
      </c>
      <c r="AO190">
        <f t="shared" si="87"/>
        <v>846.56658212607397</v>
      </c>
      <c r="AQ190">
        <v>4.3804699999999999</v>
      </c>
      <c r="AR190">
        <f t="shared" si="71"/>
        <v>3.24</v>
      </c>
      <c r="AS190">
        <f t="shared" si="72"/>
        <v>3.19</v>
      </c>
      <c r="AT190">
        <f t="shared" si="73"/>
        <v>1.6</v>
      </c>
      <c r="AV190">
        <f>VLOOKUP(A190,'CPILFESL-PC-1YR'!A:D,4,FALSE)</f>
        <v>2.1751299999999998</v>
      </c>
      <c r="AW190">
        <f>VLOOKUP(A190,'CPILFESL-PC-1YR'!A:D,3,FALSE)</f>
        <v>1.47601</v>
      </c>
      <c r="AX190">
        <f>ROUND(VLOOKUP(A190,CPIAUCSL!A:D,4,FALSE),5)</f>
        <v>-0.38063999999999998</v>
      </c>
      <c r="AY190">
        <f>ROUND(VLOOKUP(A190,CPILFESL!A:D,4,FALSE),5)</f>
        <v>0</v>
      </c>
      <c r="BA190">
        <v>3.3459630000000002</v>
      </c>
      <c r="BB190">
        <v>10.776032000000001</v>
      </c>
      <c r="BC190">
        <v>6.7564960000000003</v>
      </c>
      <c r="BE190">
        <v>3.64093</v>
      </c>
      <c r="BF190">
        <v>4.6719140000000001</v>
      </c>
    </row>
    <row r="191" spans="1:58" x14ac:dyDescent="0.2">
      <c r="A191" s="1">
        <v>37741</v>
      </c>
      <c r="B191">
        <v>3.8915730000000002</v>
      </c>
      <c r="C191">
        <v>3.5735519999999998</v>
      </c>
      <c r="D191">
        <v>4.3079070000000002</v>
      </c>
      <c r="E191">
        <v>5.256456</v>
      </c>
      <c r="F191">
        <f>VLOOKUP(A191,'3 Month Treasury Daily'!A:C,3,TRUE)</f>
        <v>1.1299999999999999</v>
      </c>
      <c r="G191">
        <f>VLOOKUP(A191,'1 Year Treasury Daily'!A:C,3,TRUE)</f>
        <v>1.22</v>
      </c>
      <c r="H191">
        <f>VLOOKUP(A191,'5 Year Treasury Daily'!A:C,3,TRUE)</f>
        <v>2.85</v>
      </c>
      <c r="I191">
        <f>VLOOKUP(A191,UNRATE!A:D,3,FALSE)</f>
        <v>6.1</v>
      </c>
      <c r="J191">
        <f>VLOOKUP(A191,DSPIC96!A:C,3,FALSE)</f>
        <v>10254.700000000001</v>
      </c>
      <c r="K191">
        <f>ROUND(VLOOKUP(A191,CPIAUCSL!A:D,3,FALSE),5)</f>
        <v>182.9</v>
      </c>
      <c r="L191">
        <f>ROUND(VLOOKUP(A191,CPILFESL!A:D,3,FALSE),5)</f>
        <v>192.9</v>
      </c>
      <c r="M191">
        <f>VLOOKUP(A191,INDPRO!A:C,3,FALSE)</f>
        <v>93.091800000000006</v>
      </c>
      <c r="N191">
        <f>VLOOKUP(A191,PCE!A:C,3,FALSE)</f>
        <v>7628.1</v>
      </c>
      <c r="O191">
        <f>ROUND(VLOOKUP(A191,'SP500'!A:J,6,FALSE),4)</f>
        <v>963.59</v>
      </c>
      <c r="P191">
        <f t="shared" si="74"/>
        <v>5.0899000000000001</v>
      </c>
      <c r="Q191" s="20">
        <f t="shared" si="59"/>
        <v>3.9599000000000002</v>
      </c>
      <c r="R191">
        <f t="shared" si="75"/>
        <v>2.762</v>
      </c>
      <c r="S191">
        <f t="shared" si="60"/>
        <v>2.444</v>
      </c>
      <c r="T191">
        <f t="shared" si="61"/>
        <v>3.1779999999999999</v>
      </c>
      <c r="U191">
        <f t="shared" si="62"/>
        <v>4.1260000000000003</v>
      </c>
      <c r="V191">
        <f t="shared" si="63"/>
        <v>2.6720000000000002</v>
      </c>
      <c r="W191">
        <f t="shared" si="64"/>
        <v>2.3540000000000001</v>
      </c>
      <c r="X191">
        <f t="shared" si="65"/>
        <v>3.0880000000000001</v>
      </c>
      <c r="Y191">
        <f t="shared" si="66"/>
        <v>4.0359999999999996</v>
      </c>
      <c r="Z191">
        <f t="shared" si="67"/>
        <v>1.042</v>
      </c>
      <c r="AA191">
        <f t="shared" si="68"/>
        <v>0.72399999999999998</v>
      </c>
      <c r="AB191">
        <f t="shared" si="69"/>
        <v>1.458</v>
      </c>
      <c r="AC191">
        <f t="shared" si="70"/>
        <v>2.4060000000000001</v>
      </c>
      <c r="AD191">
        <f t="shared" si="76"/>
        <v>991.76960387567283</v>
      </c>
      <c r="AE191">
        <f t="shared" si="77"/>
        <v>992.70243387037419</v>
      </c>
      <c r="AF191">
        <f t="shared" si="78"/>
        <v>990.55496253250476</v>
      </c>
      <c r="AG191">
        <f t="shared" si="79"/>
        <v>987.81067191266391</v>
      </c>
      <c r="AH191">
        <f t="shared" si="80"/>
        <v>968.85229793226176</v>
      </c>
      <c r="AI191">
        <f t="shared" si="81"/>
        <v>972.46553050741011</v>
      </c>
      <c r="AJ191">
        <f t="shared" si="82"/>
        <v>964.16256018600825</v>
      </c>
      <c r="AK191">
        <f t="shared" si="83"/>
        <v>953.62938482486936</v>
      </c>
      <c r="AL191">
        <f t="shared" si="84"/>
        <v>939.69820291760993</v>
      </c>
      <c r="AM191">
        <f t="shared" si="85"/>
        <v>957.63985865923212</v>
      </c>
      <c r="AN191">
        <f t="shared" si="86"/>
        <v>916.8160720994174</v>
      </c>
      <c r="AO191">
        <f t="shared" si="87"/>
        <v>867.05686865247662</v>
      </c>
      <c r="AQ191">
        <v>4.4616540000000002</v>
      </c>
      <c r="AR191">
        <f t="shared" si="71"/>
        <v>3.3319999999999999</v>
      </c>
      <c r="AS191">
        <f t="shared" si="72"/>
        <v>3.242</v>
      </c>
      <c r="AT191">
        <f t="shared" si="73"/>
        <v>1.6120000000000001</v>
      </c>
      <c r="AV191">
        <f>VLOOKUP(A191,'CPILFESL-PC-1YR'!A:D,4,FALSE)</f>
        <v>1.89415</v>
      </c>
      <c r="AW191">
        <f>VLOOKUP(A191,'CPILFESL-PC-1YR'!A:D,3,FALSE)</f>
        <v>1.5263199999999999</v>
      </c>
      <c r="AX191">
        <f>ROUND(VLOOKUP(A191,CPIAUCSL!A:D,4,FALSE),5)</f>
        <v>-0.16375999999999999</v>
      </c>
      <c r="AY191">
        <f>ROUND(VLOOKUP(A191,CPILFESL!A:D,4,FALSE),5)</f>
        <v>0.20779</v>
      </c>
      <c r="BA191">
        <v>3.32884</v>
      </c>
      <c r="BB191">
        <v>10.605962</v>
      </c>
      <c r="BC191">
        <v>6.9454289999999999</v>
      </c>
      <c r="BE191">
        <v>3.7730399999999999</v>
      </c>
      <c r="BF191">
        <v>4.7892900000000003</v>
      </c>
    </row>
    <row r="192" spans="1:58" x14ac:dyDescent="0.2">
      <c r="A192" s="1">
        <v>37772</v>
      </c>
      <c r="B192">
        <v>3.5260400000000001</v>
      </c>
      <c r="C192">
        <v>3.128406</v>
      </c>
      <c r="D192">
        <v>3.8322380000000003</v>
      </c>
      <c r="E192">
        <v>4.7392479999999999</v>
      </c>
      <c r="F192">
        <f>VLOOKUP(A192,'3 Month Treasury Daily'!A:C,3,TRUE)</f>
        <v>1.1100000000000001</v>
      </c>
      <c r="G192">
        <f>VLOOKUP(A192,'1 Year Treasury Daily'!A:C,3,TRUE)</f>
        <v>1.1299999999999999</v>
      </c>
      <c r="H192">
        <f>VLOOKUP(A192,'5 Year Treasury Daily'!A:C,3,TRUE)</f>
        <v>2.2999999999999998</v>
      </c>
      <c r="I192">
        <f>VLOOKUP(A192,UNRATE!A:D,3,FALSE)</f>
        <v>6.3</v>
      </c>
      <c r="J192">
        <f>VLOOKUP(A192,DSPIC96!A:C,3,FALSE)</f>
        <v>10285</v>
      </c>
      <c r="K192">
        <f>ROUND(VLOOKUP(A192,CPIAUCSL!A:D,3,FALSE),5)</f>
        <v>183.1</v>
      </c>
      <c r="L192">
        <f>ROUND(VLOOKUP(A192,CPILFESL!A:D,3,FALSE),5)</f>
        <v>193</v>
      </c>
      <c r="M192">
        <f>VLOOKUP(A192,INDPRO!A:C,3,FALSE)</f>
        <v>93.247600000000006</v>
      </c>
      <c r="N192">
        <f>VLOOKUP(A192,PCE!A:C,3,FALSE)</f>
        <v>7678.6</v>
      </c>
      <c r="O192">
        <f>ROUND(VLOOKUP(A192,'SP500'!A:J,6,FALSE),4)</f>
        <v>974.5</v>
      </c>
      <c r="P192">
        <f t="shared" si="74"/>
        <v>1.1322000000000001</v>
      </c>
      <c r="Q192" s="20">
        <f t="shared" si="59"/>
        <v>2.2200000000000001E-2</v>
      </c>
      <c r="R192">
        <f t="shared" si="75"/>
        <v>2.4159999999999999</v>
      </c>
      <c r="S192">
        <f t="shared" si="60"/>
        <v>2.0179999999999998</v>
      </c>
      <c r="T192">
        <f t="shared" si="61"/>
        <v>2.722</v>
      </c>
      <c r="U192">
        <f t="shared" si="62"/>
        <v>3.629</v>
      </c>
      <c r="V192">
        <f t="shared" si="63"/>
        <v>2.3959999999999999</v>
      </c>
      <c r="W192">
        <f t="shared" si="64"/>
        <v>1.998</v>
      </c>
      <c r="X192">
        <f t="shared" si="65"/>
        <v>2.702</v>
      </c>
      <c r="Y192">
        <f t="shared" si="66"/>
        <v>3.609</v>
      </c>
      <c r="Z192">
        <f t="shared" si="67"/>
        <v>1.226</v>
      </c>
      <c r="AA192">
        <f t="shared" si="68"/>
        <v>0.82799999999999996</v>
      </c>
      <c r="AB192">
        <f t="shared" si="69"/>
        <v>1.532</v>
      </c>
      <c r="AC192">
        <f t="shared" si="70"/>
        <v>2.4390000000000001</v>
      </c>
      <c r="AD192">
        <f t="shared" si="76"/>
        <v>992.78475059683171</v>
      </c>
      <c r="AE192">
        <f t="shared" si="77"/>
        <v>993.95800507291335</v>
      </c>
      <c r="AF192">
        <f t="shared" si="78"/>
        <v>991.88673398722449</v>
      </c>
      <c r="AG192">
        <f t="shared" si="79"/>
        <v>989.2453179481472</v>
      </c>
      <c r="AH192">
        <f t="shared" si="80"/>
        <v>971.98689606689936</v>
      </c>
      <c r="AI192">
        <f t="shared" si="81"/>
        <v>976.53994508893595</v>
      </c>
      <c r="AJ192">
        <f t="shared" si="82"/>
        <v>968.51269730311606</v>
      </c>
      <c r="AK192">
        <f t="shared" si="83"/>
        <v>958.34751604102269</v>
      </c>
      <c r="AL192">
        <f t="shared" si="84"/>
        <v>929.49604279028665</v>
      </c>
      <c r="AM192">
        <f t="shared" si="85"/>
        <v>951.72851981254644</v>
      </c>
      <c r="AN192">
        <f t="shared" si="86"/>
        <v>912.81412841006261</v>
      </c>
      <c r="AO192">
        <f t="shared" si="87"/>
        <v>865.38232030834092</v>
      </c>
      <c r="AQ192">
        <v>4.1687329999999996</v>
      </c>
      <c r="AR192">
        <f t="shared" si="71"/>
        <v>3.0590000000000002</v>
      </c>
      <c r="AS192">
        <f t="shared" si="72"/>
        <v>3.0390000000000001</v>
      </c>
      <c r="AT192">
        <f t="shared" si="73"/>
        <v>1.869</v>
      </c>
      <c r="AV192">
        <f>VLOOKUP(A192,'CPILFESL-PC-1YR'!A:D,4,FALSE)</f>
        <v>1.94878</v>
      </c>
      <c r="AW192">
        <f>VLOOKUP(A192,'CPILFESL-PC-1YR'!A:D,3,FALSE)</f>
        <v>1.4721299999999999</v>
      </c>
      <c r="AX192">
        <f>ROUND(VLOOKUP(A192,CPIAUCSL!A:D,4,FALSE),5)</f>
        <v>0.10935</v>
      </c>
      <c r="AY192">
        <f>ROUND(VLOOKUP(A192,CPILFESL!A:D,4,FALSE),5)</f>
        <v>5.1839999999999997E-2</v>
      </c>
      <c r="BA192">
        <v>3.3425820000000002</v>
      </c>
      <c r="BB192">
        <v>10.439151000000001</v>
      </c>
      <c r="BC192">
        <v>7.0868479999999998</v>
      </c>
      <c r="BE192">
        <v>3.5415700000000001</v>
      </c>
      <c r="BF192">
        <v>4.4772439999999998</v>
      </c>
    </row>
    <row r="193" spans="1:58" x14ac:dyDescent="0.2">
      <c r="A193" s="1">
        <v>37802</v>
      </c>
      <c r="B193">
        <v>3.5559440000000002</v>
      </c>
      <c r="C193">
        <v>3.2567309999999998</v>
      </c>
      <c r="D193">
        <v>3.9301339999999998</v>
      </c>
      <c r="E193">
        <v>4.790629</v>
      </c>
      <c r="F193">
        <f>VLOOKUP(A193,'3 Month Treasury Daily'!A:C,3,TRUE)</f>
        <v>0.9</v>
      </c>
      <c r="G193">
        <f>VLOOKUP(A193,'1 Year Treasury Daily'!A:C,3,TRUE)</f>
        <v>1.0900000000000001</v>
      </c>
      <c r="H193">
        <f>VLOOKUP(A193,'5 Year Treasury Daily'!A:C,3,TRUE)</f>
        <v>2.46</v>
      </c>
      <c r="I193">
        <f>VLOOKUP(A193,UNRATE!A:D,3,FALSE)</f>
        <v>6.2</v>
      </c>
      <c r="J193">
        <f>VLOOKUP(A193,DSPIC96!A:C,3,FALSE)</f>
        <v>10408.700000000001</v>
      </c>
      <c r="K193">
        <f>ROUND(VLOOKUP(A193,CPIAUCSL!A:D,3,FALSE),5)</f>
        <v>183.7</v>
      </c>
      <c r="L193">
        <f>ROUND(VLOOKUP(A193,CPILFESL!A:D,3,FALSE),5)</f>
        <v>193.4</v>
      </c>
      <c r="M193">
        <f>VLOOKUP(A193,INDPRO!A:C,3,FALSE)</f>
        <v>93.658199999999994</v>
      </c>
      <c r="N193">
        <f>VLOOKUP(A193,PCE!A:C,3,FALSE)</f>
        <v>7738.2</v>
      </c>
      <c r="O193">
        <f>ROUND(VLOOKUP(A193,'SP500'!A:J,6,FALSE),4)</f>
        <v>990.31</v>
      </c>
      <c r="P193">
        <f t="shared" si="74"/>
        <v>1.6224000000000001</v>
      </c>
      <c r="Q193" s="20">
        <f t="shared" si="59"/>
        <v>0.72240000000000004</v>
      </c>
      <c r="R193">
        <f t="shared" si="75"/>
        <v>2.6560000000000001</v>
      </c>
      <c r="S193">
        <f t="shared" si="60"/>
        <v>2.3570000000000002</v>
      </c>
      <c r="T193">
        <f t="shared" si="61"/>
        <v>3.03</v>
      </c>
      <c r="U193">
        <f t="shared" si="62"/>
        <v>3.891</v>
      </c>
      <c r="V193">
        <f t="shared" si="63"/>
        <v>2.4660000000000002</v>
      </c>
      <c r="W193">
        <f t="shared" si="64"/>
        <v>2.1669999999999998</v>
      </c>
      <c r="X193">
        <f t="shared" si="65"/>
        <v>2.84</v>
      </c>
      <c r="Y193">
        <f t="shared" si="66"/>
        <v>3.7010000000000001</v>
      </c>
      <c r="Z193">
        <f t="shared" si="67"/>
        <v>1.0960000000000001</v>
      </c>
      <c r="AA193">
        <f t="shared" si="68"/>
        <v>0.79700000000000004</v>
      </c>
      <c r="AB193">
        <f t="shared" si="69"/>
        <v>1.47</v>
      </c>
      <c r="AC193">
        <f t="shared" si="70"/>
        <v>2.331</v>
      </c>
      <c r="AD193">
        <f t="shared" si="76"/>
        <v>992.08012869275444</v>
      </c>
      <c r="AE193">
        <f t="shared" si="77"/>
        <v>992.95829975785762</v>
      </c>
      <c r="AF193">
        <f t="shared" si="78"/>
        <v>990.98636194020344</v>
      </c>
      <c r="AG193">
        <f t="shared" si="79"/>
        <v>988.48791081648585</v>
      </c>
      <c r="AH193">
        <f t="shared" si="80"/>
        <v>971.19013108615252</v>
      </c>
      <c r="AI193">
        <f t="shared" si="81"/>
        <v>974.6018483732928</v>
      </c>
      <c r="AJ193">
        <f t="shared" si="82"/>
        <v>966.95334128439526</v>
      </c>
      <c r="AK193">
        <f t="shared" si="83"/>
        <v>957.32735059233471</v>
      </c>
      <c r="AL193">
        <f t="shared" si="84"/>
        <v>936.69060677952177</v>
      </c>
      <c r="AM193">
        <f t="shared" si="85"/>
        <v>953.48608866285861</v>
      </c>
      <c r="AN193">
        <f t="shared" si="86"/>
        <v>916.16571983834365</v>
      </c>
      <c r="AO193">
        <f t="shared" si="87"/>
        <v>870.87673950765759</v>
      </c>
      <c r="AQ193">
        <v>4.2722980000000002</v>
      </c>
      <c r="AR193">
        <f t="shared" si="71"/>
        <v>3.3719999999999999</v>
      </c>
      <c r="AS193">
        <f t="shared" si="72"/>
        <v>3.1819999999999999</v>
      </c>
      <c r="AT193">
        <f t="shared" si="73"/>
        <v>1.8120000000000001</v>
      </c>
      <c r="AV193">
        <f>VLOOKUP(A193,'CPILFESL-PC-1YR'!A:D,4,FALSE)</f>
        <v>2.0555599999999998</v>
      </c>
      <c r="AW193">
        <f>VLOOKUP(A193,'CPILFESL-PC-1YR'!A:D,3,FALSE)</f>
        <v>1.5223100000000001</v>
      </c>
      <c r="AX193">
        <f>ROUND(VLOOKUP(A193,CPIAUCSL!A:D,4,FALSE),5)</f>
        <v>0.32768999999999998</v>
      </c>
      <c r="AY193">
        <f>ROUND(VLOOKUP(A193,CPILFESL!A:D,4,FALSE),5)</f>
        <v>0.20724999999999999</v>
      </c>
      <c r="BA193">
        <v>3.3706689999999999</v>
      </c>
      <c r="BB193">
        <v>10.234527</v>
      </c>
      <c r="BC193">
        <v>7.3564350000000003</v>
      </c>
      <c r="BE193">
        <v>3.62032</v>
      </c>
      <c r="BF193">
        <v>4.5650009999999996</v>
      </c>
    </row>
    <row r="194" spans="1:58" x14ac:dyDescent="0.2">
      <c r="A194" s="1">
        <v>37833</v>
      </c>
      <c r="B194">
        <v>4.3775620000000002</v>
      </c>
      <c r="C194">
        <v>4.1239980000000003</v>
      </c>
      <c r="D194">
        <v>4.6614779999999998</v>
      </c>
      <c r="E194">
        <v>5.5354549999999998</v>
      </c>
      <c r="F194">
        <f>VLOOKUP(A194,'3 Month Treasury Daily'!A:C,3,TRUE)</f>
        <v>0.96</v>
      </c>
      <c r="G194">
        <f>VLOOKUP(A194,'1 Year Treasury Daily'!A:C,3,TRUE)</f>
        <v>1.28</v>
      </c>
      <c r="H194">
        <f>VLOOKUP(A194,'5 Year Treasury Daily'!A:C,3,TRUE)</f>
        <v>3.38</v>
      </c>
      <c r="I194">
        <f>VLOOKUP(A194,UNRATE!A:D,3,FALSE)</f>
        <v>6.1</v>
      </c>
      <c r="J194">
        <f>VLOOKUP(A194,DSPIC96!A:C,3,FALSE)</f>
        <v>10476.799999999999</v>
      </c>
      <c r="K194">
        <f>ROUND(VLOOKUP(A194,CPIAUCSL!A:D,3,FALSE),5)</f>
        <v>184.5</v>
      </c>
      <c r="L194">
        <f>ROUND(VLOOKUP(A194,CPILFESL!A:D,3,FALSE),5)</f>
        <v>193.6</v>
      </c>
      <c r="M194">
        <f>VLOOKUP(A194,INDPRO!A:C,3,FALSE)</f>
        <v>93.524600000000007</v>
      </c>
      <c r="N194">
        <f>VLOOKUP(A194,PCE!A:C,3,FALSE)</f>
        <v>7834.5</v>
      </c>
      <c r="O194">
        <f>ROUND(VLOOKUP(A194,'SP500'!A:J,6,FALSE),4)</f>
        <v>1008.01</v>
      </c>
      <c r="P194">
        <f t="shared" si="74"/>
        <v>1.7873000000000001</v>
      </c>
      <c r="Q194" s="20">
        <f t="shared" si="59"/>
        <v>0.82730000000000004</v>
      </c>
      <c r="R194">
        <f t="shared" si="75"/>
        <v>3.4180000000000001</v>
      </c>
      <c r="S194">
        <f t="shared" si="60"/>
        <v>3.1640000000000001</v>
      </c>
      <c r="T194">
        <f t="shared" si="61"/>
        <v>3.7010000000000001</v>
      </c>
      <c r="U194">
        <f t="shared" si="62"/>
        <v>4.5750000000000002</v>
      </c>
      <c r="V194">
        <f t="shared" si="63"/>
        <v>3.0979999999999999</v>
      </c>
      <c r="W194">
        <f t="shared" si="64"/>
        <v>2.8439999999999999</v>
      </c>
      <c r="X194">
        <f t="shared" si="65"/>
        <v>3.3809999999999998</v>
      </c>
      <c r="Y194">
        <f t="shared" si="66"/>
        <v>4.2549999999999999</v>
      </c>
      <c r="Z194">
        <f t="shared" si="67"/>
        <v>0.998</v>
      </c>
      <c r="AA194">
        <f t="shared" si="68"/>
        <v>0.74399999999999999</v>
      </c>
      <c r="AB194">
        <f t="shared" si="69"/>
        <v>1.2809999999999999</v>
      </c>
      <c r="AC194">
        <f t="shared" si="70"/>
        <v>2.1549999999999998</v>
      </c>
      <c r="AD194">
        <f t="shared" si="76"/>
        <v>989.85710750343151</v>
      </c>
      <c r="AE194">
        <f t="shared" si="77"/>
        <v>990.59573603787453</v>
      </c>
      <c r="AF194">
        <f t="shared" si="78"/>
        <v>989.03692704568402</v>
      </c>
      <c r="AG194">
        <f t="shared" si="79"/>
        <v>986.52223564453175</v>
      </c>
      <c r="AH194">
        <f t="shared" si="80"/>
        <v>964.0503384310133</v>
      </c>
      <c r="AI194">
        <f t="shared" si="81"/>
        <v>966.90821120402222</v>
      </c>
      <c r="AJ194">
        <f t="shared" si="82"/>
        <v>960.88436201615991</v>
      </c>
      <c r="AK194">
        <f t="shared" si="83"/>
        <v>951.22603603189862</v>
      </c>
      <c r="AL194">
        <f t="shared" si="84"/>
        <v>942.15716917843963</v>
      </c>
      <c r="AM194">
        <f t="shared" si="85"/>
        <v>956.49974347544469</v>
      </c>
      <c r="AN194">
        <f t="shared" si="86"/>
        <v>926.47161006271574</v>
      </c>
      <c r="AO194">
        <f t="shared" si="87"/>
        <v>879.91805934841113</v>
      </c>
      <c r="AQ194">
        <v>4.2180270000000002</v>
      </c>
      <c r="AR194">
        <f t="shared" si="71"/>
        <v>3.258</v>
      </c>
      <c r="AS194">
        <f t="shared" si="72"/>
        <v>2.9380000000000002</v>
      </c>
      <c r="AT194">
        <f t="shared" si="73"/>
        <v>0.83799999999999997</v>
      </c>
      <c r="AV194">
        <f>VLOOKUP(A194,'CPILFESL-PC-1YR'!A:D,4,FALSE)</f>
        <v>2.2160700000000002</v>
      </c>
      <c r="AW194">
        <f>VLOOKUP(A194,'CPILFESL-PC-1YR'!A:D,3,FALSE)</f>
        <v>1.3082199999999999</v>
      </c>
      <c r="AX194">
        <f>ROUND(VLOOKUP(A194,CPIAUCSL!A:D,4,FALSE),5)</f>
        <v>0.43548999999999999</v>
      </c>
      <c r="AY194">
        <f>ROUND(VLOOKUP(A194,CPILFESL!A:D,4,FALSE),5)</f>
        <v>0.10341</v>
      </c>
      <c r="BA194">
        <v>3.4059590000000002</v>
      </c>
      <c r="BB194">
        <v>10.059865</v>
      </c>
      <c r="BC194">
        <v>7.5513339999999998</v>
      </c>
      <c r="BE194">
        <v>3.6387100000000001</v>
      </c>
      <c r="BF194">
        <v>4.5580239999999996</v>
      </c>
    </row>
    <row r="195" spans="1:58" x14ac:dyDescent="0.2">
      <c r="A195" s="1">
        <v>37864</v>
      </c>
      <c r="B195">
        <v>4.3440050000000001</v>
      </c>
      <c r="C195">
        <v>4.1499600000000001</v>
      </c>
      <c r="D195">
        <v>4.669168</v>
      </c>
      <c r="E195">
        <v>5.5237769999999999</v>
      </c>
      <c r="F195">
        <f>VLOOKUP(A195,'3 Month Treasury Daily'!A:C,3,TRUE)</f>
        <v>0.98</v>
      </c>
      <c r="G195">
        <f>VLOOKUP(A195,'1 Year Treasury Daily'!A:C,3,TRUE)</f>
        <v>1.35</v>
      </c>
      <c r="H195">
        <f>VLOOKUP(A195,'5 Year Treasury Daily'!A:C,3,TRUE)</f>
        <v>3.46</v>
      </c>
      <c r="I195">
        <f>VLOOKUP(A195,UNRATE!A:D,3,FALSE)</f>
        <v>6.1</v>
      </c>
      <c r="J195">
        <f>VLOOKUP(A195,DSPIC96!A:C,3,FALSE)</f>
        <v>10350.6</v>
      </c>
      <c r="K195">
        <f>ROUND(VLOOKUP(A195,CPIAUCSL!A:D,3,FALSE),5)</f>
        <v>185.1</v>
      </c>
      <c r="L195">
        <f>ROUND(VLOOKUP(A195,CPILFESL!A:D,3,FALSE),5)</f>
        <v>193.7</v>
      </c>
      <c r="M195">
        <f>VLOOKUP(A195,INDPRO!A:C,3,FALSE)</f>
        <v>94.075100000000006</v>
      </c>
      <c r="N195">
        <f>VLOOKUP(A195,PCE!A:C,3,FALSE)</f>
        <v>7835</v>
      </c>
      <c r="O195">
        <f>ROUND(VLOOKUP(A195,'SP500'!A:J,6,FALSE),4)</f>
        <v>995.97</v>
      </c>
      <c r="P195">
        <f t="shared" si="74"/>
        <v>-1.1943999999999999</v>
      </c>
      <c r="Q195" s="20">
        <f t="shared" si="59"/>
        <v>-2.1743999999999999</v>
      </c>
      <c r="R195">
        <f t="shared" si="75"/>
        <v>3.3639999999999999</v>
      </c>
      <c r="S195">
        <f t="shared" si="60"/>
        <v>3.17</v>
      </c>
      <c r="T195">
        <f t="shared" si="61"/>
        <v>3.6890000000000001</v>
      </c>
      <c r="U195">
        <f t="shared" si="62"/>
        <v>4.5439999999999996</v>
      </c>
      <c r="V195">
        <f t="shared" si="63"/>
        <v>2.9940000000000002</v>
      </c>
      <c r="W195">
        <f t="shared" si="64"/>
        <v>2.8</v>
      </c>
      <c r="X195">
        <f t="shared" si="65"/>
        <v>3.319</v>
      </c>
      <c r="Y195">
        <f t="shared" si="66"/>
        <v>4.1740000000000004</v>
      </c>
      <c r="Z195">
        <f t="shared" si="67"/>
        <v>0.88400000000000001</v>
      </c>
      <c r="AA195">
        <f t="shared" si="68"/>
        <v>0.69</v>
      </c>
      <c r="AB195">
        <f t="shared" si="69"/>
        <v>1.2090000000000001</v>
      </c>
      <c r="AC195">
        <f t="shared" si="70"/>
        <v>2.0640000000000001</v>
      </c>
      <c r="AD195">
        <f t="shared" si="76"/>
        <v>990.01394073088591</v>
      </c>
      <c r="AE195">
        <f t="shared" si="77"/>
        <v>990.5782607954269</v>
      </c>
      <c r="AF195">
        <f t="shared" si="78"/>
        <v>989.07164576506455</v>
      </c>
      <c r="AG195">
        <f t="shared" si="79"/>
        <v>986.61096038631376</v>
      </c>
      <c r="AH195">
        <f t="shared" si="80"/>
        <v>965.21861646499042</v>
      </c>
      <c r="AI195">
        <f t="shared" si="81"/>
        <v>967.40485457405657</v>
      </c>
      <c r="AJ195">
        <f t="shared" si="82"/>
        <v>961.57633624965547</v>
      </c>
      <c r="AK195">
        <f t="shared" si="83"/>
        <v>952.11365058381341</v>
      </c>
      <c r="AL195">
        <f t="shared" si="84"/>
        <v>948.563128464089</v>
      </c>
      <c r="AM195">
        <f t="shared" si="85"/>
        <v>959.58169520964111</v>
      </c>
      <c r="AN195">
        <f t="shared" si="86"/>
        <v>930.43319677466138</v>
      </c>
      <c r="AO195">
        <f t="shared" si="87"/>
        <v>884.63576021679057</v>
      </c>
      <c r="AQ195">
        <v>4.5268139999999999</v>
      </c>
      <c r="AR195">
        <f t="shared" si="71"/>
        <v>3.5470000000000002</v>
      </c>
      <c r="AS195">
        <f t="shared" si="72"/>
        <v>3.177</v>
      </c>
      <c r="AT195">
        <f t="shared" si="73"/>
        <v>1.0669999999999999</v>
      </c>
      <c r="AV195">
        <f>VLOOKUP(A195,'CPILFESL-PC-1YR'!A:D,4,FALSE)</f>
        <v>2.37832</v>
      </c>
      <c r="AW195">
        <f>VLOOKUP(A195,'CPILFESL-PC-1YR'!A:D,3,FALSE)</f>
        <v>1.25457</v>
      </c>
      <c r="AX195">
        <f>ROUND(VLOOKUP(A195,CPIAUCSL!A:D,4,FALSE),5)</f>
        <v>0.32519999999999999</v>
      </c>
      <c r="AY195">
        <f>ROUND(VLOOKUP(A195,CPILFESL!A:D,4,FALSE),5)</f>
        <v>5.1650000000000001E-2</v>
      </c>
      <c r="BA195">
        <v>3.4020299999999999</v>
      </c>
      <c r="BB195">
        <v>10.037846</v>
      </c>
      <c r="BC195">
        <v>7.8470050000000002</v>
      </c>
      <c r="BE195">
        <v>3.92354</v>
      </c>
      <c r="BF195">
        <v>4.8908170000000002</v>
      </c>
    </row>
    <row r="196" spans="1:58" x14ac:dyDescent="0.2">
      <c r="A196" s="1">
        <v>37894</v>
      </c>
      <c r="B196">
        <v>3.7709380000000001</v>
      </c>
      <c r="C196">
        <v>3.1959390000000001</v>
      </c>
      <c r="D196">
        <v>3.898558</v>
      </c>
      <c r="E196">
        <v>4.9007709999999998</v>
      </c>
      <c r="F196">
        <f>VLOOKUP(A196,'3 Month Treasury Daily'!A:C,3,TRUE)</f>
        <v>0.95</v>
      </c>
      <c r="G196">
        <f>VLOOKUP(A196,'1 Year Treasury Daily'!A:C,3,TRUE)</f>
        <v>1.1499999999999999</v>
      </c>
      <c r="H196">
        <f>VLOOKUP(A196,'5 Year Treasury Daily'!A:C,3,TRUE)</f>
        <v>2.85</v>
      </c>
      <c r="I196">
        <f>VLOOKUP(A196,UNRATE!A:D,3,FALSE)</f>
        <v>6</v>
      </c>
      <c r="J196">
        <f>VLOOKUP(A196,DSPIC96!A:C,3,FALSE)</f>
        <v>10390.6</v>
      </c>
      <c r="K196">
        <f>ROUND(VLOOKUP(A196,CPIAUCSL!A:D,3,FALSE),5)</f>
        <v>184.9</v>
      </c>
      <c r="L196">
        <f>ROUND(VLOOKUP(A196,CPILFESL!A:D,3,FALSE),5)</f>
        <v>194</v>
      </c>
      <c r="M196">
        <f>VLOOKUP(A196,INDPRO!A:C,3,FALSE)</f>
        <v>94.207899999999995</v>
      </c>
      <c r="N196">
        <f>VLOOKUP(A196,PCE!A:C,3,FALSE)</f>
        <v>7845.7</v>
      </c>
      <c r="O196">
        <f>ROUND(VLOOKUP(A196,'SP500'!A:J,6,FALSE),4)</f>
        <v>1050.71</v>
      </c>
      <c r="P196">
        <f t="shared" si="74"/>
        <v>5.4961000000000002</v>
      </c>
      <c r="Q196" s="20">
        <f t="shared" si="59"/>
        <v>4.5461</v>
      </c>
      <c r="R196">
        <f t="shared" si="75"/>
        <v>2.8210000000000002</v>
      </c>
      <c r="S196">
        <f t="shared" si="60"/>
        <v>2.246</v>
      </c>
      <c r="T196">
        <f t="shared" si="61"/>
        <v>2.9489999999999998</v>
      </c>
      <c r="U196">
        <f t="shared" si="62"/>
        <v>3.9510000000000001</v>
      </c>
      <c r="V196">
        <f t="shared" si="63"/>
        <v>2.621</v>
      </c>
      <c r="W196">
        <f t="shared" si="64"/>
        <v>2.0459999999999998</v>
      </c>
      <c r="X196">
        <f t="shared" si="65"/>
        <v>2.7490000000000001</v>
      </c>
      <c r="Y196">
        <f t="shared" si="66"/>
        <v>3.7509999999999999</v>
      </c>
      <c r="Z196">
        <f t="shared" si="67"/>
        <v>0.92100000000000004</v>
      </c>
      <c r="AA196">
        <f t="shared" si="68"/>
        <v>0.34599999999999997</v>
      </c>
      <c r="AB196">
        <f t="shared" si="69"/>
        <v>1.0489999999999999</v>
      </c>
      <c r="AC196">
        <f t="shared" si="70"/>
        <v>2.0510000000000002</v>
      </c>
      <c r="AD196">
        <f t="shared" si="76"/>
        <v>991.59694538302131</v>
      </c>
      <c r="AE196">
        <f t="shared" si="77"/>
        <v>993.28516115913976</v>
      </c>
      <c r="AF196">
        <f t="shared" si="78"/>
        <v>991.22280779915002</v>
      </c>
      <c r="AG196">
        <f t="shared" si="79"/>
        <v>988.31480908339233</v>
      </c>
      <c r="AH196">
        <f t="shared" si="80"/>
        <v>969.43012027847328</v>
      </c>
      <c r="AI196">
        <f t="shared" si="81"/>
        <v>975.98876175298278</v>
      </c>
      <c r="AJ196">
        <f t="shared" si="82"/>
        <v>967.98109488190153</v>
      </c>
      <c r="AK196">
        <f t="shared" si="83"/>
        <v>956.77374751833145</v>
      </c>
      <c r="AL196">
        <f t="shared" si="84"/>
        <v>946.47844738657022</v>
      </c>
      <c r="AM196">
        <f t="shared" si="85"/>
        <v>979.48910191682899</v>
      </c>
      <c r="AN196">
        <f t="shared" si="86"/>
        <v>939.30769445070825</v>
      </c>
      <c r="AO196">
        <f t="shared" si="87"/>
        <v>885.31212368057572</v>
      </c>
      <c r="AQ196">
        <v>4.6372210000000003</v>
      </c>
      <c r="AR196">
        <f t="shared" si="71"/>
        <v>3.6869999999999998</v>
      </c>
      <c r="AS196">
        <f t="shared" si="72"/>
        <v>3.4870000000000001</v>
      </c>
      <c r="AT196">
        <f t="shared" si="73"/>
        <v>1.7869999999999999</v>
      </c>
      <c r="AV196">
        <f>VLOOKUP(A196,'CPILFESL-PC-1YR'!A:D,4,FALSE)</f>
        <v>2.0419399999999999</v>
      </c>
      <c r="AW196">
        <f>VLOOKUP(A196,'CPILFESL-PC-1YR'!A:D,3,FALSE)</f>
        <v>1.30548</v>
      </c>
      <c r="AX196">
        <f>ROUND(VLOOKUP(A196,CPIAUCSL!A:D,4,FALSE),5)</f>
        <v>-0.10804999999999999</v>
      </c>
      <c r="AY196">
        <f>ROUND(VLOOKUP(A196,CPILFESL!A:D,4,FALSE),5)</f>
        <v>0.15487999999999999</v>
      </c>
      <c r="BA196">
        <v>3.4039039999999998</v>
      </c>
      <c r="BB196">
        <v>10.114786</v>
      </c>
      <c r="BC196">
        <v>7.9971909999999999</v>
      </c>
      <c r="BE196">
        <v>4.0686099999999996</v>
      </c>
      <c r="BF196">
        <v>5.031765</v>
      </c>
    </row>
    <row r="197" spans="1:58" x14ac:dyDescent="0.2">
      <c r="A197" s="1">
        <v>37925</v>
      </c>
      <c r="B197">
        <v>4.0671790000000003</v>
      </c>
      <c r="C197">
        <v>3.5547940000000002</v>
      </c>
      <c r="D197">
        <v>4.2203359999999996</v>
      </c>
      <c r="E197">
        <v>5.151751</v>
      </c>
      <c r="F197">
        <f>VLOOKUP(A197,'3 Month Treasury Daily'!A:C,3,TRUE)</f>
        <v>0.96</v>
      </c>
      <c r="G197">
        <f>VLOOKUP(A197,'1 Year Treasury Daily'!A:C,3,TRUE)</f>
        <v>1.31</v>
      </c>
      <c r="H197">
        <f>VLOOKUP(A197,'5 Year Treasury Daily'!A:C,3,TRUE)</f>
        <v>3.27</v>
      </c>
      <c r="I197">
        <f>VLOOKUP(A197,UNRATE!A:D,3,FALSE)</f>
        <v>5.8</v>
      </c>
      <c r="J197">
        <f>VLOOKUP(A197,DSPIC96!A:C,3,FALSE)</f>
        <v>10456.5</v>
      </c>
      <c r="K197">
        <f>ROUND(VLOOKUP(A197,CPIAUCSL!A:D,3,FALSE),5)</f>
        <v>185</v>
      </c>
      <c r="L197">
        <f>ROUND(VLOOKUP(A197,CPILFESL!A:D,3,FALSE),5)</f>
        <v>194</v>
      </c>
      <c r="M197">
        <f>VLOOKUP(A197,INDPRO!A:C,3,FALSE)</f>
        <v>94.933800000000005</v>
      </c>
      <c r="N197">
        <f>VLOOKUP(A197,PCE!A:C,3,FALSE)</f>
        <v>7899.6</v>
      </c>
      <c r="O197">
        <f>ROUND(VLOOKUP(A197,'SP500'!A:J,6,FALSE),4)</f>
        <v>1058.2</v>
      </c>
      <c r="P197">
        <f t="shared" si="74"/>
        <v>0.71289999999999998</v>
      </c>
      <c r="Q197" s="20">
        <f t="shared" si="59"/>
        <v>-0.24709999999999999</v>
      </c>
      <c r="R197">
        <f t="shared" si="75"/>
        <v>3.1070000000000002</v>
      </c>
      <c r="S197">
        <f t="shared" si="60"/>
        <v>2.5950000000000002</v>
      </c>
      <c r="T197">
        <f t="shared" si="61"/>
        <v>3.26</v>
      </c>
      <c r="U197">
        <f t="shared" si="62"/>
        <v>4.1920000000000002</v>
      </c>
      <c r="V197">
        <f t="shared" si="63"/>
        <v>2.7570000000000001</v>
      </c>
      <c r="W197">
        <f t="shared" si="64"/>
        <v>2.2450000000000001</v>
      </c>
      <c r="X197">
        <f t="shared" si="65"/>
        <v>2.91</v>
      </c>
      <c r="Y197">
        <f t="shared" si="66"/>
        <v>3.8420000000000001</v>
      </c>
      <c r="Z197">
        <f t="shared" si="67"/>
        <v>0.79700000000000004</v>
      </c>
      <c r="AA197">
        <f t="shared" si="68"/>
        <v>0.28499999999999998</v>
      </c>
      <c r="AB197">
        <f t="shared" si="69"/>
        <v>0.95</v>
      </c>
      <c r="AC197">
        <f t="shared" si="70"/>
        <v>1.8819999999999999</v>
      </c>
      <c r="AD197">
        <f t="shared" si="76"/>
        <v>990.76181693573528</v>
      </c>
      <c r="AE197">
        <f t="shared" si="77"/>
        <v>992.25901644302303</v>
      </c>
      <c r="AF197">
        <f t="shared" si="78"/>
        <v>990.31629100239661</v>
      </c>
      <c r="AG197">
        <f t="shared" si="79"/>
        <v>987.62082686899475</v>
      </c>
      <c r="AH197">
        <f t="shared" si="80"/>
        <v>967.89066263725636</v>
      </c>
      <c r="AI197">
        <f t="shared" si="81"/>
        <v>973.70971895423975</v>
      </c>
      <c r="AJ197">
        <f t="shared" si="82"/>
        <v>966.16412201751473</v>
      </c>
      <c r="AK197">
        <f t="shared" si="83"/>
        <v>955.7676947149813</v>
      </c>
      <c r="AL197">
        <f t="shared" si="84"/>
        <v>953.48608866285861</v>
      </c>
      <c r="AM197">
        <f t="shared" si="85"/>
        <v>983.06928441471393</v>
      </c>
      <c r="AN197">
        <f t="shared" si="86"/>
        <v>944.84824411276099</v>
      </c>
      <c r="AO197">
        <f t="shared" si="87"/>
        <v>894.15998184117041</v>
      </c>
      <c r="AQ197">
        <v>4.6515769999999996</v>
      </c>
      <c r="AR197">
        <f t="shared" si="71"/>
        <v>3.6920000000000002</v>
      </c>
      <c r="AS197">
        <f t="shared" si="72"/>
        <v>3.3420000000000001</v>
      </c>
      <c r="AT197">
        <f t="shared" si="73"/>
        <v>1.3819999999999999</v>
      </c>
      <c r="AV197">
        <f>VLOOKUP(A197,'CPILFESL-PC-1YR'!A:D,4,FALSE)</f>
        <v>1.9283699999999999</v>
      </c>
      <c r="AW197">
        <f>VLOOKUP(A197,'CPILFESL-PC-1YR'!A:D,3,FALSE)</f>
        <v>1.09432</v>
      </c>
      <c r="AX197">
        <f>ROUND(VLOOKUP(A197,CPIAUCSL!A:D,4,FALSE),5)</f>
        <v>5.4080000000000003E-2</v>
      </c>
      <c r="AY197">
        <f>ROUND(VLOOKUP(A197,CPILFESL!A:D,4,FALSE),5)</f>
        <v>0</v>
      </c>
      <c r="BA197">
        <v>3.4065120000000002</v>
      </c>
      <c r="BB197">
        <v>10.130883000000001</v>
      </c>
      <c r="BC197">
        <v>8.1307489999999998</v>
      </c>
      <c r="BE197">
        <v>4.04549</v>
      </c>
      <c r="BF197">
        <v>5.0000660000000003</v>
      </c>
    </row>
    <row r="198" spans="1:58" x14ac:dyDescent="0.2">
      <c r="A198" s="1">
        <v>37955</v>
      </c>
      <c r="B198">
        <v>4.1458740000000001</v>
      </c>
      <c r="C198">
        <v>3.6102270000000001</v>
      </c>
      <c r="D198">
        <v>4.2695990000000004</v>
      </c>
      <c r="E198">
        <v>5.1221230000000002</v>
      </c>
      <c r="F198">
        <f>VLOOKUP(A198,'3 Month Treasury Daily'!A:C,3,TRUE)</f>
        <v>0.93</v>
      </c>
      <c r="G198">
        <f>VLOOKUP(A198,'1 Year Treasury Daily'!A:C,3,TRUE)</f>
        <v>1.39</v>
      </c>
      <c r="H198">
        <f>VLOOKUP(A198,'5 Year Treasury Daily'!A:C,3,TRUE)</f>
        <v>3.38</v>
      </c>
      <c r="I198">
        <f>VLOOKUP(A198,UNRATE!A:D,3,FALSE)</f>
        <v>5.7</v>
      </c>
      <c r="J198">
        <f>VLOOKUP(A198,DSPIC96!A:C,3,FALSE)</f>
        <v>10470.9</v>
      </c>
      <c r="K198">
        <f>ROUND(VLOOKUP(A198,CPIAUCSL!A:D,3,FALSE),5)</f>
        <v>185.5</v>
      </c>
      <c r="L198">
        <f>ROUND(VLOOKUP(A198,CPILFESL!A:D,3,FALSE),5)</f>
        <v>194.2</v>
      </c>
      <c r="M198">
        <f>VLOOKUP(A198,INDPRO!A:C,3,FALSE)</f>
        <v>94.866200000000006</v>
      </c>
      <c r="N198">
        <f>VLOOKUP(A198,PCE!A:C,3,FALSE)</f>
        <v>7929.2</v>
      </c>
      <c r="O198">
        <f>ROUND(VLOOKUP(A198,'SP500'!A:J,6,FALSE),4)</f>
        <v>1111.92</v>
      </c>
      <c r="P198">
        <f t="shared" si="74"/>
        <v>5.0765000000000002</v>
      </c>
      <c r="Q198" s="20">
        <f t="shared" si="59"/>
        <v>4.1464999999999996</v>
      </c>
      <c r="R198">
        <f t="shared" si="75"/>
        <v>3.2160000000000002</v>
      </c>
      <c r="S198">
        <f t="shared" si="60"/>
        <v>2.68</v>
      </c>
      <c r="T198">
        <f t="shared" si="61"/>
        <v>3.34</v>
      </c>
      <c r="U198">
        <f t="shared" si="62"/>
        <v>4.1920000000000002</v>
      </c>
      <c r="V198">
        <f t="shared" si="63"/>
        <v>2.7559999999999998</v>
      </c>
      <c r="W198">
        <f t="shared" si="64"/>
        <v>2.2200000000000002</v>
      </c>
      <c r="X198">
        <f t="shared" si="65"/>
        <v>2.88</v>
      </c>
      <c r="Y198">
        <f t="shared" si="66"/>
        <v>3.7320000000000002</v>
      </c>
      <c r="Z198">
        <f t="shared" si="67"/>
        <v>0.76600000000000001</v>
      </c>
      <c r="AA198">
        <f t="shared" si="68"/>
        <v>0.23</v>
      </c>
      <c r="AB198">
        <f t="shared" si="69"/>
        <v>0.89</v>
      </c>
      <c r="AC198">
        <f t="shared" si="70"/>
        <v>1.742</v>
      </c>
      <c r="AD198">
        <f t="shared" si="76"/>
        <v>990.44432792722409</v>
      </c>
      <c r="AE198">
        <f t="shared" si="77"/>
        <v>992.00978460000636</v>
      </c>
      <c r="AF198">
        <f t="shared" si="78"/>
        <v>990.08367866884578</v>
      </c>
      <c r="AG198">
        <f t="shared" si="79"/>
        <v>987.62082686899475</v>
      </c>
      <c r="AH198">
        <f t="shared" si="80"/>
        <v>967.90196582077351</v>
      </c>
      <c r="AI198">
        <f t="shared" si="81"/>
        <v>973.99549479012489</v>
      </c>
      <c r="AJ198">
        <f t="shared" si="82"/>
        <v>966.50221418859451</v>
      </c>
      <c r="AK198">
        <f t="shared" si="83"/>
        <v>956.98404753169848</v>
      </c>
      <c r="AL198">
        <f t="shared" si="84"/>
        <v>955.24744535706657</v>
      </c>
      <c r="AM198">
        <f t="shared" si="85"/>
        <v>986.31041215784524</v>
      </c>
      <c r="AN198">
        <f t="shared" si="86"/>
        <v>948.22470844255963</v>
      </c>
      <c r="AO198">
        <f t="shared" si="87"/>
        <v>901.56776771515615</v>
      </c>
      <c r="AQ198">
        <v>4.4545079999999997</v>
      </c>
      <c r="AR198">
        <f t="shared" si="71"/>
        <v>3.5249999999999999</v>
      </c>
      <c r="AS198">
        <f t="shared" si="72"/>
        <v>3.0649999999999999</v>
      </c>
      <c r="AT198">
        <f t="shared" si="73"/>
        <v>1.075</v>
      </c>
      <c r="AV198">
        <f>VLOOKUP(A198,'CPILFESL-PC-1YR'!A:D,4,FALSE)</f>
        <v>2.0352000000000001</v>
      </c>
      <c r="AW198">
        <f>VLOOKUP(A198,'CPILFESL-PC-1YR'!A:D,3,FALSE)</f>
        <v>1.09318</v>
      </c>
      <c r="AX198">
        <f>ROUND(VLOOKUP(A198,CPIAUCSL!A:D,4,FALSE),5)</f>
        <v>0.27027000000000001</v>
      </c>
      <c r="AY198">
        <f>ROUND(VLOOKUP(A198,CPILFESL!A:D,4,FALSE),5)</f>
        <v>0.10309</v>
      </c>
      <c r="BA198">
        <v>3.428642</v>
      </c>
      <c r="BB198">
        <v>10.122111</v>
      </c>
      <c r="BC198">
        <v>7.5081009999999999</v>
      </c>
      <c r="BE198">
        <v>3.9038300000000001</v>
      </c>
      <c r="BF198">
        <v>4.761825</v>
      </c>
    </row>
    <row r="199" spans="1:58" x14ac:dyDescent="0.2">
      <c r="A199" s="1">
        <v>37986</v>
      </c>
      <c r="B199">
        <v>4.0145169999999997</v>
      </c>
      <c r="C199">
        <v>3.4687640000000002</v>
      </c>
      <c r="D199">
        <v>4.1378690000000002</v>
      </c>
      <c r="E199">
        <v>4.9132819999999997</v>
      </c>
      <c r="F199">
        <f>VLOOKUP(A199,'3 Month Treasury Daily'!A:C,3,TRUE)</f>
        <v>0.95</v>
      </c>
      <c r="G199">
        <f>VLOOKUP(A199,'1 Year Treasury Daily'!A:C,3,TRUE)</f>
        <v>1.26</v>
      </c>
      <c r="H199">
        <f>VLOOKUP(A199,'5 Year Treasury Daily'!A:C,3,TRUE)</f>
        <v>3.25</v>
      </c>
      <c r="I199">
        <f>VLOOKUP(A199,UNRATE!A:D,3,FALSE)</f>
        <v>5.7</v>
      </c>
      <c r="J199">
        <f>VLOOKUP(A199,DSPIC96!A:C,3,FALSE)</f>
        <v>10461</v>
      </c>
      <c r="K199">
        <f>ROUND(VLOOKUP(A199,CPIAUCSL!A:D,3,FALSE),5)</f>
        <v>186.3</v>
      </c>
      <c r="L199">
        <f>ROUND(VLOOKUP(A199,CPILFESL!A:D,3,FALSE),5)</f>
        <v>194.6</v>
      </c>
      <c r="M199">
        <f>VLOOKUP(A199,INDPRO!A:C,3,FALSE)</f>
        <v>95.108500000000006</v>
      </c>
      <c r="N199">
        <f>VLOOKUP(A199,PCE!A:C,3,FALSE)</f>
        <v>7987.4</v>
      </c>
      <c r="O199">
        <f>ROUND(VLOOKUP(A199,'SP500'!A:J,6,FALSE),4)</f>
        <v>1131.1300000000001</v>
      </c>
      <c r="P199">
        <f t="shared" si="74"/>
        <v>1.7276</v>
      </c>
      <c r="Q199" s="20">
        <f t="shared" si="59"/>
        <v>0.77759999999999996</v>
      </c>
      <c r="R199">
        <f t="shared" si="75"/>
        <v>3.0649999999999999</v>
      </c>
      <c r="S199">
        <f t="shared" si="60"/>
        <v>2.5190000000000001</v>
      </c>
      <c r="T199">
        <f t="shared" si="61"/>
        <v>3.1880000000000002</v>
      </c>
      <c r="U199">
        <f t="shared" si="62"/>
        <v>3.9630000000000001</v>
      </c>
      <c r="V199">
        <f t="shared" si="63"/>
        <v>2.7549999999999999</v>
      </c>
      <c r="W199">
        <f t="shared" si="64"/>
        <v>2.2090000000000001</v>
      </c>
      <c r="X199">
        <f t="shared" si="65"/>
        <v>2.8780000000000001</v>
      </c>
      <c r="Y199">
        <f t="shared" si="66"/>
        <v>3.653</v>
      </c>
      <c r="Z199">
        <f t="shared" si="67"/>
        <v>0.76500000000000001</v>
      </c>
      <c r="AA199">
        <f t="shared" si="68"/>
        <v>0.219</v>
      </c>
      <c r="AB199">
        <f t="shared" si="69"/>
        <v>0.88800000000000001</v>
      </c>
      <c r="AC199">
        <f t="shared" si="70"/>
        <v>1.663</v>
      </c>
      <c r="AD199">
        <f t="shared" si="76"/>
        <v>990.88426892461348</v>
      </c>
      <c r="AE199">
        <f t="shared" si="77"/>
        <v>992.48208702884335</v>
      </c>
      <c r="AF199">
        <f t="shared" si="78"/>
        <v>990.52584301452339</v>
      </c>
      <c r="AG199">
        <f t="shared" si="79"/>
        <v>988.28020436290115</v>
      </c>
      <c r="AH199">
        <f t="shared" si="80"/>
        <v>967.91326924629368</v>
      </c>
      <c r="AI199">
        <f t="shared" si="81"/>
        <v>974.12128487607492</v>
      </c>
      <c r="AJ199">
        <f t="shared" si="82"/>
        <v>966.52476137869792</v>
      </c>
      <c r="AK199">
        <f t="shared" si="83"/>
        <v>957.85936229114498</v>
      </c>
      <c r="AL199">
        <f t="shared" si="84"/>
        <v>955.30432648517012</v>
      </c>
      <c r="AM199">
        <f t="shared" si="85"/>
        <v>986.960132791977</v>
      </c>
      <c r="AN199">
        <f t="shared" si="86"/>
        <v>948.33749946273315</v>
      </c>
      <c r="AO199">
        <f t="shared" si="87"/>
        <v>905.77946891485976</v>
      </c>
      <c r="AQ199">
        <v>3.8020300000000002</v>
      </c>
      <c r="AR199">
        <f t="shared" si="71"/>
        <v>2.8519999999999999</v>
      </c>
      <c r="AS199">
        <f t="shared" si="72"/>
        <v>2.5419999999999998</v>
      </c>
      <c r="AT199">
        <f t="shared" si="73"/>
        <v>0.55200000000000005</v>
      </c>
      <c r="AV199">
        <f>VLOOKUP(A199,'CPILFESL-PC-1YR'!A:D,4,FALSE)</f>
        <v>2.0262899999999999</v>
      </c>
      <c r="AW199">
        <f>VLOOKUP(A199,'CPILFESL-PC-1YR'!A:D,3,FALSE)</f>
        <v>1.1434500000000001</v>
      </c>
      <c r="AX199">
        <f>ROUND(VLOOKUP(A199,CPIAUCSL!A:D,4,FALSE),5)</f>
        <v>0.43126999999999999</v>
      </c>
      <c r="AY199">
        <f>ROUND(VLOOKUP(A199,CPILFESL!A:D,4,FALSE),5)</f>
        <v>0.20596999999999999</v>
      </c>
      <c r="BA199">
        <v>3.3640280000000002</v>
      </c>
      <c r="BB199">
        <v>10.153067</v>
      </c>
      <c r="BC199">
        <v>7.2145869999999999</v>
      </c>
      <c r="BE199">
        <v>3.4094799999999998</v>
      </c>
      <c r="BF199">
        <v>4.0965800000000003</v>
      </c>
    </row>
    <row r="200" spans="1:58" x14ac:dyDescent="0.2">
      <c r="A200" s="1">
        <v>38017</v>
      </c>
      <c r="B200">
        <v>3.9371420000000001</v>
      </c>
      <c r="C200">
        <v>3.3940290000000002</v>
      </c>
      <c r="D200">
        <v>4.0454330000000001</v>
      </c>
      <c r="E200">
        <v>4.8037859999999997</v>
      </c>
      <c r="F200">
        <f>VLOOKUP(A200,'3 Month Treasury Daily'!A:C,3,TRUE)</f>
        <v>0.92</v>
      </c>
      <c r="G200">
        <f>VLOOKUP(A200,'1 Year Treasury Daily'!A:C,3,TRUE)</f>
        <v>1.28</v>
      </c>
      <c r="H200">
        <f>VLOOKUP(A200,'5 Year Treasury Daily'!A:C,3,TRUE)</f>
        <v>3.17</v>
      </c>
      <c r="I200">
        <f>VLOOKUP(A200,UNRATE!A:D,3,FALSE)</f>
        <v>5.6</v>
      </c>
      <c r="J200">
        <f>VLOOKUP(A200,DSPIC96!A:C,3,FALSE)</f>
        <v>10479.200000000001</v>
      </c>
      <c r="K200">
        <f>ROUND(VLOOKUP(A200,CPIAUCSL!A:D,3,FALSE),5)</f>
        <v>186.7</v>
      </c>
      <c r="L200">
        <f>ROUND(VLOOKUP(A200,CPILFESL!A:D,3,FALSE),5)</f>
        <v>194.9</v>
      </c>
      <c r="M200">
        <f>VLOOKUP(A200,INDPRO!A:C,3,FALSE)</f>
        <v>95.684700000000007</v>
      </c>
      <c r="N200">
        <f>VLOOKUP(A200,PCE!A:C,3,FALSE)</f>
        <v>8019.8</v>
      </c>
      <c r="O200">
        <f>ROUND(VLOOKUP(A200,'SP500'!A:J,6,FALSE),4)</f>
        <v>1144.9399000000001</v>
      </c>
      <c r="P200">
        <f t="shared" si="74"/>
        <v>1.2209000000000001</v>
      </c>
      <c r="Q200" s="20">
        <f t="shared" si="59"/>
        <v>0.3009</v>
      </c>
      <c r="R200">
        <f t="shared" si="75"/>
        <v>3.0169999999999999</v>
      </c>
      <c r="S200">
        <f t="shared" si="60"/>
        <v>2.4740000000000002</v>
      </c>
      <c r="T200">
        <f t="shared" si="61"/>
        <v>3.125</v>
      </c>
      <c r="U200">
        <f t="shared" si="62"/>
        <v>3.8839999999999999</v>
      </c>
      <c r="V200">
        <f t="shared" si="63"/>
        <v>2.657</v>
      </c>
      <c r="W200">
        <f t="shared" si="64"/>
        <v>2.1139999999999999</v>
      </c>
      <c r="X200">
        <f t="shared" si="65"/>
        <v>2.7650000000000001</v>
      </c>
      <c r="Y200">
        <f t="shared" si="66"/>
        <v>3.524</v>
      </c>
      <c r="Z200">
        <f t="shared" si="67"/>
        <v>0.76700000000000002</v>
      </c>
      <c r="AA200">
        <f t="shared" si="68"/>
        <v>0.224</v>
      </c>
      <c r="AB200">
        <f t="shared" si="69"/>
        <v>0.875</v>
      </c>
      <c r="AC200">
        <f t="shared" si="70"/>
        <v>1.6339999999999999</v>
      </c>
      <c r="AD200">
        <f t="shared" si="76"/>
        <v>991.0242937164237</v>
      </c>
      <c r="AE200">
        <f t="shared" si="77"/>
        <v>992.61426991151461</v>
      </c>
      <c r="AF200">
        <f t="shared" si="78"/>
        <v>990.70935741133144</v>
      </c>
      <c r="AG200">
        <f t="shared" si="79"/>
        <v>988.50811450587048</v>
      </c>
      <c r="AH200">
        <f t="shared" si="80"/>
        <v>969.02218012414767</v>
      </c>
      <c r="AI200">
        <f t="shared" si="81"/>
        <v>975.20889436393236</v>
      </c>
      <c r="AJ200">
        <f t="shared" si="82"/>
        <v>967.800245880327</v>
      </c>
      <c r="AK200">
        <f t="shared" si="83"/>
        <v>959.29183301983915</v>
      </c>
      <c r="AL200">
        <f t="shared" si="84"/>
        <v>955.1905681802366</v>
      </c>
      <c r="AM200">
        <f t="shared" si="85"/>
        <v>986.66474335031774</v>
      </c>
      <c r="AN200">
        <f t="shared" si="86"/>
        <v>949.07102274283841</v>
      </c>
      <c r="AO200">
        <f t="shared" si="87"/>
        <v>907.33129308192611</v>
      </c>
      <c r="AQ200">
        <v>3.891502</v>
      </c>
      <c r="AR200">
        <f t="shared" si="71"/>
        <v>2.972</v>
      </c>
      <c r="AS200">
        <f t="shared" si="72"/>
        <v>2.6120000000000001</v>
      </c>
      <c r="AT200">
        <f t="shared" si="73"/>
        <v>0.72199999999999998</v>
      </c>
      <c r="AV200">
        <f>VLOOKUP(A200,'CPILFESL-PC-1YR'!A:D,4,FALSE)</f>
        <v>1.68845</v>
      </c>
      <c r="AW200">
        <f>VLOOKUP(A200,'CPILFESL-PC-1YR'!A:D,3,FALSE)</f>
        <v>1.24675</v>
      </c>
      <c r="AX200">
        <f>ROUND(VLOOKUP(A200,CPIAUCSL!A:D,4,FALSE),5)</f>
        <v>0.21471000000000001</v>
      </c>
      <c r="AY200">
        <f>ROUND(VLOOKUP(A200,CPILFESL!A:D,4,FALSE),5)</f>
        <v>0.15415999999999999</v>
      </c>
      <c r="BA200">
        <v>3.3810539999999998</v>
      </c>
      <c r="BB200">
        <v>10.064347</v>
      </c>
      <c r="BC200">
        <v>7.2547160000000002</v>
      </c>
      <c r="BE200">
        <v>3.2846299999999999</v>
      </c>
      <c r="BF200">
        <v>4.1892519999999998</v>
      </c>
    </row>
    <row r="201" spans="1:58" x14ac:dyDescent="0.2">
      <c r="A201" s="1">
        <v>38046</v>
      </c>
      <c r="B201">
        <v>3.7527840000000001</v>
      </c>
      <c r="C201">
        <v>3.2188660000000002</v>
      </c>
      <c r="D201">
        <v>3.870905</v>
      </c>
      <c r="E201">
        <v>4.6536410000000004</v>
      </c>
      <c r="F201">
        <f>VLOOKUP(A201,'3 Month Treasury Daily'!A:C,3,TRUE)</f>
        <v>0.96</v>
      </c>
      <c r="G201">
        <f>VLOOKUP(A201,'1 Year Treasury Daily'!A:C,3,TRUE)</f>
        <v>1.21</v>
      </c>
      <c r="H201">
        <f>VLOOKUP(A201,'5 Year Treasury Daily'!A:C,3,TRUE)</f>
        <v>3.01</v>
      </c>
      <c r="I201">
        <f>VLOOKUP(A201,UNRATE!A:D,3,FALSE)</f>
        <v>5.8</v>
      </c>
      <c r="J201">
        <f>VLOOKUP(A201,DSPIC96!A:C,3,FALSE)</f>
        <v>10522.1</v>
      </c>
      <c r="K201">
        <f>ROUND(VLOOKUP(A201,CPIAUCSL!A:D,3,FALSE),5)</f>
        <v>187.1</v>
      </c>
      <c r="L201">
        <f>ROUND(VLOOKUP(A201,CPILFESL!A:D,3,FALSE),5)</f>
        <v>195.5</v>
      </c>
      <c r="M201">
        <f>VLOOKUP(A201,INDPRO!A:C,3,FALSE)</f>
        <v>95.208799999999997</v>
      </c>
      <c r="N201">
        <f>VLOOKUP(A201,PCE!A:C,3,FALSE)</f>
        <v>8076</v>
      </c>
      <c r="O201">
        <f>ROUND(VLOOKUP(A201,'SP500'!A:J,6,FALSE),4)</f>
        <v>1126.21</v>
      </c>
      <c r="P201">
        <f t="shared" si="74"/>
        <v>-1.6358999999999999</v>
      </c>
      <c r="Q201" s="20">
        <f t="shared" si="59"/>
        <v>-2.5958999999999999</v>
      </c>
      <c r="R201">
        <f t="shared" si="75"/>
        <v>2.7930000000000001</v>
      </c>
      <c r="S201">
        <f t="shared" si="60"/>
        <v>2.2589999999999999</v>
      </c>
      <c r="T201">
        <f t="shared" si="61"/>
        <v>2.911</v>
      </c>
      <c r="U201">
        <f t="shared" si="62"/>
        <v>3.694</v>
      </c>
      <c r="V201">
        <f t="shared" si="63"/>
        <v>2.5430000000000001</v>
      </c>
      <c r="W201">
        <f t="shared" si="64"/>
        <v>2.0089999999999999</v>
      </c>
      <c r="X201">
        <f t="shared" si="65"/>
        <v>2.661</v>
      </c>
      <c r="Y201">
        <f t="shared" si="66"/>
        <v>3.444</v>
      </c>
      <c r="Z201">
        <f t="shared" si="67"/>
        <v>0.74299999999999999</v>
      </c>
      <c r="AA201">
        <f t="shared" si="68"/>
        <v>0.20899999999999999</v>
      </c>
      <c r="AB201">
        <f t="shared" si="69"/>
        <v>0.86099999999999999</v>
      </c>
      <c r="AC201">
        <f t="shared" si="70"/>
        <v>1.6439999999999999</v>
      </c>
      <c r="AD201">
        <f t="shared" si="76"/>
        <v>991.67886890319619</v>
      </c>
      <c r="AE201">
        <f t="shared" si="77"/>
        <v>993.24685618893682</v>
      </c>
      <c r="AF201">
        <f t="shared" si="78"/>
        <v>991.33381658955511</v>
      </c>
      <c r="AG201">
        <f t="shared" si="79"/>
        <v>989.05717899560227</v>
      </c>
      <c r="AH201">
        <f t="shared" si="80"/>
        <v>970.31507156674877</v>
      </c>
      <c r="AI201">
        <f t="shared" si="81"/>
        <v>976.41358184382943</v>
      </c>
      <c r="AJ201">
        <f t="shared" si="82"/>
        <v>968.97687286685004</v>
      </c>
      <c r="AK201">
        <f t="shared" si="83"/>
        <v>960.1821614736748</v>
      </c>
      <c r="AL201">
        <f t="shared" si="84"/>
        <v>956.55671161099224</v>
      </c>
      <c r="AM201">
        <f t="shared" si="85"/>
        <v>987.55122125168327</v>
      </c>
      <c r="AN201">
        <f t="shared" si="86"/>
        <v>949.86171126989746</v>
      </c>
      <c r="AO201">
        <f t="shared" si="87"/>
        <v>906.79583118057667</v>
      </c>
      <c r="AQ201">
        <v>4.0680870000000002</v>
      </c>
      <c r="AR201">
        <f t="shared" si="71"/>
        <v>3.1080000000000001</v>
      </c>
      <c r="AS201">
        <f t="shared" si="72"/>
        <v>2.8580000000000001</v>
      </c>
      <c r="AT201">
        <f t="shared" si="73"/>
        <v>1.0580000000000001</v>
      </c>
      <c r="AV201">
        <f>VLOOKUP(A201,'CPILFESL-PC-1YR'!A:D,4,FALSE)</f>
        <v>1.7400800000000001</v>
      </c>
      <c r="AW201">
        <f>VLOOKUP(A201,'CPILFESL-PC-1YR'!A:D,3,FALSE)</f>
        <v>1.55844</v>
      </c>
      <c r="AX201">
        <f>ROUND(VLOOKUP(A201,CPIAUCSL!A:D,4,FALSE),5)</f>
        <v>0.21425</v>
      </c>
      <c r="AY201">
        <f>ROUND(VLOOKUP(A201,CPILFESL!A:D,4,FALSE),5)</f>
        <v>0.30785000000000001</v>
      </c>
      <c r="BA201">
        <v>3.3320419999999999</v>
      </c>
      <c r="BB201">
        <v>10.03708</v>
      </c>
      <c r="BC201">
        <v>7.1215330000000003</v>
      </c>
      <c r="BE201">
        <v>3.5073400000000001</v>
      </c>
      <c r="BF201">
        <v>4.3547700000000003</v>
      </c>
    </row>
    <row r="202" spans="1:58" x14ac:dyDescent="0.2">
      <c r="A202" s="1">
        <v>38077</v>
      </c>
      <c r="B202">
        <v>3.6284320000000001</v>
      </c>
      <c r="C202">
        <v>3.1165039999999999</v>
      </c>
      <c r="D202">
        <v>3.7562290000000003</v>
      </c>
      <c r="E202">
        <v>4.5947130000000005</v>
      </c>
      <c r="F202">
        <f>VLOOKUP(A202,'3 Month Treasury Daily'!A:C,3,TRUE)</f>
        <v>0.95</v>
      </c>
      <c r="G202">
        <f>VLOOKUP(A202,'1 Year Treasury Daily'!A:C,3,TRUE)</f>
        <v>1.2</v>
      </c>
      <c r="H202">
        <f>VLOOKUP(A202,'5 Year Treasury Daily'!A:C,3,TRUE)</f>
        <v>2.8</v>
      </c>
      <c r="I202">
        <f>VLOOKUP(A202,UNRATE!A:D,3,FALSE)</f>
        <v>5.6</v>
      </c>
      <c r="J202">
        <f>VLOOKUP(A202,DSPIC96!A:C,3,FALSE)</f>
        <v>10566.2</v>
      </c>
      <c r="K202">
        <f>ROUND(VLOOKUP(A202,CPIAUCSL!A:D,3,FALSE),5)</f>
        <v>187.4</v>
      </c>
      <c r="L202">
        <f>ROUND(VLOOKUP(A202,CPILFESL!A:D,3,FALSE),5)</f>
        <v>195.9</v>
      </c>
      <c r="M202">
        <f>VLOOKUP(A202,INDPRO!A:C,3,FALSE)</f>
        <v>95.638499999999993</v>
      </c>
      <c r="N202">
        <f>VLOOKUP(A202,PCE!A:C,3,FALSE)</f>
        <v>8088.6</v>
      </c>
      <c r="O202">
        <f>ROUND(VLOOKUP(A202,'SP500'!A:J,6,FALSE),4)</f>
        <v>1107.3</v>
      </c>
      <c r="P202">
        <f t="shared" si="74"/>
        <v>-1.6791</v>
      </c>
      <c r="Q202" s="20">
        <f t="shared" si="59"/>
        <v>-2.6291000000000002</v>
      </c>
      <c r="R202">
        <f t="shared" si="75"/>
        <v>2.6779999999999999</v>
      </c>
      <c r="S202">
        <f t="shared" si="60"/>
        <v>2.1669999999999998</v>
      </c>
      <c r="T202">
        <f t="shared" si="61"/>
        <v>2.806</v>
      </c>
      <c r="U202">
        <f t="shared" si="62"/>
        <v>3.645</v>
      </c>
      <c r="V202">
        <f t="shared" si="63"/>
        <v>2.4279999999999999</v>
      </c>
      <c r="W202">
        <f t="shared" si="64"/>
        <v>1.917</v>
      </c>
      <c r="X202">
        <f t="shared" si="65"/>
        <v>2.556</v>
      </c>
      <c r="Y202">
        <f t="shared" si="66"/>
        <v>3.395</v>
      </c>
      <c r="Z202">
        <f t="shared" si="67"/>
        <v>0.82799999999999996</v>
      </c>
      <c r="AA202">
        <f t="shared" si="68"/>
        <v>0.317</v>
      </c>
      <c r="AB202">
        <f t="shared" si="69"/>
        <v>0.95599999999999996</v>
      </c>
      <c r="AC202">
        <f t="shared" si="70"/>
        <v>1.7949999999999999</v>
      </c>
      <c r="AD202">
        <f t="shared" si="76"/>
        <v>992.01564578921977</v>
      </c>
      <c r="AE202">
        <f t="shared" si="77"/>
        <v>993.51807408711488</v>
      </c>
      <c r="AF202">
        <f t="shared" si="78"/>
        <v>991.64082936659167</v>
      </c>
      <c r="AG202">
        <f t="shared" si="79"/>
        <v>989.19899255404266</v>
      </c>
      <c r="AH202">
        <f t="shared" si="80"/>
        <v>971.62251200544756</v>
      </c>
      <c r="AI202">
        <f t="shared" si="81"/>
        <v>977.47136207474364</v>
      </c>
      <c r="AJ202">
        <f t="shared" si="82"/>
        <v>970.16747685523137</v>
      </c>
      <c r="AK202">
        <f t="shared" si="83"/>
        <v>960.72823610393243</v>
      </c>
      <c r="AL202">
        <f t="shared" si="84"/>
        <v>951.72851981254644</v>
      </c>
      <c r="AM202">
        <f t="shared" si="85"/>
        <v>981.18925566260123</v>
      </c>
      <c r="AN202">
        <f t="shared" si="86"/>
        <v>944.51136979798082</v>
      </c>
      <c r="AO202">
        <f t="shared" si="87"/>
        <v>898.75500056507008</v>
      </c>
      <c r="AQ202">
        <v>4.1510150000000001</v>
      </c>
      <c r="AR202">
        <f t="shared" si="71"/>
        <v>3.2010000000000001</v>
      </c>
      <c r="AS202">
        <f t="shared" si="72"/>
        <v>2.9510000000000001</v>
      </c>
      <c r="AT202">
        <f t="shared" si="73"/>
        <v>1.351</v>
      </c>
      <c r="AV202">
        <f>VLOOKUP(A202,'CPILFESL-PC-1YR'!A:D,4,FALSE)</f>
        <v>2.2925800000000001</v>
      </c>
      <c r="AW202">
        <f>VLOOKUP(A202,'CPILFESL-PC-1YR'!A:D,3,FALSE)</f>
        <v>1.76623</v>
      </c>
      <c r="AX202">
        <f>ROUND(VLOOKUP(A202,CPIAUCSL!A:D,4,FALSE),5)</f>
        <v>0.16034000000000001</v>
      </c>
      <c r="AY202">
        <f>ROUND(VLOOKUP(A202,CPILFESL!A:D,4,FALSE),5)</f>
        <v>0.2046</v>
      </c>
      <c r="BA202">
        <v>3.3052060000000001</v>
      </c>
      <c r="BB202">
        <v>9.8811719999999994</v>
      </c>
      <c r="BC202">
        <v>7.3953810000000004</v>
      </c>
      <c r="BE202">
        <v>3.5615399999999999</v>
      </c>
      <c r="BF202">
        <v>4.4564820000000003</v>
      </c>
    </row>
    <row r="203" spans="1:58" x14ac:dyDescent="0.2">
      <c r="A203" s="1">
        <v>38107</v>
      </c>
      <c r="B203">
        <v>4.3041609999999997</v>
      </c>
      <c r="C203">
        <v>3.8685149999999999</v>
      </c>
      <c r="D203">
        <v>4.4445129999999997</v>
      </c>
      <c r="E203">
        <v>5.2320419999999999</v>
      </c>
      <c r="F203">
        <f>VLOOKUP(A203,'3 Month Treasury Daily'!A:C,3,TRUE)</f>
        <v>0.98</v>
      </c>
      <c r="G203">
        <f>VLOOKUP(A203,'1 Year Treasury Daily'!A:C,3,TRUE)</f>
        <v>1.55</v>
      </c>
      <c r="H203">
        <f>VLOOKUP(A203,'5 Year Treasury Daily'!A:C,3,TRUE)</f>
        <v>3.63</v>
      </c>
      <c r="I203">
        <f>VLOOKUP(A203,UNRATE!A:D,3,FALSE)</f>
        <v>5.6</v>
      </c>
      <c r="J203">
        <f>VLOOKUP(A203,DSPIC96!A:C,3,FALSE)</f>
        <v>10623.7</v>
      </c>
      <c r="K203">
        <f>ROUND(VLOOKUP(A203,CPIAUCSL!A:D,3,FALSE),5)</f>
        <v>188.2</v>
      </c>
      <c r="L203">
        <f>ROUND(VLOOKUP(A203,CPILFESL!A:D,3,FALSE),5)</f>
        <v>196.2</v>
      </c>
      <c r="M203">
        <f>VLOOKUP(A203,INDPRO!A:C,3,FALSE)</f>
        <v>96.396600000000007</v>
      </c>
      <c r="N203">
        <f>VLOOKUP(A203,PCE!A:C,3,FALSE)</f>
        <v>8163.2</v>
      </c>
      <c r="O203">
        <f>ROUND(VLOOKUP(A203,'SP500'!A:J,6,FALSE),4)</f>
        <v>1120.6801</v>
      </c>
      <c r="P203">
        <f t="shared" si="74"/>
        <v>1.2083999999999999</v>
      </c>
      <c r="Q203" s="20">
        <f t="shared" si="59"/>
        <v>0.22839999999999999</v>
      </c>
      <c r="R203">
        <f t="shared" si="75"/>
        <v>3.3239999999999998</v>
      </c>
      <c r="S203">
        <f t="shared" si="60"/>
        <v>2.8889999999999998</v>
      </c>
      <c r="T203">
        <f t="shared" si="61"/>
        <v>3.4649999999999999</v>
      </c>
      <c r="U203">
        <f t="shared" si="62"/>
        <v>4.2519999999999998</v>
      </c>
      <c r="V203">
        <f t="shared" si="63"/>
        <v>2.754</v>
      </c>
      <c r="W203">
        <f t="shared" si="64"/>
        <v>2.319</v>
      </c>
      <c r="X203">
        <f t="shared" si="65"/>
        <v>2.895</v>
      </c>
      <c r="Y203">
        <f t="shared" si="66"/>
        <v>3.6819999999999999</v>
      </c>
      <c r="Z203">
        <f t="shared" si="67"/>
        <v>0.67400000000000004</v>
      </c>
      <c r="AA203">
        <f t="shared" si="68"/>
        <v>0.23899999999999999</v>
      </c>
      <c r="AB203">
        <f t="shared" si="69"/>
        <v>0.81499999999999995</v>
      </c>
      <c r="AC203">
        <f t="shared" si="70"/>
        <v>1.6020000000000001</v>
      </c>
      <c r="AD203">
        <f t="shared" si="76"/>
        <v>990.13018235577852</v>
      </c>
      <c r="AE203">
        <f t="shared" si="77"/>
        <v>991.39810925766778</v>
      </c>
      <c r="AF203">
        <f t="shared" si="78"/>
        <v>989.72069135875086</v>
      </c>
      <c r="AG203">
        <f t="shared" si="79"/>
        <v>987.44837642474408</v>
      </c>
      <c r="AH203">
        <f t="shared" si="80"/>
        <v>967.92457291382448</v>
      </c>
      <c r="AI203">
        <f t="shared" si="81"/>
        <v>972.86472273249899</v>
      </c>
      <c r="AJ203">
        <f t="shared" si="82"/>
        <v>966.33314099522215</v>
      </c>
      <c r="AK203">
        <f t="shared" si="83"/>
        <v>957.53787376473349</v>
      </c>
      <c r="AL203">
        <f t="shared" si="84"/>
        <v>960.49708996639788</v>
      </c>
      <c r="AM203">
        <f t="shared" si="85"/>
        <v>985.77919368410971</v>
      </c>
      <c r="AN203">
        <f t="shared" si="86"/>
        <v>952.46510424877488</v>
      </c>
      <c r="AO203">
        <f t="shared" si="87"/>
        <v>909.04725176908642</v>
      </c>
      <c r="AQ203">
        <v>4.3171470000000003</v>
      </c>
      <c r="AR203">
        <f t="shared" si="71"/>
        <v>3.3370000000000002</v>
      </c>
      <c r="AS203">
        <f t="shared" si="72"/>
        <v>2.7669999999999999</v>
      </c>
      <c r="AT203">
        <f t="shared" si="73"/>
        <v>0.68700000000000006</v>
      </c>
      <c r="AV203">
        <f>VLOOKUP(A203,'CPILFESL-PC-1YR'!A:D,4,FALSE)</f>
        <v>2.8977599999999999</v>
      </c>
      <c r="AW203">
        <f>VLOOKUP(A203,'CPILFESL-PC-1YR'!A:D,3,FALSE)</f>
        <v>1.7107300000000001</v>
      </c>
      <c r="AX203">
        <f>ROUND(VLOOKUP(A203,CPIAUCSL!A:D,4,FALSE),5)</f>
        <v>0.42688999999999999</v>
      </c>
      <c r="AY203">
        <f>ROUND(VLOOKUP(A203,CPILFESL!A:D,4,FALSE),5)</f>
        <v>0.15314</v>
      </c>
      <c r="BA203">
        <v>3.2925589999999998</v>
      </c>
      <c r="BB203">
        <v>9.8326180000000001</v>
      </c>
      <c r="BC203">
        <v>7.891273</v>
      </c>
      <c r="BE203">
        <v>3.6341700000000001</v>
      </c>
      <c r="BF203">
        <v>4.6180330000000005</v>
      </c>
    </row>
    <row r="204" spans="1:58" x14ac:dyDescent="0.2">
      <c r="A204" s="1">
        <v>38138</v>
      </c>
      <c r="B204">
        <v>4.5169430000000004</v>
      </c>
      <c r="C204">
        <v>4.1095930000000003</v>
      </c>
      <c r="D204">
        <v>4.6878029999999997</v>
      </c>
      <c r="E204">
        <v>5.4678849999999999</v>
      </c>
      <c r="F204">
        <f>VLOOKUP(A204,'3 Month Treasury Daily'!A:C,3,TRUE)</f>
        <v>1.125</v>
      </c>
      <c r="G204">
        <f>VLOOKUP(A204,'1 Year Treasury Daily'!A:C,3,TRUE)</f>
        <v>1.8599999999999999</v>
      </c>
      <c r="H204">
        <f>VLOOKUP(A204,'5 Year Treasury Daily'!A:C,3,TRUE)</f>
        <v>3.835</v>
      </c>
      <c r="I204">
        <f>VLOOKUP(A204,UNRATE!A:D,3,FALSE)</f>
        <v>5.6</v>
      </c>
      <c r="J204">
        <f>VLOOKUP(A204,DSPIC96!A:C,3,FALSE)</f>
        <v>10632.7</v>
      </c>
      <c r="K204">
        <f>ROUND(VLOOKUP(A204,CPIAUCSL!A:D,3,FALSE),5)</f>
        <v>188.9</v>
      </c>
      <c r="L204">
        <f>ROUND(VLOOKUP(A204,CPILFESL!A:D,3,FALSE),5)</f>
        <v>196.6</v>
      </c>
      <c r="M204">
        <f>VLOOKUP(A204,INDPRO!A:C,3,FALSE)</f>
        <v>95.601900000000001</v>
      </c>
      <c r="N204">
        <f>VLOOKUP(A204,PCE!A:C,3,FALSE)</f>
        <v>8147.2</v>
      </c>
      <c r="O204">
        <f>ROUND(VLOOKUP(A204,'SP500'!A:J,6,FALSE),4)</f>
        <v>1140.8399999999999</v>
      </c>
      <c r="P204">
        <f t="shared" si="74"/>
        <v>1.7988999999999999</v>
      </c>
      <c r="Q204" s="20">
        <f t="shared" si="59"/>
        <v>0.67390000000000005</v>
      </c>
      <c r="R204">
        <f t="shared" si="75"/>
        <v>3.3919999999999999</v>
      </c>
      <c r="S204">
        <f t="shared" si="60"/>
        <v>2.9849999999999999</v>
      </c>
      <c r="T204">
        <f t="shared" si="61"/>
        <v>3.5630000000000002</v>
      </c>
      <c r="U204">
        <f t="shared" si="62"/>
        <v>4.343</v>
      </c>
      <c r="V204">
        <f t="shared" si="63"/>
        <v>2.657</v>
      </c>
      <c r="W204">
        <f t="shared" si="64"/>
        <v>2.25</v>
      </c>
      <c r="X204">
        <f t="shared" si="65"/>
        <v>2.8279999999999998</v>
      </c>
      <c r="Y204">
        <f t="shared" si="66"/>
        <v>3.6080000000000001</v>
      </c>
      <c r="Z204">
        <f t="shared" si="67"/>
        <v>0.68200000000000005</v>
      </c>
      <c r="AA204">
        <f t="shared" si="68"/>
        <v>0.27500000000000002</v>
      </c>
      <c r="AB204">
        <f t="shared" si="69"/>
        <v>0.85299999999999998</v>
      </c>
      <c r="AC204">
        <f t="shared" si="70"/>
        <v>1.633</v>
      </c>
      <c r="AD204">
        <f t="shared" si="76"/>
        <v>989.93260647165812</v>
      </c>
      <c r="AE204">
        <f t="shared" si="77"/>
        <v>991.11769082747378</v>
      </c>
      <c r="AF204">
        <f t="shared" si="78"/>
        <v>989.43650878267624</v>
      </c>
      <c r="AG204">
        <f t="shared" si="79"/>
        <v>987.18707330784071</v>
      </c>
      <c r="AH204">
        <f t="shared" si="80"/>
        <v>969.02218012414767</v>
      </c>
      <c r="AI204">
        <f t="shared" si="81"/>
        <v>973.65258223301896</v>
      </c>
      <c r="AJ204">
        <f t="shared" si="82"/>
        <v>967.08875469906468</v>
      </c>
      <c r="AK204">
        <f t="shared" si="83"/>
        <v>958.35861574499529</v>
      </c>
      <c r="AL204">
        <f t="shared" si="84"/>
        <v>960.03926530085414</v>
      </c>
      <c r="AM204">
        <f t="shared" si="85"/>
        <v>983.65765504168235</v>
      </c>
      <c r="AN204">
        <f t="shared" si="86"/>
        <v>950.31387833131703</v>
      </c>
      <c r="AO204">
        <f t="shared" si="87"/>
        <v>907.38485955810245</v>
      </c>
      <c r="AQ204">
        <v>4.2494620000000003</v>
      </c>
      <c r="AR204">
        <f t="shared" si="71"/>
        <v>3.1240000000000001</v>
      </c>
      <c r="AS204">
        <f t="shared" si="72"/>
        <v>2.3889999999999998</v>
      </c>
      <c r="AT204">
        <f t="shared" si="73"/>
        <v>0.41399999999999998</v>
      </c>
      <c r="AV204">
        <f>VLOOKUP(A204,'CPILFESL-PC-1YR'!A:D,4,FALSE)</f>
        <v>3.1676700000000002</v>
      </c>
      <c r="AW204">
        <f>VLOOKUP(A204,'CPILFESL-PC-1YR'!A:D,3,FALSE)</f>
        <v>1.86528</v>
      </c>
      <c r="AX204">
        <f>ROUND(VLOOKUP(A204,CPIAUCSL!A:D,4,FALSE),5)</f>
        <v>0.37193999999999999</v>
      </c>
      <c r="AY204">
        <f>ROUND(VLOOKUP(A204,CPILFESL!A:D,4,FALSE),5)</f>
        <v>0.20387</v>
      </c>
      <c r="BA204">
        <v>3.3258329999999998</v>
      </c>
      <c r="BB204">
        <v>9.6950179999999992</v>
      </c>
      <c r="BC204">
        <v>8.0886180000000003</v>
      </c>
      <c r="BE204">
        <v>3.7275800000000001</v>
      </c>
      <c r="BF204">
        <v>4.605645</v>
      </c>
    </row>
    <row r="205" spans="1:58" x14ac:dyDescent="0.2">
      <c r="A205" s="1">
        <v>38168</v>
      </c>
      <c r="B205">
        <v>4.5418770000000004</v>
      </c>
      <c r="C205">
        <v>4.2204249999999996</v>
      </c>
      <c r="D205">
        <v>4.7436020000000001</v>
      </c>
      <c r="E205">
        <v>5.4643389999999998</v>
      </c>
      <c r="F205">
        <f>VLOOKUP(A205,'3 Month Treasury Daily'!A:C,3,TRUE)</f>
        <v>1.33</v>
      </c>
      <c r="G205">
        <f>VLOOKUP(A205,'1 Year Treasury Daily'!A:C,3,TRUE)</f>
        <v>2.09</v>
      </c>
      <c r="H205">
        <f>VLOOKUP(A205,'5 Year Treasury Daily'!A:C,3,TRUE)</f>
        <v>3.81</v>
      </c>
      <c r="I205">
        <f>VLOOKUP(A205,UNRATE!A:D,3,FALSE)</f>
        <v>5.5</v>
      </c>
      <c r="J205">
        <f>VLOOKUP(A205,DSPIC96!A:C,3,FALSE)</f>
        <v>10654.4</v>
      </c>
      <c r="K205">
        <f>ROUND(VLOOKUP(A205,CPIAUCSL!A:D,3,FALSE),5)</f>
        <v>189.1</v>
      </c>
      <c r="L205">
        <f>ROUND(VLOOKUP(A205,CPILFESL!A:D,3,FALSE),5)</f>
        <v>196.8</v>
      </c>
      <c r="M205">
        <f>VLOOKUP(A205,INDPRO!A:C,3,FALSE)</f>
        <v>96.338499999999996</v>
      </c>
      <c r="N205">
        <f>VLOOKUP(A205,PCE!A:C,3,FALSE)</f>
        <v>8218.9</v>
      </c>
      <c r="O205">
        <f>ROUND(VLOOKUP(A205,'SP500'!A:J,6,FALSE),4)</f>
        <v>1101.72</v>
      </c>
      <c r="P205">
        <f t="shared" si="74"/>
        <v>-3.4291</v>
      </c>
      <c r="Q205" s="20">
        <f t="shared" si="59"/>
        <v>-4.7591000000000001</v>
      </c>
      <c r="R205">
        <f t="shared" si="75"/>
        <v>3.2120000000000002</v>
      </c>
      <c r="S205">
        <f t="shared" si="60"/>
        <v>2.89</v>
      </c>
      <c r="T205">
        <f t="shared" si="61"/>
        <v>3.4140000000000001</v>
      </c>
      <c r="U205">
        <f t="shared" si="62"/>
        <v>4.1340000000000003</v>
      </c>
      <c r="V205">
        <f t="shared" si="63"/>
        <v>2.452</v>
      </c>
      <c r="W205">
        <f t="shared" si="64"/>
        <v>2.13</v>
      </c>
      <c r="X205">
        <f t="shared" si="65"/>
        <v>2.6539999999999999</v>
      </c>
      <c r="Y205">
        <f t="shared" si="66"/>
        <v>3.3740000000000001</v>
      </c>
      <c r="Z205">
        <f t="shared" si="67"/>
        <v>0.73199999999999998</v>
      </c>
      <c r="AA205">
        <f t="shared" si="68"/>
        <v>0.41</v>
      </c>
      <c r="AB205">
        <f t="shared" si="69"/>
        <v>0.93400000000000005</v>
      </c>
      <c r="AC205">
        <f t="shared" si="70"/>
        <v>1.6539999999999999</v>
      </c>
      <c r="AD205">
        <f t="shared" si="76"/>
        <v>990.45597117505486</v>
      </c>
      <c r="AE205">
        <f t="shared" si="77"/>
        <v>991.39518647497516</v>
      </c>
      <c r="AF205">
        <f t="shared" si="78"/>
        <v>989.86872111901835</v>
      </c>
      <c r="AG205">
        <f t="shared" si="79"/>
        <v>987.78765204038132</v>
      </c>
      <c r="AH205">
        <f t="shared" si="80"/>
        <v>971.34938827147948</v>
      </c>
      <c r="AI205">
        <f t="shared" si="81"/>
        <v>975.02556216552409</v>
      </c>
      <c r="AJ205">
        <f t="shared" si="82"/>
        <v>969.0561631159768</v>
      </c>
      <c r="AK205">
        <f t="shared" si="83"/>
        <v>960.96244241641375</v>
      </c>
      <c r="AL205">
        <f t="shared" si="84"/>
        <v>957.18362243195929</v>
      </c>
      <c r="AM205">
        <f t="shared" si="85"/>
        <v>975.74918573881018</v>
      </c>
      <c r="AN205">
        <f t="shared" si="86"/>
        <v>945.7472611483123</v>
      </c>
      <c r="AO205">
        <f t="shared" si="87"/>
        <v>906.26073791318163</v>
      </c>
      <c r="AQ205">
        <v>3.9537490000000002</v>
      </c>
      <c r="AR205">
        <f t="shared" si="71"/>
        <v>2.6240000000000001</v>
      </c>
      <c r="AS205">
        <f t="shared" si="72"/>
        <v>1.8640000000000001</v>
      </c>
      <c r="AT205">
        <f t="shared" si="73"/>
        <v>0.14399999999999999</v>
      </c>
      <c r="AV205">
        <f>VLOOKUP(A205,'CPILFESL-PC-1YR'!A:D,4,FALSE)</f>
        <v>2.9395799999999999</v>
      </c>
      <c r="AW205">
        <f>VLOOKUP(A205,'CPILFESL-PC-1YR'!A:D,3,FALSE)</f>
        <v>1.7580100000000001</v>
      </c>
      <c r="AX205">
        <f>ROUND(VLOOKUP(A205,CPIAUCSL!A:D,4,FALSE),5)</f>
        <v>0.10588</v>
      </c>
      <c r="AY205">
        <f>ROUND(VLOOKUP(A205,CPILFESL!A:D,4,FALSE),5)</f>
        <v>0.10173</v>
      </c>
      <c r="BA205">
        <v>3.3231359999999999</v>
      </c>
      <c r="BB205">
        <v>9.5611130000000006</v>
      </c>
      <c r="BC205">
        <v>8.4315189999999998</v>
      </c>
      <c r="BE205">
        <v>3.5520100000000001</v>
      </c>
      <c r="BF205">
        <v>4.3195319999999997</v>
      </c>
    </row>
    <row r="206" spans="1:58" x14ac:dyDescent="0.2">
      <c r="A206" s="1">
        <v>38199</v>
      </c>
      <c r="B206">
        <v>4.390619</v>
      </c>
      <c r="C206">
        <v>4.0958829999999997</v>
      </c>
      <c r="D206">
        <v>4.6267630000000004</v>
      </c>
      <c r="E206">
        <v>5.3140049999999999</v>
      </c>
      <c r="F206">
        <f>VLOOKUP(A206,'3 Month Treasury Daily'!A:C,3,TRUE)</f>
        <v>1.45</v>
      </c>
      <c r="G206">
        <f>VLOOKUP(A206,'1 Year Treasury Daily'!A:C,3,TRUE)</f>
        <v>2.13</v>
      </c>
      <c r="H206">
        <f>VLOOKUP(A206,'5 Year Treasury Daily'!A:C,3,TRUE)</f>
        <v>3.71</v>
      </c>
      <c r="I206">
        <f>VLOOKUP(A206,UNRATE!A:D,3,FALSE)</f>
        <v>5.4</v>
      </c>
      <c r="J206">
        <f>VLOOKUP(A206,DSPIC96!A:C,3,FALSE)</f>
        <v>10685.5</v>
      </c>
      <c r="K206">
        <f>ROUND(VLOOKUP(A206,CPIAUCSL!A:D,3,FALSE),5)</f>
        <v>189.2</v>
      </c>
      <c r="L206">
        <f>ROUND(VLOOKUP(A206,CPILFESL!A:D,3,FALSE),5)</f>
        <v>196.9</v>
      </c>
      <c r="M206">
        <f>VLOOKUP(A206,INDPRO!A:C,3,FALSE)</f>
        <v>96.409499999999994</v>
      </c>
      <c r="N206">
        <f>VLOOKUP(A206,PCE!A:C,3,FALSE)</f>
        <v>8253.1</v>
      </c>
      <c r="O206">
        <f>ROUND(VLOOKUP(A206,'SP500'!A:J,6,FALSE),4)</f>
        <v>1104.24</v>
      </c>
      <c r="P206">
        <f t="shared" si="74"/>
        <v>0.22869999999999999</v>
      </c>
      <c r="Q206" s="20">
        <f t="shared" si="59"/>
        <v>-1.2213000000000001</v>
      </c>
      <c r="R206">
        <f t="shared" si="75"/>
        <v>2.9409999999999998</v>
      </c>
      <c r="S206">
        <f t="shared" si="60"/>
        <v>2.6459999999999999</v>
      </c>
      <c r="T206">
        <f t="shared" si="61"/>
        <v>3.177</v>
      </c>
      <c r="U206">
        <f t="shared" si="62"/>
        <v>3.8639999999999999</v>
      </c>
      <c r="V206">
        <f t="shared" si="63"/>
        <v>2.2610000000000001</v>
      </c>
      <c r="W206">
        <f t="shared" si="64"/>
        <v>1.966</v>
      </c>
      <c r="X206">
        <f t="shared" si="65"/>
        <v>2.4969999999999999</v>
      </c>
      <c r="Y206">
        <f t="shared" si="66"/>
        <v>3.1840000000000002</v>
      </c>
      <c r="Z206">
        <f t="shared" si="67"/>
        <v>0.68100000000000005</v>
      </c>
      <c r="AA206">
        <f t="shared" si="68"/>
        <v>0.38600000000000001</v>
      </c>
      <c r="AB206">
        <f t="shared" si="69"/>
        <v>0.91700000000000004</v>
      </c>
      <c r="AC206">
        <f t="shared" si="70"/>
        <v>1.6040000000000001</v>
      </c>
      <c r="AD206">
        <f t="shared" si="76"/>
        <v>991.24617363234802</v>
      </c>
      <c r="AE206">
        <f t="shared" si="77"/>
        <v>992.10944505780697</v>
      </c>
      <c r="AF206">
        <f t="shared" si="78"/>
        <v>990.55787468661129</v>
      </c>
      <c r="AG206">
        <f t="shared" si="79"/>
        <v>988.56584911099912</v>
      </c>
      <c r="AH206">
        <f t="shared" si="80"/>
        <v>973.52690308033141</v>
      </c>
      <c r="AI206">
        <f t="shared" si="81"/>
        <v>976.90771778403689</v>
      </c>
      <c r="AJ206">
        <f t="shared" si="82"/>
        <v>970.83766047631684</v>
      </c>
      <c r="AK206">
        <f t="shared" si="83"/>
        <v>963.08621898454953</v>
      </c>
      <c r="AL206">
        <f t="shared" si="84"/>
        <v>960.0964794586946</v>
      </c>
      <c r="AM206">
        <f t="shared" si="85"/>
        <v>977.14969865979833</v>
      </c>
      <c r="AN206">
        <f t="shared" si="86"/>
        <v>946.7035604375302</v>
      </c>
      <c r="AO206">
        <f t="shared" si="87"/>
        <v>908.93989349364836</v>
      </c>
      <c r="AQ206">
        <v>4.4666589999999999</v>
      </c>
      <c r="AR206">
        <f t="shared" si="71"/>
        <v>3.0169999999999999</v>
      </c>
      <c r="AS206">
        <f t="shared" si="72"/>
        <v>2.3370000000000002</v>
      </c>
      <c r="AT206">
        <f t="shared" si="73"/>
        <v>0.75700000000000001</v>
      </c>
      <c r="AV206">
        <f>VLOOKUP(A206,'CPILFESL-PC-1YR'!A:D,4,FALSE)</f>
        <v>2.5474299999999999</v>
      </c>
      <c r="AW206">
        <f>VLOOKUP(A206,'CPILFESL-PC-1YR'!A:D,3,FALSE)</f>
        <v>1.70455</v>
      </c>
      <c r="AX206">
        <f>ROUND(VLOOKUP(A206,CPIAUCSL!A:D,4,FALSE),5)</f>
        <v>5.2880000000000003E-2</v>
      </c>
      <c r="AY206">
        <f>ROUND(VLOOKUP(A206,CPILFESL!A:D,4,FALSE),5)</f>
        <v>5.0810000000000001E-2</v>
      </c>
      <c r="BA206">
        <v>3.343915</v>
      </c>
      <c r="BB206">
        <v>9.5471360000000001</v>
      </c>
      <c r="BC206">
        <v>8.9685279999999992</v>
      </c>
      <c r="BE206">
        <v>3.99038</v>
      </c>
      <c r="BF206">
        <v>4.8946100000000001</v>
      </c>
    </row>
    <row r="207" spans="1:58" x14ac:dyDescent="0.2">
      <c r="A207" s="1">
        <v>38230</v>
      </c>
      <c r="B207">
        <v>4.0490849999999998</v>
      </c>
      <c r="C207">
        <v>3.7754940000000001</v>
      </c>
      <c r="D207">
        <v>4.289968</v>
      </c>
      <c r="E207">
        <v>4.9872610000000002</v>
      </c>
      <c r="F207">
        <f>VLOOKUP(A207,'3 Month Treasury Daily'!A:C,3,TRUE)</f>
        <v>1.59</v>
      </c>
      <c r="G207">
        <f>VLOOKUP(A207,'1 Year Treasury Daily'!A:C,3,TRUE)</f>
        <v>1.99</v>
      </c>
      <c r="H207">
        <f>VLOOKUP(A207,'5 Year Treasury Daily'!A:C,3,TRUE)</f>
        <v>3.33</v>
      </c>
      <c r="I207">
        <f>VLOOKUP(A207,UNRATE!A:D,3,FALSE)</f>
        <v>5.4</v>
      </c>
      <c r="J207">
        <f>VLOOKUP(A207,DSPIC96!A:C,3,FALSE)</f>
        <v>10690.7</v>
      </c>
      <c r="K207">
        <f>ROUND(VLOOKUP(A207,CPIAUCSL!A:D,3,FALSE),5)</f>
        <v>189.8</v>
      </c>
      <c r="L207">
        <f>ROUND(VLOOKUP(A207,CPILFESL!A:D,3,FALSE),5)</f>
        <v>197.5</v>
      </c>
      <c r="M207">
        <f>VLOOKUP(A207,INDPRO!A:C,3,FALSE)</f>
        <v>96.490700000000004</v>
      </c>
      <c r="N207">
        <f>VLOOKUP(A207,PCE!A:C,3,FALSE)</f>
        <v>8321.1</v>
      </c>
      <c r="O207">
        <f>ROUND(VLOOKUP(A207,'SP500'!A:J,6,FALSE),4)</f>
        <v>1114.58</v>
      </c>
      <c r="P207">
        <f t="shared" si="74"/>
        <v>0.93640000000000001</v>
      </c>
      <c r="Q207" s="20">
        <f t="shared" ref="Q207:Q270" si="88">ROUND(P207-F207,4)</f>
        <v>-0.65359999999999996</v>
      </c>
      <c r="R207">
        <f t="shared" si="75"/>
        <v>2.4590000000000001</v>
      </c>
      <c r="S207">
        <f t="shared" ref="S207:S270" si="89">ROUND(C207-_3MonthTreasury,3)</f>
        <v>2.1850000000000001</v>
      </c>
      <c r="T207">
        <f t="shared" ref="T207:T270" si="90">ROUND(D207-_3MonthTreasury,3)</f>
        <v>2.7</v>
      </c>
      <c r="U207">
        <f t="shared" ref="U207:U270" si="91">ROUND(E207-_3MonthTreasury,3)</f>
        <v>3.3969999999999998</v>
      </c>
      <c r="V207">
        <f t="shared" ref="V207:V270" si="92">ROUND(B207-_1YearTreasury,3)</f>
        <v>2.0590000000000002</v>
      </c>
      <c r="W207">
        <f t="shared" ref="W207:W270" si="93">ROUND(C207-_1YearTreasury,3)</f>
        <v>1.7849999999999999</v>
      </c>
      <c r="X207">
        <f t="shared" ref="X207:X270" si="94">ROUND(D207-_1YearTreasury,3)</f>
        <v>2.2999999999999998</v>
      </c>
      <c r="Y207">
        <f t="shared" ref="Y207:Y270" si="95">ROUND(E207-_1YearTreasury,3)</f>
        <v>2.9969999999999999</v>
      </c>
      <c r="Z207">
        <f t="shared" ref="Z207:Z270" si="96">ROUND(B207-_5YearTreasury,3)</f>
        <v>0.71899999999999997</v>
      </c>
      <c r="AA207">
        <f t="shared" ref="AA207:AA270" si="97">ROUND(C207-_5YearTreasury,3)</f>
        <v>0.44500000000000001</v>
      </c>
      <c r="AB207">
        <f t="shared" ref="AB207:AB270" si="98">ROUND(D207-_5YearTreasury,3)</f>
        <v>0.96</v>
      </c>
      <c r="AC207">
        <f t="shared" ref="AC207:AC270" si="99">ROUND(E207-_5YearTreasury,3)</f>
        <v>1.657</v>
      </c>
      <c r="AD207">
        <f t="shared" si="76"/>
        <v>992.65834768534648</v>
      </c>
      <c r="AE207">
        <f t="shared" si="77"/>
        <v>993.46498467508911</v>
      </c>
      <c r="AF207">
        <f t="shared" si="78"/>
        <v>991.95118089033735</v>
      </c>
      <c r="AG207">
        <f t="shared" si="79"/>
        <v>989.91808551769032</v>
      </c>
      <c r="AH207">
        <f t="shared" si="80"/>
        <v>975.83958107573312</v>
      </c>
      <c r="AI207">
        <f t="shared" si="81"/>
        <v>978.99272117627902</v>
      </c>
      <c r="AJ207">
        <f t="shared" si="82"/>
        <v>973.08155291458695</v>
      </c>
      <c r="AK207">
        <f t="shared" si="83"/>
        <v>965.18487978432825</v>
      </c>
      <c r="AL207">
        <f t="shared" si="84"/>
        <v>957.92513513645224</v>
      </c>
      <c r="AM207">
        <f t="shared" si="85"/>
        <v>973.71096669033011</v>
      </c>
      <c r="AN207">
        <f t="shared" si="86"/>
        <v>944.28686476904772</v>
      </c>
      <c r="AO207">
        <f t="shared" si="87"/>
        <v>906.10028177322135</v>
      </c>
      <c r="AQ207">
        <v>4.4839019999999996</v>
      </c>
      <c r="AR207">
        <f t="shared" ref="AR207:AR270" si="100">ROUND(AQ207-_3MonthTreasury,3)</f>
        <v>2.8940000000000001</v>
      </c>
      <c r="AS207">
        <f t="shared" ref="AS207:AS270" si="101">ROUND(AQ207-_1YearTreasury,3)</f>
        <v>2.4940000000000002</v>
      </c>
      <c r="AT207">
        <f t="shared" ref="AT207:AT270" si="102">ROUND(AQ207-_5YearTreasury,3)</f>
        <v>1.1539999999999999</v>
      </c>
      <c r="AV207">
        <f>VLOOKUP(A207,'CPILFESL-PC-1YR'!A:D,4,FALSE)</f>
        <v>2.5391699999999999</v>
      </c>
      <c r="AW207">
        <f>VLOOKUP(A207,'CPILFESL-PC-1YR'!A:D,3,FALSE)</f>
        <v>1.9618</v>
      </c>
      <c r="AX207">
        <f>ROUND(VLOOKUP(A207,CPIAUCSL!A:D,4,FALSE),5)</f>
        <v>0.31712000000000001</v>
      </c>
      <c r="AY207">
        <f>ROUND(VLOOKUP(A207,CPILFESL!A:D,4,FALSE),5)</f>
        <v>0.30471999999999999</v>
      </c>
      <c r="BA207">
        <v>3.3621249999999998</v>
      </c>
      <c r="BB207">
        <v>9.3233630000000005</v>
      </c>
      <c r="BC207">
        <v>9.1378690000000002</v>
      </c>
      <c r="BE207">
        <v>4.0241600000000002</v>
      </c>
      <c r="BF207">
        <v>4.8930790000000002</v>
      </c>
    </row>
    <row r="208" spans="1:58" x14ac:dyDescent="0.2">
      <c r="A208" s="1">
        <v>38260</v>
      </c>
      <c r="B208">
        <v>4.1064689999999997</v>
      </c>
      <c r="C208">
        <v>3.8180199999999997</v>
      </c>
      <c r="D208">
        <v>4.3120450000000003</v>
      </c>
      <c r="E208">
        <v>4.9722229999999996</v>
      </c>
      <c r="F208">
        <f>VLOOKUP(A208,'3 Month Treasury Daily'!A:C,3,TRUE)</f>
        <v>1.71</v>
      </c>
      <c r="G208">
        <f>VLOOKUP(A208,'1 Year Treasury Daily'!A:C,3,TRUE)</f>
        <v>2.21</v>
      </c>
      <c r="H208">
        <f>VLOOKUP(A208,'5 Year Treasury Daily'!A:C,3,TRUE)</f>
        <v>3.38</v>
      </c>
      <c r="I208">
        <f>VLOOKUP(A208,UNRATE!A:D,3,FALSE)</f>
        <v>5.5</v>
      </c>
      <c r="J208">
        <f>VLOOKUP(A208,DSPIC96!A:C,3,FALSE)</f>
        <v>10697.8</v>
      </c>
      <c r="K208">
        <f>ROUND(VLOOKUP(A208,CPIAUCSL!A:D,3,FALSE),5)</f>
        <v>190.8</v>
      </c>
      <c r="L208">
        <f>ROUND(VLOOKUP(A208,CPILFESL!A:D,3,FALSE),5)</f>
        <v>197.9</v>
      </c>
      <c r="M208">
        <f>VLOOKUP(A208,INDPRO!A:C,3,FALSE)</f>
        <v>97.409400000000005</v>
      </c>
      <c r="N208">
        <f>VLOOKUP(A208,PCE!A:C,3,FALSE)</f>
        <v>8374.6</v>
      </c>
      <c r="O208">
        <f>ROUND(VLOOKUP(A208,'SP500'!A:J,6,FALSE),4)</f>
        <v>1130.2</v>
      </c>
      <c r="P208">
        <f t="shared" ref="P208:P271" si="103">ROUND(((O208-O207)/(O207))*100,4)</f>
        <v>1.4014</v>
      </c>
      <c r="Q208" s="20">
        <f t="shared" si="88"/>
        <v>-0.30859999999999999</v>
      </c>
      <c r="R208">
        <f t="shared" ref="R208:R271" si="104">ROUND(B208-_3MonthTreasury,3)</f>
        <v>2.3959999999999999</v>
      </c>
      <c r="S208">
        <f t="shared" si="89"/>
        <v>2.1080000000000001</v>
      </c>
      <c r="T208">
        <f t="shared" si="90"/>
        <v>2.6019999999999999</v>
      </c>
      <c r="U208">
        <f t="shared" si="91"/>
        <v>3.262</v>
      </c>
      <c r="V208">
        <f t="shared" si="92"/>
        <v>1.8959999999999999</v>
      </c>
      <c r="W208">
        <f t="shared" si="93"/>
        <v>1.6080000000000001</v>
      </c>
      <c r="X208">
        <f t="shared" si="94"/>
        <v>2.1019999999999999</v>
      </c>
      <c r="Y208">
        <f t="shared" si="95"/>
        <v>2.762</v>
      </c>
      <c r="Z208">
        <f t="shared" si="96"/>
        <v>0.72599999999999998</v>
      </c>
      <c r="AA208">
        <f t="shared" si="97"/>
        <v>0.438</v>
      </c>
      <c r="AB208">
        <f t="shared" si="98"/>
        <v>0.93200000000000005</v>
      </c>
      <c r="AC208">
        <f t="shared" si="99"/>
        <v>1.5920000000000001</v>
      </c>
      <c r="AD208">
        <f t="shared" ref="AD208:AD271" si="105">1000/( (1+(R208/100))^(AD$11/AD$12))</f>
        <v>992.84356621875224</v>
      </c>
      <c r="AE208">
        <f t="shared" ref="AE208:AE271" si="106">1000/( (1+(S208/100))^(AE$11/AE$12))</f>
        <v>993.69217488417962</v>
      </c>
      <c r="AF208">
        <f t="shared" ref="AF208:AF271" si="107">1000/( (1+(T208/100))^(AF$11/AF$12))</f>
        <v>992.2384813002659</v>
      </c>
      <c r="AG208">
        <f t="shared" ref="AG208:AG271" si="108">1000/( (1+(U208/100))^(AG$11/AG$12))</f>
        <v>990.31047283175735</v>
      </c>
      <c r="AH208">
        <f t="shared" ref="AH208:AH271" si="109">1000/( (1+(V208/100))^(AH$11/AH$12))</f>
        <v>977.71310646067752</v>
      </c>
      <c r="AI208">
        <f t="shared" ref="AI208:AI271" si="110">1000/( (1+(W208/100))^(AI$11/AI$12))</f>
        <v>981.03955075407816</v>
      </c>
      <c r="AJ208">
        <f t="shared" ref="AJ208:AJ271" si="111">1000/( (1+(X208/100))^(AJ$11/AJ$12))</f>
        <v>975.34643499115293</v>
      </c>
      <c r="AK208">
        <f t="shared" ref="AK208:AK271" si="112">1000/( (1+(Y208/100))^(AK$11/AK$12))</f>
        <v>967.83415034945392</v>
      </c>
      <c r="AL208">
        <f t="shared" ref="AL208:AL271" si="113">1000/( (1+(Z208/100))^(AL$11/AL$12))</f>
        <v>957.52577582186552</v>
      </c>
      <c r="AM208">
        <f t="shared" ref="AM208:AM271" si="114">1000/( (1+(AA208/100))^(AM$11/AM$12))</f>
        <v>974.11821282056803</v>
      </c>
      <c r="AN208">
        <f t="shared" ref="AN208:AN271" si="115">1000/( (1+(AB208/100))^(AN$11/AN$12))</f>
        <v>945.85970843318819</v>
      </c>
      <c r="AO208">
        <f t="shared" ref="AO208:AO271" si="116">1000/( (1+(AC208/100))^(AO$11/AO$12))</f>
        <v>909.58426510574554</v>
      </c>
      <c r="AQ208">
        <v>3.56298</v>
      </c>
      <c r="AR208">
        <f t="shared" si="100"/>
        <v>1.853</v>
      </c>
      <c r="AS208">
        <f t="shared" si="101"/>
        <v>1.353</v>
      </c>
      <c r="AT208">
        <f t="shared" si="102"/>
        <v>0.183</v>
      </c>
      <c r="AV208">
        <f>VLOOKUP(A208,'CPILFESL-PC-1YR'!A:D,4,FALSE)</f>
        <v>3.1909100000000001</v>
      </c>
      <c r="AW208">
        <f>VLOOKUP(A208,'CPILFESL-PC-1YR'!A:D,3,FALSE)</f>
        <v>2.01031</v>
      </c>
      <c r="AX208">
        <f>ROUND(VLOOKUP(A208,CPIAUCSL!A:D,4,FALSE),5)</f>
        <v>0.52686999999999995</v>
      </c>
      <c r="AY208">
        <f>ROUND(VLOOKUP(A208,CPILFESL!A:D,4,FALSE),5)</f>
        <v>0.20252999999999999</v>
      </c>
      <c r="BA208">
        <v>3.365459</v>
      </c>
      <c r="BB208">
        <v>9.341507</v>
      </c>
      <c r="BC208">
        <v>8.8281770000000002</v>
      </c>
      <c r="BE208">
        <v>3.3720599999999998</v>
      </c>
      <c r="BF208">
        <v>4.1309979999999999</v>
      </c>
    </row>
    <row r="209" spans="1:58" x14ac:dyDescent="0.2">
      <c r="A209" s="1">
        <v>38291</v>
      </c>
      <c r="B209">
        <v>4.02881</v>
      </c>
      <c r="C209">
        <v>3.7316389999999999</v>
      </c>
      <c r="D209">
        <v>4.2114450000000003</v>
      </c>
      <c r="E209">
        <v>4.893103</v>
      </c>
      <c r="F209">
        <f>VLOOKUP(A209,'3 Month Treasury Daily'!A:C,3,TRUE)</f>
        <v>1.91</v>
      </c>
      <c r="G209">
        <f>VLOOKUP(A209,'1 Year Treasury Daily'!A:C,3,TRUE)</f>
        <v>2.2799999999999998</v>
      </c>
      <c r="H209">
        <f>VLOOKUP(A209,'5 Year Treasury Daily'!A:C,3,TRUE)</f>
        <v>3.3</v>
      </c>
      <c r="I209">
        <f>VLOOKUP(A209,UNRATE!A:D,3,FALSE)</f>
        <v>5.4</v>
      </c>
      <c r="J209">
        <f>VLOOKUP(A209,DSPIC96!A:C,3,FALSE)</f>
        <v>10670.2</v>
      </c>
      <c r="K209">
        <f>ROUND(VLOOKUP(A209,CPIAUCSL!A:D,3,FALSE),5)</f>
        <v>191.7</v>
      </c>
      <c r="L209">
        <f>ROUND(VLOOKUP(A209,CPILFESL!A:D,3,FALSE),5)</f>
        <v>198.3</v>
      </c>
      <c r="M209">
        <f>VLOOKUP(A209,INDPRO!A:C,3,FALSE)</f>
        <v>97.613699999999994</v>
      </c>
      <c r="N209">
        <f>VLOOKUP(A209,PCE!A:C,3,FALSE)</f>
        <v>8420.6</v>
      </c>
      <c r="O209">
        <f>ROUND(VLOOKUP(A209,'SP500'!A:J,6,FALSE),4)</f>
        <v>1173.8199</v>
      </c>
      <c r="P209">
        <f t="shared" si="103"/>
        <v>3.8595000000000002</v>
      </c>
      <c r="Q209" s="20">
        <f t="shared" si="88"/>
        <v>1.9495</v>
      </c>
      <c r="R209">
        <f t="shared" si="104"/>
        <v>2.1190000000000002</v>
      </c>
      <c r="S209">
        <f t="shared" si="89"/>
        <v>1.8220000000000001</v>
      </c>
      <c r="T209">
        <f t="shared" si="90"/>
        <v>2.3010000000000002</v>
      </c>
      <c r="U209">
        <f t="shared" si="91"/>
        <v>2.9830000000000001</v>
      </c>
      <c r="V209">
        <f t="shared" si="92"/>
        <v>1.7490000000000001</v>
      </c>
      <c r="W209">
        <f t="shared" si="93"/>
        <v>1.452</v>
      </c>
      <c r="X209">
        <f t="shared" si="94"/>
        <v>1.931</v>
      </c>
      <c r="Y209">
        <f t="shared" si="95"/>
        <v>2.613</v>
      </c>
      <c r="Z209">
        <f t="shared" si="96"/>
        <v>0.72899999999999998</v>
      </c>
      <c r="AA209">
        <f t="shared" si="97"/>
        <v>0.432</v>
      </c>
      <c r="AB209">
        <f t="shared" si="98"/>
        <v>0.91100000000000003</v>
      </c>
      <c r="AC209">
        <f t="shared" si="99"/>
        <v>1.593</v>
      </c>
      <c r="AD209">
        <f t="shared" si="105"/>
        <v>993.65970547132054</v>
      </c>
      <c r="AE209">
        <f t="shared" si="106"/>
        <v>994.53798323179706</v>
      </c>
      <c r="AF209">
        <f t="shared" si="107"/>
        <v>993.12314503260893</v>
      </c>
      <c r="AG209">
        <f t="shared" si="108"/>
        <v>991.12352940275548</v>
      </c>
      <c r="AH209">
        <f t="shared" si="109"/>
        <v>979.40839093000443</v>
      </c>
      <c r="AI209">
        <f t="shared" si="110"/>
        <v>982.85005061398226</v>
      </c>
      <c r="AJ209">
        <f t="shared" si="111"/>
        <v>977.31026002209421</v>
      </c>
      <c r="AK209">
        <f t="shared" si="112"/>
        <v>969.52081640576228</v>
      </c>
      <c r="AL209">
        <f t="shared" si="113"/>
        <v>957.35468129386265</v>
      </c>
      <c r="AM209">
        <f t="shared" si="114"/>
        <v>974.46743909994677</v>
      </c>
      <c r="AN209">
        <f t="shared" si="115"/>
        <v>947.04134714685688</v>
      </c>
      <c r="AO209">
        <f t="shared" si="116"/>
        <v>909.53054712031155</v>
      </c>
      <c r="AQ209">
        <v>3.3301319999999999</v>
      </c>
      <c r="AR209">
        <f t="shared" si="100"/>
        <v>1.42</v>
      </c>
      <c r="AS209">
        <f t="shared" si="101"/>
        <v>1.05</v>
      </c>
      <c r="AT209">
        <f t="shared" si="102"/>
        <v>0.03</v>
      </c>
      <c r="AV209">
        <f>VLOOKUP(A209,'CPILFESL-PC-1YR'!A:D,4,FALSE)</f>
        <v>3.6216200000000001</v>
      </c>
      <c r="AW209">
        <f>VLOOKUP(A209,'CPILFESL-PC-1YR'!A:D,3,FALSE)</f>
        <v>2.2164899999999998</v>
      </c>
      <c r="AX209">
        <f>ROUND(VLOOKUP(A209,CPIAUCSL!A:D,4,FALSE),5)</f>
        <v>0.47170000000000001</v>
      </c>
      <c r="AY209">
        <f>ROUND(VLOOKUP(A209,CPILFESL!A:D,4,FALSE),5)</f>
        <v>0.20211999999999999</v>
      </c>
      <c r="BA209">
        <v>3.3376320000000002</v>
      </c>
      <c r="BB209">
        <v>9.3343640000000008</v>
      </c>
      <c r="BC209">
        <v>9.415222</v>
      </c>
      <c r="BE209">
        <v>3.24648</v>
      </c>
      <c r="BF209">
        <v>4.038926</v>
      </c>
    </row>
    <row r="210" spans="1:58" x14ac:dyDescent="0.2">
      <c r="A210" s="1">
        <v>38321</v>
      </c>
      <c r="B210">
        <v>4.3463269999999996</v>
      </c>
      <c r="C210">
        <v>4.1274119999999996</v>
      </c>
      <c r="D210">
        <v>4.5430919999999997</v>
      </c>
      <c r="E210">
        <v>5.1797380000000004</v>
      </c>
      <c r="F210">
        <f>VLOOKUP(A210,'3 Month Treasury Daily'!A:C,3,TRUE)</f>
        <v>2.23</v>
      </c>
      <c r="G210">
        <f>VLOOKUP(A210,'1 Year Treasury Daily'!A:C,3,TRUE)</f>
        <v>2.63</v>
      </c>
      <c r="H210">
        <f>VLOOKUP(A210,'5 Year Treasury Daily'!A:C,3,TRUE)</f>
        <v>3.72</v>
      </c>
      <c r="I210">
        <f>VLOOKUP(A210,UNRATE!A:D,3,FALSE)</f>
        <v>5.4</v>
      </c>
      <c r="J210">
        <f>VLOOKUP(A210,DSPIC96!A:C,3,FALSE)</f>
        <v>11066.7</v>
      </c>
      <c r="K210">
        <f>ROUND(VLOOKUP(A210,CPIAUCSL!A:D,3,FALSE),5)</f>
        <v>191.7</v>
      </c>
      <c r="L210">
        <f>ROUND(VLOOKUP(A210,CPILFESL!A:D,3,FALSE),5)</f>
        <v>198.6</v>
      </c>
      <c r="M210">
        <f>VLOOKUP(A210,INDPRO!A:C,3,FALSE)</f>
        <v>98.331800000000001</v>
      </c>
      <c r="N210">
        <f>VLOOKUP(A210,PCE!A:C,3,FALSE)</f>
        <v>8481.5</v>
      </c>
      <c r="O210">
        <f>ROUND(VLOOKUP(A210,'SP500'!A:J,6,FALSE),4)</f>
        <v>1211.92</v>
      </c>
      <c r="P210">
        <f t="shared" si="103"/>
        <v>3.2458</v>
      </c>
      <c r="Q210" s="20">
        <f t="shared" si="88"/>
        <v>1.0158</v>
      </c>
      <c r="R210">
        <f t="shared" si="104"/>
        <v>2.1160000000000001</v>
      </c>
      <c r="S210">
        <f t="shared" si="89"/>
        <v>1.897</v>
      </c>
      <c r="T210">
        <f t="shared" si="90"/>
        <v>2.3130000000000002</v>
      </c>
      <c r="U210">
        <f t="shared" si="91"/>
        <v>2.95</v>
      </c>
      <c r="V210">
        <f t="shared" si="92"/>
        <v>1.716</v>
      </c>
      <c r="W210">
        <f t="shared" si="93"/>
        <v>1.4970000000000001</v>
      </c>
      <c r="X210">
        <f t="shared" si="94"/>
        <v>1.913</v>
      </c>
      <c r="Y210">
        <f t="shared" si="95"/>
        <v>2.5499999999999998</v>
      </c>
      <c r="Z210">
        <f t="shared" si="96"/>
        <v>0.626</v>
      </c>
      <c r="AA210">
        <f t="shared" si="97"/>
        <v>0.40699999999999997</v>
      </c>
      <c r="AB210">
        <f t="shared" si="98"/>
        <v>0.82299999999999995</v>
      </c>
      <c r="AC210">
        <f t="shared" si="99"/>
        <v>1.46</v>
      </c>
      <c r="AD210">
        <f t="shared" si="105"/>
        <v>993.66856031364432</v>
      </c>
      <c r="AE210">
        <f t="shared" si="106"/>
        <v>994.31588108487256</v>
      </c>
      <c r="AF210">
        <f t="shared" si="107"/>
        <v>993.08781114593421</v>
      </c>
      <c r="AG210">
        <f t="shared" si="108"/>
        <v>991.21988723639424</v>
      </c>
      <c r="AH210">
        <f t="shared" si="109"/>
        <v>979.78970587033314</v>
      </c>
      <c r="AI210">
        <f t="shared" si="110"/>
        <v>982.32716275172857</v>
      </c>
      <c r="AJ210">
        <f t="shared" si="111"/>
        <v>977.51740017540715</v>
      </c>
      <c r="AK210">
        <f t="shared" si="112"/>
        <v>970.23559237645804</v>
      </c>
      <c r="AL210">
        <f t="shared" si="113"/>
        <v>963.24939309407193</v>
      </c>
      <c r="AM210">
        <f t="shared" si="114"/>
        <v>975.92412172253103</v>
      </c>
      <c r="AN210">
        <f t="shared" si="115"/>
        <v>952.0117428437743</v>
      </c>
      <c r="AO210">
        <f t="shared" si="116"/>
        <v>916.70764266214712</v>
      </c>
      <c r="AQ210">
        <v>3.828633</v>
      </c>
      <c r="AR210">
        <f t="shared" si="100"/>
        <v>1.599</v>
      </c>
      <c r="AS210">
        <f t="shared" si="101"/>
        <v>1.1990000000000001</v>
      </c>
      <c r="AT210">
        <f t="shared" si="102"/>
        <v>0.109</v>
      </c>
      <c r="AV210">
        <f>VLOOKUP(A210,'CPILFESL-PC-1YR'!A:D,4,FALSE)</f>
        <v>3.34232</v>
      </c>
      <c r="AW210">
        <f>VLOOKUP(A210,'CPILFESL-PC-1YR'!A:D,3,FALSE)</f>
        <v>2.2657099999999999</v>
      </c>
      <c r="AX210">
        <f>ROUND(VLOOKUP(A210,CPIAUCSL!A:D,4,FALSE),5)</f>
        <v>0</v>
      </c>
      <c r="AY210">
        <f>ROUND(VLOOKUP(A210,CPILFESL!A:D,4,FALSE),5)</f>
        <v>0.15129000000000001</v>
      </c>
      <c r="BA210">
        <v>3.32836</v>
      </c>
      <c r="BB210">
        <v>9.2373960000000004</v>
      </c>
      <c r="BC210">
        <v>9.4884299999999993</v>
      </c>
      <c r="BE210">
        <v>3.5811500000000001</v>
      </c>
      <c r="BF210">
        <v>4.5184370000000005</v>
      </c>
    </row>
    <row r="211" spans="1:58" x14ac:dyDescent="0.2">
      <c r="A211" s="1">
        <v>38352</v>
      </c>
      <c r="B211">
        <v>4.2586950000000003</v>
      </c>
      <c r="C211">
        <v>4.0866030000000002</v>
      </c>
      <c r="D211">
        <v>4.4303720000000002</v>
      </c>
      <c r="E211">
        <v>5.038843</v>
      </c>
      <c r="F211">
        <f>VLOOKUP(A211,'3 Month Treasury Daily'!A:C,3,TRUE)</f>
        <v>2.2200000000000002</v>
      </c>
      <c r="G211">
        <f>VLOOKUP(A211,'1 Year Treasury Daily'!A:C,3,TRUE)</f>
        <v>2.75</v>
      </c>
      <c r="H211">
        <f>VLOOKUP(A211,'5 Year Treasury Daily'!A:C,3,TRUE)</f>
        <v>3.63</v>
      </c>
      <c r="I211">
        <f>VLOOKUP(A211,UNRATE!A:D,3,FALSE)</f>
        <v>5.3</v>
      </c>
      <c r="J211">
        <f>VLOOKUP(A211,DSPIC96!A:C,3,FALSE)</f>
        <v>10669.4</v>
      </c>
      <c r="K211">
        <f>ROUND(VLOOKUP(A211,CPIAUCSL!A:D,3,FALSE),5)</f>
        <v>191.6</v>
      </c>
      <c r="L211">
        <f>ROUND(VLOOKUP(A211,CPILFESL!A:D,3,FALSE),5)</f>
        <v>199</v>
      </c>
      <c r="M211">
        <f>VLOOKUP(A211,INDPRO!A:C,3,FALSE)</f>
        <v>98.784499999999994</v>
      </c>
      <c r="N211">
        <f>VLOOKUP(A211,PCE!A:C,3,FALSE)</f>
        <v>8470.2000000000007</v>
      </c>
      <c r="O211">
        <f>ROUND(VLOOKUP(A211,'SP500'!A:J,6,FALSE),4)</f>
        <v>1181.27</v>
      </c>
      <c r="P211">
        <f t="shared" si="103"/>
        <v>-2.5289999999999999</v>
      </c>
      <c r="Q211" s="20">
        <f t="shared" si="88"/>
        <v>-4.7489999999999997</v>
      </c>
      <c r="R211">
        <f t="shared" si="104"/>
        <v>2.0390000000000001</v>
      </c>
      <c r="S211">
        <f t="shared" si="89"/>
        <v>1.867</v>
      </c>
      <c r="T211">
        <f t="shared" si="90"/>
        <v>2.21</v>
      </c>
      <c r="U211">
        <f t="shared" si="91"/>
        <v>2.819</v>
      </c>
      <c r="V211">
        <f t="shared" si="92"/>
        <v>1.5089999999999999</v>
      </c>
      <c r="W211">
        <f t="shared" si="93"/>
        <v>1.337</v>
      </c>
      <c r="X211">
        <f t="shared" si="94"/>
        <v>1.68</v>
      </c>
      <c r="Y211">
        <f t="shared" si="95"/>
        <v>2.2890000000000001</v>
      </c>
      <c r="Z211">
        <f t="shared" si="96"/>
        <v>0.629</v>
      </c>
      <c r="AA211">
        <f t="shared" si="97"/>
        <v>0.45700000000000002</v>
      </c>
      <c r="AB211">
        <f t="shared" si="98"/>
        <v>0.8</v>
      </c>
      <c r="AC211">
        <f t="shared" si="99"/>
        <v>1.409</v>
      </c>
      <c r="AD211">
        <f t="shared" si="105"/>
        <v>993.89595069722975</v>
      </c>
      <c r="AE211">
        <f t="shared" si="106"/>
        <v>994.40469636810974</v>
      </c>
      <c r="AF211">
        <f t="shared" si="107"/>
        <v>993.39126959727503</v>
      </c>
      <c r="AG211">
        <f t="shared" si="108"/>
        <v>991.60279609872123</v>
      </c>
      <c r="AH211">
        <f t="shared" si="109"/>
        <v>982.18781211370026</v>
      </c>
      <c r="AI211">
        <f t="shared" si="110"/>
        <v>984.18864060942224</v>
      </c>
      <c r="AJ211">
        <f t="shared" si="111"/>
        <v>980.20599632809012</v>
      </c>
      <c r="AK211">
        <f t="shared" si="112"/>
        <v>973.2071266773977</v>
      </c>
      <c r="AL211">
        <f t="shared" si="113"/>
        <v>963.07710481863785</v>
      </c>
      <c r="AM211">
        <f t="shared" si="114"/>
        <v>973.01329249680657</v>
      </c>
      <c r="AN211">
        <f t="shared" si="115"/>
        <v>953.31583595793472</v>
      </c>
      <c r="AO211">
        <f t="shared" si="116"/>
        <v>919.47727316243527</v>
      </c>
      <c r="AQ211">
        <v>3.9435859999999998</v>
      </c>
      <c r="AR211">
        <f t="shared" si="100"/>
        <v>1.724</v>
      </c>
      <c r="AS211">
        <f t="shared" si="101"/>
        <v>1.194</v>
      </c>
      <c r="AT211">
        <f t="shared" si="102"/>
        <v>0.314</v>
      </c>
      <c r="AV211">
        <f>VLOOKUP(A211,'CPILFESL-PC-1YR'!A:D,4,FALSE)</f>
        <v>2.8448699999999998</v>
      </c>
      <c r="AW211">
        <f>VLOOKUP(A211,'CPILFESL-PC-1YR'!A:D,3,FALSE)</f>
        <v>2.26105</v>
      </c>
      <c r="AX211">
        <f>ROUND(VLOOKUP(A211,CPIAUCSL!A:D,4,FALSE),5)</f>
        <v>-5.2159999999999998E-2</v>
      </c>
      <c r="AY211">
        <f>ROUND(VLOOKUP(A211,CPILFESL!A:D,4,FALSE),5)</f>
        <v>0.20141000000000001</v>
      </c>
      <c r="BA211">
        <v>3.311064</v>
      </c>
      <c r="BB211">
        <v>9.224278</v>
      </c>
      <c r="BC211">
        <v>10.642678999999999</v>
      </c>
      <c r="BE211">
        <v>3.6378699999999999</v>
      </c>
      <c r="BF211">
        <v>4.7817270000000001</v>
      </c>
    </row>
    <row r="212" spans="1:58" x14ac:dyDescent="0.2">
      <c r="A212" s="1">
        <v>38383</v>
      </c>
      <c r="B212">
        <v>4.317761</v>
      </c>
      <c r="C212">
        <v>4.1416149999999998</v>
      </c>
      <c r="D212">
        <v>4.444293</v>
      </c>
      <c r="E212">
        <v>5.0606090000000004</v>
      </c>
      <c r="F212">
        <f>VLOOKUP(A212,'3 Month Treasury Daily'!A:C,3,TRUE)</f>
        <v>2.5099999999999998</v>
      </c>
      <c r="G212">
        <f>VLOOKUP(A212,'1 Year Treasury Daily'!A:C,3,TRUE)</f>
        <v>2.96</v>
      </c>
      <c r="H212">
        <f>VLOOKUP(A212,'5 Year Treasury Daily'!A:C,3,TRUE)</f>
        <v>3.71</v>
      </c>
      <c r="I212">
        <f>VLOOKUP(A212,UNRATE!A:D,3,FALSE)</f>
        <v>5.4</v>
      </c>
      <c r="J212">
        <f>VLOOKUP(A212,DSPIC96!A:C,3,FALSE)</f>
        <v>10673.8</v>
      </c>
      <c r="K212">
        <f>ROUND(VLOOKUP(A212,CPIAUCSL!A:D,3,FALSE),5)</f>
        <v>192.4</v>
      </c>
      <c r="L212">
        <f>ROUND(VLOOKUP(A212,CPILFESL!A:D,3,FALSE),5)</f>
        <v>199.4</v>
      </c>
      <c r="M212">
        <f>VLOOKUP(A212,INDPRO!A:C,3,FALSE)</f>
        <v>99.463899999999995</v>
      </c>
      <c r="N212">
        <f>VLOOKUP(A212,PCE!A:C,3,FALSE)</f>
        <v>8529.2000000000007</v>
      </c>
      <c r="O212">
        <f>ROUND(VLOOKUP(A212,'SP500'!A:J,6,FALSE),4)</f>
        <v>1203.5999999999999</v>
      </c>
      <c r="P212">
        <f t="shared" si="103"/>
        <v>1.8903000000000001</v>
      </c>
      <c r="Q212" s="20">
        <f t="shared" si="88"/>
        <v>-0.61970000000000003</v>
      </c>
      <c r="R212">
        <f t="shared" si="104"/>
        <v>1.8080000000000001</v>
      </c>
      <c r="S212">
        <f t="shared" si="89"/>
        <v>1.6319999999999999</v>
      </c>
      <c r="T212">
        <f t="shared" si="90"/>
        <v>1.9339999999999999</v>
      </c>
      <c r="U212">
        <f t="shared" si="91"/>
        <v>2.5510000000000002</v>
      </c>
      <c r="V212">
        <f t="shared" si="92"/>
        <v>1.3580000000000001</v>
      </c>
      <c r="W212">
        <f t="shared" si="93"/>
        <v>1.1819999999999999</v>
      </c>
      <c r="X212">
        <f t="shared" si="94"/>
        <v>1.484</v>
      </c>
      <c r="Y212">
        <f t="shared" si="95"/>
        <v>2.101</v>
      </c>
      <c r="Z212">
        <f t="shared" si="96"/>
        <v>0.60799999999999998</v>
      </c>
      <c r="AA212">
        <f t="shared" si="97"/>
        <v>0.432</v>
      </c>
      <c r="AB212">
        <f t="shared" si="98"/>
        <v>0.73399999999999999</v>
      </c>
      <c r="AC212">
        <f t="shared" si="99"/>
        <v>1.351</v>
      </c>
      <c r="AD212">
        <f t="shared" si="105"/>
        <v>994.5794659149941</v>
      </c>
      <c r="AE212">
        <f t="shared" si="106"/>
        <v>995.10159756939368</v>
      </c>
      <c r="AF212">
        <f t="shared" si="107"/>
        <v>994.20638916017856</v>
      </c>
      <c r="AG212">
        <f t="shared" si="108"/>
        <v>992.38813631066625</v>
      </c>
      <c r="AH212">
        <f t="shared" si="109"/>
        <v>983.94395306763499</v>
      </c>
      <c r="AI212">
        <f t="shared" si="110"/>
        <v>985.99812370324867</v>
      </c>
      <c r="AJ212">
        <f t="shared" si="111"/>
        <v>982.47816685124212</v>
      </c>
      <c r="AK212">
        <f t="shared" si="112"/>
        <v>975.35789831539375</v>
      </c>
      <c r="AL212">
        <f t="shared" si="113"/>
        <v>964.28387819036152</v>
      </c>
      <c r="AM212">
        <f t="shared" si="114"/>
        <v>974.46743909994677</v>
      </c>
      <c r="AN212">
        <f t="shared" si="115"/>
        <v>957.06960300099513</v>
      </c>
      <c r="AO212">
        <f t="shared" si="116"/>
        <v>922.63892153380482</v>
      </c>
      <c r="AQ212">
        <v>3.8557610000000002</v>
      </c>
      <c r="AR212">
        <f t="shared" si="100"/>
        <v>1.3460000000000001</v>
      </c>
      <c r="AS212">
        <f t="shared" si="101"/>
        <v>0.89600000000000002</v>
      </c>
      <c r="AT212">
        <f t="shared" si="102"/>
        <v>0.14599999999999999</v>
      </c>
      <c r="AV212">
        <f>VLOOKUP(A212,'CPILFESL-PC-1YR'!A:D,4,FALSE)</f>
        <v>3.0530300000000001</v>
      </c>
      <c r="AW212">
        <f>VLOOKUP(A212,'CPILFESL-PC-1YR'!A:D,3,FALSE)</f>
        <v>2.3088799999999998</v>
      </c>
      <c r="AX212">
        <f>ROUND(VLOOKUP(A212,CPIAUCSL!A:D,4,FALSE),5)</f>
        <v>0.41754000000000002</v>
      </c>
      <c r="AY212">
        <f>ROUND(VLOOKUP(A212,CPILFESL!A:D,4,FALSE),5)</f>
        <v>0.20100999999999999</v>
      </c>
      <c r="BA212">
        <v>3.3228960000000001</v>
      </c>
      <c r="BB212">
        <v>9.2924140000000008</v>
      </c>
      <c r="BC212">
        <v>11.320371</v>
      </c>
      <c r="BE212">
        <v>3.5898400000000001</v>
      </c>
      <c r="BF212">
        <v>4.7455300000000005</v>
      </c>
    </row>
    <row r="213" spans="1:58" x14ac:dyDescent="0.2">
      <c r="A213" s="1">
        <v>38411</v>
      </c>
      <c r="B213">
        <v>4.5725379999999998</v>
      </c>
      <c r="C213">
        <v>4.4156789999999999</v>
      </c>
      <c r="D213">
        <v>4.6911529999999999</v>
      </c>
      <c r="E213">
        <v>5.2636839999999996</v>
      </c>
      <c r="F213">
        <f>VLOOKUP(A213,'3 Month Treasury Daily'!A:C,3,TRUE)</f>
        <v>2.76</v>
      </c>
      <c r="G213">
        <f>VLOOKUP(A213,'1 Year Treasury Daily'!A:C,3,TRUE)</f>
        <v>3.2</v>
      </c>
      <c r="H213">
        <f>VLOOKUP(A213,'5 Year Treasury Daily'!A:C,3,TRUE)</f>
        <v>4</v>
      </c>
      <c r="I213">
        <f>VLOOKUP(A213,UNRATE!A:D,3,FALSE)</f>
        <v>5.2</v>
      </c>
      <c r="J213">
        <f>VLOOKUP(A213,DSPIC96!A:C,3,FALSE)</f>
        <v>10711.8</v>
      </c>
      <c r="K213">
        <f>ROUND(VLOOKUP(A213,CPIAUCSL!A:D,3,FALSE),5)</f>
        <v>193.1</v>
      </c>
      <c r="L213">
        <f>ROUND(VLOOKUP(A213,CPILFESL!A:D,3,FALSE),5)</f>
        <v>200.1</v>
      </c>
      <c r="M213">
        <f>VLOOKUP(A213,INDPRO!A:C,3,FALSE)</f>
        <v>99.306100000000001</v>
      </c>
      <c r="N213">
        <f>VLOOKUP(A213,PCE!A:C,3,FALSE)</f>
        <v>8569.5</v>
      </c>
      <c r="O213">
        <f>ROUND(VLOOKUP(A213,'SP500'!A:J,6,FALSE),4)</f>
        <v>1180.5899999999999</v>
      </c>
      <c r="P213">
        <f t="shared" si="103"/>
        <v>-1.9117999999999999</v>
      </c>
      <c r="Q213" s="20">
        <f t="shared" si="88"/>
        <v>-4.6718000000000002</v>
      </c>
      <c r="R213">
        <f t="shared" si="104"/>
        <v>1.8129999999999999</v>
      </c>
      <c r="S213">
        <f t="shared" si="89"/>
        <v>1.6559999999999999</v>
      </c>
      <c r="T213">
        <f t="shared" si="90"/>
        <v>1.931</v>
      </c>
      <c r="U213">
        <f t="shared" si="91"/>
        <v>2.504</v>
      </c>
      <c r="V213">
        <f t="shared" si="92"/>
        <v>1.373</v>
      </c>
      <c r="W213">
        <f t="shared" si="93"/>
        <v>1.216</v>
      </c>
      <c r="X213">
        <f t="shared" si="94"/>
        <v>1.4910000000000001</v>
      </c>
      <c r="Y213">
        <f t="shared" si="95"/>
        <v>2.0640000000000001</v>
      </c>
      <c r="Z213">
        <f t="shared" si="96"/>
        <v>0.57299999999999995</v>
      </c>
      <c r="AA213">
        <f t="shared" si="97"/>
        <v>0.41599999999999998</v>
      </c>
      <c r="AB213">
        <f t="shared" si="98"/>
        <v>0.69099999999999995</v>
      </c>
      <c r="AC213">
        <f t="shared" si="99"/>
        <v>1.264</v>
      </c>
      <c r="AD213">
        <f t="shared" si="105"/>
        <v>994.56464981755801</v>
      </c>
      <c r="AE213">
        <f t="shared" si="106"/>
        <v>995.0303284316069</v>
      </c>
      <c r="AF213">
        <f t="shared" si="107"/>
        <v>994.21526495398996</v>
      </c>
      <c r="AG213">
        <f t="shared" si="108"/>
        <v>992.52613958609641</v>
      </c>
      <c r="AH213">
        <f t="shared" si="109"/>
        <v>983.76924452514163</v>
      </c>
      <c r="AI213">
        <f t="shared" si="110"/>
        <v>985.60068286403578</v>
      </c>
      <c r="AJ213">
        <f t="shared" si="111"/>
        <v>982.39685166389086</v>
      </c>
      <c r="AK213">
        <f t="shared" si="112"/>
        <v>975.78221502303199</v>
      </c>
      <c r="AL213">
        <f t="shared" si="113"/>
        <v>966.29908976656782</v>
      </c>
      <c r="AM213">
        <f t="shared" si="114"/>
        <v>975.39942351080504</v>
      </c>
      <c r="AN213">
        <f t="shared" si="115"/>
        <v>959.52451683993854</v>
      </c>
      <c r="AO213">
        <f t="shared" si="116"/>
        <v>927.40520713898752</v>
      </c>
      <c r="AQ213">
        <v>4.1606170000000002</v>
      </c>
      <c r="AR213">
        <f t="shared" si="100"/>
        <v>1.401</v>
      </c>
      <c r="AS213">
        <f t="shared" si="101"/>
        <v>0.96099999999999997</v>
      </c>
      <c r="AT213">
        <f t="shared" si="102"/>
        <v>0.161</v>
      </c>
      <c r="AV213">
        <f>VLOOKUP(A213,'CPILFESL-PC-1YR'!A:D,4,FALSE)</f>
        <v>3.2068400000000001</v>
      </c>
      <c r="AW213">
        <f>VLOOKUP(A213,'CPILFESL-PC-1YR'!A:D,3,FALSE)</f>
        <v>2.3529399999999998</v>
      </c>
      <c r="AX213">
        <f>ROUND(VLOOKUP(A213,CPIAUCSL!A:D,4,FALSE),5)</f>
        <v>0.36382999999999999</v>
      </c>
      <c r="AY213">
        <f>ROUND(VLOOKUP(A213,CPILFESL!A:D,4,FALSE),5)</f>
        <v>0.35104999999999997</v>
      </c>
      <c r="BA213">
        <v>3.2983180000000001</v>
      </c>
      <c r="BB213">
        <v>9.2876969999999996</v>
      </c>
      <c r="BC213">
        <v>11.469466000000001</v>
      </c>
      <c r="BE213">
        <v>3.7628500000000003</v>
      </c>
      <c r="BF213">
        <v>5.0523819999999997</v>
      </c>
    </row>
    <row r="214" spans="1:58" x14ac:dyDescent="0.2">
      <c r="A214" s="1">
        <v>38442</v>
      </c>
      <c r="B214">
        <v>4.8230579999999996</v>
      </c>
      <c r="C214">
        <v>4.650849</v>
      </c>
      <c r="D214">
        <v>4.9401140000000003</v>
      </c>
      <c r="E214">
        <v>5.6777860000000002</v>
      </c>
      <c r="F214">
        <f>VLOOKUP(A214,'3 Month Treasury Daily'!A:C,3,TRUE)</f>
        <v>2.79</v>
      </c>
      <c r="G214">
        <f>VLOOKUP(A214,'1 Year Treasury Daily'!A:C,3,TRUE)</f>
        <v>3.35</v>
      </c>
      <c r="H214">
        <f>VLOOKUP(A214,'5 Year Treasury Daily'!A:C,3,TRUE)</f>
        <v>4.18</v>
      </c>
      <c r="I214">
        <f>VLOOKUP(A214,UNRATE!A:D,3,FALSE)</f>
        <v>5.2</v>
      </c>
      <c r="J214">
        <f>VLOOKUP(A214,DSPIC96!A:C,3,FALSE)</f>
        <v>10745.9</v>
      </c>
      <c r="K214">
        <f>ROUND(VLOOKUP(A214,CPIAUCSL!A:D,3,FALSE),5)</f>
        <v>193.7</v>
      </c>
      <c r="L214">
        <f>ROUND(VLOOKUP(A214,CPILFESL!A:D,3,FALSE),5)</f>
        <v>200.2</v>
      </c>
      <c r="M214">
        <f>VLOOKUP(A214,INDPRO!A:C,3,FALSE)</f>
        <v>99.473399999999998</v>
      </c>
      <c r="N214">
        <f>VLOOKUP(A214,PCE!A:C,3,FALSE)</f>
        <v>8645.6</v>
      </c>
      <c r="O214">
        <f>ROUND(VLOOKUP(A214,'SP500'!A:J,6,FALSE),4)</f>
        <v>1156.8499999999999</v>
      </c>
      <c r="P214">
        <f t="shared" si="103"/>
        <v>-2.0108999999999999</v>
      </c>
      <c r="Q214" s="20">
        <f t="shared" si="88"/>
        <v>-4.8009000000000004</v>
      </c>
      <c r="R214">
        <f t="shared" si="104"/>
        <v>2.0329999999999999</v>
      </c>
      <c r="S214">
        <f t="shared" si="89"/>
        <v>1.861</v>
      </c>
      <c r="T214">
        <f t="shared" si="90"/>
        <v>2.15</v>
      </c>
      <c r="U214">
        <f t="shared" si="91"/>
        <v>2.8879999999999999</v>
      </c>
      <c r="V214">
        <f t="shared" si="92"/>
        <v>1.4730000000000001</v>
      </c>
      <c r="W214">
        <f t="shared" si="93"/>
        <v>1.3009999999999999</v>
      </c>
      <c r="X214">
        <f t="shared" si="94"/>
        <v>1.59</v>
      </c>
      <c r="Y214">
        <f t="shared" si="95"/>
        <v>2.3279999999999998</v>
      </c>
      <c r="Z214">
        <f t="shared" si="96"/>
        <v>0.64300000000000002</v>
      </c>
      <c r="AA214">
        <f t="shared" si="97"/>
        <v>0.47099999999999997</v>
      </c>
      <c r="AB214">
        <f t="shared" si="98"/>
        <v>0.76</v>
      </c>
      <c r="AC214">
        <f t="shared" si="99"/>
        <v>1.498</v>
      </c>
      <c r="AD214">
        <f t="shared" si="105"/>
        <v>993.91367882027805</v>
      </c>
      <c r="AE214">
        <f t="shared" si="106"/>
        <v>994.42246351563938</v>
      </c>
      <c r="AF214">
        <f t="shared" si="107"/>
        <v>993.56822528209739</v>
      </c>
      <c r="AG214">
        <f t="shared" si="108"/>
        <v>991.4010320773848</v>
      </c>
      <c r="AH214">
        <f t="shared" si="109"/>
        <v>982.60597279354602</v>
      </c>
      <c r="AI214">
        <f t="shared" si="110"/>
        <v>984.60836460112864</v>
      </c>
      <c r="AJ214">
        <f t="shared" si="111"/>
        <v>981.24814244358458</v>
      </c>
      <c r="AK214">
        <f t="shared" si="112"/>
        <v>972.76204461319412</v>
      </c>
      <c r="AL214">
        <f t="shared" si="113"/>
        <v>962.27356807535432</v>
      </c>
      <c r="AM214">
        <f t="shared" si="114"/>
        <v>972.20007625158416</v>
      </c>
      <c r="AN214">
        <f t="shared" si="115"/>
        <v>955.58879140577494</v>
      </c>
      <c r="AO214">
        <f t="shared" si="116"/>
        <v>914.65032318991553</v>
      </c>
      <c r="AQ214">
        <v>4.0626449999999998</v>
      </c>
      <c r="AR214">
        <f t="shared" si="100"/>
        <v>1.2729999999999999</v>
      </c>
      <c r="AS214">
        <f t="shared" si="101"/>
        <v>0.71299999999999997</v>
      </c>
      <c r="AT214">
        <f t="shared" si="102"/>
        <v>-0.11700000000000001</v>
      </c>
      <c r="AV214">
        <f>VLOOKUP(A214,'CPILFESL-PC-1YR'!A:D,4,FALSE)</f>
        <v>3.3617900000000001</v>
      </c>
      <c r="AW214">
        <f>VLOOKUP(A214,'CPILFESL-PC-1YR'!A:D,3,FALSE)</f>
        <v>2.1949999999999998</v>
      </c>
      <c r="AX214">
        <f>ROUND(VLOOKUP(A214,CPIAUCSL!A:D,4,FALSE),5)</f>
        <v>0.31072</v>
      </c>
      <c r="AY214">
        <f>ROUND(VLOOKUP(A214,CPILFESL!A:D,4,FALSE),5)</f>
        <v>4.9979999999999997E-2</v>
      </c>
      <c r="BA214">
        <v>3.2881689999999999</v>
      </c>
      <c r="BB214">
        <v>9.3429610000000007</v>
      </c>
      <c r="BC214">
        <v>12.081965</v>
      </c>
      <c r="BE214">
        <v>3.6970900000000002</v>
      </c>
      <c r="BF214">
        <v>5.0633379999999999</v>
      </c>
    </row>
    <row r="215" spans="1:58" x14ac:dyDescent="0.2">
      <c r="A215" s="1">
        <v>38472</v>
      </c>
      <c r="B215">
        <v>4.6075610000000005</v>
      </c>
      <c r="C215">
        <v>4.4456480000000003</v>
      </c>
      <c r="D215">
        <v>4.7391300000000003</v>
      </c>
      <c r="E215">
        <v>5.6245039999999999</v>
      </c>
      <c r="F215">
        <f>VLOOKUP(A215,'3 Month Treasury Daily'!A:C,3,TRUE)</f>
        <v>2.9</v>
      </c>
      <c r="G215">
        <f>VLOOKUP(A215,'1 Year Treasury Daily'!A:C,3,TRUE)</f>
        <v>3.33</v>
      </c>
      <c r="H215">
        <f>VLOOKUP(A215,'5 Year Treasury Daily'!A:C,3,TRUE)</f>
        <v>3.9</v>
      </c>
      <c r="I215">
        <f>VLOOKUP(A215,UNRATE!A:D,3,FALSE)</f>
        <v>5.0999999999999996</v>
      </c>
      <c r="J215">
        <f>VLOOKUP(A215,DSPIC96!A:C,3,FALSE)</f>
        <v>10795</v>
      </c>
      <c r="K215">
        <f>ROUND(VLOOKUP(A215,CPIAUCSL!A:D,3,FALSE),5)</f>
        <v>193.6</v>
      </c>
      <c r="L215">
        <f>ROUND(VLOOKUP(A215,CPILFESL!A:D,3,FALSE),5)</f>
        <v>200.5</v>
      </c>
      <c r="M215">
        <f>VLOOKUP(A215,INDPRO!A:C,3,FALSE)</f>
        <v>99.603300000000004</v>
      </c>
      <c r="N215">
        <f>VLOOKUP(A215,PCE!A:C,3,FALSE)</f>
        <v>8643.9</v>
      </c>
      <c r="O215">
        <f>ROUND(VLOOKUP(A215,'SP500'!A:J,6,FALSE),4)</f>
        <v>1191.5</v>
      </c>
      <c r="P215">
        <f t="shared" si="103"/>
        <v>2.9952000000000001</v>
      </c>
      <c r="Q215" s="20">
        <f t="shared" si="88"/>
        <v>9.5200000000000007E-2</v>
      </c>
      <c r="R215">
        <f t="shared" si="104"/>
        <v>1.708</v>
      </c>
      <c r="S215">
        <f t="shared" si="89"/>
        <v>1.546</v>
      </c>
      <c r="T215">
        <f t="shared" si="90"/>
        <v>1.839</v>
      </c>
      <c r="U215">
        <f t="shared" si="91"/>
        <v>2.7250000000000001</v>
      </c>
      <c r="V215">
        <f t="shared" si="92"/>
        <v>1.278</v>
      </c>
      <c r="W215">
        <f t="shared" si="93"/>
        <v>1.1160000000000001</v>
      </c>
      <c r="X215">
        <f t="shared" si="94"/>
        <v>1.409</v>
      </c>
      <c r="Y215">
        <f t="shared" si="95"/>
        <v>2.2949999999999999</v>
      </c>
      <c r="Z215">
        <f t="shared" si="96"/>
        <v>0.70799999999999996</v>
      </c>
      <c r="AA215">
        <f t="shared" si="97"/>
        <v>0.54600000000000004</v>
      </c>
      <c r="AB215">
        <f t="shared" si="98"/>
        <v>0.83899999999999997</v>
      </c>
      <c r="AC215">
        <f t="shared" si="99"/>
        <v>1.7250000000000001</v>
      </c>
      <c r="AD215">
        <f t="shared" si="105"/>
        <v>994.87598717042385</v>
      </c>
      <c r="AE215">
        <f t="shared" si="106"/>
        <v>995.35715888463938</v>
      </c>
      <c r="AF215">
        <f t="shared" si="107"/>
        <v>994.48762139493988</v>
      </c>
      <c r="AG215">
        <f t="shared" si="108"/>
        <v>991.8779471669742</v>
      </c>
      <c r="AH215">
        <f t="shared" si="109"/>
        <v>984.8766934382694</v>
      </c>
      <c r="AI215">
        <f t="shared" si="110"/>
        <v>986.77046584134587</v>
      </c>
      <c r="AJ215">
        <f t="shared" si="111"/>
        <v>983.35017597579895</v>
      </c>
      <c r="AK215">
        <f t="shared" si="112"/>
        <v>973.1386282149889</v>
      </c>
      <c r="AL215">
        <f t="shared" si="113"/>
        <v>958.55309245409217</v>
      </c>
      <c r="AM215">
        <f t="shared" si="114"/>
        <v>967.85703917465571</v>
      </c>
      <c r="AN215">
        <f t="shared" si="115"/>
        <v>951.10577509425104</v>
      </c>
      <c r="AO215">
        <f t="shared" si="116"/>
        <v>902.47215052255831</v>
      </c>
      <c r="AQ215">
        <v>4.595745</v>
      </c>
      <c r="AR215">
        <f t="shared" si="100"/>
        <v>1.696</v>
      </c>
      <c r="AS215">
        <f t="shared" si="101"/>
        <v>1.266</v>
      </c>
      <c r="AT215">
        <f t="shared" si="102"/>
        <v>0.69599999999999995</v>
      </c>
      <c r="AV215">
        <f>VLOOKUP(A215,'CPILFESL-PC-1YR'!A:D,4,FALSE)</f>
        <v>2.8692899999999999</v>
      </c>
      <c r="AW215">
        <f>VLOOKUP(A215,'CPILFESL-PC-1YR'!A:D,3,FALSE)</f>
        <v>2.19164</v>
      </c>
      <c r="AX215">
        <f>ROUND(VLOOKUP(A215,CPIAUCSL!A:D,4,FALSE),5)</f>
        <v>-5.1630000000000002E-2</v>
      </c>
      <c r="AY215">
        <f>ROUND(VLOOKUP(A215,CPILFESL!A:D,4,FALSE),5)</f>
        <v>0.14985000000000001</v>
      </c>
      <c r="BA215">
        <v>3.3845269999999998</v>
      </c>
      <c r="BB215">
        <v>9.291328</v>
      </c>
      <c r="BC215">
        <v>12.565846000000001</v>
      </c>
      <c r="BE215">
        <v>4.0064099999999998</v>
      </c>
      <c r="BF215">
        <v>5.5913349999999999</v>
      </c>
    </row>
    <row r="216" spans="1:58" x14ac:dyDescent="0.2">
      <c r="A216" s="1">
        <v>38503</v>
      </c>
      <c r="B216">
        <v>4.4475110000000004</v>
      </c>
      <c r="C216">
        <v>4.3351759999999997</v>
      </c>
      <c r="D216">
        <v>4.61972</v>
      </c>
      <c r="E216">
        <v>5.0846689999999999</v>
      </c>
      <c r="F216">
        <f>VLOOKUP(A216,'3 Month Treasury Daily'!A:C,3,TRUE)</f>
        <v>2.99</v>
      </c>
      <c r="G216">
        <f>VLOOKUP(A216,'1 Year Treasury Daily'!A:C,3,TRUE)</f>
        <v>3.32</v>
      </c>
      <c r="H216">
        <f>VLOOKUP(A216,'5 Year Treasury Daily'!A:C,3,TRUE)</f>
        <v>3.76</v>
      </c>
      <c r="I216">
        <f>VLOOKUP(A216,UNRATE!A:D,3,FALSE)</f>
        <v>5</v>
      </c>
      <c r="J216">
        <f>VLOOKUP(A216,DSPIC96!A:C,3,FALSE)</f>
        <v>10818.5</v>
      </c>
      <c r="K216">
        <f>ROUND(VLOOKUP(A216,CPIAUCSL!A:D,3,FALSE),5)</f>
        <v>193.7</v>
      </c>
      <c r="L216">
        <f>ROUND(VLOOKUP(A216,CPILFESL!A:D,3,FALSE),5)</f>
        <v>200.6</v>
      </c>
      <c r="M216">
        <f>VLOOKUP(A216,INDPRO!A:C,3,FALSE)</f>
        <v>99.985299999999995</v>
      </c>
      <c r="N216">
        <f>VLOOKUP(A216,PCE!A:C,3,FALSE)</f>
        <v>8724.7999999999993</v>
      </c>
      <c r="O216">
        <f>ROUND(VLOOKUP(A216,'SP500'!A:J,6,FALSE),4)</f>
        <v>1191.33</v>
      </c>
      <c r="P216">
        <f t="shared" si="103"/>
        <v>-1.43E-2</v>
      </c>
      <c r="Q216" s="20">
        <f t="shared" si="88"/>
        <v>-3.0043000000000002</v>
      </c>
      <c r="R216">
        <f t="shared" si="104"/>
        <v>1.458</v>
      </c>
      <c r="S216">
        <f t="shared" si="89"/>
        <v>1.345</v>
      </c>
      <c r="T216">
        <f t="shared" si="90"/>
        <v>1.63</v>
      </c>
      <c r="U216">
        <f t="shared" si="91"/>
        <v>2.0950000000000002</v>
      </c>
      <c r="V216">
        <f t="shared" si="92"/>
        <v>1.1279999999999999</v>
      </c>
      <c r="W216">
        <f t="shared" si="93"/>
        <v>1.0149999999999999</v>
      </c>
      <c r="X216">
        <f t="shared" si="94"/>
        <v>1.3</v>
      </c>
      <c r="Y216">
        <f t="shared" si="95"/>
        <v>1.7649999999999999</v>
      </c>
      <c r="Z216">
        <f t="shared" si="96"/>
        <v>0.68799999999999994</v>
      </c>
      <c r="AA216">
        <f t="shared" si="97"/>
        <v>0.57499999999999996</v>
      </c>
      <c r="AB216">
        <f t="shared" si="98"/>
        <v>0.86</v>
      </c>
      <c r="AC216">
        <f t="shared" si="99"/>
        <v>1.325</v>
      </c>
      <c r="AD216">
        <f t="shared" si="105"/>
        <v>995.61895565764291</v>
      </c>
      <c r="AE216">
        <f t="shared" si="106"/>
        <v>995.95556084720408</v>
      </c>
      <c r="AF216">
        <f t="shared" si="107"/>
        <v>995.107537654319</v>
      </c>
      <c r="AG216">
        <f t="shared" si="108"/>
        <v>993.73055370477812</v>
      </c>
      <c r="AH216">
        <f t="shared" si="109"/>
        <v>986.62995751436642</v>
      </c>
      <c r="AI216">
        <f t="shared" si="110"/>
        <v>987.95453291212959</v>
      </c>
      <c r="AJ216">
        <f t="shared" si="111"/>
        <v>984.62002828527375</v>
      </c>
      <c r="AK216">
        <f t="shared" si="112"/>
        <v>979.22360887883258</v>
      </c>
      <c r="AL216">
        <f t="shared" si="113"/>
        <v>959.69606387494912</v>
      </c>
      <c r="AM216">
        <f t="shared" si="114"/>
        <v>966.18380254183319</v>
      </c>
      <c r="AN216">
        <f t="shared" si="115"/>
        <v>949.91821842371382</v>
      </c>
      <c r="AO216">
        <f t="shared" si="116"/>
        <v>924.06032825021714</v>
      </c>
      <c r="AQ216">
        <v>4.3928060000000002</v>
      </c>
      <c r="AR216">
        <f t="shared" si="100"/>
        <v>1.403</v>
      </c>
      <c r="AS216">
        <f t="shared" si="101"/>
        <v>1.073</v>
      </c>
      <c r="AT216">
        <f t="shared" si="102"/>
        <v>0.63300000000000001</v>
      </c>
      <c r="AV216">
        <f>VLOOKUP(A216,'CPILFESL-PC-1YR'!A:D,4,FALSE)</f>
        <v>2.5410300000000001</v>
      </c>
      <c r="AW216">
        <f>VLOOKUP(A216,'CPILFESL-PC-1YR'!A:D,3,FALSE)</f>
        <v>2.0345900000000001</v>
      </c>
      <c r="AX216">
        <f>ROUND(VLOOKUP(A216,CPIAUCSL!A:D,4,FALSE),5)</f>
        <v>5.1650000000000001E-2</v>
      </c>
      <c r="AY216">
        <f>ROUND(VLOOKUP(A216,CPILFESL!A:D,4,FALSE),5)</f>
        <v>4.9880000000000001E-2</v>
      </c>
      <c r="BA216">
        <v>3.3541129999999999</v>
      </c>
      <c r="BB216">
        <v>9.1056729999999995</v>
      </c>
      <c r="BC216">
        <v>14.016750999999999</v>
      </c>
      <c r="BE216">
        <v>3.8829400000000001</v>
      </c>
      <c r="BF216">
        <v>5.8043820000000004</v>
      </c>
    </row>
    <row r="217" spans="1:58" x14ac:dyDescent="0.2">
      <c r="A217" s="1">
        <v>38533</v>
      </c>
      <c r="B217">
        <v>4.400264</v>
      </c>
      <c r="C217">
        <v>4.4113689999999997</v>
      </c>
      <c r="D217">
        <v>4.6368010000000002</v>
      </c>
      <c r="E217">
        <v>5.2411490000000001</v>
      </c>
      <c r="F217">
        <f>VLOOKUP(A217,'3 Month Treasury Daily'!A:C,3,TRUE)</f>
        <v>3.13</v>
      </c>
      <c r="G217">
        <f>VLOOKUP(A217,'1 Year Treasury Daily'!A:C,3,TRUE)</f>
        <v>3.45</v>
      </c>
      <c r="H217">
        <f>VLOOKUP(A217,'5 Year Treasury Daily'!A:C,3,TRUE)</f>
        <v>3.72</v>
      </c>
      <c r="I217">
        <f>VLOOKUP(A217,UNRATE!A:D,3,FALSE)</f>
        <v>5</v>
      </c>
      <c r="J217">
        <f>VLOOKUP(A217,DSPIC96!A:C,3,FALSE)</f>
        <v>10821.3</v>
      </c>
      <c r="K217">
        <f>ROUND(VLOOKUP(A217,CPIAUCSL!A:D,3,FALSE),5)</f>
        <v>194.9</v>
      </c>
      <c r="L217">
        <f>ROUND(VLOOKUP(A217,CPILFESL!A:D,3,FALSE),5)</f>
        <v>200.9</v>
      </c>
      <c r="M217">
        <f>VLOOKUP(A217,INDPRO!A:C,3,FALSE)</f>
        <v>99.669200000000004</v>
      </c>
      <c r="N217">
        <f>VLOOKUP(A217,PCE!A:C,3,FALSE)</f>
        <v>8829.5</v>
      </c>
      <c r="O217">
        <f>ROUND(VLOOKUP(A217,'SP500'!A:J,6,FALSE),4)</f>
        <v>1234.1801</v>
      </c>
      <c r="P217">
        <f t="shared" si="103"/>
        <v>3.5968</v>
      </c>
      <c r="Q217" s="20">
        <f t="shared" si="88"/>
        <v>0.46679999999999999</v>
      </c>
      <c r="R217">
        <f t="shared" si="104"/>
        <v>1.27</v>
      </c>
      <c r="S217">
        <f t="shared" si="89"/>
        <v>1.2809999999999999</v>
      </c>
      <c r="T217">
        <f t="shared" si="90"/>
        <v>1.5069999999999999</v>
      </c>
      <c r="U217">
        <f t="shared" si="91"/>
        <v>2.1110000000000002</v>
      </c>
      <c r="V217">
        <f t="shared" si="92"/>
        <v>0.95</v>
      </c>
      <c r="W217">
        <f t="shared" si="93"/>
        <v>0.96099999999999997</v>
      </c>
      <c r="X217">
        <f t="shared" si="94"/>
        <v>1.1870000000000001</v>
      </c>
      <c r="Y217">
        <f t="shared" si="95"/>
        <v>1.7909999999999999</v>
      </c>
      <c r="Z217">
        <f t="shared" si="96"/>
        <v>0.68</v>
      </c>
      <c r="AA217">
        <f t="shared" si="97"/>
        <v>0.69099999999999995</v>
      </c>
      <c r="AB217">
        <f t="shared" si="98"/>
        <v>0.91700000000000004</v>
      </c>
      <c r="AC217">
        <f t="shared" si="99"/>
        <v>1.5209999999999999</v>
      </c>
      <c r="AD217">
        <f t="shared" si="105"/>
        <v>996.17924156499089</v>
      </c>
      <c r="AE217">
        <f t="shared" si="106"/>
        <v>996.14642155109198</v>
      </c>
      <c r="AF217">
        <f t="shared" si="107"/>
        <v>995.47314595584362</v>
      </c>
      <c r="AG217">
        <f t="shared" si="108"/>
        <v>993.68331913765417</v>
      </c>
      <c r="AH217">
        <f t="shared" si="109"/>
        <v>988.7179347398453</v>
      </c>
      <c r="AI217">
        <f t="shared" si="110"/>
        <v>988.58866765117671</v>
      </c>
      <c r="AJ217">
        <f t="shared" si="111"/>
        <v>985.93965809493034</v>
      </c>
      <c r="AK217">
        <f t="shared" si="112"/>
        <v>978.92347432691622</v>
      </c>
      <c r="AL217">
        <f t="shared" si="113"/>
        <v>960.15369759457531</v>
      </c>
      <c r="AM217">
        <f t="shared" si="114"/>
        <v>959.52451683993854</v>
      </c>
      <c r="AN217">
        <f t="shared" si="115"/>
        <v>946.7035604375302</v>
      </c>
      <c r="AO217">
        <f t="shared" si="116"/>
        <v>913.40772041754803</v>
      </c>
      <c r="AQ217">
        <v>4.2937110000000001</v>
      </c>
      <c r="AR217">
        <f t="shared" si="100"/>
        <v>1.1639999999999999</v>
      </c>
      <c r="AS217">
        <f t="shared" si="101"/>
        <v>0.84399999999999997</v>
      </c>
      <c r="AT217">
        <f t="shared" si="102"/>
        <v>0.57399999999999995</v>
      </c>
      <c r="AV217">
        <f>VLOOKUP(A217,'CPILFESL-PC-1YR'!A:D,4,FALSE)</f>
        <v>3.0671599999999999</v>
      </c>
      <c r="AW217">
        <f>VLOOKUP(A217,'CPILFESL-PC-1YR'!A:D,3,FALSE)</f>
        <v>2.0833300000000001</v>
      </c>
      <c r="AX217">
        <f>ROUND(VLOOKUP(A217,CPIAUCSL!A:D,4,FALSE),5)</f>
        <v>0.61951000000000001</v>
      </c>
      <c r="AY217">
        <f>ROUND(VLOOKUP(A217,CPILFESL!A:D,4,FALSE),5)</f>
        <v>0.14954999999999999</v>
      </c>
      <c r="BA217">
        <v>3.380306</v>
      </c>
      <c r="BB217">
        <v>8.9820259999999994</v>
      </c>
      <c r="BC217">
        <v>13.600901</v>
      </c>
      <c r="BE217">
        <v>3.5179800000000001</v>
      </c>
      <c r="BF217">
        <v>5.5545809999999998</v>
      </c>
    </row>
    <row r="218" spans="1:58" x14ac:dyDescent="0.2">
      <c r="A218" s="1">
        <v>38564</v>
      </c>
      <c r="B218">
        <v>4.733257</v>
      </c>
      <c r="C218">
        <v>4.7317780000000003</v>
      </c>
      <c r="D218">
        <v>4.9326410000000003</v>
      </c>
      <c r="E218">
        <v>5.4507390000000004</v>
      </c>
      <c r="F218">
        <f>VLOOKUP(A218,'3 Month Treasury Daily'!A:C,3,TRUE)</f>
        <v>3.42</v>
      </c>
      <c r="G218">
        <f>VLOOKUP(A218,'1 Year Treasury Daily'!A:C,3,TRUE)</f>
        <v>3.8</v>
      </c>
      <c r="H218">
        <f>VLOOKUP(A218,'5 Year Treasury Daily'!A:C,3,TRUE)</f>
        <v>4.12</v>
      </c>
      <c r="I218">
        <f>VLOOKUP(A218,UNRATE!A:D,3,FALSE)</f>
        <v>4.9000000000000004</v>
      </c>
      <c r="J218">
        <f>VLOOKUP(A218,DSPIC96!A:C,3,FALSE)</f>
        <v>10835.1</v>
      </c>
      <c r="K218">
        <f>ROUND(VLOOKUP(A218,CPIAUCSL!A:D,3,FALSE),5)</f>
        <v>196.1</v>
      </c>
      <c r="L218">
        <f>ROUND(VLOOKUP(A218,CPILFESL!A:D,3,FALSE),5)</f>
        <v>201.1</v>
      </c>
      <c r="M218">
        <f>VLOOKUP(A218,INDPRO!A:C,3,FALSE)</f>
        <v>99.9435</v>
      </c>
      <c r="N218">
        <f>VLOOKUP(A218,PCE!A:C,3,FALSE)</f>
        <v>8832.4</v>
      </c>
      <c r="O218">
        <f>ROUND(VLOOKUP(A218,'SP500'!A:J,6,FALSE),4)</f>
        <v>1220.33</v>
      </c>
      <c r="P218">
        <f t="shared" si="103"/>
        <v>-1.1222000000000001</v>
      </c>
      <c r="Q218" s="20">
        <f t="shared" si="88"/>
        <v>-4.5422000000000002</v>
      </c>
      <c r="R218">
        <f t="shared" si="104"/>
        <v>1.3129999999999999</v>
      </c>
      <c r="S218">
        <f t="shared" si="89"/>
        <v>1.3120000000000001</v>
      </c>
      <c r="T218">
        <f t="shared" si="90"/>
        <v>1.5129999999999999</v>
      </c>
      <c r="U218">
        <f t="shared" si="91"/>
        <v>2.0310000000000001</v>
      </c>
      <c r="V218">
        <f t="shared" si="92"/>
        <v>0.93300000000000005</v>
      </c>
      <c r="W218">
        <f t="shared" si="93"/>
        <v>0.93200000000000005</v>
      </c>
      <c r="X218">
        <f t="shared" si="94"/>
        <v>1.133</v>
      </c>
      <c r="Y218">
        <f t="shared" si="95"/>
        <v>1.651</v>
      </c>
      <c r="Z218">
        <f t="shared" si="96"/>
        <v>0.61299999999999999</v>
      </c>
      <c r="AA218">
        <f t="shared" si="97"/>
        <v>0.61199999999999999</v>
      </c>
      <c r="AB218">
        <f t="shared" si="98"/>
        <v>0.81299999999999994</v>
      </c>
      <c r="AC218">
        <f t="shared" si="99"/>
        <v>1.331</v>
      </c>
      <c r="AD218">
        <f t="shared" si="105"/>
        <v>996.05097155664453</v>
      </c>
      <c r="AE218">
        <f t="shared" si="106"/>
        <v>996.05395377417619</v>
      </c>
      <c r="AF218">
        <f t="shared" si="107"/>
        <v>995.45529801096632</v>
      </c>
      <c r="AG218">
        <f t="shared" si="108"/>
        <v>993.9195884965668</v>
      </c>
      <c r="AH218">
        <f t="shared" si="109"/>
        <v>988.91777211286751</v>
      </c>
      <c r="AI218">
        <f t="shared" si="110"/>
        <v>988.92952955849717</v>
      </c>
      <c r="AJ218">
        <f t="shared" si="111"/>
        <v>986.57142320333628</v>
      </c>
      <c r="AK218">
        <f t="shared" si="112"/>
        <v>980.5415773037347</v>
      </c>
      <c r="AL218">
        <f t="shared" si="113"/>
        <v>963.99639125973908</v>
      </c>
      <c r="AM218">
        <f t="shared" si="114"/>
        <v>964.05388064539352</v>
      </c>
      <c r="AN218">
        <f t="shared" si="115"/>
        <v>952.57848395314295</v>
      </c>
      <c r="AO218">
        <f t="shared" si="116"/>
        <v>923.73208469371923</v>
      </c>
      <c r="AQ218">
        <v>4.685181</v>
      </c>
      <c r="AR218">
        <f t="shared" si="100"/>
        <v>1.2649999999999999</v>
      </c>
      <c r="AS218">
        <f t="shared" si="101"/>
        <v>0.88500000000000001</v>
      </c>
      <c r="AT218">
        <f t="shared" si="102"/>
        <v>0.56499999999999995</v>
      </c>
      <c r="AV218">
        <f>VLOOKUP(A218,'CPILFESL-PC-1YR'!A:D,4,FALSE)</f>
        <v>3.6469299999999998</v>
      </c>
      <c r="AW218">
        <f>VLOOKUP(A218,'CPILFESL-PC-1YR'!A:D,3,FALSE)</f>
        <v>2.13306</v>
      </c>
      <c r="AX218">
        <f>ROUND(VLOOKUP(A218,CPIAUCSL!A:D,4,FALSE),5)</f>
        <v>0.61570000000000003</v>
      </c>
      <c r="AY218">
        <f>ROUND(VLOOKUP(A218,CPILFESL!A:D,4,FALSE),5)</f>
        <v>9.955E-2</v>
      </c>
      <c r="BA218">
        <v>3.3382860000000001</v>
      </c>
      <c r="BB218">
        <v>8.9140800000000002</v>
      </c>
      <c r="BC218">
        <v>13.312877</v>
      </c>
      <c r="BE218">
        <v>3.8386499999999999</v>
      </c>
      <c r="BF218">
        <v>5.8742669999999997</v>
      </c>
    </row>
    <row r="219" spans="1:58" x14ac:dyDescent="0.2">
      <c r="A219" s="1">
        <v>38595</v>
      </c>
      <c r="B219">
        <v>4.5167479999999998</v>
      </c>
      <c r="C219">
        <v>4.5448199999999996</v>
      </c>
      <c r="D219">
        <v>4.7156029999999998</v>
      </c>
      <c r="E219">
        <v>5.2212269999999998</v>
      </c>
      <c r="F219">
        <f>VLOOKUP(A219,'3 Month Treasury Daily'!A:C,3,TRUE)</f>
        <v>3.52</v>
      </c>
      <c r="G219">
        <f>VLOOKUP(A219,'1 Year Treasury Daily'!A:C,3,TRUE)</f>
        <v>3.77</v>
      </c>
      <c r="H219">
        <f>VLOOKUP(A219,'5 Year Treasury Daily'!A:C,3,TRUE)</f>
        <v>3.87</v>
      </c>
      <c r="I219">
        <f>VLOOKUP(A219,UNRATE!A:D,3,FALSE)</f>
        <v>5</v>
      </c>
      <c r="J219">
        <f>VLOOKUP(A219,DSPIC96!A:C,3,FALSE)</f>
        <v>10798.2</v>
      </c>
      <c r="K219">
        <f>ROUND(VLOOKUP(A219,CPIAUCSL!A:D,3,FALSE),5)</f>
        <v>198.8</v>
      </c>
      <c r="L219">
        <f>ROUND(VLOOKUP(A219,CPILFESL!A:D,3,FALSE),5)</f>
        <v>201.3</v>
      </c>
      <c r="M219">
        <f>VLOOKUP(A219,INDPRO!A:C,3,FALSE)</f>
        <v>98.0779</v>
      </c>
      <c r="N219">
        <f>VLOOKUP(A219,PCE!A:C,3,FALSE)</f>
        <v>8885.7999999999993</v>
      </c>
      <c r="O219">
        <f>ROUND(VLOOKUP(A219,'SP500'!A:J,6,FALSE),4)</f>
        <v>1228.8100999999999</v>
      </c>
      <c r="P219">
        <f t="shared" si="103"/>
        <v>0.69489999999999996</v>
      </c>
      <c r="Q219" s="20">
        <f t="shared" si="88"/>
        <v>-2.8250999999999999</v>
      </c>
      <c r="R219">
        <f t="shared" si="104"/>
        <v>0.997</v>
      </c>
      <c r="S219">
        <f t="shared" si="89"/>
        <v>1.0249999999999999</v>
      </c>
      <c r="T219">
        <f t="shared" si="90"/>
        <v>1.196</v>
      </c>
      <c r="U219">
        <f t="shared" si="91"/>
        <v>1.7010000000000001</v>
      </c>
      <c r="V219">
        <f t="shared" si="92"/>
        <v>0.747</v>
      </c>
      <c r="W219">
        <f t="shared" si="93"/>
        <v>0.77500000000000002</v>
      </c>
      <c r="X219">
        <f t="shared" si="94"/>
        <v>0.94599999999999995</v>
      </c>
      <c r="Y219">
        <f t="shared" si="95"/>
        <v>1.4510000000000001</v>
      </c>
      <c r="Z219">
        <f t="shared" si="96"/>
        <v>0.64700000000000002</v>
      </c>
      <c r="AA219">
        <f t="shared" si="97"/>
        <v>0.67500000000000004</v>
      </c>
      <c r="AB219">
        <f t="shared" si="98"/>
        <v>0.84599999999999997</v>
      </c>
      <c r="AC219">
        <f t="shared" si="99"/>
        <v>1.351</v>
      </c>
      <c r="AD219">
        <f t="shared" si="105"/>
        <v>996.99526628478975</v>
      </c>
      <c r="AE219">
        <f t="shared" si="106"/>
        <v>996.91143920465106</v>
      </c>
      <c r="AF219">
        <f t="shared" si="107"/>
        <v>996.40015158076221</v>
      </c>
      <c r="AG219">
        <f t="shared" si="108"/>
        <v>994.89675788753505</v>
      </c>
      <c r="AH219">
        <f t="shared" si="109"/>
        <v>991.10907485539121</v>
      </c>
      <c r="AI219">
        <f t="shared" si="110"/>
        <v>990.77863238868872</v>
      </c>
      <c r="AJ219">
        <f t="shared" si="111"/>
        <v>988.7649486372959</v>
      </c>
      <c r="AK219">
        <f t="shared" si="112"/>
        <v>982.86167613983503</v>
      </c>
      <c r="AL219">
        <f t="shared" si="113"/>
        <v>962.04412982935662</v>
      </c>
      <c r="AM219">
        <f t="shared" si="114"/>
        <v>960.43984795563881</v>
      </c>
      <c r="AN219">
        <f t="shared" si="115"/>
        <v>950.70973051922988</v>
      </c>
      <c r="AO219">
        <f t="shared" si="116"/>
        <v>922.63892153380482</v>
      </c>
      <c r="AQ219">
        <v>4.9614479999999999</v>
      </c>
      <c r="AR219">
        <f t="shared" si="100"/>
        <v>1.4410000000000001</v>
      </c>
      <c r="AS219">
        <f t="shared" si="101"/>
        <v>1.1910000000000001</v>
      </c>
      <c r="AT219">
        <f t="shared" si="102"/>
        <v>1.091</v>
      </c>
      <c r="AV219">
        <f>VLOOKUP(A219,'CPILFESL-PC-1YR'!A:D,4,FALSE)</f>
        <v>4.7418300000000002</v>
      </c>
      <c r="AW219">
        <f>VLOOKUP(A219,'CPILFESL-PC-1YR'!A:D,3,FALSE)</f>
        <v>1.92405</v>
      </c>
      <c r="AX219">
        <f>ROUND(VLOOKUP(A219,CPIAUCSL!A:D,4,FALSE),5)</f>
        <v>1.3768499999999999</v>
      </c>
      <c r="AY219">
        <f>ROUND(VLOOKUP(A219,CPILFESL!A:D,4,FALSE),5)</f>
        <v>9.9449999999999997E-2</v>
      </c>
      <c r="BA219">
        <v>3.3029709999999999</v>
      </c>
      <c r="BB219">
        <v>9.2923969999999994</v>
      </c>
      <c r="BC219">
        <v>13.538646999999999</v>
      </c>
      <c r="BE219">
        <v>3.9836999999999998</v>
      </c>
      <c r="BF219">
        <v>6.2109709999999998</v>
      </c>
    </row>
    <row r="220" spans="1:58" x14ac:dyDescent="0.2">
      <c r="A220" s="1">
        <v>38625</v>
      </c>
      <c r="B220">
        <v>4.8312239999999997</v>
      </c>
      <c r="C220">
        <v>4.8731159999999996</v>
      </c>
      <c r="D220">
        <v>5.065931</v>
      </c>
      <c r="E220">
        <v>5.5780909999999997</v>
      </c>
      <c r="F220">
        <f>VLOOKUP(A220,'3 Month Treasury Daily'!A:C,3,TRUE)</f>
        <v>3.55</v>
      </c>
      <c r="G220">
        <f>VLOOKUP(A220,'1 Year Treasury Daily'!A:C,3,TRUE)</f>
        <v>4.01</v>
      </c>
      <c r="H220">
        <f>VLOOKUP(A220,'5 Year Treasury Daily'!A:C,3,TRUE)</f>
        <v>4.18</v>
      </c>
      <c r="I220">
        <f>VLOOKUP(A220,UNRATE!A:D,3,FALSE)</f>
        <v>5</v>
      </c>
      <c r="J220">
        <f>VLOOKUP(A220,DSPIC96!A:C,3,FALSE)</f>
        <v>10877.4</v>
      </c>
      <c r="K220">
        <f>ROUND(VLOOKUP(A220,CPIAUCSL!A:D,3,FALSE),5)</f>
        <v>199.1</v>
      </c>
      <c r="L220">
        <f>ROUND(VLOOKUP(A220,CPILFESL!A:D,3,FALSE),5)</f>
        <v>202</v>
      </c>
      <c r="M220">
        <f>VLOOKUP(A220,INDPRO!A:C,3,FALSE)</f>
        <v>99.314899999999994</v>
      </c>
      <c r="N220">
        <f>VLOOKUP(A220,PCE!A:C,3,FALSE)</f>
        <v>8926.6</v>
      </c>
      <c r="O220">
        <f>ROUND(VLOOKUP(A220,'SP500'!A:J,6,FALSE),4)</f>
        <v>1207.01</v>
      </c>
      <c r="P220">
        <f t="shared" si="103"/>
        <v>-1.7741</v>
      </c>
      <c r="Q220" s="20">
        <f t="shared" si="88"/>
        <v>-5.3240999999999996</v>
      </c>
      <c r="R220">
        <f t="shared" si="104"/>
        <v>1.2809999999999999</v>
      </c>
      <c r="S220">
        <f t="shared" si="89"/>
        <v>1.323</v>
      </c>
      <c r="T220">
        <f t="shared" si="90"/>
        <v>1.516</v>
      </c>
      <c r="U220">
        <f t="shared" si="91"/>
        <v>2.028</v>
      </c>
      <c r="V220">
        <f t="shared" si="92"/>
        <v>0.82099999999999995</v>
      </c>
      <c r="W220">
        <f t="shared" si="93"/>
        <v>0.86299999999999999</v>
      </c>
      <c r="X220">
        <f t="shared" si="94"/>
        <v>1.056</v>
      </c>
      <c r="Y220">
        <f t="shared" si="95"/>
        <v>1.5680000000000001</v>
      </c>
      <c r="Z220">
        <f t="shared" si="96"/>
        <v>0.65100000000000002</v>
      </c>
      <c r="AA220">
        <f t="shared" si="97"/>
        <v>0.69299999999999995</v>
      </c>
      <c r="AB220">
        <f t="shared" si="98"/>
        <v>0.88600000000000001</v>
      </c>
      <c r="AC220">
        <f t="shared" si="99"/>
        <v>1.3979999999999999</v>
      </c>
      <c r="AD220">
        <f t="shared" si="105"/>
        <v>996.14642155109198</v>
      </c>
      <c r="AE220">
        <f t="shared" si="106"/>
        <v>996.02115149121823</v>
      </c>
      <c r="AF220">
        <f t="shared" si="107"/>
        <v>995.44637455410952</v>
      </c>
      <c r="AG220">
        <f t="shared" si="108"/>
        <v>993.9284532940917</v>
      </c>
      <c r="AH220">
        <f t="shared" si="109"/>
        <v>990.23620090213831</v>
      </c>
      <c r="AI220">
        <f t="shared" si="110"/>
        <v>989.74141266366132</v>
      </c>
      <c r="AJ220">
        <f t="shared" si="111"/>
        <v>987.47355809886676</v>
      </c>
      <c r="AK220">
        <f t="shared" si="112"/>
        <v>981.50319828832721</v>
      </c>
      <c r="AL220">
        <f t="shared" si="113"/>
        <v>961.8147554042107</v>
      </c>
      <c r="AM220">
        <f t="shared" si="114"/>
        <v>959.41017202485853</v>
      </c>
      <c r="AN220">
        <f t="shared" si="115"/>
        <v>948.45030613574875</v>
      </c>
      <c r="AO220">
        <f t="shared" si="116"/>
        <v>920.07592363713104</v>
      </c>
      <c r="AQ220">
        <v>5.269755</v>
      </c>
      <c r="AR220">
        <f t="shared" si="100"/>
        <v>1.72</v>
      </c>
      <c r="AS220">
        <f t="shared" si="101"/>
        <v>1.26</v>
      </c>
      <c r="AT220">
        <f t="shared" si="102"/>
        <v>1.0900000000000001</v>
      </c>
      <c r="AV220">
        <f>VLOOKUP(A220,'CPILFESL-PC-1YR'!A:D,4,FALSE)</f>
        <v>4.3501000000000003</v>
      </c>
      <c r="AW220">
        <f>VLOOKUP(A220,'CPILFESL-PC-1YR'!A:D,3,FALSE)</f>
        <v>2.0717500000000002</v>
      </c>
      <c r="AX220">
        <f>ROUND(VLOOKUP(A220,CPIAUCSL!A:D,4,FALSE),5)</f>
        <v>0.15090999999999999</v>
      </c>
      <c r="AY220">
        <f>ROUND(VLOOKUP(A220,CPILFESL!A:D,4,FALSE),5)</f>
        <v>0.34773999999999999</v>
      </c>
      <c r="BA220">
        <v>3.190903</v>
      </c>
      <c r="BB220">
        <v>8.7289619999999992</v>
      </c>
      <c r="BC220">
        <v>12.439415</v>
      </c>
      <c r="BE220">
        <v>4.1306399999999996</v>
      </c>
      <c r="BF220">
        <v>6.2488849999999996</v>
      </c>
    </row>
    <row r="221" spans="1:58" x14ac:dyDescent="0.2">
      <c r="A221" s="1">
        <v>38656</v>
      </c>
      <c r="B221">
        <v>5.08005</v>
      </c>
      <c r="C221">
        <v>5.1448029999999996</v>
      </c>
      <c r="D221">
        <v>5.340935</v>
      </c>
      <c r="E221">
        <v>5.8894130000000002</v>
      </c>
      <c r="F221">
        <f>VLOOKUP(A221,'3 Month Treasury Daily'!A:C,3,TRUE)</f>
        <v>3.98</v>
      </c>
      <c r="G221">
        <f>VLOOKUP(A221,'1 Year Treasury Daily'!A:C,3,TRUE)</f>
        <v>4.3099999999999996</v>
      </c>
      <c r="H221">
        <f>VLOOKUP(A221,'5 Year Treasury Daily'!A:C,3,TRUE)</f>
        <v>4.45</v>
      </c>
      <c r="I221">
        <f>VLOOKUP(A221,UNRATE!A:D,3,FALSE)</f>
        <v>5</v>
      </c>
      <c r="J221">
        <f>VLOOKUP(A221,DSPIC96!A:C,3,FALSE)</f>
        <v>10967.9</v>
      </c>
      <c r="K221">
        <f>ROUND(VLOOKUP(A221,CPIAUCSL!A:D,3,FALSE),5)</f>
        <v>198.1</v>
      </c>
      <c r="L221">
        <f>ROUND(VLOOKUP(A221,CPILFESL!A:D,3,FALSE),5)</f>
        <v>202.5</v>
      </c>
      <c r="M221">
        <f>VLOOKUP(A221,INDPRO!A:C,3,FALSE)</f>
        <v>100.3216</v>
      </c>
      <c r="N221">
        <f>VLOOKUP(A221,PCE!A:C,3,FALSE)</f>
        <v>8938.5</v>
      </c>
      <c r="O221">
        <f>ROUND(VLOOKUP(A221,'SP500'!A:J,6,FALSE),4)</f>
        <v>1249.48</v>
      </c>
      <c r="P221">
        <f t="shared" si="103"/>
        <v>3.5186000000000002</v>
      </c>
      <c r="Q221" s="20">
        <f t="shared" si="88"/>
        <v>-0.46139999999999998</v>
      </c>
      <c r="R221">
        <f t="shared" si="104"/>
        <v>1.1000000000000001</v>
      </c>
      <c r="S221">
        <f t="shared" si="89"/>
        <v>1.165</v>
      </c>
      <c r="T221">
        <f t="shared" si="90"/>
        <v>1.361</v>
      </c>
      <c r="U221">
        <f t="shared" si="91"/>
        <v>1.909</v>
      </c>
      <c r="V221">
        <f t="shared" si="92"/>
        <v>0.77</v>
      </c>
      <c r="W221">
        <f t="shared" si="93"/>
        <v>0.83499999999999996</v>
      </c>
      <c r="X221">
        <f t="shared" si="94"/>
        <v>1.0309999999999999</v>
      </c>
      <c r="Y221">
        <f t="shared" si="95"/>
        <v>1.579</v>
      </c>
      <c r="Z221">
        <f t="shared" si="96"/>
        <v>0.63</v>
      </c>
      <c r="AA221">
        <f t="shared" si="97"/>
        <v>0.69499999999999995</v>
      </c>
      <c r="AB221">
        <f t="shared" si="98"/>
        <v>0.89100000000000001</v>
      </c>
      <c r="AC221">
        <f t="shared" si="99"/>
        <v>1.4390000000000001</v>
      </c>
      <c r="AD221">
        <f t="shared" si="105"/>
        <v>996.68705148639162</v>
      </c>
      <c r="AE221">
        <f t="shared" si="106"/>
        <v>996.49275754957694</v>
      </c>
      <c r="AF221">
        <f t="shared" si="107"/>
        <v>995.90787021543372</v>
      </c>
      <c r="AG221">
        <f t="shared" si="108"/>
        <v>994.28036451351738</v>
      </c>
      <c r="AH221">
        <f t="shared" si="109"/>
        <v>990.83762515727233</v>
      </c>
      <c r="AI221">
        <f t="shared" si="110"/>
        <v>990.07122111147328</v>
      </c>
      <c r="AJ221">
        <f t="shared" si="111"/>
        <v>987.76678433380471</v>
      </c>
      <c r="AK221">
        <f t="shared" si="112"/>
        <v>981.37565517494329</v>
      </c>
      <c r="AL221">
        <f t="shared" si="113"/>
        <v>963.01968338294603</v>
      </c>
      <c r="AM221">
        <f t="shared" si="114"/>
        <v>959.29584310677558</v>
      </c>
      <c r="AN221">
        <f t="shared" si="115"/>
        <v>948.1683188015113</v>
      </c>
      <c r="AO221">
        <f t="shared" si="116"/>
        <v>917.84689836710891</v>
      </c>
      <c r="AQ221">
        <v>5.4138099999999998</v>
      </c>
      <c r="AR221">
        <f t="shared" si="100"/>
        <v>1.4339999999999999</v>
      </c>
      <c r="AS221">
        <f t="shared" si="101"/>
        <v>1.1040000000000001</v>
      </c>
      <c r="AT221">
        <f t="shared" si="102"/>
        <v>0.96399999999999997</v>
      </c>
      <c r="AV221">
        <f>VLOOKUP(A221,'CPILFESL-PC-1YR'!A:D,4,FALSE)</f>
        <v>3.3385500000000001</v>
      </c>
      <c r="AW221">
        <f>VLOOKUP(A221,'CPILFESL-PC-1YR'!A:D,3,FALSE)</f>
        <v>2.1179999999999999</v>
      </c>
      <c r="AX221">
        <f>ROUND(VLOOKUP(A221,CPIAUCSL!A:D,4,FALSE),5)</f>
        <v>-0.50226000000000004</v>
      </c>
      <c r="AY221">
        <f>ROUND(VLOOKUP(A221,CPILFESL!A:D,4,FALSE),5)</f>
        <v>0.24751999999999999</v>
      </c>
      <c r="BA221">
        <v>3.21644</v>
      </c>
      <c r="BB221">
        <v>8.7955579999999998</v>
      </c>
      <c r="BC221">
        <v>11.550663</v>
      </c>
      <c r="BE221">
        <v>4.2523299999999997</v>
      </c>
      <c r="BF221">
        <v>6.2410880000000004</v>
      </c>
    </row>
    <row r="222" spans="1:58" x14ac:dyDescent="0.2">
      <c r="A222" s="1">
        <v>38686</v>
      </c>
      <c r="B222">
        <v>5.069744</v>
      </c>
      <c r="C222">
        <v>5.129956</v>
      </c>
      <c r="D222">
        <v>5.3355639999999998</v>
      </c>
      <c r="E222">
        <v>5.9204639999999999</v>
      </c>
      <c r="F222">
        <f>VLOOKUP(A222,'3 Month Treasury Daily'!A:C,3,TRUE)</f>
        <v>3.95</v>
      </c>
      <c r="G222">
        <f>VLOOKUP(A222,'1 Year Treasury Daily'!A:C,3,TRUE)</f>
        <v>4.34</v>
      </c>
      <c r="H222">
        <f>VLOOKUP(A222,'5 Year Treasury Daily'!A:C,3,TRUE)</f>
        <v>4.42</v>
      </c>
      <c r="I222">
        <f>VLOOKUP(A222,UNRATE!A:D,3,FALSE)</f>
        <v>4.9000000000000004</v>
      </c>
      <c r="J222">
        <f>VLOOKUP(A222,DSPIC96!A:C,3,FALSE)</f>
        <v>11025.5</v>
      </c>
      <c r="K222">
        <f>ROUND(VLOOKUP(A222,CPIAUCSL!A:D,3,FALSE),5)</f>
        <v>198.1</v>
      </c>
      <c r="L222">
        <f>ROUND(VLOOKUP(A222,CPILFESL!A:D,3,FALSE),5)</f>
        <v>202.8</v>
      </c>
      <c r="M222">
        <f>VLOOKUP(A222,INDPRO!A:C,3,FALSE)</f>
        <v>100.94370000000001</v>
      </c>
      <c r="N222">
        <f>VLOOKUP(A222,PCE!A:C,3,FALSE)</f>
        <v>8969.6</v>
      </c>
      <c r="O222">
        <f>ROUND(VLOOKUP(A222,'SP500'!A:J,6,FALSE),4)</f>
        <v>1248.29</v>
      </c>
      <c r="P222">
        <f t="shared" si="103"/>
        <v>-9.5200000000000007E-2</v>
      </c>
      <c r="Q222" s="20">
        <f t="shared" si="88"/>
        <v>-4.0452000000000004</v>
      </c>
      <c r="R222">
        <f t="shared" si="104"/>
        <v>1.1200000000000001</v>
      </c>
      <c r="S222">
        <f t="shared" si="89"/>
        <v>1.18</v>
      </c>
      <c r="T222">
        <f t="shared" si="90"/>
        <v>1.3859999999999999</v>
      </c>
      <c r="U222">
        <f t="shared" si="91"/>
        <v>1.97</v>
      </c>
      <c r="V222">
        <f t="shared" si="92"/>
        <v>0.73</v>
      </c>
      <c r="W222">
        <f t="shared" si="93"/>
        <v>0.79</v>
      </c>
      <c r="X222">
        <f t="shared" si="94"/>
        <v>0.996</v>
      </c>
      <c r="Y222">
        <f t="shared" si="95"/>
        <v>1.58</v>
      </c>
      <c r="Z222">
        <f t="shared" si="96"/>
        <v>0.65</v>
      </c>
      <c r="AA222">
        <f t="shared" si="97"/>
        <v>0.71</v>
      </c>
      <c r="AB222">
        <f t="shared" si="98"/>
        <v>0.91600000000000004</v>
      </c>
      <c r="AC222">
        <f t="shared" si="99"/>
        <v>1.5</v>
      </c>
      <c r="AD222">
        <f t="shared" si="105"/>
        <v>996.62725139998417</v>
      </c>
      <c r="AE222">
        <f t="shared" si="106"/>
        <v>996.44794359220066</v>
      </c>
      <c r="AF222">
        <f t="shared" si="107"/>
        <v>995.83337324219895</v>
      </c>
      <c r="AG222">
        <f t="shared" si="108"/>
        <v>994.09990618314032</v>
      </c>
      <c r="AH222">
        <f t="shared" si="109"/>
        <v>991.30979923082441</v>
      </c>
      <c r="AI222">
        <f t="shared" si="110"/>
        <v>990.60169271254017</v>
      </c>
      <c r="AJ222">
        <f t="shared" si="111"/>
        <v>988.17756934020986</v>
      </c>
      <c r="AK222">
        <f t="shared" si="112"/>
        <v>981.36406185315877</v>
      </c>
      <c r="AL222">
        <f t="shared" si="113"/>
        <v>961.87209302840245</v>
      </c>
      <c r="AM222">
        <f t="shared" si="114"/>
        <v>958.43888268299202</v>
      </c>
      <c r="AN222">
        <f t="shared" si="115"/>
        <v>946.75984846005349</v>
      </c>
      <c r="AO222">
        <f t="shared" si="116"/>
        <v>914.54219251787208</v>
      </c>
      <c r="AQ222">
        <v>5.5616190000000003</v>
      </c>
      <c r="AR222">
        <f t="shared" si="100"/>
        <v>1.6120000000000001</v>
      </c>
      <c r="AS222">
        <f t="shared" si="101"/>
        <v>1.222</v>
      </c>
      <c r="AT222">
        <f t="shared" si="102"/>
        <v>1.1419999999999999</v>
      </c>
      <c r="AV222">
        <f>VLOOKUP(A222,'CPILFESL-PC-1YR'!A:D,4,FALSE)</f>
        <v>3.3385500000000001</v>
      </c>
      <c r="AW222">
        <f>VLOOKUP(A222,'CPILFESL-PC-1YR'!A:D,3,FALSE)</f>
        <v>2.1147999999999998</v>
      </c>
      <c r="AX222">
        <f>ROUND(VLOOKUP(A222,CPIAUCSL!A:D,4,FALSE),5)</f>
        <v>0</v>
      </c>
      <c r="AY222">
        <f>ROUND(VLOOKUP(A222,CPILFESL!A:D,4,FALSE),5)</f>
        <v>0.14815</v>
      </c>
      <c r="BA222">
        <v>3.1829779999999999</v>
      </c>
      <c r="BB222">
        <v>8.869866</v>
      </c>
      <c r="BC222">
        <v>11.298043</v>
      </c>
      <c r="BE222">
        <v>4.2823200000000003</v>
      </c>
      <c r="BF222">
        <v>6.6023709999999998</v>
      </c>
    </row>
    <row r="223" spans="1:58" x14ac:dyDescent="0.2">
      <c r="A223" s="1">
        <v>38717</v>
      </c>
      <c r="B223">
        <v>4.9959319999999998</v>
      </c>
      <c r="C223">
        <v>5.0685330000000004</v>
      </c>
      <c r="D223">
        <v>5.2646959999999998</v>
      </c>
      <c r="E223">
        <v>5.6459589999999995</v>
      </c>
      <c r="F223">
        <f>VLOOKUP(A223,'3 Month Treasury Daily'!A:C,3,TRUE)</f>
        <v>4.08</v>
      </c>
      <c r="G223">
        <f>VLOOKUP(A223,'1 Year Treasury Daily'!A:C,3,TRUE)</f>
        <v>4.38</v>
      </c>
      <c r="H223">
        <f>VLOOKUP(A223,'5 Year Treasury Daily'!A:C,3,TRUE)</f>
        <v>4.3499999999999996</v>
      </c>
      <c r="I223">
        <f>VLOOKUP(A223,UNRATE!A:D,3,FALSE)</f>
        <v>4.7</v>
      </c>
      <c r="J223">
        <f>VLOOKUP(A223,DSPIC96!A:C,3,FALSE)</f>
        <v>11137</v>
      </c>
      <c r="K223">
        <f>ROUND(VLOOKUP(A223,CPIAUCSL!A:D,3,FALSE),5)</f>
        <v>199.3</v>
      </c>
      <c r="L223">
        <f>ROUND(VLOOKUP(A223,CPILFESL!A:D,3,FALSE),5)</f>
        <v>203.2</v>
      </c>
      <c r="M223">
        <f>VLOOKUP(A223,INDPRO!A:C,3,FALSE)</f>
        <v>101.06270000000001</v>
      </c>
      <c r="N223">
        <f>VLOOKUP(A223,PCE!A:C,3,FALSE)</f>
        <v>9059.7999999999993</v>
      </c>
      <c r="O223">
        <f>ROUND(VLOOKUP(A223,'SP500'!A:J,6,FALSE),4)</f>
        <v>1280.08</v>
      </c>
      <c r="P223">
        <f t="shared" si="103"/>
        <v>2.5467</v>
      </c>
      <c r="Q223" s="20">
        <f t="shared" si="88"/>
        <v>-1.5333000000000001</v>
      </c>
      <c r="R223">
        <f t="shared" si="104"/>
        <v>0.91600000000000004</v>
      </c>
      <c r="S223">
        <f t="shared" si="89"/>
        <v>0.98899999999999999</v>
      </c>
      <c r="T223">
        <f t="shared" si="90"/>
        <v>1.1850000000000001</v>
      </c>
      <c r="U223">
        <f t="shared" si="91"/>
        <v>1.5660000000000001</v>
      </c>
      <c r="V223">
        <f t="shared" si="92"/>
        <v>0.61599999999999999</v>
      </c>
      <c r="W223">
        <f t="shared" si="93"/>
        <v>0.68899999999999995</v>
      </c>
      <c r="X223">
        <f t="shared" si="94"/>
        <v>0.88500000000000001</v>
      </c>
      <c r="Y223">
        <f t="shared" si="95"/>
        <v>1.266</v>
      </c>
      <c r="Z223">
        <f t="shared" si="96"/>
        <v>0.64600000000000002</v>
      </c>
      <c r="AA223">
        <f t="shared" si="97"/>
        <v>0.71899999999999997</v>
      </c>
      <c r="AB223">
        <f t="shared" si="98"/>
        <v>0.91500000000000004</v>
      </c>
      <c r="AC223">
        <f t="shared" si="99"/>
        <v>1.296</v>
      </c>
      <c r="AD223">
        <f t="shared" si="105"/>
        <v>997.2379367031582</v>
      </c>
      <c r="AE223">
        <f t="shared" si="106"/>
        <v>997.01922244261721</v>
      </c>
      <c r="AF223">
        <f t="shared" si="107"/>
        <v>996.43300753058043</v>
      </c>
      <c r="AG223">
        <f t="shared" si="108"/>
        <v>995.29770085400662</v>
      </c>
      <c r="AH223">
        <f t="shared" si="109"/>
        <v>992.65776119433724</v>
      </c>
      <c r="AI223">
        <f t="shared" si="110"/>
        <v>991.79420594747876</v>
      </c>
      <c r="AJ223">
        <f t="shared" si="111"/>
        <v>989.48241872539393</v>
      </c>
      <c r="AK223">
        <f t="shared" si="112"/>
        <v>985.01674431851814</v>
      </c>
      <c r="AL223">
        <f t="shared" si="113"/>
        <v>962.10148340685828</v>
      </c>
      <c r="AM223">
        <f t="shared" si="114"/>
        <v>957.92513513645224</v>
      </c>
      <c r="AN223">
        <f t="shared" si="115"/>
        <v>946.81614038711052</v>
      </c>
      <c r="AO223">
        <f t="shared" si="116"/>
        <v>925.64875839397382</v>
      </c>
      <c r="AQ223">
        <v>5.9186199999999998</v>
      </c>
      <c r="AR223">
        <f t="shared" si="100"/>
        <v>1.839</v>
      </c>
      <c r="AS223">
        <f t="shared" si="101"/>
        <v>1.5389999999999999</v>
      </c>
      <c r="AT223">
        <f t="shared" si="102"/>
        <v>1.569</v>
      </c>
      <c r="AV223">
        <f>VLOOKUP(A223,'CPILFESL-PC-1YR'!A:D,4,FALSE)</f>
        <v>4.0187900000000001</v>
      </c>
      <c r="AW223">
        <f>VLOOKUP(A223,'CPILFESL-PC-1YR'!A:D,3,FALSE)</f>
        <v>2.1105499999999999</v>
      </c>
      <c r="AX223">
        <f>ROUND(VLOOKUP(A223,CPIAUCSL!A:D,4,FALSE),5)</f>
        <v>0.60575000000000001</v>
      </c>
      <c r="AY223">
        <f>ROUND(VLOOKUP(A223,CPILFESL!A:D,4,FALSE),5)</f>
        <v>0.19724</v>
      </c>
      <c r="BA223">
        <v>3.1706279999999998</v>
      </c>
      <c r="BB223">
        <v>8.9347689999999993</v>
      </c>
      <c r="BC223">
        <v>11.794454999999999</v>
      </c>
      <c r="BE223">
        <v>4.5708799999999998</v>
      </c>
      <c r="BF223">
        <v>6.7982670000000001</v>
      </c>
    </row>
    <row r="224" spans="1:58" x14ac:dyDescent="0.2">
      <c r="A224" s="1">
        <v>38748</v>
      </c>
      <c r="B224">
        <v>5.1156300000000003</v>
      </c>
      <c r="C224">
        <v>5.1864290000000004</v>
      </c>
      <c r="D224">
        <v>5.393535</v>
      </c>
      <c r="E224">
        <v>5.7497160000000003</v>
      </c>
      <c r="F224">
        <f>VLOOKUP(A224,'3 Month Treasury Daily'!A:C,3,TRUE)</f>
        <v>4.47</v>
      </c>
      <c r="G224">
        <f>VLOOKUP(A224,'1 Year Treasury Daily'!A:C,3,TRUE)</f>
        <v>4.58</v>
      </c>
      <c r="H224">
        <f>VLOOKUP(A224,'5 Year Treasury Daily'!A:C,3,TRUE)</f>
        <v>4.47</v>
      </c>
      <c r="I224">
        <f>VLOOKUP(A224,UNRATE!A:D,3,FALSE)</f>
        <v>4.8</v>
      </c>
      <c r="J224">
        <f>VLOOKUP(A224,DSPIC96!A:C,3,FALSE)</f>
        <v>11176.3</v>
      </c>
      <c r="K224">
        <f>ROUND(VLOOKUP(A224,CPIAUCSL!A:D,3,FALSE),5)</f>
        <v>199.4</v>
      </c>
      <c r="L224">
        <f>ROUND(VLOOKUP(A224,CPILFESL!A:D,3,FALSE),5)</f>
        <v>203.6</v>
      </c>
      <c r="M224">
        <f>VLOOKUP(A224,INDPRO!A:C,3,FALSE)</f>
        <v>101.0669</v>
      </c>
      <c r="N224">
        <f>VLOOKUP(A224,PCE!A:C,3,FALSE)</f>
        <v>9090.1</v>
      </c>
      <c r="O224">
        <f>ROUND(VLOOKUP(A224,'SP500'!A:J,6,FALSE),4)</f>
        <v>1280.6600000000001</v>
      </c>
      <c r="P224">
        <f t="shared" si="103"/>
        <v>4.53E-2</v>
      </c>
      <c r="Q224" s="20">
        <f t="shared" si="88"/>
        <v>-4.4246999999999996</v>
      </c>
      <c r="R224">
        <f t="shared" si="104"/>
        <v>0.64600000000000002</v>
      </c>
      <c r="S224">
        <f t="shared" si="89"/>
        <v>0.71599999999999997</v>
      </c>
      <c r="T224">
        <f t="shared" si="90"/>
        <v>0.92400000000000004</v>
      </c>
      <c r="U224">
        <f t="shared" si="91"/>
        <v>1.28</v>
      </c>
      <c r="V224">
        <f t="shared" si="92"/>
        <v>0.53600000000000003</v>
      </c>
      <c r="W224">
        <f t="shared" si="93"/>
        <v>0.60599999999999998</v>
      </c>
      <c r="X224">
        <f t="shared" si="94"/>
        <v>0.81399999999999995</v>
      </c>
      <c r="Y224">
        <f t="shared" si="95"/>
        <v>1.17</v>
      </c>
      <c r="Z224">
        <f t="shared" si="96"/>
        <v>0.64600000000000002</v>
      </c>
      <c r="AA224">
        <f t="shared" si="97"/>
        <v>0.71599999999999997</v>
      </c>
      <c r="AB224">
        <f t="shared" si="98"/>
        <v>0.92400000000000004</v>
      </c>
      <c r="AC224">
        <f t="shared" si="99"/>
        <v>1.28</v>
      </c>
      <c r="AD224">
        <f t="shared" si="105"/>
        <v>998.04867514720343</v>
      </c>
      <c r="AE224">
        <f t="shared" si="106"/>
        <v>997.83821173744923</v>
      </c>
      <c r="AF224">
        <f t="shared" si="107"/>
        <v>997.21395795794751</v>
      </c>
      <c r="AG224">
        <f t="shared" si="108"/>
        <v>996.14940499674083</v>
      </c>
      <c r="AH224">
        <f t="shared" si="109"/>
        <v>993.60570746664814</v>
      </c>
      <c r="AI224">
        <f t="shared" si="110"/>
        <v>992.776163789934</v>
      </c>
      <c r="AJ224">
        <f t="shared" si="111"/>
        <v>990.31870969895476</v>
      </c>
      <c r="AK224">
        <f t="shared" si="112"/>
        <v>986.13846709937468</v>
      </c>
      <c r="AL224">
        <f t="shared" si="113"/>
        <v>962.10148340685828</v>
      </c>
      <c r="AM224">
        <f t="shared" si="114"/>
        <v>958.09634861285042</v>
      </c>
      <c r="AN224">
        <f t="shared" si="115"/>
        <v>946.30965358078072</v>
      </c>
      <c r="AO224">
        <f t="shared" si="116"/>
        <v>926.52649717642669</v>
      </c>
      <c r="AQ224">
        <v>5.4239750000000004</v>
      </c>
      <c r="AR224">
        <f t="shared" si="100"/>
        <v>0.95399999999999996</v>
      </c>
      <c r="AS224">
        <f t="shared" si="101"/>
        <v>0.84399999999999997</v>
      </c>
      <c r="AT224">
        <f t="shared" si="102"/>
        <v>0.95399999999999996</v>
      </c>
      <c r="AV224">
        <f>VLOOKUP(A224,'CPILFESL-PC-1YR'!A:D,4,FALSE)</f>
        <v>3.6382500000000002</v>
      </c>
      <c r="AW224">
        <f>VLOOKUP(A224,'CPILFESL-PC-1YR'!A:D,3,FALSE)</f>
        <v>2.1063200000000002</v>
      </c>
      <c r="AX224">
        <f>ROUND(VLOOKUP(A224,CPIAUCSL!A:D,4,FALSE),5)</f>
        <v>5.0180000000000002E-2</v>
      </c>
      <c r="AY224">
        <f>ROUND(VLOOKUP(A224,CPILFESL!A:D,4,FALSE),5)</f>
        <v>0.19685</v>
      </c>
      <c r="BA224">
        <v>3.1780900000000001</v>
      </c>
      <c r="BB224">
        <v>8.9061249999999994</v>
      </c>
      <c r="BC224">
        <v>12.327116</v>
      </c>
      <c r="BE224">
        <v>4.1241899999999996</v>
      </c>
      <c r="BF224">
        <v>6.304964</v>
      </c>
    </row>
    <row r="225" spans="1:58" x14ac:dyDescent="0.2">
      <c r="A225" s="1">
        <v>38776</v>
      </c>
      <c r="B225">
        <v>5.2042719999999996</v>
      </c>
      <c r="C225">
        <v>5.2624849999999999</v>
      </c>
      <c r="D225">
        <v>5.4457490000000002</v>
      </c>
      <c r="E225">
        <v>5.7837389999999997</v>
      </c>
      <c r="F225">
        <f>VLOOKUP(A225,'3 Month Treasury Daily'!A:C,3,TRUE)</f>
        <v>4.62</v>
      </c>
      <c r="G225">
        <f>VLOOKUP(A225,'1 Year Treasury Daily'!A:C,3,TRUE)</f>
        <v>4.7300000000000004</v>
      </c>
      <c r="H225">
        <f>VLOOKUP(A225,'5 Year Treasury Daily'!A:C,3,TRUE)</f>
        <v>4.6100000000000003</v>
      </c>
      <c r="I225">
        <f>VLOOKUP(A225,UNRATE!A:D,3,FALSE)</f>
        <v>4.7</v>
      </c>
      <c r="J225">
        <f>VLOOKUP(A225,DSPIC96!A:C,3,FALSE)</f>
        <v>11196.8</v>
      </c>
      <c r="K225">
        <f>ROUND(VLOOKUP(A225,CPIAUCSL!A:D,3,FALSE),5)</f>
        <v>199.7</v>
      </c>
      <c r="L225">
        <f>ROUND(VLOOKUP(A225,CPILFESL!A:D,3,FALSE),5)</f>
        <v>204.3</v>
      </c>
      <c r="M225">
        <f>VLOOKUP(A225,INDPRO!A:C,3,FALSE)</f>
        <v>101.27509999999999</v>
      </c>
      <c r="N225">
        <f>VLOOKUP(A225,PCE!A:C,3,FALSE)</f>
        <v>9122.1</v>
      </c>
      <c r="O225">
        <f>ROUND(VLOOKUP(A225,'SP500'!A:J,6,FALSE),4)</f>
        <v>1294.8699999999999</v>
      </c>
      <c r="P225">
        <f t="shared" si="103"/>
        <v>1.1095999999999999</v>
      </c>
      <c r="Q225" s="20">
        <f t="shared" si="88"/>
        <v>-3.5104000000000002</v>
      </c>
      <c r="R225">
        <f t="shared" si="104"/>
        <v>0.58399999999999996</v>
      </c>
      <c r="S225">
        <f t="shared" si="89"/>
        <v>0.64200000000000002</v>
      </c>
      <c r="T225">
        <f t="shared" si="90"/>
        <v>0.82599999999999996</v>
      </c>
      <c r="U225">
        <f t="shared" si="91"/>
        <v>1.1639999999999999</v>
      </c>
      <c r="V225">
        <f t="shared" si="92"/>
        <v>0.47399999999999998</v>
      </c>
      <c r="W225">
        <f t="shared" si="93"/>
        <v>0.53200000000000003</v>
      </c>
      <c r="X225">
        <f t="shared" si="94"/>
        <v>0.71599999999999997</v>
      </c>
      <c r="Y225">
        <f t="shared" si="95"/>
        <v>1.054</v>
      </c>
      <c r="Z225">
        <f t="shared" si="96"/>
        <v>0.59399999999999997</v>
      </c>
      <c r="AA225">
        <f t="shared" si="97"/>
        <v>0.65200000000000002</v>
      </c>
      <c r="AB225">
        <f t="shared" si="98"/>
        <v>0.83599999999999997</v>
      </c>
      <c r="AC225">
        <f t="shared" si="99"/>
        <v>1.1739999999999999</v>
      </c>
      <c r="AD225">
        <f t="shared" si="105"/>
        <v>998.23524497941787</v>
      </c>
      <c r="AE225">
        <f t="shared" si="106"/>
        <v>998.06070738981646</v>
      </c>
      <c r="AF225">
        <f t="shared" si="107"/>
        <v>997.507868416733</v>
      </c>
      <c r="AG225">
        <f t="shared" si="108"/>
        <v>996.49574545465168</v>
      </c>
      <c r="AH225">
        <f t="shared" si="109"/>
        <v>994.3415080276601</v>
      </c>
      <c r="AI225">
        <f t="shared" si="110"/>
        <v>993.65314834489493</v>
      </c>
      <c r="AJ225">
        <f t="shared" si="111"/>
        <v>991.47515762588591</v>
      </c>
      <c r="AK225">
        <f t="shared" si="112"/>
        <v>987.49701032470466</v>
      </c>
      <c r="AL225">
        <f t="shared" si="113"/>
        <v>965.08937388135644</v>
      </c>
      <c r="AM225">
        <f t="shared" si="114"/>
        <v>961.757421767555</v>
      </c>
      <c r="AN225">
        <f t="shared" si="115"/>
        <v>951.27556740403941</v>
      </c>
      <c r="AO225">
        <f t="shared" si="116"/>
        <v>932.36610476014471</v>
      </c>
      <c r="AQ225">
        <v>5.5514270000000003</v>
      </c>
      <c r="AR225">
        <f t="shared" si="100"/>
        <v>0.93100000000000005</v>
      </c>
      <c r="AS225">
        <f t="shared" si="101"/>
        <v>0.82099999999999995</v>
      </c>
      <c r="AT225">
        <f t="shared" si="102"/>
        <v>0.94099999999999995</v>
      </c>
      <c r="AV225">
        <f>VLOOKUP(A225,'CPILFESL-PC-1YR'!A:D,4,FALSE)</f>
        <v>3.4179200000000001</v>
      </c>
      <c r="AW225">
        <f>VLOOKUP(A225,'CPILFESL-PC-1YR'!A:D,3,FALSE)</f>
        <v>2.0989499999999999</v>
      </c>
      <c r="AX225">
        <f>ROUND(VLOOKUP(A225,CPIAUCSL!A:D,4,FALSE),5)</f>
        <v>0.15045</v>
      </c>
      <c r="AY225">
        <f>ROUND(VLOOKUP(A225,CPILFESL!A:D,4,FALSE),5)</f>
        <v>0.34381</v>
      </c>
      <c r="BA225">
        <v>3.2195999999999998</v>
      </c>
      <c r="BB225">
        <v>8.9340980000000005</v>
      </c>
      <c r="BC225">
        <v>12.095568999999999</v>
      </c>
      <c r="BE225">
        <v>4.2633000000000001</v>
      </c>
      <c r="BF225">
        <v>6.3668100000000001</v>
      </c>
    </row>
    <row r="226" spans="1:58" x14ac:dyDescent="0.2">
      <c r="A226" s="1">
        <v>38807</v>
      </c>
      <c r="B226">
        <v>5.4621950000000004</v>
      </c>
      <c r="C226">
        <v>5.5225710000000001</v>
      </c>
      <c r="D226">
        <v>5.7295429999999996</v>
      </c>
      <c r="E226">
        <v>6.0656660000000002</v>
      </c>
      <c r="F226">
        <f>VLOOKUP(A226,'3 Month Treasury Daily'!A:C,3,TRUE)</f>
        <v>4.63</v>
      </c>
      <c r="G226">
        <f>VLOOKUP(A226,'1 Year Treasury Daily'!A:C,3,TRUE)</f>
        <v>4.82</v>
      </c>
      <c r="H226">
        <f>VLOOKUP(A226,'5 Year Treasury Daily'!A:C,3,TRUE)</f>
        <v>4.82</v>
      </c>
      <c r="I226">
        <f>VLOOKUP(A226,UNRATE!A:D,3,FALSE)</f>
        <v>4.7</v>
      </c>
      <c r="J226">
        <f>VLOOKUP(A226,DSPIC96!A:C,3,FALSE)</f>
        <v>11191.5</v>
      </c>
      <c r="K226">
        <f>ROUND(VLOOKUP(A226,CPIAUCSL!A:D,3,FALSE),5)</f>
        <v>200.7</v>
      </c>
      <c r="L226">
        <f>ROUND(VLOOKUP(A226,CPILFESL!A:D,3,FALSE),5)</f>
        <v>204.8</v>
      </c>
      <c r="M226">
        <f>VLOOKUP(A226,INDPRO!A:C,3,FALSE)</f>
        <v>101.68129999999999</v>
      </c>
      <c r="N226">
        <f>VLOOKUP(A226,PCE!A:C,3,FALSE)</f>
        <v>9174.7999999999993</v>
      </c>
      <c r="O226">
        <f>ROUND(VLOOKUP(A226,'SP500'!A:J,6,FALSE),4)</f>
        <v>1310.6099999999999</v>
      </c>
      <c r="P226">
        <f t="shared" si="103"/>
        <v>1.2156</v>
      </c>
      <c r="Q226" s="20">
        <f t="shared" si="88"/>
        <v>-3.4144000000000001</v>
      </c>
      <c r="R226">
        <f t="shared" si="104"/>
        <v>0.83199999999999996</v>
      </c>
      <c r="S226">
        <f t="shared" si="89"/>
        <v>0.89300000000000002</v>
      </c>
      <c r="T226">
        <f t="shared" si="90"/>
        <v>1.1000000000000001</v>
      </c>
      <c r="U226">
        <f t="shared" si="91"/>
        <v>1.4359999999999999</v>
      </c>
      <c r="V226">
        <f t="shared" si="92"/>
        <v>0.64200000000000002</v>
      </c>
      <c r="W226">
        <f t="shared" si="93"/>
        <v>0.70299999999999996</v>
      </c>
      <c r="X226">
        <f t="shared" si="94"/>
        <v>0.91</v>
      </c>
      <c r="Y226">
        <f t="shared" si="95"/>
        <v>1.246</v>
      </c>
      <c r="Z226">
        <f t="shared" si="96"/>
        <v>0.64200000000000002</v>
      </c>
      <c r="AA226">
        <f t="shared" si="97"/>
        <v>0.70299999999999996</v>
      </c>
      <c r="AB226">
        <f t="shared" si="98"/>
        <v>0.91</v>
      </c>
      <c r="AC226">
        <f t="shared" si="99"/>
        <v>1.246</v>
      </c>
      <c r="AD226">
        <f t="shared" si="105"/>
        <v>997.48986320061181</v>
      </c>
      <c r="AE226">
        <f t="shared" si="106"/>
        <v>997.30688939832112</v>
      </c>
      <c r="AF226">
        <f t="shared" si="107"/>
        <v>996.68705148639162</v>
      </c>
      <c r="AG226">
        <f t="shared" si="108"/>
        <v>995.68445109589334</v>
      </c>
      <c r="AH226">
        <f t="shared" si="109"/>
        <v>992.35003557295761</v>
      </c>
      <c r="AI226">
        <f t="shared" si="110"/>
        <v>991.62874999274277</v>
      </c>
      <c r="AJ226">
        <f t="shared" si="111"/>
        <v>989.18825821510075</v>
      </c>
      <c r="AK226">
        <f t="shared" si="112"/>
        <v>985.25024360568398</v>
      </c>
      <c r="AL226">
        <f t="shared" si="113"/>
        <v>962.33093761123939</v>
      </c>
      <c r="AM226">
        <f t="shared" si="114"/>
        <v>958.8386863538816</v>
      </c>
      <c r="AN226">
        <f t="shared" si="115"/>
        <v>947.09765860122013</v>
      </c>
      <c r="AO226">
        <f t="shared" si="116"/>
        <v>928.39491824000618</v>
      </c>
      <c r="AQ226">
        <v>5.5992100000000002</v>
      </c>
      <c r="AR226">
        <f t="shared" si="100"/>
        <v>0.96899999999999997</v>
      </c>
      <c r="AS226">
        <f t="shared" si="101"/>
        <v>0.77900000000000003</v>
      </c>
      <c r="AT226">
        <f t="shared" si="102"/>
        <v>0.77900000000000003</v>
      </c>
      <c r="AV226">
        <f>VLOOKUP(A226,'CPILFESL-PC-1YR'!A:D,4,FALSE)</f>
        <v>3.6138400000000002</v>
      </c>
      <c r="AW226">
        <f>VLOOKUP(A226,'CPILFESL-PC-1YR'!A:D,3,FALSE)</f>
        <v>2.2976999999999999</v>
      </c>
      <c r="AX226">
        <f>ROUND(VLOOKUP(A226,CPIAUCSL!A:D,4,FALSE),5)</f>
        <v>0.50075000000000003</v>
      </c>
      <c r="AY226">
        <f>ROUND(VLOOKUP(A226,CPILFESL!A:D,4,FALSE),5)</f>
        <v>0.24474000000000001</v>
      </c>
      <c r="BA226">
        <v>3.1963819999999998</v>
      </c>
      <c r="BB226">
        <v>8.9434509999999996</v>
      </c>
      <c r="BC226">
        <v>12.459014</v>
      </c>
      <c r="BE226">
        <v>4.51593</v>
      </c>
      <c r="BF226">
        <v>6.3722919999999998</v>
      </c>
    </row>
    <row r="227" spans="1:58" x14ac:dyDescent="0.2">
      <c r="A227" s="1">
        <v>38837</v>
      </c>
      <c r="B227">
        <v>5.5691110000000004</v>
      </c>
      <c r="C227">
        <v>5.6292790000000004</v>
      </c>
      <c r="D227">
        <v>5.8534790000000001</v>
      </c>
      <c r="E227">
        <v>6.179888</v>
      </c>
      <c r="F227">
        <f>VLOOKUP(A227,'3 Month Treasury Daily'!A:C,3,TRUE)</f>
        <v>4.7699999999999996</v>
      </c>
      <c r="G227">
        <f>VLOOKUP(A227,'1 Year Treasury Daily'!A:C,3,TRUE)</f>
        <v>4.9000000000000004</v>
      </c>
      <c r="H227">
        <f>VLOOKUP(A227,'5 Year Treasury Daily'!A:C,3,TRUE)</f>
        <v>4.92</v>
      </c>
      <c r="I227">
        <f>VLOOKUP(A227,UNRATE!A:D,3,FALSE)</f>
        <v>4.5999999999999996</v>
      </c>
      <c r="J227">
        <f>VLOOKUP(A227,DSPIC96!A:C,3,FALSE)</f>
        <v>11186.7</v>
      </c>
      <c r="K227">
        <f>ROUND(VLOOKUP(A227,CPIAUCSL!A:D,3,FALSE),5)</f>
        <v>201.3</v>
      </c>
      <c r="L227">
        <f>ROUND(VLOOKUP(A227,CPILFESL!A:D,3,FALSE),5)</f>
        <v>205.4</v>
      </c>
      <c r="M227">
        <f>VLOOKUP(A227,INDPRO!A:C,3,FALSE)</f>
        <v>101.57899999999999</v>
      </c>
      <c r="N227">
        <f>VLOOKUP(A227,PCE!A:C,3,FALSE)</f>
        <v>9215.1</v>
      </c>
      <c r="O227">
        <f>ROUND(VLOOKUP(A227,'SP500'!A:J,6,FALSE),4)</f>
        <v>1270.0899999999999</v>
      </c>
      <c r="P227">
        <f t="shared" si="103"/>
        <v>-3.0916999999999999</v>
      </c>
      <c r="Q227" s="20">
        <f t="shared" si="88"/>
        <v>-7.8616999999999999</v>
      </c>
      <c r="R227">
        <f t="shared" si="104"/>
        <v>0.79900000000000004</v>
      </c>
      <c r="S227">
        <f t="shared" si="89"/>
        <v>0.85899999999999999</v>
      </c>
      <c r="T227">
        <f t="shared" si="90"/>
        <v>1.083</v>
      </c>
      <c r="U227">
        <f t="shared" si="91"/>
        <v>1.41</v>
      </c>
      <c r="V227">
        <f t="shared" si="92"/>
        <v>0.66900000000000004</v>
      </c>
      <c r="W227">
        <f t="shared" si="93"/>
        <v>0.72899999999999998</v>
      </c>
      <c r="X227">
        <f t="shared" si="94"/>
        <v>0.95299999999999996</v>
      </c>
      <c r="Y227">
        <f t="shared" si="95"/>
        <v>1.28</v>
      </c>
      <c r="Z227">
        <f t="shared" si="96"/>
        <v>0.64900000000000002</v>
      </c>
      <c r="AA227">
        <f t="shared" si="97"/>
        <v>0.70899999999999996</v>
      </c>
      <c r="AB227">
        <f t="shared" si="98"/>
        <v>0.93300000000000005</v>
      </c>
      <c r="AC227">
        <f t="shared" si="99"/>
        <v>1.26</v>
      </c>
      <c r="AD227">
        <f t="shared" si="105"/>
        <v>997.58890917406529</v>
      </c>
      <c r="AE227">
        <f t="shared" si="106"/>
        <v>997.40885700496051</v>
      </c>
      <c r="AF227">
        <f t="shared" si="107"/>
        <v>996.73789368375378</v>
      </c>
      <c r="AG227">
        <f t="shared" si="108"/>
        <v>995.76187866885755</v>
      </c>
      <c r="AH227">
        <f t="shared" si="109"/>
        <v>992.03065941195382</v>
      </c>
      <c r="AI227">
        <f t="shared" si="110"/>
        <v>991.32160886796987</v>
      </c>
      <c r="AJ227">
        <f t="shared" si="111"/>
        <v>988.68267700617093</v>
      </c>
      <c r="AK227">
        <f t="shared" si="112"/>
        <v>984.85335517408544</v>
      </c>
      <c r="AL227">
        <f t="shared" si="113"/>
        <v>961.92943464044436</v>
      </c>
      <c r="AM227">
        <f t="shared" si="114"/>
        <v>958.49598558394143</v>
      </c>
      <c r="AN227">
        <f t="shared" si="115"/>
        <v>945.80348284111221</v>
      </c>
      <c r="AO227">
        <f t="shared" si="116"/>
        <v>927.62503652042028</v>
      </c>
      <c r="AQ227">
        <v>5.3872939999999998</v>
      </c>
      <c r="AR227">
        <f t="shared" si="100"/>
        <v>0.61699999999999999</v>
      </c>
      <c r="AS227">
        <f t="shared" si="101"/>
        <v>0.48699999999999999</v>
      </c>
      <c r="AT227">
        <f t="shared" si="102"/>
        <v>0.46700000000000003</v>
      </c>
      <c r="AV227">
        <f>VLOOKUP(A227,'CPILFESL-PC-1YR'!A:D,4,FALSE)</f>
        <v>3.9772699999999999</v>
      </c>
      <c r="AW227">
        <f>VLOOKUP(A227,'CPILFESL-PC-1YR'!A:D,3,FALSE)</f>
        <v>2.4438900000000001</v>
      </c>
      <c r="AX227">
        <f>ROUND(VLOOKUP(A227,CPIAUCSL!A:D,4,FALSE),5)</f>
        <v>0.29894999999999999</v>
      </c>
      <c r="AY227">
        <f>ROUND(VLOOKUP(A227,CPILFESL!A:D,4,FALSE),5)</f>
        <v>0.29297000000000001</v>
      </c>
      <c r="BA227">
        <v>3.1908799999999999</v>
      </c>
      <c r="BB227">
        <v>8.8859340000000007</v>
      </c>
      <c r="BC227">
        <v>12.825555</v>
      </c>
      <c r="BE227">
        <v>4.3050800000000002</v>
      </c>
      <c r="BF227">
        <v>6.1800329999999999</v>
      </c>
    </row>
    <row r="228" spans="1:58" x14ac:dyDescent="0.2">
      <c r="A228" s="1">
        <v>38868</v>
      </c>
      <c r="B228">
        <v>5.6803910000000002</v>
      </c>
      <c r="C228">
        <v>5.7518560000000001</v>
      </c>
      <c r="D228">
        <v>5.9753869999999996</v>
      </c>
      <c r="E228">
        <v>6.3293629999999999</v>
      </c>
      <c r="F228">
        <f>VLOOKUP(A228,'3 Month Treasury Daily'!A:C,3,TRUE)</f>
        <v>4.8600000000000003</v>
      </c>
      <c r="G228">
        <f>VLOOKUP(A228,'1 Year Treasury Daily'!A:C,3,TRUE)</f>
        <v>5.07</v>
      </c>
      <c r="H228">
        <f>VLOOKUP(A228,'5 Year Treasury Daily'!A:C,3,TRUE)</f>
        <v>5.04</v>
      </c>
      <c r="I228">
        <f>VLOOKUP(A228,UNRATE!A:D,3,FALSE)</f>
        <v>4.5999999999999996</v>
      </c>
      <c r="J228">
        <f>VLOOKUP(A228,DSPIC96!A:C,3,FALSE)</f>
        <v>11214</v>
      </c>
      <c r="K228">
        <f>ROUND(VLOOKUP(A228,CPIAUCSL!A:D,3,FALSE),5)</f>
        <v>201.8</v>
      </c>
      <c r="L228">
        <f>ROUND(VLOOKUP(A228,CPILFESL!A:D,3,FALSE),5)</f>
        <v>205.9</v>
      </c>
      <c r="M228">
        <f>VLOOKUP(A228,INDPRO!A:C,3,FALSE)</f>
        <v>101.9693</v>
      </c>
      <c r="N228">
        <f>VLOOKUP(A228,PCE!A:C,3,FALSE)</f>
        <v>9240.7999999999993</v>
      </c>
      <c r="O228">
        <f>ROUND(VLOOKUP(A228,'SP500'!A:J,6,FALSE),4)</f>
        <v>1270.2</v>
      </c>
      <c r="P228">
        <f t="shared" si="103"/>
        <v>8.6999999999999994E-3</v>
      </c>
      <c r="Q228" s="20">
        <f t="shared" si="88"/>
        <v>-4.8513000000000002</v>
      </c>
      <c r="R228">
        <f t="shared" si="104"/>
        <v>0.82</v>
      </c>
      <c r="S228">
        <f t="shared" si="89"/>
        <v>0.89200000000000002</v>
      </c>
      <c r="T228">
        <f t="shared" si="90"/>
        <v>1.115</v>
      </c>
      <c r="U228">
        <f t="shared" si="91"/>
        <v>1.4690000000000001</v>
      </c>
      <c r="V228">
        <f t="shared" si="92"/>
        <v>0.61</v>
      </c>
      <c r="W228">
        <f t="shared" si="93"/>
        <v>0.68200000000000005</v>
      </c>
      <c r="X228">
        <f t="shared" si="94"/>
        <v>0.90500000000000003</v>
      </c>
      <c r="Y228">
        <f t="shared" si="95"/>
        <v>1.2589999999999999</v>
      </c>
      <c r="Z228">
        <f t="shared" si="96"/>
        <v>0.64</v>
      </c>
      <c r="AA228">
        <f t="shared" si="97"/>
        <v>0.71199999999999997</v>
      </c>
      <c r="AB228">
        <f t="shared" si="98"/>
        <v>0.93500000000000005</v>
      </c>
      <c r="AC228">
        <f t="shared" si="99"/>
        <v>1.2889999999999999</v>
      </c>
      <c r="AD228">
        <f t="shared" si="105"/>
        <v>997.52587502938093</v>
      </c>
      <c r="AE228">
        <f t="shared" si="106"/>
        <v>997.30988780630855</v>
      </c>
      <c r="AF228">
        <f t="shared" si="107"/>
        <v>996.64219997631938</v>
      </c>
      <c r="AG228">
        <f t="shared" si="108"/>
        <v>995.58621487930918</v>
      </c>
      <c r="AH228">
        <f t="shared" si="109"/>
        <v>992.72879964481649</v>
      </c>
      <c r="AI228">
        <f t="shared" si="110"/>
        <v>991.87695290573708</v>
      </c>
      <c r="AJ228">
        <f t="shared" si="111"/>
        <v>989.24707749024481</v>
      </c>
      <c r="AK228">
        <f t="shared" si="112"/>
        <v>985.0984575277148</v>
      </c>
      <c r="AL228">
        <f t="shared" si="113"/>
        <v>962.44568865449605</v>
      </c>
      <c r="AM228">
        <f t="shared" si="114"/>
        <v>958.32468878743418</v>
      </c>
      <c r="AN228">
        <f t="shared" si="115"/>
        <v>945.69104335447594</v>
      </c>
      <c r="AO228">
        <f t="shared" si="116"/>
        <v>926.03264968926362</v>
      </c>
      <c r="AQ228">
        <v>4.9355950000000002</v>
      </c>
      <c r="AR228">
        <f t="shared" si="100"/>
        <v>7.5999999999999998E-2</v>
      </c>
      <c r="AS228">
        <f t="shared" si="101"/>
        <v>-0.13400000000000001</v>
      </c>
      <c r="AT228">
        <f t="shared" si="102"/>
        <v>-0.104</v>
      </c>
      <c r="AV228">
        <f>VLOOKUP(A228,'CPILFESL-PC-1YR'!A:D,4,FALSE)</f>
        <v>4.1817200000000003</v>
      </c>
      <c r="AW228">
        <f>VLOOKUP(A228,'CPILFESL-PC-1YR'!A:D,3,FALSE)</f>
        <v>2.6420699999999999</v>
      </c>
      <c r="AX228">
        <f>ROUND(VLOOKUP(A228,CPIAUCSL!A:D,4,FALSE),5)</f>
        <v>0.24839</v>
      </c>
      <c r="AY228">
        <f>ROUND(VLOOKUP(A228,CPILFESL!A:D,4,FALSE),5)</f>
        <v>0.24343000000000001</v>
      </c>
      <c r="BA228">
        <v>3.1995870000000002</v>
      </c>
      <c r="BB228">
        <v>8.8733620000000002</v>
      </c>
      <c r="BC228">
        <v>13.256519000000001</v>
      </c>
      <c r="BE228">
        <v>4.08026</v>
      </c>
      <c r="BF228">
        <v>5.9146010000000002</v>
      </c>
    </row>
    <row r="229" spans="1:58" x14ac:dyDescent="0.2">
      <c r="A229" s="1">
        <v>38898</v>
      </c>
      <c r="B229">
        <v>5.7865489999999999</v>
      </c>
      <c r="C229">
        <v>5.8532500000000001</v>
      </c>
      <c r="D229">
        <v>6.084403</v>
      </c>
      <c r="E229">
        <v>6.4241640000000002</v>
      </c>
      <c r="F229">
        <f>VLOOKUP(A229,'3 Month Treasury Daily'!A:C,3,TRUE)</f>
        <v>5.01</v>
      </c>
      <c r="G229">
        <f>VLOOKUP(A229,'1 Year Treasury Daily'!A:C,3,TRUE)</f>
        <v>5.21</v>
      </c>
      <c r="H229">
        <f>VLOOKUP(A229,'5 Year Treasury Daily'!A:C,3,TRUE)</f>
        <v>5.0999999999999996</v>
      </c>
      <c r="I229">
        <f>VLOOKUP(A229,UNRATE!A:D,3,FALSE)</f>
        <v>4.7</v>
      </c>
      <c r="J229">
        <f>VLOOKUP(A229,DSPIC96!A:C,3,FALSE)</f>
        <v>11204.8</v>
      </c>
      <c r="K229">
        <f>ROUND(VLOOKUP(A229,CPIAUCSL!A:D,3,FALSE),5)</f>
        <v>202.9</v>
      </c>
      <c r="L229">
        <f>ROUND(VLOOKUP(A229,CPILFESL!A:D,3,FALSE),5)</f>
        <v>206.3</v>
      </c>
      <c r="M229">
        <f>VLOOKUP(A229,INDPRO!A:C,3,FALSE)</f>
        <v>101.9319</v>
      </c>
      <c r="N229">
        <f>VLOOKUP(A229,PCE!A:C,3,FALSE)</f>
        <v>9322.6</v>
      </c>
      <c r="O229">
        <f>ROUND(VLOOKUP(A229,'SP500'!A:J,6,FALSE),4)</f>
        <v>1276.6600000000001</v>
      </c>
      <c r="P229">
        <f t="shared" si="103"/>
        <v>0.50860000000000005</v>
      </c>
      <c r="Q229" s="20">
        <f t="shared" si="88"/>
        <v>-4.5014000000000003</v>
      </c>
      <c r="R229">
        <f t="shared" si="104"/>
        <v>0.77700000000000002</v>
      </c>
      <c r="S229">
        <f t="shared" si="89"/>
        <v>0.84299999999999997</v>
      </c>
      <c r="T229">
        <f t="shared" si="90"/>
        <v>1.0740000000000001</v>
      </c>
      <c r="U229">
        <f t="shared" si="91"/>
        <v>1.4139999999999999</v>
      </c>
      <c r="V229">
        <f t="shared" si="92"/>
        <v>0.57699999999999996</v>
      </c>
      <c r="W229">
        <f t="shared" si="93"/>
        <v>0.64300000000000002</v>
      </c>
      <c r="X229">
        <f t="shared" si="94"/>
        <v>0.874</v>
      </c>
      <c r="Y229">
        <f t="shared" si="95"/>
        <v>1.214</v>
      </c>
      <c r="Z229">
        <f t="shared" si="96"/>
        <v>0.68700000000000006</v>
      </c>
      <c r="AA229">
        <f t="shared" si="97"/>
        <v>0.753</v>
      </c>
      <c r="AB229">
        <f t="shared" si="98"/>
        <v>0.98399999999999999</v>
      </c>
      <c r="AC229">
        <f t="shared" si="99"/>
        <v>1.3240000000000001</v>
      </c>
      <c r="AD229">
        <f t="shared" si="105"/>
        <v>997.65496330496558</v>
      </c>
      <c r="AE229">
        <f t="shared" si="106"/>
        <v>997.4568572641798</v>
      </c>
      <c r="AF229">
        <f t="shared" si="107"/>
        <v>996.76481465308461</v>
      </c>
      <c r="AG229">
        <f t="shared" si="108"/>
        <v>995.74996505062688</v>
      </c>
      <c r="AH229">
        <f t="shared" si="109"/>
        <v>993.11967778006226</v>
      </c>
      <c r="AI229">
        <f t="shared" si="110"/>
        <v>992.33820346481855</v>
      </c>
      <c r="AJ229">
        <f t="shared" si="111"/>
        <v>989.61190016115609</v>
      </c>
      <c r="AK229">
        <f t="shared" si="112"/>
        <v>985.62405360635375</v>
      </c>
      <c r="AL229">
        <f t="shared" si="113"/>
        <v>959.75325417118779</v>
      </c>
      <c r="AM229">
        <f t="shared" si="114"/>
        <v>955.98720833599214</v>
      </c>
      <c r="AN229">
        <f t="shared" si="115"/>
        <v>942.94114126110787</v>
      </c>
      <c r="AO229">
        <f t="shared" si="116"/>
        <v>924.11504873864192</v>
      </c>
      <c r="AQ229">
        <v>5.3297080000000001</v>
      </c>
      <c r="AR229">
        <f t="shared" si="100"/>
        <v>0.32</v>
      </c>
      <c r="AS229">
        <f t="shared" si="101"/>
        <v>0.12</v>
      </c>
      <c r="AT229">
        <f t="shared" si="102"/>
        <v>0.23</v>
      </c>
      <c r="AV229">
        <f>VLOOKUP(A229,'CPILFESL-PC-1YR'!A:D,4,FALSE)</f>
        <v>4.1046699999999996</v>
      </c>
      <c r="AW229">
        <f>VLOOKUP(A229,'CPILFESL-PC-1YR'!A:D,3,FALSE)</f>
        <v>2.6879</v>
      </c>
      <c r="AX229">
        <f>ROUND(VLOOKUP(A229,CPIAUCSL!A:D,4,FALSE),5)</f>
        <v>0.54508999999999996</v>
      </c>
      <c r="AY229">
        <f>ROUND(VLOOKUP(A229,CPILFESL!A:D,4,FALSE),5)</f>
        <v>0.19427</v>
      </c>
      <c r="BA229">
        <v>3.2210860000000001</v>
      </c>
      <c r="BB229">
        <v>8.8878249999999994</v>
      </c>
      <c r="BC229">
        <v>13.774872999999999</v>
      </c>
      <c r="BE229">
        <v>4.2127600000000003</v>
      </c>
      <c r="BF229">
        <v>6.2246889999999997</v>
      </c>
    </row>
    <row r="230" spans="1:58" x14ac:dyDescent="0.2">
      <c r="A230" s="1">
        <v>38929</v>
      </c>
      <c r="B230">
        <v>5.586805</v>
      </c>
      <c r="C230">
        <v>5.6523399999999997</v>
      </c>
      <c r="D230">
        <v>5.9029319999999998</v>
      </c>
      <c r="E230">
        <v>6.2781039999999999</v>
      </c>
      <c r="F230">
        <f>VLOOKUP(A230,'3 Month Treasury Daily'!A:C,3,TRUE)</f>
        <v>5.0999999999999996</v>
      </c>
      <c r="G230">
        <f>VLOOKUP(A230,'1 Year Treasury Daily'!A:C,3,TRUE)</f>
        <v>5.1100000000000003</v>
      </c>
      <c r="H230">
        <f>VLOOKUP(A230,'5 Year Treasury Daily'!A:C,3,TRUE)</f>
        <v>4.91</v>
      </c>
      <c r="I230">
        <f>VLOOKUP(A230,UNRATE!A:D,3,FALSE)</f>
        <v>4.7</v>
      </c>
      <c r="J230">
        <f>VLOOKUP(A230,DSPIC96!A:C,3,FALSE)</f>
        <v>11201.5</v>
      </c>
      <c r="K230">
        <f>ROUND(VLOOKUP(A230,CPIAUCSL!A:D,3,FALSE),5)</f>
        <v>203.8</v>
      </c>
      <c r="L230">
        <f>ROUND(VLOOKUP(A230,CPILFESL!A:D,3,FALSE),5)</f>
        <v>206.8</v>
      </c>
      <c r="M230">
        <f>VLOOKUP(A230,INDPRO!A:C,3,FALSE)</f>
        <v>102.3327</v>
      </c>
      <c r="N230">
        <f>VLOOKUP(A230,PCE!A:C,3,FALSE)</f>
        <v>9321.7999999999993</v>
      </c>
      <c r="O230">
        <f>ROUND(VLOOKUP(A230,'SP500'!A:J,6,FALSE),4)</f>
        <v>1303.8199</v>
      </c>
      <c r="P230">
        <f t="shared" si="103"/>
        <v>2.1274000000000002</v>
      </c>
      <c r="Q230" s="20">
        <f t="shared" si="88"/>
        <v>-2.9725999999999999</v>
      </c>
      <c r="R230">
        <f t="shared" si="104"/>
        <v>0.48699999999999999</v>
      </c>
      <c r="S230">
        <f t="shared" si="89"/>
        <v>0.55200000000000005</v>
      </c>
      <c r="T230">
        <f t="shared" si="90"/>
        <v>0.80300000000000005</v>
      </c>
      <c r="U230">
        <f t="shared" si="91"/>
        <v>1.1779999999999999</v>
      </c>
      <c r="V230">
        <f t="shared" si="92"/>
        <v>0.47699999999999998</v>
      </c>
      <c r="W230">
        <f t="shared" si="93"/>
        <v>0.54200000000000004</v>
      </c>
      <c r="X230">
        <f t="shared" si="94"/>
        <v>0.79300000000000004</v>
      </c>
      <c r="Y230">
        <f t="shared" si="95"/>
        <v>1.1679999999999999</v>
      </c>
      <c r="Z230">
        <f t="shared" si="96"/>
        <v>0.67700000000000005</v>
      </c>
      <c r="AA230">
        <f t="shared" si="97"/>
        <v>0.74199999999999999</v>
      </c>
      <c r="AB230">
        <f t="shared" si="98"/>
        <v>0.99299999999999999</v>
      </c>
      <c r="AC230">
        <f t="shared" si="99"/>
        <v>1.3680000000000001</v>
      </c>
      <c r="AD230">
        <f t="shared" si="105"/>
        <v>998.52743737975879</v>
      </c>
      <c r="AE230">
        <f t="shared" si="106"/>
        <v>998.33159774057697</v>
      </c>
      <c r="AF230">
        <f t="shared" si="107"/>
        <v>997.57690135081089</v>
      </c>
      <c r="AG230">
        <f t="shared" si="108"/>
        <v>996.4539182862062</v>
      </c>
      <c r="AH230">
        <f t="shared" si="109"/>
        <v>994.30588177746461</v>
      </c>
      <c r="AI230">
        <f t="shared" si="110"/>
        <v>993.53455393478373</v>
      </c>
      <c r="AJ230">
        <f t="shared" si="111"/>
        <v>990.56631172894652</v>
      </c>
      <c r="AK230">
        <f t="shared" si="112"/>
        <v>986.16186122597458</v>
      </c>
      <c r="AL230">
        <f t="shared" si="113"/>
        <v>960.32537587361708</v>
      </c>
      <c r="AM230">
        <f t="shared" si="114"/>
        <v>956.61368370503772</v>
      </c>
      <c r="AN230">
        <f t="shared" si="115"/>
        <v>942.43707188117264</v>
      </c>
      <c r="AO230">
        <f t="shared" si="116"/>
        <v>921.71091938137431</v>
      </c>
      <c r="AQ230">
        <v>5.6369980000000002</v>
      </c>
      <c r="AR230">
        <f t="shared" si="100"/>
        <v>0.53700000000000003</v>
      </c>
      <c r="AS230">
        <f t="shared" si="101"/>
        <v>0.52700000000000002</v>
      </c>
      <c r="AT230">
        <f t="shared" si="102"/>
        <v>0.72699999999999998</v>
      </c>
      <c r="AV230">
        <f>VLOOKUP(A230,'CPILFESL-PC-1YR'!A:D,4,FALSE)</f>
        <v>3.9265699999999999</v>
      </c>
      <c r="AW230">
        <f>VLOOKUP(A230,'CPILFESL-PC-1YR'!A:D,3,FALSE)</f>
        <v>2.8344100000000001</v>
      </c>
      <c r="AX230">
        <f>ROUND(VLOOKUP(A230,CPIAUCSL!A:D,4,FALSE),5)</f>
        <v>0.44357000000000002</v>
      </c>
      <c r="AY230">
        <f>ROUND(VLOOKUP(A230,CPILFESL!A:D,4,FALSE),5)</f>
        <v>0.24237</v>
      </c>
      <c r="BA230">
        <v>3.1799309999999998</v>
      </c>
      <c r="BB230">
        <v>8.8502580000000002</v>
      </c>
      <c r="BC230">
        <v>12.183171</v>
      </c>
      <c r="BE230">
        <v>4.1403100000000004</v>
      </c>
      <c r="BF230">
        <v>6.2175979999999997</v>
      </c>
    </row>
    <row r="231" spans="1:58" x14ac:dyDescent="0.2">
      <c r="A231" s="1">
        <v>38960</v>
      </c>
      <c r="B231">
        <v>5.3732629999999997</v>
      </c>
      <c r="C231">
        <v>5.4272739999999997</v>
      </c>
      <c r="D231">
        <v>5.6679269999999997</v>
      </c>
      <c r="E231">
        <v>6.061178</v>
      </c>
      <c r="F231">
        <f>VLOOKUP(A231,'3 Month Treasury Daily'!A:C,3,TRUE)</f>
        <v>5.05</v>
      </c>
      <c r="G231">
        <f>VLOOKUP(A231,'1 Year Treasury Daily'!A:C,3,TRUE)</f>
        <v>5.01</v>
      </c>
      <c r="H231">
        <f>VLOOKUP(A231,'5 Year Treasury Daily'!A:C,3,TRUE)</f>
        <v>4.7</v>
      </c>
      <c r="I231">
        <f>VLOOKUP(A231,UNRATE!A:D,3,FALSE)</f>
        <v>4.5</v>
      </c>
      <c r="J231">
        <f>VLOOKUP(A231,DSPIC96!A:C,3,FALSE)</f>
        <v>11272.7</v>
      </c>
      <c r="K231">
        <f>ROUND(VLOOKUP(A231,CPIAUCSL!A:D,3,FALSE),5)</f>
        <v>202.8</v>
      </c>
      <c r="L231">
        <f>ROUND(VLOOKUP(A231,CPILFESL!A:D,3,FALSE),5)</f>
        <v>207.2</v>
      </c>
      <c r="M231">
        <f>VLOOKUP(A231,INDPRO!A:C,3,FALSE)</f>
        <v>102.12520000000001</v>
      </c>
      <c r="N231">
        <f>VLOOKUP(A231,PCE!A:C,3,FALSE)</f>
        <v>9354.7000000000007</v>
      </c>
      <c r="O231">
        <f>ROUND(VLOOKUP(A231,'SP500'!A:J,6,FALSE),4)</f>
        <v>1335.85</v>
      </c>
      <c r="P231">
        <f t="shared" si="103"/>
        <v>2.4565999999999999</v>
      </c>
      <c r="Q231" s="20">
        <f t="shared" si="88"/>
        <v>-2.5933999999999999</v>
      </c>
      <c r="R231">
        <f t="shared" si="104"/>
        <v>0.32300000000000001</v>
      </c>
      <c r="S231">
        <f t="shared" si="89"/>
        <v>0.377</v>
      </c>
      <c r="T231">
        <f t="shared" si="90"/>
        <v>0.61799999999999999</v>
      </c>
      <c r="U231">
        <f t="shared" si="91"/>
        <v>1.0109999999999999</v>
      </c>
      <c r="V231">
        <f t="shared" si="92"/>
        <v>0.36299999999999999</v>
      </c>
      <c r="W231">
        <f t="shared" si="93"/>
        <v>0.41699999999999998</v>
      </c>
      <c r="X231">
        <f t="shared" si="94"/>
        <v>0.65800000000000003</v>
      </c>
      <c r="Y231">
        <f t="shared" si="95"/>
        <v>1.0509999999999999</v>
      </c>
      <c r="Z231">
        <f t="shared" si="96"/>
        <v>0.67300000000000004</v>
      </c>
      <c r="AA231">
        <f t="shared" si="97"/>
        <v>0.72699999999999998</v>
      </c>
      <c r="AB231">
        <f t="shared" si="98"/>
        <v>0.96799999999999997</v>
      </c>
      <c r="AC231">
        <f t="shared" si="99"/>
        <v>1.361</v>
      </c>
      <c r="AD231">
        <f t="shared" si="105"/>
        <v>999.02229052713483</v>
      </c>
      <c r="AE231">
        <f t="shared" si="106"/>
        <v>998.85923472194997</v>
      </c>
      <c r="AF231">
        <f t="shared" si="107"/>
        <v>998.13291393670022</v>
      </c>
      <c r="AG231">
        <f t="shared" si="108"/>
        <v>996.95334895908127</v>
      </c>
      <c r="AH231">
        <f t="shared" si="109"/>
        <v>995.66132641606714</v>
      </c>
      <c r="AI231">
        <f t="shared" si="110"/>
        <v>995.01885169660716</v>
      </c>
      <c r="AJ231">
        <f t="shared" si="111"/>
        <v>992.16075287498018</v>
      </c>
      <c r="AK231">
        <f t="shared" si="112"/>
        <v>987.53219057815227</v>
      </c>
      <c r="AL231">
        <f t="shared" si="113"/>
        <v>960.55433595740953</v>
      </c>
      <c r="AM231">
        <f t="shared" si="114"/>
        <v>957.46874034910672</v>
      </c>
      <c r="AN231">
        <f t="shared" si="115"/>
        <v>943.83804145658416</v>
      </c>
      <c r="AO231">
        <f t="shared" si="116"/>
        <v>922.09290597227994</v>
      </c>
      <c r="AQ231">
        <v>5.7655409999999998</v>
      </c>
      <c r="AR231">
        <f t="shared" si="100"/>
        <v>0.71599999999999997</v>
      </c>
      <c r="AS231">
        <f t="shared" si="101"/>
        <v>0.75600000000000001</v>
      </c>
      <c r="AT231">
        <f t="shared" si="102"/>
        <v>1.0660000000000001</v>
      </c>
      <c r="AV231">
        <f>VLOOKUP(A231,'CPILFESL-PC-1YR'!A:D,4,FALSE)</f>
        <v>2.01207</v>
      </c>
      <c r="AW231">
        <f>VLOOKUP(A231,'CPILFESL-PC-1YR'!A:D,3,FALSE)</f>
        <v>2.9309500000000002</v>
      </c>
      <c r="AX231">
        <f>ROUND(VLOOKUP(A231,CPIAUCSL!A:D,4,FALSE),5)</f>
        <v>-0.49068000000000001</v>
      </c>
      <c r="AY231">
        <f>ROUND(VLOOKUP(A231,CPILFESL!A:D,4,FALSE),5)</f>
        <v>0.19342000000000001</v>
      </c>
      <c r="BA231">
        <v>3.123494</v>
      </c>
      <c r="BB231">
        <v>8.8815439999999999</v>
      </c>
      <c r="BC231">
        <v>12.399224999999999</v>
      </c>
      <c r="BE231">
        <v>4.3892100000000003</v>
      </c>
      <c r="BF231">
        <v>6.3516380000000003</v>
      </c>
    </row>
    <row r="232" spans="1:58" x14ac:dyDescent="0.2">
      <c r="A232" s="1">
        <v>38990</v>
      </c>
      <c r="B232">
        <v>5.2671070000000002</v>
      </c>
      <c r="C232">
        <v>5.3284580000000004</v>
      </c>
      <c r="D232">
        <v>5.5574069999999995</v>
      </c>
      <c r="E232">
        <v>5.9574439999999997</v>
      </c>
      <c r="F232">
        <f>VLOOKUP(A232,'3 Month Treasury Daily'!A:C,3,TRUE)</f>
        <v>4.8899999999999997</v>
      </c>
      <c r="G232">
        <f>VLOOKUP(A232,'1 Year Treasury Daily'!A:C,3,TRUE)</f>
        <v>4.91</v>
      </c>
      <c r="H232">
        <f>VLOOKUP(A232,'5 Year Treasury Daily'!A:C,3,TRUE)</f>
        <v>4.59</v>
      </c>
      <c r="I232">
        <f>VLOOKUP(A232,UNRATE!A:D,3,FALSE)</f>
        <v>4.4000000000000004</v>
      </c>
      <c r="J232">
        <f>VLOOKUP(A232,DSPIC96!A:C,3,FALSE)</f>
        <v>11330.6</v>
      </c>
      <c r="K232">
        <f>ROUND(VLOOKUP(A232,CPIAUCSL!A:D,3,FALSE),5)</f>
        <v>201.9</v>
      </c>
      <c r="L232">
        <f>ROUND(VLOOKUP(A232,CPILFESL!A:D,3,FALSE),5)</f>
        <v>207.6</v>
      </c>
      <c r="M232">
        <f>VLOOKUP(A232,INDPRO!A:C,3,FALSE)</f>
        <v>102.0668</v>
      </c>
      <c r="N232">
        <f>VLOOKUP(A232,PCE!A:C,3,FALSE)</f>
        <v>9373.2000000000007</v>
      </c>
      <c r="O232">
        <f>ROUND(VLOOKUP(A232,'SP500'!A:J,6,FALSE),4)</f>
        <v>1377.9399000000001</v>
      </c>
      <c r="P232">
        <f t="shared" si="103"/>
        <v>3.1507999999999998</v>
      </c>
      <c r="Q232" s="20">
        <f t="shared" si="88"/>
        <v>-1.7392000000000001</v>
      </c>
      <c r="R232">
        <f t="shared" si="104"/>
        <v>0.377</v>
      </c>
      <c r="S232">
        <f t="shared" si="89"/>
        <v>0.438</v>
      </c>
      <c r="T232">
        <f t="shared" si="90"/>
        <v>0.66700000000000004</v>
      </c>
      <c r="U232">
        <f t="shared" si="91"/>
        <v>1.0669999999999999</v>
      </c>
      <c r="V232">
        <f t="shared" si="92"/>
        <v>0.35699999999999998</v>
      </c>
      <c r="W232">
        <f t="shared" si="93"/>
        <v>0.41799999999999998</v>
      </c>
      <c r="X232">
        <f t="shared" si="94"/>
        <v>0.64700000000000002</v>
      </c>
      <c r="Y232">
        <f t="shared" si="95"/>
        <v>1.0469999999999999</v>
      </c>
      <c r="Z232">
        <f t="shared" si="96"/>
        <v>0.67700000000000005</v>
      </c>
      <c r="AA232">
        <f t="shared" si="97"/>
        <v>0.73799999999999999</v>
      </c>
      <c r="AB232">
        <f t="shared" si="98"/>
        <v>0.96699999999999997</v>
      </c>
      <c r="AC232">
        <f t="shared" si="99"/>
        <v>1.367</v>
      </c>
      <c r="AD232">
        <f t="shared" si="105"/>
        <v>998.85923472194997</v>
      </c>
      <c r="AE232">
        <f t="shared" si="106"/>
        <v>998.67517951619516</v>
      </c>
      <c r="AF232">
        <f t="shared" si="107"/>
        <v>997.9855160971664</v>
      </c>
      <c r="AG232">
        <f t="shared" si="108"/>
        <v>996.7857553448714</v>
      </c>
      <c r="AH232">
        <f t="shared" si="109"/>
        <v>995.73275944424734</v>
      </c>
      <c r="AI232">
        <f t="shared" si="110"/>
        <v>995.00696118461735</v>
      </c>
      <c r="AJ232">
        <f t="shared" si="111"/>
        <v>992.29087761858329</v>
      </c>
      <c r="AK232">
        <f t="shared" si="112"/>
        <v>987.57910115717721</v>
      </c>
      <c r="AL232">
        <f t="shared" si="113"/>
        <v>960.32537587361708</v>
      </c>
      <c r="AM232">
        <f t="shared" si="114"/>
        <v>956.84161167246805</v>
      </c>
      <c r="AN232">
        <f t="shared" si="115"/>
        <v>943.89413075774496</v>
      </c>
      <c r="AO232">
        <f t="shared" si="116"/>
        <v>921.76547758976722</v>
      </c>
      <c r="AQ232">
        <v>6.1520049999999999</v>
      </c>
      <c r="AR232">
        <f t="shared" si="100"/>
        <v>1.262</v>
      </c>
      <c r="AS232">
        <f t="shared" si="101"/>
        <v>1.242</v>
      </c>
      <c r="AT232">
        <f t="shared" si="102"/>
        <v>1.5620000000000001</v>
      </c>
      <c r="AV232">
        <f>VLOOKUP(A232,'CPILFESL-PC-1YR'!A:D,4,FALSE)</f>
        <v>1.4063300000000001</v>
      </c>
      <c r="AW232">
        <f>VLOOKUP(A232,'CPILFESL-PC-1YR'!A:D,3,FALSE)</f>
        <v>2.7722799999999999</v>
      </c>
      <c r="AX232">
        <f>ROUND(VLOOKUP(A232,CPIAUCSL!A:D,4,FALSE),5)</f>
        <v>-0.44379000000000002</v>
      </c>
      <c r="AY232">
        <f>ROUND(VLOOKUP(A232,CPILFESL!A:D,4,FALSE),5)</f>
        <v>0.19305</v>
      </c>
      <c r="BA232">
        <v>3.1176010000000001</v>
      </c>
      <c r="BB232">
        <v>8.8534140000000008</v>
      </c>
      <c r="BC232">
        <v>12.709745999999999</v>
      </c>
      <c r="BE232">
        <v>4.5597399999999997</v>
      </c>
      <c r="BF232">
        <v>6.7826370000000002</v>
      </c>
    </row>
    <row r="233" spans="1:58" x14ac:dyDescent="0.2">
      <c r="A233" s="1">
        <v>39021</v>
      </c>
      <c r="B233">
        <v>5.2289000000000003</v>
      </c>
      <c r="C233">
        <v>5.284389</v>
      </c>
      <c r="D233">
        <v>5.5166319999999995</v>
      </c>
      <c r="E233">
        <v>5.9039159999999997</v>
      </c>
      <c r="F233">
        <f>VLOOKUP(A233,'3 Month Treasury Daily'!A:C,3,TRUE)</f>
        <v>5.08</v>
      </c>
      <c r="G233">
        <f>VLOOKUP(A233,'1 Year Treasury Daily'!A:C,3,TRUE)</f>
        <v>4.99</v>
      </c>
      <c r="H233">
        <f>VLOOKUP(A233,'5 Year Treasury Daily'!A:C,3,TRUE)</f>
        <v>4.57</v>
      </c>
      <c r="I233">
        <f>VLOOKUP(A233,UNRATE!A:D,3,FALSE)</f>
        <v>4.5</v>
      </c>
      <c r="J233">
        <f>VLOOKUP(A233,DSPIC96!A:C,3,FALSE)</f>
        <v>11374.6</v>
      </c>
      <c r="K233">
        <f>ROUND(VLOOKUP(A233,CPIAUCSL!A:D,3,FALSE),5)</f>
        <v>202</v>
      </c>
      <c r="L233">
        <f>ROUND(VLOOKUP(A233,CPILFESL!A:D,3,FALSE),5)</f>
        <v>207.8</v>
      </c>
      <c r="M233">
        <f>VLOOKUP(A233,INDPRO!A:C,3,FALSE)</f>
        <v>101.9688</v>
      </c>
      <c r="N233">
        <f>VLOOKUP(A233,PCE!A:C,3,FALSE)</f>
        <v>9380.2000000000007</v>
      </c>
      <c r="O233">
        <f>ROUND(VLOOKUP(A233,'SP500'!A:J,6,FALSE),4)</f>
        <v>1400.63</v>
      </c>
      <c r="P233">
        <f t="shared" si="103"/>
        <v>1.6467000000000001</v>
      </c>
      <c r="Q233" s="20">
        <f t="shared" si="88"/>
        <v>-3.4333</v>
      </c>
      <c r="R233">
        <f t="shared" si="104"/>
        <v>0.14899999999999999</v>
      </c>
      <c r="S233">
        <f t="shared" si="89"/>
        <v>0.20399999999999999</v>
      </c>
      <c r="T233">
        <f t="shared" si="90"/>
        <v>0.437</v>
      </c>
      <c r="U233">
        <f t="shared" si="91"/>
        <v>0.82399999999999995</v>
      </c>
      <c r="V233">
        <f t="shared" si="92"/>
        <v>0.23899999999999999</v>
      </c>
      <c r="W233">
        <f t="shared" si="93"/>
        <v>0.29399999999999998</v>
      </c>
      <c r="X233">
        <f t="shared" si="94"/>
        <v>0.52700000000000002</v>
      </c>
      <c r="Y233">
        <f t="shared" si="95"/>
        <v>0.91400000000000003</v>
      </c>
      <c r="Z233">
        <f t="shared" si="96"/>
        <v>0.65900000000000003</v>
      </c>
      <c r="AA233">
        <f t="shared" si="97"/>
        <v>0.71399999999999997</v>
      </c>
      <c r="AB233">
        <f t="shared" si="98"/>
        <v>0.94699999999999995</v>
      </c>
      <c r="AC233">
        <f t="shared" si="99"/>
        <v>1.3340000000000001</v>
      </c>
      <c r="AD233">
        <f t="shared" si="105"/>
        <v>999.54847168400886</v>
      </c>
      <c r="AE233">
        <f t="shared" si="106"/>
        <v>999.38202134642461</v>
      </c>
      <c r="AF233">
        <f t="shared" si="107"/>
        <v>998.67819563993942</v>
      </c>
      <c r="AG233">
        <f t="shared" si="108"/>
        <v>997.51387046576974</v>
      </c>
      <c r="AH233">
        <f t="shared" si="109"/>
        <v>997.13952079821593</v>
      </c>
      <c r="AI233">
        <f t="shared" si="110"/>
        <v>996.4833738817623</v>
      </c>
      <c r="AJ233">
        <f t="shared" si="111"/>
        <v>993.71245528276222</v>
      </c>
      <c r="AK233">
        <f t="shared" si="112"/>
        <v>989.14120741125964</v>
      </c>
      <c r="AL233">
        <f t="shared" si="113"/>
        <v>961.35619793533431</v>
      </c>
      <c r="AM233">
        <f t="shared" si="114"/>
        <v>958.21051076489493</v>
      </c>
      <c r="AN233">
        <f t="shared" si="115"/>
        <v>945.01673383531943</v>
      </c>
      <c r="AO233">
        <f t="shared" si="116"/>
        <v>923.56801392821865</v>
      </c>
      <c r="AQ233">
        <v>6.1085409999999998</v>
      </c>
      <c r="AR233">
        <f t="shared" si="100"/>
        <v>1.0289999999999999</v>
      </c>
      <c r="AS233">
        <f t="shared" si="101"/>
        <v>1.119</v>
      </c>
      <c r="AT233">
        <f t="shared" si="102"/>
        <v>1.5389999999999999</v>
      </c>
      <c r="AV233">
        <f>VLOOKUP(A233,'CPILFESL-PC-1YR'!A:D,4,FALSE)</f>
        <v>1.9686999999999999</v>
      </c>
      <c r="AW233">
        <f>VLOOKUP(A233,'CPILFESL-PC-1YR'!A:D,3,FALSE)</f>
        <v>2.6172800000000001</v>
      </c>
      <c r="AX233">
        <f>ROUND(VLOOKUP(A233,CPIAUCSL!A:D,4,FALSE),5)</f>
        <v>4.9529999999999998E-2</v>
      </c>
      <c r="AY233">
        <f>ROUND(VLOOKUP(A233,CPILFESL!A:D,4,FALSE),5)</f>
        <v>9.6339999999999995E-2</v>
      </c>
      <c r="BA233">
        <v>3.0857960000000002</v>
      </c>
      <c r="BB233">
        <v>8.8863810000000001</v>
      </c>
      <c r="BC233">
        <v>12.158654</v>
      </c>
      <c r="BE233">
        <v>4.5934200000000001</v>
      </c>
      <c r="BF233">
        <v>6.7744629999999999</v>
      </c>
    </row>
    <row r="234" spans="1:58" x14ac:dyDescent="0.2">
      <c r="A234" s="1">
        <v>39051</v>
      </c>
      <c r="B234">
        <v>5.0887229999999999</v>
      </c>
      <c r="C234">
        <v>5.1408709999999997</v>
      </c>
      <c r="D234">
        <v>5.3608019999999996</v>
      </c>
      <c r="E234">
        <v>5.7441550000000001</v>
      </c>
      <c r="F234">
        <f>VLOOKUP(A234,'3 Month Treasury Daily'!A:C,3,TRUE)</f>
        <v>5.03</v>
      </c>
      <c r="G234">
        <f>VLOOKUP(A234,'1 Year Treasury Daily'!A:C,3,TRUE)</f>
        <v>4.9400000000000004</v>
      </c>
      <c r="H234">
        <f>VLOOKUP(A234,'5 Year Treasury Daily'!A:C,3,TRUE)</f>
        <v>4.45</v>
      </c>
      <c r="I234">
        <f>VLOOKUP(A234,UNRATE!A:D,3,FALSE)</f>
        <v>4.4000000000000004</v>
      </c>
      <c r="J234">
        <f>VLOOKUP(A234,DSPIC96!A:C,3,FALSE)</f>
        <v>11418.3</v>
      </c>
      <c r="K234">
        <f>ROUND(VLOOKUP(A234,CPIAUCSL!A:D,3,FALSE),5)</f>
        <v>203.1</v>
      </c>
      <c r="L234">
        <f>ROUND(VLOOKUP(A234,CPILFESL!A:D,3,FALSE),5)</f>
        <v>208.1</v>
      </c>
      <c r="M234">
        <f>VLOOKUP(A234,INDPRO!A:C,3,FALSE)</f>
        <v>103.0292</v>
      </c>
      <c r="N234">
        <f>VLOOKUP(A234,PCE!A:C,3,FALSE)</f>
        <v>9469</v>
      </c>
      <c r="O234">
        <f>ROUND(VLOOKUP(A234,'SP500'!A:J,6,FALSE),4)</f>
        <v>1418.3</v>
      </c>
      <c r="P234">
        <f t="shared" si="103"/>
        <v>1.2616000000000001</v>
      </c>
      <c r="Q234" s="20">
        <f t="shared" si="88"/>
        <v>-3.7684000000000002</v>
      </c>
      <c r="R234">
        <f t="shared" si="104"/>
        <v>5.8999999999999997E-2</v>
      </c>
      <c r="S234">
        <f t="shared" si="89"/>
        <v>0.111</v>
      </c>
      <c r="T234">
        <f t="shared" si="90"/>
        <v>0.33100000000000002</v>
      </c>
      <c r="U234">
        <f t="shared" si="91"/>
        <v>0.71399999999999997</v>
      </c>
      <c r="V234">
        <f t="shared" si="92"/>
        <v>0.14899999999999999</v>
      </c>
      <c r="W234">
        <f t="shared" si="93"/>
        <v>0.20100000000000001</v>
      </c>
      <c r="X234">
        <f t="shared" si="94"/>
        <v>0.42099999999999999</v>
      </c>
      <c r="Y234">
        <f t="shared" si="95"/>
        <v>0.80400000000000005</v>
      </c>
      <c r="Z234">
        <f t="shared" si="96"/>
        <v>0.63900000000000001</v>
      </c>
      <c r="AA234">
        <f t="shared" si="97"/>
        <v>0.69099999999999995</v>
      </c>
      <c r="AB234">
        <f t="shared" si="98"/>
        <v>0.91100000000000003</v>
      </c>
      <c r="AC234">
        <f t="shared" si="99"/>
        <v>1.294</v>
      </c>
      <c r="AD234">
        <f t="shared" si="105"/>
        <v>999.82110211187899</v>
      </c>
      <c r="AE234">
        <f t="shared" si="106"/>
        <v>999.66354334457196</v>
      </c>
      <c r="AF234">
        <f t="shared" si="107"/>
        <v>998.9981268944706</v>
      </c>
      <c r="AG234">
        <f t="shared" si="108"/>
        <v>997.84422233175019</v>
      </c>
      <c r="AH234">
        <f t="shared" si="109"/>
        <v>998.21492588168337</v>
      </c>
      <c r="AI234">
        <f t="shared" si="110"/>
        <v>997.59332152227444</v>
      </c>
      <c r="AJ234">
        <f t="shared" si="111"/>
        <v>994.97129121161231</v>
      </c>
      <c r="AK234">
        <f t="shared" si="112"/>
        <v>990.43660127472242</v>
      </c>
      <c r="AL234">
        <f t="shared" si="113"/>
        <v>962.50307016250053</v>
      </c>
      <c r="AM234">
        <f t="shared" si="114"/>
        <v>959.52451683993854</v>
      </c>
      <c r="AN234">
        <f t="shared" si="115"/>
        <v>947.04134714685688</v>
      </c>
      <c r="AO234">
        <f t="shared" si="116"/>
        <v>925.75842267230792</v>
      </c>
      <c r="AQ234">
        <v>6.1354949999999997</v>
      </c>
      <c r="AR234">
        <f t="shared" si="100"/>
        <v>1.105</v>
      </c>
      <c r="AS234">
        <f t="shared" si="101"/>
        <v>1.1950000000000001</v>
      </c>
      <c r="AT234">
        <f t="shared" si="102"/>
        <v>1.6850000000000001</v>
      </c>
      <c r="AV234">
        <f>VLOOKUP(A234,'CPILFESL-PC-1YR'!A:D,4,FALSE)</f>
        <v>2.5239799999999999</v>
      </c>
      <c r="AW234">
        <f>VLOOKUP(A234,'CPILFESL-PC-1YR'!A:D,3,FALSE)</f>
        <v>2.61341</v>
      </c>
      <c r="AX234">
        <f>ROUND(VLOOKUP(A234,CPIAUCSL!A:D,4,FALSE),5)</f>
        <v>0.54454999999999998</v>
      </c>
      <c r="AY234">
        <f>ROUND(VLOOKUP(A234,CPILFESL!A:D,4,FALSE),5)</f>
        <v>0.14437</v>
      </c>
      <c r="BA234">
        <v>3.0907179999999999</v>
      </c>
      <c r="BB234">
        <v>8.9804980000000008</v>
      </c>
      <c r="BC234">
        <v>12.955749000000001</v>
      </c>
      <c r="BE234">
        <v>4.7265600000000001</v>
      </c>
      <c r="BF234">
        <v>6.8375190000000003</v>
      </c>
    </row>
    <row r="235" spans="1:58" x14ac:dyDescent="0.2">
      <c r="A235" s="1">
        <v>39082</v>
      </c>
      <c r="B235">
        <v>5.308503</v>
      </c>
      <c r="C235">
        <v>5.3506590000000003</v>
      </c>
      <c r="D235">
        <v>5.5911569999999999</v>
      </c>
      <c r="E235">
        <v>5.9620569999999997</v>
      </c>
      <c r="F235">
        <f>VLOOKUP(A235,'3 Month Treasury Daily'!A:C,3,TRUE)</f>
        <v>5.0199999999999996</v>
      </c>
      <c r="G235">
        <f>VLOOKUP(A235,'1 Year Treasury Daily'!A:C,3,TRUE)</f>
        <v>5</v>
      </c>
      <c r="H235">
        <f>VLOOKUP(A235,'5 Year Treasury Daily'!A:C,3,TRUE)</f>
        <v>4.7</v>
      </c>
      <c r="I235">
        <f>VLOOKUP(A235,UNRATE!A:D,3,FALSE)</f>
        <v>4.5999999999999996</v>
      </c>
      <c r="J235">
        <f>VLOOKUP(A235,DSPIC96!A:C,3,FALSE)</f>
        <v>11429.1</v>
      </c>
      <c r="K235">
        <f>ROUND(VLOOKUP(A235,CPIAUCSL!A:D,3,FALSE),5)</f>
        <v>203.43700000000001</v>
      </c>
      <c r="L235">
        <f>ROUND(VLOOKUP(A235,CPILFESL!A:D,3,FALSE),5)</f>
        <v>208.6</v>
      </c>
      <c r="M235">
        <f>VLOOKUP(A235,INDPRO!A:C,3,FALSE)</f>
        <v>102.4933</v>
      </c>
      <c r="N235">
        <f>VLOOKUP(A235,PCE!A:C,3,FALSE)</f>
        <v>9516.2999999999993</v>
      </c>
      <c r="O235">
        <f>ROUND(VLOOKUP(A235,'SP500'!A:J,6,FALSE),4)</f>
        <v>1438.24</v>
      </c>
      <c r="P235">
        <f t="shared" si="103"/>
        <v>1.4058999999999999</v>
      </c>
      <c r="Q235" s="20">
        <f t="shared" si="88"/>
        <v>-3.6141000000000001</v>
      </c>
      <c r="R235">
        <f t="shared" si="104"/>
        <v>0.28899999999999998</v>
      </c>
      <c r="S235">
        <f t="shared" si="89"/>
        <v>0.33100000000000002</v>
      </c>
      <c r="T235">
        <f t="shared" si="90"/>
        <v>0.57099999999999995</v>
      </c>
      <c r="U235">
        <f t="shared" si="91"/>
        <v>0.94199999999999995</v>
      </c>
      <c r="V235">
        <f t="shared" si="92"/>
        <v>0.309</v>
      </c>
      <c r="W235">
        <f t="shared" si="93"/>
        <v>0.35099999999999998</v>
      </c>
      <c r="X235">
        <f t="shared" si="94"/>
        <v>0.59099999999999997</v>
      </c>
      <c r="Y235">
        <f t="shared" si="95"/>
        <v>0.96199999999999997</v>
      </c>
      <c r="Z235">
        <f t="shared" si="96"/>
        <v>0.60899999999999999</v>
      </c>
      <c r="AA235">
        <f t="shared" si="97"/>
        <v>0.65100000000000002</v>
      </c>
      <c r="AB235">
        <f t="shared" si="98"/>
        <v>0.89100000000000001</v>
      </c>
      <c r="AC235">
        <f t="shared" si="99"/>
        <v>1.262</v>
      </c>
      <c r="AD235">
        <f t="shared" si="105"/>
        <v>999.12501399023643</v>
      </c>
      <c r="AE235">
        <f t="shared" si="106"/>
        <v>998.9981268944706</v>
      </c>
      <c r="AF235">
        <f t="shared" si="107"/>
        <v>998.27438346952817</v>
      </c>
      <c r="AG235">
        <f t="shared" si="108"/>
        <v>997.16001483767127</v>
      </c>
      <c r="AH235">
        <f t="shared" si="109"/>
        <v>996.30456208523879</v>
      </c>
      <c r="AI235">
        <f t="shared" si="110"/>
        <v>995.80420186866286</v>
      </c>
      <c r="AJ235">
        <f t="shared" si="111"/>
        <v>992.95381623808839</v>
      </c>
      <c r="AK235">
        <f t="shared" si="112"/>
        <v>988.57691763407934</v>
      </c>
      <c r="AL235">
        <f t="shared" si="113"/>
        <v>964.22637280313029</v>
      </c>
      <c r="AM235">
        <f t="shared" si="114"/>
        <v>961.8147554042107</v>
      </c>
      <c r="AN235">
        <f t="shared" si="115"/>
        <v>948.1683188015113</v>
      </c>
      <c r="AO235">
        <f t="shared" si="116"/>
        <v>927.51511423156353</v>
      </c>
      <c r="AQ235">
        <v>5.9840350000000004</v>
      </c>
      <c r="AR235">
        <f t="shared" si="100"/>
        <v>0.96399999999999997</v>
      </c>
      <c r="AS235">
        <f t="shared" si="101"/>
        <v>0.98399999999999999</v>
      </c>
      <c r="AT235">
        <f t="shared" si="102"/>
        <v>1.284</v>
      </c>
      <c r="AV235">
        <f>VLOOKUP(A235,'CPILFESL-PC-1YR'!A:D,4,FALSE)</f>
        <v>2.0757699999999999</v>
      </c>
      <c r="AW235">
        <f>VLOOKUP(A235,'CPILFESL-PC-1YR'!A:D,3,FALSE)</f>
        <v>2.6574800000000001</v>
      </c>
      <c r="AX235">
        <f>ROUND(VLOOKUP(A235,CPIAUCSL!A:D,4,FALSE),5)</f>
        <v>0.16592999999999999</v>
      </c>
      <c r="AY235">
        <f>ROUND(VLOOKUP(A235,CPILFESL!A:D,4,FALSE),5)</f>
        <v>0.24027000000000001</v>
      </c>
      <c r="BA235">
        <v>3.1083400000000001</v>
      </c>
      <c r="BB235">
        <v>8.9750479999999992</v>
      </c>
      <c r="BC235">
        <v>12.541691999999999</v>
      </c>
      <c r="BE235">
        <v>4.50169</v>
      </c>
      <c r="BF235">
        <v>6.7255370000000001</v>
      </c>
    </row>
    <row r="236" spans="1:58" x14ac:dyDescent="0.2">
      <c r="A236" s="1">
        <v>39113</v>
      </c>
      <c r="B236">
        <v>5.4059119999999998</v>
      </c>
      <c r="C236">
        <v>5.4612889999999998</v>
      </c>
      <c r="D236">
        <v>5.689559</v>
      </c>
      <c r="E236">
        <v>6.0190029999999997</v>
      </c>
      <c r="F236">
        <f>VLOOKUP(A236,'3 Month Treasury Daily'!A:C,3,TRUE)</f>
        <v>5.12</v>
      </c>
      <c r="G236">
        <f>VLOOKUP(A236,'1 Year Treasury Daily'!A:C,3,TRUE)</f>
        <v>5.09</v>
      </c>
      <c r="H236">
        <f>VLOOKUP(A236,'5 Year Treasury Daily'!A:C,3,TRUE)</f>
        <v>4.82</v>
      </c>
      <c r="I236">
        <f>VLOOKUP(A236,UNRATE!A:D,3,FALSE)</f>
        <v>4.5</v>
      </c>
      <c r="J236">
        <f>VLOOKUP(A236,DSPIC96!A:C,3,FALSE)</f>
        <v>11472.6</v>
      </c>
      <c r="K236">
        <f>ROUND(VLOOKUP(A236,CPIAUCSL!A:D,3,FALSE),5)</f>
        <v>204.226</v>
      </c>
      <c r="L236">
        <f>ROUND(VLOOKUP(A236,CPILFESL!A:D,3,FALSE),5)</f>
        <v>209.13499999999999</v>
      </c>
      <c r="M236">
        <f>VLOOKUP(A236,INDPRO!A:C,3,FALSE)</f>
        <v>103.5264</v>
      </c>
      <c r="N236">
        <f>VLOOKUP(A236,PCE!A:C,3,FALSE)</f>
        <v>9546.7999999999993</v>
      </c>
      <c r="O236">
        <f>ROUND(VLOOKUP(A236,'SP500'!A:J,6,FALSE),4)</f>
        <v>1406.8199</v>
      </c>
      <c r="P236">
        <f t="shared" si="103"/>
        <v>-2.1846000000000001</v>
      </c>
      <c r="Q236" s="20">
        <f t="shared" si="88"/>
        <v>-7.3045999999999998</v>
      </c>
      <c r="R236">
        <f t="shared" si="104"/>
        <v>0.28599999999999998</v>
      </c>
      <c r="S236">
        <f t="shared" si="89"/>
        <v>0.34100000000000003</v>
      </c>
      <c r="T236">
        <f t="shared" si="90"/>
        <v>0.56999999999999995</v>
      </c>
      <c r="U236">
        <f t="shared" si="91"/>
        <v>0.89900000000000002</v>
      </c>
      <c r="V236">
        <f t="shared" si="92"/>
        <v>0.316</v>
      </c>
      <c r="W236">
        <f t="shared" si="93"/>
        <v>0.371</v>
      </c>
      <c r="X236">
        <f t="shared" si="94"/>
        <v>0.6</v>
      </c>
      <c r="Y236">
        <f t="shared" si="95"/>
        <v>0.92900000000000005</v>
      </c>
      <c r="Z236">
        <f t="shared" si="96"/>
        <v>0.58599999999999997</v>
      </c>
      <c r="AA236">
        <f t="shared" si="97"/>
        <v>0.64100000000000001</v>
      </c>
      <c r="AB236">
        <f t="shared" si="98"/>
        <v>0.87</v>
      </c>
      <c r="AC236">
        <f t="shared" si="99"/>
        <v>1.1990000000000001</v>
      </c>
      <c r="AD236">
        <f t="shared" si="105"/>
        <v>999.13408000432435</v>
      </c>
      <c r="AE236">
        <f t="shared" si="106"/>
        <v>998.96792588470691</v>
      </c>
      <c r="AF236">
        <f t="shared" si="107"/>
        <v>998.27739439572417</v>
      </c>
      <c r="AG236">
        <f t="shared" si="108"/>
        <v>997.28889976376058</v>
      </c>
      <c r="AH236">
        <f t="shared" si="109"/>
        <v>996.22113671020122</v>
      </c>
      <c r="AI236">
        <f t="shared" si="110"/>
        <v>995.56609699175294</v>
      </c>
      <c r="AJ236">
        <f t="shared" si="111"/>
        <v>992.84721777612413</v>
      </c>
      <c r="AK236">
        <f t="shared" si="112"/>
        <v>988.96480343308667</v>
      </c>
      <c r="AL236">
        <f t="shared" si="113"/>
        <v>965.55000957425</v>
      </c>
      <c r="AM236">
        <f t="shared" si="114"/>
        <v>962.38831113751496</v>
      </c>
      <c r="AN236">
        <f t="shared" si="115"/>
        <v>949.35332332017072</v>
      </c>
      <c r="AO236">
        <f t="shared" si="116"/>
        <v>930.98497875635837</v>
      </c>
      <c r="AQ236">
        <v>6.0295949999999996</v>
      </c>
      <c r="AR236">
        <f t="shared" si="100"/>
        <v>0.91</v>
      </c>
      <c r="AS236">
        <f t="shared" si="101"/>
        <v>0.94</v>
      </c>
      <c r="AT236">
        <f t="shared" si="102"/>
        <v>1.21</v>
      </c>
      <c r="AV236">
        <f>VLOOKUP(A236,'CPILFESL-PC-1YR'!A:D,4,FALSE)</f>
        <v>2.4202599999999999</v>
      </c>
      <c r="AW236">
        <f>VLOOKUP(A236,'CPILFESL-PC-1YR'!A:D,3,FALSE)</f>
        <v>2.7185700000000002</v>
      </c>
      <c r="AX236">
        <f>ROUND(VLOOKUP(A236,CPIAUCSL!A:D,4,FALSE),5)</f>
        <v>0.38784000000000002</v>
      </c>
      <c r="AY236">
        <f>ROUND(VLOOKUP(A236,CPILFESL!A:D,4,FALSE),5)</f>
        <v>0.25646999999999998</v>
      </c>
      <c r="BA236">
        <v>3.070112</v>
      </c>
      <c r="BB236">
        <v>9.0020550000000004</v>
      </c>
      <c r="BC236">
        <v>12.270757</v>
      </c>
      <c r="BE236">
        <v>4.5965299999999996</v>
      </c>
      <c r="BF236">
        <v>6.7901660000000001</v>
      </c>
    </row>
    <row r="237" spans="1:58" x14ac:dyDescent="0.2">
      <c r="A237" s="1">
        <v>39141</v>
      </c>
      <c r="B237">
        <v>5.137162</v>
      </c>
      <c r="C237">
        <v>5.2202460000000004</v>
      </c>
      <c r="D237">
        <v>5.4308529999999999</v>
      </c>
      <c r="E237">
        <v>5.7478619999999996</v>
      </c>
      <c r="F237">
        <f>VLOOKUP(A237,'3 Month Treasury Daily'!A:C,3,TRUE)</f>
        <v>5.16</v>
      </c>
      <c r="G237">
        <f>VLOOKUP(A237,'1 Year Treasury Daily'!A:C,3,TRUE)</f>
        <v>4.96</v>
      </c>
      <c r="H237">
        <f>VLOOKUP(A237,'5 Year Treasury Daily'!A:C,3,TRUE)</f>
        <v>4.5199999999999996</v>
      </c>
      <c r="I237">
        <f>VLOOKUP(A237,UNRATE!A:D,3,FALSE)</f>
        <v>4.4000000000000004</v>
      </c>
      <c r="J237">
        <f>VLOOKUP(A237,DSPIC96!A:C,3,FALSE)</f>
        <v>11512.3</v>
      </c>
      <c r="K237">
        <f>ROUND(VLOOKUP(A237,CPIAUCSL!A:D,3,FALSE),5)</f>
        <v>205.28800000000001</v>
      </c>
      <c r="L237">
        <f>ROUND(VLOOKUP(A237,CPILFESL!A:D,3,FALSE),5)</f>
        <v>209.41800000000001</v>
      </c>
      <c r="M237">
        <f>VLOOKUP(A237,INDPRO!A:C,3,FALSE)</f>
        <v>103.7521</v>
      </c>
      <c r="N237">
        <f>VLOOKUP(A237,PCE!A:C,3,FALSE)</f>
        <v>9585.1</v>
      </c>
      <c r="O237">
        <f>ROUND(VLOOKUP(A237,'SP500'!A:J,6,FALSE),4)</f>
        <v>1420.86</v>
      </c>
      <c r="P237">
        <f t="shared" si="103"/>
        <v>0.998</v>
      </c>
      <c r="Q237" s="20">
        <f t="shared" si="88"/>
        <v>-4.1619999999999999</v>
      </c>
      <c r="R237">
        <f t="shared" si="104"/>
        <v>-2.3E-2</v>
      </c>
      <c r="S237">
        <f t="shared" si="89"/>
        <v>0.06</v>
      </c>
      <c r="T237">
        <f t="shared" si="90"/>
        <v>0.27100000000000002</v>
      </c>
      <c r="U237">
        <f t="shared" si="91"/>
        <v>0.58799999999999997</v>
      </c>
      <c r="V237">
        <f t="shared" si="92"/>
        <v>0.17699999999999999</v>
      </c>
      <c r="W237">
        <f t="shared" si="93"/>
        <v>0.26</v>
      </c>
      <c r="X237">
        <f t="shared" si="94"/>
        <v>0.47099999999999997</v>
      </c>
      <c r="Y237">
        <f t="shared" si="95"/>
        <v>0.78800000000000003</v>
      </c>
      <c r="Z237">
        <f t="shared" si="96"/>
        <v>0.61699999999999999</v>
      </c>
      <c r="AA237">
        <f t="shared" si="97"/>
        <v>0.7</v>
      </c>
      <c r="AB237">
        <f t="shared" si="98"/>
        <v>0.91100000000000003</v>
      </c>
      <c r="AC237">
        <f t="shared" si="99"/>
        <v>1.228</v>
      </c>
      <c r="AD237">
        <f t="shared" si="105"/>
        <v>1000.0697771253742</v>
      </c>
      <c r="AE237">
        <f t="shared" si="106"/>
        <v>999.81807112923423</v>
      </c>
      <c r="AF237">
        <f t="shared" si="107"/>
        <v>999.17941537740717</v>
      </c>
      <c r="AG237">
        <f t="shared" si="108"/>
        <v>998.22320369343038</v>
      </c>
      <c r="AH237">
        <f t="shared" si="109"/>
        <v>997.88012763479571</v>
      </c>
      <c r="AI237">
        <f t="shared" si="110"/>
        <v>996.88889852036925</v>
      </c>
      <c r="AJ237">
        <f t="shared" si="111"/>
        <v>994.37713661817247</v>
      </c>
      <c r="AK237">
        <f t="shared" si="112"/>
        <v>990.62528132209877</v>
      </c>
      <c r="AL237">
        <f t="shared" si="113"/>
        <v>963.76647370994078</v>
      </c>
      <c r="AM237">
        <f t="shared" si="114"/>
        <v>959.0100903443456</v>
      </c>
      <c r="AN237">
        <f t="shared" si="115"/>
        <v>947.04134714685688</v>
      </c>
      <c r="AO237">
        <f t="shared" si="116"/>
        <v>929.38586179692652</v>
      </c>
      <c r="AQ237">
        <v>6.1195199999999996</v>
      </c>
      <c r="AR237">
        <f t="shared" si="100"/>
        <v>0.96</v>
      </c>
      <c r="AS237">
        <f t="shared" si="101"/>
        <v>1.1599999999999999</v>
      </c>
      <c r="AT237">
        <f t="shared" si="102"/>
        <v>1.6</v>
      </c>
      <c r="AV237">
        <f>VLOOKUP(A237,'CPILFESL-PC-1YR'!A:D,4,FALSE)</f>
        <v>2.7982</v>
      </c>
      <c r="AW237">
        <f>VLOOKUP(A237,'CPILFESL-PC-1YR'!A:D,3,FALSE)</f>
        <v>2.5051399999999999</v>
      </c>
      <c r="AX237">
        <f>ROUND(VLOOKUP(A237,CPIAUCSL!A:D,4,FALSE),5)</f>
        <v>0.52000999999999997</v>
      </c>
      <c r="AY237">
        <f>ROUND(VLOOKUP(A237,CPILFESL!A:D,4,FALSE),5)</f>
        <v>0.13532</v>
      </c>
      <c r="BA237">
        <v>3.084692</v>
      </c>
      <c r="BB237">
        <v>8.9980840000000004</v>
      </c>
      <c r="BC237">
        <v>12.508381999999999</v>
      </c>
      <c r="BE237">
        <v>4.5863899999999997</v>
      </c>
      <c r="BF237">
        <v>6.8892280000000001</v>
      </c>
    </row>
    <row r="238" spans="1:58" x14ac:dyDescent="0.2">
      <c r="A238" s="1">
        <v>39172</v>
      </c>
      <c r="B238">
        <v>5.2212040000000002</v>
      </c>
      <c r="C238">
        <v>5.3417659999999998</v>
      </c>
      <c r="D238">
        <v>5.5582329999999995</v>
      </c>
      <c r="E238">
        <v>5.8874029999999999</v>
      </c>
      <c r="F238">
        <f>VLOOKUP(A238,'3 Month Treasury Daily'!A:C,3,TRUE)</f>
        <v>5.04</v>
      </c>
      <c r="G238">
        <f>VLOOKUP(A238,'1 Year Treasury Daily'!A:C,3,TRUE)</f>
        <v>4.9000000000000004</v>
      </c>
      <c r="H238">
        <f>VLOOKUP(A238,'5 Year Treasury Daily'!A:C,3,TRUE)</f>
        <v>4.54</v>
      </c>
      <c r="I238">
        <f>VLOOKUP(A238,UNRATE!A:D,3,FALSE)</f>
        <v>4.5</v>
      </c>
      <c r="J238">
        <f>VLOOKUP(A238,DSPIC96!A:C,3,FALSE)</f>
        <v>11511.4</v>
      </c>
      <c r="K238">
        <f>ROUND(VLOOKUP(A238,CPIAUCSL!A:D,3,FALSE),5)</f>
        <v>205.904</v>
      </c>
      <c r="L238">
        <f>ROUND(VLOOKUP(A238,CPILFESL!A:D,3,FALSE),5)</f>
        <v>209.74700000000001</v>
      </c>
      <c r="M238">
        <f>VLOOKUP(A238,INDPRO!A:C,3,FALSE)</f>
        <v>104.48139999999999</v>
      </c>
      <c r="N238">
        <f>VLOOKUP(A238,PCE!A:C,3,FALSE)</f>
        <v>9615.7000000000007</v>
      </c>
      <c r="O238">
        <f>ROUND(VLOOKUP(A238,'SP500'!A:J,6,FALSE),4)</f>
        <v>1482.37</v>
      </c>
      <c r="P238">
        <f t="shared" si="103"/>
        <v>4.3291000000000004</v>
      </c>
      <c r="Q238" s="20">
        <f t="shared" si="88"/>
        <v>-0.71089999999999998</v>
      </c>
      <c r="R238">
        <f t="shared" si="104"/>
        <v>0.18099999999999999</v>
      </c>
      <c r="S238">
        <f t="shared" si="89"/>
        <v>0.30199999999999999</v>
      </c>
      <c r="T238">
        <f t="shared" si="90"/>
        <v>0.51800000000000002</v>
      </c>
      <c r="U238">
        <f t="shared" si="91"/>
        <v>0.84699999999999998</v>
      </c>
      <c r="V238">
        <f t="shared" si="92"/>
        <v>0.32100000000000001</v>
      </c>
      <c r="W238">
        <f t="shared" si="93"/>
        <v>0.442</v>
      </c>
      <c r="X238">
        <f t="shared" si="94"/>
        <v>0.65800000000000003</v>
      </c>
      <c r="Y238">
        <f t="shared" si="95"/>
        <v>0.98699999999999999</v>
      </c>
      <c r="Z238">
        <f t="shared" si="96"/>
        <v>0.68100000000000005</v>
      </c>
      <c r="AA238">
        <f t="shared" si="97"/>
        <v>0.80200000000000005</v>
      </c>
      <c r="AB238">
        <f t="shared" si="98"/>
        <v>1.018</v>
      </c>
      <c r="AC238">
        <f t="shared" si="99"/>
        <v>1.347</v>
      </c>
      <c r="AD238">
        <f t="shared" si="105"/>
        <v>999.45161336203012</v>
      </c>
      <c r="AE238">
        <f t="shared" si="106"/>
        <v>999.08573201321974</v>
      </c>
      <c r="AF238">
        <f t="shared" si="107"/>
        <v>998.43401634874749</v>
      </c>
      <c r="AG238">
        <f t="shared" si="108"/>
        <v>997.44485626886001</v>
      </c>
      <c r="AH238">
        <f t="shared" si="109"/>
        <v>996.16155499721151</v>
      </c>
      <c r="AI238">
        <f t="shared" si="110"/>
        <v>994.72166702762991</v>
      </c>
      <c r="AJ238">
        <f t="shared" si="111"/>
        <v>992.16075287498018</v>
      </c>
      <c r="AK238">
        <f t="shared" si="112"/>
        <v>988.28325039676884</v>
      </c>
      <c r="AL238">
        <f t="shared" si="113"/>
        <v>960.0964794586946</v>
      </c>
      <c r="AM238">
        <f t="shared" si="114"/>
        <v>953.20235385829608</v>
      </c>
      <c r="AN238">
        <f t="shared" si="115"/>
        <v>941.03852779461056</v>
      </c>
      <c r="AO238">
        <f t="shared" si="116"/>
        <v>922.85743337070642</v>
      </c>
      <c r="AQ238">
        <v>6.4302599999999996</v>
      </c>
      <c r="AR238">
        <f t="shared" si="100"/>
        <v>1.39</v>
      </c>
      <c r="AS238">
        <f t="shared" si="101"/>
        <v>1.53</v>
      </c>
      <c r="AT238">
        <f t="shared" si="102"/>
        <v>1.89</v>
      </c>
      <c r="AV238">
        <f>VLOOKUP(A238,'CPILFESL-PC-1YR'!A:D,4,FALSE)</f>
        <v>2.5929199999999999</v>
      </c>
      <c r="AW238">
        <f>VLOOKUP(A238,'CPILFESL-PC-1YR'!A:D,3,FALSE)</f>
        <v>2.41553</v>
      </c>
      <c r="AX238">
        <f>ROUND(VLOOKUP(A238,CPIAUCSL!A:D,4,FALSE),5)</f>
        <v>0.30007</v>
      </c>
      <c r="AY238">
        <f>ROUND(VLOOKUP(A238,CPILFESL!A:D,4,FALSE),5)</f>
        <v>0.15709999999999999</v>
      </c>
      <c r="BA238">
        <v>3.032451</v>
      </c>
      <c r="BB238">
        <v>8.9950390000000002</v>
      </c>
      <c r="BC238">
        <v>14.450094</v>
      </c>
      <c r="BE238">
        <v>4.7614000000000001</v>
      </c>
      <c r="BF238">
        <v>7.3628390000000001</v>
      </c>
    </row>
    <row r="239" spans="1:58" x14ac:dyDescent="0.2">
      <c r="A239" s="1">
        <v>39202</v>
      </c>
      <c r="B239">
        <v>5.1945350000000001</v>
      </c>
      <c r="C239">
        <v>5.3163540000000005</v>
      </c>
      <c r="D239">
        <v>5.5424689999999996</v>
      </c>
      <c r="E239">
        <v>5.850911</v>
      </c>
      <c r="F239">
        <f>VLOOKUP(A239,'3 Month Treasury Daily'!A:C,3,TRUE)</f>
        <v>4.91</v>
      </c>
      <c r="G239">
        <f>VLOOKUP(A239,'1 Year Treasury Daily'!A:C,3,TRUE)</f>
        <v>4.8899999999999997</v>
      </c>
      <c r="H239">
        <f>VLOOKUP(A239,'5 Year Treasury Daily'!A:C,3,TRUE)</f>
        <v>4.51</v>
      </c>
      <c r="I239">
        <f>VLOOKUP(A239,UNRATE!A:D,3,FALSE)</f>
        <v>4.4000000000000004</v>
      </c>
      <c r="J239">
        <f>VLOOKUP(A239,DSPIC96!A:C,3,FALSE)</f>
        <v>11504.4</v>
      </c>
      <c r="K239">
        <f>ROUND(VLOOKUP(A239,CPIAUCSL!A:D,3,FALSE),5)</f>
        <v>206.755</v>
      </c>
      <c r="L239">
        <f>ROUND(VLOOKUP(A239,CPILFESL!A:D,3,FALSE),5)</f>
        <v>210.05799999999999</v>
      </c>
      <c r="M239">
        <f>VLOOKUP(A239,INDPRO!A:C,3,FALSE)</f>
        <v>104.5322</v>
      </c>
      <c r="N239">
        <f>VLOOKUP(A239,PCE!A:C,3,FALSE)</f>
        <v>9651.2999999999993</v>
      </c>
      <c r="O239">
        <f>ROUND(VLOOKUP(A239,'SP500'!A:J,6,FALSE),4)</f>
        <v>1530.62</v>
      </c>
      <c r="P239">
        <f t="shared" si="103"/>
        <v>3.2549000000000001</v>
      </c>
      <c r="Q239" s="20">
        <f t="shared" si="88"/>
        <v>-1.6551</v>
      </c>
      <c r="R239">
        <f t="shared" si="104"/>
        <v>0.28499999999999998</v>
      </c>
      <c r="S239">
        <f t="shared" si="89"/>
        <v>0.40600000000000003</v>
      </c>
      <c r="T239">
        <f t="shared" si="90"/>
        <v>0.63200000000000001</v>
      </c>
      <c r="U239">
        <f t="shared" si="91"/>
        <v>0.94099999999999995</v>
      </c>
      <c r="V239">
        <f t="shared" si="92"/>
        <v>0.30499999999999999</v>
      </c>
      <c r="W239">
        <f t="shared" si="93"/>
        <v>0.42599999999999999</v>
      </c>
      <c r="X239">
        <f t="shared" si="94"/>
        <v>0.65200000000000002</v>
      </c>
      <c r="Y239">
        <f t="shared" si="95"/>
        <v>0.96099999999999997</v>
      </c>
      <c r="Z239">
        <f t="shared" si="96"/>
        <v>0.68500000000000005</v>
      </c>
      <c r="AA239">
        <f t="shared" si="97"/>
        <v>0.80600000000000005</v>
      </c>
      <c r="AB239">
        <f t="shared" si="98"/>
        <v>1.032</v>
      </c>
      <c r="AC239">
        <f t="shared" si="99"/>
        <v>1.341</v>
      </c>
      <c r="AD239">
        <f t="shared" si="105"/>
        <v>999.13710208756947</v>
      </c>
      <c r="AE239">
        <f t="shared" si="106"/>
        <v>998.77171489358932</v>
      </c>
      <c r="AF239">
        <f t="shared" si="107"/>
        <v>998.09079072339227</v>
      </c>
      <c r="AG239">
        <f t="shared" si="108"/>
        <v>997.16301134877551</v>
      </c>
      <c r="AH239">
        <f t="shared" si="109"/>
        <v>996.35223947887516</v>
      </c>
      <c r="AI239">
        <f t="shared" si="110"/>
        <v>994.91184646598515</v>
      </c>
      <c r="AJ239">
        <f t="shared" si="111"/>
        <v>992.23172612939857</v>
      </c>
      <c r="AK239">
        <f t="shared" si="112"/>
        <v>988.58866765117671</v>
      </c>
      <c r="AL239">
        <f t="shared" si="113"/>
        <v>959.86764669241109</v>
      </c>
      <c r="AM239">
        <f t="shared" si="114"/>
        <v>952.97543693650164</v>
      </c>
      <c r="AN239">
        <f t="shared" si="115"/>
        <v>940.2564007708645</v>
      </c>
      <c r="AO239">
        <f t="shared" si="116"/>
        <v>923.18531434164902</v>
      </c>
      <c r="AQ239">
        <v>6.7390489999999996</v>
      </c>
      <c r="AR239">
        <f t="shared" si="100"/>
        <v>1.829</v>
      </c>
      <c r="AS239">
        <f t="shared" si="101"/>
        <v>1.849</v>
      </c>
      <c r="AT239">
        <f t="shared" si="102"/>
        <v>2.2290000000000001</v>
      </c>
      <c r="AV239">
        <f>VLOOKUP(A239,'CPILFESL-PC-1YR'!A:D,4,FALSE)</f>
        <v>2.7098900000000001</v>
      </c>
      <c r="AW239">
        <f>VLOOKUP(A239,'CPILFESL-PC-1YR'!A:D,3,FALSE)</f>
        <v>2.2677700000000001</v>
      </c>
      <c r="AX239">
        <f>ROUND(VLOOKUP(A239,CPIAUCSL!A:D,4,FALSE),5)</f>
        <v>0.4133</v>
      </c>
      <c r="AY239">
        <f>ROUND(VLOOKUP(A239,CPILFESL!A:D,4,FALSE),5)</f>
        <v>0.14827000000000001</v>
      </c>
      <c r="BA239">
        <v>3.0537359999999998</v>
      </c>
      <c r="BB239">
        <v>8.9888359999999992</v>
      </c>
      <c r="BC239">
        <v>14.584135</v>
      </c>
      <c r="BE239">
        <v>5.0708399999999996</v>
      </c>
      <c r="BF239">
        <v>7.6843199999999996</v>
      </c>
    </row>
    <row r="240" spans="1:58" x14ac:dyDescent="0.2">
      <c r="A240" s="1">
        <v>39233</v>
      </c>
      <c r="B240">
        <v>5.5086180000000002</v>
      </c>
      <c r="C240">
        <v>5.6068959999999999</v>
      </c>
      <c r="D240">
        <v>5.8165040000000001</v>
      </c>
      <c r="E240">
        <v>6.1085000000000003</v>
      </c>
      <c r="F240">
        <f>VLOOKUP(A240,'3 Month Treasury Daily'!A:C,3,TRUE)</f>
        <v>4.7300000000000004</v>
      </c>
      <c r="G240">
        <f>VLOOKUP(A240,'1 Year Treasury Daily'!A:C,3,TRUE)</f>
        <v>4.95</v>
      </c>
      <c r="H240">
        <f>VLOOKUP(A240,'5 Year Treasury Daily'!A:C,3,TRUE)</f>
        <v>4.8600000000000003</v>
      </c>
      <c r="I240">
        <f>VLOOKUP(A240,UNRATE!A:D,3,FALSE)</f>
        <v>4.5999999999999996</v>
      </c>
      <c r="J240">
        <f>VLOOKUP(A240,DSPIC96!A:C,3,FALSE)</f>
        <v>11486.6</v>
      </c>
      <c r="K240">
        <f>ROUND(VLOOKUP(A240,CPIAUCSL!A:D,3,FALSE),5)</f>
        <v>207.23400000000001</v>
      </c>
      <c r="L240">
        <f>ROUND(VLOOKUP(A240,CPILFESL!A:D,3,FALSE),5)</f>
        <v>210.392</v>
      </c>
      <c r="M240">
        <f>VLOOKUP(A240,INDPRO!A:C,3,FALSE)</f>
        <v>104.5617</v>
      </c>
      <c r="N240">
        <f>VLOOKUP(A240,PCE!A:C,3,FALSE)</f>
        <v>9667.2999999999993</v>
      </c>
      <c r="O240">
        <f>ROUND(VLOOKUP(A240,'SP500'!A:J,6,FALSE),4)</f>
        <v>1503.35</v>
      </c>
      <c r="P240">
        <f t="shared" si="103"/>
        <v>-1.7816000000000001</v>
      </c>
      <c r="Q240" s="20">
        <f t="shared" si="88"/>
        <v>-6.5115999999999996</v>
      </c>
      <c r="R240">
        <f t="shared" si="104"/>
        <v>0.77900000000000003</v>
      </c>
      <c r="S240">
        <f t="shared" si="89"/>
        <v>0.877</v>
      </c>
      <c r="T240">
        <f t="shared" si="90"/>
        <v>1.087</v>
      </c>
      <c r="U240">
        <f t="shared" si="91"/>
        <v>1.379</v>
      </c>
      <c r="V240">
        <f t="shared" si="92"/>
        <v>0.55900000000000005</v>
      </c>
      <c r="W240">
        <f t="shared" si="93"/>
        <v>0.65700000000000003</v>
      </c>
      <c r="X240">
        <f t="shared" si="94"/>
        <v>0.86699999999999999</v>
      </c>
      <c r="Y240">
        <f t="shared" si="95"/>
        <v>1.159</v>
      </c>
      <c r="Z240">
        <f t="shared" si="96"/>
        <v>0.64900000000000002</v>
      </c>
      <c r="AA240">
        <f t="shared" si="97"/>
        <v>0.747</v>
      </c>
      <c r="AB240">
        <f t="shared" si="98"/>
        <v>0.95699999999999996</v>
      </c>
      <c r="AC240">
        <f t="shared" si="99"/>
        <v>1.2490000000000001</v>
      </c>
      <c r="AD240">
        <f t="shared" si="105"/>
        <v>997.64895760739887</v>
      </c>
      <c r="AE240">
        <f t="shared" si="106"/>
        <v>997.35486857469584</v>
      </c>
      <c r="AF240">
        <f t="shared" si="107"/>
        <v>996.72592981123978</v>
      </c>
      <c r="AG240">
        <f t="shared" si="108"/>
        <v>995.85422998117781</v>
      </c>
      <c r="AH240">
        <f t="shared" si="109"/>
        <v>993.33300298218478</v>
      </c>
      <c r="AI240">
        <f t="shared" si="110"/>
        <v>992.17258110437581</v>
      </c>
      <c r="AJ240">
        <f t="shared" si="111"/>
        <v>989.69431361302145</v>
      </c>
      <c r="AK240">
        <f t="shared" si="112"/>
        <v>986.26714738791441</v>
      </c>
      <c r="AL240">
        <f t="shared" si="113"/>
        <v>961.92943464044436</v>
      </c>
      <c r="AM240">
        <f t="shared" si="114"/>
        <v>956.32886281663423</v>
      </c>
      <c r="AN240">
        <f t="shared" si="115"/>
        <v>944.45523770325747</v>
      </c>
      <c r="AO240">
        <f t="shared" si="116"/>
        <v>928.22988084995575</v>
      </c>
      <c r="AQ240">
        <v>6.9633799999999999</v>
      </c>
      <c r="AR240">
        <f t="shared" si="100"/>
        <v>2.2330000000000001</v>
      </c>
      <c r="AS240">
        <f t="shared" si="101"/>
        <v>2.0129999999999999</v>
      </c>
      <c r="AT240">
        <f t="shared" si="102"/>
        <v>2.1030000000000002</v>
      </c>
      <c r="AV240">
        <f>VLOOKUP(A240,'CPILFESL-PC-1YR'!A:D,4,FALSE)</f>
        <v>2.6927699999999999</v>
      </c>
      <c r="AW240">
        <f>VLOOKUP(A240,'CPILFESL-PC-1YR'!A:D,3,FALSE)</f>
        <v>2.1816399999999998</v>
      </c>
      <c r="AX240">
        <f>ROUND(VLOOKUP(A240,CPIAUCSL!A:D,4,FALSE),5)</f>
        <v>0.23168</v>
      </c>
      <c r="AY240">
        <f>ROUND(VLOOKUP(A240,CPILFESL!A:D,4,FALSE),5)</f>
        <v>0.159</v>
      </c>
      <c r="BA240">
        <v>3.0503089999999999</v>
      </c>
      <c r="BB240">
        <v>8.9383780000000002</v>
      </c>
      <c r="BC240">
        <v>13.652557</v>
      </c>
      <c r="BE240">
        <v>5.1008100000000001</v>
      </c>
      <c r="BF240">
        <v>7.8272550000000001</v>
      </c>
    </row>
    <row r="241" spans="1:58" x14ac:dyDescent="0.2">
      <c r="A241" s="1">
        <v>39263</v>
      </c>
      <c r="B241">
        <v>5.6229199999999997</v>
      </c>
      <c r="C241">
        <v>5.7214390000000002</v>
      </c>
      <c r="D241">
        <v>5.9591139999999996</v>
      </c>
      <c r="E241">
        <v>6.2707879999999996</v>
      </c>
      <c r="F241">
        <f>VLOOKUP(A241,'3 Month Treasury Daily'!A:C,3,TRUE)</f>
        <v>4.82</v>
      </c>
      <c r="G241">
        <f>VLOOKUP(A241,'1 Year Treasury Daily'!A:C,3,TRUE)</f>
        <v>4.91</v>
      </c>
      <c r="H241">
        <f>VLOOKUP(A241,'5 Year Treasury Daily'!A:C,3,TRUE)</f>
        <v>4.92</v>
      </c>
      <c r="I241">
        <f>VLOOKUP(A241,UNRATE!A:D,3,FALSE)</f>
        <v>4.7</v>
      </c>
      <c r="J241">
        <f>VLOOKUP(A241,DSPIC96!A:C,3,FALSE)</f>
        <v>11496.2</v>
      </c>
      <c r="K241">
        <f>ROUND(VLOOKUP(A241,CPIAUCSL!A:D,3,FALSE),5)</f>
        <v>207.60300000000001</v>
      </c>
      <c r="L241">
        <f>ROUND(VLOOKUP(A241,CPILFESL!A:D,3,FALSE),5)</f>
        <v>210.773</v>
      </c>
      <c r="M241">
        <f>VLOOKUP(A241,INDPRO!A:C,3,FALSE)</f>
        <v>104.5227</v>
      </c>
      <c r="N241">
        <f>VLOOKUP(A241,PCE!A:C,3,FALSE)</f>
        <v>9709.6</v>
      </c>
      <c r="O241">
        <f>ROUND(VLOOKUP(A241,'SP500'!A:J,6,FALSE),4)</f>
        <v>1455.27</v>
      </c>
      <c r="P241">
        <f t="shared" si="103"/>
        <v>-3.1981999999999999</v>
      </c>
      <c r="Q241" s="20">
        <f t="shared" si="88"/>
        <v>-8.0182000000000002</v>
      </c>
      <c r="R241">
        <f t="shared" si="104"/>
        <v>0.80300000000000005</v>
      </c>
      <c r="S241">
        <f t="shared" si="89"/>
        <v>0.90100000000000002</v>
      </c>
      <c r="T241">
        <f t="shared" si="90"/>
        <v>1.139</v>
      </c>
      <c r="U241">
        <f t="shared" si="91"/>
        <v>1.4510000000000001</v>
      </c>
      <c r="V241">
        <f t="shared" si="92"/>
        <v>0.71299999999999997</v>
      </c>
      <c r="W241">
        <f t="shared" si="93"/>
        <v>0.81100000000000005</v>
      </c>
      <c r="X241">
        <f t="shared" si="94"/>
        <v>1.0489999999999999</v>
      </c>
      <c r="Y241">
        <f t="shared" si="95"/>
        <v>1.361</v>
      </c>
      <c r="Z241">
        <f t="shared" si="96"/>
        <v>0.70299999999999996</v>
      </c>
      <c r="AA241">
        <f t="shared" si="97"/>
        <v>0.80100000000000005</v>
      </c>
      <c r="AB241">
        <f t="shared" si="98"/>
        <v>1.0389999999999999</v>
      </c>
      <c r="AC241">
        <f t="shared" si="99"/>
        <v>1.351</v>
      </c>
      <c r="AD241">
        <f t="shared" si="105"/>
        <v>997.57690135081089</v>
      </c>
      <c r="AE241">
        <f t="shared" si="106"/>
        <v>997.28290352873898</v>
      </c>
      <c r="AF241">
        <f t="shared" si="107"/>
        <v>996.57045559453013</v>
      </c>
      <c r="AG241">
        <f t="shared" si="108"/>
        <v>995.63979310732759</v>
      </c>
      <c r="AH241">
        <f t="shared" si="109"/>
        <v>991.51059814696566</v>
      </c>
      <c r="AI241">
        <f t="shared" si="110"/>
        <v>990.35407447030138</v>
      </c>
      <c r="AJ241">
        <f t="shared" si="111"/>
        <v>987.55564535700535</v>
      </c>
      <c r="AK241">
        <f t="shared" si="112"/>
        <v>983.90900680874813</v>
      </c>
      <c r="AL241">
        <f t="shared" si="113"/>
        <v>958.8386863538816</v>
      </c>
      <c r="AM241">
        <f t="shared" si="114"/>
        <v>953.25909293795894</v>
      </c>
      <c r="AN241">
        <f t="shared" si="115"/>
        <v>939.86562166927774</v>
      </c>
      <c r="AO241">
        <f t="shared" si="116"/>
        <v>922.63892153380482</v>
      </c>
      <c r="AQ241">
        <v>6.9617129999999996</v>
      </c>
      <c r="AR241">
        <f t="shared" si="100"/>
        <v>2.1419999999999999</v>
      </c>
      <c r="AS241">
        <f t="shared" si="101"/>
        <v>2.052</v>
      </c>
      <c r="AT241">
        <f t="shared" si="102"/>
        <v>2.0419999999999998</v>
      </c>
      <c r="AV241">
        <f>VLOOKUP(A241,'CPILFESL-PC-1YR'!A:D,4,FALSE)</f>
        <v>2.3178899999999998</v>
      </c>
      <c r="AW241">
        <f>VLOOKUP(A241,'CPILFESL-PC-1YR'!A:D,3,FALSE)</f>
        <v>2.1682000000000001</v>
      </c>
      <c r="AX241">
        <f>ROUND(VLOOKUP(A241,CPIAUCSL!A:D,4,FALSE),5)</f>
        <v>0.17806</v>
      </c>
      <c r="AY241">
        <f>ROUND(VLOOKUP(A241,CPILFESL!A:D,4,FALSE),5)</f>
        <v>0.18109</v>
      </c>
      <c r="BA241">
        <v>2.9906869999999999</v>
      </c>
      <c r="BB241">
        <v>8.9615620000000007</v>
      </c>
      <c r="BC241">
        <v>12.862736999999999</v>
      </c>
      <c r="BE241">
        <v>5.1858899999999997</v>
      </c>
      <c r="BF241">
        <v>7.6863799999999998</v>
      </c>
    </row>
    <row r="242" spans="1:58" x14ac:dyDescent="0.2">
      <c r="A242" s="1">
        <v>39294</v>
      </c>
      <c r="B242">
        <v>5.5124829999999996</v>
      </c>
      <c r="C242">
        <v>5.7256179999999999</v>
      </c>
      <c r="D242">
        <v>5.9221349999999999</v>
      </c>
      <c r="E242">
        <v>6.3596120000000003</v>
      </c>
      <c r="F242">
        <f>VLOOKUP(A242,'3 Month Treasury Daily'!A:C,3,TRUE)</f>
        <v>4.96</v>
      </c>
      <c r="G242">
        <f>VLOOKUP(A242,'1 Year Treasury Daily'!A:C,3,TRUE)</f>
        <v>4.8499999999999996</v>
      </c>
      <c r="H242">
        <f>VLOOKUP(A242,'5 Year Treasury Daily'!A:C,3,TRUE)</f>
        <v>4.5999999999999996</v>
      </c>
      <c r="I242">
        <f>VLOOKUP(A242,UNRATE!A:D,3,FALSE)</f>
        <v>4.5999999999999996</v>
      </c>
      <c r="J242">
        <f>VLOOKUP(A242,DSPIC96!A:C,3,FALSE)</f>
        <v>11504.7</v>
      </c>
      <c r="K242">
        <f>ROUND(VLOOKUP(A242,CPIAUCSL!A:D,3,FALSE),5)</f>
        <v>207.667</v>
      </c>
      <c r="L242">
        <f>ROUND(VLOOKUP(A242,CPILFESL!A:D,3,FALSE),5)</f>
        <v>211.119</v>
      </c>
      <c r="M242">
        <f>VLOOKUP(A242,INDPRO!A:C,3,FALSE)</f>
        <v>104.7556</v>
      </c>
      <c r="N242">
        <f>VLOOKUP(A242,PCE!A:C,3,FALSE)</f>
        <v>9753.9</v>
      </c>
      <c r="O242">
        <f>ROUND(VLOOKUP(A242,'SP500'!A:J,6,FALSE),4)</f>
        <v>1473.99</v>
      </c>
      <c r="P242">
        <f t="shared" si="103"/>
        <v>1.2864</v>
      </c>
      <c r="Q242" s="20">
        <f t="shared" si="88"/>
        <v>-3.6736</v>
      </c>
      <c r="R242">
        <f t="shared" si="104"/>
        <v>0.55200000000000005</v>
      </c>
      <c r="S242">
        <f t="shared" si="89"/>
        <v>0.76600000000000001</v>
      </c>
      <c r="T242">
        <f t="shared" si="90"/>
        <v>0.96199999999999997</v>
      </c>
      <c r="U242">
        <f t="shared" si="91"/>
        <v>1.4</v>
      </c>
      <c r="V242">
        <f t="shared" si="92"/>
        <v>0.66200000000000003</v>
      </c>
      <c r="W242">
        <f t="shared" si="93"/>
        <v>0.876</v>
      </c>
      <c r="X242">
        <f t="shared" si="94"/>
        <v>1.0720000000000001</v>
      </c>
      <c r="Y242">
        <f t="shared" si="95"/>
        <v>1.51</v>
      </c>
      <c r="Z242">
        <f t="shared" si="96"/>
        <v>0.91200000000000003</v>
      </c>
      <c r="AA242">
        <f t="shared" si="97"/>
        <v>1.1259999999999999</v>
      </c>
      <c r="AB242">
        <f t="shared" si="98"/>
        <v>1.3220000000000001</v>
      </c>
      <c r="AC242">
        <f t="shared" si="99"/>
        <v>1.76</v>
      </c>
      <c r="AD242">
        <f t="shared" si="105"/>
        <v>998.33159774057697</v>
      </c>
      <c r="AE242">
        <f t="shared" si="106"/>
        <v>997.68799741853741</v>
      </c>
      <c r="AF242">
        <f t="shared" si="107"/>
        <v>997.10009273927176</v>
      </c>
      <c r="AG242">
        <f t="shared" si="108"/>
        <v>995.79166539414109</v>
      </c>
      <c r="AH242">
        <f t="shared" si="109"/>
        <v>992.11344254248729</v>
      </c>
      <c r="AI242">
        <f t="shared" si="110"/>
        <v>989.58835577149466</v>
      </c>
      <c r="AJ242">
        <f t="shared" si="111"/>
        <v>987.28597704606852</v>
      </c>
      <c r="AK242">
        <f t="shared" si="112"/>
        <v>982.17620119641697</v>
      </c>
      <c r="AL242">
        <f t="shared" si="113"/>
        <v>946.98503959857317</v>
      </c>
      <c r="AM242">
        <f t="shared" si="114"/>
        <v>935.02457318333711</v>
      </c>
      <c r="AN242">
        <f t="shared" si="115"/>
        <v>924.22450105732707</v>
      </c>
      <c r="AO242">
        <f t="shared" si="116"/>
        <v>900.61133816817357</v>
      </c>
      <c r="AQ242">
        <v>7.022564</v>
      </c>
      <c r="AR242">
        <f t="shared" si="100"/>
        <v>2.0630000000000002</v>
      </c>
      <c r="AS242">
        <f t="shared" si="101"/>
        <v>2.173</v>
      </c>
      <c r="AT242">
        <f t="shared" si="102"/>
        <v>2.423</v>
      </c>
      <c r="AV242">
        <f>VLOOKUP(A242,'CPILFESL-PC-1YR'!A:D,4,FALSE)</f>
        <v>1.8974500000000001</v>
      </c>
      <c r="AW242">
        <f>VLOOKUP(A242,'CPILFESL-PC-1YR'!A:D,3,FALSE)</f>
        <v>2.0884900000000002</v>
      </c>
      <c r="AX242">
        <f>ROUND(VLOOKUP(A242,CPIAUCSL!A:D,4,FALSE),5)</f>
        <v>3.083E-2</v>
      </c>
      <c r="AY242">
        <f>ROUND(VLOOKUP(A242,CPILFESL!A:D,4,FALSE),5)</f>
        <v>0.16416</v>
      </c>
      <c r="BA242">
        <v>2.9906869999999999</v>
      </c>
      <c r="BB242">
        <v>8.9615620000000007</v>
      </c>
      <c r="BC242">
        <v>12.662321</v>
      </c>
      <c r="BE242">
        <v>5.0534800000000004</v>
      </c>
      <c r="BF242">
        <v>7.7424689999999998</v>
      </c>
    </row>
    <row r="243" spans="1:58" x14ac:dyDescent="0.2">
      <c r="A243" s="1">
        <v>39325</v>
      </c>
      <c r="B243">
        <v>5.3800780000000001</v>
      </c>
      <c r="C243">
        <v>5.6661729999999997</v>
      </c>
      <c r="D243">
        <v>5.915394</v>
      </c>
      <c r="E243">
        <v>6.2319760000000004</v>
      </c>
      <c r="F243">
        <f>VLOOKUP(A243,'3 Month Treasury Daily'!A:C,3,TRUE)</f>
        <v>4.01</v>
      </c>
      <c r="G243">
        <f>VLOOKUP(A243,'1 Year Treasury Daily'!A:C,3,TRUE)</f>
        <v>4.1900000000000004</v>
      </c>
      <c r="H243">
        <f>VLOOKUP(A243,'5 Year Treasury Daily'!A:C,3,TRUE)</f>
        <v>4.25</v>
      </c>
      <c r="I243">
        <f>VLOOKUP(A243,UNRATE!A:D,3,FALSE)</f>
        <v>4.7</v>
      </c>
      <c r="J243">
        <f>VLOOKUP(A243,DSPIC96!A:C,3,FALSE)</f>
        <v>11532.1</v>
      </c>
      <c r="K243">
        <f>ROUND(VLOOKUP(A243,CPIAUCSL!A:D,3,FALSE),5)</f>
        <v>208.547</v>
      </c>
      <c r="L243">
        <f>ROUND(VLOOKUP(A243,CPILFESL!A:D,3,FALSE),5)</f>
        <v>211.554</v>
      </c>
      <c r="M243">
        <f>VLOOKUP(A243,INDPRO!A:C,3,FALSE)</f>
        <v>105.1611</v>
      </c>
      <c r="N243">
        <f>VLOOKUP(A243,PCE!A:C,3,FALSE)</f>
        <v>9797.9</v>
      </c>
      <c r="O243">
        <f>ROUND(VLOOKUP(A243,'SP500'!A:J,6,FALSE),4)</f>
        <v>1526.75</v>
      </c>
      <c r="P243">
        <f t="shared" si="103"/>
        <v>3.5794000000000001</v>
      </c>
      <c r="Q243" s="20">
        <f t="shared" si="88"/>
        <v>-0.43059999999999998</v>
      </c>
      <c r="R243">
        <f t="shared" si="104"/>
        <v>1.37</v>
      </c>
      <c r="S243">
        <f t="shared" si="89"/>
        <v>1.6559999999999999</v>
      </c>
      <c r="T243">
        <f t="shared" si="90"/>
        <v>1.905</v>
      </c>
      <c r="U243">
        <f t="shared" si="91"/>
        <v>2.222</v>
      </c>
      <c r="V243">
        <f t="shared" si="92"/>
        <v>1.19</v>
      </c>
      <c r="W243">
        <f t="shared" si="93"/>
        <v>1.476</v>
      </c>
      <c r="X243">
        <f t="shared" si="94"/>
        <v>1.7250000000000001</v>
      </c>
      <c r="Y243">
        <f t="shared" si="95"/>
        <v>2.0419999999999998</v>
      </c>
      <c r="Z243">
        <f t="shared" si="96"/>
        <v>1.1299999999999999</v>
      </c>
      <c r="AA243">
        <f t="shared" si="97"/>
        <v>1.4159999999999999</v>
      </c>
      <c r="AB243">
        <f t="shared" si="98"/>
        <v>1.665</v>
      </c>
      <c r="AC243">
        <f t="shared" si="99"/>
        <v>1.982</v>
      </c>
      <c r="AD243">
        <f t="shared" si="105"/>
        <v>995.88104854656467</v>
      </c>
      <c r="AE243">
        <f t="shared" si="106"/>
        <v>995.0303284316069</v>
      </c>
      <c r="AF243">
        <f t="shared" si="107"/>
        <v>994.29220276497188</v>
      </c>
      <c r="AG243">
        <f t="shared" si="108"/>
        <v>993.35589470642822</v>
      </c>
      <c r="AH243">
        <f t="shared" si="109"/>
        <v>985.90458178060965</v>
      </c>
      <c r="AI243">
        <f t="shared" si="110"/>
        <v>982.57111360473084</v>
      </c>
      <c r="AJ243">
        <f t="shared" si="111"/>
        <v>979.68568389736106</v>
      </c>
      <c r="AK243">
        <f t="shared" si="112"/>
        <v>976.03467191174298</v>
      </c>
      <c r="AL243">
        <f t="shared" si="113"/>
        <v>934.80269667894686</v>
      </c>
      <c r="AM243">
        <f t="shared" si="114"/>
        <v>919.09655037424125</v>
      </c>
      <c r="AN243">
        <f t="shared" si="115"/>
        <v>905.67256074514614</v>
      </c>
      <c r="AO243">
        <f t="shared" si="116"/>
        <v>888.91216816733004</v>
      </c>
      <c r="AQ243">
        <v>7.1927659999999998</v>
      </c>
      <c r="AR243">
        <f t="shared" si="100"/>
        <v>3.1829999999999998</v>
      </c>
      <c r="AS243">
        <f t="shared" si="101"/>
        <v>3.0030000000000001</v>
      </c>
      <c r="AT243">
        <f t="shared" si="102"/>
        <v>2.9430000000000001</v>
      </c>
      <c r="AV243">
        <f>VLOOKUP(A243,'CPILFESL-PC-1YR'!A:D,4,FALSE)</f>
        <v>2.8338299999999998</v>
      </c>
      <c r="AW243">
        <f>VLOOKUP(A243,'CPILFESL-PC-1YR'!A:D,3,FALSE)</f>
        <v>2.1013500000000001</v>
      </c>
      <c r="AX243">
        <f>ROUND(VLOOKUP(A243,CPIAUCSL!A:D,4,FALSE),5)</f>
        <v>0.42376000000000003</v>
      </c>
      <c r="AY243">
        <f>ROUND(VLOOKUP(A243,CPILFESL!A:D,4,FALSE),5)</f>
        <v>0.20604</v>
      </c>
      <c r="BA243">
        <v>2.988658</v>
      </c>
      <c r="BB243">
        <v>8.9152819999999995</v>
      </c>
      <c r="BC243">
        <v>12.671419999999999</v>
      </c>
      <c r="BE243">
        <v>5.2069900000000002</v>
      </c>
      <c r="BF243">
        <v>7.8968790000000002</v>
      </c>
    </row>
    <row r="244" spans="1:58" x14ac:dyDescent="0.2">
      <c r="A244" s="1">
        <v>39355</v>
      </c>
      <c r="B244">
        <v>5.2993030000000001</v>
      </c>
      <c r="C244">
        <v>5.5494089999999998</v>
      </c>
      <c r="D244">
        <v>5.8485610000000001</v>
      </c>
      <c r="E244">
        <v>6.2217169999999999</v>
      </c>
      <c r="F244">
        <f>VLOOKUP(A244,'3 Month Treasury Daily'!A:C,3,TRUE)</f>
        <v>3.82</v>
      </c>
      <c r="G244">
        <f>VLOOKUP(A244,'1 Year Treasury Daily'!A:C,3,TRUE)</f>
        <v>4.05</v>
      </c>
      <c r="H244">
        <f>VLOOKUP(A244,'5 Year Treasury Daily'!A:C,3,TRUE)</f>
        <v>4.2300000000000004</v>
      </c>
      <c r="I244">
        <f>VLOOKUP(A244,UNRATE!A:D,3,FALSE)</f>
        <v>4.7</v>
      </c>
      <c r="J244">
        <f>VLOOKUP(A244,DSPIC96!A:C,3,FALSE)</f>
        <v>11513.9</v>
      </c>
      <c r="K244">
        <f>ROUND(VLOOKUP(A244,CPIAUCSL!A:D,3,FALSE),5)</f>
        <v>209.19</v>
      </c>
      <c r="L244">
        <f>ROUND(VLOOKUP(A244,CPILFESL!A:D,3,FALSE),5)</f>
        <v>212.077</v>
      </c>
      <c r="M244">
        <f>VLOOKUP(A244,INDPRO!A:C,3,FALSE)</f>
        <v>104.7171</v>
      </c>
      <c r="N244">
        <f>VLOOKUP(A244,PCE!A:C,3,FALSE)</f>
        <v>9827</v>
      </c>
      <c r="O244">
        <f>ROUND(VLOOKUP(A244,'SP500'!A:J,6,FALSE),4)</f>
        <v>1549.38</v>
      </c>
      <c r="P244">
        <f t="shared" si="103"/>
        <v>1.4822</v>
      </c>
      <c r="Q244" s="20">
        <f t="shared" si="88"/>
        <v>-2.3378000000000001</v>
      </c>
      <c r="R244">
        <f t="shared" si="104"/>
        <v>1.4790000000000001</v>
      </c>
      <c r="S244">
        <f t="shared" si="89"/>
        <v>1.7290000000000001</v>
      </c>
      <c r="T244">
        <f t="shared" si="90"/>
        <v>2.0289999999999999</v>
      </c>
      <c r="U244">
        <f t="shared" si="91"/>
        <v>2.4020000000000001</v>
      </c>
      <c r="V244">
        <f t="shared" si="92"/>
        <v>1.2490000000000001</v>
      </c>
      <c r="W244">
        <f t="shared" si="93"/>
        <v>1.4990000000000001</v>
      </c>
      <c r="X244">
        <f t="shared" si="94"/>
        <v>1.7989999999999999</v>
      </c>
      <c r="Y244">
        <f t="shared" si="95"/>
        <v>2.1720000000000002</v>
      </c>
      <c r="Z244">
        <f t="shared" si="96"/>
        <v>1.069</v>
      </c>
      <c r="AA244">
        <f t="shared" si="97"/>
        <v>1.319</v>
      </c>
      <c r="AB244">
        <f t="shared" si="98"/>
        <v>1.619</v>
      </c>
      <c r="AC244">
        <f t="shared" si="99"/>
        <v>1.992</v>
      </c>
      <c r="AD244">
        <f t="shared" si="105"/>
        <v>995.5564545493969</v>
      </c>
      <c r="AE244">
        <f t="shared" si="106"/>
        <v>994.81368619636203</v>
      </c>
      <c r="AF244">
        <f t="shared" si="107"/>
        <v>993.92549832383679</v>
      </c>
      <c r="AG244">
        <f t="shared" si="108"/>
        <v>992.82591996016674</v>
      </c>
      <c r="AH244">
        <f t="shared" si="109"/>
        <v>985.2152122437202</v>
      </c>
      <c r="AI244">
        <f t="shared" si="110"/>
        <v>982.30393512835235</v>
      </c>
      <c r="AJ244">
        <f t="shared" si="111"/>
        <v>978.83115916174506</v>
      </c>
      <c r="AK244">
        <f t="shared" si="112"/>
        <v>974.54461564345138</v>
      </c>
      <c r="AL244">
        <f t="shared" si="113"/>
        <v>938.19299879048958</v>
      </c>
      <c r="AM244">
        <f t="shared" si="114"/>
        <v>924.38870789442353</v>
      </c>
      <c r="AN244">
        <f t="shared" si="115"/>
        <v>908.13517775764342</v>
      </c>
      <c r="AO244">
        <f t="shared" si="116"/>
        <v>888.38936580502866</v>
      </c>
      <c r="AQ244">
        <v>7.2368230000000002</v>
      </c>
      <c r="AR244">
        <f t="shared" si="100"/>
        <v>3.4169999999999998</v>
      </c>
      <c r="AS244">
        <f t="shared" si="101"/>
        <v>3.1869999999999998</v>
      </c>
      <c r="AT244">
        <f t="shared" si="102"/>
        <v>3.0070000000000001</v>
      </c>
      <c r="AV244">
        <f>VLOOKUP(A244,'CPILFESL-PC-1YR'!A:D,4,FALSE)</f>
        <v>3.6107</v>
      </c>
      <c r="AW244">
        <f>VLOOKUP(A244,'CPILFESL-PC-1YR'!A:D,3,FALSE)</f>
        <v>2.1565500000000002</v>
      </c>
      <c r="AX244">
        <f>ROUND(VLOOKUP(A244,CPIAUCSL!A:D,4,FALSE),5)</f>
        <v>0.30831999999999998</v>
      </c>
      <c r="AY244">
        <f>ROUND(VLOOKUP(A244,CPILFESL!A:D,4,FALSE),5)</f>
        <v>0.24722</v>
      </c>
      <c r="BA244">
        <v>3.0031650000000001</v>
      </c>
      <c r="BB244">
        <v>8.8755109999999995</v>
      </c>
      <c r="BC244">
        <v>12.630326</v>
      </c>
      <c r="BE244">
        <v>5.3358499999999998</v>
      </c>
      <c r="BF244">
        <v>7.9865360000000001</v>
      </c>
    </row>
    <row r="245" spans="1:58" x14ac:dyDescent="0.2">
      <c r="A245" s="1">
        <v>39386</v>
      </c>
      <c r="B245">
        <v>5.1762290000000002</v>
      </c>
      <c r="C245">
        <v>5.4637000000000002</v>
      </c>
      <c r="D245">
        <v>5.7309270000000003</v>
      </c>
      <c r="E245">
        <v>6.1248259999999997</v>
      </c>
      <c r="F245">
        <f>VLOOKUP(A245,'3 Month Treasury Daily'!A:C,3,TRUE)</f>
        <v>3.94</v>
      </c>
      <c r="G245">
        <f>VLOOKUP(A245,'1 Year Treasury Daily'!A:C,3,TRUE)</f>
        <v>4.04</v>
      </c>
      <c r="H245">
        <f>VLOOKUP(A245,'5 Year Treasury Daily'!A:C,3,TRUE)</f>
        <v>4.16</v>
      </c>
      <c r="I245">
        <f>VLOOKUP(A245,UNRATE!A:D,3,FALSE)</f>
        <v>4.7</v>
      </c>
      <c r="J245">
        <f>VLOOKUP(A245,DSPIC96!A:C,3,FALSE)</f>
        <v>11500.4</v>
      </c>
      <c r="K245">
        <f>ROUND(VLOOKUP(A245,CPIAUCSL!A:D,3,FALSE),5)</f>
        <v>210.834</v>
      </c>
      <c r="L245">
        <f>ROUND(VLOOKUP(A245,CPILFESL!A:D,3,FALSE),5)</f>
        <v>212.66</v>
      </c>
      <c r="M245">
        <f>VLOOKUP(A245,INDPRO!A:C,3,FALSE)</f>
        <v>105.3338</v>
      </c>
      <c r="N245">
        <f>VLOOKUP(A245,PCE!A:C,3,FALSE)</f>
        <v>9897.7999999999993</v>
      </c>
      <c r="O245">
        <f>ROUND(VLOOKUP(A245,'SP500'!A:J,6,FALSE),4)</f>
        <v>1481.14</v>
      </c>
      <c r="P245">
        <f t="shared" si="103"/>
        <v>-4.4043000000000001</v>
      </c>
      <c r="Q245" s="20">
        <f t="shared" si="88"/>
        <v>-8.3443000000000005</v>
      </c>
      <c r="R245">
        <f t="shared" si="104"/>
        <v>1.236</v>
      </c>
      <c r="S245">
        <f t="shared" si="89"/>
        <v>1.524</v>
      </c>
      <c r="T245">
        <f t="shared" si="90"/>
        <v>1.7909999999999999</v>
      </c>
      <c r="U245">
        <f t="shared" si="91"/>
        <v>2.1850000000000001</v>
      </c>
      <c r="V245">
        <f t="shared" si="92"/>
        <v>1.1359999999999999</v>
      </c>
      <c r="W245">
        <f t="shared" si="93"/>
        <v>1.4239999999999999</v>
      </c>
      <c r="X245">
        <f t="shared" si="94"/>
        <v>1.6910000000000001</v>
      </c>
      <c r="Y245">
        <f t="shared" si="95"/>
        <v>2.085</v>
      </c>
      <c r="Z245">
        <f t="shared" si="96"/>
        <v>1.016</v>
      </c>
      <c r="AA245">
        <f t="shared" si="97"/>
        <v>1.304</v>
      </c>
      <c r="AB245">
        <f t="shared" si="98"/>
        <v>1.571</v>
      </c>
      <c r="AC245">
        <f t="shared" si="99"/>
        <v>1.9650000000000001</v>
      </c>
      <c r="AD245">
        <f t="shared" si="105"/>
        <v>996.28071462681044</v>
      </c>
      <c r="AE245">
        <f t="shared" si="106"/>
        <v>995.42258034935764</v>
      </c>
      <c r="AF245">
        <f t="shared" si="107"/>
        <v>994.62984774094821</v>
      </c>
      <c r="AG245">
        <f t="shared" si="108"/>
        <v>993.46498467508911</v>
      </c>
      <c r="AH245">
        <f t="shared" si="109"/>
        <v>986.53630567260393</v>
      </c>
      <c r="AI245">
        <f t="shared" si="110"/>
        <v>983.17566066009056</v>
      </c>
      <c r="AJ245">
        <f t="shared" si="111"/>
        <v>980.07876206755282</v>
      </c>
      <c r="AK245">
        <f t="shared" si="112"/>
        <v>975.54134510136271</v>
      </c>
      <c r="AL245">
        <f t="shared" si="113"/>
        <v>941.15032217661587</v>
      </c>
      <c r="AM245">
        <f t="shared" si="114"/>
        <v>925.21025281193283</v>
      </c>
      <c r="AN245">
        <f t="shared" si="115"/>
        <v>910.71319828648143</v>
      </c>
      <c r="AO245">
        <f t="shared" si="116"/>
        <v>889.80175617586326</v>
      </c>
      <c r="AQ245">
        <v>7.5205299999999999</v>
      </c>
      <c r="AR245">
        <f t="shared" si="100"/>
        <v>3.581</v>
      </c>
      <c r="AS245">
        <f t="shared" si="101"/>
        <v>3.4809999999999999</v>
      </c>
      <c r="AT245">
        <f t="shared" si="102"/>
        <v>3.3610000000000002</v>
      </c>
      <c r="AV245">
        <f>VLOOKUP(A245,'CPILFESL-PC-1YR'!A:D,4,FALSE)</f>
        <v>4.3732699999999998</v>
      </c>
      <c r="AW245">
        <f>VLOOKUP(A245,'CPILFESL-PC-1YR'!A:D,3,FALSE)</f>
        <v>2.3387899999999999</v>
      </c>
      <c r="AX245">
        <f>ROUND(VLOOKUP(A245,CPIAUCSL!A:D,4,FALSE),5)</f>
        <v>0.78588999999999998</v>
      </c>
      <c r="AY245">
        <f>ROUND(VLOOKUP(A245,CPILFESL!A:D,4,FALSE),5)</f>
        <v>0.27489999999999998</v>
      </c>
      <c r="BA245">
        <v>3.0146199999999999</v>
      </c>
      <c r="BB245">
        <v>8.8512599999999999</v>
      </c>
      <c r="BC245">
        <v>12.978374000000001</v>
      </c>
      <c r="BE245">
        <v>5.6295999999999999</v>
      </c>
      <c r="BF245">
        <v>8.2709480000000006</v>
      </c>
    </row>
    <row r="246" spans="1:58" x14ac:dyDescent="0.2">
      <c r="A246" s="1">
        <v>39416</v>
      </c>
      <c r="B246">
        <v>4.8301480000000003</v>
      </c>
      <c r="C246">
        <v>5.2912520000000001</v>
      </c>
      <c r="D246">
        <v>5.6310310000000001</v>
      </c>
      <c r="E246">
        <v>6.1250819999999999</v>
      </c>
      <c r="F246">
        <f>VLOOKUP(A246,'3 Month Treasury Daily'!A:C,3,TRUE)</f>
        <v>3.15</v>
      </c>
      <c r="G246">
        <f>VLOOKUP(A246,'1 Year Treasury Daily'!A:C,3,TRUE)</f>
        <v>3.26</v>
      </c>
      <c r="H246">
        <f>VLOOKUP(A246,'5 Year Treasury Daily'!A:C,3,TRUE)</f>
        <v>3.41</v>
      </c>
      <c r="I246">
        <f>VLOOKUP(A246,UNRATE!A:D,3,FALSE)</f>
        <v>5</v>
      </c>
      <c r="J246">
        <f>VLOOKUP(A246,DSPIC96!A:C,3,FALSE)</f>
        <v>11542.1</v>
      </c>
      <c r="K246">
        <f>ROUND(VLOOKUP(A246,CPIAUCSL!A:D,3,FALSE),5)</f>
        <v>211.44499999999999</v>
      </c>
      <c r="L246">
        <f>ROUND(VLOOKUP(A246,CPILFESL!A:D,3,FALSE),5)</f>
        <v>213.16800000000001</v>
      </c>
      <c r="M246">
        <f>VLOOKUP(A246,INDPRO!A:C,3,FALSE)</f>
        <v>105.34569999999999</v>
      </c>
      <c r="N246">
        <f>VLOOKUP(A246,PCE!A:C,3,FALSE)</f>
        <v>9908.4</v>
      </c>
      <c r="O246">
        <f>ROUND(VLOOKUP(A246,'SP500'!A:J,6,FALSE),4)</f>
        <v>1468.36</v>
      </c>
      <c r="P246">
        <f t="shared" si="103"/>
        <v>-0.86280000000000001</v>
      </c>
      <c r="Q246" s="20">
        <f t="shared" si="88"/>
        <v>-4.0128000000000004</v>
      </c>
      <c r="R246">
        <f t="shared" si="104"/>
        <v>1.68</v>
      </c>
      <c r="S246">
        <f t="shared" si="89"/>
        <v>2.141</v>
      </c>
      <c r="T246">
        <f t="shared" si="90"/>
        <v>2.4809999999999999</v>
      </c>
      <c r="U246">
        <f t="shared" si="91"/>
        <v>2.9750000000000001</v>
      </c>
      <c r="V246">
        <f t="shared" si="92"/>
        <v>1.57</v>
      </c>
      <c r="W246">
        <f t="shared" si="93"/>
        <v>2.0310000000000001</v>
      </c>
      <c r="X246">
        <f t="shared" si="94"/>
        <v>2.371</v>
      </c>
      <c r="Y246">
        <f t="shared" si="95"/>
        <v>2.8650000000000002</v>
      </c>
      <c r="Z246">
        <f t="shared" si="96"/>
        <v>1.42</v>
      </c>
      <c r="AA246">
        <f t="shared" si="97"/>
        <v>1.881</v>
      </c>
      <c r="AB246">
        <f t="shared" si="98"/>
        <v>2.2210000000000001</v>
      </c>
      <c r="AC246">
        <f t="shared" si="99"/>
        <v>2.7149999999999999</v>
      </c>
      <c r="AD246">
        <f t="shared" si="105"/>
        <v>994.95908122027515</v>
      </c>
      <c r="AE246">
        <f t="shared" si="106"/>
        <v>993.59478031882668</v>
      </c>
      <c r="AF246">
        <f t="shared" si="107"/>
        <v>992.59370316142633</v>
      </c>
      <c r="AG246">
        <f t="shared" si="108"/>
        <v>991.1468851818056</v>
      </c>
      <c r="AH246">
        <f t="shared" si="109"/>
        <v>981.48000637105349</v>
      </c>
      <c r="AI246">
        <f t="shared" si="110"/>
        <v>976.16094526557106</v>
      </c>
      <c r="AJ246">
        <f t="shared" si="111"/>
        <v>972.27174547680818</v>
      </c>
      <c r="AK246">
        <f t="shared" si="112"/>
        <v>966.67134162293064</v>
      </c>
      <c r="AL246">
        <f t="shared" si="113"/>
        <v>918.87907707138277</v>
      </c>
      <c r="AM246">
        <f t="shared" si="114"/>
        <v>894.21264221494459</v>
      </c>
      <c r="AN246">
        <f t="shared" si="115"/>
        <v>876.5147900696544</v>
      </c>
      <c r="AO246">
        <f t="shared" si="116"/>
        <v>851.52377279928999</v>
      </c>
      <c r="AQ246">
        <v>7.3963149999999995</v>
      </c>
      <c r="AR246">
        <f t="shared" si="100"/>
        <v>4.2460000000000004</v>
      </c>
      <c r="AS246">
        <f t="shared" si="101"/>
        <v>4.1360000000000001</v>
      </c>
      <c r="AT246">
        <f t="shared" si="102"/>
        <v>3.9860000000000002</v>
      </c>
      <c r="AV246">
        <f>VLOOKUP(A246,'CPILFESL-PC-1YR'!A:D,4,FALSE)</f>
        <v>4.1088100000000001</v>
      </c>
      <c r="AW246">
        <f>VLOOKUP(A246,'CPILFESL-PC-1YR'!A:D,3,FALSE)</f>
        <v>2.4353699999999998</v>
      </c>
      <c r="AX246">
        <f>ROUND(VLOOKUP(A246,CPIAUCSL!A:D,4,FALSE),5)</f>
        <v>0.2898</v>
      </c>
      <c r="AY246">
        <f>ROUND(VLOOKUP(A246,CPILFESL!A:D,4,FALSE),5)</f>
        <v>0.23888000000000001</v>
      </c>
      <c r="BA246">
        <v>2.9770780000000001</v>
      </c>
      <c r="BB246">
        <v>8.8259310000000006</v>
      </c>
      <c r="BC246">
        <v>12.723392</v>
      </c>
      <c r="BE246">
        <v>5.4964599999999999</v>
      </c>
      <c r="BF246">
        <v>8.1204800000000006</v>
      </c>
    </row>
    <row r="247" spans="1:58" x14ac:dyDescent="0.2">
      <c r="A247" s="1">
        <v>39447</v>
      </c>
      <c r="B247">
        <v>4.8993580000000003</v>
      </c>
      <c r="C247">
        <v>5.3189060000000001</v>
      </c>
      <c r="D247">
        <v>5.7737499999999997</v>
      </c>
      <c r="E247">
        <v>6.2217419999999999</v>
      </c>
      <c r="F247">
        <f>VLOOKUP(A247,'3 Month Treasury Daily'!A:C,3,TRUE)</f>
        <v>3.36</v>
      </c>
      <c r="G247">
        <f>VLOOKUP(A247,'1 Year Treasury Daily'!A:C,3,TRUE)</f>
        <v>3.34</v>
      </c>
      <c r="H247">
        <f>VLOOKUP(A247,'5 Year Treasury Daily'!A:C,3,TRUE)</f>
        <v>3.45</v>
      </c>
      <c r="I247">
        <f>VLOOKUP(A247,UNRATE!A:D,3,FALSE)</f>
        <v>5</v>
      </c>
      <c r="J247">
        <f>VLOOKUP(A247,DSPIC96!A:C,3,FALSE)</f>
        <v>11553.7</v>
      </c>
      <c r="K247">
        <f>ROUND(VLOOKUP(A247,CPIAUCSL!A:D,3,FALSE),5)</f>
        <v>212.17400000000001</v>
      </c>
      <c r="L247">
        <f>ROUND(VLOOKUP(A247,CPILFESL!A:D,3,FALSE),5)</f>
        <v>213.77099999999999</v>
      </c>
      <c r="M247">
        <f>VLOOKUP(A247,INDPRO!A:C,3,FALSE)</f>
        <v>105.06189999999999</v>
      </c>
      <c r="N247">
        <f>VLOOKUP(A247,PCE!A:C,3,FALSE)</f>
        <v>9930</v>
      </c>
      <c r="O247">
        <f>ROUND(VLOOKUP(A247,'SP500'!A:J,6,FALSE),4)</f>
        <v>1378.55</v>
      </c>
      <c r="P247">
        <f t="shared" si="103"/>
        <v>-6.1162999999999998</v>
      </c>
      <c r="Q247" s="20">
        <f t="shared" si="88"/>
        <v>-9.4763000000000002</v>
      </c>
      <c r="R247">
        <f t="shared" si="104"/>
        <v>1.5389999999999999</v>
      </c>
      <c r="S247">
        <f t="shared" si="89"/>
        <v>1.9590000000000001</v>
      </c>
      <c r="T247">
        <f t="shared" si="90"/>
        <v>2.4140000000000001</v>
      </c>
      <c r="U247">
        <f t="shared" si="91"/>
        <v>2.8620000000000001</v>
      </c>
      <c r="V247">
        <f t="shared" si="92"/>
        <v>1.5589999999999999</v>
      </c>
      <c r="W247">
        <f t="shared" si="93"/>
        <v>1.9790000000000001</v>
      </c>
      <c r="X247">
        <f t="shared" si="94"/>
        <v>2.4340000000000002</v>
      </c>
      <c r="Y247">
        <f t="shared" si="95"/>
        <v>2.8820000000000001</v>
      </c>
      <c r="Z247">
        <f t="shared" si="96"/>
        <v>1.4490000000000001</v>
      </c>
      <c r="AA247">
        <f t="shared" si="97"/>
        <v>1.869</v>
      </c>
      <c r="AB247">
        <f t="shared" si="98"/>
        <v>2.3239999999999998</v>
      </c>
      <c r="AC247">
        <f t="shared" si="99"/>
        <v>2.7719999999999998</v>
      </c>
      <c r="AD247">
        <f t="shared" si="105"/>
        <v>995.37797280129723</v>
      </c>
      <c r="AE247">
        <f t="shared" si="106"/>
        <v>994.13243744937722</v>
      </c>
      <c r="AF247">
        <f t="shared" si="107"/>
        <v>992.79063148536613</v>
      </c>
      <c r="AG247">
        <f t="shared" si="108"/>
        <v>991.4770383882377</v>
      </c>
      <c r="AH247">
        <f t="shared" si="109"/>
        <v>981.60757435029018</v>
      </c>
      <c r="AI247">
        <f t="shared" si="110"/>
        <v>976.75827950636608</v>
      </c>
      <c r="AJ247">
        <f t="shared" si="111"/>
        <v>971.55421787352759</v>
      </c>
      <c r="AK247">
        <f t="shared" si="112"/>
        <v>966.4796679627749</v>
      </c>
      <c r="AL247">
        <f t="shared" si="113"/>
        <v>917.30418976843691</v>
      </c>
      <c r="AM247">
        <f t="shared" si="114"/>
        <v>894.844849008344</v>
      </c>
      <c r="AN247">
        <f t="shared" si="115"/>
        <v>871.23426148876285</v>
      </c>
      <c r="AO247">
        <f t="shared" si="116"/>
        <v>848.69403676301852</v>
      </c>
      <c r="AQ247">
        <v>7.2139730000000002</v>
      </c>
      <c r="AR247">
        <f t="shared" si="100"/>
        <v>3.8540000000000001</v>
      </c>
      <c r="AS247">
        <f t="shared" si="101"/>
        <v>3.8740000000000001</v>
      </c>
      <c r="AT247">
        <f t="shared" si="102"/>
        <v>3.7639999999999998</v>
      </c>
      <c r="AV247">
        <f>VLOOKUP(A247,'CPILFESL-PC-1YR'!A:D,4,FALSE)</f>
        <v>4.2946999999999997</v>
      </c>
      <c r="AW247">
        <f>VLOOKUP(A247,'CPILFESL-PC-1YR'!A:D,3,FALSE)</f>
        <v>2.4789099999999999</v>
      </c>
      <c r="AX247">
        <f>ROUND(VLOOKUP(A247,CPIAUCSL!A:D,4,FALSE),5)</f>
        <v>0.34477000000000002</v>
      </c>
      <c r="AY247">
        <f>ROUND(VLOOKUP(A247,CPILFESL!A:D,4,FALSE),5)</f>
        <v>0.28288000000000002</v>
      </c>
      <c r="BA247">
        <v>2.9550739999999998</v>
      </c>
      <c r="BB247">
        <v>8.8429169999999999</v>
      </c>
      <c r="BC247">
        <v>12.485443</v>
      </c>
      <c r="BE247">
        <v>5.3486799999999999</v>
      </c>
      <c r="BF247">
        <v>7.8385730000000002</v>
      </c>
    </row>
    <row r="248" spans="1:58" x14ac:dyDescent="0.2">
      <c r="A248" s="1">
        <v>39478</v>
      </c>
      <c r="B248">
        <v>4.5324869999999997</v>
      </c>
      <c r="C248">
        <v>4.8688079999999996</v>
      </c>
      <c r="D248">
        <v>5.537706</v>
      </c>
      <c r="E248">
        <v>6.0989449999999996</v>
      </c>
      <c r="F248">
        <f>VLOOKUP(A248,'3 Month Treasury Daily'!A:C,3,TRUE)</f>
        <v>1.96</v>
      </c>
      <c r="G248">
        <f>VLOOKUP(A248,'1 Year Treasury Daily'!A:C,3,TRUE)</f>
        <v>2.11</v>
      </c>
      <c r="H248">
        <f>VLOOKUP(A248,'5 Year Treasury Daily'!A:C,3,TRUE)</f>
        <v>2.82</v>
      </c>
      <c r="I248">
        <f>VLOOKUP(A248,UNRATE!A:D,3,FALSE)</f>
        <v>4.9000000000000004</v>
      </c>
      <c r="J248">
        <f>VLOOKUP(A248,DSPIC96!A:C,3,FALSE)</f>
        <v>11551.7</v>
      </c>
      <c r="K248">
        <f>ROUND(VLOOKUP(A248,CPIAUCSL!A:D,3,FALSE),5)</f>
        <v>212.68700000000001</v>
      </c>
      <c r="L248">
        <f>ROUND(VLOOKUP(A248,CPILFESL!A:D,3,FALSE),5)</f>
        <v>213.93899999999999</v>
      </c>
      <c r="M248">
        <f>VLOOKUP(A248,INDPRO!A:C,3,FALSE)</f>
        <v>104.7094</v>
      </c>
      <c r="N248">
        <f>VLOOKUP(A248,PCE!A:C,3,FALSE)</f>
        <v>9913.4</v>
      </c>
      <c r="O248">
        <f>ROUND(VLOOKUP(A248,'SP500'!A:J,6,FALSE),4)</f>
        <v>1330.63</v>
      </c>
      <c r="P248">
        <f t="shared" si="103"/>
        <v>-3.4761000000000002</v>
      </c>
      <c r="Q248" s="20">
        <f t="shared" si="88"/>
        <v>-5.4360999999999997</v>
      </c>
      <c r="R248">
        <f t="shared" si="104"/>
        <v>2.5720000000000001</v>
      </c>
      <c r="S248">
        <f t="shared" si="89"/>
        <v>2.9089999999999998</v>
      </c>
      <c r="T248">
        <f t="shared" si="90"/>
        <v>3.5779999999999998</v>
      </c>
      <c r="U248">
        <f t="shared" si="91"/>
        <v>4.1390000000000002</v>
      </c>
      <c r="V248">
        <f t="shared" si="92"/>
        <v>2.4220000000000002</v>
      </c>
      <c r="W248">
        <f t="shared" si="93"/>
        <v>2.7589999999999999</v>
      </c>
      <c r="X248">
        <f t="shared" si="94"/>
        <v>3.4279999999999999</v>
      </c>
      <c r="Y248">
        <f t="shared" si="95"/>
        <v>3.9889999999999999</v>
      </c>
      <c r="Z248">
        <f t="shared" si="96"/>
        <v>1.712</v>
      </c>
      <c r="AA248">
        <f t="shared" si="97"/>
        <v>2.0489999999999999</v>
      </c>
      <c r="AB248">
        <f t="shared" si="98"/>
        <v>2.718</v>
      </c>
      <c r="AC248">
        <f t="shared" si="99"/>
        <v>3.2789999999999999</v>
      </c>
      <c r="AD248">
        <f t="shared" si="105"/>
        <v>992.32650191430116</v>
      </c>
      <c r="AE248">
        <f t="shared" si="106"/>
        <v>991.33966063731305</v>
      </c>
      <c r="AF248">
        <f t="shared" si="107"/>
        <v>989.39304237828469</v>
      </c>
      <c r="AG248">
        <f t="shared" si="108"/>
        <v>987.77326579063902</v>
      </c>
      <c r="AH248">
        <f t="shared" si="109"/>
        <v>971.69081493906856</v>
      </c>
      <c r="AI248">
        <f t="shared" si="110"/>
        <v>967.86805699620152</v>
      </c>
      <c r="AJ248">
        <f t="shared" si="111"/>
        <v>960.36040897609291</v>
      </c>
      <c r="AK248">
        <f t="shared" si="112"/>
        <v>954.14662345513693</v>
      </c>
      <c r="AL248">
        <f t="shared" si="113"/>
        <v>903.16445157032035</v>
      </c>
      <c r="AM248">
        <f t="shared" si="114"/>
        <v>885.41623313798982</v>
      </c>
      <c r="AN248">
        <f t="shared" si="115"/>
        <v>851.37456517438432</v>
      </c>
      <c r="AO248">
        <f t="shared" si="116"/>
        <v>824.00121997618555</v>
      </c>
      <c r="AQ248">
        <v>7.3084499999999997</v>
      </c>
      <c r="AR248">
        <f t="shared" si="100"/>
        <v>5.3479999999999999</v>
      </c>
      <c r="AS248">
        <f t="shared" si="101"/>
        <v>5.1980000000000004</v>
      </c>
      <c r="AT248">
        <f t="shared" si="102"/>
        <v>4.4880000000000004</v>
      </c>
      <c r="AV248">
        <f>VLOOKUP(A248,'CPILFESL-PC-1YR'!A:D,4,FALSE)</f>
        <v>4.1429600000000004</v>
      </c>
      <c r="AW248">
        <f>VLOOKUP(A248,'CPILFESL-PC-1YR'!A:D,3,FALSE)</f>
        <v>2.2970799999999998</v>
      </c>
      <c r="AX248">
        <f>ROUND(VLOOKUP(A248,CPIAUCSL!A:D,4,FALSE),5)</f>
        <v>0.24177999999999999</v>
      </c>
      <c r="AY248">
        <f>ROUND(VLOOKUP(A248,CPILFESL!A:D,4,FALSE),5)</f>
        <v>7.8589999999999993E-2</v>
      </c>
      <c r="BA248">
        <v>2.9527640000000002</v>
      </c>
      <c r="BB248">
        <v>8.8540910000000004</v>
      </c>
      <c r="BC248">
        <v>11.900619000000001</v>
      </c>
      <c r="BE248">
        <v>5.5290600000000003</v>
      </c>
      <c r="BF248">
        <v>7.847594</v>
      </c>
    </row>
    <row r="249" spans="1:58" x14ac:dyDescent="0.2">
      <c r="A249" s="1">
        <v>39507</v>
      </c>
      <c r="B249">
        <v>4.3761320000000001</v>
      </c>
      <c r="C249">
        <v>4.8117039999999998</v>
      </c>
      <c r="D249">
        <v>5.480982</v>
      </c>
      <c r="E249">
        <v>6.1799359999999997</v>
      </c>
      <c r="F249">
        <f>VLOOKUP(A249,'3 Month Treasury Daily'!A:C,3,TRUE)</f>
        <v>1.85</v>
      </c>
      <c r="G249">
        <f>VLOOKUP(A249,'1 Year Treasury Daily'!A:C,3,TRUE)</f>
        <v>1.77</v>
      </c>
      <c r="H249">
        <f>VLOOKUP(A249,'5 Year Treasury Daily'!A:C,3,TRUE)</f>
        <v>2.5</v>
      </c>
      <c r="I249">
        <f>VLOOKUP(A249,UNRATE!A:D,3,FALSE)</f>
        <v>5.0999999999999996</v>
      </c>
      <c r="J249">
        <f>VLOOKUP(A249,DSPIC96!A:C,3,FALSE)</f>
        <v>11547</v>
      </c>
      <c r="K249">
        <f>ROUND(VLOOKUP(A249,CPIAUCSL!A:D,3,FALSE),5)</f>
        <v>213.44800000000001</v>
      </c>
      <c r="L249">
        <f>ROUND(VLOOKUP(A249,CPILFESL!A:D,3,FALSE),5)</f>
        <v>214.42</v>
      </c>
      <c r="M249">
        <f>VLOOKUP(A249,INDPRO!A:C,3,FALSE)</f>
        <v>104.4616</v>
      </c>
      <c r="N249">
        <f>VLOOKUP(A249,PCE!A:C,3,FALSE)</f>
        <v>9959.4</v>
      </c>
      <c r="O249">
        <f>ROUND(VLOOKUP(A249,'SP500'!A:J,6,FALSE),4)</f>
        <v>1322.7</v>
      </c>
      <c r="P249">
        <f t="shared" si="103"/>
        <v>-0.59599999999999997</v>
      </c>
      <c r="Q249" s="20">
        <f t="shared" si="88"/>
        <v>-2.4460000000000002</v>
      </c>
      <c r="R249">
        <f t="shared" si="104"/>
        <v>2.5259999999999998</v>
      </c>
      <c r="S249">
        <f t="shared" si="89"/>
        <v>2.9620000000000002</v>
      </c>
      <c r="T249">
        <f t="shared" si="90"/>
        <v>3.6309999999999998</v>
      </c>
      <c r="U249">
        <f t="shared" si="91"/>
        <v>4.33</v>
      </c>
      <c r="V249">
        <f t="shared" si="92"/>
        <v>2.6059999999999999</v>
      </c>
      <c r="W249">
        <f t="shared" si="93"/>
        <v>3.0419999999999998</v>
      </c>
      <c r="X249">
        <f t="shared" si="94"/>
        <v>3.7109999999999999</v>
      </c>
      <c r="Y249">
        <f t="shared" si="95"/>
        <v>4.41</v>
      </c>
      <c r="Z249">
        <f t="shared" si="96"/>
        <v>1.8759999999999999</v>
      </c>
      <c r="AA249">
        <f t="shared" si="97"/>
        <v>2.3119999999999998</v>
      </c>
      <c r="AB249">
        <f t="shared" si="98"/>
        <v>2.9809999999999999</v>
      </c>
      <c r="AC249">
        <f t="shared" si="99"/>
        <v>3.68</v>
      </c>
      <c r="AD249">
        <f t="shared" si="105"/>
        <v>992.46153204358313</v>
      </c>
      <c r="AE249">
        <f t="shared" si="106"/>
        <v>991.18484336703852</v>
      </c>
      <c r="AF249">
        <f t="shared" si="107"/>
        <v>989.23952676409908</v>
      </c>
      <c r="AG249">
        <f t="shared" si="108"/>
        <v>987.22438413637633</v>
      </c>
      <c r="AH249">
        <f t="shared" si="109"/>
        <v>969.6001882789152</v>
      </c>
      <c r="AI249">
        <f t="shared" si="110"/>
        <v>964.67908887300393</v>
      </c>
      <c r="AJ249">
        <f t="shared" si="111"/>
        <v>957.2165830032111</v>
      </c>
      <c r="AK249">
        <f t="shared" si="112"/>
        <v>949.53173695364319</v>
      </c>
      <c r="AL249">
        <f t="shared" si="113"/>
        <v>894.47599836388895</v>
      </c>
      <c r="AM249">
        <f t="shared" si="114"/>
        <v>871.84755477897681</v>
      </c>
      <c r="AN249">
        <f t="shared" si="115"/>
        <v>838.41177975223275</v>
      </c>
      <c r="AO249">
        <f t="shared" si="116"/>
        <v>805.06337359842098</v>
      </c>
      <c r="AQ249">
        <v>7.406555</v>
      </c>
      <c r="AR249">
        <f t="shared" si="100"/>
        <v>5.5570000000000004</v>
      </c>
      <c r="AS249">
        <f t="shared" si="101"/>
        <v>5.6369999999999996</v>
      </c>
      <c r="AT249">
        <f t="shared" si="102"/>
        <v>4.907</v>
      </c>
      <c r="AV249">
        <f>VLOOKUP(A249,'CPILFESL-PC-1YR'!A:D,4,FALSE)</f>
        <v>3.9748999999999999</v>
      </c>
      <c r="AW249">
        <f>VLOOKUP(A249,'CPILFESL-PC-1YR'!A:D,3,FALSE)</f>
        <v>2.3885200000000002</v>
      </c>
      <c r="AX249">
        <f>ROUND(VLOOKUP(A249,CPIAUCSL!A:D,4,FALSE),5)</f>
        <v>0.35780000000000001</v>
      </c>
      <c r="AY249">
        <f>ROUND(VLOOKUP(A249,CPILFESL!A:D,4,FALSE),5)</f>
        <v>0.22483</v>
      </c>
      <c r="BA249">
        <v>2.9644010000000001</v>
      </c>
      <c r="BB249">
        <v>8.8129819999999999</v>
      </c>
      <c r="BC249">
        <v>11.921552</v>
      </c>
      <c r="BE249">
        <v>5.5751499999999998</v>
      </c>
      <c r="BF249">
        <v>7.9047640000000001</v>
      </c>
    </row>
    <row r="250" spans="1:58" x14ac:dyDescent="0.2">
      <c r="A250" s="1">
        <v>39538</v>
      </c>
      <c r="B250">
        <v>4.4759209999999996</v>
      </c>
      <c r="C250">
        <v>5.1531820000000002</v>
      </c>
      <c r="D250">
        <v>5.8937679999999997</v>
      </c>
      <c r="E250">
        <v>6.5257930000000002</v>
      </c>
      <c r="F250">
        <f>VLOOKUP(A250,'3 Month Treasury Daily'!A:C,3,TRUE)</f>
        <v>1.38</v>
      </c>
      <c r="G250">
        <f>VLOOKUP(A250,'1 Year Treasury Daily'!A:C,3,TRUE)</f>
        <v>1.55</v>
      </c>
      <c r="H250">
        <f>VLOOKUP(A250,'5 Year Treasury Daily'!A:C,3,TRUE)</f>
        <v>2.46</v>
      </c>
      <c r="I250">
        <f>VLOOKUP(A250,UNRATE!A:D,3,FALSE)</f>
        <v>5</v>
      </c>
      <c r="J250">
        <f>VLOOKUP(A250,DSPIC96!A:C,3,FALSE)</f>
        <v>11500.7</v>
      </c>
      <c r="K250">
        <f>ROUND(VLOOKUP(A250,CPIAUCSL!A:D,3,FALSE),5)</f>
        <v>213.94200000000001</v>
      </c>
      <c r="L250">
        <f>ROUND(VLOOKUP(A250,CPILFESL!A:D,3,FALSE),5)</f>
        <v>214.56</v>
      </c>
      <c r="M250">
        <f>VLOOKUP(A250,INDPRO!A:C,3,FALSE)</f>
        <v>103.6704</v>
      </c>
      <c r="N250">
        <f>VLOOKUP(A250,PCE!A:C,3,FALSE)</f>
        <v>9996.7999999999993</v>
      </c>
      <c r="O250">
        <f>ROUND(VLOOKUP(A250,'SP500'!A:J,6,FALSE),4)</f>
        <v>1385.59</v>
      </c>
      <c r="P250">
        <f t="shared" si="103"/>
        <v>4.7546999999999997</v>
      </c>
      <c r="Q250" s="20">
        <f t="shared" si="88"/>
        <v>3.3746999999999998</v>
      </c>
      <c r="R250">
        <f t="shared" si="104"/>
        <v>3.0960000000000001</v>
      </c>
      <c r="S250">
        <f t="shared" si="89"/>
        <v>3.7730000000000001</v>
      </c>
      <c r="T250">
        <f t="shared" si="90"/>
        <v>4.5140000000000002</v>
      </c>
      <c r="U250">
        <f t="shared" si="91"/>
        <v>5.1459999999999999</v>
      </c>
      <c r="V250">
        <f t="shared" si="92"/>
        <v>2.9260000000000002</v>
      </c>
      <c r="W250">
        <f t="shared" si="93"/>
        <v>3.6030000000000002</v>
      </c>
      <c r="X250">
        <f t="shared" si="94"/>
        <v>4.3440000000000003</v>
      </c>
      <c r="Y250">
        <f t="shared" si="95"/>
        <v>4.976</v>
      </c>
      <c r="Z250">
        <f t="shared" si="96"/>
        <v>2.016</v>
      </c>
      <c r="AA250">
        <f t="shared" si="97"/>
        <v>2.6930000000000001</v>
      </c>
      <c r="AB250">
        <f t="shared" si="98"/>
        <v>3.4340000000000002</v>
      </c>
      <c r="AC250">
        <f t="shared" si="99"/>
        <v>4.0659999999999998</v>
      </c>
      <c r="AD250">
        <f t="shared" si="105"/>
        <v>990.79388141031859</v>
      </c>
      <c r="AE250">
        <f t="shared" si="106"/>
        <v>988.82872463281694</v>
      </c>
      <c r="AF250">
        <f t="shared" si="107"/>
        <v>986.69685569401906</v>
      </c>
      <c r="AG250">
        <f t="shared" si="108"/>
        <v>984.89408851177348</v>
      </c>
      <c r="AH250">
        <f t="shared" si="109"/>
        <v>965.9838948371829</v>
      </c>
      <c r="AI250">
        <f t="shared" si="110"/>
        <v>958.4141178003897</v>
      </c>
      <c r="AJ250">
        <f t="shared" si="111"/>
        <v>950.25250354801699</v>
      </c>
      <c r="AK250">
        <f t="shared" si="112"/>
        <v>943.39153603681007</v>
      </c>
      <c r="AL250">
        <f t="shared" si="113"/>
        <v>887.13610305928262</v>
      </c>
      <c r="AM250">
        <f t="shared" si="114"/>
        <v>852.61889471278289</v>
      </c>
      <c r="AN250">
        <f t="shared" si="115"/>
        <v>816.62012713508682</v>
      </c>
      <c r="AO250">
        <f t="shared" si="116"/>
        <v>787.31192395622725</v>
      </c>
      <c r="AQ250">
        <v>7.1594920000000002</v>
      </c>
      <c r="AR250">
        <f t="shared" si="100"/>
        <v>5.7789999999999999</v>
      </c>
      <c r="AS250">
        <f t="shared" si="101"/>
        <v>5.609</v>
      </c>
      <c r="AT250">
        <f t="shared" si="102"/>
        <v>4.6989999999999998</v>
      </c>
      <c r="AV250">
        <f>VLOOKUP(A250,'CPILFESL-PC-1YR'!A:D,4,FALSE)</f>
        <v>3.9037600000000001</v>
      </c>
      <c r="AW250">
        <f>VLOOKUP(A250,'CPILFESL-PC-1YR'!A:D,3,FALSE)</f>
        <v>2.29467</v>
      </c>
      <c r="AX250">
        <f>ROUND(VLOOKUP(A250,CPIAUCSL!A:D,4,FALSE),5)</f>
        <v>0.23144000000000001</v>
      </c>
      <c r="AY250">
        <f>ROUND(VLOOKUP(A250,CPILFESL!A:D,4,FALSE),5)</f>
        <v>6.5290000000000001E-2</v>
      </c>
      <c r="BA250">
        <v>2.9805899999999999</v>
      </c>
      <c r="BB250">
        <v>8.8725190000000005</v>
      </c>
      <c r="BC250">
        <v>11.542538</v>
      </c>
      <c r="BE250">
        <v>5.4627400000000002</v>
      </c>
      <c r="BF250">
        <v>7.6952049999999996</v>
      </c>
    </row>
    <row r="251" spans="1:58" x14ac:dyDescent="0.2">
      <c r="A251" s="1">
        <v>39568</v>
      </c>
      <c r="B251">
        <v>4.8714279999999999</v>
      </c>
      <c r="C251">
        <v>5.2783610000000003</v>
      </c>
      <c r="D251">
        <v>5.8914539999999995</v>
      </c>
      <c r="E251">
        <v>6.4447659999999996</v>
      </c>
      <c r="F251">
        <f>VLOOKUP(A251,'3 Month Treasury Daily'!A:C,3,TRUE)</f>
        <v>1.43</v>
      </c>
      <c r="G251">
        <f>VLOOKUP(A251,'1 Year Treasury Daily'!A:C,3,TRUE)</f>
        <v>1.85</v>
      </c>
      <c r="H251">
        <f>VLOOKUP(A251,'5 Year Treasury Daily'!A:C,3,TRUE)</f>
        <v>3.03</v>
      </c>
      <c r="I251">
        <f>VLOOKUP(A251,UNRATE!A:D,3,FALSE)</f>
        <v>5.4</v>
      </c>
      <c r="J251">
        <f>VLOOKUP(A251,DSPIC96!A:C,3,FALSE)</f>
        <v>12051.9</v>
      </c>
      <c r="K251">
        <f>ROUND(VLOOKUP(A251,CPIAUCSL!A:D,3,FALSE),5)</f>
        <v>215.208</v>
      </c>
      <c r="L251">
        <f>ROUND(VLOOKUP(A251,CPILFESL!A:D,3,FALSE),5)</f>
        <v>214.93600000000001</v>
      </c>
      <c r="M251">
        <f>VLOOKUP(A251,INDPRO!A:C,3,FALSE)</f>
        <v>103.08629999999999</v>
      </c>
      <c r="N251">
        <f>VLOOKUP(A251,PCE!A:C,3,FALSE)</f>
        <v>10053.799999999999</v>
      </c>
      <c r="O251">
        <f>ROUND(VLOOKUP(A251,'SP500'!A:J,6,FALSE),4)</f>
        <v>1400.38</v>
      </c>
      <c r="P251">
        <f t="shared" si="103"/>
        <v>1.0673999999999999</v>
      </c>
      <c r="Q251" s="20">
        <f t="shared" si="88"/>
        <v>-0.36259999999999998</v>
      </c>
      <c r="R251">
        <f t="shared" si="104"/>
        <v>3.4409999999999998</v>
      </c>
      <c r="S251">
        <f t="shared" si="89"/>
        <v>3.8479999999999999</v>
      </c>
      <c r="T251">
        <f t="shared" si="90"/>
        <v>4.4610000000000003</v>
      </c>
      <c r="U251">
        <f t="shared" si="91"/>
        <v>5.0149999999999997</v>
      </c>
      <c r="V251">
        <f t="shared" si="92"/>
        <v>3.0209999999999999</v>
      </c>
      <c r="W251">
        <f t="shared" si="93"/>
        <v>3.4279999999999999</v>
      </c>
      <c r="X251">
        <f t="shared" si="94"/>
        <v>4.0410000000000004</v>
      </c>
      <c r="Y251">
        <f t="shared" si="95"/>
        <v>4.5949999999999998</v>
      </c>
      <c r="Z251">
        <f t="shared" si="96"/>
        <v>1.841</v>
      </c>
      <c r="AA251">
        <f t="shared" si="97"/>
        <v>2.2480000000000002</v>
      </c>
      <c r="AB251">
        <f t="shared" si="98"/>
        <v>2.8610000000000002</v>
      </c>
      <c r="AC251">
        <f t="shared" si="99"/>
        <v>3.415</v>
      </c>
      <c r="AD251">
        <f t="shared" si="105"/>
        <v>989.79034057323076</v>
      </c>
      <c r="AE251">
        <f t="shared" si="106"/>
        <v>988.6120472286209</v>
      </c>
      <c r="AF251">
        <f t="shared" si="107"/>
        <v>986.84868263211615</v>
      </c>
      <c r="AG251">
        <f t="shared" si="108"/>
        <v>985.26660114642573</v>
      </c>
      <c r="AH251">
        <f t="shared" si="109"/>
        <v>964.91506414552703</v>
      </c>
      <c r="AI251">
        <f t="shared" si="110"/>
        <v>960.36040897609291</v>
      </c>
      <c r="AJ251">
        <f t="shared" si="111"/>
        <v>953.57438969015436</v>
      </c>
      <c r="AK251">
        <f t="shared" si="112"/>
        <v>947.51673868471403</v>
      </c>
      <c r="AL251">
        <f t="shared" si="113"/>
        <v>896.32202719732231</v>
      </c>
      <c r="AM251">
        <f t="shared" si="114"/>
        <v>875.12697134103803</v>
      </c>
      <c r="AN251">
        <f t="shared" si="115"/>
        <v>844.29758507339704</v>
      </c>
      <c r="AO251">
        <f t="shared" si="116"/>
        <v>817.5207456595233</v>
      </c>
      <c r="AQ251">
        <v>6.9378869999999999</v>
      </c>
      <c r="AR251">
        <f t="shared" si="100"/>
        <v>5.508</v>
      </c>
      <c r="AS251">
        <f t="shared" si="101"/>
        <v>5.0880000000000001</v>
      </c>
      <c r="AT251">
        <f t="shared" si="102"/>
        <v>3.9079999999999999</v>
      </c>
      <c r="AV251">
        <f>VLOOKUP(A251,'CPILFESL-PC-1YR'!A:D,4,FALSE)</f>
        <v>4.0884099999999997</v>
      </c>
      <c r="AW251">
        <f>VLOOKUP(A251,'CPILFESL-PC-1YR'!A:D,3,FALSE)</f>
        <v>2.3222200000000002</v>
      </c>
      <c r="AX251">
        <f>ROUND(VLOOKUP(A251,CPIAUCSL!A:D,4,FALSE),5)</f>
        <v>0.59175</v>
      </c>
      <c r="AY251">
        <f>ROUND(VLOOKUP(A251,CPILFESL!A:D,4,FALSE),5)</f>
        <v>0.17524000000000001</v>
      </c>
      <c r="BA251">
        <v>2.9621740000000001</v>
      </c>
      <c r="BB251">
        <v>8.9231789999999993</v>
      </c>
      <c r="BC251">
        <v>11.658607</v>
      </c>
      <c r="BE251">
        <v>5.2594000000000003</v>
      </c>
      <c r="BF251">
        <v>7.4770120000000002</v>
      </c>
    </row>
    <row r="252" spans="1:58" x14ac:dyDescent="0.2">
      <c r="A252" s="1">
        <v>39599</v>
      </c>
      <c r="B252">
        <v>5.1151489999999997</v>
      </c>
      <c r="C252">
        <v>5.5796239999999999</v>
      </c>
      <c r="D252">
        <v>6.176266</v>
      </c>
      <c r="E252">
        <v>6.5600339999999999</v>
      </c>
      <c r="F252">
        <f>VLOOKUP(A252,'3 Month Treasury Daily'!A:C,3,TRUE)</f>
        <v>1.89</v>
      </c>
      <c r="G252">
        <f>VLOOKUP(A252,'1 Year Treasury Daily'!A:C,3,TRUE)</f>
        <v>2.2200000000000002</v>
      </c>
      <c r="H252">
        <f>VLOOKUP(A252,'5 Year Treasury Daily'!A:C,3,TRUE)</f>
        <v>3.41</v>
      </c>
      <c r="I252">
        <f>VLOOKUP(A252,UNRATE!A:D,3,FALSE)</f>
        <v>5.6</v>
      </c>
      <c r="J252">
        <f>VLOOKUP(A252,DSPIC96!A:C,3,FALSE)</f>
        <v>11733</v>
      </c>
      <c r="K252">
        <f>ROUND(VLOOKUP(A252,CPIAUCSL!A:D,3,FALSE),5)</f>
        <v>217.46299999999999</v>
      </c>
      <c r="L252">
        <f>ROUND(VLOOKUP(A252,CPILFESL!A:D,3,FALSE),5)</f>
        <v>215.42400000000001</v>
      </c>
      <c r="M252">
        <f>VLOOKUP(A252,INDPRO!A:C,3,FALSE)</f>
        <v>102.8445</v>
      </c>
      <c r="N252">
        <f>VLOOKUP(A252,PCE!A:C,3,FALSE)</f>
        <v>10107.9</v>
      </c>
      <c r="O252">
        <f>ROUND(VLOOKUP(A252,'SP500'!A:J,6,FALSE),4)</f>
        <v>1280</v>
      </c>
      <c r="P252">
        <f t="shared" si="103"/>
        <v>-8.5961999999999996</v>
      </c>
      <c r="Q252" s="20">
        <f t="shared" si="88"/>
        <v>-10.4862</v>
      </c>
      <c r="R252">
        <f t="shared" si="104"/>
        <v>3.2250000000000001</v>
      </c>
      <c r="S252">
        <f t="shared" si="89"/>
        <v>3.69</v>
      </c>
      <c r="T252">
        <f t="shared" si="90"/>
        <v>4.2859999999999996</v>
      </c>
      <c r="U252">
        <f t="shared" si="91"/>
        <v>4.67</v>
      </c>
      <c r="V252">
        <f t="shared" si="92"/>
        <v>2.895</v>
      </c>
      <c r="W252">
        <f t="shared" si="93"/>
        <v>3.36</v>
      </c>
      <c r="X252">
        <f t="shared" si="94"/>
        <v>3.956</v>
      </c>
      <c r="Y252">
        <f t="shared" si="95"/>
        <v>4.34</v>
      </c>
      <c r="Z252">
        <f t="shared" si="96"/>
        <v>1.7050000000000001</v>
      </c>
      <c r="AA252">
        <f t="shared" si="97"/>
        <v>2.17</v>
      </c>
      <c r="AB252">
        <f t="shared" si="98"/>
        <v>2.766</v>
      </c>
      <c r="AC252">
        <f t="shared" si="99"/>
        <v>3.15</v>
      </c>
      <c r="AD252">
        <f t="shared" si="105"/>
        <v>990.41813276966923</v>
      </c>
      <c r="AE252">
        <f t="shared" si="106"/>
        <v>989.0687523384363</v>
      </c>
      <c r="AF252">
        <f t="shared" si="107"/>
        <v>987.35071191550219</v>
      </c>
      <c r="AG252">
        <f t="shared" si="108"/>
        <v>986.25055058951659</v>
      </c>
      <c r="AH252">
        <f t="shared" si="109"/>
        <v>966.33314099522215</v>
      </c>
      <c r="AI252">
        <f t="shared" si="110"/>
        <v>961.11863811780404</v>
      </c>
      <c r="AJ252">
        <f t="shared" si="111"/>
        <v>954.51009844086843</v>
      </c>
      <c r="AK252">
        <f t="shared" si="112"/>
        <v>950.29621860938153</v>
      </c>
      <c r="AL252">
        <f t="shared" si="113"/>
        <v>903.5374856840682</v>
      </c>
      <c r="AM252">
        <f t="shared" si="114"/>
        <v>879.14323734059099</v>
      </c>
      <c r="AN252">
        <f t="shared" si="115"/>
        <v>848.99138652136287</v>
      </c>
      <c r="AO252">
        <f t="shared" si="116"/>
        <v>830.20358828838289</v>
      </c>
      <c r="AQ252">
        <v>6.8085370000000003</v>
      </c>
      <c r="AR252">
        <f t="shared" si="100"/>
        <v>4.9189999999999996</v>
      </c>
      <c r="AS252">
        <f t="shared" si="101"/>
        <v>4.5890000000000004</v>
      </c>
      <c r="AT252">
        <f t="shared" si="102"/>
        <v>3.399</v>
      </c>
      <c r="AV252">
        <f>VLOOKUP(A252,'CPILFESL-PC-1YR'!A:D,4,FALSE)</f>
        <v>4.9359700000000002</v>
      </c>
      <c r="AW252">
        <f>VLOOKUP(A252,'CPILFESL-PC-1YR'!A:D,3,FALSE)</f>
        <v>2.3917299999999999</v>
      </c>
      <c r="AX252">
        <f>ROUND(VLOOKUP(A252,CPIAUCSL!A:D,4,FALSE),5)</f>
        <v>1.04782</v>
      </c>
      <c r="AY252">
        <f>ROUND(VLOOKUP(A252,CPILFESL!A:D,4,FALSE),5)</f>
        <v>0.22703999999999999</v>
      </c>
      <c r="BA252">
        <v>3.0087199999999998</v>
      </c>
      <c r="BB252">
        <v>8.8891120000000008</v>
      </c>
      <c r="BC252">
        <v>11.757975999999999</v>
      </c>
      <c r="BE252">
        <v>5.3231599999999997</v>
      </c>
      <c r="BF252">
        <v>7.373202</v>
      </c>
    </row>
    <row r="253" spans="1:58" x14ac:dyDescent="0.2">
      <c r="A253" s="1">
        <v>39629</v>
      </c>
      <c r="B253">
        <v>5.1888779999999999</v>
      </c>
      <c r="C253">
        <v>5.8331819999999999</v>
      </c>
      <c r="D253">
        <v>6.4069510000000003</v>
      </c>
      <c r="E253">
        <v>6.7685769999999996</v>
      </c>
      <c r="F253">
        <f>VLOOKUP(A253,'3 Month Treasury Daily'!A:C,3,TRUE)</f>
        <v>1.9</v>
      </c>
      <c r="G253">
        <f>VLOOKUP(A253,'1 Year Treasury Daily'!A:C,3,TRUE)</f>
        <v>2.36</v>
      </c>
      <c r="H253">
        <f>VLOOKUP(A253,'5 Year Treasury Daily'!A:C,3,TRUE)</f>
        <v>3.34</v>
      </c>
      <c r="I253">
        <f>VLOOKUP(A253,UNRATE!A:D,3,FALSE)</f>
        <v>5.8</v>
      </c>
      <c r="J253">
        <f>VLOOKUP(A253,DSPIC96!A:C,3,FALSE)</f>
        <v>11548.3</v>
      </c>
      <c r="K253">
        <f>ROUND(VLOOKUP(A253,CPIAUCSL!A:D,3,FALSE),5)</f>
        <v>219.01599999999999</v>
      </c>
      <c r="L253">
        <f>ROUND(VLOOKUP(A253,CPILFESL!A:D,3,FALSE),5)</f>
        <v>215.965</v>
      </c>
      <c r="M253">
        <f>VLOOKUP(A253,INDPRO!A:C,3,FALSE)</f>
        <v>102.3002</v>
      </c>
      <c r="N253">
        <f>VLOOKUP(A253,PCE!A:C,3,FALSE)</f>
        <v>10104.700000000001</v>
      </c>
      <c r="O253">
        <f>ROUND(VLOOKUP(A253,'SP500'!A:J,6,FALSE),4)</f>
        <v>1267.3800000000001</v>
      </c>
      <c r="P253">
        <f t="shared" si="103"/>
        <v>-0.9859</v>
      </c>
      <c r="Q253" s="20">
        <f t="shared" si="88"/>
        <v>-2.8858999999999999</v>
      </c>
      <c r="R253">
        <f t="shared" si="104"/>
        <v>3.2890000000000001</v>
      </c>
      <c r="S253">
        <f t="shared" si="89"/>
        <v>3.9329999999999998</v>
      </c>
      <c r="T253">
        <f t="shared" si="90"/>
        <v>4.5069999999999997</v>
      </c>
      <c r="U253">
        <f t="shared" si="91"/>
        <v>4.8689999999999998</v>
      </c>
      <c r="V253">
        <f t="shared" si="92"/>
        <v>2.8290000000000002</v>
      </c>
      <c r="W253">
        <f t="shared" si="93"/>
        <v>3.4729999999999999</v>
      </c>
      <c r="X253">
        <f t="shared" si="94"/>
        <v>4.0469999999999997</v>
      </c>
      <c r="Y253">
        <f t="shared" si="95"/>
        <v>4.4089999999999998</v>
      </c>
      <c r="Z253">
        <f t="shared" si="96"/>
        <v>1.849</v>
      </c>
      <c r="AA253">
        <f t="shared" si="97"/>
        <v>2.4929999999999999</v>
      </c>
      <c r="AB253">
        <f t="shared" si="98"/>
        <v>3.0670000000000002</v>
      </c>
      <c r="AC253">
        <f t="shared" si="99"/>
        <v>3.4289999999999998</v>
      </c>
      <c r="AD253">
        <f t="shared" si="105"/>
        <v>990.23194190012055</v>
      </c>
      <c r="AE253">
        <f t="shared" si="106"/>
        <v>988.36672592742877</v>
      </c>
      <c r="AF253">
        <f t="shared" si="107"/>
        <v>986.71690255636668</v>
      </c>
      <c r="AG253">
        <f t="shared" si="108"/>
        <v>985.682482194312</v>
      </c>
      <c r="AH253">
        <f t="shared" si="109"/>
        <v>967.07746891998443</v>
      </c>
      <c r="AI253">
        <f t="shared" si="110"/>
        <v>959.85924242563544</v>
      </c>
      <c r="AJ253">
        <f t="shared" si="111"/>
        <v>953.50840320315274</v>
      </c>
      <c r="AK253">
        <f t="shared" si="112"/>
        <v>949.54265018119713</v>
      </c>
      <c r="AL253">
        <f t="shared" si="113"/>
        <v>895.89968618551984</v>
      </c>
      <c r="AM253">
        <f t="shared" si="114"/>
        <v>862.65028182944468</v>
      </c>
      <c r="AN253">
        <f t="shared" si="115"/>
        <v>834.22305760028519</v>
      </c>
      <c r="AO253">
        <f t="shared" si="116"/>
        <v>816.85701973585242</v>
      </c>
      <c r="AQ253">
        <v>6.753698</v>
      </c>
      <c r="AR253">
        <f t="shared" si="100"/>
        <v>4.8540000000000001</v>
      </c>
      <c r="AS253">
        <f t="shared" si="101"/>
        <v>4.3940000000000001</v>
      </c>
      <c r="AT253">
        <f t="shared" si="102"/>
        <v>3.4140000000000001</v>
      </c>
      <c r="AV253">
        <f>VLOOKUP(A253,'CPILFESL-PC-1YR'!A:D,4,FALSE)</f>
        <v>5.4975100000000001</v>
      </c>
      <c r="AW253">
        <f>VLOOKUP(A253,'CPILFESL-PC-1YR'!A:D,3,FALSE)</f>
        <v>2.4633099999999999</v>
      </c>
      <c r="AX253">
        <f>ROUND(VLOOKUP(A253,CPIAUCSL!A:D,4,FALSE),5)</f>
        <v>0.71414</v>
      </c>
      <c r="AY253">
        <f>ROUND(VLOOKUP(A253,CPILFESL!A:D,4,FALSE),5)</f>
        <v>0.25113000000000002</v>
      </c>
      <c r="BA253">
        <v>3.0113979999999998</v>
      </c>
      <c r="BB253">
        <v>8.8595690000000005</v>
      </c>
      <c r="BC253">
        <v>11.532432</v>
      </c>
      <c r="BE253">
        <v>5.1289600000000002</v>
      </c>
      <c r="BF253">
        <v>7.3471589999999996</v>
      </c>
    </row>
    <row r="254" spans="1:58" x14ac:dyDescent="0.2">
      <c r="A254" s="1">
        <v>39660</v>
      </c>
      <c r="B254">
        <v>5.1346499999999997</v>
      </c>
      <c r="C254">
        <v>5.9388870000000002</v>
      </c>
      <c r="D254">
        <v>6.6579750000000004</v>
      </c>
      <c r="E254">
        <v>6.9573210000000003</v>
      </c>
      <c r="F254">
        <f>VLOOKUP(A254,'3 Month Treasury Daily'!A:C,3,TRUE)</f>
        <v>1.68</v>
      </c>
      <c r="G254">
        <f>VLOOKUP(A254,'1 Year Treasury Daily'!A:C,3,TRUE)</f>
        <v>2.27</v>
      </c>
      <c r="H254">
        <f>VLOOKUP(A254,'5 Year Treasury Daily'!A:C,3,TRUE)</f>
        <v>3.25</v>
      </c>
      <c r="I254">
        <f>VLOOKUP(A254,UNRATE!A:D,3,FALSE)</f>
        <v>6.1</v>
      </c>
      <c r="J254">
        <f>VLOOKUP(A254,DSPIC96!A:C,3,FALSE)</f>
        <v>11482.4</v>
      </c>
      <c r="K254">
        <f>ROUND(VLOOKUP(A254,CPIAUCSL!A:D,3,FALSE),5)</f>
        <v>218.69</v>
      </c>
      <c r="L254">
        <f>ROUND(VLOOKUP(A254,CPILFESL!A:D,3,FALSE),5)</f>
        <v>216.393</v>
      </c>
      <c r="M254">
        <f>VLOOKUP(A254,INDPRO!A:C,3,FALSE)</f>
        <v>100.7353</v>
      </c>
      <c r="N254">
        <f>VLOOKUP(A254,PCE!A:C,3,FALSE)</f>
        <v>10094.700000000001</v>
      </c>
      <c r="O254">
        <f>ROUND(VLOOKUP(A254,'SP500'!A:J,6,FALSE),4)</f>
        <v>1282.83</v>
      </c>
      <c r="P254">
        <f t="shared" si="103"/>
        <v>1.2191000000000001</v>
      </c>
      <c r="Q254" s="20">
        <f t="shared" si="88"/>
        <v>-0.46089999999999998</v>
      </c>
      <c r="R254">
        <f t="shared" si="104"/>
        <v>3.4550000000000001</v>
      </c>
      <c r="S254">
        <f t="shared" si="89"/>
        <v>4.2590000000000003</v>
      </c>
      <c r="T254">
        <f t="shared" si="90"/>
        <v>4.9779999999999998</v>
      </c>
      <c r="U254">
        <f t="shared" si="91"/>
        <v>5.2770000000000001</v>
      </c>
      <c r="V254">
        <f t="shared" si="92"/>
        <v>2.8650000000000002</v>
      </c>
      <c r="W254">
        <f t="shared" si="93"/>
        <v>3.669</v>
      </c>
      <c r="X254">
        <f t="shared" si="94"/>
        <v>4.3879999999999999</v>
      </c>
      <c r="Y254">
        <f t="shared" si="95"/>
        <v>4.6870000000000003</v>
      </c>
      <c r="Z254">
        <f t="shared" si="96"/>
        <v>1.885</v>
      </c>
      <c r="AA254">
        <f t="shared" si="97"/>
        <v>2.6890000000000001</v>
      </c>
      <c r="AB254">
        <f t="shared" si="98"/>
        <v>3.4079999999999999</v>
      </c>
      <c r="AC254">
        <f t="shared" si="99"/>
        <v>3.7069999999999999</v>
      </c>
      <c r="AD254">
        <f t="shared" si="105"/>
        <v>989.74970930555605</v>
      </c>
      <c r="AE254">
        <f t="shared" si="106"/>
        <v>987.42826563248514</v>
      </c>
      <c r="AF254">
        <f t="shared" si="107"/>
        <v>985.37192433938378</v>
      </c>
      <c r="AG254">
        <f t="shared" si="108"/>
        <v>984.52218027464789</v>
      </c>
      <c r="AH254">
        <f t="shared" si="109"/>
        <v>966.67134162293064</v>
      </c>
      <c r="AI254">
        <f t="shared" si="110"/>
        <v>957.68196484442478</v>
      </c>
      <c r="AJ254">
        <f t="shared" si="111"/>
        <v>949.77188109024769</v>
      </c>
      <c r="AK254">
        <f t="shared" si="112"/>
        <v>946.51760170564967</v>
      </c>
      <c r="AL254">
        <f t="shared" si="113"/>
        <v>894.0020224267638</v>
      </c>
      <c r="AM254">
        <f t="shared" si="114"/>
        <v>852.81818427912515</v>
      </c>
      <c r="AN254">
        <f t="shared" si="115"/>
        <v>817.85284455505735</v>
      </c>
      <c r="AO254">
        <f t="shared" si="116"/>
        <v>803.80660781537415</v>
      </c>
      <c r="AQ254">
        <v>6.8781340000000002</v>
      </c>
      <c r="AR254">
        <f t="shared" si="100"/>
        <v>5.1980000000000004</v>
      </c>
      <c r="AS254">
        <f t="shared" si="101"/>
        <v>4.6079999999999997</v>
      </c>
      <c r="AT254">
        <f t="shared" si="102"/>
        <v>3.6280000000000001</v>
      </c>
      <c r="AV254">
        <f>VLOOKUP(A254,'CPILFESL-PC-1YR'!A:D,4,FALSE)</f>
        <v>5.30802</v>
      </c>
      <c r="AW254">
        <f>VLOOKUP(A254,'CPILFESL-PC-1YR'!A:D,3,FALSE)</f>
        <v>2.4981200000000001</v>
      </c>
      <c r="AX254">
        <f>ROUND(VLOOKUP(A254,CPIAUCSL!A:D,4,FALSE),5)</f>
        <v>-0.14885000000000001</v>
      </c>
      <c r="AY254">
        <f>ROUND(VLOOKUP(A254,CPILFESL!A:D,4,FALSE),5)</f>
        <v>0.19818</v>
      </c>
      <c r="BA254">
        <v>3.0021840000000002</v>
      </c>
      <c r="BB254">
        <v>8.8823260000000008</v>
      </c>
      <c r="BC254">
        <v>11.233043</v>
      </c>
      <c r="BE254">
        <v>5.0883099999999999</v>
      </c>
      <c r="BF254">
        <v>7.4446849999999998</v>
      </c>
    </row>
    <row r="255" spans="1:58" x14ac:dyDescent="0.2">
      <c r="A255" s="1">
        <v>39691</v>
      </c>
      <c r="B255">
        <v>5.0290509999999999</v>
      </c>
      <c r="C255">
        <v>5.8638700000000004</v>
      </c>
      <c r="D255">
        <v>6.6504050000000001</v>
      </c>
      <c r="E255">
        <v>6.90456</v>
      </c>
      <c r="F255">
        <f>VLOOKUP(A255,'3 Month Treasury Daily'!A:C,3,TRUE)</f>
        <v>1.72</v>
      </c>
      <c r="G255">
        <f>VLOOKUP(A255,'1 Year Treasury Daily'!A:C,3,TRUE)</f>
        <v>2.17</v>
      </c>
      <c r="H255">
        <f>VLOOKUP(A255,'5 Year Treasury Daily'!A:C,3,TRUE)</f>
        <v>3.1</v>
      </c>
      <c r="I255">
        <f>VLOOKUP(A255,UNRATE!A:D,3,FALSE)</f>
        <v>6.1</v>
      </c>
      <c r="J255">
        <f>VLOOKUP(A255,DSPIC96!A:C,3,FALSE)</f>
        <v>11514.3</v>
      </c>
      <c r="K255">
        <f>ROUND(VLOOKUP(A255,CPIAUCSL!A:D,3,FALSE),5)</f>
        <v>218.87700000000001</v>
      </c>
      <c r="L255">
        <f>ROUND(VLOOKUP(A255,CPILFESL!A:D,3,FALSE),5)</f>
        <v>216.71299999999999</v>
      </c>
      <c r="M255">
        <f>VLOOKUP(A255,INDPRO!A:C,3,FALSE)</f>
        <v>96.366600000000005</v>
      </c>
      <c r="N255">
        <f>VLOOKUP(A255,PCE!A:C,3,FALSE)</f>
        <v>10043.5</v>
      </c>
      <c r="O255">
        <f>ROUND(VLOOKUP(A255,'SP500'!A:J,6,FALSE),4)</f>
        <v>1166.3599999999999</v>
      </c>
      <c r="P255">
        <f t="shared" si="103"/>
        <v>-9.0791000000000004</v>
      </c>
      <c r="Q255" s="20">
        <f t="shared" si="88"/>
        <v>-10.799099999999999</v>
      </c>
      <c r="R255">
        <f t="shared" si="104"/>
        <v>3.3090000000000002</v>
      </c>
      <c r="S255">
        <f t="shared" si="89"/>
        <v>4.1440000000000001</v>
      </c>
      <c r="T255">
        <f t="shared" si="90"/>
        <v>4.93</v>
      </c>
      <c r="U255">
        <f t="shared" si="91"/>
        <v>5.1849999999999996</v>
      </c>
      <c r="V255">
        <f t="shared" si="92"/>
        <v>2.859</v>
      </c>
      <c r="W255">
        <f t="shared" si="93"/>
        <v>3.694</v>
      </c>
      <c r="X255">
        <f t="shared" si="94"/>
        <v>4.4800000000000004</v>
      </c>
      <c r="Y255">
        <f t="shared" si="95"/>
        <v>4.7350000000000003</v>
      </c>
      <c r="Z255">
        <f t="shared" si="96"/>
        <v>1.929</v>
      </c>
      <c r="AA255">
        <f t="shared" si="97"/>
        <v>2.7639999999999998</v>
      </c>
      <c r="AB255">
        <f t="shared" si="98"/>
        <v>3.55</v>
      </c>
      <c r="AC255">
        <f t="shared" si="99"/>
        <v>3.8050000000000002</v>
      </c>
      <c r="AD255">
        <f t="shared" si="105"/>
        <v>990.17378808709884</v>
      </c>
      <c r="AE255">
        <f t="shared" si="106"/>
        <v>987.7588804411115</v>
      </c>
      <c r="AF255">
        <f t="shared" si="107"/>
        <v>985.50863195106979</v>
      </c>
      <c r="AG255">
        <f t="shared" si="108"/>
        <v>984.78330463396492</v>
      </c>
      <c r="AH255">
        <f t="shared" si="109"/>
        <v>966.73900778980499</v>
      </c>
      <c r="AI255">
        <f t="shared" si="110"/>
        <v>957.40490188777653</v>
      </c>
      <c r="AJ255">
        <f t="shared" si="111"/>
        <v>948.76838204259229</v>
      </c>
      <c r="AK255">
        <f t="shared" si="112"/>
        <v>945.99707929260035</v>
      </c>
      <c r="AL255">
        <f t="shared" si="113"/>
        <v>891.68902047890799</v>
      </c>
      <c r="AM255">
        <f t="shared" si="114"/>
        <v>849.09053011586161</v>
      </c>
      <c r="AN255">
        <f t="shared" si="115"/>
        <v>811.14665320583117</v>
      </c>
      <c r="AO255">
        <f t="shared" si="116"/>
        <v>799.26420455680091</v>
      </c>
      <c r="AQ255">
        <v>6.751131</v>
      </c>
      <c r="AR255">
        <f t="shared" si="100"/>
        <v>5.0309999999999997</v>
      </c>
      <c r="AS255">
        <f t="shared" si="101"/>
        <v>4.5810000000000004</v>
      </c>
      <c r="AT255">
        <f t="shared" si="102"/>
        <v>3.6509999999999998</v>
      </c>
      <c r="AV255">
        <f>VLOOKUP(A255,'CPILFESL-PC-1YR'!A:D,4,FALSE)</f>
        <v>4.9533199999999997</v>
      </c>
      <c r="AW255">
        <f>VLOOKUP(A255,'CPILFESL-PC-1YR'!A:D,3,FALSE)</f>
        <v>2.4386199999999998</v>
      </c>
      <c r="AX255">
        <f>ROUND(VLOOKUP(A255,CPIAUCSL!A:D,4,FALSE),5)</f>
        <v>8.5510000000000003E-2</v>
      </c>
      <c r="AY255">
        <f>ROUND(VLOOKUP(A255,CPILFESL!A:D,4,FALSE),5)</f>
        <v>0.14788000000000001</v>
      </c>
      <c r="BA255">
        <v>3.0366369999999998</v>
      </c>
      <c r="BB255">
        <v>8.7942479999999996</v>
      </c>
      <c r="BC255">
        <v>10.928746</v>
      </c>
      <c r="BE255">
        <v>4.9298599999999997</v>
      </c>
      <c r="BF255">
        <v>7.3007650000000002</v>
      </c>
    </row>
    <row r="256" spans="1:58" x14ac:dyDescent="0.2">
      <c r="A256" s="1">
        <v>39721</v>
      </c>
      <c r="B256">
        <v>7.0497189999999996</v>
      </c>
      <c r="C256">
        <v>7.1676400000000005</v>
      </c>
      <c r="D256">
        <v>8.3181519999999995</v>
      </c>
      <c r="E256">
        <v>7.693918</v>
      </c>
      <c r="F256">
        <f>VLOOKUP(A256,'3 Month Treasury Daily'!A:C,3,TRUE)</f>
        <v>0.92</v>
      </c>
      <c r="G256">
        <f>VLOOKUP(A256,'1 Year Treasury Daily'!A:C,3,TRUE)</f>
        <v>1.78</v>
      </c>
      <c r="H256">
        <f>VLOOKUP(A256,'5 Year Treasury Daily'!A:C,3,TRUE)</f>
        <v>2.98</v>
      </c>
      <c r="I256">
        <f>VLOOKUP(A256,UNRATE!A:D,3,FALSE)</f>
        <v>6.5</v>
      </c>
      <c r="J256">
        <f>VLOOKUP(A256,DSPIC96!A:C,3,FALSE)</f>
        <v>11576.8</v>
      </c>
      <c r="K256">
        <f>ROUND(VLOOKUP(A256,CPIAUCSL!A:D,3,FALSE),5)</f>
        <v>216.995</v>
      </c>
      <c r="L256">
        <f>ROUND(VLOOKUP(A256,CPILFESL!A:D,3,FALSE),5)</f>
        <v>216.78800000000001</v>
      </c>
      <c r="M256">
        <f>VLOOKUP(A256,INDPRO!A:C,3,FALSE)</f>
        <v>97.283199999999994</v>
      </c>
      <c r="N256">
        <f>VLOOKUP(A256,PCE!A:C,3,FALSE)</f>
        <v>9960.2999999999993</v>
      </c>
      <c r="O256">
        <f>ROUND(VLOOKUP(A256,'SP500'!A:J,6,FALSE),4)</f>
        <v>968.75</v>
      </c>
      <c r="P256">
        <f t="shared" si="103"/>
        <v>-16.942499999999999</v>
      </c>
      <c r="Q256" s="20">
        <f t="shared" si="88"/>
        <v>-17.862500000000001</v>
      </c>
      <c r="R256">
        <f t="shared" si="104"/>
        <v>6.13</v>
      </c>
      <c r="S256">
        <f t="shared" si="89"/>
        <v>6.2480000000000002</v>
      </c>
      <c r="T256">
        <f t="shared" si="90"/>
        <v>7.3979999999999997</v>
      </c>
      <c r="U256">
        <f t="shared" si="91"/>
        <v>6.774</v>
      </c>
      <c r="V256">
        <f t="shared" si="92"/>
        <v>5.27</v>
      </c>
      <c r="W256">
        <f t="shared" si="93"/>
        <v>5.3879999999999999</v>
      </c>
      <c r="X256">
        <f t="shared" si="94"/>
        <v>6.5380000000000003</v>
      </c>
      <c r="Y256">
        <f t="shared" si="95"/>
        <v>5.9139999999999997</v>
      </c>
      <c r="Z256">
        <f t="shared" si="96"/>
        <v>4.07</v>
      </c>
      <c r="AA256">
        <f t="shared" si="97"/>
        <v>4.1879999999999997</v>
      </c>
      <c r="AB256">
        <f t="shared" si="98"/>
        <v>5.3380000000000001</v>
      </c>
      <c r="AC256">
        <f t="shared" si="99"/>
        <v>4.7140000000000004</v>
      </c>
      <c r="AD256">
        <f t="shared" si="105"/>
        <v>982.1151794975608</v>
      </c>
      <c r="AE256">
        <f t="shared" si="106"/>
        <v>981.7841917709751</v>
      </c>
      <c r="AF256">
        <f t="shared" si="107"/>
        <v>978.58334766317216</v>
      </c>
      <c r="AG256">
        <f t="shared" si="108"/>
        <v>980.31457841262579</v>
      </c>
      <c r="AH256">
        <f t="shared" si="109"/>
        <v>940.23075412712842</v>
      </c>
      <c r="AI256">
        <f t="shared" si="110"/>
        <v>938.96759548108116</v>
      </c>
      <c r="AJ256">
        <f t="shared" si="111"/>
        <v>926.81819769735444</v>
      </c>
      <c r="AK256">
        <f t="shared" si="112"/>
        <v>933.37455192571895</v>
      </c>
      <c r="AL256">
        <f t="shared" si="113"/>
        <v>787.13037624203105</v>
      </c>
      <c r="AM256">
        <f t="shared" si="114"/>
        <v>781.79662600372762</v>
      </c>
      <c r="AN256">
        <f t="shared" si="115"/>
        <v>731.96377753957006</v>
      </c>
      <c r="AO256">
        <f t="shared" si="116"/>
        <v>758.52779971204529</v>
      </c>
      <c r="AQ256">
        <v>6.5519790000000002</v>
      </c>
      <c r="AR256">
        <f t="shared" si="100"/>
        <v>5.6319999999999997</v>
      </c>
      <c r="AS256">
        <f t="shared" si="101"/>
        <v>4.7720000000000002</v>
      </c>
      <c r="AT256">
        <f t="shared" si="102"/>
        <v>3.5720000000000001</v>
      </c>
      <c r="AV256">
        <f>VLOOKUP(A256,'CPILFESL-PC-1YR'!A:D,4,FALSE)</f>
        <v>3.7310599999999998</v>
      </c>
      <c r="AW256">
        <f>VLOOKUP(A256,'CPILFESL-PC-1YR'!A:D,3,FALSE)</f>
        <v>2.2213599999999998</v>
      </c>
      <c r="AX256">
        <f>ROUND(VLOOKUP(A256,CPIAUCSL!A:D,4,FALSE),5)</f>
        <v>-0.85984000000000005</v>
      </c>
      <c r="AY256">
        <f>ROUND(VLOOKUP(A256,CPILFESL!A:D,4,FALSE),5)</f>
        <v>3.4610000000000002E-2</v>
      </c>
      <c r="BA256">
        <v>3.0202369999999998</v>
      </c>
      <c r="BB256">
        <v>8.7703509999999998</v>
      </c>
      <c r="BC256">
        <v>10.963269</v>
      </c>
      <c r="BE256">
        <v>4.9304600000000001</v>
      </c>
      <c r="BF256">
        <v>7.091596</v>
      </c>
    </row>
    <row r="257" spans="1:58" x14ac:dyDescent="0.2">
      <c r="A257" s="1">
        <v>39752</v>
      </c>
      <c r="B257">
        <v>7.0693289999999998</v>
      </c>
      <c r="C257">
        <v>7.610449</v>
      </c>
      <c r="D257">
        <v>9.1137180000000004</v>
      </c>
      <c r="E257">
        <v>10.217961000000001</v>
      </c>
      <c r="F257">
        <f>VLOOKUP(A257,'3 Month Treasury Daily'!A:C,3,TRUE)</f>
        <v>0.46</v>
      </c>
      <c r="G257">
        <f>VLOOKUP(A257,'1 Year Treasury Daily'!A:C,3,TRUE)</f>
        <v>1.34</v>
      </c>
      <c r="H257">
        <f>VLOOKUP(A257,'5 Year Treasury Daily'!A:C,3,TRUE)</f>
        <v>2.8</v>
      </c>
      <c r="I257">
        <f>VLOOKUP(A257,UNRATE!A:D,3,FALSE)</f>
        <v>6.8</v>
      </c>
      <c r="J257">
        <f>VLOOKUP(A257,DSPIC96!A:C,3,FALSE)</f>
        <v>11664.4</v>
      </c>
      <c r="K257">
        <f>ROUND(VLOOKUP(A257,CPIAUCSL!A:D,3,FALSE),5)</f>
        <v>213.15299999999999</v>
      </c>
      <c r="L257">
        <f>ROUND(VLOOKUP(A257,CPILFESL!A:D,3,FALSE),5)</f>
        <v>216.947</v>
      </c>
      <c r="M257">
        <f>VLOOKUP(A257,INDPRO!A:C,3,FALSE)</f>
        <v>96.060500000000005</v>
      </c>
      <c r="N257">
        <f>VLOOKUP(A257,PCE!A:C,3,FALSE)</f>
        <v>9820.7999999999993</v>
      </c>
      <c r="O257">
        <f>ROUND(VLOOKUP(A257,'SP500'!A:J,6,FALSE),4)</f>
        <v>896.24</v>
      </c>
      <c r="P257">
        <f t="shared" si="103"/>
        <v>-7.4848999999999997</v>
      </c>
      <c r="Q257" s="20">
        <f t="shared" si="88"/>
        <v>-7.9448999999999996</v>
      </c>
      <c r="R257">
        <f t="shared" si="104"/>
        <v>6.609</v>
      </c>
      <c r="S257">
        <f t="shared" si="89"/>
        <v>7.15</v>
      </c>
      <c r="T257">
        <f t="shared" si="90"/>
        <v>8.6539999999999999</v>
      </c>
      <c r="U257">
        <f t="shared" si="91"/>
        <v>9.7579999999999991</v>
      </c>
      <c r="V257">
        <f t="shared" si="92"/>
        <v>5.7290000000000001</v>
      </c>
      <c r="W257">
        <f t="shared" si="93"/>
        <v>6.27</v>
      </c>
      <c r="X257">
        <f t="shared" si="94"/>
        <v>7.774</v>
      </c>
      <c r="Y257">
        <f t="shared" si="95"/>
        <v>8.8780000000000001</v>
      </c>
      <c r="Z257">
        <f t="shared" si="96"/>
        <v>4.2690000000000001</v>
      </c>
      <c r="AA257">
        <f t="shared" si="97"/>
        <v>4.8099999999999996</v>
      </c>
      <c r="AB257">
        <f t="shared" si="98"/>
        <v>6.3140000000000001</v>
      </c>
      <c r="AC257">
        <f t="shared" si="99"/>
        <v>7.4180000000000001</v>
      </c>
      <c r="AD257">
        <f t="shared" si="105"/>
        <v>980.77456130350981</v>
      </c>
      <c r="AE257">
        <f t="shared" si="106"/>
        <v>979.2698272748903</v>
      </c>
      <c r="AF257">
        <f t="shared" si="107"/>
        <v>975.13811484229484</v>
      </c>
      <c r="AG257">
        <f t="shared" si="108"/>
        <v>972.15241033037671</v>
      </c>
      <c r="AH257">
        <f t="shared" si="109"/>
        <v>935.33470845967133</v>
      </c>
      <c r="AI257">
        <f t="shared" si="110"/>
        <v>929.62369172372235</v>
      </c>
      <c r="AJ257">
        <f t="shared" si="111"/>
        <v>914.07787640367303</v>
      </c>
      <c r="AK257">
        <f t="shared" si="112"/>
        <v>902.9669160922117</v>
      </c>
      <c r="AL257">
        <f t="shared" si="113"/>
        <v>778.15972510246183</v>
      </c>
      <c r="AM257">
        <f t="shared" si="114"/>
        <v>754.36872360074267</v>
      </c>
      <c r="AN257">
        <f t="shared" si="115"/>
        <v>692.55975177216533</v>
      </c>
      <c r="AO257">
        <f t="shared" si="116"/>
        <v>650.93500604986946</v>
      </c>
      <c r="AQ257">
        <v>6.40219</v>
      </c>
      <c r="AR257">
        <f t="shared" si="100"/>
        <v>5.9420000000000002</v>
      </c>
      <c r="AS257">
        <f t="shared" si="101"/>
        <v>5.0620000000000003</v>
      </c>
      <c r="AT257">
        <f t="shared" si="102"/>
        <v>3.6019999999999999</v>
      </c>
      <c r="AV257">
        <f>VLOOKUP(A257,'CPILFESL-PC-1YR'!A:D,4,FALSE)</f>
        <v>1.09992</v>
      </c>
      <c r="AW257">
        <f>VLOOKUP(A257,'CPILFESL-PC-1YR'!A:D,3,FALSE)</f>
        <v>2.0158900000000002</v>
      </c>
      <c r="AX257">
        <f>ROUND(VLOOKUP(A257,CPIAUCSL!A:D,4,FALSE),5)</f>
        <v>-1.7705500000000001</v>
      </c>
      <c r="AY257">
        <f>ROUND(VLOOKUP(A257,CPILFESL!A:D,4,FALSE),5)</f>
        <v>7.3340000000000002E-2</v>
      </c>
      <c r="BA257">
        <v>2.994564</v>
      </c>
      <c r="BB257">
        <v>8.6938239999999993</v>
      </c>
      <c r="BC257">
        <v>10.667680000000001</v>
      </c>
      <c r="BE257">
        <v>4.6155900000000001</v>
      </c>
      <c r="BF257">
        <v>6.9232519999999997</v>
      </c>
    </row>
    <row r="258" spans="1:58" x14ac:dyDescent="0.2">
      <c r="A258" s="1">
        <v>39782</v>
      </c>
      <c r="B258">
        <v>6.0617539999999996</v>
      </c>
      <c r="C258">
        <v>6.9534690000000001</v>
      </c>
      <c r="D258">
        <v>8.3776410000000006</v>
      </c>
      <c r="E258">
        <v>9.9027750000000001</v>
      </c>
      <c r="F258">
        <f>VLOOKUP(A258,'3 Month Treasury Daily'!A:C,3,TRUE)</f>
        <v>0.01</v>
      </c>
      <c r="G258">
        <f>VLOOKUP(A258,'1 Year Treasury Daily'!A:C,3,TRUE)</f>
        <v>0.9</v>
      </c>
      <c r="H258">
        <f>VLOOKUP(A258,'5 Year Treasury Daily'!A:C,3,TRUE)</f>
        <v>1.93</v>
      </c>
      <c r="I258">
        <f>VLOOKUP(A258,UNRATE!A:D,3,FALSE)</f>
        <v>7.3</v>
      </c>
      <c r="J258">
        <f>VLOOKUP(A258,DSPIC96!A:C,3,FALSE)</f>
        <v>11605.8</v>
      </c>
      <c r="K258">
        <f>ROUND(VLOOKUP(A258,CPIAUCSL!A:D,3,FALSE),5)</f>
        <v>211.398</v>
      </c>
      <c r="L258">
        <f>ROUND(VLOOKUP(A258,CPILFESL!A:D,3,FALSE),5)</f>
        <v>216.92500000000001</v>
      </c>
      <c r="M258">
        <f>VLOOKUP(A258,INDPRO!A:C,3,FALSE)</f>
        <v>93.252099999999999</v>
      </c>
      <c r="N258">
        <f>VLOOKUP(A258,PCE!A:C,3,FALSE)</f>
        <v>9730.7000000000007</v>
      </c>
      <c r="O258">
        <f>ROUND(VLOOKUP(A258,'SP500'!A:J,6,FALSE),4)</f>
        <v>903.25</v>
      </c>
      <c r="P258">
        <f t="shared" si="103"/>
        <v>0.78220000000000001</v>
      </c>
      <c r="Q258" s="20">
        <f t="shared" si="88"/>
        <v>0.7722</v>
      </c>
      <c r="R258">
        <f t="shared" si="104"/>
        <v>6.0519999999999996</v>
      </c>
      <c r="S258">
        <f t="shared" si="89"/>
        <v>6.9429999999999996</v>
      </c>
      <c r="T258">
        <f t="shared" si="90"/>
        <v>8.3680000000000003</v>
      </c>
      <c r="U258">
        <f t="shared" si="91"/>
        <v>9.8930000000000007</v>
      </c>
      <c r="V258">
        <f t="shared" si="92"/>
        <v>5.1619999999999999</v>
      </c>
      <c r="W258">
        <f t="shared" si="93"/>
        <v>6.0529999999999999</v>
      </c>
      <c r="X258">
        <f t="shared" si="94"/>
        <v>7.4779999999999998</v>
      </c>
      <c r="Y258">
        <f t="shared" si="95"/>
        <v>9.0030000000000001</v>
      </c>
      <c r="Z258">
        <f t="shared" si="96"/>
        <v>4.1319999999999997</v>
      </c>
      <c r="AA258">
        <f t="shared" si="97"/>
        <v>5.0229999999999997</v>
      </c>
      <c r="AB258">
        <f t="shared" si="98"/>
        <v>6.4480000000000004</v>
      </c>
      <c r="AC258">
        <f t="shared" si="99"/>
        <v>7.9729999999999999</v>
      </c>
      <c r="AD258">
        <f t="shared" si="105"/>
        <v>982.33423141979426</v>
      </c>
      <c r="AE258">
        <f t="shared" si="106"/>
        <v>979.84440382515618</v>
      </c>
      <c r="AF258">
        <f t="shared" si="107"/>
        <v>975.9180390612263</v>
      </c>
      <c r="AG258">
        <f t="shared" si="108"/>
        <v>971.78999699885844</v>
      </c>
      <c r="AH258">
        <f t="shared" si="109"/>
        <v>941.38959873398437</v>
      </c>
      <c r="AI258">
        <f t="shared" si="110"/>
        <v>931.90673429882747</v>
      </c>
      <c r="AJ258">
        <f t="shared" si="111"/>
        <v>917.09960936108507</v>
      </c>
      <c r="AK258">
        <f t="shared" si="112"/>
        <v>901.72447780701486</v>
      </c>
      <c r="AL258">
        <f t="shared" si="113"/>
        <v>784.32262266231953</v>
      </c>
      <c r="AM258">
        <f t="shared" si="114"/>
        <v>745.23540786290619</v>
      </c>
      <c r="AN258">
        <f t="shared" si="115"/>
        <v>687.34529372795771</v>
      </c>
      <c r="AO258">
        <f t="shared" si="116"/>
        <v>631.11570897277306</v>
      </c>
      <c r="AQ258">
        <v>6.0903450000000001</v>
      </c>
      <c r="AR258">
        <f t="shared" si="100"/>
        <v>6.08</v>
      </c>
      <c r="AS258">
        <f t="shared" si="101"/>
        <v>5.19</v>
      </c>
      <c r="AT258">
        <f t="shared" si="102"/>
        <v>4.16</v>
      </c>
      <c r="AV258">
        <f>VLOOKUP(A258,'CPILFESL-PC-1YR'!A:D,4,FALSE)</f>
        <v>-2.223E-2</v>
      </c>
      <c r="AW258">
        <f>VLOOKUP(A258,'CPILFESL-PC-1YR'!A:D,3,FALSE)</f>
        <v>1.7624599999999999</v>
      </c>
      <c r="AX258">
        <f>ROUND(VLOOKUP(A258,CPIAUCSL!A:D,4,FALSE),5)</f>
        <v>-0.82335000000000003</v>
      </c>
      <c r="AY258">
        <f>ROUND(VLOOKUP(A258,CPILFESL!A:D,4,FALSE),5)</f>
        <v>-1.014E-2</v>
      </c>
      <c r="BA258">
        <v>3.0619019999999999</v>
      </c>
      <c r="BB258">
        <v>8.5983260000000001</v>
      </c>
      <c r="BC258">
        <v>10.167346999999999</v>
      </c>
      <c r="BE258">
        <v>4.4586399999999999</v>
      </c>
      <c r="BF258">
        <v>6.5636510000000001</v>
      </c>
    </row>
    <row r="259" spans="1:58" x14ac:dyDescent="0.2">
      <c r="A259" s="1">
        <v>39813</v>
      </c>
      <c r="B259">
        <v>4.9750699999999997</v>
      </c>
      <c r="C259">
        <v>5.4136680000000004</v>
      </c>
      <c r="D259">
        <v>7.0278780000000003</v>
      </c>
      <c r="E259">
        <v>9.3508460000000007</v>
      </c>
      <c r="F259">
        <f>VLOOKUP(A259,'3 Month Treasury Daily'!A:C,3,TRUE)</f>
        <v>0.11</v>
      </c>
      <c r="G259">
        <f>VLOOKUP(A259,'1 Year Treasury Daily'!A:C,3,TRUE)</f>
        <v>0.37</v>
      </c>
      <c r="H259">
        <f>VLOOKUP(A259,'5 Year Treasury Daily'!A:C,3,TRUE)</f>
        <v>1.55</v>
      </c>
      <c r="I259">
        <f>VLOOKUP(A259,UNRATE!A:D,3,FALSE)</f>
        <v>7.8</v>
      </c>
      <c r="J259">
        <f>VLOOKUP(A259,DSPIC96!A:C,3,FALSE)</f>
        <v>11646.8</v>
      </c>
      <c r="K259">
        <f>ROUND(VLOOKUP(A259,CPIAUCSL!A:D,3,FALSE),5)</f>
        <v>211.93299999999999</v>
      </c>
      <c r="L259">
        <f>ROUND(VLOOKUP(A259,CPILFESL!A:D,3,FALSE),5)</f>
        <v>217.346</v>
      </c>
      <c r="M259">
        <f>VLOOKUP(A259,INDPRO!A:C,3,FALSE)</f>
        <v>91.037300000000002</v>
      </c>
      <c r="N259">
        <f>VLOOKUP(A259,PCE!A:C,3,FALSE)</f>
        <v>9783.7999999999993</v>
      </c>
      <c r="O259">
        <f>ROUND(VLOOKUP(A259,'SP500'!A:J,6,FALSE),4)</f>
        <v>825.88</v>
      </c>
      <c r="P259">
        <f t="shared" si="103"/>
        <v>-8.5656999999999996</v>
      </c>
      <c r="Q259" s="20">
        <f t="shared" si="88"/>
        <v>-8.6757000000000009</v>
      </c>
      <c r="R259">
        <f t="shared" si="104"/>
        <v>4.8650000000000002</v>
      </c>
      <c r="S259">
        <f t="shared" si="89"/>
        <v>5.3040000000000003</v>
      </c>
      <c r="T259">
        <f t="shared" si="90"/>
        <v>6.9180000000000001</v>
      </c>
      <c r="U259">
        <f t="shared" si="91"/>
        <v>9.2409999999999997</v>
      </c>
      <c r="V259">
        <f t="shared" si="92"/>
        <v>4.6050000000000004</v>
      </c>
      <c r="W259">
        <f t="shared" si="93"/>
        <v>5.0439999999999996</v>
      </c>
      <c r="X259">
        <f t="shared" si="94"/>
        <v>6.6580000000000004</v>
      </c>
      <c r="Y259">
        <f t="shared" si="95"/>
        <v>8.9809999999999999</v>
      </c>
      <c r="Z259">
        <f t="shared" si="96"/>
        <v>3.4249999999999998</v>
      </c>
      <c r="AA259">
        <f t="shared" si="97"/>
        <v>3.8639999999999999</v>
      </c>
      <c r="AB259">
        <f t="shared" si="98"/>
        <v>5.4779999999999998</v>
      </c>
      <c r="AC259">
        <f t="shared" si="99"/>
        <v>7.8010000000000002</v>
      </c>
      <c r="AD259">
        <f t="shared" si="105"/>
        <v>985.69388681474209</v>
      </c>
      <c r="AE259">
        <f t="shared" si="106"/>
        <v>984.44560239620523</v>
      </c>
      <c r="AF259">
        <f t="shared" si="107"/>
        <v>979.9138952260937</v>
      </c>
      <c r="AG259">
        <f t="shared" si="108"/>
        <v>973.54571066363008</v>
      </c>
      <c r="AH259">
        <f t="shared" si="109"/>
        <v>947.40804319057031</v>
      </c>
      <c r="AI259">
        <f t="shared" si="110"/>
        <v>942.65874058777558</v>
      </c>
      <c r="AJ259">
        <f t="shared" si="111"/>
        <v>925.5670322874812</v>
      </c>
      <c r="AK259">
        <f t="shared" si="112"/>
        <v>901.94291961568376</v>
      </c>
      <c r="AL259">
        <f t="shared" si="113"/>
        <v>817.04659154253602</v>
      </c>
      <c r="AM259">
        <f t="shared" si="114"/>
        <v>796.54393552476267</v>
      </c>
      <c r="AN259">
        <f t="shared" si="115"/>
        <v>726.15391226543773</v>
      </c>
      <c r="AO259">
        <f t="shared" si="116"/>
        <v>637.18165378282526</v>
      </c>
      <c r="AQ259">
        <v>6.043685</v>
      </c>
      <c r="AR259">
        <f t="shared" si="100"/>
        <v>5.9340000000000002</v>
      </c>
      <c r="AS259">
        <f t="shared" si="101"/>
        <v>5.6740000000000004</v>
      </c>
      <c r="AT259">
        <f t="shared" si="102"/>
        <v>4.4939999999999998</v>
      </c>
      <c r="AV259">
        <f>VLOOKUP(A259,'CPILFESL-PC-1YR'!A:D,4,FALSE)</f>
        <v>-0.11359</v>
      </c>
      <c r="AW259">
        <f>VLOOKUP(A259,'CPILFESL-PC-1YR'!A:D,3,FALSE)</f>
        <v>1.67235</v>
      </c>
      <c r="AX259">
        <f>ROUND(VLOOKUP(A259,CPIAUCSL!A:D,4,FALSE),5)</f>
        <v>0.25308000000000003</v>
      </c>
      <c r="AY259">
        <f>ROUND(VLOOKUP(A259,CPILFESL!A:D,4,FALSE),5)</f>
        <v>0.19408</v>
      </c>
      <c r="BA259">
        <v>3.0999729999999999</v>
      </c>
      <c r="BB259">
        <v>8.5485530000000001</v>
      </c>
      <c r="BC259">
        <v>10.481133</v>
      </c>
      <c r="BE259">
        <v>4.4412099999999999</v>
      </c>
      <c r="BF259">
        <v>6.5188170000000003</v>
      </c>
    </row>
    <row r="260" spans="1:58" x14ac:dyDescent="0.2">
      <c r="A260" s="1">
        <v>39844</v>
      </c>
      <c r="B260">
        <v>5.6241959999999995</v>
      </c>
      <c r="C260">
        <v>5.499447</v>
      </c>
      <c r="D260">
        <v>6.660571</v>
      </c>
      <c r="E260">
        <v>8.9391970000000001</v>
      </c>
      <c r="F260">
        <f>VLOOKUP(A260,'3 Month Treasury Daily'!A:C,3,TRUE)</f>
        <v>0.24</v>
      </c>
      <c r="G260">
        <f>VLOOKUP(A260,'1 Year Treasury Daily'!A:C,3,TRUE)</f>
        <v>0.51</v>
      </c>
      <c r="H260">
        <f>VLOOKUP(A260,'5 Year Treasury Daily'!A:C,3,TRUE)</f>
        <v>1.85</v>
      </c>
      <c r="I260">
        <f>VLOOKUP(A260,UNRATE!A:D,3,FALSE)</f>
        <v>8.3000000000000007</v>
      </c>
      <c r="J260">
        <f>VLOOKUP(A260,DSPIC96!A:C,3,FALSE)</f>
        <v>11526.6</v>
      </c>
      <c r="K260">
        <f>ROUND(VLOOKUP(A260,CPIAUCSL!A:D,3,FALSE),5)</f>
        <v>212.70500000000001</v>
      </c>
      <c r="L260">
        <f>ROUND(VLOOKUP(A260,CPILFESL!A:D,3,FALSE),5)</f>
        <v>217.792</v>
      </c>
      <c r="M260">
        <f>VLOOKUP(A260,INDPRO!A:C,3,FALSE)</f>
        <v>90.450199999999995</v>
      </c>
      <c r="N260">
        <f>VLOOKUP(A260,PCE!A:C,3,FALSE)</f>
        <v>9766</v>
      </c>
      <c r="O260">
        <f>ROUND(VLOOKUP(A260,'SP500'!A:J,6,FALSE),4)</f>
        <v>735.09</v>
      </c>
      <c r="P260">
        <f t="shared" si="103"/>
        <v>-10.9931</v>
      </c>
      <c r="Q260" s="20">
        <f t="shared" si="88"/>
        <v>-11.2331</v>
      </c>
      <c r="R260">
        <f t="shared" si="104"/>
        <v>5.3840000000000003</v>
      </c>
      <c r="S260">
        <f t="shared" si="89"/>
        <v>5.2590000000000003</v>
      </c>
      <c r="T260">
        <f t="shared" si="90"/>
        <v>6.4210000000000003</v>
      </c>
      <c r="U260">
        <f t="shared" si="91"/>
        <v>8.6989999999999998</v>
      </c>
      <c r="V260">
        <f t="shared" si="92"/>
        <v>5.1139999999999999</v>
      </c>
      <c r="W260">
        <f t="shared" si="93"/>
        <v>4.9889999999999999</v>
      </c>
      <c r="X260">
        <f t="shared" si="94"/>
        <v>6.1509999999999998</v>
      </c>
      <c r="Y260">
        <f t="shared" si="95"/>
        <v>8.4290000000000003</v>
      </c>
      <c r="Z260">
        <f t="shared" si="96"/>
        <v>3.774</v>
      </c>
      <c r="AA260">
        <f t="shared" si="97"/>
        <v>3.649</v>
      </c>
      <c r="AB260">
        <f t="shared" si="98"/>
        <v>4.8109999999999999</v>
      </c>
      <c r="AC260">
        <f t="shared" si="99"/>
        <v>7.0890000000000004</v>
      </c>
      <c r="AD260">
        <f t="shared" si="105"/>
        <v>984.21885513839175</v>
      </c>
      <c r="AE260">
        <f t="shared" si="106"/>
        <v>984.57324641560956</v>
      </c>
      <c r="AF260">
        <f t="shared" si="107"/>
        <v>981.29979524558746</v>
      </c>
      <c r="AG260">
        <f t="shared" si="108"/>
        <v>975.01564310672484</v>
      </c>
      <c r="AH260">
        <f t="shared" si="109"/>
        <v>941.90548164882489</v>
      </c>
      <c r="AI260">
        <f t="shared" si="110"/>
        <v>943.25136205927231</v>
      </c>
      <c r="AJ260">
        <f t="shared" si="111"/>
        <v>930.87441136486962</v>
      </c>
      <c r="AK260">
        <f t="shared" si="112"/>
        <v>907.45575042308553</v>
      </c>
      <c r="AL260">
        <f t="shared" si="113"/>
        <v>800.69784121118175</v>
      </c>
      <c r="AM260">
        <f t="shared" si="114"/>
        <v>806.5091549996539</v>
      </c>
      <c r="AN260">
        <f t="shared" si="115"/>
        <v>754.3255401144512</v>
      </c>
      <c r="AO260">
        <f t="shared" si="116"/>
        <v>663.02639995905622</v>
      </c>
      <c r="AQ260">
        <v>6.0923670000000003</v>
      </c>
      <c r="AR260">
        <f t="shared" si="100"/>
        <v>5.8520000000000003</v>
      </c>
      <c r="AS260">
        <f t="shared" si="101"/>
        <v>5.5819999999999999</v>
      </c>
      <c r="AT260">
        <f t="shared" si="102"/>
        <v>4.242</v>
      </c>
      <c r="AV260">
        <f>VLOOKUP(A260,'CPILFESL-PC-1YR'!A:D,4,FALSE)</f>
        <v>8.4600000000000005E-3</v>
      </c>
      <c r="AW260">
        <f>VLOOKUP(A260,'CPILFESL-PC-1YR'!A:D,3,FALSE)</f>
        <v>1.80098</v>
      </c>
      <c r="AX260">
        <f>ROUND(VLOOKUP(A260,CPIAUCSL!A:D,4,FALSE),5)</f>
        <v>0.36426999999999998</v>
      </c>
      <c r="AY260">
        <f>ROUND(VLOOKUP(A260,CPILFESL!A:D,4,FALSE),5)</f>
        <v>0.20519999999999999</v>
      </c>
      <c r="BA260">
        <v>3.1001539999999999</v>
      </c>
      <c r="BB260">
        <v>8.5349269999999997</v>
      </c>
      <c r="BC260">
        <v>10.551183</v>
      </c>
      <c r="BE260">
        <v>4.3887099999999997</v>
      </c>
      <c r="BF260">
        <v>6.5764230000000001</v>
      </c>
    </row>
    <row r="261" spans="1:58" x14ac:dyDescent="0.2">
      <c r="A261" s="1">
        <v>39872</v>
      </c>
      <c r="B261">
        <v>6.4260489999999999</v>
      </c>
      <c r="C261">
        <v>5.7652400000000004</v>
      </c>
      <c r="D261">
        <v>7.2003320000000004</v>
      </c>
      <c r="E261">
        <v>9.1802150000000005</v>
      </c>
      <c r="F261">
        <f>VLOOKUP(A261,'3 Month Treasury Daily'!A:C,3,TRUE)</f>
        <v>0.26</v>
      </c>
      <c r="G261">
        <f>VLOOKUP(A261,'1 Year Treasury Daily'!A:C,3,TRUE)</f>
        <v>0.72</v>
      </c>
      <c r="H261">
        <f>VLOOKUP(A261,'5 Year Treasury Daily'!A:C,3,TRUE)</f>
        <v>1.99</v>
      </c>
      <c r="I261">
        <f>VLOOKUP(A261,UNRATE!A:D,3,FALSE)</f>
        <v>8.6999999999999993</v>
      </c>
      <c r="J261">
        <f>VLOOKUP(A261,DSPIC96!A:C,3,FALSE)</f>
        <v>11523.2</v>
      </c>
      <c r="K261">
        <f>ROUND(VLOOKUP(A261,CPIAUCSL!A:D,3,FALSE),5)</f>
        <v>212.495</v>
      </c>
      <c r="L261">
        <f>ROUND(VLOOKUP(A261,CPILFESL!A:D,3,FALSE),5)</f>
        <v>218.25299999999999</v>
      </c>
      <c r="M261">
        <f>VLOOKUP(A261,INDPRO!A:C,3,FALSE)</f>
        <v>89.016000000000005</v>
      </c>
      <c r="N261">
        <f>VLOOKUP(A261,PCE!A:C,3,FALSE)</f>
        <v>9718.5</v>
      </c>
      <c r="O261">
        <f>ROUND(VLOOKUP(A261,'SP500'!A:J,6,FALSE),4)</f>
        <v>797.87</v>
      </c>
      <c r="P261">
        <f t="shared" si="103"/>
        <v>8.5404999999999998</v>
      </c>
      <c r="Q261" s="20">
        <f t="shared" si="88"/>
        <v>8.2805</v>
      </c>
      <c r="R261">
        <f t="shared" si="104"/>
        <v>6.1660000000000004</v>
      </c>
      <c r="S261">
        <f t="shared" si="89"/>
        <v>5.5049999999999999</v>
      </c>
      <c r="T261">
        <f t="shared" si="90"/>
        <v>6.94</v>
      </c>
      <c r="U261">
        <f t="shared" si="91"/>
        <v>8.92</v>
      </c>
      <c r="V261">
        <f t="shared" si="92"/>
        <v>5.7060000000000004</v>
      </c>
      <c r="W261">
        <f t="shared" si="93"/>
        <v>5.0449999999999999</v>
      </c>
      <c r="X261">
        <f t="shared" si="94"/>
        <v>6.48</v>
      </c>
      <c r="Y261">
        <f t="shared" si="95"/>
        <v>8.4600000000000009</v>
      </c>
      <c r="Z261">
        <f t="shared" si="96"/>
        <v>4.4359999999999999</v>
      </c>
      <c r="AA261">
        <f t="shared" si="97"/>
        <v>3.7749999999999999</v>
      </c>
      <c r="AB261">
        <f t="shared" si="98"/>
        <v>5.21</v>
      </c>
      <c r="AC261">
        <f t="shared" si="99"/>
        <v>7.19</v>
      </c>
      <c r="AD261">
        <f t="shared" si="105"/>
        <v>982.01414936765798</v>
      </c>
      <c r="AE261">
        <f t="shared" si="106"/>
        <v>983.87632584261701</v>
      </c>
      <c r="AF261">
        <f t="shared" si="107"/>
        <v>979.85274167530076</v>
      </c>
      <c r="AG261">
        <f t="shared" si="108"/>
        <v>974.41512853024233</v>
      </c>
      <c r="AH261">
        <f t="shared" si="109"/>
        <v>935.57893111137298</v>
      </c>
      <c r="AI261">
        <f t="shared" si="110"/>
        <v>942.64797197040343</v>
      </c>
      <c r="AJ261">
        <f t="shared" si="111"/>
        <v>927.42403973099374</v>
      </c>
      <c r="AK261">
        <f t="shared" si="112"/>
        <v>907.14451689007194</v>
      </c>
      <c r="AL261">
        <f t="shared" si="113"/>
        <v>770.7235379647642</v>
      </c>
      <c r="AM261">
        <f t="shared" si="114"/>
        <v>800.65154806434441</v>
      </c>
      <c r="AN261">
        <f t="shared" si="115"/>
        <v>737.32316116418247</v>
      </c>
      <c r="AO261">
        <f t="shared" si="116"/>
        <v>659.28679077389609</v>
      </c>
      <c r="AQ261">
        <v>5.5994530000000005</v>
      </c>
      <c r="AR261">
        <f t="shared" si="100"/>
        <v>5.3390000000000004</v>
      </c>
      <c r="AS261">
        <f t="shared" si="101"/>
        <v>4.8789999999999996</v>
      </c>
      <c r="AT261">
        <f t="shared" si="102"/>
        <v>3.609</v>
      </c>
      <c r="AV261">
        <f>VLOOKUP(A261,'CPILFESL-PC-1YR'!A:D,4,FALSE)</f>
        <v>-0.44647999999999999</v>
      </c>
      <c r="AW261">
        <f>VLOOKUP(A261,'CPILFESL-PC-1YR'!A:D,3,FALSE)</f>
        <v>1.7876099999999999</v>
      </c>
      <c r="AX261">
        <f>ROUND(VLOOKUP(A261,CPIAUCSL!A:D,4,FALSE),5)</f>
        <v>-9.8729999999999998E-2</v>
      </c>
      <c r="AY261">
        <f>ROUND(VLOOKUP(A261,CPILFESL!A:D,4,FALSE),5)</f>
        <v>0.21167</v>
      </c>
      <c r="BA261">
        <v>3.0632950000000001</v>
      </c>
      <c r="BB261">
        <v>8.5585210000000007</v>
      </c>
      <c r="BC261">
        <v>10.235315999999999</v>
      </c>
      <c r="BE261">
        <v>4.2629000000000001</v>
      </c>
      <c r="BF261">
        <v>6.0627610000000001</v>
      </c>
    </row>
    <row r="262" spans="1:58" x14ac:dyDescent="0.2">
      <c r="A262" s="1">
        <v>39903</v>
      </c>
      <c r="B262">
        <v>4.4616319999999998</v>
      </c>
      <c r="C262">
        <v>5.8941470000000002</v>
      </c>
      <c r="D262">
        <v>7.2901179999999997</v>
      </c>
      <c r="E262">
        <v>9.2294859999999996</v>
      </c>
      <c r="F262">
        <f>VLOOKUP(A262,'3 Month Treasury Daily'!A:C,3,TRUE)</f>
        <v>0.21</v>
      </c>
      <c r="G262">
        <f>VLOOKUP(A262,'1 Year Treasury Daily'!A:C,3,TRUE)</f>
        <v>0.56999999999999995</v>
      </c>
      <c r="H262">
        <f>VLOOKUP(A262,'5 Year Treasury Daily'!A:C,3,TRUE)</f>
        <v>1.67</v>
      </c>
      <c r="I262">
        <f>VLOOKUP(A262,UNRATE!A:D,3,FALSE)</f>
        <v>9</v>
      </c>
      <c r="J262">
        <f>VLOOKUP(A262,DSPIC96!A:C,3,FALSE)</f>
        <v>11626.7</v>
      </c>
      <c r="K262">
        <f>ROUND(VLOOKUP(A262,CPIAUCSL!A:D,3,FALSE),5)</f>
        <v>212.709</v>
      </c>
      <c r="L262">
        <f>ROUND(VLOOKUP(A262,CPILFESL!A:D,3,FALSE),5)</f>
        <v>218.70599999999999</v>
      </c>
      <c r="M262">
        <f>VLOOKUP(A262,INDPRO!A:C,3,FALSE)</f>
        <v>88.305599999999998</v>
      </c>
      <c r="N262">
        <f>VLOOKUP(A262,PCE!A:C,3,FALSE)</f>
        <v>9724.7999999999993</v>
      </c>
      <c r="O262">
        <f>ROUND(VLOOKUP(A262,'SP500'!A:J,6,FALSE),4)</f>
        <v>872.81</v>
      </c>
      <c r="P262">
        <f t="shared" si="103"/>
        <v>9.3925000000000001</v>
      </c>
      <c r="Q262" s="20">
        <f t="shared" si="88"/>
        <v>9.1824999999999992</v>
      </c>
      <c r="R262">
        <f t="shared" si="104"/>
        <v>4.2519999999999998</v>
      </c>
      <c r="S262">
        <f t="shared" si="89"/>
        <v>5.6840000000000002</v>
      </c>
      <c r="T262">
        <f t="shared" si="90"/>
        <v>7.08</v>
      </c>
      <c r="U262">
        <f t="shared" si="91"/>
        <v>9.0190000000000001</v>
      </c>
      <c r="V262">
        <f t="shared" si="92"/>
        <v>3.8919999999999999</v>
      </c>
      <c r="W262">
        <f t="shared" si="93"/>
        <v>5.3239999999999998</v>
      </c>
      <c r="X262">
        <f t="shared" si="94"/>
        <v>6.72</v>
      </c>
      <c r="Y262">
        <f t="shared" si="95"/>
        <v>8.6590000000000007</v>
      </c>
      <c r="Z262">
        <f t="shared" si="96"/>
        <v>2.7919999999999998</v>
      </c>
      <c r="AA262">
        <f t="shared" si="97"/>
        <v>4.2240000000000002</v>
      </c>
      <c r="AB262">
        <f t="shared" si="98"/>
        <v>5.62</v>
      </c>
      <c r="AC262">
        <f t="shared" si="99"/>
        <v>7.5590000000000002</v>
      </c>
      <c r="AD262">
        <f t="shared" si="105"/>
        <v>987.44837642474408</v>
      </c>
      <c r="AE262">
        <f t="shared" si="106"/>
        <v>983.37054679674009</v>
      </c>
      <c r="AF262">
        <f t="shared" si="107"/>
        <v>979.46396651261944</v>
      </c>
      <c r="AG262">
        <f t="shared" si="108"/>
        <v>974.1466345323837</v>
      </c>
      <c r="AH262">
        <f t="shared" si="109"/>
        <v>955.21574363654975</v>
      </c>
      <c r="AI262">
        <f t="shared" si="110"/>
        <v>939.65231209403919</v>
      </c>
      <c r="AJ262">
        <f t="shared" si="111"/>
        <v>924.92180940547325</v>
      </c>
      <c r="AK262">
        <f t="shared" si="112"/>
        <v>905.15124971518878</v>
      </c>
      <c r="AL262">
        <f t="shared" si="113"/>
        <v>847.70374803690584</v>
      </c>
      <c r="AM262">
        <f t="shared" si="114"/>
        <v>780.17778277564219</v>
      </c>
      <c r="AN262">
        <f t="shared" si="115"/>
        <v>720.31593273871761</v>
      </c>
      <c r="AO262">
        <f t="shared" si="116"/>
        <v>645.83185891399319</v>
      </c>
      <c r="AQ262">
        <v>5.6524900000000002</v>
      </c>
      <c r="AR262">
        <f t="shared" si="100"/>
        <v>5.4420000000000002</v>
      </c>
      <c r="AS262">
        <f t="shared" si="101"/>
        <v>5.0819999999999999</v>
      </c>
      <c r="AT262">
        <f t="shared" si="102"/>
        <v>3.9820000000000002</v>
      </c>
      <c r="AV262">
        <f>VLOOKUP(A262,'CPILFESL-PC-1YR'!A:D,4,FALSE)</f>
        <v>-0.57632000000000005</v>
      </c>
      <c r="AW262">
        <f>VLOOKUP(A262,'CPILFESL-PC-1YR'!A:D,3,FALSE)</f>
        <v>1.9323300000000001</v>
      </c>
      <c r="AX262">
        <f>ROUND(VLOOKUP(A262,CPIAUCSL!A:D,4,FALSE),5)</f>
        <v>0.10070999999999999</v>
      </c>
      <c r="AY262">
        <f>ROUND(VLOOKUP(A262,CPILFESL!A:D,4,FALSE),5)</f>
        <v>0.20755999999999999</v>
      </c>
      <c r="BA262">
        <v>3.075491</v>
      </c>
      <c r="BB262">
        <v>8.3100559999999994</v>
      </c>
      <c r="BC262">
        <v>10.527936</v>
      </c>
      <c r="BE262">
        <v>4.4171399999999998</v>
      </c>
      <c r="BF262">
        <v>6.1510920000000002</v>
      </c>
    </row>
    <row r="263" spans="1:58" x14ac:dyDescent="0.2">
      <c r="A263" s="1">
        <v>39933</v>
      </c>
      <c r="B263">
        <v>4.6980830000000005</v>
      </c>
      <c r="C263">
        <v>5.3943989999999999</v>
      </c>
      <c r="D263">
        <v>6.608924</v>
      </c>
      <c r="E263">
        <v>8.2601379999999995</v>
      </c>
      <c r="F263">
        <f>VLOOKUP(A263,'3 Month Treasury Daily'!A:C,3,TRUE)</f>
        <v>0.14000000000000001</v>
      </c>
      <c r="G263">
        <f>VLOOKUP(A263,'1 Year Treasury Daily'!A:C,3,TRUE)</f>
        <v>0.49</v>
      </c>
      <c r="H263">
        <f>VLOOKUP(A263,'5 Year Treasury Daily'!A:C,3,TRUE)</f>
        <v>2.02</v>
      </c>
      <c r="I263">
        <f>VLOOKUP(A263,UNRATE!A:D,3,FALSE)</f>
        <v>9.4</v>
      </c>
      <c r="J263">
        <f>VLOOKUP(A263,DSPIC96!A:C,3,FALSE)</f>
        <v>11819.2</v>
      </c>
      <c r="K263">
        <f>ROUND(VLOOKUP(A263,CPIAUCSL!A:D,3,FALSE),5)</f>
        <v>213.02199999999999</v>
      </c>
      <c r="L263">
        <f>ROUND(VLOOKUP(A263,CPILFESL!A:D,3,FALSE),5)</f>
        <v>218.904</v>
      </c>
      <c r="M263">
        <f>VLOOKUP(A263,INDPRO!A:C,3,FALSE)</f>
        <v>87.415499999999994</v>
      </c>
      <c r="N263">
        <f>VLOOKUP(A263,PCE!A:C,3,FALSE)</f>
        <v>9748.9</v>
      </c>
      <c r="O263">
        <f>ROUND(VLOOKUP(A263,'SP500'!A:J,6,FALSE),4)</f>
        <v>919.14</v>
      </c>
      <c r="P263">
        <f t="shared" si="103"/>
        <v>5.3080999999999996</v>
      </c>
      <c r="Q263" s="20">
        <f t="shared" si="88"/>
        <v>5.1680999999999999</v>
      </c>
      <c r="R263">
        <f t="shared" si="104"/>
        <v>4.5579999999999998</v>
      </c>
      <c r="S263">
        <f t="shared" si="89"/>
        <v>5.2539999999999996</v>
      </c>
      <c r="T263">
        <f t="shared" si="90"/>
        <v>6.4690000000000003</v>
      </c>
      <c r="U263">
        <f t="shared" si="91"/>
        <v>8.1199999999999992</v>
      </c>
      <c r="V263">
        <f t="shared" si="92"/>
        <v>4.2080000000000002</v>
      </c>
      <c r="W263">
        <f t="shared" si="93"/>
        <v>4.9039999999999999</v>
      </c>
      <c r="X263">
        <f t="shared" si="94"/>
        <v>6.1189999999999998</v>
      </c>
      <c r="Y263">
        <f t="shared" si="95"/>
        <v>7.77</v>
      </c>
      <c r="Z263">
        <f t="shared" si="96"/>
        <v>2.6779999999999999</v>
      </c>
      <c r="AA263">
        <f t="shared" si="97"/>
        <v>3.3740000000000001</v>
      </c>
      <c r="AB263">
        <f t="shared" si="98"/>
        <v>4.5890000000000004</v>
      </c>
      <c r="AC263">
        <f t="shared" si="99"/>
        <v>6.24</v>
      </c>
      <c r="AD263">
        <f t="shared" si="105"/>
        <v>986.57088690260957</v>
      </c>
      <c r="AE263">
        <f t="shared" si="106"/>
        <v>984.58743347467487</v>
      </c>
      <c r="AF263">
        <f t="shared" si="107"/>
        <v>981.16557806171329</v>
      </c>
      <c r="AG263">
        <f t="shared" si="108"/>
        <v>976.59651186167457</v>
      </c>
      <c r="AH263">
        <f t="shared" si="109"/>
        <v>951.74088679029239</v>
      </c>
      <c r="AI263">
        <f t="shared" si="110"/>
        <v>944.16857620682595</v>
      </c>
      <c r="AJ263">
        <f t="shared" si="111"/>
        <v>931.21126579443842</v>
      </c>
      <c r="AK263">
        <f t="shared" si="112"/>
        <v>914.11858894047839</v>
      </c>
      <c r="AL263">
        <f t="shared" si="113"/>
        <v>853.36651086572613</v>
      </c>
      <c r="AM263">
        <f t="shared" si="114"/>
        <v>819.46813686704729</v>
      </c>
      <c r="AN263">
        <f t="shared" si="115"/>
        <v>763.98342465158328</v>
      </c>
      <c r="AO263">
        <f t="shared" si="116"/>
        <v>695.45915391308256</v>
      </c>
      <c r="AQ263">
        <v>5.6465459999999998</v>
      </c>
      <c r="AR263">
        <f t="shared" si="100"/>
        <v>5.5069999999999997</v>
      </c>
      <c r="AS263">
        <f t="shared" si="101"/>
        <v>5.157</v>
      </c>
      <c r="AT263">
        <f t="shared" si="102"/>
        <v>3.6269999999999998</v>
      </c>
      <c r="AV263">
        <f>VLOOKUP(A263,'CPILFESL-PC-1YR'!A:D,4,FALSE)</f>
        <v>-1.01576</v>
      </c>
      <c r="AW263">
        <f>VLOOKUP(A263,'CPILFESL-PC-1YR'!A:D,3,FALSE)</f>
        <v>1.84613</v>
      </c>
      <c r="AX263">
        <f>ROUND(VLOOKUP(A263,CPIAUCSL!A:D,4,FALSE),5)</f>
        <v>0.14715</v>
      </c>
      <c r="AY263">
        <f>ROUND(VLOOKUP(A263,CPILFESL!A:D,4,FALSE),5)</f>
        <v>9.0529999999999999E-2</v>
      </c>
      <c r="BA263">
        <v>3.1033309999999998</v>
      </c>
      <c r="BB263">
        <v>8.3301730000000003</v>
      </c>
      <c r="BC263">
        <v>10.329660000000001</v>
      </c>
      <c r="BE263">
        <v>4.39621</v>
      </c>
      <c r="BF263">
        <v>6.1310500000000001</v>
      </c>
    </row>
    <row r="264" spans="1:58" x14ac:dyDescent="0.2">
      <c r="A264" s="1">
        <v>39964</v>
      </c>
      <c r="B264">
        <v>4.4629669999999999</v>
      </c>
      <c r="C264">
        <v>4.8864660000000004</v>
      </c>
      <c r="D264">
        <v>5.9980760000000002</v>
      </c>
      <c r="E264">
        <v>7.4366859999999999</v>
      </c>
      <c r="F264">
        <f>VLOOKUP(A264,'3 Month Treasury Daily'!A:C,3,TRUE)</f>
        <v>0.14000000000000001</v>
      </c>
      <c r="G264">
        <f>VLOOKUP(A264,'1 Year Treasury Daily'!A:C,3,TRUE)</f>
        <v>0.47</v>
      </c>
      <c r="H264">
        <f>VLOOKUP(A264,'5 Year Treasury Daily'!A:C,3,TRUE)</f>
        <v>2.34</v>
      </c>
      <c r="I264">
        <f>VLOOKUP(A264,UNRATE!A:D,3,FALSE)</f>
        <v>9.5</v>
      </c>
      <c r="J264">
        <f>VLOOKUP(A264,DSPIC96!A:C,3,FALSE)</f>
        <v>11624</v>
      </c>
      <c r="K264">
        <f>ROUND(VLOOKUP(A264,CPIAUCSL!A:D,3,FALSE),5)</f>
        <v>214.79</v>
      </c>
      <c r="L264">
        <f>ROUND(VLOOKUP(A264,CPILFESL!A:D,3,FALSE),5)</f>
        <v>219.11199999999999</v>
      </c>
      <c r="M264">
        <f>VLOOKUP(A264,INDPRO!A:C,3,FALSE)</f>
        <v>87.074200000000005</v>
      </c>
      <c r="N264">
        <f>VLOOKUP(A264,PCE!A:C,3,FALSE)</f>
        <v>9806.9</v>
      </c>
      <c r="O264">
        <f>ROUND(VLOOKUP(A264,'SP500'!A:J,6,FALSE),4)</f>
        <v>919.32</v>
      </c>
      <c r="P264">
        <f t="shared" si="103"/>
        <v>1.9599999999999999E-2</v>
      </c>
      <c r="Q264" s="20">
        <f t="shared" si="88"/>
        <v>-0.12039999999999999</v>
      </c>
      <c r="R264">
        <f t="shared" si="104"/>
        <v>4.3230000000000004</v>
      </c>
      <c r="S264">
        <f t="shared" si="89"/>
        <v>4.7460000000000004</v>
      </c>
      <c r="T264">
        <f t="shared" si="90"/>
        <v>5.8579999999999997</v>
      </c>
      <c r="U264">
        <f t="shared" si="91"/>
        <v>7.2969999999999997</v>
      </c>
      <c r="V264">
        <f t="shared" si="92"/>
        <v>3.9929999999999999</v>
      </c>
      <c r="W264">
        <f t="shared" si="93"/>
        <v>4.4160000000000004</v>
      </c>
      <c r="X264">
        <f t="shared" si="94"/>
        <v>5.5279999999999996</v>
      </c>
      <c r="Y264">
        <f t="shared" si="95"/>
        <v>6.9669999999999996</v>
      </c>
      <c r="Z264">
        <f t="shared" si="96"/>
        <v>2.1230000000000002</v>
      </c>
      <c r="AA264">
        <f t="shared" si="97"/>
        <v>2.5459999999999998</v>
      </c>
      <c r="AB264">
        <f t="shared" si="98"/>
        <v>3.6579999999999999</v>
      </c>
      <c r="AC264">
        <f t="shared" si="99"/>
        <v>5.0970000000000004</v>
      </c>
      <c r="AD264">
        <f t="shared" si="105"/>
        <v>987.24447709238495</v>
      </c>
      <c r="AE264">
        <f t="shared" si="106"/>
        <v>986.03343383657773</v>
      </c>
      <c r="AF264">
        <f t="shared" si="107"/>
        <v>982.8799646747683</v>
      </c>
      <c r="AG264">
        <f t="shared" si="108"/>
        <v>978.86267240409143</v>
      </c>
      <c r="AH264">
        <f t="shared" si="109"/>
        <v>954.10258312380506</v>
      </c>
      <c r="AI264">
        <f t="shared" si="110"/>
        <v>949.46626241697732</v>
      </c>
      <c r="AJ264">
        <f t="shared" si="111"/>
        <v>937.47296257801588</v>
      </c>
      <c r="AK264">
        <f t="shared" si="112"/>
        <v>922.35949129425376</v>
      </c>
      <c r="AL264">
        <f t="shared" si="113"/>
        <v>881.57367726421717</v>
      </c>
      <c r="AM264">
        <f t="shared" si="114"/>
        <v>859.97861662091634</v>
      </c>
      <c r="AN264">
        <f t="shared" si="115"/>
        <v>806.08910018305198</v>
      </c>
      <c r="AO264">
        <f t="shared" si="116"/>
        <v>742.09257201913397</v>
      </c>
      <c r="AQ264">
        <v>5.5935199999999998</v>
      </c>
      <c r="AR264">
        <f t="shared" si="100"/>
        <v>5.4539999999999997</v>
      </c>
      <c r="AS264">
        <f t="shared" si="101"/>
        <v>5.1239999999999997</v>
      </c>
      <c r="AT264">
        <f t="shared" si="102"/>
        <v>3.254</v>
      </c>
      <c r="AV264">
        <f>VLOOKUP(A264,'CPILFESL-PC-1YR'!A:D,4,FALSE)</f>
        <v>-1.2291700000000001</v>
      </c>
      <c r="AW264">
        <f>VLOOKUP(A264,'CPILFESL-PC-1YR'!A:D,3,FALSE)</f>
        <v>1.71197</v>
      </c>
      <c r="AX264">
        <f>ROUND(VLOOKUP(A264,CPIAUCSL!A:D,4,FALSE),5)</f>
        <v>0.82996000000000003</v>
      </c>
      <c r="AY264">
        <f>ROUND(VLOOKUP(A264,CPILFESL!A:D,4,FALSE),5)</f>
        <v>9.5019999999999993E-2</v>
      </c>
      <c r="BA264">
        <v>3.1131820000000001</v>
      </c>
      <c r="BB264">
        <v>8.3999509999999997</v>
      </c>
      <c r="BC264">
        <v>11.086487999999999</v>
      </c>
      <c r="BE264">
        <v>4.3847899999999997</v>
      </c>
      <c r="BF264">
        <v>6.2762799999999999</v>
      </c>
    </row>
    <row r="265" spans="1:58" x14ac:dyDescent="0.2">
      <c r="A265" s="1">
        <v>39994</v>
      </c>
      <c r="B265">
        <v>4.3332519999999999</v>
      </c>
      <c r="C265">
        <v>4.6608809999999998</v>
      </c>
      <c r="D265">
        <v>5.7053500000000001</v>
      </c>
      <c r="E265">
        <v>6.918685</v>
      </c>
      <c r="F265">
        <f>VLOOKUP(A265,'3 Month Treasury Daily'!A:C,3,TRUE)</f>
        <v>0.19</v>
      </c>
      <c r="G265">
        <f>VLOOKUP(A265,'1 Year Treasury Daily'!A:C,3,TRUE)</f>
        <v>0.56000000000000005</v>
      </c>
      <c r="H265">
        <f>VLOOKUP(A265,'5 Year Treasury Daily'!A:C,3,TRUE)</f>
        <v>2.54</v>
      </c>
      <c r="I265">
        <f>VLOOKUP(A265,UNRATE!A:D,3,FALSE)</f>
        <v>9.5</v>
      </c>
      <c r="J265">
        <f>VLOOKUP(A265,DSPIC96!A:C,3,FALSE)</f>
        <v>11570.1</v>
      </c>
      <c r="K265">
        <f>ROUND(VLOOKUP(A265,CPIAUCSL!A:D,3,FALSE),5)</f>
        <v>214.726</v>
      </c>
      <c r="L265">
        <f>ROUND(VLOOKUP(A265,CPILFESL!A:D,3,FALSE),5)</f>
        <v>219.26300000000001</v>
      </c>
      <c r="M265">
        <f>VLOOKUP(A265,INDPRO!A:C,3,FALSE)</f>
        <v>88.032300000000006</v>
      </c>
      <c r="N265">
        <f>VLOOKUP(A265,PCE!A:C,3,FALSE)</f>
        <v>9841.7000000000007</v>
      </c>
      <c r="O265">
        <f>ROUND(VLOOKUP(A265,'SP500'!A:J,6,FALSE),4)</f>
        <v>987.48</v>
      </c>
      <c r="P265">
        <f t="shared" si="103"/>
        <v>7.4142000000000001</v>
      </c>
      <c r="Q265" s="20">
        <f t="shared" si="88"/>
        <v>7.2241999999999997</v>
      </c>
      <c r="R265">
        <f t="shared" si="104"/>
        <v>4.1429999999999998</v>
      </c>
      <c r="S265">
        <f t="shared" si="89"/>
        <v>4.4710000000000001</v>
      </c>
      <c r="T265">
        <f t="shared" si="90"/>
        <v>5.5149999999999997</v>
      </c>
      <c r="U265">
        <f t="shared" si="91"/>
        <v>6.7290000000000001</v>
      </c>
      <c r="V265">
        <f t="shared" si="92"/>
        <v>3.7730000000000001</v>
      </c>
      <c r="W265">
        <f t="shared" si="93"/>
        <v>4.101</v>
      </c>
      <c r="X265">
        <f t="shared" si="94"/>
        <v>5.1449999999999996</v>
      </c>
      <c r="Y265">
        <f t="shared" si="95"/>
        <v>6.359</v>
      </c>
      <c r="Z265">
        <f t="shared" si="96"/>
        <v>1.7929999999999999</v>
      </c>
      <c r="AA265">
        <f t="shared" si="97"/>
        <v>2.121</v>
      </c>
      <c r="AB265">
        <f t="shared" si="98"/>
        <v>3.165</v>
      </c>
      <c r="AC265">
        <f t="shared" si="99"/>
        <v>4.3789999999999996</v>
      </c>
      <c r="AD265">
        <f t="shared" si="105"/>
        <v>987.76175743900455</v>
      </c>
      <c r="AE265">
        <f t="shared" si="106"/>
        <v>986.82002835659046</v>
      </c>
      <c r="AF265">
        <f t="shared" si="107"/>
        <v>983.8480405430463</v>
      </c>
      <c r="AG265">
        <f t="shared" si="108"/>
        <v>980.43993636772063</v>
      </c>
      <c r="AH265">
        <f t="shared" si="109"/>
        <v>956.53034806554422</v>
      </c>
      <c r="AI265">
        <f t="shared" si="110"/>
        <v>952.914901325095</v>
      </c>
      <c r="AJ265">
        <f t="shared" si="111"/>
        <v>941.57224801164421</v>
      </c>
      <c r="AK265">
        <f t="shared" si="112"/>
        <v>928.69029163096718</v>
      </c>
      <c r="AL265">
        <f t="shared" si="113"/>
        <v>898.8609566698625</v>
      </c>
      <c r="AM265">
        <f t="shared" si="114"/>
        <v>881.67727399847445</v>
      </c>
      <c r="AN265">
        <f t="shared" si="115"/>
        <v>829.47959111447619</v>
      </c>
      <c r="AO265">
        <f t="shared" si="116"/>
        <v>773.25228001260621</v>
      </c>
      <c r="AQ265">
        <v>5.3699669999999999</v>
      </c>
      <c r="AR265">
        <f t="shared" si="100"/>
        <v>5.18</v>
      </c>
      <c r="AS265">
        <f t="shared" si="101"/>
        <v>4.8099999999999996</v>
      </c>
      <c r="AT265">
        <f t="shared" si="102"/>
        <v>2.83</v>
      </c>
      <c r="AV265">
        <f>VLOOKUP(A265,'CPILFESL-PC-1YR'!A:D,4,FALSE)</f>
        <v>-1.9587600000000001</v>
      </c>
      <c r="AW265">
        <f>VLOOKUP(A265,'CPILFESL-PC-1YR'!A:D,3,FALSE)</f>
        <v>1.5270999999999999</v>
      </c>
      <c r="AX265">
        <f>ROUND(VLOOKUP(A265,CPIAUCSL!A:D,4,FALSE),5)</f>
        <v>-2.98E-2</v>
      </c>
      <c r="AY265">
        <f>ROUND(VLOOKUP(A265,CPILFESL!A:D,4,FALSE),5)</f>
        <v>6.8909999999999999E-2</v>
      </c>
      <c r="BA265">
        <v>3.0683189999999998</v>
      </c>
      <c r="BB265">
        <v>8.3946690000000004</v>
      </c>
      <c r="BC265">
        <v>10.451720999999999</v>
      </c>
      <c r="BE265">
        <v>4.3458800000000002</v>
      </c>
      <c r="BF265">
        <v>5.9317310000000001</v>
      </c>
    </row>
    <row r="266" spans="1:58" x14ac:dyDescent="0.2">
      <c r="A266" s="1">
        <v>40025</v>
      </c>
      <c r="B266">
        <v>4.125718</v>
      </c>
      <c r="C266">
        <v>4.1486669999999997</v>
      </c>
      <c r="D266">
        <v>5.1033369999999998</v>
      </c>
      <c r="E266">
        <v>6.2290640000000002</v>
      </c>
      <c r="F266">
        <f>VLOOKUP(A266,'3 Month Treasury Daily'!A:C,3,TRUE)</f>
        <v>0.18</v>
      </c>
      <c r="G266">
        <f>VLOOKUP(A266,'1 Year Treasury Daily'!A:C,3,TRUE)</f>
        <v>0.48</v>
      </c>
      <c r="H266">
        <f>VLOOKUP(A266,'5 Year Treasury Daily'!A:C,3,TRUE)</f>
        <v>2.5299999999999998</v>
      </c>
      <c r="I266">
        <f>VLOOKUP(A266,UNRATE!A:D,3,FALSE)</f>
        <v>9.6</v>
      </c>
      <c r="J266">
        <f>VLOOKUP(A266,DSPIC96!A:C,3,FALSE)</f>
        <v>11540.6</v>
      </c>
      <c r="K266">
        <f>ROUND(VLOOKUP(A266,CPIAUCSL!A:D,3,FALSE),5)</f>
        <v>215.44499999999999</v>
      </c>
      <c r="L266">
        <f>ROUND(VLOOKUP(A266,CPILFESL!A:D,3,FALSE),5)</f>
        <v>219.49600000000001</v>
      </c>
      <c r="M266">
        <f>VLOOKUP(A266,INDPRO!A:C,3,FALSE)</f>
        <v>89.019000000000005</v>
      </c>
      <c r="N266">
        <f>VLOOKUP(A266,PCE!A:C,3,FALSE)</f>
        <v>9961</v>
      </c>
      <c r="O266">
        <f>ROUND(VLOOKUP(A266,'SP500'!A:J,6,FALSE),4)</f>
        <v>1020.62</v>
      </c>
      <c r="P266">
        <f t="shared" si="103"/>
        <v>3.3559999999999999</v>
      </c>
      <c r="Q266" s="20">
        <f t="shared" si="88"/>
        <v>3.1760000000000002</v>
      </c>
      <c r="R266">
        <f t="shared" si="104"/>
        <v>3.9460000000000002</v>
      </c>
      <c r="S266">
        <f t="shared" si="89"/>
        <v>3.9689999999999999</v>
      </c>
      <c r="T266">
        <f t="shared" si="90"/>
        <v>4.923</v>
      </c>
      <c r="U266">
        <f t="shared" si="91"/>
        <v>6.0490000000000004</v>
      </c>
      <c r="V266">
        <f t="shared" si="92"/>
        <v>3.6459999999999999</v>
      </c>
      <c r="W266">
        <f t="shared" si="93"/>
        <v>3.669</v>
      </c>
      <c r="X266">
        <f t="shared" si="94"/>
        <v>4.6230000000000002</v>
      </c>
      <c r="Y266">
        <f t="shared" si="95"/>
        <v>5.7489999999999997</v>
      </c>
      <c r="Z266">
        <f t="shared" si="96"/>
        <v>1.5960000000000001</v>
      </c>
      <c r="AA266">
        <f t="shared" si="97"/>
        <v>1.619</v>
      </c>
      <c r="AB266">
        <f t="shared" si="98"/>
        <v>2.573</v>
      </c>
      <c r="AC266">
        <f t="shared" si="99"/>
        <v>3.6989999999999998</v>
      </c>
      <c r="AD266">
        <f t="shared" si="105"/>
        <v>988.32922925359844</v>
      </c>
      <c r="AE266">
        <f t="shared" si="106"/>
        <v>988.26290395479646</v>
      </c>
      <c r="AF266">
        <f t="shared" si="107"/>
        <v>985.52857528761854</v>
      </c>
      <c r="AG266">
        <f t="shared" si="108"/>
        <v>982.34266068685076</v>
      </c>
      <c r="AH266">
        <f t="shared" si="109"/>
        <v>957.93699261921495</v>
      </c>
      <c r="AI266">
        <f t="shared" si="110"/>
        <v>957.68196484442478</v>
      </c>
      <c r="AJ266">
        <f t="shared" si="111"/>
        <v>947.21244889829245</v>
      </c>
      <c r="AK266">
        <f t="shared" si="112"/>
        <v>935.12243592349103</v>
      </c>
      <c r="AL266">
        <f t="shared" si="113"/>
        <v>909.36941536986524</v>
      </c>
      <c r="AM266">
        <f t="shared" si="114"/>
        <v>908.13517775764342</v>
      </c>
      <c r="AN266">
        <f t="shared" si="115"/>
        <v>858.62129170772209</v>
      </c>
      <c r="AO266">
        <f t="shared" si="116"/>
        <v>804.17874408699356</v>
      </c>
      <c r="AQ266">
        <v>5.8501440000000002</v>
      </c>
      <c r="AR266">
        <f t="shared" si="100"/>
        <v>5.67</v>
      </c>
      <c r="AS266">
        <f t="shared" si="101"/>
        <v>5.37</v>
      </c>
      <c r="AT266">
        <f t="shared" si="102"/>
        <v>3.32</v>
      </c>
      <c r="AV266">
        <f>VLOOKUP(A266,'CPILFESL-PC-1YR'!A:D,4,FALSE)</f>
        <v>-1.48384</v>
      </c>
      <c r="AW266">
        <f>VLOOKUP(A266,'CPILFESL-PC-1YR'!A:D,3,FALSE)</f>
        <v>1.43397</v>
      </c>
      <c r="AX266">
        <f>ROUND(VLOOKUP(A266,CPIAUCSL!A:D,4,FALSE),5)</f>
        <v>0.33484999999999998</v>
      </c>
      <c r="AY266">
        <f>ROUND(VLOOKUP(A266,CPILFESL!A:D,4,FALSE),5)</f>
        <v>0.10627</v>
      </c>
      <c r="BA266">
        <v>3.0902370000000001</v>
      </c>
      <c r="BB266">
        <v>7.8916779999999997</v>
      </c>
      <c r="BC266">
        <v>10.460773</v>
      </c>
      <c r="BE266">
        <v>4.4861699999999995</v>
      </c>
      <c r="BF266">
        <v>6.4559280000000001</v>
      </c>
    </row>
    <row r="267" spans="1:58" x14ac:dyDescent="0.2">
      <c r="A267" s="1">
        <v>40056</v>
      </c>
      <c r="B267">
        <v>3.9586769999999998</v>
      </c>
      <c r="C267">
        <v>3.7393700000000001</v>
      </c>
      <c r="D267">
        <v>4.8592469999999999</v>
      </c>
      <c r="E267">
        <v>5.8361700000000001</v>
      </c>
      <c r="F267">
        <f>VLOOKUP(A267,'3 Month Treasury Daily'!A:C,3,TRUE)</f>
        <v>0.15</v>
      </c>
      <c r="G267">
        <f>VLOOKUP(A267,'1 Year Treasury Daily'!A:C,3,TRUE)</f>
        <v>0.43</v>
      </c>
      <c r="H267">
        <f>VLOOKUP(A267,'5 Year Treasury Daily'!A:C,3,TRUE)</f>
        <v>2.39</v>
      </c>
      <c r="I267">
        <f>VLOOKUP(A267,UNRATE!A:D,3,FALSE)</f>
        <v>9.8000000000000007</v>
      </c>
      <c r="J267">
        <f>VLOOKUP(A267,DSPIC96!A:C,3,FALSE)</f>
        <v>11562.2</v>
      </c>
      <c r="K267">
        <f>ROUND(VLOOKUP(A267,CPIAUCSL!A:D,3,FALSE),5)</f>
        <v>215.86099999999999</v>
      </c>
      <c r="L267">
        <f>ROUND(VLOOKUP(A267,CPILFESL!A:D,3,FALSE),5)</f>
        <v>219.92</v>
      </c>
      <c r="M267">
        <f>VLOOKUP(A267,INDPRO!A:C,3,FALSE)</f>
        <v>89.692599999999999</v>
      </c>
      <c r="N267">
        <f>VLOOKUP(A267,PCE!A:C,3,FALSE)</f>
        <v>9883.4</v>
      </c>
      <c r="O267">
        <f>ROUND(VLOOKUP(A267,'SP500'!A:J,6,FALSE),4)</f>
        <v>1057.08</v>
      </c>
      <c r="P267">
        <f t="shared" si="103"/>
        <v>3.5722999999999998</v>
      </c>
      <c r="Q267" s="20">
        <f t="shared" si="88"/>
        <v>3.4222999999999999</v>
      </c>
      <c r="R267">
        <f t="shared" si="104"/>
        <v>3.8090000000000002</v>
      </c>
      <c r="S267">
        <f t="shared" si="89"/>
        <v>3.589</v>
      </c>
      <c r="T267">
        <f t="shared" si="90"/>
        <v>4.7089999999999996</v>
      </c>
      <c r="U267">
        <f t="shared" si="91"/>
        <v>5.6859999999999999</v>
      </c>
      <c r="V267">
        <f t="shared" si="92"/>
        <v>3.5289999999999999</v>
      </c>
      <c r="W267">
        <f t="shared" si="93"/>
        <v>3.3090000000000002</v>
      </c>
      <c r="X267">
        <f t="shared" si="94"/>
        <v>4.4290000000000003</v>
      </c>
      <c r="Y267">
        <f t="shared" si="95"/>
        <v>5.4059999999999997</v>
      </c>
      <c r="Z267">
        <f t="shared" si="96"/>
        <v>1.569</v>
      </c>
      <c r="AA267">
        <f t="shared" si="97"/>
        <v>1.349</v>
      </c>
      <c r="AB267">
        <f t="shared" si="98"/>
        <v>2.4689999999999999</v>
      </c>
      <c r="AC267">
        <f t="shared" si="99"/>
        <v>3.4460000000000002</v>
      </c>
      <c r="AD267">
        <f t="shared" si="105"/>
        <v>988.72469401586454</v>
      </c>
      <c r="AE267">
        <f t="shared" si="106"/>
        <v>989.36117222891232</v>
      </c>
      <c r="AF267">
        <f t="shared" si="107"/>
        <v>986.13910975769033</v>
      </c>
      <c r="AG267">
        <f t="shared" si="108"/>
        <v>983.36490194250848</v>
      </c>
      <c r="AH267">
        <f t="shared" si="109"/>
        <v>959.2362377450853</v>
      </c>
      <c r="AI267">
        <f t="shared" si="110"/>
        <v>961.68803056210982</v>
      </c>
      <c r="AJ267">
        <f t="shared" si="111"/>
        <v>949.3244293121669</v>
      </c>
      <c r="AK267">
        <f t="shared" si="112"/>
        <v>938.77518372369025</v>
      </c>
      <c r="AL267">
        <f t="shared" si="113"/>
        <v>910.82080096427057</v>
      </c>
      <c r="AM267">
        <f t="shared" si="114"/>
        <v>922.74816990613863</v>
      </c>
      <c r="AN267">
        <f t="shared" si="115"/>
        <v>863.86327698317473</v>
      </c>
      <c r="AO267">
        <f t="shared" si="116"/>
        <v>816.05191183060504</v>
      </c>
      <c r="AQ267">
        <v>6.1311530000000003</v>
      </c>
      <c r="AR267">
        <f t="shared" si="100"/>
        <v>5.9809999999999999</v>
      </c>
      <c r="AS267">
        <f t="shared" si="101"/>
        <v>5.7009999999999996</v>
      </c>
      <c r="AT267">
        <f t="shared" si="102"/>
        <v>3.7410000000000001</v>
      </c>
      <c r="AV267">
        <f>VLOOKUP(A267,'CPILFESL-PC-1YR'!A:D,4,FALSE)</f>
        <v>-1.3779399999999999</v>
      </c>
      <c r="AW267">
        <f>VLOOKUP(A267,'CPILFESL-PC-1YR'!A:D,3,FALSE)</f>
        <v>1.47984</v>
      </c>
      <c r="AX267">
        <f>ROUND(VLOOKUP(A267,CPIAUCSL!A:D,4,FALSE),5)</f>
        <v>0.19309000000000001</v>
      </c>
      <c r="AY267">
        <f>ROUND(VLOOKUP(A267,CPILFESL!A:D,4,FALSE),5)</f>
        <v>0.19317000000000001</v>
      </c>
      <c r="BA267">
        <v>3.073499</v>
      </c>
      <c r="BB267">
        <v>8.4766250000000003</v>
      </c>
      <c r="BC267">
        <v>9.0633579999999991</v>
      </c>
      <c r="BE267">
        <v>4.6786899999999996</v>
      </c>
      <c r="BF267">
        <v>6.5000679999999997</v>
      </c>
    </row>
    <row r="268" spans="1:58" x14ac:dyDescent="0.2">
      <c r="A268" s="1">
        <v>40086</v>
      </c>
      <c r="B268">
        <v>3.820122</v>
      </c>
      <c r="C268">
        <v>3.7895539999999999</v>
      </c>
      <c r="D268">
        <v>4.6502189999999999</v>
      </c>
      <c r="E268">
        <v>5.5646190000000004</v>
      </c>
      <c r="F268">
        <f>VLOOKUP(A268,'3 Month Treasury Daily'!A:C,3,TRUE)</f>
        <v>0.14000000000000001</v>
      </c>
      <c r="G268">
        <f>VLOOKUP(A268,'1 Year Treasury Daily'!A:C,3,TRUE)</f>
        <v>0.4</v>
      </c>
      <c r="H268">
        <f>VLOOKUP(A268,'5 Year Treasury Daily'!A:C,3,TRUE)</f>
        <v>2.31</v>
      </c>
      <c r="I268">
        <f>VLOOKUP(A268,UNRATE!A:D,3,FALSE)</f>
        <v>10</v>
      </c>
      <c r="J268">
        <f>VLOOKUP(A268,DSPIC96!A:C,3,FALSE)</f>
        <v>11512.6</v>
      </c>
      <c r="K268">
        <f>ROUND(VLOOKUP(A268,CPIAUCSL!A:D,3,FALSE),5)</f>
        <v>216.50899999999999</v>
      </c>
      <c r="L268">
        <f>ROUND(VLOOKUP(A268,CPILFESL!A:D,3,FALSE),5)</f>
        <v>220.501</v>
      </c>
      <c r="M268">
        <f>VLOOKUP(A268,INDPRO!A:C,3,FALSE)</f>
        <v>89.979699999999994</v>
      </c>
      <c r="N268">
        <f>VLOOKUP(A268,PCE!A:C,3,FALSE)</f>
        <v>9931.9</v>
      </c>
      <c r="O268">
        <f>ROUND(VLOOKUP(A268,'SP500'!A:J,6,FALSE),4)</f>
        <v>1036.1899000000001</v>
      </c>
      <c r="P268">
        <f t="shared" si="103"/>
        <v>-1.9762</v>
      </c>
      <c r="Q268" s="20">
        <f t="shared" si="88"/>
        <v>-2.1162000000000001</v>
      </c>
      <c r="R268">
        <f t="shared" si="104"/>
        <v>3.68</v>
      </c>
      <c r="S268">
        <f t="shared" si="89"/>
        <v>3.65</v>
      </c>
      <c r="T268">
        <f t="shared" si="90"/>
        <v>4.51</v>
      </c>
      <c r="U268">
        <f t="shared" si="91"/>
        <v>5.4249999999999998</v>
      </c>
      <c r="V268">
        <f t="shared" si="92"/>
        <v>3.42</v>
      </c>
      <c r="W268">
        <f t="shared" si="93"/>
        <v>3.39</v>
      </c>
      <c r="X268">
        <f t="shared" si="94"/>
        <v>4.25</v>
      </c>
      <c r="Y268">
        <f t="shared" si="95"/>
        <v>5.165</v>
      </c>
      <c r="Z268">
        <f t="shared" si="96"/>
        <v>1.51</v>
      </c>
      <c r="AA268">
        <f t="shared" si="97"/>
        <v>1.48</v>
      </c>
      <c r="AB268">
        <f t="shared" si="98"/>
        <v>2.34</v>
      </c>
      <c r="AC268">
        <f t="shared" si="99"/>
        <v>3.2549999999999999</v>
      </c>
      <c r="AD268">
        <f t="shared" si="105"/>
        <v>989.0976882414468</v>
      </c>
      <c r="AE268">
        <f t="shared" si="106"/>
        <v>989.18451777981022</v>
      </c>
      <c r="AF268">
        <f t="shared" si="107"/>
        <v>986.70831082964469</v>
      </c>
      <c r="AG268">
        <f t="shared" si="108"/>
        <v>984.10273410096727</v>
      </c>
      <c r="AH268">
        <f t="shared" si="109"/>
        <v>960.44955547813663</v>
      </c>
      <c r="AI268">
        <f t="shared" si="110"/>
        <v>960.78399001913783</v>
      </c>
      <c r="AJ268">
        <f t="shared" si="111"/>
        <v>951.28078311668776</v>
      </c>
      <c r="AK268">
        <f t="shared" si="112"/>
        <v>941.35737325128855</v>
      </c>
      <c r="AL268">
        <f t="shared" si="113"/>
        <v>914.00176281384665</v>
      </c>
      <c r="AM268">
        <f t="shared" si="114"/>
        <v>915.62417073599647</v>
      </c>
      <c r="AN268">
        <f t="shared" si="115"/>
        <v>870.4173198679174</v>
      </c>
      <c r="AO268">
        <f t="shared" si="116"/>
        <v>825.1510446476392</v>
      </c>
      <c r="AQ268">
        <v>6.0844139999999998</v>
      </c>
      <c r="AR268">
        <f t="shared" si="100"/>
        <v>5.944</v>
      </c>
      <c r="AS268">
        <f t="shared" si="101"/>
        <v>5.6840000000000002</v>
      </c>
      <c r="AT268">
        <f t="shared" si="102"/>
        <v>3.774</v>
      </c>
      <c r="AV268">
        <f>VLOOKUP(A268,'CPILFESL-PC-1YR'!A:D,4,FALSE)</f>
        <v>-0.22397</v>
      </c>
      <c r="AW268">
        <f>VLOOKUP(A268,'CPILFESL-PC-1YR'!A:D,3,FALSE)</f>
        <v>1.7127300000000001</v>
      </c>
      <c r="AX268">
        <f>ROUND(VLOOKUP(A268,CPIAUCSL!A:D,4,FALSE),5)</f>
        <v>0.30019000000000001</v>
      </c>
      <c r="AY268">
        <f>ROUND(VLOOKUP(A268,CPILFESL!A:D,4,FALSE),5)</f>
        <v>0.26418999999999998</v>
      </c>
      <c r="BA268">
        <v>3.08569</v>
      </c>
      <c r="BB268">
        <v>8.464601</v>
      </c>
      <c r="BC268">
        <v>9.0764879999999994</v>
      </c>
      <c r="BE268">
        <v>4.65177</v>
      </c>
      <c r="BF268">
        <v>6.4135660000000003</v>
      </c>
    </row>
    <row r="269" spans="1:58" x14ac:dyDescent="0.2">
      <c r="A269" s="1">
        <v>40117</v>
      </c>
      <c r="B269">
        <v>3.8672170000000001</v>
      </c>
      <c r="C269">
        <v>3.698016</v>
      </c>
      <c r="D269">
        <v>4.5643640000000003</v>
      </c>
      <c r="E269">
        <v>5.4697979999999999</v>
      </c>
      <c r="F269">
        <f>VLOOKUP(A269,'3 Month Treasury Daily'!A:C,3,TRUE)</f>
        <v>0.05</v>
      </c>
      <c r="G269">
        <f>VLOOKUP(A269,'1 Year Treasury Daily'!A:C,3,TRUE)</f>
        <v>0.37</v>
      </c>
      <c r="H269">
        <f>VLOOKUP(A269,'5 Year Treasury Daily'!A:C,3,TRUE)</f>
        <v>2.31</v>
      </c>
      <c r="I269">
        <f>VLOOKUP(A269,UNRATE!A:D,3,FALSE)</f>
        <v>9.9</v>
      </c>
      <c r="J269">
        <f>VLOOKUP(A269,DSPIC96!A:C,3,FALSE)</f>
        <v>11544.2</v>
      </c>
      <c r="K269">
        <f>ROUND(VLOOKUP(A269,CPIAUCSL!A:D,3,FALSE),5)</f>
        <v>217.23400000000001</v>
      </c>
      <c r="L269">
        <f>ROUND(VLOOKUP(A269,CPILFESL!A:D,3,FALSE),5)</f>
        <v>220.666</v>
      </c>
      <c r="M269">
        <f>VLOOKUP(A269,INDPRO!A:C,3,FALSE)</f>
        <v>90.337500000000006</v>
      </c>
      <c r="N269">
        <f>VLOOKUP(A269,PCE!A:C,3,FALSE)</f>
        <v>9940.5</v>
      </c>
      <c r="O269">
        <f>ROUND(VLOOKUP(A269,'SP500'!A:J,6,FALSE),4)</f>
        <v>1095.6300000000001</v>
      </c>
      <c r="P269">
        <f t="shared" si="103"/>
        <v>5.7363999999999997</v>
      </c>
      <c r="Q269" s="20">
        <f t="shared" si="88"/>
        <v>5.6863999999999999</v>
      </c>
      <c r="R269">
        <f t="shared" si="104"/>
        <v>3.8170000000000002</v>
      </c>
      <c r="S269">
        <f t="shared" si="89"/>
        <v>3.6480000000000001</v>
      </c>
      <c r="T269">
        <f t="shared" si="90"/>
        <v>4.5140000000000002</v>
      </c>
      <c r="U269">
        <f t="shared" si="91"/>
        <v>5.42</v>
      </c>
      <c r="V269">
        <f t="shared" si="92"/>
        <v>3.4969999999999999</v>
      </c>
      <c r="W269">
        <f t="shared" si="93"/>
        <v>3.3279999999999998</v>
      </c>
      <c r="X269">
        <f t="shared" si="94"/>
        <v>4.194</v>
      </c>
      <c r="Y269">
        <f t="shared" si="95"/>
        <v>5.0999999999999996</v>
      </c>
      <c r="Z269">
        <f t="shared" si="96"/>
        <v>1.5569999999999999</v>
      </c>
      <c r="AA269">
        <f t="shared" si="97"/>
        <v>1.3879999999999999</v>
      </c>
      <c r="AB269">
        <f t="shared" si="98"/>
        <v>2.254</v>
      </c>
      <c r="AC269">
        <f t="shared" si="99"/>
        <v>3.16</v>
      </c>
      <c r="AD269">
        <f t="shared" si="105"/>
        <v>988.70158248632038</v>
      </c>
      <c r="AE269">
        <f t="shared" si="106"/>
        <v>989.1903075802943</v>
      </c>
      <c r="AF269">
        <f t="shared" si="107"/>
        <v>986.69685569401906</v>
      </c>
      <c r="AG269">
        <f t="shared" si="108"/>
        <v>984.11689205159541</v>
      </c>
      <c r="AH269">
        <f t="shared" si="109"/>
        <v>959.59214961034013</v>
      </c>
      <c r="AI269">
        <f t="shared" si="110"/>
        <v>961.4758317012803</v>
      </c>
      <c r="AJ269">
        <f t="shared" si="111"/>
        <v>951.8943453553677</v>
      </c>
      <c r="AK269">
        <f t="shared" si="112"/>
        <v>942.05604513950323</v>
      </c>
      <c r="AL269">
        <f t="shared" si="113"/>
        <v>911.46672859926696</v>
      </c>
      <c r="AM269">
        <f t="shared" si="114"/>
        <v>920.6205459732073</v>
      </c>
      <c r="AN269">
        <f t="shared" si="115"/>
        <v>874.81891542329276</v>
      </c>
      <c r="AO269">
        <f t="shared" si="116"/>
        <v>829.72084163012494</v>
      </c>
      <c r="AQ269">
        <v>6.1393310000000003</v>
      </c>
      <c r="AR269">
        <f t="shared" si="100"/>
        <v>6.0890000000000004</v>
      </c>
      <c r="AS269">
        <f t="shared" si="101"/>
        <v>5.7690000000000001</v>
      </c>
      <c r="AT269">
        <f t="shared" si="102"/>
        <v>3.8290000000000002</v>
      </c>
      <c r="AV269">
        <f>VLOOKUP(A269,'CPILFESL-PC-1YR'!A:D,4,FALSE)</f>
        <v>1.91459</v>
      </c>
      <c r="AW269">
        <f>VLOOKUP(A269,'CPILFESL-PC-1YR'!A:D,3,FALSE)</f>
        <v>1.71424</v>
      </c>
      <c r="AX269">
        <f>ROUND(VLOOKUP(A269,CPIAUCSL!A:D,4,FALSE),5)</f>
        <v>0.33485999999999999</v>
      </c>
      <c r="AY269">
        <f>ROUND(VLOOKUP(A269,CPILFESL!A:D,4,FALSE),5)</f>
        <v>7.4829999999999994E-2</v>
      </c>
      <c r="BA269">
        <v>3.0479219999999998</v>
      </c>
      <c r="BB269">
        <v>8.5264310000000005</v>
      </c>
      <c r="BC269">
        <v>8.9188430000000007</v>
      </c>
      <c r="BE269">
        <v>4.6513999999999998</v>
      </c>
      <c r="BF269">
        <v>6.4353790000000002</v>
      </c>
    </row>
    <row r="270" spans="1:58" x14ac:dyDescent="0.2">
      <c r="A270" s="1">
        <v>40147</v>
      </c>
      <c r="B270">
        <v>3.5846689999999999</v>
      </c>
      <c r="C270">
        <v>3.463158</v>
      </c>
      <c r="D270">
        <v>4.3552850000000003</v>
      </c>
      <c r="E270">
        <v>5.1874580000000003</v>
      </c>
      <c r="F270">
        <f>VLOOKUP(A270,'3 Month Treasury Daily'!A:C,3,TRUE)</f>
        <v>0.06</v>
      </c>
      <c r="G270">
        <f>VLOOKUP(A270,'1 Year Treasury Daily'!A:C,3,TRUE)</f>
        <v>0.27</v>
      </c>
      <c r="H270">
        <f>VLOOKUP(A270,'5 Year Treasury Daily'!A:C,3,TRUE)</f>
        <v>2.0099999999999998</v>
      </c>
      <c r="I270">
        <f>VLOOKUP(A270,UNRATE!A:D,3,FALSE)</f>
        <v>9.9</v>
      </c>
      <c r="J270">
        <f>VLOOKUP(A270,DSPIC96!A:C,3,FALSE)</f>
        <v>11607.5</v>
      </c>
      <c r="K270">
        <f>ROUND(VLOOKUP(A270,CPIAUCSL!A:D,3,FALSE),5)</f>
        <v>217.34700000000001</v>
      </c>
      <c r="L270">
        <f>ROUND(VLOOKUP(A270,CPILFESL!A:D,3,FALSE),5)</f>
        <v>220.881</v>
      </c>
      <c r="M270">
        <f>VLOOKUP(A270,INDPRO!A:C,3,FALSE)</f>
        <v>90.613200000000006</v>
      </c>
      <c r="N270">
        <f>VLOOKUP(A270,PCE!A:C,3,FALSE)</f>
        <v>9998.9</v>
      </c>
      <c r="O270">
        <f>ROUND(VLOOKUP(A270,'SP500'!A:J,6,FALSE),4)</f>
        <v>1115.0999999999999</v>
      </c>
      <c r="P270">
        <f t="shared" si="103"/>
        <v>1.7770999999999999</v>
      </c>
      <c r="Q270" s="20">
        <f t="shared" si="88"/>
        <v>1.7171000000000001</v>
      </c>
      <c r="R270">
        <f t="shared" si="104"/>
        <v>3.5249999999999999</v>
      </c>
      <c r="S270">
        <f t="shared" si="89"/>
        <v>3.403</v>
      </c>
      <c r="T270">
        <f t="shared" si="90"/>
        <v>4.2949999999999999</v>
      </c>
      <c r="U270">
        <f t="shared" si="91"/>
        <v>5.1269999999999998</v>
      </c>
      <c r="V270">
        <f t="shared" si="92"/>
        <v>3.3149999999999999</v>
      </c>
      <c r="W270">
        <f t="shared" si="93"/>
        <v>3.1930000000000001</v>
      </c>
      <c r="X270">
        <f t="shared" si="94"/>
        <v>4.085</v>
      </c>
      <c r="Y270">
        <f t="shared" si="95"/>
        <v>4.9169999999999998</v>
      </c>
      <c r="Z270">
        <f t="shared" si="96"/>
        <v>1.575</v>
      </c>
      <c r="AA270">
        <f t="shared" si="97"/>
        <v>1.4530000000000001</v>
      </c>
      <c r="AB270">
        <f t="shared" si="98"/>
        <v>2.3450000000000002</v>
      </c>
      <c r="AC270">
        <f t="shared" si="99"/>
        <v>3.177</v>
      </c>
      <c r="AD270">
        <f t="shared" si="105"/>
        <v>989.54666040692621</v>
      </c>
      <c r="AE270">
        <f t="shared" si="106"/>
        <v>989.90066158093668</v>
      </c>
      <c r="AF270">
        <f t="shared" si="107"/>
        <v>987.32486649174803</v>
      </c>
      <c r="AG270">
        <f t="shared" si="108"/>
        <v>984.94807954750627</v>
      </c>
      <c r="AH270">
        <f t="shared" si="109"/>
        <v>961.62101112052324</v>
      </c>
      <c r="AI270">
        <f t="shared" si="110"/>
        <v>962.98542493410537</v>
      </c>
      <c r="AJ270">
        <f t="shared" si="111"/>
        <v>953.09068311248473</v>
      </c>
      <c r="AK270">
        <f t="shared" si="112"/>
        <v>944.02819049927518</v>
      </c>
      <c r="AL270">
        <f t="shared" si="113"/>
        <v>910.49803741962012</v>
      </c>
      <c r="AM270">
        <f t="shared" si="114"/>
        <v>917.08721116091851</v>
      </c>
      <c r="AN270">
        <f t="shared" si="115"/>
        <v>870.162208914502</v>
      </c>
      <c r="AO270">
        <f t="shared" si="116"/>
        <v>828.90092369652393</v>
      </c>
      <c r="AQ270">
        <v>6.2119049999999998</v>
      </c>
      <c r="AR270">
        <f t="shared" si="100"/>
        <v>6.1520000000000001</v>
      </c>
      <c r="AS270">
        <f t="shared" si="101"/>
        <v>5.9420000000000002</v>
      </c>
      <c r="AT270">
        <f t="shared" si="102"/>
        <v>4.202</v>
      </c>
      <c r="AV270">
        <f>VLOOKUP(A270,'CPILFESL-PC-1YR'!A:D,4,FALSE)</f>
        <v>2.81412</v>
      </c>
      <c r="AW270">
        <f>VLOOKUP(A270,'CPILFESL-PC-1YR'!A:D,3,FALSE)</f>
        <v>1.8236699999999999</v>
      </c>
      <c r="AX270">
        <f>ROUND(VLOOKUP(A270,CPIAUCSL!A:D,4,FALSE),5)</f>
        <v>5.2019999999999997E-2</v>
      </c>
      <c r="AY270">
        <f>ROUND(VLOOKUP(A270,CPILFESL!A:D,4,FALSE),5)</f>
        <v>9.7430000000000003E-2</v>
      </c>
      <c r="BA270">
        <v>3.0615890000000001</v>
      </c>
      <c r="BB270">
        <v>8.5163270000000004</v>
      </c>
      <c r="BC270">
        <v>8.778708</v>
      </c>
      <c r="BE270">
        <v>4.8345799999999999</v>
      </c>
      <c r="BF270">
        <v>6.537636</v>
      </c>
    </row>
    <row r="271" spans="1:58" x14ac:dyDescent="0.2">
      <c r="A271" s="1">
        <v>40178</v>
      </c>
      <c r="B271">
        <v>3.9604029999999999</v>
      </c>
      <c r="C271">
        <v>3.8032759999999999</v>
      </c>
      <c r="D271">
        <v>4.5941140000000003</v>
      </c>
      <c r="E271">
        <v>5.3105739999999999</v>
      </c>
      <c r="F271">
        <f>VLOOKUP(A271,'3 Month Treasury Daily'!A:C,3,TRUE)</f>
        <v>0.06</v>
      </c>
      <c r="G271">
        <f>VLOOKUP(A271,'1 Year Treasury Daily'!A:C,3,TRUE)</f>
        <v>0.47</v>
      </c>
      <c r="H271">
        <f>VLOOKUP(A271,'5 Year Treasury Daily'!A:C,3,TRUE)</f>
        <v>2.69</v>
      </c>
      <c r="I271">
        <f>VLOOKUP(A271,UNRATE!A:D,3,FALSE)</f>
        <v>9.8000000000000007</v>
      </c>
      <c r="J271">
        <f>VLOOKUP(A271,DSPIC96!A:C,3,FALSE)</f>
        <v>11608.6</v>
      </c>
      <c r="K271">
        <f>ROUND(VLOOKUP(A271,CPIAUCSL!A:D,3,FALSE),5)</f>
        <v>217.488</v>
      </c>
      <c r="L271">
        <f>ROUND(VLOOKUP(A271,CPILFESL!A:D,3,FALSE),5)</f>
        <v>220.63300000000001</v>
      </c>
      <c r="M271">
        <f>VLOOKUP(A271,INDPRO!A:C,3,FALSE)</f>
        <v>91.664199999999994</v>
      </c>
      <c r="N271">
        <f>VLOOKUP(A271,PCE!A:C,3,FALSE)</f>
        <v>10001.799999999999</v>
      </c>
      <c r="O271">
        <f>ROUND(VLOOKUP(A271,'SP500'!A:J,6,FALSE),4)</f>
        <v>1073.8699999999999</v>
      </c>
      <c r="P271">
        <f t="shared" si="103"/>
        <v>-3.6974</v>
      </c>
      <c r="Q271" s="20">
        <f t="shared" ref="Q271:Q334" si="117">ROUND(P271-F271,4)</f>
        <v>-3.7574000000000001</v>
      </c>
      <c r="R271">
        <f t="shared" si="104"/>
        <v>3.9</v>
      </c>
      <c r="S271">
        <f t="shared" ref="S271:S334" si="118">ROUND(C271-_3MonthTreasury,3)</f>
        <v>3.7429999999999999</v>
      </c>
      <c r="T271">
        <f t="shared" ref="T271:T334" si="119">ROUND(D271-_3MonthTreasury,3)</f>
        <v>4.5339999999999998</v>
      </c>
      <c r="U271">
        <f t="shared" ref="U271:U334" si="120">ROUND(E271-_3MonthTreasury,3)</f>
        <v>5.2510000000000003</v>
      </c>
      <c r="V271">
        <f t="shared" ref="V271:V334" si="121">ROUND(B271-_1YearTreasury,3)</f>
        <v>3.49</v>
      </c>
      <c r="W271">
        <f t="shared" ref="W271:W334" si="122">ROUND(C271-_1YearTreasury,3)</f>
        <v>3.3330000000000002</v>
      </c>
      <c r="X271">
        <f t="shared" ref="X271:X334" si="123">ROUND(D271-_1YearTreasury,3)</f>
        <v>4.1239999999999997</v>
      </c>
      <c r="Y271">
        <f t="shared" ref="Y271:Y334" si="124">ROUND(E271-_1YearTreasury,3)</f>
        <v>4.8410000000000002</v>
      </c>
      <c r="Z271">
        <f t="shared" ref="Z271:Z334" si="125">ROUND(B271-_5YearTreasury,3)</f>
        <v>1.27</v>
      </c>
      <c r="AA271">
        <f t="shared" ref="AA271:AA334" si="126">ROUND(C271-_5YearTreasury,3)</f>
        <v>1.113</v>
      </c>
      <c r="AB271">
        <f t="shared" ref="AB271:AB334" si="127">ROUND(D271-_5YearTreasury,3)</f>
        <v>1.9039999999999999</v>
      </c>
      <c r="AC271">
        <f t="shared" ref="AC271:AC334" si="128">ROUND(E271-_5YearTreasury,3)</f>
        <v>2.621</v>
      </c>
      <c r="AD271">
        <f t="shared" si="105"/>
        <v>988.46193725127728</v>
      </c>
      <c r="AE271">
        <f t="shared" si="106"/>
        <v>988.91545275078386</v>
      </c>
      <c r="AF271">
        <f t="shared" si="107"/>
        <v>986.63958858569094</v>
      </c>
      <c r="AG271">
        <f t="shared" si="108"/>
        <v>984.59594613174011</v>
      </c>
      <c r="AH271">
        <f t="shared" si="109"/>
        <v>959.67003760509317</v>
      </c>
      <c r="AI271">
        <f t="shared" si="110"/>
        <v>961.42000416239205</v>
      </c>
      <c r="AJ271">
        <f t="shared" si="111"/>
        <v>952.66231911263276</v>
      </c>
      <c r="AK271">
        <f t="shared" si="112"/>
        <v>944.84944946173482</v>
      </c>
      <c r="AL271">
        <f t="shared" si="113"/>
        <v>927.07557701492954</v>
      </c>
      <c r="AM271">
        <f t="shared" si="114"/>
        <v>935.74609625842243</v>
      </c>
      <c r="AN271">
        <f t="shared" si="115"/>
        <v>893.0023684714339</v>
      </c>
      <c r="AO271">
        <f t="shared" si="116"/>
        <v>856.21443588224599</v>
      </c>
      <c r="AQ271">
        <v>6.2205370000000002</v>
      </c>
      <c r="AR271">
        <f t="shared" ref="AR271:AR334" si="129">ROUND(AQ271-_3MonthTreasury,3)</f>
        <v>6.1609999999999996</v>
      </c>
      <c r="AS271">
        <f t="shared" ref="AS271:AS334" si="130">ROUND(AQ271-_1YearTreasury,3)</f>
        <v>5.7510000000000003</v>
      </c>
      <c r="AT271">
        <f t="shared" ref="AT271:AT334" si="131">ROUND(AQ271-_5YearTreasury,3)</f>
        <v>3.5310000000000001</v>
      </c>
      <c r="AV271">
        <f>VLOOKUP(A271,'CPILFESL-PC-1YR'!A:D,4,FALSE)</f>
        <v>2.6211099999999998</v>
      </c>
      <c r="AW271">
        <f>VLOOKUP(A271,'CPILFESL-PC-1YR'!A:D,3,FALSE)</f>
        <v>1.51234</v>
      </c>
      <c r="AX271">
        <f>ROUND(VLOOKUP(A271,CPIAUCSL!A:D,4,FALSE),5)</f>
        <v>6.4869999999999997E-2</v>
      </c>
      <c r="AY271">
        <f>ROUND(VLOOKUP(A271,CPILFESL!A:D,4,FALSE),5)</f>
        <v>-0.11228</v>
      </c>
      <c r="BA271">
        <v>3.0862430000000001</v>
      </c>
      <c r="BB271">
        <v>8.5674270000000003</v>
      </c>
      <c r="BC271">
        <v>8.5733870000000003</v>
      </c>
      <c r="BE271">
        <v>4.6923000000000004</v>
      </c>
      <c r="BF271">
        <v>6.5495419999999998</v>
      </c>
    </row>
    <row r="272" spans="1:58" x14ac:dyDescent="0.2">
      <c r="A272" s="1">
        <v>40209</v>
      </c>
      <c r="B272">
        <v>3.7190810000000001</v>
      </c>
      <c r="C272">
        <v>3.5984050000000001</v>
      </c>
      <c r="D272">
        <v>4.390034</v>
      </c>
      <c r="E272">
        <v>4.9332469999999997</v>
      </c>
      <c r="F272">
        <f>VLOOKUP(A272,'3 Month Treasury Daily'!A:C,3,TRUE)</f>
        <v>0.08</v>
      </c>
      <c r="G272">
        <f>VLOOKUP(A272,'1 Year Treasury Daily'!A:C,3,TRUE)</f>
        <v>0.3</v>
      </c>
      <c r="H272">
        <f>VLOOKUP(A272,'5 Year Treasury Daily'!A:C,3,TRUE)</f>
        <v>2.34</v>
      </c>
      <c r="I272">
        <f>VLOOKUP(A272,UNRATE!A:D,3,FALSE)</f>
        <v>9.8000000000000007</v>
      </c>
      <c r="J272">
        <f>VLOOKUP(A272,DSPIC96!A:C,3,FALSE)</f>
        <v>11606.4</v>
      </c>
      <c r="K272">
        <f>ROUND(VLOOKUP(A272,CPIAUCSL!A:D,3,FALSE),5)</f>
        <v>217.28100000000001</v>
      </c>
      <c r="L272">
        <f>ROUND(VLOOKUP(A272,CPILFESL!A:D,3,FALSE),5)</f>
        <v>220.73099999999999</v>
      </c>
      <c r="M272">
        <f>VLOOKUP(A272,INDPRO!A:C,3,FALSE)</f>
        <v>91.994</v>
      </c>
      <c r="N272">
        <f>VLOOKUP(A272,PCE!A:C,3,FALSE)</f>
        <v>10030.6</v>
      </c>
      <c r="O272">
        <f>ROUND(VLOOKUP(A272,'SP500'!A:J,6,FALSE),4)</f>
        <v>1104.49</v>
      </c>
      <c r="P272">
        <f t="shared" ref="P272:P335" si="132">ROUND(((O272-O271)/(O271))*100,4)</f>
        <v>2.8513999999999999</v>
      </c>
      <c r="Q272" s="20">
        <f t="shared" si="117"/>
        <v>2.7713999999999999</v>
      </c>
      <c r="R272">
        <f t="shared" ref="R272:R335" si="133">ROUND(B272-_3MonthTreasury,3)</f>
        <v>3.6389999999999998</v>
      </c>
      <c r="S272">
        <f t="shared" si="118"/>
        <v>3.5179999999999998</v>
      </c>
      <c r="T272">
        <f t="shared" si="119"/>
        <v>4.3099999999999996</v>
      </c>
      <c r="U272">
        <f t="shared" si="120"/>
        <v>4.8529999999999998</v>
      </c>
      <c r="V272">
        <f t="shared" si="121"/>
        <v>3.419</v>
      </c>
      <c r="W272">
        <f t="shared" si="122"/>
        <v>3.298</v>
      </c>
      <c r="X272">
        <f t="shared" si="123"/>
        <v>4.09</v>
      </c>
      <c r="Y272">
        <f t="shared" si="124"/>
        <v>4.633</v>
      </c>
      <c r="Z272">
        <f t="shared" si="125"/>
        <v>1.379</v>
      </c>
      <c r="AA272">
        <f t="shared" si="126"/>
        <v>1.258</v>
      </c>
      <c r="AB272">
        <f t="shared" si="127"/>
        <v>2.0499999999999998</v>
      </c>
      <c r="AC272">
        <f t="shared" si="128"/>
        <v>2.593</v>
      </c>
      <c r="AD272">
        <f t="shared" ref="AD272:AD335" si="134">1000/( (1+(R272/100))^(AD$11/AD$12))</f>
        <v>989.21636348449999</v>
      </c>
      <c r="AE272">
        <f t="shared" ref="AE272:AE335" si="135">1000/( (1+(S272/100))^(AE$11/AE$12))</f>
        <v>989.56695724341057</v>
      </c>
      <c r="AF272">
        <f t="shared" ref="AF272:AF335" si="136">1000/( (1+(T272/100))^(AF$11/AF$12))</f>
        <v>987.28179724444306</v>
      </c>
      <c r="AG272">
        <f t="shared" ref="AG272:AG335" si="137">1000/( (1+(U272/100))^(AG$11/AG$12))</f>
        <v>985.72810407818145</v>
      </c>
      <c r="AH272">
        <f t="shared" ref="AH272:AH335" si="138">1000/( (1+(V272/100))^(AH$11/AH$12))</f>
        <v>960.46069985761255</v>
      </c>
      <c r="AI272">
        <f t="shared" ref="AI272:AI335" si="139">1000/( (1+(W272/100))^(AI$11/AI$12))</f>
        <v>961.81092178147992</v>
      </c>
      <c r="AJ272">
        <f t="shared" ref="AJ272:AJ335" si="140">1000/( (1+(X272/100))^(AJ$11/AJ$12))</f>
        <v>953.03574491833456</v>
      </c>
      <c r="AK272">
        <f t="shared" ref="AK272:AK335" si="141">1000/( (1+(Y272/100))^(AK$11/AK$12))</f>
        <v>947.103817388621</v>
      </c>
      <c r="AL272">
        <f t="shared" ref="AL272:AL335" si="142">1000/( (1+(Z272/100))^(AL$11/AL$12))</f>
        <v>921.11102767235411</v>
      </c>
      <c r="AM272">
        <f t="shared" ref="AM272:AM335" si="143">1000/( (1+(AA272/100))^(AM$11/AM$12))</f>
        <v>927.73497400795645</v>
      </c>
      <c r="AN272">
        <f t="shared" ref="AN272:AN335" si="144">1000/( (1+(AB272/100))^(AN$11/AN$12))</f>
        <v>885.36417662396661</v>
      </c>
      <c r="AO272">
        <f t="shared" ref="AO272:AO335" si="145">1000/( (1+(AC272/100))^(AO$11/AO$12))</f>
        <v>857.61747709212591</v>
      </c>
      <c r="AQ272">
        <v>6.181972</v>
      </c>
      <c r="AR272">
        <f t="shared" si="129"/>
        <v>6.1020000000000003</v>
      </c>
      <c r="AS272">
        <f t="shared" si="130"/>
        <v>5.8819999999999997</v>
      </c>
      <c r="AT272">
        <f t="shared" si="131"/>
        <v>3.8420000000000001</v>
      </c>
      <c r="AV272">
        <f>VLOOKUP(A272,'CPILFESL-PC-1YR'!A:D,4,FALSE)</f>
        <v>2.1513399999999998</v>
      </c>
      <c r="AW272">
        <f>VLOOKUP(A272,'CPILFESL-PC-1YR'!A:D,3,FALSE)</f>
        <v>1.34945</v>
      </c>
      <c r="AX272">
        <f>ROUND(VLOOKUP(A272,CPIAUCSL!A:D,4,FALSE),5)</f>
        <v>-9.5180000000000001E-2</v>
      </c>
      <c r="AY272">
        <f>ROUND(VLOOKUP(A272,CPILFESL!A:D,4,FALSE),5)</f>
        <v>4.4420000000000001E-2</v>
      </c>
      <c r="BA272">
        <v>3.0118580000000001</v>
      </c>
      <c r="BB272">
        <v>8.5762669999999996</v>
      </c>
      <c r="BC272">
        <v>8.6157299999999992</v>
      </c>
      <c r="BE272">
        <v>4.6448099999999997</v>
      </c>
      <c r="BF272">
        <v>6.5139100000000001</v>
      </c>
    </row>
    <row r="273" spans="1:58" x14ac:dyDescent="0.2">
      <c r="A273" s="1">
        <v>40237</v>
      </c>
      <c r="B273">
        <v>3.6821649999999999</v>
      </c>
      <c r="C273">
        <v>3.591545</v>
      </c>
      <c r="D273">
        <v>4.4091100000000001</v>
      </c>
      <c r="E273">
        <v>4.9415990000000001</v>
      </c>
      <c r="F273">
        <f>VLOOKUP(A273,'3 Month Treasury Daily'!A:C,3,TRUE)</f>
        <v>0.13</v>
      </c>
      <c r="G273">
        <f>VLOOKUP(A273,'1 Year Treasury Daily'!A:C,3,TRUE)</f>
        <v>0.32</v>
      </c>
      <c r="H273">
        <f>VLOOKUP(A273,'5 Year Treasury Daily'!A:C,3,TRUE)</f>
        <v>2.2999999999999998</v>
      </c>
      <c r="I273">
        <f>VLOOKUP(A273,UNRATE!A:D,3,FALSE)</f>
        <v>9.9</v>
      </c>
      <c r="J273">
        <f>VLOOKUP(A273,DSPIC96!A:C,3,FALSE)</f>
        <v>11644.3</v>
      </c>
      <c r="K273">
        <f>ROUND(VLOOKUP(A273,CPIAUCSL!A:D,3,FALSE),5)</f>
        <v>217.35300000000001</v>
      </c>
      <c r="L273">
        <f>ROUND(VLOOKUP(A273,CPILFESL!A:D,3,FALSE),5)</f>
        <v>220.78299999999999</v>
      </c>
      <c r="M273">
        <f>VLOOKUP(A273,INDPRO!A:C,3,FALSE)</f>
        <v>92.599299999999999</v>
      </c>
      <c r="N273">
        <f>VLOOKUP(A273,PCE!A:C,3,FALSE)</f>
        <v>10089.1</v>
      </c>
      <c r="O273">
        <f>ROUND(VLOOKUP(A273,'SP500'!A:J,6,FALSE),4)</f>
        <v>1169.4301</v>
      </c>
      <c r="P273">
        <f t="shared" si="132"/>
        <v>5.8795999999999999</v>
      </c>
      <c r="Q273" s="20">
        <f t="shared" si="117"/>
        <v>5.7496</v>
      </c>
      <c r="R273">
        <f t="shared" si="133"/>
        <v>3.552</v>
      </c>
      <c r="S273">
        <f t="shared" si="118"/>
        <v>3.4620000000000002</v>
      </c>
      <c r="T273">
        <f t="shared" si="119"/>
        <v>4.2789999999999999</v>
      </c>
      <c r="U273">
        <f t="shared" si="120"/>
        <v>4.8120000000000003</v>
      </c>
      <c r="V273">
        <f t="shared" si="121"/>
        <v>3.3620000000000001</v>
      </c>
      <c r="W273">
        <f t="shared" si="122"/>
        <v>3.2719999999999998</v>
      </c>
      <c r="X273">
        <f t="shared" si="123"/>
        <v>4.0890000000000004</v>
      </c>
      <c r="Y273">
        <f t="shared" si="124"/>
        <v>4.6219999999999999</v>
      </c>
      <c r="Z273">
        <f t="shared" si="125"/>
        <v>1.3819999999999999</v>
      </c>
      <c r="AA273">
        <f t="shared" si="126"/>
        <v>1.292</v>
      </c>
      <c r="AB273">
        <f t="shared" si="127"/>
        <v>2.109</v>
      </c>
      <c r="AC273">
        <f t="shared" si="128"/>
        <v>2.6419999999999999</v>
      </c>
      <c r="AD273">
        <f t="shared" si="134"/>
        <v>989.46838936117501</v>
      </c>
      <c r="AE273">
        <f t="shared" si="135"/>
        <v>989.72939635896819</v>
      </c>
      <c r="AF273">
        <f t="shared" si="136"/>
        <v>987.37081592166589</v>
      </c>
      <c r="AG273">
        <f t="shared" si="137"/>
        <v>985.84505158219838</v>
      </c>
      <c r="AH273">
        <f t="shared" si="138"/>
        <v>961.09632159656678</v>
      </c>
      <c r="AI273">
        <f t="shared" si="139"/>
        <v>962.10150641438986</v>
      </c>
      <c r="AJ273">
        <f t="shared" si="140"/>
        <v>953.04673209270061</v>
      </c>
      <c r="AK273">
        <f t="shared" si="141"/>
        <v>947.22331330563622</v>
      </c>
      <c r="AL273">
        <f t="shared" si="142"/>
        <v>920.94749990610819</v>
      </c>
      <c r="AM273">
        <f t="shared" si="143"/>
        <v>925.86810210855765</v>
      </c>
      <c r="AN273">
        <f t="shared" si="144"/>
        <v>882.2991527509115</v>
      </c>
      <c r="AO273">
        <f t="shared" si="145"/>
        <v>855.163912185698</v>
      </c>
      <c r="AQ273">
        <v>6.0306490000000004</v>
      </c>
      <c r="AR273">
        <f t="shared" si="129"/>
        <v>5.9009999999999998</v>
      </c>
      <c r="AS273">
        <f t="shared" si="130"/>
        <v>5.7110000000000003</v>
      </c>
      <c r="AT273">
        <f t="shared" si="131"/>
        <v>3.7309999999999999</v>
      </c>
      <c r="AV273">
        <f>VLOOKUP(A273,'CPILFESL-PC-1YR'!A:D,4,FALSE)</f>
        <v>2.2861699999999998</v>
      </c>
      <c r="AW273">
        <f>VLOOKUP(A273,'CPILFESL-PC-1YR'!A:D,3,FALSE)</f>
        <v>1.1592100000000001</v>
      </c>
      <c r="AX273">
        <f>ROUND(VLOOKUP(A273,CPIAUCSL!A:D,4,FALSE),5)</f>
        <v>3.3140000000000003E-2</v>
      </c>
      <c r="AY273">
        <f>ROUND(VLOOKUP(A273,CPILFESL!A:D,4,FALSE),5)</f>
        <v>2.3560000000000001E-2</v>
      </c>
      <c r="BA273">
        <v>2.9497279999999999</v>
      </c>
      <c r="BB273">
        <v>8.5680049999999994</v>
      </c>
      <c r="BC273">
        <v>8.5525199999999995</v>
      </c>
      <c r="BE273">
        <v>4.5883599999999998</v>
      </c>
      <c r="BF273">
        <v>6.3892769999999999</v>
      </c>
    </row>
    <row r="274" spans="1:58" x14ac:dyDescent="0.2">
      <c r="A274" s="1">
        <v>40268</v>
      </c>
      <c r="B274">
        <v>3.7815080000000001</v>
      </c>
      <c r="C274">
        <v>3.61042</v>
      </c>
      <c r="D274">
        <v>4.3947710000000004</v>
      </c>
      <c r="E274">
        <v>4.9922750000000002</v>
      </c>
      <c r="F274">
        <f>VLOOKUP(A274,'3 Month Treasury Daily'!A:C,3,TRUE)</f>
        <v>0.16</v>
      </c>
      <c r="G274">
        <f>VLOOKUP(A274,'1 Year Treasury Daily'!A:C,3,TRUE)</f>
        <v>0.41</v>
      </c>
      <c r="H274">
        <f>VLOOKUP(A274,'5 Year Treasury Daily'!A:C,3,TRUE)</f>
        <v>2.5499999999999998</v>
      </c>
      <c r="I274">
        <f>VLOOKUP(A274,UNRATE!A:D,3,FALSE)</f>
        <v>9.9</v>
      </c>
      <c r="J274">
        <f>VLOOKUP(A274,DSPIC96!A:C,3,FALSE)</f>
        <v>11741.3</v>
      </c>
      <c r="K274">
        <f>ROUND(VLOOKUP(A274,CPIAUCSL!A:D,3,FALSE),5)</f>
        <v>217.40299999999999</v>
      </c>
      <c r="L274">
        <f>ROUND(VLOOKUP(A274,CPILFESL!A:D,3,FALSE),5)</f>
        <v>220.822</v>
      </c>
      <c r="M274">
        <f>VLOOKUP(A274,INDPRO!A:C,3,FALSE)</f>
        <v>92.943600000000004</v>
      </c>
      <c r="N274">
        <f>VLOOKUP(A274,PCE!A:C,3,FALSE)</f>
        <v>10112.9</v>
      </c>
      <c r="O274">
        <f>ROUND(VLOOKUP(A274,'SP500'!A:J,6,FALSE),4)</f>
        <v>1186.6899000000001</v>
      </c>
      <c r="P274">
        <f t="shared" si="132"/>
        <v>1.4759</v>
      </c>
      <c r="Q274" s="20">
        <f t="shared" si="117"/>
        <v>1.3159000000000001</v>
      </c>
      <c r="R274">
        <f t="shared" si="133"/>
        <v>3.6219999999999999</v>
      </c>
      <c r="S274">
        <f t="shared" si="118"/>
        <v>3.45</v>
      </c>
      <c r="T274">
        <f t="shared" si="119"/>
        <v>4.2350000000000003</v>
      </c>
      <c r="U274">
        <f t="shared" si="120"/>
        <v>4.8319999999999999</v>
      </c>
      <c r="V274">
        <f t="shared" si="121"/>
        <v>3.3719999999999999</v>
      </c>
      <c r="W274">
        <f t="shared" si="122"/>
        <v>3.2</v>
      </c>
      <c r="X274">
        <f t="shared" si="123"/>
        <v>3.9849999999999999</v>
      </c>
      <c r="Y274">
        <f t="shared" si="124"/>
        <v>4.5819999999999999</v>
      </c>
      <c r="Z274">
        <f t="shared" si="125"/>
        <v>1.232</v>
      </c>
      <c r="AA274">
        <f t="shared" si="126"/>
        <v>1.06</v>
      </c>
      <c r="AB274">
        <f t="shared" si="127"/>
        <v>1.845</v>
      </c>
      <c r="AC274">
        <f t="shared" si="128"/>
        <v>2.4420000000000002</v>
      </c>
      <c r="AD274">
        <f t="shared" si="134"/>
        <v>989.26558823952803</v>
      </c>
      <c r="AE274">
        <f t="shared" si="135"/>
        <v>989.76421964988219</v>
      </c>
      <c r="AF274">
        <f t="shared" si="136"/>
        <v>987.49722424819572</v>
      </c>
      <c r="AG274">
        <f t="shared" si="137"/>
        <v>985.78799657215723</v>
      </c>
      <c r="AH274">
        <f t="shared" si="138"/>
        <v>960.98475323872469</v>
      </c>
      <c r="AI274">
        <f t="shared" si="139"/>
        <v>962.90704293119177</v>
      </c>
      <c r="AJ274">
        <f t="shared" si="140"/>
        <v>954.19066751351045</v>
      </c>
      <c r="AK274">
        <f t="shared" si="141"/>
        <v>947.65807701114625</v>
      </c>
      <c r="AL274">
        <f t="shared" si="142"/>
        <v>929.16554551927902</v>
      </c>
      <c r="AM274">
        <f t="shared" si="143"/>
        <v>938.69442074533458</v>
      </c>
      <c r="AN274">
        <f t="shared" si="144"/>
        <v>896.11082766312177</v>
      </c>
      <c r="AO274">
        <f t="shared" si="145"/>
        <v>865.23027582079681</v>
      </c>
      <c r="AQ274">
        <v>6.2363520000000001</v>
      </c>
      <c r="AR274">
        <f t="shared" si="129"/>
        <v>6.0759999999999996</v>
      </c>
      <c r="AS274">
        <f t="shared" si="130"/>
        <v>5.8259999999999996</v>
      </c>
      <c r="AT274">
        <f t="shared" si="131"/>
        <v>3.6859999999999999</v>
      </c>
      <c r="AV274">
        <f>VLOOKUP(A274,'CPILFESL-PC-1YR'!A:D,4,FALSE)</f>
        <v>2.2067700000000001</v>
      </c>
      <c r="AW274">
        <f>VLOOKUP(A274,'CPILFESL-PC-1YR'!A:D,3,FALSE)</f>
        <v>0.96750999999999998</v>
      </c>
      <c r="AX274">
        <f>ROUND(VLOOKUP(A274,CPIAUCSL!A:D,4,FALSE),5)</f>
        <v>2.3E-2</v>
      </c>
      <c r="AY274">
        <f>ROUND(VLOOKUP(A274,CPILFESL!A:D,4,FALSE),5)</f>
        <v>1.7659999999999999E-2</v>
      </c>
      <c r="BA274">
        <v>2.973322</v>
      </c>
      <c r="BB274">
        <v>8.5681290000000008</v>
      </c>
      <c r="BC274">
        <v>8.8755980000000001</v>
      </c>
      <c r="BE274">
        <v>4.6950500000000002</v>
      </c>
      <c r="BF274">
        <v>6.5512790000000001</v>
      </c>
    </row>
    <row r="275" spans="1:58" x14ac:dyDescent="0.2">
      <c r="A275" s="1">
        <v>40298</v>
      </c>
      <c r="B275">
        <v>3.570614</v>
      </c>
      <c r="C275">
        <v>3.371219</v>
      </c>
      <c r="D275">
        <v>4.2140180000000003</v>
      </c>
      <c r="E275">
        <v>4.7501259999999998</v>
      </c>
      <c r="F275">
        <f>VLOOKUP(A275,'3 Month Treasury Daily'!A:C,3,TRUE)</f>
        <v>0.16</v>
      </c>
      <c r="G275">
        <f>VLOOKUP(A275,'1 Year Treasury Daily'!A:C,3,TRUE)</f>
        <v>0.41</v>
      </c>
      <c r="H275">
        <f>VLOOKUP(A275,'5 Year Treasury Daily'!A:C,3,TRUE)</f>
        <v>2.4300000000000002</v>
      </c>
      <c r="I275">
        <f>VLOOKUP(A275,UNRATE!A:D,3,FALSE)</f>
        <v>9.6</v>
      </c>
      <c r="J275">
        <f>VLOOKUP(A275,DSPIC96!A:C,3,FALSE)</f>
        <v>11835.7</v>
      </c>
      <c r="K275">
        <f>ROUND(VLOOKUP(A275,CPIAUCSL!A:D,3,FALSE),5)</f>
        <v>217.29</v>
      </c>
      <c r="L275">
        <f>ROUND(VLOOKUP(A275,CPILFESL!A:D,3,FALSE),5)</f>
        <v>220.96199999999999</v>
      </c>
      <c r="M275">
        <f>VLOOKUP(A275,INDPRO!A:C,3,FALSE)</f>
        <v>94.299700000000001</v>
      </c>
      <c r="N275">
        <f>VLOOKUP(A275,PCE!A:C,3,FALSE)</f>
        <v>10131</v>
      </c>
      <c r="O275">
        <f>ROUND(VLOOKUP(A275,'SP500'!A:J,6,FALSE),4)</f>
        <v>1089.4100000000001</v>
      </c>
      <c r="P275">
        <f t="shared" si="132"/>
        <v>-8.1975999999999996</v>
      </c>
      <c r="Q275" s="20">
        <f t="shared" si="117"/>
        <v>-8.3575999999999997</v>
      </c>
      <c r="R275">
        <f t="shared" si="133"/>
        <v>3.411</v>
      </c>
      <c r="S275">
        <f t="shared" si="118"/>
        <v>3.2109999999999999</v>
      </c>
      <c r="T275">
        <f t="shared" si="119"/>
        <v>4.0540000000000003</v>
      </c>
      <c r="U275">
        <f t="shared" si="120"/>
        <v>4.59</v>
      </c>
      <c r="V275">
        <f t="shared" si="121"/>
        <v>3.161</v>
      </c>
      <c r="W275">
        <f t="shared" si="122"/>
        <v>2.9609999999999999</v>
      </c>
      <c r="X275">
        <f t="shared" si="123"/>
        <v>3.8039999999999998</v>
      </c>
      <c r="Y275">
        <f t="shared" si="124"/>
        <v>4.34</v>
      </c>
      <c r="Z275">
        <f t="shared" si="125"/>
        <v>1.141</v>
      </c>
      <c r="AA275">
        <f t="shared" si="126"/>
        <v>0.94099999999999995</v>
      </c>
      <c r="AB275">
        <f t="shared" si="127"/>
        <v>1.784</v>
      </c>
      <c r="AC275">
        <f t="shared" si="128"/>
        <v>2.3199999999999998</v>
      </c>
      <c r="AD275">
        <f t="shared" si="134"/>
        <v>989.87743171492878</v>
      </c>
      <c r="AE275">
        <f t="shared" si="135"/>
        <v>990.45888207890494</v>
      </c>
      <c r="AF275">
        <f t="shared" si="136"/>
        <v>988.01795454675039</v>
      </c>
      <c r="AG275">
        <f t="shared" si="137"/>
        <v>986.47931662329574</v>
      </c>
      <c r="AH275">
        <f t="shared" si="138"/>
        <v>963.34389167328595</v>
      </c>
      <c r="AI275">
        <f t="shared" si="139"/>
        <v>965.58986268618696</v>
      </c>
      <c r="AJ275">
        <f t="shared" si="140"/>
        <v>956.18756872933648</v>
      </c>
      <c r="AK275">
        <f t="shared" si="141"/>
        <v>950.29621860938153</v>
      </c>
      <c r="AL275">
        <f t="shared" si="142"/>
        <v>934.19285294445808</v>
      </c>
      <c r="AM275">
        <f t="shared" si="143"/>
        <v>945.35381845244046</v>
      </c>
      <c r="AN275">
        <f t="shared" si="144"/>
        <v>899.33793952244457</v>
      </c>
      <c r="AO275">
        <f t="shared" si="145"/>
        <v>871.43863664448997</v>
      </c>
      <c r="AQ275">
        <v>6.3608399999999996</v>
      </c>
      <c r="AR275">
        <f t="shared" si="129"/>
        <v>6.2009999999999996</v>
      </c>
      <c r="AS275">
        <f t="shared" si="130"/>
        <v>5.9509999999999996</v>
      </c>
      <c r="AT275">
        <f t="shared" si="131"/>
        <v>3.931</v>
      </c>
      <c r="AV275">
        <f>VLOOKUP(A275,'CPILFESL-PC-1YR'!A:D,4,FALSE)</f>
        <v>2.0035500000000002</v>
      </c>
      <c r="AW275">
        <f>VLOOKUP(A275,'CPILFESL-PC-1YR'!A:D,3,FALSE)</f>
        <v>0.94013999999999998</v>
      </c>
      <c r="AX275">
        <f>ROUND(VLOOKUP(A275,CPIAUCSL!A:D,4,FALSE),5)</f>
        <v>-5.1979999999999998E-2</v>
      </c>
      <c r="AY275">
        <f>ROUND(VLOOKUP(A275,CPILFESL!A:D,4,FALSE),5)</f>
        <v>6.3399999999999998E-2</v>
      </c>
      <c r="BA275">
        <v>2.955435</v>
      </c>
      <c r="BB275">
        <v>8.6160230000000002</v>
      </c>
      <c r="BC275">
        <v>8.7831530000000004</v>
      </c>
      <c r="BE275">
        <v>4.8515899999999998</v>
      </c>
      <c r="BF275">
        <v>6.7022969999999997</v>
      </c>
    </row>
    <row r="276" spans="1:58" x14ac:dyDescent="0.2">
      <c r="A276" s="1">
        <v>40329</v>
      </c>
      <c r="B276">
        <v>3.4099170000000001</v>
      </c>
      <c r="C276">
        <v>3.5694400000000002</v>
      </c>
      <c r="D276">
        <v>4.3751150000000001</v>
      </c>
      <c r="E276">
        <v>4.9646189999999999</v>
      </c>
      <c r="F276">
        <f>VLOOKUP(A276,'3 Month Treasury Daily'!A:C,3,TRUE)</f>
        <v>0.16</v>
      </c>
      <c r="G276">
        <f>VLOOKUP(A276,'1 Year Treasury Daily'!A:C,3,TRUE)</f>
        <v>0.34499999999999997</v>
      </c>
      <c r="H276">
        <f>VLOOKUP(A276,'5 Year Treasury Daily'!A:C,3,TRUE)</f>
        <v>2.0949999999999998</v>
      </c>
      <c r="I276">
        <f>VLOOKUP(A276,UNRATE!A:D,3,FALSE)</f>
        <v>9.4</v>
      </c>
      <c r="J276">
        <f>VLOOKUP(A276,DSPIC96!A:C,3,FALSE)</f>
        <v>11856.6</v>
      </c>
      <c r="K276">
        <f>ROUND(VLOOKUP(A276,CPIAUCSL!A:D,3,FALSE),5)</f>
        <v>217.19900000000001</v>
      </c>
      <c r="L276">
        <f>ROUND(VLOOKUP(A276,CPILFESL!A:D,3,FALSE),5)</f>
        <v>221.19399999999999</v>
      </c>
      <c r="M276">
        <f>VLOOKUP(A276,INDPRO!A:C,3,FALSE)</f>
        <v>94.439700000000002</v>
      </c>
      <c r="N276">
        <f>VLOOKUP(A276,PCE!A:C,3,FALSE)</f>
        <v>10151.4</v>
      </c>
      <c r="O276">
        <f>ROUND(VLOOKUP(A276,'SP500'!A:J,6,FALSE),4)</f>
        <v>1030.71</v>
      </c>
      <c r="P276">
        <f t="shared" si="132"/>
        <v>-5.3882000000000003</v>
      </c>
      <c r="Q276" s="20">
        <f t="shared" si="117"/>
        <v>-5.5481999999999996</v>
      </c>
      <c r="R276">
        <f t="shared" si="133"/>
        <v>3.25</v>
      </c>
      <c r="S276">
        <f t="shared" si="118"/>
        <v>3.4089999999999998</v>
      </c>
      <c r="T276">
        <f t="shared" si="119"/>
        <v>4.2149999999999999</v>
      </c>
      <c r="U276">
        <f t="shared" si="120"/>
        <v>4.8049999999999997</v>
      </c>
      <c r="V276">
        <f t="shared" si="121"/>
        <v>3.0649999999999999</v>
      </c>
      <c r="W276">
        <f t="shared" si="122"/>
        <v>3.2240000000000002</v>
      </c>
      <c r="X276">
        <f t="shared" si="123"/>
        <v>4.03</v>
      </c>
      <c r="Y276">
        <f t="shared" si="124"/>
        <v>4.62</v>
      </c>
      <c r="Z276">
        <f t="shared" si="125"/>
        <v>1.3149999999999999</v>
      </c>
      <c r="AA276">
        <f t="shared" si="126"/>
        <v>1.474</v>
      </c>
      <c r="AB276">
        <f t="shared" si="127"/>
        <v>2.2799999999999998</v>
      </c>
      <c r="AC276">
        <f t="shared" si="128"/>
        <v>2.87</v>
      </c>
      <c r="AD276">
        <f t="shared" si="134"/>
        <v>990.34538405883609</v>
      </c>
      <c r="AE276">
        <f t="shared" si="135"/>
        <v>989.8832389618434</v>
      </c>
      <c r="AF276">
        <f t="shared" si="136"/>
        <v>987.55470557101148</v>
      </c>
      <c r="AG276">
        <f t="shared" si="137"/>
        <v>985.8650241880888</v>
      </c>
      <c r="AH276">
        <f t="shared" si="138"/>
        <v>964.42076113176779</v>
      </c>
      <c r="AI276">
        <f t="shared" si="139"/>
        <v>962.63839341148127</v>
      </c>
      <c r="AJ276">
        <f t="shared" si="140"/>
        <v>953.69538666252208</v>
      </c>
      <c r="AK276">
        <f t="shared" si="141"/>
        <v>947.24504280571068</v>
      </c>
      <c r="AL276">
        <f t="shared" si="142"/>
        <v>924.60770329335344</v>
      </c>
      <c r="AM276">
        <f t="shared" si="143"/>
        <v>915.94905536732824</v>
      </c>
      <c r="AN276">
        <f t="shared" si="144"/>
        <v>873.4854675255192</v>
      </c>
      <c r="AO276">
        <f t="shared" si="145"/>
        <v>843.85448116809539</v>
      </c>
      <c r="AQ276">
        <v>6.2951519999999999</v>
      </c>
      <c r="AR276">
        <f t="shared" si="129"/>
        <v>6.1349999999999998</v>
      </c>
      <c r="AS276">
        <f t="shared" si="130"/>
        <v>5.95</v>
      </c>
      <c r="AT276">
        <f t="shared" si="131"/>
        <v>4.2</v>
      </c>
      <c r="AV276">
        <f>VLOOKUP(A276,'CPILFESL-PC-1YR'!A:D,4,FALSE)</f>
        <v>1.1215599999999999</v>
      </c>
      <c r="AW276">
        <f>VLOOKUP(A276,'CPILFESL-PC-1YR'!A:D,3,FALSE)</f>
        <v>0.95020000000000004</v>
      </c>
      <c r="AX276">
        <f>ROUND(VLOOKUP(A276,CPIAUCSL!A:D,4,FALSE),5)</f>
        <v>-4.1880000000000001E-2</v>
      </c>
      <c r="AY276">
        <f>ROUND(VLOOKUP(A276,CPILFESL!A:D,4,FALSE),5)</f>
        <v>0.105</v>
      </c>
      <c r="BA276">
        <v>2.950809</v>
      </c>
      <c r="BB276">
        <v>8.6424900000000004</v>
      </c>
      <c r="BC276">
        <v>8.8176410000000001</v>
      </c>
      <c r="BE276">
        <v>4.86754</v>
      </c>
      <c r="BF276">
        <v>6.6596820000000001</v>
      </c>
    </row>
    <row r="277" spans="1:58" x14ac:dyDescent="0.2">
      <c r="A277" s="1">
        <v>40359</v>
      </c>
      <c r="B277">
        <v>3.1992129999999999</v>
      </c>
      <c r="C277">
        <v>3.328878</v>
      </c>
      <c r="D277">
        <v>4.1178109999999997</v>
      </c>
      <c r="E277">
        <v>4.7837389999999997</v>
      </c>
      <c r="F277">
        <f>VLOOKUP(A277,'3 Month Treasury Daily'!A:C,3,TRUE)</f>
        <v>0.18</v>
      </c>
      <c r="G277">
        <f>VLOOKUP(A277,'1 Year Treasury Daily'!A:C,3,TRUE)</f>
        <v>0.32</v>
      </c>
      <c r="H277">
        <f>VLOOKUP(A277,'5 Year Treasury Daily'!A:C,3,TRUE)</f>
        <v>1.79</v>
      </c>
      <c r="I277">
        <f>VLOOKUP(A277,UNRATE!A:D,3,FALSE)</f>
        <v>9.4</v>
      </c>
      <c r="J277">
        <f>VLOOKUP(A277,DSPIC96!A:C,3,FALSE)</f>
        <v>11876.2</v>
      </c>
      <c r="K277">
        <f>ROUND(VLOOKUP(A277,CPIAUCSL!A:D,3,FALSE),5)</f>
        <v>217.60499999999999</v>
      </c>
      <c r="L277">
        <f>ROUND(VLOOKUP(A277,CPILFESL!A:D,3,FALSE),5)</f>
        <v>221.363</v>
      </c>
      <c r="M277">
        <f>VLOOKUP(A277,INDPRO!A:C,3,FALSE)</f>
        <v>94.8536</v>
      </c>
      <c r="N277">
        <f>VLOOKUP(A277,PCE!A:C,3,FALSE)</f>
        <v>10184.700000000001</v>
      </c>
      <c r="O277">
        <f>ROUND(VLOOKUP(A277,'SP500'!A:J,6,FALSE),4)</f>
        <v>1101.5999999999999</v>
      </c>
      <c r="P277">
        <f t="shared" si="132"/>
        <v>6.8777999999999997</v>
      </c>
      <c r="Q277" s="20">
        <f t="shared" si="117"/>
        <v>6.6978</v>
      </c>
      <c r="R277">
        <f t="shared" si="133"/>
        <v>3.0190000000000001</v>
      </c>
      <c r="S277">
        <f t="shared" si="118"/>
        <v>3.149</v>
      </c>
      <c r="T277">
        <f t="shared" si="119"/>
        <v>3.9380000000000002</v>
      </c>
      <c r="U277">
        <f t="shared" si="120"/>
        <v>4.6040000000000001</v>
      </c>
      <c r="V277">
        <f t="shared" si="121"/>
        <v>2.879</v>
      </c>
      <c r="W277">
        <f t="shared" si="122"/>
        <v>3.0089999999999999</v>
      </c>
      <c r="X277">
        <f t="shared" si="123"/>
        <v>3.798</v>
      </c>
      <c r="Y277">
        <f t="shared" si="124"/>
        <v>4.4640000000000004</v>
      </c>
      <c r="Z277">
        <f t="shared" si="125"/>
        <v>1.409</v>
      </c>
      <c r="AA277">
        <f t="shared" si="126"/>
        <v>1.5389999999999999</v>
      </c>
      <c r="AB277">
        <f t="shared" si="127"/>
        <v>2.3279999999999998</v>
      </c>
      <c r="AC277">
        <f t="shared" si="128"/>
        <v>2.9940000000000002</v>
      </c>
      <c r="AD277">
        <f t="shared" si="134"/>
        <v>991.01845765248743</v>
      </c>
      <c r="AE277">
        <f t="shared" si="135"/>
        <v>990.6394299399534</v>
      </c>
      <c r="AF277">
        <f t="shared" si="136"/>
        <v>988.35230340643398</v>
      </c>
      <c r="AG277">
        <f t="shared" si="137"/>
        <v>986.43926610754158</v>
      </c>
      <c r="AH277">
        <f t="shared" si="138"/>
        <v>966.51348766310696</v>
      </c>
      <c r="AI277">
        <f t="shared" si="139"/>
        <v>965.04995467728111</v>
      </c>
      <c r="AJ277">
        <f t="shared" si="140"/>
        <v>956.25389553996979</v>
      </c>
      <c r="AK277">
        <f t="shared" si="141"/>
        <v>948.94276395339989</v>
      </c>
      <c r="AL277">
        <f t="shared" si="142"/>
        <v>919.47727316243527</v>
      </c>
      <c r="AM277">
        <f t="shared" si="143"/>
        <v>912.43662236306523</v>
      </c>
      <c r="AN277">
        <f t="shared" si="144"/>
        <v>871.0299422507228</v>
      </c>
      <c r="AO277">
        <f t="shared" si="145"/>
        <v>837.77702931634724</v>
      </c>
      <c r="AQ277">
        <v>6.4802559999999998</v>
      </c>
      <c r="AR277">
        <f t="shared" si="129"/>
        <v>6.3</v>
      </c>
      <c r="AS277">
        <f t="shared" si="130"/>
        <v>6.16</v>
      </c>
      <c r="AT277">
        <f t="shared" si="131"/>
        <v>4.6900000000000004</v>
      </c>
      <c r="AV277">
        <f>VLOOKUP(A277,'CPILFESL-PC-1YR'!A:D,4,FALSE)</f>
        <v>1.3407800000000001</v>
      </c>
      <c r="AW277">
        <f>VLOOKUP(A277,'CPILFESL-PC-1YR'!A:D,3,FALSE)</f>
        <v>0.95774999999999999</v>
      </c>
      <c r="AX277">
        <f>ROUND(VLOOKUP(A277,CPIAUCSL!A:D,4,FALSE),5)</f>
        <v>0.18693000000000001</v>
      </c>
      <c r="AY277">
        <f>ROUND(VLOOKUP(A277,CPILFESL!A:D,4,FALSE),5)</f>
        <v>7.6399999999999996E-2</v>
      </c>
      <c r="BA277">
        <v>2.9172539999999998</v>
      </c>
      <c r="BB277">
        <v>8.6872550000000004</v>
      </c>
      <c r="BC277">
        <v>8.6457840000000008</v>
      </c>
      <c r="BE277">
        <v>4.9006499999999997</v>
      </c>
      <c r="BF277">
        <v>6.7650170000000003</v>
      </c>
    </row>
    <row r="278" spans="1:58" x14ac:dyDescent="0.2">
      <c r="A278" s="1">
        <v>40390</v>
      </c>
      <c r="B278">
        <v>2.8087530000000003</v>
      </c>
      <c r="C278">
        <v>3.0502060000000002</v>
      </c>
      <c r="D278">
        <v>3.802187</v>
      </c>
      <c r="E278">
        <v>4.4962540000000004</v>
      </c>
      <c r="F278">
        <f>VLOOKUP(A278,'3 Month Treasury Daily'!A:C,3,TRUE)</f>
        <v>0.15</v>
      </c>
      <c r="G278">
        <f>VLOOKUP(A278,'1 Year Treasury Daily'!A:C,3,TRUE)</f>
        <v>0.28999999999999998</v>
      </c>
      <c r="H278">
        <f>VLOOKUP(A278,'5 Year Treasury Daily'!A:C,3,TRUE)</f>
        <v>1.6</v>
      </c>
      <c r="I278">
        <f>VLOOKUP(A278,UNRATE!A:D,3,FALSE)</f>
        <v>9.5</v>
      </c>
      <c r="J278">
        <f>VLOOKUP(A278,DSPIC96!A:C,3,FALSE)</f>
        <v>11910.7</v>
      </c>
      <c r="K278">
        <f>ROUND(VLOOKUP(A278,CPIAUCSL!A:D,3,FALSE),5)</f>
        <v>217.923</v>
      </c>
      <c r="L278">
        <f>ROUND(VLOOKUP(A278,CPILFESL!A:D,3,FALSE),5)</f>
        <v>221.50899999999999</v>
      </c>
      <c r="M278">
        <f>VLOOKUP(A278,INDPRO!A:C,3,FALSE)</f>
        <v>95.144800000000004</v>
      </c>
      <c r="N278">
        <f>VLOOKUP(A278,PCE!A:C,3,FALSE)</f>
        <v>10228.200000000001</v>
      </c>
      <c r="O278">
        <f>ROUND(VLOOKUP(A278,'SP500'!A:J,6,FALSE),4)</f>
        <v>1049.33</v>
      </c>
      <c r="P278">
        <f t="shared" si="132"/>
        <v>-4.7449000000000003</v>
      </c>
      <c r="Q278" s="20">
        <f t="shared" si="117"/>
        <v>-4.8948999999999998</v>
      </c>
      <c r="R278">
        <f t="shared" si="133"/>
        <v>2.6589999999999998</v>
      </c>
      <c r="S278">
        <f t="shared" si="118"/>
        <v>2.9</v>
      </c>
      <c r="T278">
        <f t="shared" si="119"/>
        <v>3.6520000000000001</v>
      </c>
      <c r="U278">
        <f t="shared" si="120"/>
        <v>4.3460000000000001</v>
      </c>
      <c r="V278">
        <f t="shared" si="121"/>
        <v>2.5190000000000001</v>
      </c>
      <c r="W278">
        <f t="shared" si="122"/>
        <v>2.76</v>
      </c>
      <c r="X278">
        <f t="shared" si="123"/>
        <v>3.512</v>
      </c>
      <c r="Y278">
        <f t="shared" si="124"/>
        <v>4.2060000000000004</v>
      </c>
      <c r="Z278">
        <f t="shared" si="125"/>
        <v>1.2090000000000001</v>
      </c>
      <c r="AA278">
        <f t="shared" si="126"/>
        <v>1.45</v>
      </c>
      <c r="AB278">
        <f t="shared" si="127"/>
        <v>2.202</v>
      </c>
      <c r="AC278">
        <f t="shared" si="128"/>
        <v>2.8959999999999999</v>
      </c>
      <c r="AD278">
        <f t="shared" si="134"/>
        <v>992.07133450902882</v>
      </c>
      <c r="AE278">
        <f t="shared" si="135"/>
        <v>991.36596068419817</v>
      </c>
      <c r="AF278">
        <f t="shared" si="136"/>
        <v>989.17872812493033</v>
      </c>
      <c r="AG278">
        <f t="shared" si="137"/>
        <v>987.17846397702306</v>
      </c>
      <c r="AH278">
        <f t="shared" si="138"/>
        <v>970.58766228869013</v>
      </c>
      <c r="AI278">
        <f t="shared" si="139"/>
        <v>967.85675453864837</v>
      </c>
      <c r="AJ278">
        <f t="shared" si="140"/>
        <v>959.42528578407905</v>
      </c>
      <c r="AK278">
        <f t="shared" si="141"/>
        <v>951.76280666546495</v>
      </c>
      <c r="AL278">
        <f t="shared" si="142"/>
        <v>930.43319677466138</v>
      </c>
      <c r="AM278">
        <f t="shared" si="143"/>
        <v>917.24993950218311</v>
      </c>
      <c r="AN278">
        <f t="shared" si="144"/>
        <v>877.49294253471226</v>
      </c>
      <c r="AO278">
        <f t="shared" si="145"/>
        <v>842.57592642834072</v>
      </c>
      <c r="AQ278">
        <v>6.6713990000000001</v>
      </c>
      <c r="AR278">
        <f t="shared" si="129"/>
        <v>6.5209999999999999</v>
      </c>
      <c r="AS278">
        <f t="shared" si="130"/>
        <v>6.3810000000000002</v>
      </c>
      <c r="AT278">
        <f t="shared" si="131"/>
        <v>5.0709999999999997</v>
      </c>
      <c r="AV278">
        <f>VLOOKUP(A278,'CPILFESL-PC-1YR'!A:D,4,FALSE)</f>
        <v>1.15018</v>
      </c>
      <c r="AW278">
        <f>VLOOKUP(A278,'CPILFESL-PC-1YR'!A:D,3,FALSE)</f>
        <v>0.91710000000000003</v>
      </c>
      <c r="AX278">
        <f>ROUND(VLOOKUP(A278,CPIAUCSL!A:D,4,FALSE),5)</f>
        <v>0.14613999999999999</v>
      </c>
      <c r="AY278">
        <f>ROUND(VLOOKUP(A278,CPILFESL!A:D,4,FALSE),5)</f>
        <v>6.5960000000000005E-2</v>
      </c>
      <c r="BA278">
        <v>2.9345219999999999</v>
      </c>
      <c r="BB278">
        <v>8.711684</v>
      </c>
      <c r="BC278">
        <v>8.9046959999999995</v>
      </c>
      <c r="BE278">
        <v>5.0148780000000004</v>
      </c>
      <c r="BF278">
        <v>6.9632149999999999</v>
      </c>
    </row>
    <row r="279" spans="1:58" x14ac:dyDescent="0.2">
      <c r="A279" s="1">
        <v>40421</v>
      </c>
      <c r="B279">
        <v>2.5368719999999998</v>
      </c>
      <c r="C279">
        <v>2.8610069999999999</v>
      </c>
      <c r="D279">
        <v>3.6057600000000001</v>
      </c>
      <c r="E279">
        <v>4.3333560000000002</v>
      </c>
      <c r="F279">
        <f>VLOOKUP(A279,'3 Month Treasury Daily'!A:C,3,TRUE)</f>
        <v>0.14000000000000001</v>
      </c>
      <c r="G279">
        <f>VLOOKUP(A279,'1 Year Treasury Daily'!A:C,3,TRUE)</f>
        <v>0.25</v>
      </c>
      <c r="H279">
        <f>VLOOKUP(A279,'5 Year Treasury Daily'!A:C,3,TRUE)</f>
        <v>1.33</v>
      </c>
      <c r="I279">
        <f>VLOOKUP(A279,UNRATE!A:D,3,FALSE)</f>
        <v>9.5</v>
      </c>
      <c r="J279">
        <f>VLOOKUP(A279,DSPIC96!A:C,3,FALSE)</f>
        <v>11899</v>
      </c>
      <c r="K279">
        <f>ROUND(VLOOKUP(A279,CPIAUCSL!A:D,3,FALSE),5)</f>
        <v>218.27500000000001</v>
      </c>
      <c r="L279">
        <f>ROUND(VLOOKUP(A279,CPILFESL!A:D,3,FALSE),5)</f>
        <v>221.71100000000001</v>
      </c>
      <c r="M279">
        <f>VLOOKUP(A279,INDPRO!A:C,3,FALSE)</f>
        <v>95.363699999999994</v>
      </c>
      <c r="N279">
        <f>VLOOKUP(A279,PCE!A:C,3,FALSE)</f>
        <v>10249</v>
      </c>
      <c r="O279">
        <f>ROUND(VLOOKUP(A279,'SP500'!A:J,6,FALSE),4)</f>
        <v>1141.2</v>
      </c>
      <c r="P279">
        <f t="shared" si="132"/>
        <v>8.7551000000000005</v>
      </c>
      <c r="Q279" s="20">
        <f t="shared" si="117"/>
        <v>8.6151</v>
      </c>
      <c r="R279">
        <f t="shared" si="133"/>
        <v>2.3969999999999998</v>
      </c>
      <c r="S279">
        <f t="shared" si="118"/>
        <v>2.7210000000000001</v>
      </c>
      <c r="T279">
        <f t="shared" si="119"/>
        <v>3.4660000000000002</v>
      </c>
      <c r="U279">
        <f t="shared" si="120"/>
        <v>4.1929999999999996</v>
      </c>
      <c r="V279">
        <f t="shared" si="121"/>
        <v>2.2869999999999999</v>
      </c>
      <c r="W279">
        <f t="shared" si="122"/>
        <v>2.6110000000000002</v>
      </c>
      <c r="X279">
        <f t="shared" si="123"/>
        <v>3.3559999999999999</v>
      </c>
      <c r="Y279">
        <f t="shared" si="124"/>
        <v>4.0830000000000002</v>
      </c>
      <c r="Z279">
        <f t="shared" si="125"/>
        <v>1.2070000000000001</v>
      </c>
      <c r="AA279">
        <f t="shared" si="126"/>
        <v>1.5309999999999999</v>
      </c>
      <c r="AB279">
        <f t="shared" si="127"/>
        <v>2.2759999999999998</v>
      </c>
      <c r="AC279">
        <f t="shared" si="128"/>
        <v>3.0030000000000001</v>
      </c>
      <c r="AD279">
        <f t="shared" si="134"/>
        <v>992.84062508206944</v>
      </c>
      <c r="AE279">
        <f t="shared" si="135"/>
        <v>991.88966300163281</v>
      </c>
      <c r="AF279">
        <f t="shared" si="136"/>
        <v>989.71778976511541</v>
      </c>
      <c r="AG279">
        <f t="shared" si="137"/>
        <v>987.61795163439137</v>
      </c>
      <c r="AH279">
        <f t="shared" si="138"/>
        <v>973.2299614625706</v>
      </c>
      <c r="AI279">
        <f t="shared" si="139"/>
        <v>969.54349286827232</v>
      </c>
      <c r="AJ279">
        <f t="shared" si="140"/>
        <v>961.16327401041872</v>
      </c>
      <c r="AK279">
        <f t="shared" si="141"/>
        <v>953.11266001586796</v>
      </c>
      <c r="AL279">
        <f t="shared" si="142"/>
        <v>930.54352264123008</v>
      </c>
      <c r="AM279">
        <f t="shared" si="143"/>
        <v>912.86807271899011</v>
      </c>
      <c r="AN279">
        <f t="shared" si="144"/>
        <v>873.69045893152997</v>
      </c>
      <c r="AO279">
        <f t="shared" si="145"/>
        <v>837.33791513028859</v>
      </c>
      <c r="AQ279">
        <v>6.3761489999999998</v>
      </c>
      <c r="AR279">
        <f t="shared" si="129"/>
        <v>6.2359999999999998</v>
      </c>
      <c r="AS279">
        <f t="shared" si="130"/>
        <v>6.1260000000000003</v>
      </c>
      <c r="AT279">
        <f t="shared" si="131"/>
        <v>5.0460000000000003</v>
      </c>
      <c r="AV279">
        <f>VLOOKUP(A279,'CPILFESL-PC-1YR'!A:D,4,FALSE)</f>
        <v>1.1183099999999999</v>
      </c>
      <c r="AW279">
        <f>VLOOKUP(A279,'CPILFESL-PC-1YR'!A:D,3,FALSE)</f>
        <v>0.81438999999999995</v>
      </c>
      <c r="AX279">
        <f>ROUND(VLOOKUP(A279,CPIAUCSL!A:D,4,FALSE),5)</f>
        <v>0.16152</v>
      </c>
      <c r="AY279">
        <f>ROUND(VLOOKUP(A279,CPILFESL!A:D,4,FALSE),5)</f>
        <v>9.1189999999999993E-2</v>
      </c>
      <c r="BA279">
        <v>2.9292180000000001</v>
      </c>
      <c r="BB279">
        <v>8.7658620000000003</v>
      </c>
      <c r="BC279">
        <v>8.6641930000000009</v>
      </c>
      <c r="BE279">
        <v>4.8076210000000001</v>
      </c>
      <c r="BF279">
        <v>6.6056309999999998</v>
      </c>
    </row>
    <row r="280" spans="1:58" x14ac:dyDescent="0.2">
      <c r="A280" s="1">
        <v>40451</v>
      </c>
      <c r="B280">
        <v>2.5315910000000001</v>
      </c>
      <c r="C280">
        <v>2.7512379999999999</v>
      </c>
      <c r="D280">
        <v>3.4761299999999999</v>
      </c>
      <c r="E280">
        <v>4.2326110000000003</v>
      </c>
      <c r="F280">
        <f>VLOOKUP(A280,'3 Month Treasury Daily'!A:C,3,TRUE)</f>
        <v>0.16</v>
      </c>
      <c r="G280">
        <f>VLOOKUP(A280,'1 Year Treasury Daily'!A:C,3,TRUE)</f>
        <v>0.27</v>
      </c>
      <c r="H280">
        <f>VLOOKUP(A280,'5 Year Treasury Daily'!A:C,3,TRUE)</f>
        <v>1.27</v>
      </c>
      <c r="I280">
        <f>VLOOKUP(A280,UNRATE!A:D,3,FALSE)</f>
        <v>9.4</v>
      </c>
      <c r="J280">
        <f>VLOOKUP(A280,DSPIC96!A:C,3,FALSE)</f>
        <v>11916.3</v>
      </c>
      <c r="K280">
        <f>ROUND(VLOOKUP(A280,CPIAUCSL!A:D,3,FALSE),5)</f>
        <v>219.035</v>
      </c>
      <c r="L280">
        <f>ROUND(VLOOKUP(A280,CPILFESL!A:D,3,FALSE),5)</f>
        <v>221.83</v>
      </c>
      <c r="M280">
        <f>VLOOKUP(A280,INDPRO!A:C,3,FALSE)</f>
        <v>95.110900000000001</v>
      </c>
      <c r="N280">
        <f>VLOOKUP(A280,PCE!A:C,3,FALSE)</f>
        <v>10304.700000000001</v>
      </c>
      <c r="O280">
        <f>ROUND(VLOOKUP(A280,'SP500'!A:J,6,FALSE),4)</f>
        <v>1183.26</v>
      </c>
      <c r="P280">
        <f t="shared" si="132"/>
        <v>3.6856</v>
      </c>
      <c r="Q280" s="20">
        <f t="shared" si="117"/>
        <v>3.5255999999999998</v>
      </c>
      <c r="R280">
        <f t="shared" si="133"/>
        <v>2.3719999999999999</v>
      </c>
      <c r="S280">
        <f t="shared" si="118"/>
        <v>2.5910000000000002</v>
      </c>
      <c r="T280">
        <f t="shared" si="119"/>
        <v>3.3159999999999998</v>
      </c>
      <c r="U280">
        <f t="shared" si="120"/>
        <v>4.0730000000000004</v>
      </c>
      <c r="V280">
        <f t="shared" si="121"/>
        <v>2.262</v>
      </c>
      <c r="W280">
        <f t="shared" si="122"/>
        <v>2.4809999999999999</v>
      </c>
      <c r="X280">
        <f t="shared" si="123"/>
        <v>3.206</v>
      </c>
      <c r="Y280">
        <f t="shared" si="124"/>
        <v>3.9630000000000001</v>
      </c>
      <c r="Z280">
        <f t="shared" si="125"/>
        <v>1.262</v>
      </c>
      <c r="AA280">
        <f t="shared" si="126"/>
        <v>1.4810000000000001</v>
      </c>
      <c r="AB280">
        <f t="shared" si="127"/>
        <v>2.206</v>
      </c>
      <c r="AC280">
        <f t="shared" si="128"/>
        <v>2.9630000000000001</v>
      </c>
      <c r="AD280">
        <f t="shared" si="134"/>
        <v>992.91416473190588</v>
      </c>
      <c r="AE280">
        <f t="shared" si="135"/>
        <v>992.27075163021345</v>
      </c>
      <c r="AF280">
        <f t="shared" si="136"/>
        <v>990.15343771898779</v>
      </c>
      <c r="AG280">
        <f t="shared" si="137"/>
        <v>987.96323681048887</v>
      </c>
      <c r="AH280">
        <f t="shared" si="138"/>
        <v>973.51547917759819</v>
      </c>
      <c r="AI280">
        <f t="shared" si="139"/>
        <v>971.01955150089827</v>
      </c>
      <c r="AJ280">
        <f t="shared" si="140"/>
        <v>962.83986766615794</v>
      </c>
      <c r="AK280">
        <f t="shared" si="141"/>
        <v>954.4329764759367</v>
      </c>
      <c r="AL280">
        <f t="shared" si="142"/>
        <v>927.51511423156353</v>
      </c>
      <c r="AM280">
        <f t="shared" si="143"/>
        <v>915.57003636910042</v>
      </c>
      <c r="AN280">
        <f t="shared" si="144"/>
        <v>877.28690991235567</v>
      </c>
      <c r="AO280">
        <f t="shared" si="145"/>
        <v>839.29159148719555</v>
      </c>
      <c r="AQ280">
        <v>6.7943519999999999</v>
      </c>
      <c r="AR280">
        <f t="shared" si="129"/>
        <v>6.6340000000000003</v>
      </c>
      <c r="AS280">
        <f t="shared" si="130"/>
        <v>6.524</v>
      </c>
      <c r="AT280">
        <f t="shared" si="131"/>
        <v>5.524</v>
      </c>
      <c r="AV280">
        <f>VLOOKUP(A280,'CPILFESL-PC-1YR'!A:D,4,FALSE)</f>
        <v>1.1667000000000001</v>
      </c>
      <c r="AW280">
        <f>VLOOKUP(A280,'CPILFESL-PC-1YR'!A:D,3,FALSE)</f>
        <v>0.60272000000000003</v>
      </c>
      <c r="AX280">
        <f>ROUND(VLOOKUP(A280,CPIAUCSL!A:D,4,FALSE),5)</f>
        <v>0.34817999999999999</v>
      </c>
      <c r="AY280">
        <f>ROUND(VLOOKUP(A280,CPILFESL!A:D,4,FALSE),5)</f>
        <v>5.3670000000000002E-2</v>
      </c>
      <c r="BA280">
        <v>2.9563139999999999</v>
      </c>
      <c r="BB280">
        <v>8.7466120000000007</v>
      </c>
      <c r="BC280">
        <v>9.2176030000000004</v>
      </c>
      <c r="BE280">
        <v>5.1491410000000002</v>
      </c>
      <c r="BF280">
        <v>7.1121980000000002</v>
      </c>
    </row>
    <row r="281" spans="1:58" x14ac:dyDescent="0.2">
      <c r="A281" s="1">
        <v>40482</v>
      </c>
      <c r="B281">
        <v>2.5661659999999999</v>
      </c>
      <c r="C281">
        <v>2.6943899999999998</v>
      </c>
      <c r="D281">
        <v>3.4538229999999999</v>
      </c>
      <c r="E281">
        <v>4.1577809999999999</v>
      </c>
      <c r="F281">
        <f>VLOOKUP(A281,'3 Month Treasury Daily'!A:C,3,TRUE)</f>
        <v>0.12</v>
      </c>
      <c r="G281">
        <f>VLOOKUP(A281,'1 Year Treasury Daily'!A:C,3,TRUE)</f>
        <v>0.22</v>
      </c>
      <c r="H281">
        <f>VLOOKUP(A281,'5 Year Treasury Daily'!A:C,3,TRUE)</f>
        <v>1.17</v>
      </c>
      <c r="I281">
        <f>VLOOKUP(A281,UNRATE!A:D,3,FALSE)</f>
        <v>9.8000000000000007</v>
      </c>
      <c r="J281">
        <f>VLOOKUP(A281,DSPIC96!A:C,3,FALSE)</f>
        <v>11942.6</v>
      </c>
      <c r="K281">
        <f>ROUND(VLOOKUP(A281,CPIAUCSL!A:D,3,FALSE),5)</f>
        <v>219.59</v>
      </c>
      <c r="L281">
        <f>ROUND(VLOOKUP(A281,CPILFESL!A:D,3,FALSE),5)</f>
        <v>222.149</v>
      </c>
      <c r="M281">
        <f>VLOOKUP(A281,INDPRO!A:C,3,FALSE)</f>
        <v>95.138300000000001</v>
      </c>
      <c r="N281">
        <f>VLOOKUP(A281,PCE!A:C,3,FALSE)</f>
        <v>10354.700000000001</v>
      </c>
      <c r="O281">
        <f>ROUND(VLOOKUP(A281,'SP500'!A:J,6,FALSE),4)</f>
        <v>1180.55</v>
      </c>
      <c r="P281">
        <f t="shared" si="132"/>
        <v>-0.22900000000000001</v>
      </c>
      <c r="Q281" s="20">
        <f t="shared" si="117"/>
        <v>-0.34899999999999998</v>
      </c>
      <c r="R281">
        <f t="shared" si="133"/>
        <v>2.4460000000000002</v>
      </c>
      <c r="S281">
        <f t="shared" si="118"/>
        <v>2.5739999999999998</v>
      </c>
      <c r="T281">
        <f t="shared" si="119"/>
        <v>3.3340000000000001</v>
      </c>
      <c r="U281">
        <f t="shared" si="120"/>
        <v>4.0380000000000003</v>
      </c>
      <c r="V281">
        <f t="shared" si="121"/>
        <v>2.3460000000000001</v>
      </c>
      <c r="W281">
        <f t="shared" si="122"/>
        <v>2.4740000000000002</v>
      </c>
      <c r="X281">
        <f t="shared" si="123"/>
        <v>3.234</v>
      </c>
      <c r="Y281">
        <f t="shared" si="124"/>
        <v>3.9380000000000002</v>
      </c>
      <c r="Z281">
        <f t="shared" si="125"/>
        <v>1.3959999999999999</v>
      </c>
      <c r="AA281">
        <f t="shared" si="126"/>
        <v>1.524</v>
      </c>
      <c r="AB281">
        <f t="shared" si="127"/>
        <v>2.2839999999999998</v>
      </c>
      <c r="AC281">
        <f t="shared" si="128"/>
        <v>2.988</v>
      </c>
      <c r="AD281">
        <f t="shared" si="134"/>
        <v>992.6965552262883</v>
      </c>
      <c r="AE281">
        <f t="shared" si="135"/>
        <v>992.32063282954323</v>
      </c>
      <c r="AF281">
        <f t="shared" si="136"/>
        <v>990.10111645167308</v>
      </c>
      <c r="AG281">
        <f t="shared" si="137"/>
        <v>988.06404274160661</v>
      </c>
      <c r="AH281">
        <f t="shared" si="138"/>
        <v>972.55674796646781</v>
      </c>
      <c r="AI281">
        <f t="shared" si="139"/>
        <v>971.09914847134041</v>
      </c>
      <c r="AJ281">
        <f t="shared" si="140"/>
        <v>962.52649666408968</v>
      </c>
      <c r="AK281">
        <f t="shared" si="141"/>
        <v>954.70846453568083</v>
      </c>
      <c r="AL281">
        <f t="shared" si="142"/>
        <v>920.18481802688166</v>
      </c>
      <c r="AM281">
        <f t="shared" si="143"/>
        <v>913.24578703799921</v>
      </c>
      <c r="AN281">
        <f t="shared" si="144"/>
        <v>873.28053222992867</v>
      </c>
      <c r="AO281">
        <f t="shared" si="145"/>
        <v>838.06992136335862</v>
      </c>
      <c r="AQ281">
        <v>6.9180349999999997</v>
      </c>
      <c r="AR281">
        <f t="shared" si="129"/>
        <v>6.798</v>
      </c>
      <c r="AS281">
        <f t="shared" si="130"/>
        <v>6.6980000000000004</v>
      </c>
      <c r="AT281">
        <f t="shared" si="131"/>
        <v>5.7480000000000002</v>
      </c>
      <c r="AV281">
        <f>VLOOKUP(A281,'CPILFESL-PC-1YR'!A:D,4,FALSE)</f>
        <v>1.0845400000000001</v>
      </c>
      <c r="AW281">
        <f>VLOOKUP(A281,'CPILFESL-PC-1YR'!A:D,3,FALSE)</f>
        <v>0.67205999999999999</v>
      </c>
      <c r="AX281">
        <f>ROUND(VLOOKUP(A281,CPIAUCSL!A:D,4,FALSE),5)</f>
        <v>0.25337999999999999</v>
      </c>
      <c r="AY281">
        <f>ROUND(VLOOKUP(A281,CPILFESL!A:D,4,FALSE),5)</f>
        <v>0.14380000000000001</v>
      </c>
      <c r="BA281">
        <v>2.9497840000000002</v>
      </c>
      <c r="BB281">
        <v>8.7858990000000006</v>
      </c>
      <c r="BC281">
        <v>9.4643409999999992</v>
      </c>
      <c r="BE281">
        <v>5.2379600000000002</v>
      </c>
      <c r="BF281">
        <v>7.2371540000000003</v>
      </c>
    </row>
    <row r="282" spans="1:58" x14ac:dyDescent="0.2">
      <c r="A282" s="1">
        <v>40512</v>
      </c>
      <c r="B282">
        <v>2.726324</v>
      </c>
      <c r="C282">
        <v>2.9486819999999998</v>
      </c>
      <c r="D282">
        <v>3.6718769999999998</v>
      </c>
      <c r="E282">
        <v>4.3303799999999999</v>
      </c>
      <c r="F282">
        <f>VLOOKUP(A282,'3 Month Treasury Daily'!A:C,3,TRUE)</f>
        <v>0.17</v>
      </c>
      <c r="G282">
        <f>VLOOKUP(A282,'1 Year Treasury Daily'!A:C,3,TRUE)</f>
        <v>0.27</v>
      </c>
      <c r="H282">
        <f>VLOOKUP(A282,'5 Year Treasury Daily'!A:C,3,TRUE)</f>
        <v>1.47</v>
      </c>
      <c r="I282">
        <f>VLOOKUP(A282,UNRATE!A:D,3,FALSE)</f>
        <v>9.3000000000000007</v>
      </c>
      <c r="J282">
        <f>VLOOKUP(A282,DSPIC96!A:C,3,FALSE)</f>
        <v>12026.9</v>
      </c>
      <c r="K282">
        <f>ROUND(VLOOKUP(A282,CPIAUCSL!A:D,3,FALSE),5)</f>
        <v>220.47200000000001</v>
      </c>
      <c r="L282">
        <f>ROUND(VLOOKUP(A282,CPILFESL!A:D,3,FALSE),5)</f>
        <v>222.34299999999999</v>
      </c>
      <c r="M282">
        <f>VLOOKUP(A282,INDPRO!A:C,3,FALSE)</f>
        <v>96.059899999999999</v>
      </c>
      <c r="N282">
        <f>VLOOKUP(A282,PCE!A:C,3,FALSE)</f>
        <v>10392.1</v>
      </c>
      <c r="O282">
        <f>ROUND(VLOOKUP(A282,'SP500'!A:J,6,FALSE),4)</f>
        <v>1257.6400000000001</v>
      </c>
      <c r="P282">
        <f t="shared" si="132"/>
        <v>6.53</v>
      </c>
      <c r="Q282" s="20">
        <f t="shared" si="117"/>
        <v>6.36</v>
      </c>
      <c r="R282">
        <f t="shared" si="133"/>
        <v>2.556</v>
      </c>
      <c r="S282">
        <f t="shared" si="118"/>
        <v>2.7789999999999999</v>
      </c>
      <c r="T282">
        <f t="shared" si="119"/>
        <v>3.5019999999999998</v>
      </c>
      <c r="U282">
        <f t="shared" si="120"/>
        <v>4.16</v>
      </c>
      <c r="V282">
        <f t="shared" si="121"/>
        <v>2.456</v>
      </c>
      <c r="W282">
        <f t="shared" si="122"/>
        <v>2.6789999999999998</v>
      </c>
      <c r="X282">
        <f t="shared" si="123"/>
        <v>3.4020000000000001</v>
      </c>
      <c r="Y282">
        <f t="shared" si="124"/>
        <v>4.0599999999999996</v>
      </c>
      <c r="Z282">
        <f t="shared" si="125"/>
        <v>1.256</v>
      </c>
      <c r="AA282">
        <f t="shared" si="126"/>
        <v>1.4790000000000001</v>
      </c>
      <c r="AB282">
        <f t="shared" si="127"/>
        <v>2.202</v>
      </c>
      <c r="AC282">
        <f t="shared" si="128"/>
        <v>2.86</v>
      </c>
      <c r="AD282">
        <f t="shared" si="134"/>
        <v>992.37345996244369</v>
      </c>
      <c r="AE282">
        <f t="shared" si="135"/>
        <v>991.71984157069119</v>
      </c>
      <c r="AF282">
        <f t="shared" si="136"/>
        <v>989.6133567304546</v>
      </c>
      <c r="AG282">
        <f t="shared" si="137"/>
        <v>987.71285337090683</v>
      </c>
      <c r="AH282">
        <f t="shared" si="138"/>
        <v>971.3038813332754</v>
      </c>
      <c r="AI282">
        <f t="shared" si="139"/>
        <v>968.77303826066895</v>
      </c>
      <c r="AJ282">
        <f t="shared" si="140"/>
        <v>960.65019058692076</v>
      </c>
      <c r="AK282">
        <f t="shared" si="141"/>
        <v>953.36546119607192</v>
      </c>
      <c r="AL282">
        <f t="shared" si="142"/>
        <v>927.84492669657709</v>
      </c>
      <c r="AM282">
        <f t="shared" si="143"/>
        <v>915.6783088371601</v>
      </c>
      <c r="AN282">
        <f t="shared" si="144"/>
        <v>877.49294253471226</v>
      </c>
      <c r="AO282">
        <f t="shared" si="145"/>
        <v>844.34683559483778</v>
      </c>
      <c r="AQ282">
        <v>6.9902290000000002</v>
      </c>
      <c r="AR282">
        <f t="shared" si="129"/>
        <v>6.82</v>
      </c>
      <c r="AS282">
        <f t="shared" si="130"/>
        <v>6.72</v>
      </c>
      <c r="AT282">
        <f t="shared" si="131"/>
        <v>5.52</v>
      </c>
      <c r="AV282">
        <f>VLOOKUP(A282,'CPILFESL-PC-1YR'!A:D,4,FALSE)</f>
        <v>1.4377899999999999</v>
      </c>
      <c r="AW282">
        <f>VLOOKUP(A282,'CPILFESL-PC-1YR'!A:D,3,FALSE)</f>
        <v>0.66188999999999998</v>
      </c>
      <c r="AX282">
        <f>ROUND(VLOOKUP(A282,CPIAUCSL!A:D,4,FALSE),5)</f>
        <v>0.40166000000000002</v>
      </c>
      <c r="AY282">
        <f>ROUND(VLOOKUP(A282,CPILFESL!A:D,4,FALSE),5)</f>
        <v>8.7330000000000005E-2</v>
      </c>
      <c r="BA282">
        <v>2.9247899999999998</v>
      </c>
      <c r="BB282">
        <v>8.8579150000000002</v>
      </c>
      <c r="BC282">
        <v>9.8161699999999996</v>
      </c>
      <c r="BE282">
        <v>5.3838100000000004</v>
      </c>
      <c r="BF282">
        <v>7.3281499999999999</v>
      </c>
    </row>
    <row r="283" spans="1:58" x14ac:dyDescent="0.2">
      <c r="A283" s="1">
        <v>40543</v>
      </c>
      <c r="B283">
        <v>3.2195499999999999</v>
      </c>
      <c r="C283">
        <v>3.157959</v>
      </c>
      <c r="D283">
        <v>3.8735849999999998</v>
      </c>
      <c r="E283">
        <v>4.6094419999999996</v>
      </c>
      <c r="F283">
        <f>VLOOKUP(A283,'3 Month Treasury Daily'!A:C,3,TRUE)</f>
        <v>0.12</v>
      </c>
      <c r="G283">
        <f>VLOOKUP(A283,'1 Year Treasury Daily'!A:C,3,TRUE)</f>
        <v>0.28999999999999998</v>
      </c>
      <c r="H283">
        <f>VLOOKUP(A283,'5 Year Treasury Daily'!A:C,3,TRUE)</f>
        <v>2.0099999999999998</v>
      </c>
      <c r="I283">
        <f>VLOOKUP(A283,UNRATE!A:D,3,FALSE)</f>
        <v>9.1</v>
      </c>
      <c r="J283">
        <f>VLOOKUP(A283,DSPIC96!A:C,3,FALSE)</f>
        <v>12076.4</v>
      </c>
      <c r="K283">
        <f>ROUND(VLOOKUP(A283,CPIAUCSL!A:D,3,FALSE),5)</f>
        <v>221.18700000000001</v>
      </c>
      <c r="L283">
        <f>ROUND(VLOOKUP(A283,CPILFESL!A:D,3,FALSE),5)</f>
        <v>222.803</v>
      </c>
      <c r="M283">
        <f>VLOOKUP(A283,INDPRO!A:C,3,FALSE)</f>
        <v>95.936400000000006</v>
      </c>
      <c r="N283">
        <f>VLOOKUP(A283,PCE!A:C,3,FALSE)</f>
        <v>10435.5</v>
      </c>
      <c r="O283">
        <f>ROUND(VLOOKUP(A283,'SP500'!A:J,6,FALSE),4)</f>
        <v>1286.1199999999999</v>
      </c>
      <c r="P283">
        <f t="shared" si="132"/>
        <v>2.2646000000000002</v>
      </c>
      <c r="Q283" s="20">
        <f t="shared" si="117"/>
        <v>2.1446000000000001</v>
      </c>
      <c r="R283">
        <f t="shared" si="133"/>
        <v>3.1</v>
      </c>
      <c r="S283">
        <f t="shared" si="118"/>
        <v>3.0379999999999998</v>
      </c>
      <c r="T283">
        <f t="shared" si="119"/>
        <v>3.754</v>
      </c>
      <c r="U283">
        <f t="shared" si="120"/>
        <v>4.4889999999999999</v>
      </c>
      <c r="V283">
        <f t="shared" si="121"/>
        <v>2.93</v>
      </c>
      <c r="W283">
        <f t="shared" si="122"/>
        <v>2.8679999999999999</v>
      </c>
      <c r="X283">
        <f t="shared" si="123"/>
        <v>3.5840000000000001</v>
      </c>
      <c r="Y283">
        <f t="shared" si="124"/>
        <v>4.319</v>
      </c>
      <c r="Z283">
        <f t="shared" si="125"/>
        <v>1.21</v>
      </c>
      <c r="AA283">
        <f t="shared" si="126"/>
        <v>1.1479999999999999</v>
      </c>
      <c r="AB283">
        <f t="shared" si="127"/>
        <v>1.8640000000000001</v>
      </c>
      <c r="AC283">
        <f t="shared" si="128"/>
        <v>2.5990000000000002</v>
      </c>
      <c r="AD283">
        <f t="shared" si="134"/>
        <v>990.7822210854921</v>
      </c>
      <c r="AE283">
        <f t="shared" si="135"/>
        <v>990.96302240903776</v>
      </c>
      <c r="AF283">
        <f t="shared" si="136"/>
        <v>988.88364864595064</v>
      </c>
      <c r="AG283">
        <f t="shared" si="137"/>
        <v>986.76845966799544</v>
      </c>
      <c r="AH283">
        <f t="shared" si="138"/>
        <v>965.93884767235136</v>
      </c>
      <c r="AI283">
        <f t="shared" si="139"/>
        <v>966.63751179557153</v>
      </c>
      <c r="AJ283">
        <f t="shared" si="140"/>
        <v>958.62507936478039</v>
      </c>
      <c r="AK283">
        <f t="shared" si="141"/>
        <v>950.52578318303529</v>
      </c>
      <c r="AL283">
        <f t="shared" si="142"/>
        <v>930.37803956404889</v>
      </c>
      <c r="AM283">
        <f t="shared" si="143"/>
        <v>933.80501223516831</v>
      </c>
      <c r="AN283">
        <f t="shared" si="144"/>
        <v>895.10842239981741</v>
      </c>
      <c r="AO283">
        <f t="shared" si="145"/>
        <v>857.31659973750232</v>
      </c>
      <c r="AQ283">
        <v>7.1733250000000002</v>
      </c>
      <c r="AR283">
        <f t="shared" si="129"/>
        <v>7.0529999999999999</v>
      </c>
      <c r="AS283">
        <f t="shared" si="130"/>
        <v>6.883</v>
      </c>
      <c r="AT283">
        <f t="shared" si="131"/>
        <v>5.1630000000000003</v>
      </c>
      <c r="AV283">
        <f>VLOOKUP(A283,'CPILFESL-PC-1YR'!A:D,4,FALSE)</f>
        <v>1.70078</v>
      </c>
      <c r="AW283">
        <f>VLOOKUP(A283,'CPILFESL-PC-1YR'!A:D,3,FALSE)</f>
        <v>0.98353000000000002</v>
      </c>
      <c r="AX283">
        <f>ROUND(VLOOKUP(A283,CPIAUCSL!A:D,4,FALSE),5)</f>
        <v>0.32429999999999998</v>
      </c>
      <c r="AY283">
        <f>ROUND(VLOOKUP(A283,CPILFESL!A:D,4,FALSE),5)</f>
        <v>0.20688999999999999</v>
      </c>
      <c r="BA283">
        <v>2.9359419999999998</v>
      </c>
      <c r="BB283">
        <v>8.8708930000000006</v>
      </c>
      <c r="BC283">
        <v>9.9405619999999999</v>
      </c>
      <c r="BE283">
        <v>5.4243800000000002</v>
      </c>
      <c r="BF283">
        <v>7.4757490000000004</v>
      </c>
    </row>
    <row r="284" spans="1:58" x14ac:dyDescent="0.2">
      <c r="A284" s="1">
        <v>40574</v>
      </c>
      <c r="B284">
        <v>3.1881110000000001</v>
      </c>
      <c r="C284">
        <v>3.1843309999999998</v>
      </c>
      <c r="D284">
        <v>3.8287909999999998</v>
      </c>
      <c r="E284">
        <v>4.5406219999999999</v>
      </c>
      <c r="F284">
        <f>VLOOKUP(A284,'3 Month Treasury Daily'!A:C,3,TRUE)</f>
        <v>0.15</v>
      </c>
      <c r="G284">
        <f>VLOOKUP(A284,'1 Year Treasury Daily'!A:C,3,TRUE)</f>
        <v>0.26</v>
      </c>
      <c r="H284">
        <f>VLOOKUP(A284,'5 Year Treasury Daily'!A:C,3,TRUE)</f>
        <v>1.95</v>
      </c>
      <c r="I284">
        <f>VLOOKUP(A284,UNRATE!A:D,3,FALSE)</f>
        <v>9</v>
      </c>
      <c r="J284">
        <f>VLOOKUP(A284,DSPIC96!A:C,3,FALSE)</f>
        <v>12106.2</v>
      </c>
      <c r="K284">
        <f>ROUND(VLOOKUP(A284,CPIAUCSL!A:D,3,FALSE),5)</f>
        <v>221.898</v>
      </c>
      <c r="L284">
        <f>ROUND(VLOOKUP(A284,CPILFESL!A:D,3,FALSE),5)</f>
        <v>223.21299999999999</v>
      </c>
      <c r="M284">
        <f>VLOOKUP(A284,INDPRO!A:C,3,FALSE)</f>
        <v>95.5154</v>
      </c>
      <c r="N284">
        <f>VLOOKUP(A284,PCE!A:C,3,FALSE)</f>
        <v>10470.1</v>
      </c>
      <c r="O284">
        <f>ROUND(VLOOKUP(A284,'SP500'!A:J,6,FALSE),4)</f>
        <v>1327.22</v>
      </c>
      <c r="P284">
        <f t="shared" si="132"/>
        <v>3.1957</v>
      </c>
      <c r="Q284" s="20">
        <f t="shared" si="117"/>
        <v>3.0457000000000001</v>
      </c>
      <c r="R284">
        <f t="shared" si="133"/>
        <v>3.0379999999999998</v>
      </c>
      <c r="S284">
        <f t="shared" si="118"/>
        <v>3.0339999999999998</v>
      </c>
      <c r="T284">
        <f t="shared" si="119"/>
        <v>3.6789999999999998</v>
      </c>
      <c r="U284">
        <f t="shared" si="120"/>
        <v>4.391</v>
      </c>
      <c r="V284">
        <f t="shared" si="121"/>
        <v>2.9279999999999999</v>
      </c>
      <c r="W284">
        <f t="shared" si="122"/>
        <v>2.9239999999999999</v>
      </c>
      <c r="X284">
        <f t="shared" si="123"/>
        <v>3.569</v>
      </c>
      <c r="Y284">
        <f t="shared" si="124"/>
        <v>4.2809999999999997</v>
      </c>
      <c r="Z284">
        <f t="shared" si="125"/>
        <v>1.238</v>
      </c>
      <c r="AA284">
        <f t="shared" si="126"/>
        <v>1.234</v>
      </c>
      <c r="AB284">
        <f t="shared" si="127"/>
        <v>1.879</v>
      </c>
      <c r="AC284">
        <f t="shared" si="128"/>
        <v>2.5910000000000002</v>
      </c>
      <c r="AD284">
        <f t="shared" si="134"/>
        <v>990.96302240903776</v>
      </c>
      <c r="AE284">
        <f t="shared" si="135"/>
        <v>990.97469187938611</v>
      </c>
      <c r="AF284">
        <f t="shared" si="136"/>
        <v>989.10058203180711</v>
      </c>
      <c r="AG284">
        <f t="shared" si="137"/>
        <v>987.04936271460474</v>
      </c>
      <c r="AH284">
        <f t="shared" si="138"/>
        <v>965.96137077334458</v>
      </c>
      <c r="AI284">
        <f t="shared" si="139"/>
        <v>966.00641986392691</v>
      </c>
      <c r="AJ284">
        <f t="shared" si="140"/>
        <v>958.79168811188083</v>
      </c>
      <c r="AK284">
        <f t="shared" si="141"/>
        <v>950.94144428155107</v>
      </c>
      <c r="AL284">
        <f t="shared" si="142"/>
        <v>928.83518533937297</v>
      </c>
      <c r="AM284">
        <f t="shared" si="143"/>
        <v>929.05541023017565</v>
      </c>
      <c r="AN284">
        <f t="shared" si="144"/>
        <v>894.31797381765466</v>
      </c>
      <c r="AO284">
        <f t="shared" si="145"/>
        <v>857.71779691855147</v>
      </c>
      <c r="AQ284">
        <v>6.8166120000000001</v>
      </c>
      <c r="AR284">
        <f t="shared" si="129"/>
        <v>6.6669999999999998</v>
      </c>
      <c r="AS284">
        <f t="shared" si="130"/>
        <v>6.5570000000000004</v>
      </c>
      <c r="AT284">
        <f t="shared" si="131"/>
        <v>4.867</v>
      </c>
      <c r="AV284">
        <f>VLOOKUP(A284,'CPILFESL-PC-1YR'!A:D,4,FALSE)</f>
        <v>2.1248999999999998</v>
      </c>
      <c r="AW284">
        <f>VLOOKUP(A284,'CPILFESL-PC-1YR'!A:D,3,FALSE)</f>
        <v>1.1244499999999999</v>
      </c>
      <c r="AX284">
        <f>ROUND(VLOOKUP(A284,CPIAUCSL!A:D,4,FALSE),5)</f>
        <v>0.32145000000000001</v>
      </c>
      <c r="AY284">
        <f>ROUND(VLOOKUP(A284,CPILFESL!A:D,4,FALSE),5)</f>
        <v>0.18401999999999999</v>
      </c>
      <c r="BA284">
        <v>2.9480560000000002</v>
      </c>
      <c r="BB284">
        <v>8.8649380000000004</v>
      </c>
      <c r="BC284">
        <v>9.2645949999999999</v>
      </c>
      <c r="BE284">
        <v>5.1599979999999999</v>
      </c>
      <c r="BF284">
        <v>7.0999840000000001</v>
      </c>
    </row>
    <row r="285" spans="1:58" x14ac:dyDescent="0.2">
      <c r="A285" s="1">
        <v>40602</v>
      </c>
      <c r="B285">
        <v>3.262305</v>
      </c>
      <c r="C285">
        <v>3.1874210000000001</v>
      </c>
      <c r="D285">
        <v>3.7995739999999998</v>
      </c>
      <c r="E285">
        <v>4.5171270000000003</v>
      </c>
      <c r="F285">
        <f>VLOOKUP(A285,'3 Month Treasury Daily'!A:C,3,TRUE)</f>
        <v>0.15</v>
      </c>
      <c r="G285">
        <f>VLOOKUP(A285,'1 Year Treasury Daily'!A:C,3,TRUE)</f>
        <v>0.25</v>
      </c>
      <c r="H285">
        <f>VLOOKUP(A285,'5 Year Treasury Daily'!A:C,3,TRUE)</f>
        <v>2.13</v>
      </c>
      <c r="I285">
        <f>VLOOKUP(A285,UNRATE!A:D,3,FALSE)</f>
        <v>9</v>
      </c>
      <c r="J285">
        <f>VLOOKUP(A285,DSPIC96!A:C,3,FALSE)</f>
        <v>12069.3</v>
      </c>
      <c r="K285">
        <f>ROUND(VLOOKUP(A285,CPIAUCSL!A:D,3,FALSE),5)</f>
        <v>223.04599999999999</v>
      </c>
      <c r="L285">
        <f>ROUND(VLOOKUP(A285,CPILFESL!A:D,3,FALSE),5)</f>
        <v>223.45400000000001</v>
      </c>
      <c r="M285">
        <f>VLOOKUP(A285,INDPRO!A:C,3,FALSE)</f>
        <v>96.464299999999994</v>
      </c>
      <c r="N285">
        <f>VLOOKUP(A285,PCE!A:C,3,FALSE)</f>
        <v>10550.5</v>
      </c>
      <c r="O285">
        <f>ROUND(VLOOKUP(A285,'SP500'!A:J,6,FALSE),4)</f>
        <v>1325.83</v>
      </c>
      <c r="P285">
        <f t="shared" si="132"/>
        <v>-0.1047</v>
      </c>
      <c r="Q285" s="20">
        <f t="shared" si="117"/>
        <v>-0.25469999999999998</v>
      </c>
      <c r="R285">
        <f t="shared" si="133"/>
        <v>3.1120000000000001</v>
      </c>
      <c r="S285">
        <f t="shared" si="118"/>
        <v>3.0369999999999999</v>
      </c>
      <c r="T285">
        <f t="shared" si="119"/>
        <v>3.65</v>
      </c>
      <c r="U285">
        <f t="shared" si="120"/>
        <v>4.367</v>
      </c>
      <c r="V285">
        <f t="shared" si="121"/>
        <v>3.012</v>
      </c>
      <c r="W285">
        <f t="shared" si="122"/>
        <v>2.9369999999999998</v>
      </c>
      <c r="X285">
        <f t="shared" si="123"/>
        <v>3.55</v>
      </c>
      <c r="Y285">
        <f t="shared" si="124"/>
        <v>4.2670000000000003</v>
      </c>
      <c r="Z285">
        <f t="shared" si="125"/>
        <v>1.1319999999999999</v>
      </c>
      <c r="AA285">
        <f t="shared" si="126"/>
        <v>1.0569999999999999</v>
      </c>
      <c r="AB285">
        <f t="shared" si="127"/>
        <v>1.67</v>
      </c>
      <c r="AC285">
        <f t="shared" si="128"/>
        <v>2.387</v>
      </c>
      <c r="AD285">
        <f t="shared" si="134"/>
        <v>990.74724364839312</v>
      </c>
      <c r="AE285">
        <f t="shared" si="135"/>
        <v>990.9659397212713</v>
      </c>
      <c r="AF285">
        <f t="shared" si="136"/>
        <v>989.18451777981022</v>
      </c>
      <c r="AG285">
        <f t="shared" si="137"/>
        <v>987.11820769285725</v>
      </c>
      <c r="AH285">
        <f t="shared" si="138"/>
        <v>965.01622880341233</v>
      </c>
      <c r="AI285">
        <f t="shared" si="139"/>
        <v>965.86002440042046</v>
      </c>
      <c r="AJ285">
        <f t="shared" si="140"/>
        <v>959.00280208173581</v>
      </c>
      <c r="AK285">
        <f t="shared" si="141"/>
        <v>951.09466659316081</v>
      </c>
      <c r="AL285">
        <f t="shared" si="142"/>
        <v>934.69178146149648</v>
      </c>
      <c r="AM285">
        <f t="shared" si="143"/>
        <v>938.86163087037176</v>
      </c>
      <c r="AN285">
        <f t="shared" si="144"/>
        <v>905.40535472020974</v>
      </c>
      <c r="AO285">
        <f t="shared" si="145"/>
        <v>868.02271735307409</v>
      </c>
      <c r="AQ285">
        <v>6.7303920000000002</v>
      </c>
      <c r="AR285">
        <f t="shared" si="129"/>
        <v>6.58</v>
      </c>
      <c r="AS285">
        <f t="shared" si="130"/>
        <v>6.48</v>
      </c>
      <c r="AT285">
        <f t="shared" si="131"/>
        <v>4.5999999999999996</v>
      </c>
      <c r="AV285">
        <f>VLOOKUP(A285,'CPILFESL-PC-1YR'!A:D,4,FALSE)</f>
        <v>2.61924</v>
      </c>
      <c r="AW285">
        <f>VLOOKUP(A285,'CPILFESL-PC-1YR'!A:D,3,FALSE)</f>
        <v>1.2097899999999999</v>
      </c>
      <c r="AX285">
        <f>ROUND(VLOOKUP(A285,CPIAUCSL!A:D,4,FALSE),5)</f>
        <v>0.51734999999999998</v>
      </c>
      <c r="AY285">
        <f>ROUND(VLOOKUP(A285,CPILFESL!A:D,4,FALSE),5)</f>
        <v>0.10797</v>
      </c>
      <c r="BA285">
        <v>2.9734400000000001</v>
      </c>
      <c r="BB285">
        <v>8.8883290000000006</v>
      </c>
      <c r="BC285">
        <v>9.4092249999999993</v>
      </c>
      <c r="BE285">
        <v>5.2243630000000003</v>
      </c>
      <c r="BF285">
        <v>7.0451480000000002</v>
      </c>
    </row>
    <row r="286" spans="1:58" x14ac:dyDescent="0.2">
      <c r="A286" s="1">
        <v>40633</v>
      </c>
      <c r="B286">
        <v>3.293609</v>
      </c>
      <c r="C286">
        <v>3.3228420000000001</v>
      </c>
      <c r="D286">
        <v>3.9086600000000002</v>
      </c>
      <c r="E286">
        <v>4.5972299999999997</v>
      </c>
      <c r="F286">
        <f>VLOOKUP(A286,'3 Month Treasury Daily'!A:C,3,TRUE)</f>
        <v>0.09</v>
      </c>
      <c r="G286">
        <f>VLOOKUP(A286,'1 Year Treasury Daily'!A:C,3,TRUE)</f>
        <v>0.3</v>
      </c>
      <c r="H286">
        <f>VLOOKUP(A286,'5 Year Treasury Daily'!A:C,3,TRUE)</f>
        <v>2.2400000000000002</v>
      </c>
      <c r="I286">
        <f>VLOOKUP(A286,UNRATE!A:D,3,FALSE)</f>
        <v>9.1</v>
      </c>
      <c r="J286">
        <f>VLOOKUP(A286,DSPIC96!A:C,3,FALSE)</f>
        <v>12047</v>
      </c>
      <c r="K286">
        <f>ROUND(VLOOKUP(A286,CPIAUCSL!A:D,3,FALSE),5)</f>
        <v>224.09299999999999</v>
      </c>
      <c r="L286">
        <f>ROUND(VLOOKUP(A286,CPILFESL!A:D,3,FALSE),5)</f>
        <v>223.727</v>
      </c>
      <c r="M286">
        <f>VLOOKUP(A286,INDPRO!A:C,3,FALSE)</f>
        <v>96.118700000000004</v>
      </c>
      <c r="N286">
        <f>VLOOKUP(A286,PCE!A:C,3,FALSE)</f>
        <v>10587.6</v>
      </c>
      <c r="O286">
        <f>ROUND(VLOOKUP(A286,'SP500'!A:J,6,FALSE),4)</f>
        <v>1363.61</v>
      </c>
      <c r="P286">
        <f t="shared" si="132"/>
        <v>2.8494999999999999</v>
      </c>
      <c r="Q286" s="20">
        <f t="shared" si="117"/>
        <v>2.7595000000000001</v>
      </c>
      <c r="R286">
        <f t="shared" si="133"/>
        <v>3.2040000000000002</v>
      </c>
      <c r="S286">
        <f t="shared" si="118"/>
        <v>3.2330000000000001</v>
      </c>
      <c r="T286">
        <f t="shared" si="119"/>
        <v>3.819</v>
      </c>
      <c r="U286">
        <f t="shared" si="120"/>
        <v>4.5069999999999997</v>
      </c>
      <c r="V286">
        <f t="shared" si="121"/>
        <v>2.9940000000000002</v>
      </c>
      <c r="W286">
        <f t="shared" si="122"/>
        <v>3.0230000000000001</v>
      </c>
      <c r="X286">
        <f t="shared" si="123"/>
        <v>3.609</v>
      </c>
      <c r="Y286">
        <f t="shared" si="124"/>
        <v>4.2969999999999997</v>
      </c>
      <c r="Z286">
        <f t="shared" si="125"/>
        <v>1.054</v>
      </c>
      <c r="AA286">
        <f t="shared" si="126"/>
        <v>1.083</v>
      </c>
      <c r="AB286">
        <f t="shared" si="127"/>
        <v>1.669</v>
      </c>
      <c r="AC286">
        <f t="shared" si="128"/>
        <v>2.3570000000000002</v>
      </c>
      <c r="AD286">
        <f t="shared" si="134"/>
        <v>990.47925943514679</v>
      </c>
      <c r="AE286">
        <f t="shared" si="135"/>
        <v>990.39485068400506</v>
      </c>
      <c r="AF286">
        <f t="shared" si="136"/>
        <v>988.69580496661411</v>
      </c>
      <c r="AG286">
        <f t="shared" si="137"/>
        <v>986.71690255636668</v>
      </c>
      <c r="AH286">
        <f t="shared" si="138"/>
        <v>965.21861646499042</v>
      </c>
      <c r="AI286">
        <f t="shared" si="139"/>
        <v>964.89258575081692</v>
      </c>
      <c r="AJ286">
        <f t="shared" si="140"/>
        <v>958.34751604102269</v>
      </c>
      <c r="AK286">
        <f t="shared" si="141"/>
        <v>950.76638847337688</v>
      </c>
      <c r="AL286">
        <f t="shared" si="142"/>
        <v>939.02887574587157</v>
      </c>
      <c r="AM286">
        <f t="shared" si="143"/>
        <v>937.41363005801509</v>
      </c>
      <c r="AN286">
        <f t="shared" si="144"/>
        <v>905.45878856642923</v>
      </c>
      <c r="AO286">
        <f t="shared" si="145"/>
        <v>869.55029845193417</v>
      </c>
      <c r="AQ286">
        <v>6.6928890000000001</v>
      </c>
      <c r="AR286">
        <f t="shared" si="129"/>
        <v>6.6029999999999998</v>
      </c>
      <c r="AS286">
        <f t="shared" si="130"/>
        <v>6.3929999999999998</v>
      </c>
      <c r="AT286">
        <f t="shared" si="131"/>
        <v>4.4530000000000003</v>
      </c>
      <c r="AV286">
        <f>VLOOKUP(A286,'CPILFESL-PC-1YR'!A:D,4,FALSE)</f>
        <v>3.0772300000000001</v>
      </c>
      <c r="AW286">
        <f>VLOOKUP(A286,'CPILFESL-PC-1YR'!A:D,3,FALSE)</f>
        <v>1.3155399999999999</v>
      </c>
      <c r="AX286">
        <f>ROUND(VLOOKUP(A286,CPIAUCSL!A:D,4,FALSE),5)</f>
        <v>0.46940999999999999</v>
      </c>
      <c r="AY286">
        <f>ROUND(VLOOKUP(A286,CPILFESL!A:D,4,FALSE),5)</f>
        <v>0.12217</v>
      </c>
      <c r="BA286">
        <v>2.9652370000000001</v>
      </c>
      <c r="BB286">
        <v>8.8373390000000001</v>
      </c>
      <c r="BC286">
        <v>9.4641669999999998</v>
      </c>
      <c r="BE286">
        <v>5.2025490000000003</v>
      </c>
      <c r="BF286">
        <v>6.9813150000000004</v>
      </c>
    </row>
    <row r="287" spans="1:58" x14ac:dyDescent="0.2">
      <c r="A287" s="1">
        <v>40663</v>
      </c>
      <c r="B287">
        <v>3.122716</v>
      </c>
      <c r="C287">
        <v>3.0902980000000002</v>
      </c>
      <c r="D287">
        <v>3.672237</v>
      </c>
      <c r="E287">
        <v>4.3682319999999999</v>
      </c>
      <c r="F287">
        <f>VLOOKUP(A287,'3 Month Treasury Daily'!A:C,3,TRUE)</f>
        <v>0.04</v>
      </c>
      <c r="G287">
        <f>VLOOKUP(A287,'1 Year Treasury Daily'!A:C,3,TRUE)</f>
        <v>0.22</v>
      </c>
      <c r="H287">
        <f>VLOOKUP(A287,'5 Year Treasury Daily'!A:C,3,TRUE)</f>
        <v>1.97</v>
      </c>
      <c r="I287">
        <f>VLOOKUP(A287,UNRATE!A:D,3,FALSE)</f>
        <v>9</v>
      </c>
      <c r="J287">
        <f>VLOOKUP(A287,DSPIC96!A:C,3,FALSE)</f>
        <v>12034.6</v>
      </c>
      <c r="K287">
        <f>ROUND(VLOOKUP(A287,CPIAUCSL!A:D,3,FALSE),5)</f>
        <v>224.80600000000001</v>
      </c>
      <c r="L287">
        <f>ROUND(VLOOKUP(A287,CPILFESL!A:D,3,FALSE),5)</f>
        <v>224.17500000000001</v>
      </c>
      <c r="M287">
        <f>VLOOKUP(A287,INDPRO!A:C,3,FALSE)</f>
        <v>96.337699999999998</v>
      </c>
      <c r="N287">
        <f>VLOOKUP(A287,PCE!A:C,3,FALSE)</f>
        <v>10612</v>
      </c>
      <c r="O287">
        <f>ROUND(VLOOKUP(A287,'SP500'!A:J,6,FALSE),4)</f>
        <v>1345.2</v>
      </c>
      <c r="P287">
        <f t="shared" si="132"/>
        <v>-1.3501000000000001</v>
      </c>
      <c r="Q287" s="20">
        <f t="shared" si="117"/>
        <v>-1.3900999999999999</v>
      </c>
      <c r="R287">
        <f t="shared" si="133"/>
        <v>3.0830000000000002</v>
      </c>
      <c r="S287">
        <f t="shared" si="118"/>
        <v>3.05</v>
      </c>
      <c r="T287">
        <f t="shared" si="119"/>
        <v>3.6320000000000001</v>
      </c>
      <c r="U287">
        <f t="shared" si="120"/>
        <v>4.3280000000000003</v>
      </c>
      <c r="V287">
        <f t="shared" si="121"/>
        <v>2.903</v>
      </c>
      <c r="W287">
        <f t="shared" si="122"/>
        <v>2.87</v>
      </c>
      <c r="X287">
        <f t="shared" si="123"/>
        <v>3.452</v>
      </c>
      <c r="Y287">
        <f t="shared" si="124"/>
        <v>4.1479999999999997</v>
      </c>
      <c r="Z287">
        <f t="shared" si="125"/>
        <v>1.153</v>
      </c>
      <c r="AA287">
        <f t="shared" si="126"/>
        <v>1.1200000000000001</v>
      </c>
      <c r="AB287">
        <f t="shared" si="127"/>
        <v>1.702</v>
      </c>
      <c r="AC287">
        <f t="shared" si="128"/>
        <v>2.3980000000000001</v>
      </c>
      <c r="AD287">
        <f t="shared" si="134"/>
        <v>990.83178153855829</v>
      </c>
      <c r="AE287">
        <f t="shared" si="135"/>
        <v>990.9280175402788</v>
      </c>
      <c r="AF287">
        <f t="shared" si="136"/>
        <v>989.23663122670007</v>
      </c>
      <c r="AG287">
        <f t="shared" si="137"/>
        <v>987.23012480165369</v>
      </c>
      <c r="AH287">
        <f t="shared" si="138"/>
        <v>966.24299079521484</v>
      </c>
      <c r="AI287">
        <f t="shared" si="139"/>
        <v>966.61495978314917</v>
      </c>
      <c r="AJ287">
        <f t="shared" si="140"/>
        <v>960.09306046579343</v>
      </c>
      <c r="AK287">
        <f t="shared" si="141"/>
        <v>952.39888589742657</v>
      </c>
      <c r="AL287">
        <f t="shared" si="142"/>
        <v>933.52809816695844</v>
      </c>
      <c r="AM287">
        <f t="shared" si="143"/>
        <v>935.35750315009341</v>
      </c>
      <c r="AN287">
        <f t="shared" si="144"/>
        <v>903.69741247166246</v>
      </c>
      <c r="AO287">
        <f t="shared" si="145"/>
        <v>867.46338889075366</v>
      </c>
      <c r="AQ287">
        <v>6.3827959999999999</v>
      </c>
      <c r="AR287">
        <f t="shared" si="129"/>
        <v>6.343</v>
      </c>
      <c r="AS287">
        <f t="shared" si="130"/>
        <v>6.1630000000000003</v>
      </c>
      <c r="AT287">
        <f t="shared" si="131"/>
        <v>4.4130000000000003</v>
      </c>
      <c r="AV287">
        <f>VLOOKUP(A287,'CPILFESL-PC-1YR'!A:D,4,FALSE)</f>
        <v>3.4589699999999999</v>
      </c>
      <c r="AW287">
        <f>VLOOKUP(A287,'CPILFESL-PC-1YR'!A:D,3,FALSE)</f>
        <v>1.4540999999999999</v>
      </c>
      <c r="AX287">
        <f>ROUND(VLOOKUP(A287,CPIAUCSL!A:D,4,FALSE),5)</f>
        <v>0.31817000000000001</v>
      </c>
      <c r="AY287">
        <f>ROUND(VLOOKUP(A287,CPILFESL!A:D,4,FALSE),5)</f>
        <v>0.20024</v>
      </c>
      <c r="BA287">
        <v>2.9605959999999998</v>
      </c>
      <c r="BB287">
        <v>8.8067200000000003</v>
      </c>
      <c r="BC287">
        <v>9.544772</v>
      </c>
      <c r="BE287">
        <v>5.1046810000000002</v>
      </c>
      <c r="BF287">
        <v>6.626881</v>
      </c>
    </row>
    <row r="288" spans="1:58" x14ac:dyDescent="0.2">
      <c r="A288" s="1">
        <v>40694</v>
      </c>
      <c r="B288">
        <v>2.9996499999999999</v>
      </c>
      <c r="C288">
        <v>2.916706</v>
      </c>
      <c r="D288">
        <v>3.5145330000000001</v>
      </c>
      <c r="E288">
        <v>4.1947140000000003</v>
      </c>
      <c r="F288">
        <f>VLOOKUP(A288,'3 Month Treasury Daily'!A:C,3,TRUE)</f>
        <v>0.06</v>
      </c>
      <c r="G288">
        <f>VLOOKUP(A288,'1 Year Treasury Daily'!A:C,3,TRUE)</f>
        <v>0.18</v>
      </c>
      <c r="H288">
        <f>VLOOKUP(A288,'5 Year Treasury Daily'!A:C,3,TRUE)</f>
        <v>1.68</v>
      </c>
      <c r="I288">
        <f>VLOOKUP(A288,UNRATE!A:D,3,FALSE)</f>
        <v>9.1</v>
      </c>
      <c r="J288">
        <f>VLOOKUP(A288,DSPIC96!A:C,3,FALSE)</f>
        <v>12091</v>
      </c>
      <c r="K288">
        <f>ROUND(VLOOKUP(A288,CPIAUCSL!A:D,3,FALSE),5)</f>
        <v>224.80600000000001</v>
      </c>
      <c r="L288">
        <f>ROUND(VLOOKUP(A288,CPILFESL!A:D,3,FALSE),5)</f>
        <v>224.697</v>
      </c>
      <c r="M288">
        <f>VLOOKUP(A288,INDPRO!A:C,3,FALSE)</f>
        <v>96.615399999999994</v>
      </c>
      <c r="N288">
        <f>VLOOKUP(A288,PCE!A:C,3,FALSE)</f>
        <v>10636.8</v>
      </c>
      <c r="O288">
        <f>ROUND(VLOOKUP(A288,'SP500'!A:J,6,FALSE),4)</f>
        <v>1320.64</v>
      </c>
      <c r="P288">
        <f t="shared" si="132"/>
        <v>-1.8258000000000001</v>
      </c>
      <c r="Q288" s="20">
        <f t="shared" si="117"/>
        <v>-1.8857999999999999</v>
      </c>
      <c r="R288">
        <f t="shared" si="133"/>
        <v>2.94</v>
      </c>
      <c r="S288">
        <f t="shared" si="118"/>
        <v>2.8570000000000002</v>
      </c>
      <c r="T288">
        <f t="shared" si="119"/>
        <v>3.4550000000000001</v>
      </c>
      <c r="U288">
        <f t="shared" si="120"/>
        <v>4.1349999999999998</v>
      </c>
      <c r="V288">
        <f t="shared" si="121"/>
        <v>2.82</v>
      </c>
      <c r="W288">
        <f t="shared" si="122"/>
        <v>2.7370000000000001</v>
      </c>
      <c r="X288">
        <f t="shared" si="123"/>
        <v>3.335</v>
      </c>
      <c r="Y288">
        <f t="shared" si="124"/>
        <v>4.0149999999999997</v>
      </c>
      <c r="Z288">
        <f t="shared" si="125"/>
        <v>1.32</v>
      </c>
      <c r="AA288">
        <f t="shared" si="126"/>
        <v>1.2370000000000001</v>
      </c>
      <c r="AB288">
        <f t="shared" si="127"/>
        <v>1.835</v>
      </c>
      <c r="AC288">
        <f t="shared" si="128"/>
        <v>2.5150000000000001</v>
      </c>
      <c r="AD288">
        <f t="shared" si="134"/>
        <v>991.24909452790439</v>
      </c>
      <c r="AE288">
        <f t="shared" si="135"/>
        <v>991.49165785714035</v>
      </c>
      <c r="AF288">
        <f t="shared" si="136"/>
        <v>989.74970930555605</v>
      </c>
      <c r="AG288">
        <f t="shared" si="137"/>
        <v>987.78477471841086</v>
      </c>
      <c r="AH288">
        <f t="shared" si="138"/>
        <v>967.17904962494481</v>
      </c>
      <c r="AI288">
        <f t="shared" si="139"/>
        <v>968.11677229677889</v>
      </c>
      <c r="AJ288">
        <f t="shared" si="140"/>
        <v>961.39767481082583</v>
      </c>
      <c r="AK288">
        <f t="shared" si="141"/>
        <v>953.86042790185013</v>
      </c>
      <c r="AL288">
        <f t="shared" si="142"/>
        <v>924.33396850045017</v>
      </c>
      <c r="AM288">
        <f t="shared" si="143"/>
        <v>928.8902358519008</v>
      </c>
      <c r="AN288">
        <f t="shared" si="144"/>
        <v>896.63893539465403</v>
      </c>
      <c r="AO288">
        <f t="shared" si="145"/>
        <v>861.54011490039625</v>
      </c>
      <c r="AQ288">
        <v>6.6022090000000002</v>
      </c>
      <c r="AR288">
        <f t="shared" si="129"/>
        <v>6.5419999999999998</v>
      </c>
      <c r="AS288">
        <f t="shared" si="130"/>
        <v>6.4219999999999997</v>
      </c>
      <c r="AT288">
        <f t="shared" si="131"/>
        <v>4.9219999999999997</v>
      </c>
      <c r="AV288">
        <f>VLOOKUP(A288,'CPILFESL-PC-1YR'!A:D,4,FALSE)</f>
        <v>3.5023200000000001</v>
      </c>
      <c r="AW288">
        <f>VLOOKUP(A288,'CPILFESL-PC-1YR'!A:D,3,FALSE)</f>
        <v>1.58368</v>
      </c>
      <c r="AX288">
        <f>ROUND(VLOOKUP(A288,CPIAUCSL!A:D,4,FALSE),5)</f>
        <v>0</v>
      </c>
      <c r="AY288">
        <f>ROUND(VLOOKUP(A288,CPILFESL!A:D,4,FALSE),5)</f>
        <v>0.23285</v>
      </c>
      <c r="BA288">
        <v>2.9494059999999998</v>
      </c>
      <c r="BB288">
        <v>8.7891550000000009</v>
      </c>
      <c r="BC288">
        <v>9.7897069999999999</v>
      </c>
      <c r="BE288">
        <v>5.2779319999999998</v>
      </c>
      <c r="BF288">
        <v>6.8711479999999998</v>
      </c>
    </row>
    <row r="289" spans="1:58" x14ac:dyDescent="0.2">
      <c r="A289" s="1">
        <v>40724</v>
      </c>
      <c r="B289">
        <v>3.0916090000000001</v>
      </c>
      <c r="C289">
        <v>3.0833080000000002</v>
      </c>
      <c r="D289">
        <v>3.6687690000000002</v>
      </c>
      <c r="E289">
        <v>4.3885940000000003</v>
      </c>
      <c r="F289">
        <f>VLOOKUP(A289,'3 Month Treasury Daily'!A:C,3,TRUE)</f>
        <v>0.03</v>
      </c>
      <c r="G289">
        <f>VLOOKUP(A289,'1 Year Treasury Daily'!A:C,3,TRUE)</f>
        <v>0.19</v>
      </c>
      <c r="H289">
        <f>VLOOKUP(A289,'5 Year Treasury Daily'!A:C,3,TRUE)</f>
        <v>1.76</v>
      </c>
      <c r="I289">
        <f>VLOOKUP(A289,UNRATE!A:D,3,FALSE)</f>
        <v>9</v>
      </c>
      <c r="J289">
        <f>VLOOKUP(A289,DSPIC96!A:C,3,FALSE)</f>
        <v>12126.4</v>
      </c>
      <c r="K289">
        <f>ROUND(VLOOKUP(A289,CPIAUCSL!A:D,3,FALSE),5)</f>
        <v>225.39500000000001</v>
      </c>
      <c r="L289">
        <f>ROUND(VLOOKUP(A289,CPILFESL!A:D,3,FALSE),5)</f>
        <v>225.21799999999999</v>
      </c>
      <c r="M289">
        <f>VLOOKUP(A289,INDPRO!A:C,3,FALSE)</f>
        <v>97.129199999999997</v>
      </c>
      <c r="N289">
        <f>VLOOKUP(A289,PCE!A:C,3,FALSE)</f>
        <v>10677.5</v>
      </c>
      <c r="O289">
        <f>ROUND(VLOOKUP(A289,'SP500'!A:J,6,FALSE),4)</f>
        <v>1292.28</v>
      </c>
      <c r="P289">
        <f t="shared" si="132"/>
        <v>-2.1474000000000002</v>
      </c>
      <c r="Q289" s="20">
        <f t="shared" si="117"/>
        <v>-2.1774</v>
      </c>
      <c r="R289">
        <f t="shared" si="133"/>
        <v>3.0619999999999998</v>
      </c>
      <c r="S289">
        <f t="shared" si="118"/>
        <v>3.0529999999999999</v>
      </c>
      <c r="T289">
        <f t="shared" si="119"/>
        <v>3.6389999999999998</v>
      </c>
      <c r="U289">
        <f t="shared" si="120"/>
        <v>4.359</v>
      </c>
      <c r="V289">
        <f t="shared" si="121"/>
        <v>2.9020000000000001</v>
      </c>
      <c r="W289">
        <f t="shared" si="122"/>
        <v>2.8929999999999998</v>
      </c>
      <c r="X289">
        <f t="shared" si="123"/>
        <v>3.4790000000000001</v>
      </c>
      <c r="Y289">
        <f t="shared" si="124"/>
        <v>4.1989999999999998</v>
      </c>
      <c r="Z289">
        <f t="shared" si="125"/>
        <v>1.3320000000000001</v>
      </c>
      <c r="AA289">
        <f t="shared" si="126"/>
        <v>1.323</v>
      </c>
      <c r="AB289">
        <f t="shared" si="127"/>
        <v>1.909</v>
      </c>
      <c r="AC289">
        <f t="shared" si="128"/>
        <v>2.629</v>
      </c>
      <c r="AD289">
        <f t="shared" si="134"/>
        <v>990.89301798383997</v>
      </c>
      <c r="AE289">
        <f t="shared" si="135"/>
        <v>990.91926715319471</v>
      </c>
      <c r="AF289">
        <f t="shared" si="136"/>
        <v>989.21636348449999</v>
      </c>
      <c r="AG289">
        <f t="shared" si="137"/>
        <v>987.14116060434174</v>
      </c>
      <c r="AH289">
        <f t="shared" si="138"/>
        <v>966.25425872699225</v>
      </c>
      <c r="AI289">
        <f t="shared" si="139"/>
        <v>966.35568095465931</v>
      </c>
      <c r="AJ289">
        <f t="shared" si="140"/>
        <v>959.79245644516539</v>
      </c>
      <c r="AK289">
        <f t="shared" si="141"/>
        <v>951.8395335177712</v>
      </c>
      <c r="AL289">
        <f t="shared" si="142"/>
        <v>923.6773906605257</v>
      </c>
      <c r="AM289">
        <f t="shared" si="143"/>
        <v>924.16977300757799</v>
      </c>
      <c r="AN289">
        <f t="shared" si="144"/>
        <v>892.73951842638849</v>
      </c>
      <c r="AO289">
        <f t="shared" si="145"/>
        <v>855.81405894536374</v>
      </c>
      <c r="AQ289">
        <v>6.9446940000000001</v>
      </c>
      <c r="AR289">
        <f t="shared" si="129"/>
        <v>6.915</v>
      </c>
      <c r="AS289">
        <f t="shared" si="130"/>
        <v>6.7549999999999999</v>
      </c>
      <c r="AT289">
        <f t="shared" si="131"/>
        <v>5.1849999999999996</v>
      </c>
      <c r="AV289">
        <f>VLOOKUP(A289,'CPILFESL-PC-1YR'!A:D,4,FALSE)</f>
        <v>3.5798800000000002</v>
      </c>
      <c r="AW289">
        <f>VLOOKUP(A289,'CPILFESL-PC-1YR'!A:D,3,FALSE)</f>
        <v>1.7414799999999999</v>
      </c>
      <c r="AX289">
        <f>ROUND(VLOOKUP(A289,CPIAUCSL!A:D,4,FALSE),5)</f>
        <v>0.26200000000000001</v>
      </c>
      <c r="AY289">
        <f>ROUND(VLOOKUP(A289,CPILFESL!A:D,4,FALSE),5)</f>
        <v>0.23186999999999999</v>
      </c>
      <c r="BA289">
        <v>3.006767</v>
      </c>
      <c r="BB289">
        <v>8.7614570000000001</v>
      </c>
      <c r="BC289">
        <v>9.7446439999999992</v>
      </c>
      <c r="BE289">
        <v>5.3779279999999998</v>
      </c>
      <c r="BF289">
        <v>7.2417569999999998</v>
      </c>
    </row>
    <row r="290" spans="1:58" x14ac:dyDescent="0.2">
      <c r="A290" s="1">
        <v>40755</v>
      </c>
      <c r="B290">
        <v>2.7429329999999998</v>
      </c>
      <c r="C290">
        <v>2.8196810000000001</v>
      </c>
      <c r="D290">
        <v>3.3905069999999999</v>
      </c>
      <c r="E290">
        <v>4.065995</v>
      </c>
      <c r="F290">
        <f>VLOOKUP(A290,'3 Month Treasury Daily'!A:C,3,TRUE)</f>
        <v>0.1</v>
      </c>
      <c r="G290">
        <f>VLOOKUP(A290,'1 Year Treasury Daily'!A:C,3,TRUE)</f>
        <v>0.2</v>
      </c>
      <c r="H290">
        <f>VLOOKUP(A290,'5 Year Treasury Daily'!A:C,3,TRUE)</f>
        <v>1.35</v>
      </c>
      <c r="I290">
        <f>VLOOKUP(A290,UNRATE!A:D,3,FALSE)</f>
        <v>9</v>
      </c>
      <c r="J290">
        <f>VLOOKUP(A290,DSPIC96!A:C,3,FALSE)</f>
        <v>12113.1</v>
      </c>
      <c r="K290">
        <f>ROUND(VLOOKUP(A290,CPIAUCSL!A:D,3,FALSE),5)</f>
        <v>226.10599999999999</v>
      </c>
      <c r="L290">
        <f>ROUND(VLOOKUP(A290,CPILFESL!A:D,3,FALSE),5)</f>
        <v>225.86199999999999</v>
      </c>
      <c r="M290">
        <f>VLOOKUP(A290,INDPRO!A:C,3,FALSE)</f>
        <v>97.673100000000005</v>
      </c>
      <c r="N290">
        <f>VLOOKUP(A290,PCE!A:C,3,FALSE)</f>
        <v>10700.6</v>
      </c>
      <c r="O290">
        <f>ROUND(VLOOKUP(A290,'SP500'!A:J,6,FALSE),4)</f>
        <v>1218.8900000000001</v>
      </c>
      <c r="P290">
        <f t="shared" si="132"/>
        <v>-5.6791</v>
      </c>
      <c r="Q290" s="20">
        <f t="shared" si="117"/>
        <v>-5.7790999999999997</v>
      </c>
      <c r="R290">
        <f t="shared" si="133"/>
        <v>2.6429999999999998</v>
      </c>
      <c r="S290">
        <f t="shared" si="118"/>
        <v>2.72</v>
      </c>
      <c r="T290">
        <f t="shared" si="119"/>
        <v>3.2909999999999999</v>
      </c>
      <c r="U290">
        <f t="shared" si="120"/>
        <v>3.9660000000000002</v>
      </c>
      <c r="V290">
        <f t="shared" si="121"/>
        <v>2.5430000000000001</v>
      </c>
      <c r="W290">
        <f t="shared" si="122"/>
        <v>2.62</v>
      </c>
      <c r="X290">
        <f t="shared" si="123"/>
        <v>3.1909999999999998</v>
      </c>
      <c r="Y290">
        <f t="shared" si="124"/>
        <v>3.8660000000000001</v>
      </c>
      <c r="Z290">
        <f t="shared" si="125"/>
        <v>1.393</v>
      </c>
      <c r="AA290">
        <f t="shared" si="126"/>
        <v>1.47</v>
      </c>
      <c r="AB290">
        <f t="shared" si="127"/>
        <v>2.0409999999999999</v>
      </c>
      <c r="AC290">
        <f t="shared" si="128"/>
        <v>2.7160000000000002</v>
      </c>
      <c r="AD290">
        <f t="shared" si="134"/>
        <v>992.11824069319982</v>
      </c>
      <c r="AE290">
        <f t="shared" si="135"/>
        <v>991.89259205320479</v>
      </c>
      <c r="AF290">
        <f t="shared" si="136"/>
        <v>990.22612585842012</v>
      </c>
      <c r="AG290">
        <f t="shared" si="137"/>
        <v>988.27155399618846</v>
      </c>
      <c r="AH290">
        <f t="shared" si="138"/>
        <v>970.31507156674877</v>
      </c>
      <c r="AI290">
        <f t="shared" si="139"/>
        <v>969.44145644372315</v>
      </c>
      <c r="AJ290">
        <f t="shared" si="140"/>
        <v>963.00782194061958</v>
      </c>
      <c r="AK290">
        <f t="shared" si="141"/>
        <v>955.50268524575006</v>
      </c>
      <c r="AL290">
        <f t="shared" si="142"/>
        <v>920.34818780542173</v>
      </c>
      <c r="AM290">
        <f t="shared" si="143"/>
        <v>916.16571983834365</v>
      </c>
      <c r="AN290">
        <f t="shared" si="144"/>
        <v>885.83281382655935</v>
      </c>
      <c r="AO290">
        <f t="shared" si="145"/>
        <v>851.4740335348398</v>
      </c>
      <c r="AQ290">
        <v>7.181826</v>
      </c>
      <c r="AR290">
        <f t="shared" si="129"/>
        <v>7.0819999999999999</v>
      </c>
      <c r="AS290">
        <f t="shared" si="130"/>
        <v>6.9820000000000002</v>
      </c>
      <c r="AT290">
        <f t="shared" si="131"/>
        <v>5.8319999999999999</v>
      </c>
      <c r="AV290">
        <f>VLOOKUP(A290,'CPILFESL-PC-1YR'!A:D,4,FALSE)</f>
        <v>3.7549999999999999</v>
      </c>
      <c r="AW290">
        <f>VLOOKUP(A290,'CPILFESL-PC-1YR'!A:D,3,FALSE)</f>
        <v>1.96516</v>
      </c>
      <c r="AX290">
        <f>ROUND(VLOOKUP(A290,CPIAUCSL!A:D,4,FALSE),5)</f>
        <v>0.31545000000000001</v>
      </c>
      <c r="AY290">
        <f>ROUND(VLOOKUP(A290,CPILFESL!A:D,4,FALSE),5)</f>
        <v>0.28594999999999998</v>
      </c>
      <c r="BA290">
        <v>3.0029849999999998</v>
      </c>
      <c r="BB290">
        <v>8.7966350000000002</v>
      </c>
      <c r="BC290">
        <v>10.112952</v>
      </c>
      <c r="BE290">
        <v>5.4890429999999997</v>
      </c>
      <c r="BF290">
        <v>7.5000920000000004</v>
      </c>
    </row>
    <row r="291" spans="1:58" x14ac:dyDescent="0.2">
      <c r="A291" s="1">
        <v>40786</v>
      </c>
      <c r="B291">
        <v>2.5684819999999999</v>
      </c>
      <c r="C291">
        <v>2.927203</v>
      </c>
      <c r="D291">
        <v>3.4993400000000001</v>
      </c>
      <c r="E291">
        <v>4.2388329999999996</v>
      </c>
      <c r="F291">
        <f>VLOOKUP(A291,'3 Month Treasury Daily'!A:C,3,TRUE)</f>
        <v>0.02</v>
      </c>
      <c r="G291">
        <f>VLOOKUP(A291,'1 Year Treasury Daily'!A:C,3,TRUE)</f>
        <v>0.1</v>
      </c>
      <c r="H291">
        <f>VLOOKUP(A291,'5 Year Treasury Daily'!A:C,3,TRUE)</f>
        <v>0.96</v>
      </c>
      <c r="I291">
        <f>VLOOKUP(A291,UNRATE!A:D,3,FALSE)</f>
        <v>9</v>
      </c>
      <c r="J291">
        <f>VLOOKUP(A291,DSPIC96!A:C,3,FALSE)</f>
        <v>12091.2</v>
      </c>
      <c r="K291">
        <f>ROUND(VLOOKUP(A291,CPIAUCSL!A:D,3,FALSE),5)</f>
        <v>226.59700000000001</v>
      </c>
      <c r="L291">
        <f>ROUND(VLOOKUP(A291,CPILFESL!A:D,3,FALSE),5)</f>
        <v>226.11799999999999</v>
      </c>
      <c r="M291">
        <f>VLOOKUP(A291,INDPRO!A:C,3,FALSE)</f>
        <v>97.6494</v>
      </c>
      <c r="N291">
        <f>VLOOKUP(A291,PCE!A:C,3,FALSE)</f>
        <v>10738.1</v>
      </c>
      <c r="O291">
        <f>ROUND(VLOOKUP(A291,'SP500'!A:J,6,FALSE),4)</f>
        <v>1131.42</v>
      </c>
      <c r="P291">
        <f t="shared" si="132"/>
        <v>-7.1761999999999997</v>
      </c>
      <c r="Q291" s="20">
        <f t="shared" si="117"/>
        <v>-7.1962000000000002</v>
      </c>
      <c r="R291">
        <f t="shared" si="133"/>
        <v>2.548</v>
      </c>
      <c r="S291">
        <f t="shared" si="118"/>
        <v>2.907</v>
      </c>
      <c r="T291">
        <f t="shared" si="119"/>
        <v>3.4790000000000001</v>
      </c>
      <c r="U291">
        <f t="shared" si="120"/>
        <v>4.2190000000000003</v>
      </c>
      <c r="V291">
        <f t="shared" si="121"/>
        <v>2.468</v>
      </c>
      <c r="W291">
        <f t="shared" si="122"/>
        <v>2.827</v>
      </c>
      <c r="X291">
        <f t="shared" si="123"/>
        <v>3.399</v>
      </c>
      <c r="Y291">
        <f t="shared" si="124"/>
        <v>4.1390000000000002</v>
      </c>
      <c r="Z291">
        <f t="shared" si="125"/>
        <v>1.6080000000000001</v>
      </c>
      <c r="AA291">
        <f t="shared" si="126"/>
        <v>1.9670000000000001</v>
      </c>
      <c r="AB291">
        <f t="shared" si="127"/>
        <v>2.5390000000000001</v>
      </c>
      <c r="AC291">
        <f t="shared" si="128"/>
        <v>3.2789999999999999</v>
      </c>
      <c r="AD291">
        <f t="shared" si="134"/>
        <v>992.39694256726375</v>
      </c>
      <c r="AE291">
        <f t="shared" si="135"/>
        <v>991.34550483310181</v>
      </c>
      <c r="AF291">
        <f t="shared" si="136"/>
        <v>989.68007237363929</v>
      </c>
      <c r="AG291">
        <f t="shared" si="137"/>
        <v>987.54320815631161</v>
      </c>
      <c r="AH291">
        <f t="shared" si="138"/>
        <v>971.16738396739186</v>
      </c>
      <c r="AI291">
        <f t="shared" si="139"/>
        <v>967.10004071960634</v>
      </c>
      <c r="AJ291">
        <f t="shared" si="140"/>
        <v>960.68363724230426</v>
      </c>
      <c r="AK291">
        <f t="shared" si="141"/>
        <v>952.49765770106876</v>
      </c>
      <c r="AL291">
        <f t="shared" si="142"/>
        <v>908.72522131602921</v>
      </c>
      <c r="AM291">
        <f t="shared" si="143"/>
        <v>889.69704487215029</v>
      </c>
      <c r="AN291">
        <f t="shared" si="144"/>
        <v>860.33092419939544</v>
      </c>
      <c r="AO291">
        <f t="shared" si="145"/>
        <v>824.00121997618555</v>
      </c>
      <c r="AQ291">
        <v>7.0268269999999999</v>
      </c>
      <c r="AR291">
        <f t="shared" si="129"/>
        <v>7.0069999999999997</v>
      </c>
      <c r="AS291">
        <f t="shared" si="130"/>
        <v>6.9269999999999996</v>
      </c>
      <c r="AT291">
        <f t="shared" si="131"/>
        <v>6.0670000000000002</v>
      </c>
      <c r="AV291">
        <f>VLOOKUP(A291,'CPILFESL-PC-1YR'!A:D,4,FALSE)</f>
        <v>3.8126199999999999</v>
      </c>
      <c r="AW291">
        <f>VLOOKUP(A291,'CPILFESL-PC-1YR'!A:D,3,FALSE)</f>
        <v>1.9877199999999999</v>
      </c>
      <c r="AX291">
        <f>ROUND(VLOOKUP(A291,CPIAUCSL!A:D,4,FALSE),5)</f>
        <v>0.21715000000000001</v>
      </c>
      <c r="AY291">
        <f>ROUND(VLOOKUP(A291,CPILFESL!A:D,4,FALSE),5)</f>
        <v>0.11334</v>
      </c>
      <c r="BA291">
        <v>3.0225149999999998</v>
      </c>
      <c r="BB291">
        <v>8.7463569999999997</v>
      </c>
      <c r="BC291">
        <v>10.166352</v>
      </c>
      <c r="BE291">
        <v>5.42082</v>
      </c>
      <c r="BF291">
        <v>7.3488939999999996</v>
      </c>
    </row>
    <row r="292" spans="1:58" x14ac:dyDescent="0.2">
      <c r="A292" s="1">
        <v>40816</v>
      </c>
      <c r="B292">
        <v>2.4344899999999998</v>
      </c>
      <c r="C292">
        <v>3.038843</v>
      </c>
      <c r="D292">
        <v>3.6750829999999999</v>
      </c>
      <c r="E292">
        <v>4.405208</v>
      </c>
      <c r="F292">
        <f>VLOOKUP(A292,'3 Month Treasury Daily'!A:C,3,TRUE)</f>
        <v>0.02</v>
      </c>
      <c r="G292">
        <f>VLOOKUP(A292,'1 Year Treasury Daily'!A:C,3,TRUE)</f>
        <v>0.13</v>
      </c>
      <c r="H292">
        <f>VLOOKUP(A292,'5 Year Treasury Daily'!A:C,3,TRUE)</f>
        <v>0.96</v>
      </c>
      <c r="I292">
        <f>VLOOKUP(A292,UNRATE!A:D,3,FALSE)</f>
        <v>8.8000000000000007</v>
      </c>
      <c r="J292">
        <f>VLOOKUP(A292,DSPIC96!A:C,3,FALSE)</f>
        <v>12112.8</v>
      </c>
      <c r="K292">
        <f>ROUND(VLOOKUP(A292,CPIAUCSL!A:D,3,FALSE),5)</f>
        <v>226.75</v>
      </c>
      <c r="L292">
        <f>ROUND(VLOOKUP(A292,CPILFESL!A:D,3,FALSE),5)</f>
        <v>226.506</v>
      </c>
      <c r="M292">
        <f>VLOOKUP(A292,INDPRO!A:C,3,FALSE)</f>
        <v>98.322199999999995</v>
      </c>
      <c r="N292">
        <f>VLOOKUP(A292,PCE!A:C,3,FALSE)</f>
        <v>10753.1</v>
      </c>
      <c r="O292">
        <f>ROUND(VLOOKUP(A292,'SP500'!A:J,6,FALSE),4)</f>
        <v>1253.3</v>
      </c>
      <c r="P292">
        <f t="shared" si="132"/>
        <v>10.7723</v>
      </c>
      <c r="Q292" s="20">
        <f t="shared" si="117"/>
        <v>10.7523</v>
      </c>
      <c r="R292">
        <f t="shared" si="133"/>
        <v>2.4140000000000001</v>
      </c>
      <c r="S292">
        <f t="shared" si="118"/>
        <v>3.0190000000000001</v>
      </c>
      <c r="T292">
        <f t="shared" si="119"/>
        <v>3.6549999999999998</v>
      </c>
      <c r="U292">
        <f t="shared" si="120"/>
        <v>4.3849999999999998</v>
      </c>
      <c r="V292">
        <f t="shared" si="121"/>
        <v>2.3039999999999998</v>
      </c>
      <c r="W292">
        <f t="shared" si="122"/>
        <v>2.9089999999999998</v>
      </c>
      <c r="X292">
        <f t="shared" si="123"/>
        <v>3.5449999999999999</v>
      </c>
      <c r="Y292">
        <f t="shared" si="124"/>
        <v>4.2750000000000004</v>
      </c>
      <c r="Z292">
        <f t="shared" si="125"/>
        <v>1.474</v>
      </c>
      <c r="AA292">
        <f t="shared" si="126"/>
        <v>2.0790000000000002</v>
      </c>
      <c r="AB292">
        <f t="shared" si="127"/>
        <v>2.7149999999999999</v>
      </c>
      <c r="AC292">
        <f t="shared" si="128"/>
        <v>3.4449999999999998</v>
      </c>
      <c r="AD292">
        <f t="shared" si="134"/>
        <v>992.79063148536613</v>
      </c>
      <c r="AE292">
        <f t="shared" si="135"/>
        <v>991.01845765248743</v>
      </c>
      <c r="AF292">
        <f t="shared" si="136"/>
        <v>989.17004391560477</v>
      </c>
      <c r="AG292">
        <f t="shared" si="137"/>
        <v>987.06657202507199</v>
      </c>
      <c r="AH292">
        <f t="shared" si="138"/>
        <v>973.03589709280664</v>
      </c>
      <c r="AI292">
        <f t="shared" si="139"/>
        <v>966.17538826315911</v>
      </c>
      <c r="AJ292">
        <f t="shared" si="140"/>
        <v>959.05837255445067</v>
      </c>
      <c r="AK292">
        <f t="shared" si="141"/>
        <v>951.00710544477045</v>
      </c>
      <c r="AL292">
        <f t="shared" si="142"/>
        <v>915.94905536732824</v>
      </c>
      <c r="AM292">
        <f t="shared" si="143"/>
        <v>883.85608980694633</v>
      </c>
      <c r="AN292">
        <f t="shared" si="144"/>
        <v>851.52377279928999</v>
      </c>
      <c r="AO292">
        <f t="shared" si="145"/>
        <v>816.09924548427364</v>
      </c>
      <c r="AQ292">
        <v>6.9517550000000004</v>
      </c>
      <c r="AR292">
        <f t="shared" si="129"/>
        <v>6.9320000000000004</v>
      </c>
      <c r="AS292">
        <f t="shared" si="130"/>
        <v>6.8220000000000001</v>
      </c>
      <c r="AT292">
        <f t="shared" si="131"/>
        <v>5.992</v>
      </c>
      <c r="AV292">
        <f>VLOOKUP(A292,'CPILFESL-PC-1YR'!A:D,4,FALSE)</f>
        <v>3.5222699999999998</v>
      </c>
      <c r="AW292">
        <f>VLOOKUP(A292,'CPILFESL-PC-1YR'!A:D,3,FALSE)</f>
        <v>2.10792</v>
      </c>
      <c r="AX292">
        <f>ROUND(VLOOKUP(A292,CPIAUCSL!A:D,4,FALSE),5)</f>
        <v>6.7519999999999997E-2</v>
      </c>
      <c r="AY292">
        <f>ROUND(VLOOKUP(A292,CPILFESL!A:D,4,FALSE),5)</f>
        <v>0.17158999999999999</v>
      </c>
      <c r="BA292">
        <v>3.0215040000000002</v>
      </c>
      <c r="BB292">
        <v>8.7481089999999995</v>
      </c>
      <c r="BC292">
        <v>10.011393999999999</v>
      </c>
      <c r="BE292">
        <v>5.4751260000000004</v>
      </c>
      <c r="BF292">
        <v>7.2776339999999999</v>
      </c>
    </row>
    <row r="293" spans="1:58" x14ac:dyDescent="0.2">
      <c r="A293" s="1">
        <v>40847</v>
      </c>
      <c r="B293">
        <v>2.4161000000000001</v>
      </c>
      <c r="C293">
        <v>2.7822839999999998</v>
      </c>
      <c r="D293">
        <v>3.4620769999999998</v>
      </c>
      <c r="E293">
        <v>4.1810939999999999</v>
      </c>
      <c r="F293">
        <f>VLOOKUP(A293,'3 Month Treasury Daily'!A:C,3,TRUE)</f>
        <v>0.01</v>
      </c>
      <c r="G293">
        <f>VLOOKUP(A293,'1 Year Treasury Daily'!A:C,3,TRUE)</f>
        <v>0.12</v>
      </c>
      <c r="H293">
        <f>VLOOKUP(A293,'5 Year Treasury Daily'!A:C,3,TRUE)</f>
        <v>0.99</v>
      </c>
      <c r="I293">
        <f>VLOOKUP(A293,UNRATE!A:D,3,FALSE)</f>
        <v>8.6</v>
      </c>
      <c r="J293">
        <f>VLOOKUP(A293,DSPIC96!A:C,3,FALSE)</f>
        <v>12110.5</v>
      </c>
      <c r="K293">
        <f>ROUND(VLOOKUP(A293,CPIAUCSL!A:D,3,FALSE),5)</f>
        <v>227.16900000000001</v>
      </c>
      <c r="L293">
        <f>ROUND(VLOOKUP(A293,CPILFESL!A:D,3,FALSE),5)</f>
        <v>226.899</v>
      </c>
      <c r="M293">
        <f>VLOOKUP(A293,INDPRO!A:C,3,FALSE)</f>
        <v>98.243300000000005</v>
      </c>
      <c r="N293">
        <f>VLOOKUP(A293,PCE!A:C,3,FALSE)</f>
        <v>10759.5</v>
      </c>
      <c r="O293">
        <f>ROUND(VLOOKUP(A293,'SP500'!A:J,6,FALSE),4)</f>
        <v>1246.96</v>
      </c>
      <c r="P293">
        <f t="shared" si="132"/>
        <v>-0.50590000000000002</v>
      </c>
      <c r="Q293" s="20">
        <f t="shared" si="117"/>
        <v>-0.51590000000000003</v>
      </c>
      <c r="R293">
        <f t="shared" si="133"/>
        <v>2.4060000000000001</v>
      </c>
      <c r="S293">
        <f t="shared" si="118"/>
        <v>2.7719999999999998</v>
      </c>
      <c r="T293">
        <f t="shared" si="119"/>
        <v>3.452</v>
      </c>
      <c r="U293">
        <f t="shared" si="120"/>
        <v>4.1710000000000003</v>
      </c>
      <c r="V293">
        <f t="shared" si="121"/>
        <v>2.2959999999999998</v>
      </c>
      <c r="W293">
        <f t="shared" si="122"/>
        <v>2.6619999999999999</v>
      </c>
      <c r="X293">
        <f t="shared" si="123"/>
        <v>3.3420000000000001</v>
      </c>
      <c r="Y293">
        <f t="shared" si="124"/>
        <v>4.0609999999999999</v>
      </c>
      <c r="Z293">
        <f t="shared" si="125"/>
        <v>1.4259999999999999</v>
      </c>
      <c r="AA293">
        <f t="shared" si="126"/>
        <v>1.792</v>
      </c>
      <c r="AB293">
        <f t="shared" si="127"/>
        <v>2.472</v>
      </c>
      <c r="AC293">
        <f t="shared" si="128"/>
        <v>3.1909999999999998</v>
      </c>
      <c r="AD293">
        <f t="shared" si="134"/>
        <v>992.81415653640852</v>
      </c>
      <c r="AE293">
        <f t="shared" si="135"/>
        <v>991.74033063228887</v>
      </c>
      <c r="AF293">
        <f t="shared" si="136"/>
        <v>989.75841540246745</v>
      </c>
      <c r="AG293">
        <f t="shared" si="137"/>
        <v>987.68121510513106</v>
      </c>
      <c r="AH293">
        <f t="shared" si="138"/>
        <v>973.12721266391839</v>
      </c>
      <c r="AI293">
        <f t="shared" si="139"/>
        <v>968.96554665934559</v>
      </c>
      <c r="AJ293">
        <f t="shared" si="140"/>
        <v>961.31952956721352</v>
      </c>
      <c r="AK293">
        <f t="shared" si="141"/>
        <v>953.35446728428883</v>
      </c>
      <c r="AL293">
        <f t="shared" si="142"/>
        <v>918.55297967055913</v>
      </c>
      <c r="AM293">
        <f t="shared" si="143"/>
        <v>898.91394018720473</v>
      </c>
      <c r="AN293">
        <f t="shared" si="144"/>
        <v>863.71154381754855</v>
      </c>
      <c r="AO293">
        <f t="shared" si="145"/>
        <v>828.22640687078683</v>
      </c>
      <c r="AQ293">
        <v>7.0972289999999996</v>
      </c>
      <c r="AR293">
        <f t="shared" si="129"/>
        <v>7.0869999999999997</v>
      </c>
      <c r="AS293">
        <f t="shared" si="130"/>
        <v>6.9770000000000003</v>
      </c>
      <c r="AT293">
        <f t="shared" si="131"/>
        <v>6.1070000000000002</v>
      </c>
      <c r="AV293">
        <f>VLOOKUP(A293,'CPILFESL-PC-1YR'!A:D,4,FALSE)</f>
        <v>3.4514300000000002</v>
      </c>
      <c r="AW293">
        <f>VLOOKUP(A293,'CPILFESL-PC-1YR'!A:D,3,FALSE)</f>
        <v>2.1381999999999999</v>
      </c>
      <c r="AX293">
        <f>ROUND(VLOOKUP(A293,CPIAUCSL!A:D,4,FALSE),5)</f>
        <v>0.18479000000000001</v>
      </c>
      <c r="AY293">
        <f>ROUND(VLOOKUP(A293,CPILFESL!A:D,4,FALSE),5)</f>
        <v>0.17351</v>
      </c>
      <c r="BA293">
        <v>3.043431</v>
      </c>
      <c r="BB293">
        <v>8.7256830000000001</v>
      </c>
      <c r="BC293">
        <v>10.006375999999999</v>
      </c>
      <c r="BE293">
        <v>5.5472650000000003</v>
      </c>
      <c r="BF293">
        <v>7.4231490000000004</v>
      </c>
    </row>
    <row r="294" spans="1:58" x14ac:dyDescent="0.2">
      <c r="A294" s="1">
        <v>40877</v>
      </c>
      <c r="B294">
        <v>2.3530959999999999</v>
      </c>
      <c r="C294">
        <v>3.0840619999999999</v>
      </c>
      <c r="D294">
        <v>3.7573590000000001</v>
      </c>
      <c r="E294">
        <v>4.5275449999999999</v>
      </c>
      <c r="F294">
        <f>VLOOKUP(A294,'3 Month Treasury Daily'!A:C,3,TRUE)</f>
        <v>0.01</v>
      </c>
      <c r="G294">
        <f>VLOOKUP(A294,'1 Year Treasury Daily'!A:C,3,TRUE)</f>
        <v>0.12</v>
      </c>
      <c r="H294">
        <f>VLOOKUP(A294,'5 Year Treasury Daily'!A:C,3,TRUE)</f>
        <v>0.96</v>
      </c>
      <c r="I294">
        <f>VLOOKUP(A294,UNRATE!A:D,3,FALSE)</f>
        <v>8.5</v>
      </c>
      <c r="J294">
        <f>VLOOKUP(A294,DSPIC96!A:C,3,FALSE)</f>
        <v>12220.2</v>
      </c>
      <c r="K294">
        <f>ROUND(VLOOKUP(A294,CPIAUCSL!A:D,3,FALSE),5)</f>
        <v>227.22300000000001</v>
      </c>
      <c r="L294">
        <f>ROUND(VLOOKUP(A294,CPILFESL!A:D,3,FALSE),5)</f>
        <v>227.405</v>
      </c>
      <c r="M294">
        <f>VLOOKUP(A294,INDPRO!A:C,3,FALSE)</f>
        <v>98.787599999999998</v>
      </c>
      <c r="N294">
        <f>VLOOKUP(A294,PCE!A:C,3,FALSE)</f>
        <v>10772.2</v>
      </c>
      <c r="O294">
        <f>ROUND(VLOOKUP(A294,'SP500'!A:J,6,FALSE),4)</f>
        <v>1257.5999999999999</v>
      </c>
      <c r="P294">
        <f t="shared" si="132"/>
        <v>0.85329999999999995</v>
      </c>
      <c r="Q294" s="20">
        <f t="shared" si="117"/>
        <v>0.84330000000000005</v>
      </c>
      <c r="R294">
        <f t="shared" si="133"/>
        <v>2.343</v>
      </c>
      <c r="S294">
        <f t="shared" si="118"/>
        <v>3.0739999999999998</v>
      </c>
      <c r="T294">
        <f t="shared" si="119"/>
        <v>3.7469999999999999</v>
      </c>
      <c r="U294">
        <f t="shared" si="120"/>
        <v>4.5179999999999998</v>
      </c>
      <c r="V294">
        <f t="shared" si="121"/>
        <v>2.2330000000000001</v>
      </c>
      <c r="W294">
        <f t="shared" si="122"/>
        <v>2.964</v>
      </c>
      <c r="X294">
        <f t="shared" si="123"/>
        <v>3.637</v>
      </c>
      <c r="Y294">
        <f t="shared" si="124"/>
        <v>4.4080000000000004</v>
      </c>
      <c r="Z294">
        <f t="shared" si="125"/>
        <v>1.393</v>
      </c>
      <c r="AA294">
        <f t="shared" si="126"/>
        <v>2.1240000000000001</v>
      </c>
      <c r="AB294">
        <f t="shared" si="127"/>
        <v>2.7970000000000002</v>
      </c>
      <c r="AC294">
        <f t="shared" si="128"/>
        <v>3.5680000000000001</v>
      </c>
      <c r="AD294">
        <f t="shared" si="134"/>
        <v>992.99950005488654</v>
      </c>
      <c r="AE294">
        <f t="shared" si="135"/>
        <v>990.85802373829699</v>
      </c>
      <c r="AF294">
        <f t="shared" si="136"/>
        <v>988.9038871132467</v>
      </c>
      <c r="AG294">
        <f t="shared" si="137"/>
        <v>986.68540112978076</v>
      </c>
      <c r="AH294">
        <f t="shared" si="138"/>
        <v>973.84687216826774</v>
      </c>
      <c r="AI294">
        <f t="shared" si="139"/>
        <v>965.55610221284246</v>
      </c>
      <c r="AJ294">
        <f t="shared" si="140"/>
        <v>958.0368199913122</v>
      </c>
      <c r="AK294">
        <f t="shared" si="141"/>
        <v>949.55356363870578</v>
      </c>
      <c r="AL294">
        <f t="shared" si="142"/>
        <v>920.34818780542173</v>
      </c>
      <c r="AM294">
        <f t="shared" si="143"/>
        <v>881.52188422262611</v>
      </c>
      <c r="AN294">
        <f t="shared" si="144"/>
        <v>847.45638653562719</v>
      </c>
      <c r="AO294">
        <f t="shared" si="145"/>
        <v>810.3011624775362</v>
      </c>
      <c r="AQ294">
        <v>6.9321080000000004</v>
      </c>
      <c r="AR294">
        <f t="shared" si="129"/>
        <v>6.9219999999999997</v>
      </c>
      <c r="AS294">
        <f t="shared" si="130"/>
        <v>6.8120000000000003</v>
      </c>
      <c r="AT294">
        <f t="shared" si="131"/>
        <v>5.9720000000000004</v>
      </c>
      <c r="AV294">
        <f>VLOOKUP(A294,'CPILFESL-PC-1YR'!A:D,4,FALSE)</f>
        <v>3.0620699999999998</v>
      </c>
      <c r="AW294">
        <f>VLOOKUP(A294,'CPILFESL-PC-1YR'!A:D,3,FALSE)</f>
        <v>2.2766600000000001</v>
      </c>
      <c r="AX294">
        <f>ROUND(VLOOKUP(A294,CPIAUCSL!A:D,4,FALSE),5)</f>
        <v>2.3769999999999999E-2</v>
      </c>
      <c r="AY294">
        <f>ROUND(VLOOKUP(A294,CPILFESL!A:D,4,FALSE),5)</f>
        <v>0.22301000000000001</v>
      </c>
      <c r="BA294">
        <v>3.008839</v>
      </c>
      <c r="BB294">
        <v>8.7146410000000003</v>
      </c>
      <c r="BC294">
        <v>9.9558060000000008</v>
      </c>
      <c r="BE294">
        <v>5.4673809999999996</v>
      </c>
      <c r="BF294">
        <v>7.2744840000000002</v>
      </c>
    </row>
    <row r="295" spans="1:58" x14ac:dyDescent="0.2">
      <c r="A295" s="1">
        <v>40908</v>
      </c>
      <c r="B295">
        <v>2.1629350000000001</v>
      </c>
      <c r="C295">
        <v>2.782689</v>
      </c>
      <c r="D295">
        <v>3.5476719999999999</v>
      </c>
      <c r="E295">
        <v>4.3099119999999997</v>
      </c>
      <c r="F295">
        <f>VLOOKUP(A295,'3 Month Treasury Daily'!A:C,3,TRUE)</f>
        <v>0.02</v>
      </c>
      <c r="G295">
        <f>VLOOKUP(A295,'1 Year Treasury Daily'!A:C,3,TRUE)</f>
        <v>0.12</v>
      </c>
      <c r="H295">
        <f>VLOOKUP(A295,'5 Year Treasury Daily'!A:C,3,TRUE)</f>
        <v>0.83</v>
      </c>
      <c r="I295">
        <f>VLOOKUP(A295,UNRATE!A:D,3,FALSE)</f>
        <v>8.3000000000000007</v>
      </c>
      <c r="J295">
        <f>VLOOKUP(A295,DSPIC96!A:C,3,FALSE)</f>
        <v>12311</v>
      </c>
      <c r="K295">
        <f>ROUND(VLOOKUP(A295,CPIAUCSL!A:D,3,FALSE),5)</f>
        <v>227.84200000000001</v>
      </c>
      <c r="L295">
        <f>ROUND(VLOOKUP(A295,CPILFESL!A:D,3,FALSE),5)</f>
        <v>227.87700000000001</v>
      </c>
      <c r="M295">
        <f>VLOOKUP(A295,INDPRO!A:C,3,FALSE)</f>
        <v>99.392499999999998</v>
      </c>
      <c r="N295">
        <f>VLOOKUP(A295,PCE!A:C,3,FALSE)</f>
        <v>10862.1</v>
      </c>
      <c r="O295">
        <f>ROUND(VLOOKUP(A295,'SP500'!A:J,6,FALSE),4)</f>
        <v>1312.41</v>
      </c>
      <c r="P295">
        <f t="shared" si="132"/>
        <v>4.3582999999999998</v>
      </c>
      <c r="Q295" s="20">
        <f t="shared" si="117"/>
        <v>4.3383000000000003</v>
      </c>
      <c r="R295">
        <f t="shared" si="133"/>
        <v>2.1429999999999998</v>
      </c>
      <c r="S295">
        <f t="shared" si="118"/>
        <v>2.7629999999999999</v>
      </c>
      <c r="T295">
        <f t="shared" si="119"/>
        <v>3.528</v>
      </c>
      <c r="U295">
        <f t="shared" si="120"/>
        <v>4.29</v>
      </c>
      <c r="V295">
        <f t="shared" si="121"/>
        <v>2.0430000000000001</v>
      </c>
      <c r="W295">
        <f t="shared" si="122"/>
        <v>2.6629999999999998</v>
      </c>
      <c r="X295">
        <f t="shared" si="123"/>
        <v>3.4279999999999999</v>
      </c>
      <c r="Y295">
        <f t="shared" si="124"/>
        <v>4.1900000000000004</v>
      </c>
      <c r="Z295">
        <f t="shared" si="125"/>
        <v>1.333</v>
      </c>
      <c r="AA295">
        <f t="shared" si="126"/>
        <v>1.9530000000000001</v>
      </c>
      <c r="AB295">
        <f t="shared" si="127"/>
        <v>2.718</v>
      </c>
      <c r="AC295">
        <f t="shared" si="128"/>
        <v>3.48</v>
      </c>
      <c r="AD295">
        <f t="shared" si="134"/>
        <v>993.58887893601332</v>
      </c>
      <c r="AE295">
        <f t="shared" si="135"/>
        <v>991.76667638426431</v>
      </c>
      <c r="AF295">
        <f t="shared" si="136"/>
        <v>989.5379623102707</v>
      </c>
      <c r="AG295">
        <f t="shared" si="137"/>
        <v>987.3392247016169</v>
      </c>
      <c r="AH295">
        <f t="shared" si="138"/>
        <v>976.0231940008772</v>
      </c>
      <c r="AI295">
        <f t="shared" si="139"/>
        <v>968.95422069455412</v>
      </c>
      <c r="AJ295">
        <f t="shared" si="140"/>
        <v>960.36040897609291</v>
      </c>
      <c r="AK295">
        <f t="shared" si="141"/>
        <v>951.93819899198286</v>
      </c>
      <c r="AL295">
        <f t="shared" si="142"/>
        <v>923.62270040545775</v>
      </c>
      <c r="AM295">
        <f t="shared" si="143"/>
        <v>890.43032601638333</v>
      </c>
      <c r="AN295">
        <f t="shared" si="144"/>
        <v>851.37456517438432</v>
      </c>
      <c r="AO295">
        <f t="shared" si="145"/>
        <v>814.44447169513489</v>
      </c>
      <c r="AQ295">
        <v>6.6963520000000001</v>
      </c>
      <c r="AR295">
        <f t="shared" si="129"/>
        <v>6.6760000000000002</v>
      </c>
      <c r="AS295">
        <f t="shared" si="130"/>
        <v>6.5759999999999996</v>
      </c>
      <c r="AT295">
        <f t="shared" si="131"/>
        <v>5.8659999999999997</v>
      </c>
      <c r="AV295">
        <f>VLOOKUP(A295,'CPILFESL-PC-1YR'!A:D,4,FALSE)</f>
        <v>3.0087700000000002</v>
      </c>
      <c r="AW295">
        <f>VLOOKUP(A295,'CPILFESL-PC-1YR'!A:D,3,FALSE)</f>
        <v>2.2773500000000002</v>
      </c>
      <c r="AX295">
        <f>ROUND(VLOOKUP(A295,CPIAUCSL!A:D,4,FALSE),5)</f>
        <v>0.27242</v>
      </c>
      <c r="AY295">
        <f>ROUND(VLOOKUP(A295,CPILFESL!A:D,4,FALSE),5)</f>
        <v>0.20755999999999999</v>
      </c>
      <c r="BA295">
        <v>3.036753</v>
      </c>
      <c r="BB295">
        <v>8.6601560000000006</v>
      </c>
      <c r="BC295">
        <v>9.8417490000000001</v>
      </c>
      <c r="BE295">
        <v>5.3673080000000004</v>
      </c>
      <c r="BF295">
        <v>7.0343150000000003</v>
      </c>
    </row>
    <row r="296" spans="1:58" x14ac:dyDescent="0.2">
      <c r="A296" s="1">
        <v>40939</v>
      </c>
      <c r="B296">
        <v>2.0414059999999998</v>
      </c>
      <c r="C296">
        <v>2.5585580000000001</v>
      </c>
      <c r="D296">
        <v>3.13401</v>
      </c>
      <c r="E296">
        <v>3.9995060000000002</v>
      </c>
      <c r="F296">
        <f>VLOOKUP(A296,'3 Month Treasury Daily'!A:C,3,TRUE)</f>
        <v>0.06</v>
      </c>
      <c r="G296">
        <f>VLOOKUP(A296,'1 Year Treasury Daily'!A:C,3,TRUE)</f>
        <v>0.13</v>
      </c>
      <c r="H296">
        <f>VLOOKUP(A296,'5 Year Treasury Daily'!A:C,3,TRUE)</f>
        <v>0.71</v>
      </c>
      <c r="I296">
        <f>VLOOKUP(A296,UNRATE!A:D,3,FALSE)</f>
        <v>8.3000000000000007</v>
      </c>
      <c r="J296">
        <f>VLOOKUP(A296,DSPIC96!A:C,3,FALSE)</f>
        <v>12385.4</v>
      </c>
      <c r="K296">
        <f>ROUND(VLOOKUP(A296,CPIAUCSL!A:D,3,FALSE),5)</f>
        <v>228.32900000000001</v>
      </c>
      <c r="L296">
        <f>ROUND(VLOOKUP(A296,CPILFESL!A:D,3,FALSE),5)</f>
        <v>228.03399999999999</v>
      </c>
      <c r="M296">
        <f>VLOOKUP(A296,INDPRO!A:C,3,FALSE)</f>
        <v>99.6203</v>
      </c>
      <c r="N296">
        <f>VLOOKUP(A296,PCE!A:C,3,FALSE)</f>
        <v>10953.5</v>
      </c>
      <c r="O296">
        <f>ROUND(VLOOKUP(A296,'SP500'!A:J,6,FALSE),4)</f>
        <v>1365.6801</v>
      </c>
      <c r="P296">
        <f t="shared" si="132"/>
        <v>4.0590000000000002</v>
      </c>
      <c r="Q296" s="20">
        <f t="shared" si="117"/>
        <v>3.9990000000000001</v>
      </c>
      <c r="R296">
        <f t="shared" si="133"/>
        <v>1.9810000000000001</v>
      </c>
      <c r="S296">
        <f t="shared" si="118"/>
        <v>2.4990000000000001</v>
      </c>
      <c r="T296">
        <f t="shared" si="119"/>
        <v>3.0739999999999998</v>
      </c>
      <c r="U296">
        <f t="shared" si="120"/>
        <v>3.94</v>
      </c>
      <c r="V296">
        <f t="shared" si="121"/>
        <v>1.911</v>
      </c>
      <c r="W296">
        <f t="shared" si="122"/>
        <v>2.4289999999999998</v>
      </c>
      <c r="X296">
        <f t="shared" si="123"/>
        <v>3.004</v>
      </c>
      <c r="Y296">
        <f t="shared" si="124"/>
        <v>3.87</v>
      </c>
      <c r="Z296">
        <f t="shared" si="125"/>
        <v>1.331</v>
      </c>
      <c r="AA296">
        <f t="shared" si="126"/>
        <v>1.849</v>
      </c>
      <c r="AB296">
        <f t="shared" si="127"/>
        <v>2.4239999999999999</v>
      </c>
      <c r="AC296">
        <f t="shared" si="128"/>
        <v>3.29</v>
      </c>
      <c r="AD296">
        <f t="shared" si="134"/>
        <v>994.06737949037733</v>
      </c>
      <c r="AE296">
        <f t="shared" si="135"/>
        <v>992.54082563897282</v>
      </c>
      <c r="AF296">
        <f t="shared" si="136"/>
        <v>990.85802373829699</v>
      </c>
      <c r="AG296">
        <f t="shared" si="137"/>
        <v>988.34653465122608</v>
      </c>
      <c r="AH296">
        <f t="shared" si="138"/>
        <v>977.54042071651179</v>
      </c>
      <c r="AI296">
        <f t="shared" si="139"/>
        <v>971.61112903894298</v>
      </c>
      <c r="AJ296">
        <f t="shared" si="140"/>
        <v>965.10616926928572</v>
      </c>
      <c r="AK296">
        <f t="shared" si="141"/>
        <v>955.45853009771042</v>
      </c>
      <c r="AL296">
        <f t="shared" si="142"/>
        <v>923.73208469371923</v>
      </c>
      <c r="AM296">
        <f t="shared" si="143"/>
        <v>895.89968618551984</v>
      </c>
      <c r="AN296">
        <f t="shared" si="144"/>
        <v>866.14301047700724</v>
      </c>
      <c r="AO296">
        <f t="shared" si="145"/>
        <v>823.4748417854654</v>
      </c>
      <c r="AQ296">
        <v>6.4059679999999997</v>
      </c>
      <c r="AR296">
        <f t="shared" si="129"/>
        <v>6.3460000000000001</v>
      </c>
      <c r="AS296">
        <f t="shared" si="130"/>
        <v>6.2759999999999998</v>
      </c>
      <c r="AT296">
        <f t="shared" si="131"/>
        <v>5.6959999999999997</v>
      </c>
      <c r="AV296">
        <f>VLOOKUP(A296,'CPILFESL-PC-1YR'!A:D,4,FALSE)</f>
        <v>2.89818</v>
      </c>
      <c r="AW296">
        <f>VLOOKUP(A296,'CPILFESL-PC-1YR'!A:D,3,FALSE)</f>
        <v>2.1598199999999999</v>
      </c>
      <c r="AX296">
        <f>ROUND(VLOOKUP(A296,CPIAUCSL!A:D,4,FALSE),5)</f>
        <v>0.21374000000000001</v>
      </c>
      <c r="AY296">
        <f>ROUND(VLOOKUP(A296,CPILFESL!A:D,4,FALSE),5)</f>
        <v>6.8900000000000003E-2</v>
      </c>
      <c r="BA296">
        <v>3.028591</v>
      </c>
      <c r="BB296">
        <v>8.6098210000000002</v>
      </c>
      <c r="BC296">
        <v>9.6929259999999999</v>
      </c>
      <c r="BE296">
        <v>5.1244589999999999</v>
      </c>
      <c r="BF296">
        <v>6.7576470000000004</v>
      </c>
    </row>
    <row r="297" spans="1:58" x14ac:dyDescent="0.2">
      <c r="A297" s="1">
        <v>40968</v>
      </c>
      <c r="B297">
        <v>2.10676</v>
      </c>
      <c r="C297">
        <v>2.5262850000000001</v>
      </c>
      <c r="D297">
        <v>3.0383909999999998</v>
      </c>
      <c r="E297">
        <v>3.8363260000000001</v>
      </c>
      <c r="F297">
        <f>VLOOKUP(A297,'3 Month Treasury Daily'!A:C,3,TRUE)</f>
        <v>0.08</v>
      </c>
      <c r="G297">
        <f>VLOOKUP(A297,'1 Year Treasury Daily'!A:C,3,TRUE)</f>
        <v>0.18</v>
      </c>
      <c r="H297">
        <f>VLOOKUP(A297,'5 Year Treasury Daily'!A:C,3,TRUE)</f>
        <v>0.87</v>
      </c>
      <c r="I297">
        <f>VLOOKUP(A297,UNRATE!A:D,3,FALSE)</f>
        <v>8.1999999999999993</v>
      </c>
      <c r="J297">
        <f>VLOOKUP(A297,DSPIC96!A:C,3,FALSE)</f>
        <v>12429.3</v>
      </c>
      <c r="K297">
        <f>ROUND(VLOOKUP(A297,CPIAUCSL!A:D,3,FALSE),5)</f>
        <v>228.80699999999999</v>
      </c>
      <c r="L297">
        <f>ROUND(VLOOKUP(A297,CPILFESL!A:D,3,FALSE),5)</f>
        <v>228.47800000000001</v>
      </c>
      <c r="M297">
        <f>VLOOKUP(A297,INDPRO!A:C,3,FALSE)</f>
        <v>99.155100000000004</v>
      </c>
      <c r="N297">
        <f>VLOOKUP(A297,PCE!A:C,3,FALSE)</f>
        <v>10951.8</v>
      </c>
      <c r="O297">
        <f>ROUND(VLOOKUP(A297,'SP500'!A:J,6,FALSE),4)</f>
        <v>1408.47</v>
      </c>
      <c r="P297">
        <f t="shared" si="132"/>
        <v>3.1332</v>
      </c>
      <c r="Q297" s="20">
        <f t="shared" si="117"/>
        <v>3.0531999999999999</v>
      </c>
      <c r="R297">
        <f t="shared" si="133"/>
        <v>2.0270000000000001</v>
      </c>
      <c r="S297">
        <f t="shared" si="118"/>
        <v>2.4460000000000002</v>
      </c>
      <c r="T297">
        <f t="shared" si="119"/>
        <v>2.9580000000000002</v>
      </c>
      <c r="U297">
        <f t="shared" si="120"/>
        <v>3.7559999999999998</v>
      </c>
      <c r="V297">
        <f t="shared" si="121"/>
        <v>1.927</v>
      </c>
      <c r="W297">
        <f t="shared" si="122"/>
        <v>2.3460000000000001</v>
      </c>
      <c r="X297">
        <f t="shared" si="123"/>
        <v>2.8580000000000001</v>
      </c>
      <c r="Y297">
        <f t="shared" si="124"/>
        <v>3.6560000000000001</v>
      </c>
      <c r="Z297">
        <f t="shared" si="125"/>
        <v>1.2370000000000001</v>
      </c>
      <c r="AA297">
        <f t="shared" si="126"/>
        <v>1.6559999999999999</v>
      </c>
      <c r="AB297">
        <f t="shared" si="127"/>
        <v>2.1680000000000001</v>
      </c>
      <c r="AC297">
        <f t="shared" si="128"/>
        <v>2.9660000000000002</v>
      </c>
      <c r="AD297">
        <f t="shared" si="134"/>
        <v>993.9314083020945</v>
      </c>
      <c r="AE297">
        <f t="shared" si="135"/>
        <v>992.6965552262883</v>
      </c>
      <c r="AF297">
        <f t="shared" si="136"/>
        <v>991.19652406533282</v>
      </c>
      <c r="AG297">
        <f t="shared" si="137"/>
        <v>988.87786655358923</v>
      </c>
      <c r="AH297">
        <f t="shared" si="138"/>
        <v>977.35628421251977</v>
      </c>
      <c r="AI297">
        <f t="shared" si="139"/>
        <v>972.55674796646781</v>
      </c>
      <c r="AJ297">
        <f t="shared" si="140"/>
        <v>966.75028632853969</v>
      </c>
      <c r="AK297">
        <f t="shared" si="141"/>
        <v>957.82609568116425</v>
      </c>
      <c r="AL297">
        <f t="shared" si="142"/>
        <v>928.8902358519008</v>
      </c>
      <c r="AM297">
        <f t="shared" si="143"/>
        <v>906.15376347025244</v>
      </c>
      <c r="AN297">
        <f t="shared" si="144"/>
        <v>879.2465009373567</v>
      </c>
      <c r="AO297">
        <f t="shared" si="145"/>
        <v>839.14488142480729</v>
      </c>
      <c r="AQ297">
        <v>5.906504</v>
      </c>
      <c r="AR297">
        <f t="shared" si="129"/>
        <v>5.827</v>
      </c>
      <c r="AS297">
        <f t="shared" si="130"/>
        <v>5.7270000000000003</v>
      </c>
      <c r="AT297">
        <f t="shared" si="131"/>
        <v>5.0369999999999999</v>
      </c>
      <c r="AV297">
        <f>VLOOKUP(A297,'CPILFESL-PC-1YR'!A:D,4,FALSE)</f>
        <v>2.5828799999999998</v>
      </c>
      <c r="AW297">
        <f>VLOOKUP(A297,'CPILFESL-PC-1YR'!A:D,3,FALSE)</f>
        <v>2.2483399999999998</v>
      </c>
      <c r="AX297">
        <f>ROUND(VLOOKUP(A297,CPIAUCSL!A:D,4,FALSE),5)</f>
        <v>0.20935000000000001</v>
      </c>
      <c r="AY297">
        <f>ROUND(VLOOKUP(A297,CPILFESL!A:D,4,FALSE),5)</f>
        <v>0.19470999999999999</v>
      </c>
      <c r="BA297">
        <v>3.0472440000000001</v>
      </c>
      <c r="BB297">
        <v>8.597842</v>
      </c>
      <c r="BC297">
        <v>9.5223800000000001</v>
      </c>
      <c r="BE297">
        <v>4.9838209999999998</v>
      </c>
      <c r="BF297">
        <v>6.2656980000000004</v>
      </c>
    </row>
    <row r="298" spans="1:58" x14ac:dyDescent="0.2">
      <c r="A298" s="1">
        <v>40999</v>
      </c>
      <c r="B298">
        <v>2.2461500000000001</v>
      </c>
      <c r="C298">
        <v>2.6410800000000001</v>
      </c>
      <c r="D298">
        <v>3.1281620000000001</v>
      </c>
      <c r="E298">
        <v>3.9935580000000002</v>
      </c>
      <c r="F298">
        <f>VLOOKUP(A298,'3 Month Treasury Daily'!A:C,3,TRUE)</f>
        <v>7.0000000000000007E-2</v>
      </c>
      <c r="G298">
        <f>VLOOKUP(A298,'1 Year Treasury Daily'!A:C,3,TRUE)</f>
        <v>0.19</v>
      </c>
      <c r="H298">
        <f>VLOOKUP(A298,'5 Year Treasury Daily'!A:C,3,TRUE)</f>
        <v>1.04</v>
      </c>
      <c r="I298">
        <f>VLOOKUP(A298,UNRATE!A:D,3,FALSE)</f>
        <v>8.1999999999999993</v>
      </c>
      <c r="J298">
        <f>VLOOKUP(A298,DSPIC96!A:C,3,FALSE)</f>
        <v>12477.1</v>
      </c>
      <c r="K298">
        <f>ROUND(VLOOKUP(A298,CPIAUCSL!A:D,3,FALSE),5)</f>
        <v>229.18700000000001</v>
      </c>
      <c r="L298">
        <f>ROUND(VLOOKUP(A298,CPILFESL!A:D,3,FALSE),5)</f>
        <v>228.905</v>
      </c>
      <c r="M298">
        <f>VLOOKUP(A298,INDPRO!A:C,3,FALSE)</f>
        <v>99.900599999999997</v>
      </c>
      <c r="N298">
        <f>VLOOKUP(A298,PCE!A:C,3,FALSE)</f>
        <v>10979.7</v>
      </c>
      <c r="O298">
        <f>ROUND(VLOOKUP(A298,'SP500'!A:J,6,FALSE),4)</f>
        <v>1397.91</v>
      </c>
      <c r="P298">
        <f t="shared" si="132"/>
        <v>-0.74970000000000003</v>
      </c>
      <c r="Q298" s="20">
        <f t="shared" si="117"/>
        <v>-0.81969999999999998</v>
      </c>
      <c r="R298">
        <f t="shared" si="133"/>
        <v>2.1760000000000002</v>
      </c>
      <c r="S298">
        <f t="shared" si="118"/>
        <v>2.5710000000000002</v>
      </c>
      <c r="T298">
        <f t="shared" si="119"/>
        <v>3.0579999999999998</v>
      </c>
      <c r="U298">
        <f t="shared" si="120"/>
        <v>3.9239999999999999</v>
      </c>
      <c r="V298">
        <f t="shared" si="121"/>
        <v>2.056</v>
      </c>
      <c r="W298">
        <f t="shared" si="122"/>
        <v>2.4510000000000001</v>
      </c>
      <c r="X298">
        <f t="shared" si="123"/>
        <v>2.9380000000000002</v>
      </c>
      <c r="Y298">
        <f t="shared" si="124"/>
        <v>3.8039999999999998</v>
      </c>
      <c r="Z298">
        <f t="shared" si="125"/>
        <v>1.206</v>
      </c>
      <c r="AA298">
        <f t="shared" si="126"/>
        <v>1.601</v>
      </c>
      <c r="AB298">
        <f t="shared" si="127"/>
        <v>2.0880000000000001</v>
      </c>
      <c r="AC298">
        <f t="shared" si="128"/>
        <v>2.9540000000000002</v>
      </c>
      <c r="AD298">
        <f t="shared" si="134"/>
        <v>993.49152785741046</v>
      </c>
      <c r="AE298">
        <f t="shared" si="135"/>
        <v>992.32943651261246</v>
      </c>
      <c r="AF298">
        <f t="shared" si="136"/>
        <v>990.90468391248305</v>
      </c>
      <c r="AG298">
        <f t="shared" si="137"/>
        <v>988.39268874419747</v>
      </c>
      <c r="AH298">
        <f t="shared" si="138"/>
        <v>975.87400367527232</v>
      </c>
      <c r="AI298">
        <f t="shared" si="139"/>
        <v>971.3607656167826</v>
      </c>
      <c r="AJ298">
        <f t="shared" si="140"/>
        <v>965.8487648956376</v>
      </c>
      <c r="AK298">
        <f t="shared" si="141"/>
        <v>956.18756872933648</v>
      </c>
      <c r="AL298">
        <f t="shared" si="142"/>
        <v>930.59869129779167</v>
      </c>
      <c r="AM298">
        <f t="shared" si="143"/>
        <v>909.10093645447978</v>
      </c>
      <c r="AN298">
        <f t="shared" si="144"/>
        <v>883.38867237418708</v>
      </c>
      <c r="AO298">
        <f t="shared" si="145"/>
        <v>839.73190125563451</v>
      </c>
      <c r="AQ298">
        <v>6.0080580000000001</v>
      </c>
      <c r="AR298">
        <f t="shared" si="129"/>
        <v>5.9379999999999997</v>
      </c>
      <c r="AS298">
        <f t="shared" si="130"/>
        <v>5.8179999999999996</v>
      </c>
      <c r="AT298">
        <f t="shared" si="131"/>
        <v>4.968</v>
      </c>
      <c r="AV298">
        <f>VLOOKUP(A298,'CPILFESL-PC-1YR'!A:D,4,FALSE)</f>
        <v>2.2731599999999998</v>
      </c>
      <c r="AW298">
        <f>VLOOKUP(A298,'CPILFESL-PC-1YR'!A:D,3,FALSE)</f>
        <v>2.3144300000000002</v>
      </c>
      <c r="AX298">
        <f>ROUND(VLOOKUP(A298,CPIAUCSL!A:D,4,FALSE),5)</f>
        <v>0.16608000000000001</v>
      </c>
      <c r="AY298">
        <f>ROUND(VLOOKUP(A298,CPILFESL!A:D,4,FALSE),5)</f>
        <v>0.18689</v>
      </c>
      <c r="BA298">
        <v>3.0844930000000002</v>
      </c>
      <c r="BB298">
        <v>8.6657969999999995</v>
      </c>
      <c r="BC298">
        <v>9.8390629999999994</v>
      </c>
      <c r="BE298">
        <v>5.0480159999999996</v>
      </c>
      <c r="BF298">
        <v>6.3366990000000003</v>
      </c>
    </row>
    <row r="299" spans="1:58" x14ac:dyDescent="0.2">
      <c r="A299" s="1">
        <v>41029</v>
      </c>
      <c r="B299">
        <v>2.069064</v>
      </c>
      <c r="C299">
        <v>2.3854929999999999</v>
      </c>
      <c r="D299">
        <v>3.0179260000000001</v>
      </c>
      <c r="E299">
        <v>3.8568639999999998</v>
      </c>
      <c r="F299">
        <f>VLOOKUP(A299,'3 Month Treasury Daily'!A:C,3,TRUE)</f>
        <v>0.1</v>
      </c>
      <c r="G299">
        <f>VLOOKUP(A299,'1 Year Treasury Daily'!A:C,3,TRUE)</f>
        <v>0.2</v>
      </c>
      <c r="H299">
        <f>VLOOKUP(A299,'5 Year Treasury Daily'!A:C,3,TRUE)</f>
        <v>0.82</v>
      </c>
      <c r="I299">
        <f>VLOOKUP(A299,UNRATE!A:D,3,FALSE)</f>
        <v>8.1999999999999993</v>
      </c>
      <c r="J299">
        <f>VLOOKUP(A299,DSPIC96!A:C,3,FALSE)</f>
        <v>12487.5</v>
      </c>
      <c r="K299">
        <f>ROUND(VLOOKUP(A299,CPIAUCSL!A:D,3,FALSE),5)</f>
        <v>228.71299999999999</v>
      </c>
      <c r="L299">
        <f>ROUND(VLOOKUP(A299,CPILFESL!A:D,3,FALSE),5)</f>
        <v>229.22399999999999</v>
      </c>
      <c r="M299">
        <f>VLOOKUP(A299,INDPRO!A:C,3,FALSE)</f>
        <v>100.0924</v>
      </c>
      <c r="N299">
        <f>VLOOKUP(A299,PCE!A:C,3,FALSE)</f>
        <v>10968.6</v>
      </c>
      <c r="O299">
        <f>ROUND(VLOOKUP(A299,'SP500'!A:J,6,FALSE),4)</f>
        <v>1310.33</v>
      </c>
      <c r="P299">
        <f t="shared" si="132"/>
        <v>-6.2651000000000003</v>
      </c>
      <c r="Q299" s="20">
        <f t="shared" si="117"/>
        <v>-6.3651</v>
      </c>
      <c r="R299">
        <f t="shared" si="133"/>
        <v>1.9690000000000001</v>
      </c>
      <c r="S299">
        <f t="shared" si="118"/>
        <v>2.2850000000000001</v>
      </c>
      <c r="T299">
        <f t="shared" si="119"/>
        <v>2.9180000000000001</v>
      </c>
      <c r="U299">
        <f t="shared" si="120"/>
        <v>3.7570000000000001</v>
      </c>
      <c r="V299">
        <f t="shared" si="121"/>
        <v>1.869</v>
      </c>
      <c r="W299">
        <f t="shared" si="122"/>
        <v>2.1850000000000001</v>
      </c>
      <c r="X299">
        <f t="shared" si="123"/>
        <v>2.8180000000000001</v>
      </c>
      <c r="Y299">
        <f t="shared" si="124"/>
        <v>3.657</v>
      </c>
      <c r="Z299">
        <f t="shared" si="125"/>
        <v>1.2490000000000001</v>
      </c>
      <c r="AA299">
        <f t="shared" si="126"/>
        <v>1.5649999999999999</v>
      </c>
      <c r="AB299">
        <f t="shared" si="127"/>
        <v>2.198</v>
      </c>
      <c r="AC299">
        <f t="shared" si="128"/>
        <v>3.0369999999999999</v>
      </c>
      <c r="AD299">
        <f t="shared" si="134"/>
        <v>994.10286338197648</v>
      </c>
      <c r="AE299">
        <f t="shared" si="135"/>
        <v>993.17026528539202</v>
      </c>
      <c r="AF299">
        <f t="shared" si="136"/>
        <v>991.31336358804731</v>
      </c>
      <c r="AG299">
        <f t="shared" si="137"/>
        <v>988.87497556188202</v>
      </c>
      <c r="AH299">
        <f t="shared" si="138"/>
        <v>978.02408177408097</v>
      </c>
      <c r="AI299">
        <f t="shared" si="139"/>
        <v>974.39583937897169</v>
      </c>
      <c r="AJ299">
        <f t="shared" si="140"/>
        <v>967.20162577147835</v>
      </c>
      <c r="AK299">
        <f t="shared" si="141"/>
        <v>957.81500728186666</v>
      </c>
      <c r="AL299">
        <f t="shared" si="142"/>
        <v>928.22988084995575</v>
      </c>
      <c r="AM299">
        <f t="shared" si="143"/>
        <v>911.03605082025285</v>
      </c>
      <c r="AN299">
        <f t="shared" si="144"/>
        <v>877.69903161098955</v>
      </c>
      <c r="AO299">
        <f t="shared" si="145"/>
        <v>835.68146082884243</v>
      </c>
      <c r="AQ299">
        <v>6.1987560000000004</v>
      </c>
      <c r="AR299">
        <f t="shared" si="129"/>
        <v>6.0990000000000002</v>
      </c>
      <c r="AS299">
        <f t="shared" si="130"/>
        <v>5.9989999999999997</v>
      </c>
      <c r="AT299">
        <f t="shared" si="131"/>
        <v>5.3789999999999996</v>
      </c>
      <c r="AV299">
        <f>VLOOKUP(A299,'CPILFESL-PC-1YR'!A:D,4,FALSE)</f>
        <v>1.73794</v>
      </c>
      <c r="AW299">
        <f>VLOOKUP(A299,'CPILFESL-PC-1YR'!A:D,3,FALSE)</f>
        <v>2.2522600000000002</v>
      </c>
      <c r="AX299">
        <f>ROUND(VLOOKUP(A299,CPIAUCSL!A:D,4,FALSE),5)</f>
        <v>-0.20682</v>
      </c>
      <c r="AY299">
        <f>ROUND(VLOOKUP(A299,CPILFESL!A:D,4,FALSE),5)</f>
        <v>0.13936000000000001</v>
      </c>
      <c r="BA299">
        <v>3.072511</v>
      </c>
      <c r="BB299">
        <v>8.7028390000000009</v>
      </c>
      <c r="BC299">
        <v>9.9798589999999994</v>
      </c>
      <c r="BE299">
        <v>5.0622559999999996</v>
      </c>
      <c r="BF299">
        <v>6.5072229999999998</v>
      </c>
    </row>
    <row r="300" spans="1:58" x14ac:dyDescent="0.2">
      <c r="A300" s="1">
        <v>41060</v>
      </c>
      <c r="B300">
        <v>2.0020069999999999</v>
      </c>
      <c r="C300">
        <v>2.173851</v>
      </c>
      <c r="D300">
        <v>3.08643</v>
      </c>
      <c r="E300">
        <v>3.8427180000000001</v>
      </c>
      <c r="F300">
        <f>VLOOKUP(A300,'3 Month Treasury Daily'!A:C,3,TRUE)</f>
        <v>7.0000000000000007E-2</v>
      </c>
      <c r="G300">
        <f>VLOOKUP(A300,'1 Year Treasury Daily'!A:C,3,TRUE)</f>
        <v>0.18</v>
      </c>
      <c r="H300">
        <f>VLOOKUP(A300,'5 Year Treasury Daily'!A:C,3,TRUE)</f>
        <v>0.67</v>
      </c>
      <c r="I300">
        <f>VLOOKUP(A300,UNRATE!A:D,3,FALSE)</f>
        <v>8.1999999999999993</v>
      </c>
      <c r="J300">
        <f>VLOOKUP(A300,DSPIC96!A:C,3,FALSE)</f>
        <v>12498.7</v>
      </c>
      <c r="K300">
        <f>ROUND(VLOOKUP(A300,CPIAUCSL!A:D,3,FALSE),5)</f>
        <v>228.524</v>
      </c>
      <c r="L300">
        <f>ROUND(VLOOKUP(A300,CPILFESL!A:D,3,FALSE),5)</f>
        <v>229.62299999999999</v>
      </c>
      <c r="M300">
        <f>VLOOKUP(A300,INDPRO!A:C,3,FALSE)</f>
        <v>100.0728</v>
      </c>
      <c r="N300">
        <f>VLOOKUP(A300,PCE!A:C,3,FALSE)</f>
        <v>10946.3</v>
      </c>
      <c r="O300">
        <f>ROUND(VLOOKUP(A300,'SP500'!A:J,6,FALSE),4)</f>
        <v>1362.16</v>
      </c>
      <c r="P300">
        <f t="shared" si="132"/>
        <v>3.9554999999999998</v>
      </c>
      <c r="Q300" s="20">
        <f t="shared" si="117"/>
        <v>3.8855</v>
      </c>
      <c r="R300">
        <f t="shared" si="133"/>
        <v>1.9319999999999999</v>
      </c>
      <c r="S300">
        <f t="shared" si="118"/>
        <v>2.1040000000000001</v>
      </c>
      <c r="T300">
        <f t="shared" si="119"/>
        <v>3.016</v>
      </c>
      <c r="U300">
        <f t="shared" si="120"/>
        <v>3.7730000000000001</v>
      </c>
      <c r="V300">
        <f t="shared" si="121"/>
        <v>1.8220000000000001</v>
      </c>
      <c r="W300">
        <f t="shared" si="122"/>
        <v>1.994</v>
      </c>
      <c r="X300">
        <f t="shared" si="123"/>
        <v>2.9060000000000001</v>
      </c>
      <c r="Y300">
        <f t="shared" si="124"/>
        <v>3.6629999999999998</v>
      </c>
      <c r="Z300">
        <f t="shared" si="125"/>
        <v>1.3320000000000001</v>
      </c>
      <c r="AA300">
        <f t="shared" si="126"/>
        <v>1.504</v>
      </c>
      <c r="AB300">
        <f t="shared" si="127"/>
        <v>2.4159999999999999</v>
      </c>
      <c r="AC300">
        <f t="shared" si="128"/>
        <v>3.173</v>
      </c>
      <c r="AD300">
        <f t="shared" si="134"/>
        <v>994.21230631822323</v>
      </c>
      <c r="AE300">
        <f t="shared" si="135"/>
        <v>993.70398307373387</v>
      </c>
      <c r="AF300">
        <f t="shared" si="136"/>
        <v>991.02721180376898</v>
      </c>
      <c r="AG300">
        <f t="shared" si="137"/>
        <v>988.82872463281694</v>
      </c>
      <c r="AH300">
        <f t="shared" si="138"/>
        <v>978.56584194431935</v>
      </c>
      <c r="AI300">
        <f t="shared" si="139"/>
        <v>976.58590279349949</v>
      </c>
      <c r="AJ300">
        <f t="shared" si="140"/>
        <v>966.20918844524465</v>
      </c>
      <c r="AK300">
        <f t="shared" si="141"/>
        <v>957.7484818278831</v>
      </c>
      <c r="AL300">
        <f t="shared" si="142"/>
        <v>923.6773906605257</v>
      </c>
      <c r="AM300">
        <f t="shared" si="143"/>
        <v>914.32597591207309</v>
      </c>
      <c r="AN300">
        <f t="shared" si="144"/>
        <v>866.54903086611364</v>
      </c>
      <c r="AO300">
        <f t="shared" si="145"/>
        <v>829.09376048957517</v>
      </c>
      <c r="AQ300">
        <v>6.421621</v>
      </c>
      <c r="AR300">
        <f t="shared" si="129"/>
        <v>6.3520000000000003</v>
      </c>
      <c r="AS300">
        <f t="shared" si="130"/>
        <v>6.242</v>
      </c>
      <c r="AT300">
        <f t="shared" si="131"/>
        <v>5.7519999999999998</v>
      </c>
      <c r="AV300">
        <f>VLOOKUP(A300,'CPILFESL-PC-1YR'!A:D,4,FALSE)</f>
        <v>1.65387</v>
      </c>
      <c r="AW300">
        <f>VLOOKUP(A300,'CPILFESL-PC-1YR'!A:D,3,FALSE)</f>
        <v>2.1922899999999998</v>
      </c>
      <c r="AX300">
        <f>ROUND(VLOOKUP(A300,CPIAUCSL!A:D,4,FALSE),5)</f>
        <v>-8.2640000000000005E-2</v>
      </c>
      <c r="AY300">
        <f>ROUND(VLOOKUP(A300,CPILFESL!A:D,4,FALSE),5)</f>
        <v>0.17407</v>
      </c>
      <c r="BA300">
        <v>3.0752250000000001</v>
      </c>
      <c r="BB300">
        <v>8.7178310000000003</v>
      </c>
      <c r="BC300">
        <v>10.020044</v>
      </c>
      <c r="BE300">
        <v>5.2148000000000003</v>
      </c>
      <c r="BF300">
        <v>6.7607099999999996</v>
      </c>
    </row>
    <row r="301" spans="1:58" x14ac:dyDescent="0.2">
      <c r="A301" s="1">
        <v>41090</v>
      </c>
      <c r="B301">
        <v>2.029703</v>
      </c>
      <c r="C301">
        <v>2.1258300000000001</v>
      </c>
      <c r="D301">
        <v>2.9926460000000001</v>
      </c>
      <c r="E301">
        <v>3.884881</v>
      </c>
      <c r="F301">
        <f>VLOOKUP(A301,'3 Month Treasury Daily'!A:C,3,TRUE)</f>
        <v>0.09</v>
      </c>
      <c r="G301">
        <f>VLOOKUP(A301,'1 Year Treasury Daily'!A:C,3,TRUE)</f>
        <v>0.21</v>
      </c>
      <c r="H301">
        <f>VLOOKUP(A301,'5 Year Treasury Daily'!A:C,3,TRUE)</f>
        <v>0.72</v>
      </c>
      <c r="I301">
        <f>VLOOKUP(A301,UNRATE!A:D,3,FALSE)</f>
        <v>8.1999999999999993</v>
      </c>
      <c r="J301">
        <f>VLOOKUP(A301,DSPIC96!A:C,3,FALSE)</f>
        <v>12410.1</v>
      </c>
      <c r="K301">
        <f>ROUND(VLOOKUP(A301,CPIAUCSL!A:D,3,FALSE),5)</f>
        <v>228.59</v>
      </c>
      <c r="L301">
        <f>ROUND(VLOOKUP(A301,CPILFESL!A:D,3,FALSE),5)</f>
        <v>229.97</v>
      </c>
      <c r="M301">
        <f>VLOOKUP(A301,INDPRO!A:C,3,FALSE)</f>
        <v>100.33540000000001</v>
      </c>
      <c r="N301">
        <f>VLOOKUP(A301,PCE!A:C,3,FALSE)</f>
        <v>10977.2</v>
      </c>
      <c r="O301">
        <f>ROUND(VLOOKUP(A301,'SP500'!A:J,6,FALSE),4)</f>
        <v>1379.3199</v>
      </c>
      <c r="P301">
        <f t="shared" si="132"/>
        <v>1.2598</v>
      </c>
      <c r="Q301" s="20">
        <f t="shared" si="117"/>
        <v>1.1698</v>
      </c>
      <c r="R301">
        <f t="shared" si="133"/>
        <v>1.94</v>
      </c>
      <c r="S301">
        <f t="shared" si="118"/>
        <v>2.036</v>
      </c>
      <c r="T301">
        <f t="shared" si="119"/>
        <v>2.903</v>
      </c>
      <c r="U301">
        <f t="shared" si="120"/>
        <v>3.7949999999999999</v>
      </c>
      <c r="V301">
        <f t="shared" si="121"/>
        <v>1.82</v>
      </c>
      <c r="W301">
        <f t="shared" si="122"/>
        <v>1.9159999999999999</v>
      </c>
      <c r="X301">
        <f t="shared" si="123"/>
        <v>2.7829999999999999</v>
      </c>
      <c r="Y301">
        <f t="shared" si="124"/>
        <v>3.6749999999999998</v>
      </c>
      <c r="Z301">
        <f t="shared" si="125"/>
        <v>1.31</v>
      </c>
      <c r="AA301">
        <f t="shared" si="126"/>
        <v>1.4059999999999999</v>
      </c>
      <c r="AB301">
        <f t="shared" si="127"/>
        <v>2.2730000000000001</v>
      </c>
      <c r="AC301">
        <f t="shared" si="128"/>
        <v>3.165</v>
      </c>
      <c r="AD301">
        <f t="shared" si="134"/>
        <v>994.18863859389012</v>
      </c>
      <c r="AE301">
        <f t="shared" si="135"/>
        <v>993.90481458891941</v>
      </c>
      <c r="AF301">
        <f t="shared" si="136"/>
        <v>991.35719366879698</v>
      </c>
      <c r="AG301">
        <f t="shared" si="137"/>
        <v>988.76514477882495</v>
      </c>
      <c r="AH301">
        <f t="shared" si="138"/>
        <v>978.58890777258296</v>
      </c>
      <c r="AI301">
        <f t="shared" si="139"/>
        <v>977.48287122723582</v>
      </c>
      <c r="AJ301">
        <f t="shared" si="140"/>
        <v>967.59686478421645</v>
      </c>
      <c r="AK301">
        <f t="shared" si="141"/>
        <v>957.61545632992363</v>
      </c>
      <c r="AL301">
        <f t="shared" si="142"/>
        <v>924.8815326662567</v>
      </c>
      <c r="AM301">
        <f t="shared" si="143"/>
        <v>919.64049639428504</v>
      </c>
      <c r="AN301">
        <f t="shared" si="144"/>
        <v>873.84423931906292</v>
      </c>
      <c r="AO301">
        <f t="shared" si="145"/>
        <v>829.47959111447619</v>
      </c>
      <c r="AQ301">
        <v>6.5856890000000003</v>
      </c>
      <c r="AR301">
        <f t="shared" si="129"/>
        <v>6.4960000000000004</v>
      </c>
      <c r="AS301">
        <f t="shared" si="130"/>
        <v>6.3760000000000003</v>
      </c>
      <c r="AT301">
        <f t="shared" si="131"/>
        <v>5.8659999999999997</v>
      </c>
      <c r="AV301">
        <f>VLOOKUP(A301,'CPILFESL-PC-1YR'!A:D,4,FALSE)</f>
        <v>1.41751</v>
      </c>
      <c r="AW301">
        <f>VLOOKUP(A301,'CPILFESL-PC-1YR'!A:D,3,FALSE)</f>
        <v>2.1099600000000001</v>
      </c>
      <c r="AX301">
        <f>ROUND(VLOOKUP(A301,CPIAUCSL!A:D,4,FALSE),5)</f>
        <v>2.8879999999999999E-2</v>
      </c>
      <c r="AY301">
        <f>ROUND(VLOOKUP(A301,CPILFESL!A:D,4,FALSE),5)</f>
        <v>0.15112</v>
      </c>
      <c r="BA301">
        <v>3.0596960000000002</v>
      </c>
      <c r="BB301">
        <v>8.7849850000000007</v>
      </c>
      <c r="BC301">
        <v>9.9983380000000004</v>
      </c>
      <c r="BE301">
        <v>5.3280269999999996</v>
      </c>
      <c r="BF301">
        <v>6.9087259999999997</v>
      </c>
    </row>
    <row r="302" spans="1:58" x14ac:dyDescent="0.2">
      <c r="A302" s="1">
        <v>41121</v>
      </c>
      <c r="B302">
        <v>1.822678</v>
      </c>
      <c r="C302">
        <v>1.840042</v>
      </c>
      <c r="D302">
        <v>2.6284399999999999</v>
      </c>
      <c r="E302">
        <v>3.5387390000000001</v>
      </c>
      <c r="F302">
        <f>VLOOKUP(A302,'3 Month Treasury Daily'!A:C,3,TRUE)</f>
        <v>0.11</v>
      </c>
      <c r="G302">
        <f>VLOOKUP(A302,'1 Year Treasury Daily'!A:C,3,TRUE)</f>
        <v>0.16</v>
      </c>
      <c r="H302">
        <f>VLOOKUP(A302,'5 Year Treasury Daily'!A:C,3,TRUE)</f>
        <v>0.6</v>
      </c>
      <c r="I302">
        <f>VLOOKUP(A302,UNRATE!A:D,3,FALSE)</f>
        <v>8.1</v>
      </c>
      <c r="J302">
        <f>VLOOKUP(A302,DSPIC96!A:C,3,FALSE)</f>
        <v>12362.6</v>
      </c>
      <c r="K302">
        <f>ROUND(VLOOKUP(A302,CPIAUCSL!A:D,3,FALSE),5)</f>
        <v>229.91800000000001</v>
      </c>
      <c r="L302">
        <f>ROUND(VLOOKUP(A302,CPILFESL!A:D,3,FALSE),5)</f>
        <v>230.233</v>
      </c>
      <c r="M302">
        <f>VLOOKUP(A302,INDPRO!A:C,3,FALSE)</f>
        <v>99.855999999999995</v>
      </c>
      <c r="N302">
        <f>VLOOKUP(A302,PCE!A:C,3,FALSE)</f>
        <v>11004.1</v>
      </c>
      <c r="O302">
        <f>ROUND(VLOOKUP(A302,'SP500'!A:J,6,FALSE),4)</f>
        <v>1406.58</v>
      </c>
      <c r="P302">
        <f t="shared" si="132"/>
        <v>1.9762999999999999</v>
      </c>
      <c r="Q302" s="20">
        <f t="shared" si="117"/>
        <v>1.8663000000000001</v>
      </c>
      <c r="R302">
        <f t="shared" si="133"/>
        <v>1.7130000000000001</v>
      </c>
      <c r="S302">
        <f t="shared" si="118"/>
        <v>1.73</v>
      </c>
      <c r="T302">
        <f t="shared" si="119"/>
        <v>2.5179999999999998</v>
      </c>
      <c r="U302">
        <f t="shared" si="120"/>
        <v>3.4289999999999998</v>
      </c>
      <c r="V302">
        <f t="shared" si="121"/>
        <v>1.663</v>
      </c>
      <c r="W302">
        <f t="shared" si="122"/>
        <v>1.68</v>
      </c>
      <c r="X302">
        <f t="shared" si="123"/>
        <v>2.468</v>
      </c>
      <c r="Y302">
        <f t="shared" si="124"/>
        <v>3.379</v>
      </c>
      <c r="Z302">
        <f t="shared" si="125"/>
        <v>1.2230000000000001</v>
      </c>
      <c r="AA302">
        <f t="shared" si="126"/>
        <v>1.24</v>
      </c>
      <c r="AB302">
        <f t="shared" si="127"/>
        <v>2.028</v>
      </c>
      <c r="AC302">
        <f t="shared" si="128"/>
        <v>2.9390000000000001</v>
      </c>
      <c r="AD302">
        <f t="shared" si="134"/>
        <v>994.86115208459148</v>
      </c>
      <c r="AE302">
        <f t="shared" si="135"/>
        <v>994.81071990141709</v>
      </c>
      <c r="AF302">
        <f t="shared" si="136"/>
        <v>992.48502360463317</v>
      </c>
      <c r="AG302">
        <f t="shared" si="137"/>
        <v>989.82517307904129</v>
      </c>
      <c r="AH302">
        <f t="shared" si="138"/>
        <v>980.40269066806604</v>
      </c>
      <c r="AI302">
        <f t="shared" si="139"/>
        <v>980.20599632809012</v>
      </c>
      <c r="AJ302">
        <f t="shared" si="140"/>
        <v>971.16738396739186</v>
      </c>
      <c r="AK302">
        <f t="shared" si="141"/>
        <v>960.90666951507444</v>
      </c>
      <c r="AL302">
        <f t="shared" si="142"/>
        <v>929.66134285527005</v>
      </c>
      <c r="AM302">
        <f t="shared" si="143"/>
        <v>928.72509573286084</v>
      </c>
      <c r="AN302">
        <f t="shared" si="144"/>
        <v>886.51024524466879</v>
      </c>
      <c r="AO302">
        <f t="shared" si="145"/>
        <v>840.46634989273946</v>
      </c>
      <c r="AQ302">
        <v>6.6460650000000001</v>
      </c>
      <c r="AR302">
        <f t="shared" si="129"/>
        <v>6.5359999999999996</v>
      </c>
      <c r="AS302">
        <f t="shared" si="130"/>
        <v>6.4859999999999998</v>
      </c>
      <c r="AT302">
        <f t="shared" si="131"/>
        <v>6.0460000000000003</v>
      </c>
      <c r="AV302">
        <f>VLOOKUP(A302,'CPILFESL-PC-1YR'!A:D,4,FALSE)</f>
        <v>1.6859299999999999</v>
      </c>
      <c r="AW302">
        <f>VLOOKUP(A302,'CPILFESL-PC-1YR'!A:D,3,FALSE)</f>
        <v>1.9352499999999999</v>
      </c>
      <c r="AX302">
        <f>ROUND(VLOOKUP(A302,CPIAUCSL!A:D,4,FALSE),5)</f>
        <v>0.58094999999999997</v>
      </c>
      <c r="AY302">
        <f>ROUND(VLOOKUP(A302,CPILFESL!A:D,4,FALSE),5)</f>
        <v>0.11436</v>
      </c>
      <c r="BA302">
        <v>3.056575</v>
      </c>
      <c r="BB302">
        <v>8.7504799999999996</v>
      </c>
      <c r="BC302">
        <v>10.069262</v>
      </c>
      <c r="BE302">
        <v>5.3390959999999996</v>
      </c>
      <c r="BF302">
        <v>6.9833819999999998</v>
      </c>
    </row>
    <row r="303" spans="1:58" x14ac:dyDescent="0.2">
      <c r="A303" s="1">
        <v>41152</v>
      </c>
      <c r="B303">
        <v>1.8357019999999999</v>
      </c>
      <c r="C303">
        <v>1.858009</v>
      </c>
      <c r="D303">
        <v>2.5782020000000001</v>
      </c>
      <c r="E303">
        <v>3.4961039999999999</v>
      </c>
      <c r="F303">
        <f>VLOOKUP(A303,'3 Month Treasury Daily'!A:C,3,TRUE)</f>
        <v>0.09</v>
      </c>
      <c r="G303">
        <f>VLOOKUP(A303,'1 Year Treasury Daily'!A:C,3,TRUE)</f>
        <v>0.16</v>
      </c>
      <c r="H303">
        <f>VLOOKUP(A303,'5 Year Treasury Daily'!A:C,3,TRUE)</f>
        <v>0.59</v>
      </c>
      <c r="I303">
        <f>VLOOKUP(A303,UNRATE!A:D,3,FALSE)</f>
        <v>7.8</v>
      </c>
      <c r="J303">
        <f>VLOOKUP(A303,DSPIC96!A:C,3,FALSE)</f>
        <v>12422.5</v>
      </c>
      <c r="K303">
        <f>ROUND(VLOOKUP(A303,CPIAUCSL!A:D,3,FALSE),5)</f>
        <v>231.01499999999999</v>
      </c>
      <c r="L303">
        <f>ROUND(VLOOKUP(A303,CPILFESL!A:D,3,FALSE),5)</f>
        <v>230.65899999999999</v>
      </c>
      <c r="M303">
        <f>VLOOKUP(A303,INDPRO!A:C,3,FALSE)</f>
        <v>99.904899999999998</v>
      </c>
      <c r="N303">
        <f>VLOOKUP(A303,PCE!A:C,3,FALSE)</f>
        <v>11061.5</v>
      </c>
      <c r="O303">
        <f>ROUND(VLOOKUP(A303,'SP500'!A:J,6,FALSE),4)</f>
        <v>1440.67</v>
      </c>
      <c r="P303">
        <f t="shared" si="132"/>
        <v>2.4236</v>
      </c>
      <c r="Q303" s="20">
        <f t="shared" si="117"/>
        <v>2.3336000000000001</v>
      </c>
      <c r="R303">
        <f t="shared" si="133"/>
        <v>1.746</v>
      </c>
      <c r="S303">
        <f t="shared" si="118"/>
        <v>1.768</v>
      </c>
      <c r="T303">
        <f t="shared" si="119"/>
        <v>2.488</v>
      </c>
      <c r="U303">
        <f t="shared" si="120"/>
        <v>3.4060000000000001</v>
      </c>
      <c r="V303">
        <f t="shared" si="121"/>
        <v>1.6759999999999999</v>
      </c>
      <c r="W303">
        <f t="shared" si="122"/>
        <v>1.698</v>
      </c>
      <c r="X303">
        <f t="shared" si="123"/>
        <v>2.4180000000000001</v>
      </c>
      <c r="Y303">
        <f t="shared" si="124"/>
        <v>3.3359999999999999</v>
      </c>
      <c r="Z303">
        <f t="shared" si="125"/>
        <v>1.246</v>
      </c>
      <c r="AA303">
        <f t="shared" si="126"/>
        <v>1.268</v>
      </c>
      <c r="AB303">
        <f t="shared" si="127"/>
        <v>1.988</v>
      </c>
      <c r="AC303">
        <f t="shared" si="128"/>
        <v>2.9060000000000001</v>
      </c>
      <c r="AD303">
        <f t="shared" si="134"/>
        <v>994.76326435012368</v>
      </c>
      <c r="AE303">
        <f t="shared" si="135"/>
        <v>994.69802884588216</v>
      </c>
      <c r="AF303">
        <f t="shared" si="136"/>
        <v>992.57313824220421</v>
      </c>
      <c r="AG303">
        <f t="shared" si="137"/>
        <v>989.89195010669368</v>
      </c>
      <c r="AH303">
        <f t="shared" si="138"/>
        <v>980.25227084018638</v>
      </c>
      <c r="AI303">
        <f t="shared" si="139"/>
        <v>979.99781057456494</v>
      </c>
      <c r="AJ303">
        <f t="shared" si="140"/>
        <v>971.73635511879775</v>
      </c>
      <c r="AK303">
        <f t="shared" si="141"/>
        <v>961.38651049158227</v>
      </c>
      <c r="AL303">
        <f t="shared" si="142"/>
        <v>928.39491824000618</v>
      </c>
      <c r="AM303">
        <f t="shared" si="143"/>
        <v>927.18543853306994</v>
      </c>
      <c r="AN303">
        <f t="shared" si="144"/>
        <v>888.59844369127563</v>
      </c>
      <c r="AO303">
        <f t="shared" si="145"/>
        <v>842.08477649106669</v>
      </c>
      <c r="AQ303">
        <v>6.7586440000000003</v>
      </c>
      <c r="AR303">
        <f t="shared" si="129"/>
        <v>6.6689999999999996</v>
      </c>
      <c r="AS303">
        <f t="shared" si="130"/>
        <v>6.5990000000000002</v>
      </c>
      <c r="AT303">
        <f t="shared" si="131"/>
        <v>6.1689999999999996</v>
      </c>
      <c r="AV303">
        <f>VLOOKUP(A303,'CPILFESL-PC-1YR'!A:D,4,FALSE)</f>
        <v>1.9497199999999999</v>
      </c>
      <c r="AW303">
        <f>VLOOKUP(A303,'CPILFESL-PC-1YR'!A:D,3,FALSE)</f>
        <v>2.0082399999999998</v>
      </c>
      <c r="AX303">
        <f>ROUND(VLOOKUP(A303,CPIAUCSL!A:D,4,FALSE),5)</f>
        <v>0.47713</v>
      </c>
      <c r="AY303">
        <f>ROUND(VLOOKUP(A303,CPILFESL!A:D,4,FALSE),5)</f>
        <v>0.18503</v>
      </c>
      <c r="BA303">
        <v>3.1056659999999998</v>
      </c>
      <c r="BB303">
        <v>8.9614689999999992</v>
      </c>
      <c r="BC303">
        <v>9.9063769999999991</v>
      </c>
      <c r="BE303">
        <v>5.4451559999999999</v>
      </c>
      <c r="BF303">
        <v>7.1438860000000002</v>
      </c>
    </row>
    <row r="304" spans="1:58" x14ac:dyDescent="0.2">
      <c r="A304" s="1">
        <v>41182</v>
      </c>
      <c r="B304">
        <v>1.8925209999999999</v>
      </c>
      <c r="C304">
        <v>1.8236029999999999</v>
      </c>
      <c r="D304">
        <v>2.4802629999999999</v>
      </c>
      <c r="E304">
        <v>3.3569279999999999</v>
      </c>
      <c r="F304">
        <f>VLOOKUP(A304,'3 Month Treasury Daily'!A:C,3,TRUE)</f>
        <v>0.1</v>
      </c>
      <c r="G304">
        <f>VLOOKUP(A304,'1 Year Treasury Daily'!A:C,3,TRUE)</f>
        <v>0.17</v>
      </c>
      <c r="H304">
        <f>VLOOKUP(A304,'5 Year Treasury Daily'!A:C,3,TRUE)</f>
        <v>0.62</v>
      </c>
      <c r="I304">
        <f>VLOOKUP(A304,UNRATE!A:D,3,FALSE)</f>
        <v>7.8</v>
      </c>
      <c r="J304">
        <f>VLOOKUP(A304,DSPIC96!A:C,3,FALSE)</f>
        <v>12516.4</v>
      </c>
      <c r="K304">
        <f>ROUND(VLOOKUP(A304,CPIAUCSL!A:D,3,FALSE),5)</f>
        <v>231.63800000000001</v>
      </c>
      <c r="L304">
        <f>ROUND(VLOOKUP(A304,CPILFESL!A:D,3,FALSE),5)</f>
        <v>231.024</v>
      </c>
      <c r="M304">
        <f>VLOOKUP(A304,INDPRO!A:C,3,FALSE)</f>
        <v>100.11669999999999</v>
      </c>
      <c r="N304">
        <f>VLOOKUP(A304,PCE!A:C,3,FALSE)</f>
        <v>11099.8</v>
      </c>
      <c r="O304">
        <f>ROUND(VLOOKUP(A304,'SP500'!A:J,6,FALSE),4)</f>
        <v>1412.16</v>
      </c>
      <c r="P304">
        <f t="shared" si="132"/>
        <v>-1.9789000000000001</v>
      </c>
      <c r="Q304" s="20">
        <f t="shared" si="117"/>
        <v>-2.0789</v>
      </c>
      <c r="R304">
        <f t="shared" si="133"/>
        <v>1.7929999999999999</v>
      </c>
      <c r="S304">
        <f t="shared" si="118"/>
        <v>1.724</v>
      </c>
      <c r="T304">
        <f t="shared" si="119"/>
        <v>2.38</v>
      </c>
      <c r="U304">
        <f t="shared" si="120"/>
        <v>3.2570000000000001</v>
      </c>
      <c r="V304">
        <f t="shared" si="121"/>
        <v>1.7230000000000001</v>
      </c>
      <c r="W304">
        <f t="shared" si="122"/>
        <v>1.6539999999999999</v>
      </c>
      <c r="X304">
        <f t="shared" si="123"/>
        <v>2.31</v>
      </c>
      <c r="Y304">
        <f t="shared" si="124"/>
        <v>3.1869999999999998</v>
      </c>
      <c r="Z304">
        <f t="shared" si="125"/>
        <v>1.2729999999999999</v>
      </c>
      <c r="AA304">
        <f t="shared" si="126"/>
        <v>1.204</v>
      </c>
      <c r="AB304">
        <f t="shared" si="127"/>
        <v>1.86</v>
      </c>
      <c r="AC304">
        <f t="shared" si="128"/>
        <v>2.7370000000000001</v>
      </c>
      <c r="AD304">
        <f t="shared" si="134"/>
        <v>994.62391989812943</v>
      </c>
      <c r="AE304">
        <f t="shared" si="135"/>
        <v>994.82851824116165</v>
      </c>
      <c r="AF304">
        <f t="shared" si="136"/>
        <v>992.89062949755953</v>
      </c>
      <c r="AG304">
        <f t="shared" si="137"/>
        <v>990.32501853374663</v>
      </c>
      <c r="AH304">
        <f t="shared" si="138"/>
        <v>979.70879814157468</v>
      </c>
      <c r="AI304">
        <f t="shared" si="139"/>
        <v>980.50685226329699</v>
      </c>
      <c r="AJ304">
        <f t="shared" si="140"/>
        <v>972.96742072322058</v>
      </c>
      <c r="AK304">
        <f t="shared" si="141"/>
        <v>963.05261881875174</v>
      </c>
      <c r="AL304">
        <f t="shared" si="142"/>
        <v>926.9108132119909</v>
      </c>
      <c r="AM304">
        <f t="shared" si="143"/>
        <v>930.70904005897273</v>
      </c>
      <c r="AN304">
        <f t="shared" si="144"/>
        <v>895.31934632756418</v>
      </c>
      <c r="AO304">
        <f t="shared" si="145"/>
        <v>850.43029156550938</v>
      </c>
      <c r="AQ304">
        <v>6.6145719999999999</v>
      </c>
      <c r="AR304">
        <f t="shared" si="129"/>
        <v>6.5149999999999997</v>
      </c>
      <c r="AS304">
        <f t="shared" si="130"/>
        <v>6.4450000000000003</v>
      </c>
      <c r="AT304">
        <f t="shared" si="131"/>
        <v>5.9950000000000001</v>
      </c>
      <c r="AV304">
        <f>VLOOKUP(A304,'CPILFESL-PC-1YR'!A:D,4,FALSE)</f>
        <v>2.1556799999999998</v>
      </c>
      <c r="AW304">
        <f>VLOOKUP(A304,'CPILFESL-PC-1YR'!A:D,3,FALSE)</f>
        <v>1.99465</v>
      </c>
      <c r="AX304">
        <f>ROUND(VLOOKUP(A304,CPIAUCSL!A:D,4,FALSE),5)</f>
        <v>0.26967999999999998</v>
      </c>
      <c r="AY304">
        <f>ROUND(VLOOKUP(A304,CPILFESL!A:D,4,FALSE),5)</f>
        <v>0.15823999999999999</v>
      </c>
      <c r="BA304">
        <v>3.050011</v>
      </c>
      <c r="BB304">
        <v>9.0425489999999993</v>
      </c>
      <c r="BC304">
        <v>10.015784</v>
      </c>
      <c r="BE304">
        <v>5.53756</v>
      </c>
      <c r="BF304">
        <v>6.9593990000000003</v>
      </c>
    </row>
    <row r="305" spans="1:58" x14ac:dyDescent="0.2">
      <c r="A305" s="1">
        <v>41213</v>
      </c>
      <c r="B305">
        <v>1.871456</v>
      </c>
      <c r="C305">
        <v>1.776138</v>
      </c>
      <c r="D305">
        <v>2.371238</v>
      </c>
      <c r="E305">
        <v>3.1942729999999999</v>
      </c>
      <c r="F305">
        <f>VLOOKUP(A305,'3 Month Treasury Daily'!A:C,3,TRUE)</f>
        <v>0.11</v>
      </c>
      <c r="G305">
        <f>VLOOKUP(A305,'1 Year Treasury Daily'!A:C,3,TRUE)</f>
        <v>0.18</v>
      </c>
      <c r="H305">
        <f>VLOOKUP(A305,'5 Year Treasury Daily'!A:C,3,TRUE)</f>
        <v>0.72</v>
      </c>
      <c r="I305">
        <f>VLOOKUP(A305,UNRATE!A:D,3,FALSE)</f>
        <v>7.7</v>
      </c>
      <c r="J305">
        <f>VLOOKUP(A305,DSPIC96!A:C,3,FALSE)</f>
        <v>12693.1</v>
      </c>
      <c r="K305">
        <f>ROUND(VLOOKUP(A305,CPIAUCSL!A:D,3,FALSE),5)</f>
        <v>231.249</v>
      </c>
      <c r="L305">
        <f>ROUND(VLOOKUP(A305,CPILFESL!A:D,3,FALSE),5)</f>
        <v>231.33</v>
      </c>
      <c r="M305">
        <f>VLOOKUP(A305,INDPRO!A:C,3,FALSE)</f>
        <v>100.59910000000001</v>
      </c>
      <c r="N305">
        <f>VLOOKUP(A305,PCE!A:C,3,FALSE)</f>
        <v>11136.8</v>
      </c>
      <c r="O305">
        <f>ROUND(VLOOKUP(A305,'SP500'!A:J,6,FALSE),4)</f>
        <v>1416.1801</v>
      </c>
      <c r="P305">
        <f t="shared" si="132"/>
        <v>0.28470000000000001</v>
      </c>
      <c r="Q305" s="20">
        <f t="shared" si="117"/>
        <v>0.17469999999999999</v>
      </c>
      <c r="R305">
        <f t="shared" si="133"/>
        <v>1.7609999999999999</v>
      </c>
      <c r="S305">
        <f t="shared" si="118"/>
        <v>1.6659999999999999</v>
      </c>
      <c r="T305">
        <f t="shared" si="119"/>
        <v>2.2610000000000001</v>
      </c>
      <c r="U305">
        <f t="shared" si="120"/>
        <v>3.0840000000000001</v>
      </c>
      <c r="V305">
        <f t="shared" si="121"/>
        <v>1.6910000000000001</v>
      </c>
      <c r="W305">
        <f t="shared" si="122"/>
        <v>1.5960000000000001</v>
      </c>
      <c r="X305">
        <f t="shared" si="123"/>
        <v>2.1909999999999998</v>
      </c>
      <c r="Y305">
        <f t="shared" si="124"/>
        <v>3.0139999999999998</v>
      </c>
      <c r="Z305">
        <f t="shared" si="125"/>
        <v>1.151</v>
      </c>
      <c r="AA305">
        <f t="shared" si="126"/>
        <v>1.056</v>
      </c>
      <c r="AB305">
        <f t="shared" si="127"/>
        <v>1.651</v>
      </c>
      <c r="AC305">
        <f t="shared" si="128"/>
        <v>2.4740000000000002</v>
      </c>
      <c r="AD305">
        <f t="shared" si="134"/>
        <v>994.71878360335302</v>
      </c>
      <c r="AE305">
        <f t="shared" si="135"/>
        <v>995.00063942956297</v>
      </c>
      <c r="AF305">
        <f t="shared" si="136"/>
        <v>993.24096367992013</v>
      </c>
      <c r="AG305">
        <f t="shared" si="137"/>
        <v>990.82886592291788</v>
      </c>
      <c r="AH305">
        <f t="shared" si="138"/>
        <v>980.07876206755282</v>
      </c>
      <c r="AI305">
        <f t="shared" si="139"/>
        <v>981.17860284654421</v>
      </c>
      <c r="AJ305">
        <f t="shared" si="140"/>
        <v>974.3271874541299</v>
      </c>
      <c r="AK305">
        <f t="shared" si="141"/>
        <v>964.99374608793119</v>
      </c>
      <c r="AL305">
        <f t="shared" si="142"/>
        <v>933.6388522962892</v>
      </c>
      <c r="AM305">
        <f t="shared" si="143"/>
        <v>938.91737530063506</v>
      </c>
      <c r="AN305">
        <f t="shared" si="144"/>
        <v>906.42122720409498</v>
      </c>
      <c r="AO305">
        <f t="shared" si="145"/>
        <v>863.61040564763789</v>
      </c>
      <c r="AQ305">
        <v>6.6494200000000001</v>
      </c>
      <c r="AR305">
        <f t="shared" si="129"/>
        <v>6.5389999999999997</v>
      </c>
      <c r="AS305">
        <f t="shared" si="130"/>
        <v>6.4690000000000003</v>
      </c>
      <c r="AT305">
        <f t="shared" si="131"/>
        <v>5.9290000000000003</v>
      </c>
      <c r="AV305">
        <f>VLOOKUP(A305,'CPILFESL-PC-1YR'!A:D,4,FALSE)</f>
        <v>1.7960199999999999</v>
      </c>
      <c r="AW305">
        <f>VLOOKUP(A305,'CPILFESL-PC-1YR'!A:D,3,FALSE)</f>
        <v>1.95285</v>
      </c>
      <c r="AX305">
        <f>ROUND(VLOOKUP(A305,CPIAUCSL!A:D,4,FALSE),5)</f>
        <v>-0.16793</v>
      </c>
      <c r="AY305">
        <f>ROUND(VLOOKUP(A305,CPILFESL!A:D,4,FALSE),5)</f>
        <v>0.13245000000000001</v>
      </c>
      <c r="BA305">
        <v>3.059269</v>
      </c>
      <c r="BB305">
        <v>9.0693780000000004</v>
      </c>
      <c r="BC305">
        <v>9.9169660000000004</v>
      </c>
      <c r="BE305">
        <v>5.3766850000000002</v>
      </c>
      <c r="BF305">
        <v>7.0276040000000002</v>
      </c>
    </row>
    <row r="306" spans="1:58" x14ac:dyDescent="0.2">
      <c r="A306" s="1">
        <v>41243</v>
      </c>
      <c r="B306">
        <v>1.9443429999999999</v>
      </c>
      <c r="C306">
        <v>1.8048790000000001</v>
      </c>
      <c r="D306">
        <v>2.3729279999999999</v>
      </c>
      <c r="E306">
        <v>3.2165810000000001</v>
      </c>
      <c r="F306">
        <f>VLOOKUP(A306,'3 Month Treasury Daily'!A:C,3,TRUE)</f>
        <v>0.08</v>
      </c>
      <c r="G306">
        <f>VLOOKUP(A306,'1 Year Treasury Daily'!A:C,3,TRUE)</f>
        <v>0.18</v>
      </c>
      <c r="H306">
        <f>VLOOKUP(A306,'5 Year Treasury Daily'!A:C,3,TRUE)</f>
        <v>0.61</v>
      </c>
      <c r="I306">
        <f>VLOOKUP(A306,UNRATE!A:D,3,FALSE)</f>
        <v>7.9</v>
      </c>
      <c r="J306">
        <f>VLOOKUP(A306,DSPIC96!A:C,3,FALSE)</f>
        <v>13016.3</v>
      </c>
      <c r="K306">
        <f>ROUND(VLOOKUP(A306,CPIAUCSL!A:D,3,FALSE),5)</f>
        <v>231.221</v>
      </c>
      <c r="L306">
        <f>ROUND(VLOOKUP(A306,CPILFESL!A:D,3,FALSE),5)</f>
        <v>231.72499999999999</v>
      </c>
      <c r="M306">
        <f>VLOOKUP(A306,INDPRO!A:C,3,FALSE)</f>
        <v>100.9542</v>
      </c>
      <c r="N306">
        <f>VLOOKUP(A306,PCE!A:C,3,FALSE)</f>
        <v>11140.5</v>
      </c>
      <c r="O306">
        <f>ROUND(VLOOKUP(A306,'SP500'!A:J,6,FALSE),4)</f>
        <v>1426.1899000000001</v>
      </c>
      <c r="P306">
        <f t="shared" si="132"/>
        <v>0.70679999999999998</v>
      </c>
      <c r="Q306" s="20">
        <f t="shared" si="117"/>
        <v>0.62680000000000002</v>
      </c>
      <c r="R306">
        <f t="shared" si="133"/>
        <v>1.8640000000000001</v>
      </c>
      <c r="S306">
        <f t="shared" si="118"/>
        <v>1.7250000000000001</v>
      </c>
      <c r="T306">
        <f t="shared" si="119"/>
        <v>2.2930000000000001</v>
      </c>
      <c r="U306">
        <f t="shared" si="120"/>
        <v>3.137</v>
      </c>
      <c r="V306">
        <f t="shared" si="121"/>
        <v>1.764</v>
      </c>
      <c r="W306">
        <f t="shared" si="122"/>
        <v>1.625</v>
      </c>
      <c r="X306">
        <f t="shared" si="123"/>
        <v>2.1930000000000001</v>
      </c>
      <c r="Y306">
        <f t="shared" si="124"/>
        <v>3.0369999999999999</v>
      </c>
      <c r="Z306">
        <f t="shared" si="125"/>
        <v>1.3340000000000001</v>
      </c>
      <c r="AA306">
        <f t="shared" si="126"/>
        <v>1.1950000000000001</v>
      </c>
      <c r="AB306">
        <f t="shared" si="127"/>
        <v>1.7629999999999999</v>
      </c>
      <c r="AC306">
        <f t="shared" si="128"/>
        <v>2.6070000000000002</v>
      </c>
      <c r="AD306">
        <f t="shared" si="134"/>
        <v>994.41357977137886</v>
      </c>
      <c r="AE306">
        <f t="shared" si="135"/>
        <v>994.8255517561887</v>
      </c>
      <c r="AF306">
        <f t="shared" si="136"/>
        <v>993.14670395826556</v>
      </c>
      <c r="AG306">
        <f t="shared" si="137"/>
        <v>990.67439102464027</v>
      </c>
      <c r="AH306">
        <f t="shared" si="138"/>
        <v>979.23515588450573</v>
      </c>
      <c r="AI306">
        <f t="shared" si="139"/>
        <v>980.84262212395595</v>
      </c>
      <c r="AJ306">
        <f t="shared" si="140"/>
        <v>974.30430544975138</v>
      </c>
      <c r="AK306">
        <f t="shared" si="141"/>
        <v>964.73526386470814</v>
      </c>
      <c r="AL306">
        <f t="shared" si="142"/>
        <v>923.56801392821865</v>
      </c>
      <c r="AM306">
        <f t="shared" si="143"/>
        <v>931.20579843702558</v>
      </c>
      <c r="AN306">
        <f t="shared" si="144"/>
        <v>900.45204835387676</v>
      </c>
      <c r="AO306">
        <f t="shared" si="145"/>
        <v>856.91562147585648</v>
      </c>
      <c r="AQ306">
        <v>7.3445910000000003</v>
      </c>
      <c r="AR306">
        <f t="shared" si="129"/>
        <v>7.2649999999999997</v>
      </c>
      <c r="AS306">
        <f t="shared" si="130"/>
        <v>7.165</v>
      </c>
      <c r="AT306">
        <f t="shared" si="131"/>
        <v>6.7350000000000003</v>
      </c>
      <c r="AV306">
        <f>VLOOKUP(A306,'CPILFESL-PC-1YR'!A:D,4,FALSE)</f>
        <v>1.7595000000000001</v>
      </c>
      <c r="AW306">
        <f>VLOOKUP(A306,'CPILFESL-PC-1YR'!A:D,3,FALSE)</f>
        <v>1.8996900000000001</v>
      </c>
      <c r="AX306">
        <f>ROUND(VLOOKUP(A306,CPIAUCSL!A:D,4,FALSE),5)</f>
        <v>-1.2109999999999999E-2</v>
      </c>
      <c r="AY306">
        <f>ROUND(VLOOKUP(A306,CPILFESL!A:D,4,FALSE),5)</f>
        <v>0.17075000000000001</v>
      </c>
      <c r="BA306">
        <v>3.0221230000000001</v>
      </c>
      <c r="BB306">
        <v>9.1077340000000007</v>
      </c>
      <c r="BC306">
        <v>10.499625999999999</v>
      </c>
      <c r="BE306">
        <v>5.7428049999999997</v>
      </c>
      <c r="BF306">
        <v>7.7617979999999998</v>
      </c>
    </row>
    <row r="307" spans="1:58" x14ac:dyDescent="0.2">
      <c r="A307" s="1">
        <v>41274</v>
      </c>
      <c r="B307">
        <v>2.0202719999999998</v>
      </c>
      <c r="C307">
        <v>1.8974139999999999</v>
      </c>
      <c r="D307">
        <v>2.4053520000000002</v>
      </c>
      <c r="E307">
        <v>3.2195299999999998</v>
      </c>
      <c r="F307">
        <f>VLOOKUP(A307,'3 Month Treasury Daily'!A:C,3,TRUE)</f>
        <v>0.05</v>
      </c>
      <c r="G307">
        <f>VLOOKUP(A307,'1 Year Treasury Daily'!A:C,3,TRUE)</f>
        <v>0.16</v>
      </c>
      <c r="H307">
        <f>VLOOKUP(A307,'5 Year Treasury Daily'!A:C,3,TRUE)</f>
        <v>0.72</v>
      </c>
      <c r="I307">
        <f>VLOOKUP(A307,UNRATE!A:D,3,FALSE)</f>
        <v>8</v>
      </c>
      <c r="J307">
        <f>VLOOKUP(A307,DSPIC96!A:C,3,FALSE)</f>
        <v>12266.8</v>
      </c>
      <c r="K307">
        <f>ROUND(VLOOKUP(A307,CPIAUCSL!A:D,3,FALSE),5)</f>
        <v>231.679</v>
      </c>
      <c r="L307">
        <f>ROUND(VLOOKUP(A307,CPILFESL!A:D,3,FALSE),5)</f>
        <v>232.22900000000001</v>
      </c>
      <c r="M307">
        <f>VLOOKUP(A307,INDPRO!A:C,3,FALSE)</f>
        <v>100.82040000000001</v>
      </c>
      <c r="N307">
        <f>VLOOKUP(A307,PCE!A:C,3,FALSE)</f>
        <v>11202.8</v>
      </c>
      <c r="O307">
        <f>ROUND(VLOOKUP(A307,'SP500'!A:J,6,FALSE),4)</f>
        <v>1498.11</v>
      </c>
      <c r="P307">
        <f t="shared" si="132"/>
        <v>5.0427999999999997</v>
      </c>
      <c r="Q307" s="20">
        <f t="shared" si="117"/>
        <v>4.9927999999999999</v>
      </c>
      <c r="R307">
        <f t="shared" si="133"/>
        <v>1.97</v>
      </c>
      <c r="S307">
        <f t="shared" si="118"/>
        <v>1.847</v>
      </c>
      <c r="T307">
        <f t="shared" si="119"/>
        <v>2.355</v>
      </c>
      <c r="U307">
        <f t="shared" si="120"/>
        <v>3.17</v>
      </c>
      <c r="V307">
        <f t="shared" si="121"/>
        <v>1.86</v>
      </c>
      <c r="W307">
        <f t="shared" si="122"/>
        <v>1.7370000000000001</v>
      </c>
      <c r="X307">
        <f t="shared" si="123"/>
        <v>2.2450000000000001</v>
      </c>
      <c r="Y307">
        <f t="shared" si="124"/>
        <v>3.06</v>
      </c>
      <c r="Z307">
        <f t="shared" si="125"/>
        <v>1.3</v>
      </c>
      <c r="AA307">
        <f t="shared" si="126"/>
        <v>1.177</v>
      </c>
      <c r="AB307">
        <f t="shared" si="127"/>
        <v>1.6850000000000001</v>
      </c>
      <c r="AC307">
        <f t="shared" si="128"/>
        <v>2.5</v>
      </c>
      <c r="AD307">
        <f t="shared" si="134"/>
        <v>994.09990618314032</v>
      </c>
      <c r="AE307">
        <f t="shared" si="135"/>
        <v>994.46392549820314</v>
      </c>
      <c r="AF307">
        <f t="shared" si="136"/>
        <v>992.96418506489488</v>
      </c>
      <c r="AG307">
        <f t="shared" si="137"/>
        <v>990.5782607954269</v>
      </c>
      <c r="AH307">
        <f t="shared" si="138"/>
        <v>978.1277805116523</v>
      </c>
      <c r="AI307">
        <f t="shared" si="139"/>
        <v>979.54701942481336</v>
      </c>
      <c r="AJ307">
        <f t="shared" si="140"/>
        <v>973.70971895423975</v>
      </c>
      <c r="AK307">
        <f t="shared" si="141"/>
        <v>964.4769085472542</v>
      </c>
      <c r="AL307">
        <f t="shared" si="142"/>
        <v>925.42947530148217</v>
      </c>
      <c r="AM307">
        <f t="shared" si="143"/>
        <v>932.20024348848074</v>
      </c>
      <c r="AN307">
        <f t="shared" si="144"/>
        <v>904.60428832138336</v>
      </c>
      <c r="AO307">
        <f t="shared" si="145"/>
        <v>862.29686596050465</v>
      </c>
      <c r="AQ307">
        <v>7.5123889999999998</v>
      </c>
      <c r="AR307">
        <f t="shared" si="129"/>
        <v>7.4619999999999997</v>
      </c>
      <c r="AS307">
        <f t="shared" si="130"/>
        <v>7.3520000000000003</v>
      </c>
      <c r="AT307">
        <f t="shared" si="131"/>
        <v>6.7919999999999998</v>
      </c>
      <c r="AV307">
        <f>VLOOKUP(A307,'CPILFESL-PC-1YR'!A:D,4,FALSE)</f>
        <v>1.6840599999999999</v>
      </c>
      <c r="AW307">
        <f>VLOOKUP(A307,'CPILFESL-PC-1YR'!A:D,3,FALSE)</f>
        <v>1.9097999999999999</v>
      </c>
      <c r="AX307">
        <f>ROUND(VLOOKUP(A307,CPIAUCSL!A:D,4,FALSE),5)</f>
        <v>0.19808000000000001</v>
      </c>
      <c r="AY307">
        <f>ROUND(VLOOKUP(A307,CPILFESL!A:D,4,FALSE),5)</f>
        <v>0.2175</v>
      </c>
      <c r="BA307">
        <v>2.9602460000000002</v>
      </c>
      <c r="BB307">
        <v>9.1041910000000001</v>
      </c>
      <c r="BC307">
        <v>10.856937</v>
      </c>
      <c r="BE307">
        <v>5.6978809999999998</v>
      </c>
      <c r="BF307">
        <v>7.9441189999999997</v>
      </c>
    </row>
    <row r="308" spans="1:58" x14ac:dyDescent="0.2">
      <c r="A308" s="1">
        <v>41305</v>
      </c>
      <c r="B308">
        <v>2.141321</v>
      </c>
      <c r="C308">
        <v>2.01735</v>
      </c>
      <c r="D308">
        <v>2.5219610000000001</v>
      </c>
      <c r="E308">
        <v>3.3294639999999998</v>
      </c>
      <c r="F308">
        <f>VLOOKUP(A308,'3 Month Treasury Daily'!A:C,3,TRUE)</f>
        <v>7.0000000000000007E-2</v>
      </c>
      <c r="G308">
        <f>VLOOKUP(A308,'1 Year Treasury Daily'!A:C,3,TRUE)</f>
        <v>0.15</v>
      </c>
      <c r="H308">
        <f>VLOOKUP(A308,'5 Year Treasury Daily'!A:C,3,TRUE)</f>
        <v>0.88</v>
      </c>
      <c r="I308">
        <f>VLOOKUP(A308,UNRATE!A:D,3,FALSE)</f>
        <v>7.7</v>
      </c>
      <c r="J308">
        <f>VLOOKUP(A308,DSPIC96!A:C,3,FALSE)</f>
        <v>12205.2</v>
      </c>
      <c r="K308">
        <f>ROUND(VLOOKUP(A308,CPIAUCSL!A:D,3,FALSE),5)</f>
        <v>232.93700000000001</v>
      </c>
      <c r="L308">
        <f>ROUND(VLOOKUP(A308,CPILFESL!A:D,3,FALSE),5)</f>
        <v>232.56899999999999</v>
      </c>
      <c r="M308">
        <f>VLOOKUP(A308,INDPRO!A:C,3,FALSE)</f>
        <v>101.3995</v>
      </c>
      <c r="N308">
        <f>VLOOKUP(A308,PCE!A:C,3,FALSE)</f>
        <v>11239.6</v>
      </c>
      <c r="O308">
        <f>ROUND(VLOOKUP(A308,'SP500'!A:J,6,FALSE),4)</f>
        <v>1514.6801</v>
      </c>
      <c r="P308">
        <f t="shared" si="132"/>
        <v>1.1061000000000001</v>
      </c>
      <c r="Q308" s="20">
        <f t="shared" si="117"/>
        <v>1.0361</v>
      </c>
      <c r="R308">
        <f t="shared" si="133"/>
        <v>2.0710000000000002</v>
      </c>
      <c r="S308">
        <f t="shared" si="118"/>
        <v>1.9470000000000001</v>
      </c>
      <c r="T308">
        <f t="shared" si="119"/>
        <v>2.452</v>
      </c>
      <c r="U308">
        <f t="shared" si="120"/>
        <v>3.2589999999999999</v>
      </c>
      <c r="V308">
        <f t="shared" si="121"/>
        <v>1.9910000000000001</v>
      </c>
      <c r="W308">
        <f t="shared" si="122"/>
        <v>1.867</v>
      </c>
      <c r="X308">
        <f t="shared" si="123"/>
        <v>2.3719999999999999</v>
      </c>
      <c r="Y308">
        <f t="shared" si="124"/>
        <v>3.1789999999999998</v>
      </c>
      <c r="Z308">
        <f t="shared" si="125"/>
        <v>1.2609999999999999</v>
      </c>
      <c r="AA308">
        <f t="shared" si="126"/>
        <v>1.137</v>
      </c>
      <c r="AB308">
        <f t="shared" si="127"/>
        <v>1.6419999999999999</v>
      </c>
      <c r="AC308">
        <f t="shared" si="128"/>
        <v>2.4489999999999998</v>
      </c>
      <c r="AD308">
        <f t="shared" si="134"/>
        <v>993.80142364813616</v>
      </c>
      <c r="AE308">
        <f t="shared" si="135"/>
        <v>994.16793132081762</v>
      </c>
      <c r="AF308">
        <f t="shared" si="136"/>
        <v>992.67892019146041</v>
      </c>
      <c r="AG308">
        <f t="shared" si="137"/>
        <v>990.31920014279387</v>
      </c>
      <c r="AH308">
        <f t="shared" si="138"/>
        <v>976.62037367417736</v>
      </c>
      <c r="AI308">
        <f t="shared" si="139"/>
        <v>978.04712419610894</v>
      </c>
      <c r="AJ308">
        <f t="shared" si="140"/>
        <v>972.26034856207684</v>
      </c>
      <c r="AK308">
        <f t="shared" si="141"/>
        <v>963.14222403708868</v>
      </c>
      <c r="AL308">
        <f t="shared" si="142"/>
        <v>927.57007347630679</v>
      </c>
      <c r="AM308">
        <f t="shared" si="143"/>
        <v>934.41456058305346</v>
      </c>
      <c r="AN308">
        <f t="shared" si="144"/>
        <v>906.90289406084469</v>
      </c>
      <c r="AO308">
        <f t="shared" si="145"/>
        <v>864.8756265345454</v>
      </c>
      <c r="AQ308">
        <v>7.5009350000000001</v>
      </c>
      <c r="AR308">
        <f t="shared" si="129"/>
        <v>7.431</v>
      </c>
      <c r="AS308">
        <f t="shared" si="130"/>
        <v>7.351</v>
      </c>
      <c r="AT308">
        <f t="shared" si="131"/>
        <v>6.6210000000000004</v>
      </c>
      <c r="AV308">
        <f>VLOOKUP(A308,'CPILFESL-PC-1YR'!A:D,4,FALSE)</f>
        <v>2.0181399999999998</v>
      </c>
      <c r="AW308">
        <f>VLOOKUP(A308,'CPILFESL-PC-1YR'!A:D,3,FALSE)</f>
        <v>1.98874</v>
      </c>
      <c r="AX308">
        <f>ROUND(VLOOKUP(A308,CPIAUCSL!A:D,4,FALSE),5)</f>
        <v>0.54298999999999997</v>
      </c>
      <c r="AY308">
        <f>ROUND(VLOOKUP(A308,CPILFESL!A:D,4,FALSE),5)</f>
        <v>0.14641000000000001</v>
      </c>
      <c r="BA308">
        <v>2.9891100000000002</v>
      </c>
      <c r="BB308">
        <v>9.1397589999999997</v>
      </c>
      <c r="BC308">
        <v>10.772791</v>
      </c>
      <c r="BE308">
        <v>5.7918430000000001</v>
      </c>
      <c r="BF308">
        <v>7.9693399999999999</v>
      </c>
    </row>
    <row r="309" spans="1:58" x14ac:dyDescent="0.2">
      <c r="A309" s="1">
        <v>41333</v>
      </c>
      <c r="B309">
        <v>2.0607030000000002</v>
      </c>
      <c r="C309">
        <v>1.9362539999999999</v>
      </c>
      <c r="D309">
        <v>2.4519489999999999</v>
      </c>
      <c r="E309">
        <v>3.2426810000000001</v>
      </c>
      <c r="F309">
        <f>VLOOKUP(A309,'3 Month Treasury Daily'!A:C,3,TRUE)</f>
        <v>0.11</v>
      </c>
      <c r="G309">
        <f>VLOOKUP(A309,'1 Year Treasury Daily'!A:C,3,TRUE)</f>
        <v>0.17</v>
      </c>
      <c r="H309">
        <f>VLOOKUP(A309,'5 Year Treasury Daily'!A:C,3,TRUE)</f>
        <v>0.77</v>
      </c>
      <c r="I309">
        <f>VLOOKUP(A309,UNRATE!A:D,3,FALSE)</f>
        <v>7.5</v>
      </c>
      <c r="J309">
        <f>VLOOKUP(A309,DSPIC96!A:C,3,FALSE)</f>
        <v>12223.9</v>
      </c>
      <c r="K309">
        <f>ROUND(VLOOKUP(A309,CPIAUCSL!A:D,3,FALSE),5)</f>
        <v>232.28200000000001</v>
      </c>
      <c r="L309">
        <f>ROUND(VLOOKUP(A309,CPILFESL!A:D,3,FALSE),5)</f>
        <v>232.79400000000001</v>
      </c>
      <c r="M309">
        <f>VLOOKUP(A309,INDPRO!A:C,3,FALSE)</f>
        <v>101.81140000000001</v>
      </c>
      <c r="N309">
        <f>VLOOKUP(A309,PCE!A:C,3,FALSE)</f>
        <v>11227.1</v>
      </c>
      <c r="O309">
        <f>ROUND(VLOOKUP(A309,'SP500'!A:J,6,FALSE),4)</f>
        <v>1569.1899000000001</v>
      </c>
      <c r="P309">
        <f t="shared" si="132"/>
        <v>3.5988000000000002</v>
      </c>
      <c r="Q309" s="20">
        <f t="shared" si="117"/>
        <v>3.4887999999999999</v>
      </c>
      <c r="R309">
        <f t="shared" si="133"/>
        <v>1.9510000000000001</v>
      </c>
      <c r="S309">
        <f t="shared" si="118"/>
        <v>1.8260000000000001</v>
      </c>
      <c r="T309">
        <f t="shared" si="119"/>
        <v>2.3420000000000001</v>
      </c>
      <c r="U309">
        <f t="shared" si="120"/>
        <v>3.133</v>
      </c>
      <c r="V309">
        <f t="shared" si="121"/>
        <v>1.891</v>
      </c>
      <c r="W309">
        <f t="shared" si="122"/>
        <v>1.766</v>
      </c>
      <c r="X309">
        <f t="shared" si="123"/>
        <v>2.282</v>
      </c>
      <c r="Y309">
        <f t="shared" si="124"/>
        <v>3.073</v>
      </c>
      <c r="Z309">
        <f t="shared" si="125"/>
        <v>1.2909999999999999</v>
      </c>
      <c r="AA309">
        <f t="shared" si="126"/>
        <v>1.1659999999999999</v>
      </c>
      <c r="AB309">
        <f t="shared" si="127"/>
        <v>1.6819999999999999</v>
      </c>
      <c r="AC309">
        <f t="shared" si="128"/>
        <v>2.4729999999999999</v>
      </c>
      <c r="AD309">
        <f t="shared" si="134"/>
        <v>994.15609942533922</v>
      </c>
      <c r="AE309">
        <f t="shared" si="135"/>
        <v>994.52613240196354</v>
      </c>
      <c r="AF309">
        <f t="shared" si="136"/>
        <v>993.0024432143241</v>
      </c>
      <c r="AG309">
        <f t="shared" si="137"/>
        <v>990.68604589768893</v>
      </c>
      <c r="AH309">
        <f t="shared" si="138"/>
        <v>977.77068080409776</v>
      </c>
      <c r="AI309">
        <f t="shared" si="139"/>
        <v>979.21206212278435</v>
      </c>
      <c r="AJ309">
        <f t="shared" si="140"/>
        <v>973.28705272314301</v>
      </c>
      <c r="AK309">
        <f t="shared" si="141"/>
        <v>964.33093773043015</v>
      </c>
      <c r="AL309">
        <f t="shared" si="142"/>
        <v>925.92294751164957</v>
      </c>
      <c r="AM309">
        <f t="shared" si="143"/>
        <v>932.80856983253659</v>
      </c>
      <c r="AN309">
        <f t="shared" si="144"/>
        <v>904.76443542954121</v>
      </c>
      <c r="AO309">
        <f t="shared" si="145"/>
        <v>863.66097300538956</v>
      </c>
      <c r="AQ309">
        <v>7.8967530000000004</v>
      </c>
      <c r="AR309">
        <f t="shared" si="129"/>
        <v>7.7869999999999999</v>
      </c>
      <c r="AS309">
        <f t="shared" si="130"/>
        <v>7.7270000000000003</v>
      </c>
      <c r="AT309">
        <f t="shared" si="131"/>
        <v>7.1269999999999998</v>
      </c>
      <c r="AV309">
        <f>VLOOKUP(A309,'CPILFESL-PC-1YR'!A:D,4,FALSE)</f>
        <v>1.51875</v>
      </c>
      <c r="AW309">
        <f>VLOOKUP(A309,'CPILFESL-PC-1YR'!A:D,3,FALSE)</f>
        <v>1.8890199999999999</v>
      </c>
      <c r="AX309">
        <f>ROUND(VLOOKUP(A309,CPIAUCSL!A:D,4,FALSE),5)</f>
        <v>-0.28119</v>
      </c>
      <c r="AY309">
        <f>ROUND(VLOOKUP(A309,CPILFESL!A:D,4,FALSE),5)</f>
        <v>9.6750000000000003E-2</v>
      </c>
      <c r="BA309">
        <v>2.9402520000000001</v>
      </c>
      <c r="BB309">
        <v>9.1663019999999999</v>
      </c>
      <c r="BC309">
        <v>11.194668</v>
      </c>
      <c r="BE309">
        <v>6.0942350000000003</v>
      </c>
      <c r="BF309">
        <v>8.3849509999999992</v>
      </c>
    </row>
    <row r="310" spans="1:58" x14ac:dyDescent="0.2">
      <c r="A310" s="1">
        <v>41364</v>
      </c>
      <c r="B310">
        <v>2.0742970000000001</v>
      </c>
      <c r="C310">
        <v>1.9493589999999998</v>
      </c>
      <c r="D310">
        <v>2.4957549999999999</v>
      </c>
      <c r="E310">
        <v>3.2532139999999998</v>
      </c>
      <c r="F310">
        <f>VLOOKUP(A310,'3 Month Treasury Daily'!A:C,3,TRUE)</f>
        <v>7.5000000000000011E-2</v>
      </c>
      <c r="G310">
        <f>VLOOKUP(A310,'1 Year Treasury Daily'!A:C,3,TRUE)</f>
        <v>0.14000000000000001</v>
      </c>
      <c r="H310">
        <f>VLOOKUP(A310,'5 Year Treasury Daily'!A:C,3,TRUE)</f>
        <v>0.76500000000000001</v>
      </c>
      <c r="I310">
        <f>VLOOKUP(A310,UNRATE!A:D,3,FALSE)</f>
        <v>7.6</v>
      </c>
      <c r="J310">
        <f>VLOOKUP(A310,DSPIC96!A:C,3,FALSE)</f>
        <v>12271.9</v>
      </c>
      <c r="K310">
        <f>ROUND(VLOOKUP(A310,CPIAUCSL!A:D,3,FALSE),5)</f>
        <v>231.797</v>
      </c>
      <c r="L310">
        <f>ROUND(VLOOKUP(A310,CPILFESL!A:D,3,FALSE),5)</f>
        <v>232.83199999999999</v>
      </c>
      <c r="M310">
        <f>VLOOKUP(A310,INDPRO!A:C,3,FALSE)</f>
        <v>101.63639999999999</v>
      </c>
      <c r="N310">
        <f>VLOOKUP(A310,PCE!A:C,3,FALSE)</f>
        <v>11205.4</v>
      </c>
      <c r="O310">
        <f>ROUND(VLOOKUP(A310,'SP500'!A:J,6,FALSE),4)</f>
        <v>1597.5699</v>
      </c>
      <c r="P310">
        <f t="shared" si="132"/>
        <v>1.8086</v>
      </c>
      <c r="Q310" s="20">
        <f t="shared" si="117"/>
        <v>1.7336</v>
      </c>
      <c r="R310">
        <f t="shared" si="133"/>
        <v>1.9990000000000001</v>
      </c>
      <c r="S310">
        <f t="shared" si="118"/>
        <v>1.8740000000000001</v>
      </c>
      <c r="T310">
        <f t="shared" si="119"/>
        <v>2.4209999999999998</v>
      </c>
      <c r="U310">
        <f t="shared" si="120"/>
        <v>3.1779999999999999</v>
      </c>
      <c r="V310">
        <f t="shared" si="121"/>
        <v>1.9339999999999999</v>
      </c>
      <c r="W310">
        <f t="shared" si="122"/>
        <v>1.8089999999999999</v>
      </c>
      <c r="X310">
        <f t="shared" si="123"/>
        <v>2.3559999999999999</v>
      </c>
      <c r="Y310">
        <f t="shared" si="124"/>
        <v>3.113</v>
      </c>
      <c r="Z310">
        <f t="shared" si="125"/>
        <v>1.3089999999999999</v>
      </c>
      <c r="AA310">
        <f t="shared" si="126"/>
        <v>1.1839999999999999</v>
      </c>
      <c r="AB310">
        <f t="shared" si="127"/>
        <v>1.7310000000000001</v>
      </c>
      <c r="AC310">
        <f t="shared" si="128"/>
        <v>2.488</v>
      </c>
      <c r="AD310">
        <f t="shared" si="134"/>
        <v>994.01416385525499</v>
      </c>
      <c r="AE310">
        <f t="shared" si="135"/>
        <v>994.38396975309729</v>
      </c>
      <c r="AF310">
        <f t="shared" si="136"/>
        <v>992.77004903031786</v>
      </c>
      <c r="AG310">
        <f t="shared" si="137"/>
        <v>990.55496253250476</v>
      </c>
      <c r="AH310">
        <f t="shared" si="138"/>
        <v>977.27574448673488</v>
      </c>
      <c r="AI310">
        <f t="shared" si="139"/>
        <v>978.71578764710227</v>
      </c>
      <c r="AJ310">
        <f t="shared" si="140"/>
        <v>972.4427285933765</v>
      </c>
      <c r="AK310">
        <f t="shared" si="141"/>
        <v>963.88205069186597</v>
      </c>
      <c r="AL310">
        <f t="shared" si="142"/>
        <v>924.936309893724</v>
      </c>
      <c r="AM310">
        <f t="shared" si="143"/>
        <v>931.81336770422809</v>
      </c>
      <c r="AN310">
        <f t="shared" si="144"/>
        <v>902.15283578694948</v>
      </c>
      <c r="AO310">
        <f t="shared" si="145"/>
        <v>862.90282520103256</v>
      </c>
      <c r="AQ310">
        <v>8.2131930000000004</v>
      </c>
      <c r="AR310">
        <f t="shared" si="129"/>
        <v>8.1379999999999999</v>
      </c>
      <c r="AS310">
        <f t="shared" si="130"/>
        <v>8.0730000000000004</v>
      </c>
      <c r="AT310">
        <f t="shared" si="131"/>
        <v>7.4480000000000004</v>
      </c>
      <c r="AV310">
        <f>VLOOKUP(A310,'CPILFESL-PC-1YR'!A:D,4,FALSE)</f>
        <v>1.1388100000000001</v>
      </c>
      <c r="AW310">
        <f>VLOOKUP(A310,'CPILFESL-PC-1YR'!A:D,3,FALSE)</f>
        <v>1.71556</v>
      </c>
      <c r="AX310">
        <f>ROUND(VLOOKUP(A310,CPIAUCSL!A:D,4,FALSE),5)</f>
        <v>-0.20880000000000001</v>
      </c>
      <c r="AY310">
        <f>ROUND(VLOOKUP(A310,CPILFESL!A:D,4,FALSE),5)</f>
        <v>1.6320000000000001E-2</v>
      </c>
      <c r="BA310">
        <v>3.071418</v>
      </c>
      <c r="BB310">
        <v>9.0908739999999995</v>
      </c>
      <c r="BC310">
        <v>11.279984000000001</v>
      </c>
      <c r="BE310">
        <v>6.3555780000000004</v>
      </c>
      <c r="BF310">
        <v>8.6691409999999998</v>
      </c>
    </row>
    <row r="311" spans="1:58" x14ac:dyDescent="0.2">
      <c r="A311" s="1">
        <v>41394</v>
      </c>
      <c r="B311">
        <v>1.9800689999999999</v>
      </c>
      <c r="C311">
        <v>1.8262779999999998</v>
      </c>
      <c r="D311">
        <v>2.3350049999999998</v>
      </c>
      <c r="E311">
        <v>3.0766849999999999</v>
      </c>
      <c r="F311">
        <f>VLOOKUP(A311,'3 Month Treasury Daily'!A:C,3,TRUE)</f>
        <v>0.05</v>
      </c>
      <c r="G311">
        <f>VLOOKUP(A311,'1 Year Treasury Daily'!A:C,3,TRUE)</f>
        <v>0.11</v>
      </c>
      <c r="H311">
        <f>VLOOKUP(A311,'5 Year Treasury Daily'!A:C,3,TRUE)</f>
        <v>0.68</v>
      </c>
      <c r="I311">
        <f>VLOOKUP(A311,UNRATE!A:D,3,FALSE)</f>
        <v>7.5</v>
      </c>
      <c r="J311">
        <f>VLOOKUP(A311,DSPIC96!A:C,3,FALSE)</f>
        <v>12342.2</v>
      </c>
      <c r="K311">
        <f>ROUND(VLOOKUP(A311,CPIAUCSL!A:D,3,FALSE),5)</f>
        <v>231.893</v>
      </c>
      <c r="L311">
        <f>ROUND(VLOOKUP(A311,CPILFESL!A:D,3,FALSE),5)</f>
        <v>232.99600000000001</v>
      </c>
      <c r="M311">
        <f>VLOOKUP(A311,INDPRO!A:C,3,FALSE)</f>
        <v>101.74760000000001</v>
      </c>
      <c r="N311">
        <f>VLOOKUP(A311,PCE!A:C,3,FALSE)</f>
        <v>11244.6</v>
      </c>
      <c r="O311">
        <f>ROUND(VLOOKUP(A311,'SP500'!A:J,6,FALSE),4)</f>
        <v>1630.74</v>
      </c>
      <c r="P311">
        <f t="shared" si="132"/>
        <v>2.0762999999999998</v>
      </c>
      <c r="Q311" s="20">
        <f t="shared" si="117"/>
        <v>2.0263</v>
      </c>
      <c r="R311">
        <f t="shared" si="133"/>
        <v>1.93</v>
      </c>
      <c r="S311">
        <f t="shared" si="118"/>
        <v>1.776</v>
      </c>
      <c r="T311">
        <f t="shared" si="119"/>
        <v>2.2850000000000001</v>
      </c>
      <c r="U311">
        <f t="shared" si="120"/>
        <v>3.0270000000000001</v>
      </c>
      <c r="V311">
        <f t="shared" si="121"/>
        <v>1.87</v>
      </c>
      <c r="W311">
        <f t="shared" si="122"/>
        <v>1.716</v>
      </c>
      <c r="X311">
        <f t="shared" si="123"/>
        <v>2.2250000000000001</v>
      </c>
      <c r="Y311">
        <f t="shared" si="124"/>
        <v>2.9670000000000001</v>
      </c>
      <c r="Z311">
        <f t="shared" si="125"/>
        <v>1.3</v>
      </c>
      <c r="AA311">
        <f t="shared" si="126"/>
        <v>1.1459999999999999</v>
      </c>
      <c r="AB311">
        <f t="shared" si="127"/>
        <v>1.655</v>
      </c>
      <c r="AC311">
        <f t="shared" si="128"/>
        <v>2.3969999999999998</v>
      </c>
      <c r="AD311">
        <f t="shared" si="134"/>
        <v>994.21822362758701</v>
      </c>
      <c r="AE311">
        <f t="shared" si="135"/>
        <v>994.67431140126143</v>
      </c>
      <c r="AF311">
        <f t="shared" si="136"/>
        <v>993.17026528539202</v>
      </c>
      <c r="AG311">
        <f t="shared" si="137"/>
        <v>990.99511487334325</v>
      </c>
      <c r="AH311">
        <f t="shared" si="138"/>
        <v>978.0125609362874</v>
      </c>
      <c r="AI311">
        <f t="shared" si="139"/>
        <v>979.78970587033314</v>
      </c>
      <c r="AJ311">
        <f t="shared" si="140"/>
        <v>973.93832732243584</v>
      </c>
      <c r="AK311">
        <f t="shared" si="141"/>
        <v>965.52234390347769</v>
      </c>
      <c r="AL311">
        <f t="shared" si="142"/>
        <v>925.42947530148217</v>
      </c>
      <c r="AM311">
        <f t="shared" si="143"/>
        <v>933.91580469454664</v>
      </c>
      <c r="AN311">
        <f t="shared" si="144"/>
        <v>906.20724885014147</v>
      </c>
      <c r="AO311">
        <f t="shared" si="145"/>
        <v>867.51421955384387</v>
      </c>
      <c r="AQ311">
        <v>8.1412340000000007</v>
      </c>
      <c r="AR311">
        <f t="shared" si="129"/>
        <v>8.0909999999999993</v>
      </c>
      <c r="AS311">
        <f t="shared" si="130"/>
        <v>8.0310000000000006</v>
      </c>
      <c r="AT311">
        <f t="shared" si="131"/>
        <v>7.4610000000000003</v>
      </c>
      <c r="AV311">
        <f>VLOOKUP(A311,'CPILFESL-PC-1YR'!A:D,4,FALSE)</f>
        <v>1.39039</v>
      </c>
      <c r="AW311">
        <f>VLOOKUP(A311,'CPILFESL-PC-1YR'!A:D,3,FALSE)</f>
        <v>1.6455500000000001</v>
      </c>
      <c r="AX311">
        <f>ROUND(VLOOKUP(A311,CPIAUCSL!A:D,4,FALSE),5)</f>
        <v>4.1419999999999998E-2</v>
      </c>
      <c r="AY311">
        <f>ROUND(VLOOKUP(A311,CPILFESL!A:D,4,FALSE),5)</f>
        <v>7.0440000000000003E-2</v>
      </c>
      <c r="BA311">
        <v>3.1092770000000001</v>
      </c>
      <c r="BB311">
        <v>9.0008040000000005</v>
      </c>
      <c r="BC311">
        <v>11.210198</v>
      </c>
      <c r="BE311">
        <v>6.5273180000000002</v>
      </c>
      <c r="BF311">
        <v>8.6254840000000002</v>
      </c>
    </row>
    <row r="312" spans="1:58" x14ac:dyDescent="0.2">
      <c r="A312" s="1">
        <v>41425</v>
      </c>
      <c r="B312">
        <v>2.3747189999999998</v>
      </c>
      <c r="C312">
        <v>2.1065049999999998</v>
      </c>
      <c r="D312">
        <v>2.6604559999999999</v>
      </c>
      <c r="E312">
        <v>3.3752119999999999</v>
      </c>
      <c r="F312">
        <f>VLOOKUP(A312,'3 Month Treasury Daily'!A:C,3,TRUE)</f>
        <v>0.04</v>
      </c>
      <c r="G312">
        <f>VLOOKUP(A312,'1 Year Treasury Daily'!A:C,3,TRUE)</f>
        <v>0.14000000000000001</v>
      </c>
      <c r="H312">
        <f>VLOOKUP(A312,'5 Year Treasury Daily'!A:C,3,TRUE)</f>
        <v>1.05</v>
      </c>
      <c r="I312">
        <f>VLOOKUP(A312,UNRATE!A:D,3,FALSE)</f>
        <v>7.5</v>
      </c>
      <c r="J312">
        <f>VLOOKUP(A312,DSPIC96!A:C,3,FALSE)</f>
        <v>12355</v>
      </c>
      <c r="K312">
        <f>ROUND(VLOOKUP(A312,CPIAUCSL!A:D,3,FALSE),5)</f>
        <v>232.44499999999999</v>
      </c>
      <c r="L312">
        <f>ROUND(VLOOKUP(A312,CPILFESL!A:D,3,FALSE),5)</f>
        <v>233.35</v>
      </c>
      <c r="M312">
        <f>VLOOKUP(A312,INDPRO!A:C,3,FALSE)</f>
        <v>101.95489999999999</v>
      </c>
      <c r="N312">
        <f>VLOOKUP(A312,PCE!A:C,3,FALSE)</f>
        <v>11268.8</v>
      </c>
      <c r="O312">
        <f>ROUND(VLOOKUP(A312,'SP500'!A:J,6,FALSE),4)</f>
        <v>1606.28</v>
      </c>
      <c r="P312">
        <f t="shared" si="132"/>
        <v>-1.4999</v>
      </c>
      <c r="Q312" s="20">
        <f t="shared" si="117"/>
        <v>-1.5399</v>
      </c>
      <c r="R312">
        <f t="shared" si="133"/>
        <v>2.335</v>
      </c>
      <c r="S312">
        <f t="shared" si="118"/>
        <v>2.0670000000000002</v>
      </c>
      <c r="T312">
        <f t="shared" si="119"/>
        <v>2.62</v>
      </c>
      <c r="U312">
        <f t="shared" si="120"/>
        <v>3.335</v>
      </c>
      <c r="V312">
        <f t="shared" si="121"/>
        <v>2.2349999999999999</v>
      </c>
      <c r="W312">
        <f t="shared" si="122"/>
        <v>1.9670000000000001</v>
      </c>
      <c r="X312">
        <f t="shared" si="123"/>
        <v>2.52</v>
      </c>
      <c r="Y312">
        <f t="shared" si="124"/>
        <v>3.2349999999999999</v>
      </c>
      <c r="Z312">
        <f t="shared" si="125"/>
        <v>1.325</v>
      </c>
      <c r="AA312">
        <f t="shared" si="126"/>
        <v>1.0569999999999999</v>
      </c>
      <c r="AB312">
        <f t="shared" si="127"/>
        <v>1.61</v>
      </c>
      <c r="AC312">
        <f t="shared" si="128"/>
        <v>2.3250000000000002</v>
      </c>
      <c r="AD312">
        <f t="shared" si="134"/>
        <v>993.02304637991858</v>
      </c>
      <c r="AE312">
        <f t="shared" si="135"/>
        <v>993.81323741687299</v>
      </c>
      <c r="AF312">
        <f t="shared" si="136"/>
        <v>992.1856850309897</v>
      </c>
      <c r="AG312">
        <f t="shared" si="137"/>
        <v>990.09821006289485</v>
      </c>
      <c r="AH312">
        <f t="shared" si="138"/>
        <v>973.82401083975094</v>
      </c>
      <c r="AI312">
        <f t="shared" si="139"/>
        <v>976.89622104380067</v>
      </c>
      <c r="AJ312">
        <f t="shared" si="140"/>
        <v>970.57630153899606</v>
      </c>
      <c r="AK312">
        <f t="shared" si="141"/>
        <v>962.51530830086836</v>
      </c>
      <c r="AL312">
        <f t="shared" si="142"/>
        <v>924.06032825021714</v>
      </c>
      <c r="AM312">
        <f t="shared" si="143"/>
        <v>938.86163087037176</v>
      </c>
      <c r="AN312">
        <f t="shared" si="144"/>
        <v>908.61790740919037</v>
      </c>
      <c r="AO312">
        <f t="shared" si="145"/>
        <v>871.18317643765272</v>
      </c>
      <c r="AQ312">
        <v>7.8192589999999997</v>
      </c>
      <c r="AR312">
        <f t="shared" si="129"/>
        <v>7.7789999999999999</v>
      </c>
      <c r="AS312">
        <f t="shared" si="130"/>
        <v>7.6790000000000003</v>
      </c>
      <c r="AT312">
        <f t="shared" si="131"/>
        <v>6.7690000000000001</v>
      </c>
      <c r="AV312">
        <f>VLOOKUP(A312,'CPILFESL-PC-1YR'!A:D,4,FALSE)</f>
        <v>1.7157899999999999</v>
      </c>
      <c r="AW312">
        <f>VLOOKUP(A312,'CPILFESL-PC-1YR'!A:D,3,FALSE)</f>
        <v>1.6231</v>
      </c>
      <c r="AX312">
        <f>ROUND(VLOOKUP(A312,CPIAUCSL!A:D,4,FALSE),5)</f>
        <v>0.23804</v>
      </c>
      <c r="AY312">
        <f>ROUND(VLOOKUP(A312,CPILFESL!A:D,4,FALSE),5)</f>
        <v>0.15193000000000001</v>
      </c>
      <c r="BA312">
        <v>3.1459030000000001</v>
      </c>
      <c r="BB312">
        <v>9.0271830000000008</v>
      </c>
      <c r="BC312">
        <v>10.805854999999999</v>
      </c>
      <c r="BE312">
        <v>6.2192100000000003</v>
      </c>
      <c r="BF312">
        <v>8.3687819999999995</v>
      </c>
    </row>
    <row r="313" spans="1:58" x14ac:dyDescent="0.2">
      <c r="A313" s="1">
        <v>41455</v>
      </c>
      <c r="B313">
        <v>2.8391459999999999</v>
      </c>
      <c r="C313">
        <v>2.4169420000000001</v>
      </c>
      <c r="D313">
        <v>3.0721940000000001</v>
      </c>
      <c r="E313">
        <v>3.8840880000000002</v>
      </c>
      <c r="F313">
        <f>VLOOKUP(A313,'3 Month Treasury Daily'!A:C,3,TRUE)</f>
        <v>0.04</v>
      </c>
      <c r="G313">
        <f>VLOOKUP(A313,'1 Year Treasury Daily'!A:C,3,TRUE)</f>
        <v>0.15</v>
      </c>
      <c r="H313">
        <f>VLOOKUP(A313,'5 Year Treasury Daily'!A:C,3,TRUE)</f>
        <v>1.41</v>
      </c>
      <c r="I313">
        <f>VLOOKUP(A313,UNRATE!A:D,3,FALSE)</f>
        <v>7.3</v>
      </c>
      <c r="J313">
        <f>VLOOKUP(A313,DSPIC96!A:C,3,FALSE)</f>
        <v>12341.5</v>
      </c>
      <c r="K313">
        <f>ROUND(VLOOKUP(A313,CPIAUCSL!A:D,3,FALSE),5)</f>
        <v>232.9</v>
      </c>
      <c r="L313">
        <f>ROUND(VLOOKUP(A313,CPILFESL!A:D,3,FALSE),5)</f>
        <v>233.88</v>
      </c>
      <c r="M313">
        <f>VLOOKUP(A313,INDPRO!A:C,3,FALSE)</f>
        <v>101.5204</v>
      </c>
      <c r="N313">
        <f>VLOOKUP(A313,PCE!A:C,3,FALSE)</f>
        <v>11296.7</v>
      </c>
      <c r="O313">
        <f>ROUND(VLOOKUP(A313,'SP500'!A:J,6,FALSE),4)</f>
        <v>1685.73</v>
      </c>
      <c r="P313">
        <f t="shared" si="132"/>
        <v>4.9462000000000002</v>
      </c>
      <c r="Q313" s="20">
        <f t="shared" si="117"/>
        <v>4.9062000000000001</v>
      </c>
      <c r="R313">
        <f t="shared" si="133"/>
        <v>2.7989999999999999</v>
      </c>
      <c r="S313">
        <f t="shared" si="118"/>
        <v>2.3769999999999998</v>
      </c>
      <c r="T313">
        <f t="shared" si="119"/>
        <v>3.032</v>
      </c>
      <c r="U313">
        <f t="shared" si="120"/>
        <v>3.8439999999999999</v>
      </c>
      <c r="V313">
        <f t="shared" si="121"/>
        <v>2.6890000000000001</v>
      </c>
      <c r="W313">
        <f t="shared" si="122"/>
        <v>2.2669999999999999</v>
      </c>
      <c r="X313">
        <f t="shared" si="123"/>
        <v>2.9220000000000002</v>
      </c>
      <c r="Y313">
        <f t="shared" si="124"/>
        <v>3.734</v>
      </c>
      <c r="Z313">
        <f t="shared" si="125"/>
        <v>1.429</v>
      </c>
      <c r="AA313">
        <f t="shared" si="126"/>
        <v>1.0069999999999999</v>
      </c>
      <c r="AB313">
        <f t="shared" si="127"/>
        <v>1.6619999999999999</v>
      </c>
      <c r="AC313">
        <f t="shared" si="128"/>
        <v>2.4740000000000002</v>
      </c>
      <c r="AD313">
        <f t="shared" si="134"/>
        <v>991.66131141492258</v>
      </c>
      <c r="AE313">
        <f t="shared" si="135"/>
        <v>992.89945492954428</v>
      </c>
      <c r="AF313">
        <f t="shared" si="136"/>
        <v>990.9805268359828</v>
      </c>
      <c r="AG313">
        <f t="shared" si="137"/>
        <v>988.62359820755489</v>
      </c>
      <c r="AH313">
        <f t="shared" si="138"/>
        <v>968.65983077741771</v>
      </c>
      <c r="AI313">
        <f t="shared" si="139"/>
        <v>973.45836335023819</v>
      </c>
      <c r="AJ313">
        <f t="shared" si="140"/>
        <v>966.02894585363583</v>
      </c>
      <c r="AK313">
        <f t="shared" si="141"/>
        <v>956.96190669758562</v>
      </c>
      <c r="AL313">
        <f t="shared" si="142"/>
        <v>918.38998160189647</v>
      </c>
      <c r="AM313">
        <f t="shared" si="143"/>
        <v>941.65358868009298</v>
      </c>
      <c r="AN313">
        <f t="shared" si="144"/>
        <v>905.83292852081763</v>
      </c>
      <c r="AO313">
        <f t="shared" si="145"/>
        <v>863.61040564763789</v>
      </c>
      <c r="AQ313">
        <v>7.6821219999999997</v>
      </c>
      <c r="AR313">
        <f t="shared" si="129"/>
        <v>7.6420000000000003</v>
      </c>
      <c r="AS313">
        <f t="shared" si="130"/>
        <v>7.532</v>
      </c>
      <c r="AT313">
        <f t="shared" si="131"/>
        <v>6.2720000000000002</v>
      </c>
      <c r="AV313">
        <f>VLOOKUP(A313,'CPILFESL-PC-1YR'!A:D,4,FALSE)</f>
        <v>1.88547</v>
      </c>
      <c r="AW313">
        <f>VLOOKUP(A313,'CPILFESL-PC-1YR'!A:D,3,FALSE)</f>
        <v>1.7002200000000001</v>
      </c>
      <c r="AX313">
        <f>ROUND(VLOOKUP(A313,CPIAUCSL!A:D,4,FALSE),5)</f>
        <v>0.19575000000000001</v>
      </c>
      <c r="AY313">
        <f>ROUND(VLOOKUP(A313,CPILFESL!A:D,4,FALSE),5)</f>
        <v>0.22713</v>
      </c>
      <c r="BA313">
        <v>3.1887110000000001</v>
      </c>
      <c r="BB313">
        <v>8.9874899999999993</v>
      </c>
      <c r="BC313">
        <v>10.641302</v>
      </c>
      <c r="BE313">
        <v>5.9279060000000001</v>
      </c>
      <c r="BF313">
        <v>8.1818919999999995</v>
      </c>
    </row>
    <row r="314" spans="1:58" x14ac:dyDescent="0.2">
      <c r="A314" s="1">
        <v>41486</v>
      </c>
      <c r="B314">
        <v>2.8222119999999999</v>
      </c>
      <c r="C314">
        <v>2.3407089999999999</v>
      </c>
      <c r="D314">
        <v>2.9566569999999999</v>
      </c>
      <c r="E314">
        <v>3.7691439999999998</v>
      </c>
      <c r="F314">
        <f>VLOOKUP(A314,'3 Month Treasury Daily'!A:C,3,TRUE)</f>
        <v>0.04</v>
      </c>
      <c r="G314">
        <f>VLOOKUP(A314,'1 Year Treasury Daily'!A:C,3,TRUE)</f>
        <v>0.11</v>
      </c>
      <c r="H314">
        <f>VLOOKUP(A314,'5 Year Treasury Daily'!A:C,3,TRUE)</f>
        <v>1.38</v>
      </c>
      <c r="I314">
        <f>VLOOKUP(A314,UNRATE!A:D,3,FALSE)</f>
        <v>7.2</v>
      </c>
      <c r="J314">
        <f>VLOOKUP(A314,DSPIC96!A:C,3,FALSE)</f>
        <v>12368.7</v>
      </c>
      <c r="K314">
        <f>ROUND(VLOOKUP(A314,CPIAUCSL!A:D,3,FALSE),5)</f>
        <v>233.45599999999999</v>
      </c>
      <c r="L314">
        <f>ROUND(VLOOKUP(A314,CPILFESL!A:D,3,FALSE),5)</f>
        <v>234.33600000000001</v>
      </c>
      <c r="M314">
        <f>VLOOKUP(A314,INDPRO!A:C,3,FALSE)</f>
        <v>102.19070000000001</v>
      </c>
      <c r="N314">
        <f>VLOOKUP(A314,PCE!A:C,3,FALSE)</f>
        <v>11329.2</v>
      </c>
      <c r="O314">
        <f>ROUND(VLOOKUP(A314,'SP500'!A:J,6,FALSE),4)</f>
        <v>1632.97</v>
      </c>
      <c r="P314">
        <f t="shared" si="132"/>
        <v>-3.1297999999999999</v>
      </c>
      <c r="Q314" s="20">
        <f t="shared" si="117"/>
        <v>-3.1698</v>
      </c>
      <c r="R314">
        <f t="shared" si="133"/>
        <v>2.782</v>
      </c>
      <c r="S314">
        <f t="shared" si="118"/>
        <v>2.3010000000000002</v>
      </c>
      <c r="T314">
        <f t="shared" si="119"/>
        <v>2.9169999999999998</v>
      </c>
      <c r="U314">
        <f t="shared" si="120"/>
        <v>3.7290000000000001</v>
      </c>
      <c r="V314">
        <f t="shared" si="121"/>
        <v>2.7120000000000002</v>
      </c>
      <c r="W314">
        <f t="shared" si="122"/>
        <v>2.2309999999999999</v>
      </c>
      <c r="X314">
        <f t="shared" si="123"/>
        <v>2.847</v>
      </c>
      <c r="Y314">
        <f t="shared" si="124"/>
        <v>3.6589999999999998</v>
      </c>
      <c r="Z314">
        <f t="shared" si="125"/>
        <v>1.4419999999999999</v>
      </c>
      <c r="AA314">
        <f t="shared" si="126"/>
        <v>0.96099999999999997</v>
      </c>
      <c r="AB314">
        <f t="shared" si="127"/>
        <v>1.577</v>
      </c>
      <c r="AC314">
        <f t="shared" si="128"/>
        <v>2.3889999999999998</v>
      </c>
      <c r="AD314">
        <f t="shared" si="134"/>
        <v>991.71106110104211</v>
      </c>
      <c r="AE314">
        <f t="shared" si="135"/>
        <v>993.12314503260893</v>
      </c>
      <c r="AF314">
        <f t="shared" si="136"/>
        <v>991.31628533439834</v>
      </c>
      <c r="AG314">
        <f t="shared" si="137"/>
        <v>988.95593705957583</v>
      </c>
      <c r="AH314">
        <f t="shared" si="138"/>
        <v>968.3995455855769</v>
      </c>
      <c r="AI314">
        <f t="shared" si="139"/>
        <v>973.86973448073297</v>
      </c>
      <c r="AJ314">
        <f t="shared" si="140"/>
        <v>966.87436617785022</v>
      </c>
      <c r="AK314">
        <f t="shared" si="141"/>
        <v>957.79283118927265</v>
      </c>
      <c r="AL314">
        <f t="shared" si="142"/>
        <v>917.68404646415649</v>
      </c>
      <c r="AM314">
        <f t="shared" si="143"/>
        <v>944.23074823993625</v>
      </c>
      <c r="AN314">
        <f t="shared" si="144"/>
        <v>910.39047922587781</v>
      </c>
      <c r="AO314">
        <f t="shared" si="145"/>
        <v>867.92098998040956</v>
      </c>
      <c r="AQ314">
        <v>7.2459340000000001</v>
      </c>
      <c r="AR314">
        <f t="shared" si="129"/>
        <v>7.2060000000000004</v>
      </c>
      <c r="AS314">
        <f t="shared" si="130"/>
        <v>7.1360000000000001</v>
      </c>
      <c r="AT314">
        <f t="shared" si="131"/>
        <v>5.8659999999999997</v>
      </c>
      <c r="AV314">
        <f>VLOOKUP(A314,'CPILFESL-PC-1YR'!A:D,4,FALSE)</f>
        <v>1.53881</v>
      </c>
      <c r="AW314">
        <f>VLOOKUP(A314,'CPILFESL-PC-1YR'!A:D,3,FALSE)</f>
        <v>1.7821100000000001</v>
      </c>
      <c r="AX314">
        <f>ROUND(VLOOKUP(A314,CPIAUCSL!A:D,4,FALSE),5)</f>
        <v>0.23873</v>
      </c>
      <c r="AY314">
        <f>ROUND(VLOOKUP(A314,CPILFESL!A:D,4,FALSE),5)</f>
        <v>0.19497</v>
      </c>
      <c r="BA314">
        <v>3.184974</v>
      </c>
      <c r="BB314">
        <v>8.973903</v>
      </c>
      <c r="BC314">
        <v>10.408847</v>
      </c>
      <c r="BE314">
        <v>5.6788119999999997</v>
      </c>
      <c r="BF314">
        <v>7.7449700000000004</v>
      </c>
    </row>
    <row r="315" spans="1:58" x14ac:dyDescent="0.2">
      <c r="A315" s="1">
        <v>41517</v>
      </c>
      <c r="B315">
        <v>3.0085609999999998</v>
      </c>
      <c r="C315">
        <v>2.509134</v>
      </c>
      <c r="D315">
        <v>3.1036290000000002</v>
      </c>
      <c r="E315">
        <v>3.9275329999999999</v>
      </c>
      <c r="F315">
        <f>VLOOKUP(A315,'3 Month Treasury Daily'!A:C,3,TRUE)</f>
        <v>0.03</v>
      </c>
      <c r="G315">
        <f>VLOOKUP(A315,'1 Year Treasury Daily'!A:C,3,TRUE)</f>
        <v>0.13</v>
      </c>
      <c r="H315">
        <f>VLOOKUP(A315,'5 Year Treasury Daily'!A:C,3,TRUE)</f>
        <v>1.62</v>
      </c>
      <c r="I315">
        <f>VLOOKUP(A315,UNRATE!A:D,3,FALSE)</f>
        <v>7.2</v>
      </c>
      <c r="J315">
        <f>VLOOKUP(A315,DSPIC96!A:C,3,FALSE)</f>
        <v>12418.7</v>
      </c>
      <c r="K315">
        <f>ROUND(VLOOKUP(A315,CPIAUCSL!A:D,3,FALSE),5)</f>
        <v>233.54400000000001</v>
      </c>
      <c r="L315">
        <f>ROUND(VLOOKUP(A315,CPILFESL!A:D,3,FALSE),5)</f>
        <v>234.7</v>
      </c>
      <c r="M315">
        <f>VLOOKUP(A315,INDPRO!A:C,3,FALSE)</f>
        <v>102.717</v>
      </c>
      <c r="N315">
        <f>VLOOKUP(A315,PCE!A:C,3,FALSE)</f>
        <v>11366.9</v>
      </c>
      <c r="O315">
        <f>ROUND(VLOOKUP(A315,'SP500'!A:J,6,FALSE),4)</f>
        <v>1681.55</v>
      </c>
      <c r="P315">
        <f t="shared" si="132"/>
        <v>2.9748999999999999</v>
      </c>
      <c r="Q315" s="20">
        <f t="shared" si="117"/>
        <v>2.9449000000000001</v>
      </c>
      <c r="R315">
        <f t="shared" si="133"/>
        <v>2.9790000000000001</v>
      </c>
      <c r="S315">
        <f t="shared" si="118"/>
        <v>2.4790000000000001</v>
      </c>
      <c r="T315">
        <f t="shared" si="119"/>
        <v>3.0739999999999998</v>
      </c>
      <c r="U315">
        <f t="shared" si="120"/>
        <v>3.8980000000000001</v>
      </c>
      <c r="V315">
        <f t="shared" si="121"/>
        <v>2.879</v>
      </c>
      <c r="W315">
        <f t="shared" si="122"/>
        <v>2.379</v>
      </c>
      <c r="X315">
        <f t="shared" si="123"/>
        <v>2.9740000000000002</v>
      </c>
      <c r="Y315">
        <f t="shared" si="124"/>
        <v>3.798</v>
      </c>
      <c r="Z315">
        <f t="shared" si="125"/>
        <v>1.389</v>
      </c>
      <c r="AA315">
        <f t="shared" si="126"/>
        <v>0.88900000000000001</v>
      </c>
      <c r="AB315">
        <f t="shared" si="127"/>
        <v>1.484</v>
      </c>
      <c r="AC315">
        <f t="shared" si="128"/>
        <v>2.3079999999999998</v>
      </c>
      <c r="AD315">
        <f t="shared" si="134"/>
        <v>991.13520699668265</v>
      </c>
      <c r="AE315">
        <f t="shared" si="135"/>
        <v>992.59957918890177</v>
      </c>
      <c r="AF315">
        <f t="shared" si="136"/>
        <v>990.85802373829699</v>
      </c>
      <c r="AG315">
        <f t="shared" si="137"/>
        <v>988.46770890123867</v>
      </c>
      <c r="AH315">
        <f t="shared" si="138"/>
        <v>966.51348766310696</v>
      </c>
      <c r="AI315">
        <f t="shared" si="139"/>
        <v>972.18057701628675</v>
      </c>
      <c r="AJ315">
        <f t="shared" si="140"/>
        <v>965.44358292930224</v>
      </c>
      <c r="AK315">
        <f t="shared" si="141"/>
        <v>956.25389553996979</v>
      </c>
      <c r="AL315">
        <f t="shared" si="142"/>
        <v>920.56606681791004</v>
      </c>
      <c r="AM315">
        <f t="shared" si="143"/>
        <v>948.28110199619596</v>
      </c>
      <c r="AN315">
        <f t="shared" si="144"/>
        <v>915.40765567108519</v>
      </c>
      <c r="AO315">
        <f t="shared" si="145"/>
        <v>872.05209779273514</v>
      </c>
      <c r="AQ315">
        <v>7.1523519999999996</v>
      </c>
      <c r="AR315">
        <f t="shared" si="129"/>
        <v>7.1219999999999999</v>
      </c>
      <c r="AS315">
        <f t="shared" si="130"/>
        <v>7.0220000000000002</v>
      </c>
      <c r="AT315">
        <f t="shared" si="131"/>
        <v>5.532</v>
      </c>
      <c r="AV315">
        <f>VLOOKUP(A315,'CPILFESL-PC-1YR'!A:D,4,FALSE)</f>
        <v>1.09473</v>
      </c>
      <c r="AW315">
        <f>VLOOKUP(A315,'CPILFESL-PC-1YR'!A:D,3,FALSE)</f>
        <v>1.7519400000000001</v>
      </c>
      <c r="AX315">
        <f>ROUND(VLOOKUP(A315,CPIAUCSL!A:D,4,FALSE),5)</f>
        <v>3.7690000000000001E-2</v>
      </c>
      <c r="AY315">
        <f>ROUND(VLOOKUP(A315,CPILFESL!A:D,4,FALSE),5)</f>
        <v>0.15533</v>
      </c>
      <c r="BA315">
        <v>3.188545</v>
      </c>
      <c r="BB315">
        <v>8.9606949999999994</v>
      </c>
      <c r="BC315">
        <v>10.414583</v>
      </c>
      <c r="BE315">
        <v>5.6572690000000003</v>
      </c>
      <c r="BF315">
        <v>7.6645479999999999</v>
      </c>
    </row>
    <row r="316" spans="1:58" x14ac:dyDescent="0.2">
      <c r="A316" s="1">
        <v>41547</v>
      </c>
      <c r="B316">
        <v>2.9317769999999999</v>
      </c>
      <c r="C316">
        <v>2.3818899999999998</v>
      </c>
      <c r="D316">
        <v>2.960528</v>
      </c>
      <c r="E316">
        <v>3.8625889999999998</v>
      </c>
      <c r="F316">
        <f>VLOOKUP(A316,'3 Month Treasury Daily'!A:C,3,TRUE)</f>
        <v>0.02</v>
      </c>
      <c r="G316">
        <f>VLOOKUP(A316,'1 Year Treasury Daily'!A:C,3,TRUE)</f>
        <v>0.1</v>
      </c>
      <c r="H316">
        <f>VLOOKUP(A316,'5 Year Treasury Daily'!A:C,3,TRUE)</f>
        <v>1.39</v>
      </c>
      <c r="I316">
        <f>VLOOKUP(A316,UNRATE!A:D,3,FALSE)</f>
        <v>7.2</v>
      </c>
      <c r="J316">
        <f>VLOOKUP(A316,DSPIC96!A:C,3,FALSE)</f>
        <v>12386</v>
      </c>
      <c r="K316">
        <f>ROUND(VLOOKUP(A316,CPIAUCSL!A:D,3,FALSE),5)</f>
        <v>233.66900000000001</v>
      </c>
      <c r="L316">
        <f>ROUND(VLOOKUP(A316,CPILFESL!A:D,3,FALSE),5)</f>
        <v>234.92099999999999</v>
      </c>
      <c r="M316">
        <f>VLOOKUP(A316,INDPRO!A:C,3,FALSE)</f>
        <v>102.5371</v>
      </c>
      <c r="N316">
        <f>VLOOKUP(A316,PCE!A:C,3,FALSE)</f>
        <v>11419.8</v>
      </c>
      <c r="O316">
        <f>ROUND(VLOOKUP(A316,'SP500'!A:J,6,FALSE),4)</f>
        <v>1756.54</v>
      </c>
      <c r="P316">
        <f t="shared" si="132"/>
        <v>4.4596</v>
      </c>
      <c r="Q316" s="20">
        <f t="shared" si="117"/>
        <v>4.4396000000000004</v>
      </c>
      <c r="R316">
        <f t="shared" si="133"/>
        <v>2.9119999999999999</v>
      </c>
      <c r="S316">
        <f t="shared" si="118"/>
        <v>2.3620000000000001</v>
      </c>
      <c r="T316">
        <f t="shared" si="119"/>
        <v>2.9409999999999998</v>
      </c>
      <c r="U316">
        <f t="shared" si="120"/>
        <v>3.843</v>
      </c>
      <c r="V316">
        <f t="shared" si="121"/>
        <v>2.8319999999999999</v>
      </c>
      <c r="W316">
        <f t="shared" si="122"/>
        <v>2.282</v>
      </c>
      <c r="X316">
        <f t="shared" si="123"/>
        <v>2.8610000000000002</v>
      </c>
      <c r="Y316">
        <f t="shared" si="124"/>
        <v>3.7629999999999999</v>
      </c>
      <c r="Z316">
        <f t="shared" si="125"/>
        <v>1.542</v>
      </c>
      <c r="AA316">
        <f t="shared" si="126"/>
        <v>0.99199999999999999</v>
      </c>
      <c r="AB316">
        <f t="shared" si="127"/>
        <v>1.571</v>
      </c>
      <c r="AC316">
        <f t="shared" si="128"/>
        <v>2.4729999999999999</v>
      </c>
      <c r="AD316">
        <f t="shared" si="134"/>
        <v>991.33089462118551</v>
      </c>
      <c r="AE316">
        <f t="shared" si="135"/>
        <v>992.94358714595717</v>
      </c>
      <c r="AF316">
        <f t="shared" si="136"/>
        <v>991.24617363234802</v>
      </c>
      <c r="AG316">
        <f t="shared" si="137"/>
        <v>988.62648604289791</v>
      </c>
      <c r="AH316">
        <f t="shared" si="138"/>
        <v>967.04361303143571</v>
      </c>
      <c r="AI316">
        <f t="shared" si="139"/>
        <v>973.28705272314301</v>
      </c>
      <c r="AJ316">
        <f t="shared" si="140"/>
        <v>966.7164514360129</v>
      </c>
      <c r="AK316">
        <f t="shared" si="141"/>
        <v>956.64097010610715</v>
      </c>
      <c r="AL316">
        <f t="shared" si="142"/>
        <v>912.27488981725583</v>
      </c>
      <c r="AM316">
        <f t="shared" si="143"/>
        <v>942.4930640628321</v>
      </c>
      <c r="AN316">
        <f t="shared" si="144"/>
        <v>910.71319828648143</v>
      </c>
      <c r="AO316">
        <f t="shared" si="145"/>
        <v>863.66097300538956</v>
      </c>
      <c r="AQ316">
        <v>7.4058830000000002</v>
      </c>
      <c r="AR316">
        <f t="shared" si="129"/>
        <v>7.3860000000000001</v>
      </c>
      <c r="AS316">
        <f t="shared" si="130"/>
        <v>7.306</v>
      </c>
      <c r="AT316">
        <f t="shared" si="131"/>
        <v>6.016</v>
      </c>
      <c r="AV316">
        <f>VLOOKUP(A316,'CPILFESL-PC-1YR'!A:D,4,FALSE)</f>
        <v>0.87680000000000002</v>
      </c>
      <c r="AW316">
        <f>VLOOKUP(A316,'CPILFESL-PC-1YR'!A:D,3,FALSE)</f>
        <v>1.6868399999999999</v>
      </c>
      <c r="AX316">
        <f>ROUND(VLOOKUP(A316,CPIAUCSL!A:D,4,FALSE),5)</f>
        <v>5.3519999999999998E-2</v>
      </c>
      <c r="AY316">
        <f>ROUND(VLOOKUP(A316,CPILFESL!A:D,4,FALSE),5)</f>
        <v>9.4159999999999994E-2</v>
      </c>
      <c r="BA316">
        <v>3.2266550000000001</v>
      </c>
      <c r="BB316">
        <v>8.9936769999999999</v>
      </c>
      <c r="BC316">
        <v>10.450709</v>
      </c>
      <c r="BE316">
        <v>5.8196139999999996</v>
      </c>
      <c r="BF316">
        <v>7.9583490000000001</v>
      </c>
    </row>
    <row r="317" spans="1:58" x14ac:dyDescent="0.2">
      <c r="A317" s="1">
        <v>41578</v>
      </c>
      <c r="B317">
        <v>2.9126620000000001</v>
      </c>
      <c r="C317">
        <v>2.2638240000000001</v>
      </c>
      <c r="D317">
        <v>2.8074240000000001</v>
      </c>
      <c r="E317">
        <v>3.6753149999999999</v>
      </c>
      <c r="F317">
        <f>VLOOKUP(A317,'3 Month Treasury Daily'!A:C,3,TRUE)</f>
        <v>0.04</v>
      </c>
      <c r="G317">
        <f>VLOOKUP(A317,'1 Year Treasury Daily'!A:C,3,TRUE)</f>
        <v>0.1</v>
      </c>
      <c r="H317">
        <f>VLOOKUP(A317,'5 Year Treasury Daily'!A:C,3,TRUE)</f>
        <v>1.31</v>
      </c>
      <c r="I317">
        <f>VLOOKUP(A317,UNRATE!A:D,3,FALSE)</f>
        <v>6.9</v>
      </c>
      <c r="J317">
        <f>VLOOKUP(A317,DSPIC96!A:C,3,FALSE)</f>
        <v>12425.3</v>
      </c>
      <c r="K317">
        <f>ROUND(VLOOKUP(A317,CPIAUCSL!A:D,3,FALSE),5)</f>
        <v>234.1</v>
      </c>
      <c r="L317">
        <f>ROUND(VLOOKUP(A317,CPILFESL!A:D,3,FALSE),5)</f>
        <v>235.35900000000001</v>
      </c>
      <c r="M317">
        <f>VLOOKUP(A317,INDPRO!A:C,3,FALSE)</f>
        <v>102.8379</v>
      </c>
      <c r="N317">
        <f>VLOOKUP(A317,PCE!A:C,3,FALSE)</f>
        <v>11487.6</v>
      </c>
      <c r="O317">
        <f>ROUND(VLOOKUP(A317,'SP500'!A:J,6,FALSE),4)</f>
        <v>1805.8100999999999</v>
      </c>
      <c r="P317">
        <f t="shared" si="132"/>
        <v>2.8050000000000002</v>
      </c>
      <c r="Q317" s="20">
        <f t="shared" si="117"/>
        <v>2.7650000000000001</v>
      </c>
      <c r="R317">
        <f t="shared" si="133"/>
        <v>2.8730000000000002</v>
      </c>
      <c r="S317">
        <f t="shared" si="118"/>
        <v>2.2240000000000002</v>
      </c>
      <c r="T317">
        <f t="shared" si="119"/>
        <v>2.7669999999999999</v>
      </c>
      <c r="U317">
        <f t="shared" si="120"/>
        <v>3.6349999999999998</v>
      </c>
      <c r="V317">
        <f t="shared" si="121"/>
        <v>2.8130000000000002</v>
      </c>
      <c r="W317">
        <f t="shared" si="122"/>
        <v>2.1640000000000001</v>
      </c>
      <c r="X317">
        <f t="shared" si="123"/>
        <v>2.7069999999999999</v>
      </c>
      <c r="Y317">
        <f t="shared" si="124"/>
        <v>3.5750000000000002</v>
      </c>
      <c r="Z317">
        <f t="shared" si="125"/>
        <v>1.603</v>
      </c>
      <c r="AA317">
        <f t="shared" si="126"/>
        <v>0.95399999999999996</v>
      </c>
      <c r="AB317">
        <f t="shared" si="127"/>
        <v>1.4970000000000001</v>
      </c>
      <c r="AC317">
        <f t="shared" si="128"/>
        <v>2.3650000000000002</v>
      </c>
      <c r="AD317">
        <f t="shared" si="134"/>
        <v>991.44487881660677</v>
      </c>
      <c r="AE317">
        <f t="shared" si="135"/>
        <v>993.34999941748902</v>
      </c>
      <c r="AF317">
        <f t="shared" si="136"/>
        <v>991.75496678991158</v>
      </c>
      <c r="AG317">
        <f t="shared" si="137"/>
        <v>989.22794483299367</v>
      </c>
      <c r="AH317">
        <f t="shared" si="138"/>
        <v>967.25807036483172</v>
      </c>
      <c r="AI317">
        <f t="shared" si="139"/>
        <v>974.63619096908781</v>
      </c>
      <c r="AJ317">
        <f t="shared" si="140"/>
        <v>968.45611841468724</v>
      </c>
      <c r="AK317">
        <f t="shared" si="141"/>
        <v>958.725038243055</v>
      </c>
      <c r="AL317">
        <f t="shared" si="142"/>
        <v>908.99357078223886</v>
      </c>
      <c r="AM317">
        <f t="shared" si="143"/>
        <v>944.6236456642556</v>
      </c>
      <c r="AN317">
        <f t="shared" si="144"/>
        <v>914.70439411925304</v>
      </c>
      <c r="AO317">
        <f t="shared" si="145"/>
        <v>869.14263704076836</v>
      </c>
      <c r="AQ317">
        <v>7.2539749999999996</v>
      </c>
      <c r="AR317">
        <f t="shared" si="129"/>
        <v>7.2140000000000004</v>
      </c>
      <c r="AS317">
        <f t="shared" si="130"/>
        <v>7.1539999999999999</v>
      </c>
      <c r="AT317">
        <f t="shared" si="131"/>
        <v>5.944</v>
      </c>
      <c r="AV317">
        <f>VLOOKUP(A317,'CPILFESL-PC-1YR'!A:D,4,FALSE)</f>
        <v>1.2328699999999999</v>
      </c>
      <c r="AW317">
        <f>VLOOKUP(A317,'CPILFESL-PC-1YR'!A:D,3,FALSE)</f>
        <v>1.7416700000000001</v>
      </c>
      <c r="AX317">
        <f>ROUND(VLOOKUP(A317,CPIAUCSL!A:D,4,FALSE),5)</f>
        <v>0.18445</v>
      </c>
      <c r="AY317">
        <f>ROUND(VLOOKUP(A317,CPILFESL!A:D,4,FALSE),5)</f>
        <v>0.18645</v>
      </c>
      <c r="BA317">
        <v>3.1966640000000002</v>
      </c>
      <c r="BB317">
        <v>8.9630069999999993</v>
      </c>
      <c r="BC317">
        <v>10.358167999999999</v>
      </c>
      <c r="BE317">
        <v>5.6768419999999997</v>
      </c>
      <c r="BF317">
        <v>7.8157399999999999</v>
      </c>
    </row>
    <row r="318" spans="1:58" x14ac:dyDescent="0.2">
      <c r="A318" s="1">
        <v>41608</v>
      </c>
      <c r="B318">
        <v>2.9517959999999999</v>
      </c>
      <c r="C318">
        <v>2.2989000000000002</v>
      </c>
      <c r="D318">
        <v>2.8209040000000001</v>
      </c>
      <c r="E318">
        <v>3.6950760000000002</v>
      </c>
      <c r="F318">
        <f>VLOOKUP(A318,'3 Month Treasury Daily'!A:C,3,TRUE)</f>
        <v>0.06</v>
      </c>
      <c r="G318">
        <f>VLOOKUP(A318,'1 Year Treasury Daily'!A:C,3,TRUE)</f>
        <v>0.13</v>
      </c>
      <c r="H318">
        <f>VLOOKUP(A318,'5 Year Treasury Daily'!A:C,3,TRUE)</f>
        <v>1.37</v>
      </c>
      <c r="I318">
        <f>VLOOKUP(A318,UNRATE!A:D,3,FALSE)</f>
        <v>6.7</v>
      </c>
      <c r="J318">
        <f>VLOOKUP(A318,DSPIC96!A:C,3,FALSE)</f>
        <v>12464.3</v>
      </c>
      <c r="K318">
        <f>ROUND(VLOOKUP(A318,CPIAUCSL!A:D,3,FALSE),5)</f>
        <v>234.71899999999999</v>
      </c>
      <c r="L318">
        <f>ROUND(VLOOKUP(A318,CPILFESL!A:D,3,FALSE),5)</f>
        <v>235.75899999999999</v>
      </c>
      <c r="M318">
        <f>VLOOKUP(A318,INDPRO!A:C,3,FALSE)</f>
        <v>103.1504</v>
      </c>
      <c r="N318">
        <f>VLOOKUP(A318,PCE!A:C,3,FALSE)</f>
        <v>11517.9</v>
      </c>
      <c r="O318">
        <f>ROUND(VLOOKUP(A318,'SP500'!A:J,6,FALSE),4)</f>
        <v>1848.36</v>
      </c>
      <c r="P318">
        <f t="shared" si="132"/>
        <v>2.3563000000000001</v>
      </c>
      <c r="Q318" s="20">
        <f t="shared" si="117"/>
        <v>2.2963</v>
      </c>
      <c r="R318">
        <f t="shared" si="133"/>
        <v>2.8919999999999999</v>
      </c>
      <c r="S318">
        <f t="shared" si="118"/>
        <v>2.2389999999999999</v>
      </c>
      <c r="T318">
        <f t="shared" si="119"/>
        <v>2.7610000000000001</v>
      </c>
      <c r="U318">
        <f t="shared" si="120"/>
        <v>3.6349999999999998</v>
      </c>
      <c r="V318">
        <f t="shared" si="121"/>
        <v>2.8220000000000001</v>
      </c>
      <c r="W318">
        <f t="shared" si="122"/>
        <v>2.169</v>
      </c>
      <c r="X318">
        <f t="shared" si="123"/>
        <v>2.6909999999999998</v>
      </c>
      <c r="Y318">
        <f t="shared" si="124"/>
        <v>3.5649999999999999</v>
      </c>
      <c r="Z318">
        <f t="shared" si="125"/>
        <v>1.5820000000000001</v>
      </c>
      <c r="AA318">
        <f t="shared" si="126"/>
        <v>0.92900000000000005</v>
      </c>
      <c r="AB318">
        <f t="shared" si="127"/>
        <v>1.4510000000000001</v>
      </c>
      <c r="AC318">
        <f t="shared" si="128"/>
        <v>2.3250000000000002</v>
      </c>
      <c r="AD318">
        <f t="shared" si="134"/>
        <v>991.38934102065923</v>
      </c>
      <c r="AE318">
        <f t="shared" si="135"/>
        <v>993.30578954159716</v>
      </c>
      <c r="AF318">
        <f t="shared" si="136"/>
        <v>991.77253140421078</v>
      </c>
      <c r="AG318">
        <f t="shared" si="137"/>
        <v>989.22794483299367</v>
      </c>
      <c r="AH318">
        <f t="shared" si="138"/>
        <v>967.15647444449689</v>
      </c>
      <c r="AI318">
        <f t="shared" si="139"/>
        <v>974.57895454192237</v>
      </c>
      <c r="AJ318">
        <f t="shared" si="140"/>
        <v>968.63719219111408</v>
      </c>
      <c r="AK318">
        <f t="shared" si="141"/>
        <v>958.83612607719601</v>
      </c>
      <c r="AL318">
        <f t="shared" si="142"/>
        <v>910.12164858855283</v>
      </c>
      <c r="AM318">
        <f t="shared" si="143"/>
        <v>946.02840860815513</v>
      </c>
      <c r="AN318">
        <f t="shared" si="144"/>
        <v>917.19569297904229</v>
      </c>
      <c r="AO318">
        <f t="shared" si="145"/>
        <v>871.18317643765272</v>
      </c>
      <c r="AQ318">
        <v>7.1115680000000001</v>
      </c>
      <c r="AR318">
        <f t="shared" si="129"/>
        <v>7.0519999999999996</v>
      </c>
      <c r="AS318">
        <f t="shared" si="130"/>
        <v>6.9820000000000002</v>
      </c>
      <c r="AT318">
        <f t="shared" si="131"/>
        <v>5.742</v>
      </c>
      <c r="AV318">
        <f>VLOOKUP(A318,'CPILFESL-PC-1YR'!A:D,4,FALSE)</f>
        <v>1.51284</v>
      </c>
      <c r="AW318">
        <f>VLOOKUP(A318,'CPILFESL-PC-1YR'!A:D,3,FALSE)</f>
        <v>1.7408600000000001</v>
      </c>
      <c r="AX318">
        <f>ROUND(VLOOKUP(A318,CPIAUCSL!A:D,4,FALSE),5)</f>
        <v>0.26441999999999999</v>
      </c>
      <c r="AY318">
        <f>ROUND(VLOOKUP(A318,CPILFESL!A:D,4,FALSE),5)</f>
        <v>0.16994999999999999</v>
      </c>
      <c r="BA318">
        <v>3.1903890000000001</v>
      </c>
      <c r="BB318">
        <v>9.0300030000000007</v>
      </c>
      <c r="BC318">
        <v>10.279259</v>
      </c>
      <c r="BE318">
        <v>5.7127179999999997</v>
      </c>
      <c r="BF318">
        <v>7.6401149999999998</v>
      </c>
    </row>
    <row r="319" spans="1:58" x14ac:dyDescent="0.2">
      <c r="A319" s="1">
        <v>41639</v>
      </c>
      <c r="B319">
        <v>3.0825279999999999</v>
      </c>
      <c r="C319">
        <v>2.4302630000000001</v>
      </c>
      <c r="D319">
        <v>2.9404270000000001</v>
      </c>
      <c r="E319">
        <v>3.7855889999999999</v>
      </c>
      <c r="F319">
        <f>VLOOKUP(A319,'3 Month Treasury Daily'!A:C,3,TRUE)</f>
        <v>7.0000000000000007E-2</v>
      </c>
      <c r="G319">
        <f>VLOOKUP(A319,'1 Year Treasury Daily'!A:C,3,TRUE)</f>
        <v>0.13</v>
      </c>
      <c r="H319">
        <f>VLOOKUP(A319,'5 Year Treasury Daily'!A:C,3,TRUE)</f>
        <v>1.75</v>
      </c>
      <c r="I319">
        <f>VLOOKUP(A319,UNRATE!A:D,3,FALSE)</f>
        <v>6.6</v>
      </c>
      <c r="J319">
        <f>VLOOKUP(A319,DSPIC96!A:C,3,FALSE)</f>
        <v>12523.8</v>
      </c>
      <c r="K319">
        <f>ROUND(VLOOKUP(A319,CPIAUCSL!A:D,3,FALSE),5)</f>
        <v>235.28800000000001</v>
      </c>
      <c r="L319">
        <f>ROUND(VLOOKUP(A319,CPILFESL!A:D,3,FALSE),5)</f>
        <v>235.96100000000001</v>
      </c>
      <c r="M319">
        <f>VLOOKUP(A319,INDPRO!A:C,3,FALSE)</f>
        <v>102.7216</v>
      </c>
      <c r="N319">
        <f>VLOOKUP(A319,PCE!A:C,3,FALSE)</f>
        <v>11503.7</v>
      </c>
      <c r="O319">
        <f>ROUND(VLOOKUP(A319,'SP500'!A:J,6,FALSE),4)</f>
        <v>1782.59</v>
      </c>
      <c r="P319">
        <f t="shared" si="132"/>
        <v>-3.5583</v>
      </c>
      <c r="Q319" s="20">
        <f t="shared" si="117"/>
        <v>-3.6282999999999999</v>
      </c>
      <c r="R319">
        <f t="shared" si="133"/>
        <v>3.0129999999999999</v>
      </c>
      <c r="S319">
        <f t="shared" si="118"/>
        <v>2.36</v>
      </c>
      <c r="T319">
        <f t="shared" si="119"/>
        <v>2.87</v>
      </c>
      <c r="U319">
        <f t="shared" si="120"/>
        <v>3.7160000000000002</v>
      </c>
      <c r="V319">
        <f t="shared" si="121"/>
        <v>2.9529999999999998</v>
      </c>
      <c r="W319">
        <f t="shared" si="122"/>
        <v>2.2999999999999998</v>
      </c>
      <c r="X319">
        <f t="shared" si="123"/>
        <v>2.81</v>
      </c>
      <c r="Y319">
        <f t="shared" si="124"/>
        <v>3.6560000000000001</v>
      </c>
      <c r="Z319">
        <f t="shared" si="125"/>
        <v>1.333</v>
      </c>
      <c r="AA319">
        <f t="shared" si="126"/>
        <v>0.68</v>
      </c>
      <c r="AB319">
        <f t="shared" si="127"/>
        <v>1.19</v>
      </c>
      <c r="AC319">
        <f t="shared" si="128"/>
        <v>2.036</v>
      </c>
      <c r="AD319">
        <f t="shared" si="134"/>
        <v>991.03596628732316</v>
      </c>
      <c r="AE319">
        <f t="shared" si="135"/>
        <v>992.94947207831717</v>
      </c>
      <c r="AF319">
        <f t="shared" si="136"/>
        <v>991.45364916437359</v>
      </c>
      <c r="AG319">
        <f t="shared" si="137"/>
        <v>988.99353600916743</v>
      </c>
      <c r="AH319">
        <f t="shared" si="138"/>
        <v>965.67990119609465</v>
      </c>
      <c r="AI319">
        <f t="shared" si="139"/>
        <v>973.08155291458695</v>
      </c>
      <c r="AJ319">
        <f t="shared" si="140"/>
        <v>967.29194001967164</v>
      </c>
      <c r="AK319">
        <f t="shared" si="141"/>
        <v>957.82609568116425</v>
      </c>
      <c r="AL319">
        <f t="shared" si="142"/>
        <v>923.62270040545775</v>
      </c>
      <c r="AM319">
        <f t="shared" si="143"/>
        <v>960.15369759457531</v>
      </c>
      <c r="AN319">
        <f t="shared" si="144"/>
        <v>931.4819089730056</v>
      </c>
      <c r="AO319">
        <f t="shared" si="145"/>
        <v>886.09329287529488</v>
      </c>
      <c r="AQ319">
        <v>6.7556270000000005</v>
      </c>
      <c r="AR319">
        <f t="shared" si="129"/>
        <v>6.6859999999999999</v>
      </c>
      <c r="AS319">
        <f t="shared" si="130"/>
        <v>6.6260000000000003</v>
      </c>
      <c r="AT319">
        <f t="shared" si="131"/>
        <v>5.0060000000000002</v>
      </c>
      <c r="AV319">
        <f>VLOOKUP(A319,'CPILFESL-PC-1YR'!A:D,4,FALSE)</f>
        <v>1.55776</v>
      </c>
      <c r="AW319">
        <f>VLOOKUP(A319,'CPILFESL-PC-1YR'!A:D,3,FALSE)</f>
        <v>1.60703</v>
      </c>
      <c r="AX319">
        <f>ROUND(VLOOKUP(A319,CPIAUCSL!A:D,4,FALSE),5)</f>
        <v>0.24242</v>
      </c>
      <c r="AY319">
        <f>ROUND(VLOOKUP(A319,CPILFESL!A:D,4,FALSE),5)</f>
        <v>8.5680000000000006E-2</v>
      </c>
      <c r="BA319">
        <v>3.1044160000000001</v>
      </c>
      <c r="BB319">
        <v>8.951314</v>
      </c>
      <c r="BC319">
        <v>9.9184350000000006</v>
      </c>
      <c r="BE319">
        <v>5.7585449999999998</v>
      </c>
      <c r="BF319">
        <v>7.3248340000000001</v>
      </c>
    </row>
    <row r="320" spans="1:58" x14ac:dyDescent="0.2">
      <c r="A320" s="1">
        <v>41670</v>
      </c>
      <c r="B320">
        <v>2.8750260000000001</v>
      </c>
      <c r="C320">
        <v>2.2258879999999999</v>
      </c>
      <c r="D320">
        <v>2.7944610000000001</v>
      </c>
      <c r="E320">
        <v>3.5828660000000001</v>
      </c>
      <c r="F320">
        <f>VLOOKUP(A320,'3 Month Treasury Daily'!A:C,3,TRUE)</f>
        <v>0.02</v>
      </c>
      <c r="G320">
        <f>VLOOKUP(A320,'1 Year Treasury Daily'!A:C,3,TRUE)</f>
        <v>0.1</v>
      </c>
      <c r="H320">
        <f>VLOOKUP(A320,'5 Year Treasury Daily'!A:C,3,TRUE)</f>
        <v>1.49</v>
      </c>
      <c r="I320">
        <f>VLOOKUP(A320,UNRATE!A:D,3,FALSE)</f>
        <v>6.7</v>
      </c>
      <c r="J320">
        <f>VLOOKUP(A320,DSPIC96!A:C,3,FALSE)</f>
        <v>12601.1</v>
      </c>
      <c r="K320">
        <f>ROUND(VLOOKUP(A320,CPIAUCSL!A:D,3,FALSE),5)</f>
        <v>235.547</v>
      </c>
      <c r="L320">
        <f>ROUND(VLOOKUP(A320,CPILFESL!A:D,3,FALSE),5)</f>
        <v>236.185</v>
      </c>
      <c r="M320">
        <f>VLOOKUP(A320,INDPRO!A:C,3,FALSE)</f>
        <v>103.5917</v>
      </c>
      <c r="N320">
        <f>VLOOKUP(A320,PCE!A:C,3,FALSE)</f>
        <v>11574.5</v>
      </c>
      <c r="O320">
        <f>ROUND(VLOOKUP(A320,'SP500'!A:J,6,FALSE),4)</f>
        <v>1859.45</v>
      </c>
      <c r="P320">
        <f t="shared" si="132"/>
        <v>4.3117000000000001</v>
      </c>
      <c r="Q320" s="20">
        <f t="shared" si="117"/>
        <v>4.2916999999999996</v>
      </c>
      <c r="R320">
        <f t="shared" si="133"/>
        <v>2.855</v>
      </c>
      <c r="S320">
        <f t="shared" si="118"/>
        <v>2.206</v>
      </c>
      <c r="T320">
        <f t="shared" si="119"/>
        <v>2.774</v>
      </c>
      <c r="U320">
        <f t="shared" si="120"/>
        <v>3.5630000000000002</v>
      </c>
      <c r="V320">
        <f t="shared" si="121"/>
        <v>2.7749999999999999</v>
      </c>
      <c r="W320">
        <f t="shared" si="122"/>
        <v>2.1259999999999999</v>
      </c>
      <c r="X320">
        <f t="shared" si="123"/>
        <v>2.694</v>
      </c>
      <c r="Y320">
        <f t="shared" si="124"/>
        <v>3.4830000000000001</v>
      </c>
      <c r="Z320">
        <f t="shared" si="125"/>
        <v>1.385</v>
      </c>
      <c r="AA320">
        <f t="shared" si="126"/>
        <v>0.73599999999999999</v>
      </c>
      <c r="AB320">
        <f t="shared" si="127"/>
        <v>1.304</v>
      </c>
      <c r="AC320">
        <f t="shared" si="128"/>
        <v>2.093</v>
      </c>
      <c r="AD320">
        <f t="shared" si="134"/>
        <v>991.49750590405074</v>
      </c>
      <c r="AE320">
        <f t="shared" si="135"/>
        <v>993.40306243046723</v>
      </c>
      <c r="AF320">
        <f t="shared" si="136"/>
        <v>991.73447642909503</v>
      </c>
      <c r="AG320">
        <f t="shared" si="137"/>
        <v>989.43650878267624</v>
      </c>
      <c r="AH320">
        <f t="shared" si="138"/>
        <v>967.68724670788856</v>
      </c>
      <c r="AI320">
        <f t="shared" si="139"/>
        <v>975.07138929112364</v>
      </c>
      <c r="AJ320">
        <f t="shared" si="140"/>
        <v>968.60323613034154</v>
      </c>
      <c r="AK320">
        <f t="shared" si="141"/>
        <v>959.74793719095987</v>
      </c>
      <c r="AL320">
        <f t="shared" si="142"/>
        <v>920.78400600906537</v>
      </c>
      <c r="AM320">
        <f t="shared" si="143"/>
        <v>956.95559941533577</v>
      </c>
      <c r="AN320">
        <f t="shared" si="144"/>
        <v>925.21025281193283</v>
      </c>
      <c r="AO320">
        <f t="shared" si="145"/>
        <v>883.12912063617307</v>
      </c>
      <c r="AQ320">
        <v>6.1025390000000002</v>
      </c>
      <c r="AR320">
        <f t="shared" si="129"/>
        <v>6.0830000000000002</v>
      </c>
      <c r="AS320">
        <f t="shared" si="130"/>
        <v>6.0030000000000001</v>
      </c>
      <c r="AT320">
        <f t="shared" si="131"/>
        <v>4.6130000000000004</v>
      </c>
      <c r="AV320">
        <f>VLOOKUP(A320,'CPILFESL-PC-1YR'!A:D,4,FALSE)</f>
        <v>1.1204700000000001</v>
      </c>
      <c r="AW320">
        <f>VLOOKUP(A320,'CPILFESL-PC-1YR'!A:D,3,FALSE)</f>
        <v>1.55481</v>
      </c>
      <c r="AX320">
        <f>ROUND(VLOOKUP(A320,CPIAUCSL!A:D,4,FALSE),5)</f>
        <v>0.11008</v>
      </c>
      <c r="AY320">
        <f>ROUND(VLOOKUP(A320,CPILFESL!A:D,4,FALSE),5)</f>
        <v>9.493E-2</v>
      </c>
      <c r="BA320">
        <v>3.086395</v>
      </c>
      <c r="BB320">
        <v>8.9234120000000008</v>
      </c>
      <c r="BC320">
        <v>8.8754580000000001</v>
      </c>
      <c r="BE320">
        <v>5.1508900000000004</v>
      </c>
      <c r="BF320">
        <v>6.6864629999999998</v>
      </c>
    </row>
    <row r="321" spans="1:58" x14ac:dyDescent="0.2">
      <c r="A321" s="1">
        <v>41698</v>
      </c>
      <c r="B321">
        <v>2.8185389999999999</v>
      </c>
      <c r="C321">
        <v>2.2315300000000002</v>
      </c>
      <c r="D321">
        <v>2.7134580000000001</v>
      </c>
      <c r="E321">
        <v>3.4759679999999999</v>
      </c>
      <c r="F321">
        <f>VLOOKUP(A321,'3 Month Treasury Daily'!A:C,3,TRUE)</f>
        <v>0.05</v>
      </c>
      <c r="G321">
        <f>VLOOKUP(A321,'1 Year Treasury Daily'!A:C,3,TRUE)</f>
        <v>0.12</v>
      </c>
      <c r="H321">
        <f>VLOOKUP(A321,'5 Year Treasury Daily'!A:C,3,TRUE)</f>
        <v>1.51</v>
      </c>
      <c r="I321">
        <f>VLOOKUP(A321,UNRATE!A:D,3,FALSE)</f>
        <v>6.7</v>
      </c>
      <c r="J321">
        <f>VLOOKUP(A321,DSPIC96!A:C,3,FALSE)</f>
        <v>12670</v>
      </c>
      <c r="K321">
        <f>ROUND(VLOOKUP(A321,CPIAUCSL!A:D,3,FALSE),5)</f>
        <v>236.02799999999999</v>
      </c>
      <c r="L321">
        <f>ROUND(VLOOKUP(A321,CPILFESL!A:D,3,FALSE),5)</f>
        <v>236.625</v>
      </c>
      <c r="M321">
        <f>VLOOKUP(A321,INDPRO!A:C,3,FALSE)</f>
        <v>104.5889</v>
      </c>
      <c r="N321">
        <f>VLOOKUP(A321,PCE!A:C,3,FALSE)</f>
        <v>11644.5</v>
      </c>
      <c r="O321">
        <f>ROUND(VLOOKUP(A321,'SP500'!A:J,6,FALSE),4)</f>
        <v>1872.34</v>
      </c>
      <c r="P321">
        <f t="shared" si="132"/>
        <v>0.69320000000000004</v>
      </c>
      <c r="Q321" s="20">
        <f t="shared" si="117"/>
        <v>0.64319999999999999</v>
      </c>
      <c r="R321">
        <f t="shared" si="133"/>
        <v>2.7690000000000001</v>
      </c>
      <c r="S321">
        <f t="shared" si="118"/>
        <v>2.1819999999999999</v>
      </c>
      <c r="T321">
        <f t="shared" si="119"/>
        <v>2.6629999999999998</v>
      </c>
      <c r="U321">
        <f t="shared" si="120"/>
        <v>3.4260000000000002</v>
      </c>
      <c r="V321">
        <f t="shared" si="121"/>
        <v>2.6989999999999998</v>
      </c>
      <c r="W321">
        <f t="shared" si="122"/>
        <v>2.1120000000000001</v>
      </c>
      <c r="X321">
        <f t="shared" si="123"/>
        <v>2.593</v>
      </c>
      <c r="Y321">
        <f t="shared" si="124"/>
        <v>3.3559999999999999</v>
      </c>
      <c r="Z321">
        <f t="shared" si="125"/>
        <v>1.3089999999999999</v>
      </c>
      <c r="AA321">
        <f t="shared" si="126"/>
        <v>0.72199999999999998</v>
      </c>
      <c r="AB321">
        <f t="shared" si="127"/>
        <v>1.2030000000000001</v>
      </c>
      <c r="AC321">
        <f t="shared" si="128"/>
        <v>1.966</v>
      </c>
      <c r="AD321">
        <f t="shared" si="134"/>
        <v>991.74911221549166</v>
      </c>
      <c r="AE321">
        <f t="shared" si="135"/>
        <v>993.47383206396978</v>
      </c>
      <c r="AF321">
        <f t="shared" si="136"/>
        <v>992.05960945174172</v>
      </c>
      <c r="AG321">
        <f t="shared" si="137"/>
        <v>989.83388202850006</v>
      </c>
      <c r="AH321">
        <f t="shared" si="138"/>
        <v>968.54664754503904</v>
      </c>
      <c r="AI321">
        <f t="shared" si="139"/>
        <v>975.23181533238483</v>
      </c>
      <c r="AJ321">
        <f t="shared" si="140"/>
        <v>969.74762479598473</v>
      </c>
      <c r="AK321">
        <f t="shared" si="141"/>
        <v>961.16327401041872</v>
      </c>
      <c r="AL321">
        <f t="shared" si="142"/>
        <v>924.936309893724</v>
      </c>
      <c r="AM321">
        <f t="shared" si="143"/>
        <v>957.75395735449399</v>
      </c>
      <c r="AN321">
        <f t="shared" si="144"/>
        <v>930.76422016419735</v>
      </c>
      <c r="AO321">
        <f t="shared" si="145"/>
        <v>889.74939872689015</v>
      </c>
      <c r="AQ321">
        <v>5.6247299999999996</v>
      </c>
      <c r="AR321">
        <f t="shared" si="129"/>
        <v>5.5750000000000002</v>
      </c>
      <c r="AS321">
        <f t="shared" si="130"/>
        <v>5.5049999999999999</v>
      </c>
      <c r="AT321">
        <f t="shared" si="131"/>
        <v>4.1150000000000002</v>
      </c>
      <c r="AV321">
        <f>VLOOKUP(A321,'CPILFESL-PC-1YR'!A:D,4,FALSE)</f>
        <v>1.61269</v>
      </c>
      <c r="AW321">
        <f>VLOOKUP(A321,'CPILFESL-PC-1YR'!A:D,3,FALSE)</f>
        <v>1.6456599999999999</v>
      </c>
      <c r="AX321">
        <f>ROUND(VLOOKUP(A321,CPIAUCSL!A:D,4,FALSE),5)</f>
        <v>0.20421</v>
      </c>
      <c r="AY321">
        <f>ROUND(VLOOKUP(A321,CPILFESL!A:D,4,FALSE),5)</f>
        <v>0.18629000000000001</v>
      </c>
      <c r="BA321">
        <v>3.0909089999999999</v>
      </c>
      <c r="BB321">
        <v>8.9261210000000002</v>
      </c>
      <c r="BC321">
        <v>8.6070919999999997</v>
      </c>
      <c r="BE321">
        <v>4.7092549999999997</v>
      </c>
      <c r="BF321">
        <v>6.1741190000000001</v>
      </c>
    </row>
    <row r="322" spans="1:58" x14ac:dyDescent="0.2">
      <c r="A322" s="1">
        <v>41729</v>
      </c>
      <c r="B322">
        <v>2.7687970000000002</v>
      </c>
      <c r="C322">
        <v>2.3499509999999999</v>
      </c>
      <c r="D322">
        <v>2.8477420000000002</v>
      </c>
      <c r="E322">
        <v>3.5405600000000002</v>
      </c>
      <c r="F322">
        <f>VLOOKUP(A322,'3 Month Treasury Daily'!A:C,3,TRUE)</f>
        <v>0.05</v>
      </c>
      <c r="G322">
        <f>VLOOKUP(A322,'1 Year Treasury Daily'!A:C,3,TRUE)</f>
        <v>0.13</v>
      </c>
      <c r="H322">
        <f>VLOOKUP(A322,'5 Year Treasury Daily'!A:C,3,TRUE)</f>
        <v>1.73</v>
      </c>
      <c r="I322">
        <f>VLOOKUP(A322,UNRATE!A:D,3,FALSE)</f>
        <v>6.2</v>
      </c>
      <c r="J322">
        <f>VLOOKUP(A322,DSPIC96!A:C,3,FALSE)</f>
        <v>12718</v>
      </c>
      <c r="K322">
        <f>ROUND(VLOOKUP(A322,CPIAUCSL!A:D,3,FALSE),5)</f>
        <v>236.46799999999999</v>
      </c>
      <c r="L322">
        <f>ROUND(VLOOKUP(A322,CPILFESL!A:D,3,FALSE),5)</f>
        <v>237.072</v>
      </c>
      <c r="M322">
        <f>VLOOKUP(A322,INDPRO!A:C,3,FALSE)</f>
        <v>104.6371</v>
      </c>
      <c r="N322">
        <f>VLOOKUP(A322,PCE!A:C,3,FALSE)</f>
        <v>11707.1</v>
      </c>
      <c r="O322">
        <f>ROUND(VLOOKUP(A322,'SP500'!A:J,6,FALSE),4)</f>
        <v>1883.95</v>
      </c>
      <c r="P322">
        <f t="shared" si="132"/>
        <v>0.62009999999999998</v>
      </c>
      <c r="Q322" s="20">
        <f t="shared" si="117"/>
        <v>0.57010000000000005</v>
      </c>
      <c r="R322">
        <f t="shared" si="133"/>
        <v>2.7189999999999999</v>
      </c>
      <c r="S322">
        <f t="shared" si="118"/>
        <v>2.2999999999999998</v>
      </c>
      <c r="T322">
        <f t="shared" si="119"/>
        <v>2.798</v>
      </c>
      <c r="U322">
        <f t="shared" si="120"/>
        <v>3.4910000000000001</v>
      </c>
      <c r="V322">
        <f t="shared" si="121"/>
        <v>2.6389999999999998</v>
      </c>
      <c r="W322">
        <f t="shared" si="122"/>
        <v>2.2200000000000002</v>
      </c>
      <c r="X322">
        <f t="shared" si="123"/>
        <v>2.718</v>
      </c>
      <c r="Y322">
        <f t="shared" si="124"/>
        <v>3.411</v>
      </c>
      <c r="Z322">
        <f t="shared" si="125"/>
        <v>1.0389999999999999</v>
      </c>
      <c r="AA322">
        <f t="shared" si="126"/>
        <v>0.62</v>
      </c>
      <c r="AB322">
        <f t="shared" si="127"/>
        <v>1.1180000000000001</v>
      </c>
      <c r="AC322">
        <f t="shared" si="128"/>
        <v>1.8109999999999999</v>
      </c>
      <c r="AD322">
        <f t="shared" si="134"/>
        <v>991.8955211419418</v>
      </c>
      <c r="AE322">
        <f t="shared" si="135"/>
        <v>993.12608976700039</v>
      </c>
      <c r="AF322">
        <f t="shared" si="136"/>
        <v>991.66423757021607</v>
      </c>
      <c r="AG322">
        <f t="shared" si="137"/>
        <v>989.64526180097778</v>
      </c>
      <c r="AH322">
        <f t="shared" si="138"/>
        <v>969.22611085362075</v>
      </c>
      <c r="AI322">
        <f t="shared" si="139"/>
        <v>973.99549479012489</v>
      </c>
      <c r="AJ322">
        <f t="shared" si="140"/>
        <v>968.33166618761641</v>
      </c>
      <c r="AK322">
        <f t="shared" si="141"/>
        <v>960.54986342867812</v>
      </c>
      <c r="AL322">
        <f t="shared" si="142"/>
        <v>939.86562166927774</v>
      </c>
      <c r="AM322">
        <f t="shared" si="143"/>
        <v>963.59407753114453</v>
      </c>
      <c r="AN322">
        <f t="shared" si="144"/>
        <v>935.46851053811531</v>
      </c>
      <c r="AO322">
        <f t="shared" si="145"/>
        <v>897.90787610049779</v>
      </c>
      <c r="AQ322">
        <v>5.8208229999999999</v>
      </c>
      <c r="AR322">
        <f t="shared" si="129"/>
        <v>5.7709999999999999</v>
      </c>
      <c r="AS322">
        <f t="shared" si="130"/>
        <v>5.6909999999999998</v>
      </c>
      <c r="AT322">
        <f t="shared" si="131"/>
        <v>4.0910000000000002</v>
      </c>
      <c r="AV322">
        <f>VLOOKUP(A322,'CPILFESL-PC-1YR'!A:D,4,FALSE)</f>
        <v>2.0151300000000001</v>
      </c>
      <c r="AW322">
        <f>VLOOKUP(A322,'CPILFESL-PC-1YR'!A:D,3,FALSE)</f>
        <v>1.8210599999999999</v>
      </c>
      <c r="AX322">
        <f>ROUND(VLOOKUP(A322,CPIAUCSL!A:D,4,FALSE),5)</f>
        <v>0.18642</v>
      </c>
      <c r="AY322">
        <f>ROUND(VLOOKUP(A322,CPILFESL!A:D,4,FALSE),5)</f>
        <v>0.18890999999999999</v>
      </c>
      <c r="BA322">
        <v>3.124898</v>
      </c>
      <c r="BB322">
        <v>9.1493739999999999</v>
      </c>
      <c r="BC322">
        <v>9.0681949999999993</v>
      </c>
      <c r="BE322">
        <v>4.8227029999999997</v>
      </c>
      <c r="BF322">
        <v>6.3821050000000001</v>
      </c>
    </row>
    <row r="323" spans="1:58" x14ac:dyDescent="0.2">
      <c r="A323" s="1">
        <v>41759</v>
      </c>
      <c r="B323">
        <v>2.6976010000000001</v>
      </c>
      <c r="C323">
        <v>2.2911009999999998</v>
      </c>
      <c r="D323">
        <v>2.7718479999999999</v>
      </c>
      <c r="E323">
        <v>3.400617</v>
      </c>
      <c r="F323">
        <f>VLOOKUP(A323,'3 Month Treasury Daily'!A:C,3,TRUE)</f>
        <v>0.03</v>
      </c>
      <c r="G323">
        <f>VLOOKUP(A323,'1 Year Treasury Daily'!A:C,3,TRUE)</f>
        <v>0.11</v>
      </c>
      <c r="H323">
        <f>VLOOKUP(A323,'5 Year Treasury Daily'!A:C,3,TRUE)</f>
        <v>1.69</v>
      </c>
      <c r="I323">
        <f>VLOOKUP(A323,UNRATE!A:D,3,FALSE)</f>
        <v>6.3</v>
      </c>
      <c r="J323">
        <f>VLOOKUP(A323,DSPIC96!A:C,3,FALSE)</f>
        <v>12766.3</v>
      </c>
      <c r="K323">
        <f>ROUND(VLOOKUP(A323,CPIAUCSL!A:D,3,FALSE),5)</f>
        <v>236.91800000000001</v>
      </c>
      <c r="L323">
        <f>ROUND(VLOOKUP(A323,CPILFESL!A:D,3,FALSE),5)</f>
        <v>237.529</v>
      </c>
      <c r="M323">
        <f>VLOOKUP(A323,INDPRO!A:C,3,FALSE)</f>
        <v>105.01519999999999</v>
      </c>
      <c r="N323">
        <f>VLOOKUP(A323,PCE!A:C,3,FALSE)</f>
        <v>11750.9</v>
      </c>
      <c r="O323">
        <f>ROUND(VLOOKUP(A323,'SP500'!A:J,6,FALSE),4)</f>
        <v>1923.5699</v>
      </c>
      <c r="P323">
        <f t="shared" si="132"/>
        <v>2.1030000000000002</v>
      </c>
      <c r="Q323" s="20">
        <f t="shared" si="117"/>
        <v>2.073</v>
      </c>
      <c r="R323">
        <f t="shared" si="133"/>
        <v>2.6680000000000001</v>
      </c>
      <c r="S323">
        <f t="shared" si="118"/>
        <v>2.2610000000000001</v>
      </c>
      <c r="T323">
        <f t="shared" si="119"/>
        <v>2.742</v>
      </c>
      <c r="U323">
        <f t="shared" si="120"/>
        <v>3.371</v>
      </c>
      <c r="V323">
        <f t="shared" si="121"/>
        <v>2.5880000000000001</v>
      </c>
      <c r="W323">
        <f t="shared" si="122"/>
        <v>2.181</v>
      </c>
      <c r="X323">
        <f t="shared" si="123"/>
        <v>2.6619999999999999</v>
      </c>
      <c r="Y323">
        <f t="shared" si="124"/>
        <v>3.2909999999999999</v>
      </c>
      <c r="Z323">
        <f t="shared" si="125"/>
        <v>1.008</v>
      </c>
      <c r="AA323">
        <f t="shared" si="126"/>
        <v>0.60099999999999998</v>
      </c>
      <c r="AB323">
        <f t="shared" si="127"/>
        <v>1.0820000000000001</v>
      </c>
      <c r="AC323">
        <f t="shared" si="128"/>
        <v>1.7110000000000001</v>
      </c>
      <c r="AD323">
        <f t="shared" si="134"/>
        <v>992.04495396740163</v>
      </c>
      <c r="AE323">
        <f t="shared" si="135"/>
        <v>993.24096367992013</v>
      </c>
      <c r="AF323">
        <f t="shared" si="136"/>
        <v>991.82816150218002</v>
      </c>
      <c r="AG323">
        <f t="shared" si="137"/>
        <v>989.99360447421714</v>
      </c>
      <c r="AH323">
        <f t="shared" si="138"/>
        <v>969.80434209339694</v>
      </c>
      <c r="AI323">
        <f t="shared" si="139"/>
        <v>974.44161225590472</v>
      </c>
      <c r="AJ323">
        <f t="shared" si="140"/>
        <v>968.96554665934559</v>
      </c>
      <c r="AK323">
        <f t="shared" si="141"/>
        <v>961.889140275778</v>
      </c>
      <c r="AL323">
        <f t="shared" si="142"/>
        <v>941.59765467788088</v>
      </c>
      <c r="AM323">
        <f t="shared" si="143"/>
        <v>964.6865279521212</v>
      </c>
      <c r="AN323">
        <f t="shared" si="144"/>
        <v>937.4692741973181</v>
      </c>
      <c r="AO323">
        <f t="shared" si="145"/>
        <v>903.21773115568351</v>
      </c>
      <c r="AQ323">
        <v>5.8646450000000003</v>
      </c>
      <c r="AR323">
        <f t="shared" si="129"/>
        <v>5.835</v>
      </c>
      <c r="AS323">
        <f t="shared" si="130"/>
        <v>5.7549999999999999</v>
      </c>
      <c r="AT323">
        <f t="shared" si="131"/>
        <v>4.1749999999999998</v>
      </c>
      <c r="AV323">
        <f>VLOOKUP(A323,'CPILFESL-PC-1YR'!A:D,4,FALSE)</f>
        <v>2.1669499999999999</v>
      </c>
      <c r="AW323">
        <f>VLOOKUP(A323,'CPILFESL-PC-1YR'!A:D,3,FALSE)</f>
        <v>1.94553</v>
      </c>
      <c r="AX323">
        <f>ROUND(VLOOKUP(A323,CPIAUCSL!A:D,4,FALSE),5)</f>
        <v>0.1903</v>
      </c>
      <c r="AY323">
        <f>ROUND(VLOOKUP(A323,CPILFESL!A:D,4,FALSE),5)</f>
        <v>0.19277</v>
      </c>
      <c r="BA323">
        <v>3.0932520000000001</v>
      </c>
      <c r="BB323">
        <v>9.1633370000000003</v>
      </c>
      <c r="BC323">
        <v>9.1362439999999996</v>
      </c>
      <c r="BE323">
        <v>5.0552809999999999</v>
      </c>
      <c r="BF323">
        <v>6.3845260000000001</v>
      </c>
    </row>
    <row r="324" spans="1:58" x14ac:dyDescent="0.2">
      <c r="A324" s="1">
        <v>41790</v>
      </c>
      <c r="B324">
        <v>2.555231</v>
      </c>
      <c r="C324">
        <v>2.1507239999999999</v>
      </c>
      <c r="D324">
        <v>2.638827</v>
      </c>
      <c r="E324">
        <v>3.2416809999999998</v>
      </c>
      <c r="F324">
        <f>VLOOKUP(A324,'3 Month Treasury Daily'!A:C,3,TRUE)</f>
        <v>0.04</v>
      </c>
      <c r="G324">
        <f>VLOOKUP(A324,'1 Year Treasury Daily'!A:C,3,TRUE)</f>
        <v>0.1</v>
      </c>
      <c r="H324">
        <f>VLOOKUP(A324,'5 Year Treasury Daily'!A:C,3,TRUE)</f>
        <v>1.54</v>
      </c>
      <c r="I324">
        <f>VLOOKUP(A324,UNRATE!A:D,3,FALSE)</f>
        <v>6.1</v>
      </c>
      <c r="J324">
        <f>VLOOKUP(A324,DSPIC96!A:C,3,FALSE)</f>
        <v>12825.3</v>
      </c>
      <c r="K324">
        <f>ROUND(VLOOKUP(A324,CPIAUCSL!A:D,3,FALSE),5)</f>
        <v>237.23099999999999</v>
      </c>
      <c r="L324">
        <f>ROUND(VLOOKUP(A324,CPILFESL!A:D,3,FALSE),5)</f>
        <v>237.83699999999999</v>
      </c>
      <c r="M324">
        <f>VLOOKUP(A324,INDPRO!A:C,3,FALSE)</f>
        <v>105.4081</v>
      </c>
      <c r="N324">
        <f>VLOOKUP(A324,PCE!A:C,3,FALSE)</f>
        <v>11812.7</v>
      </c>
      <c r="O324">
        <f>ROUND(VLOOKUP(A324,'SP500'!A:J,6,FALSE),4)</f>
        <v>1960.23</v>
      </c>
      <c r="P324">
        <f t="shared" si="132"/>
        <v>1.9057999999999999</v>
      </c>
      <c r="Q324" s="20">
        <f t="shared" si="117"/>
        <v>1.8657999999999999</v>
      </c>
      <c r="R324">
        <f t="shared" si="133"/>
        <v>2.5150000000000001</v>
      </c>
      <c r="S324">
        <f t="shared" si="118"/>
        <v>2.1110000000000002</v>
      </c>
      <c r="T324">
        <f t="shared" si="119"/>
        <v>2.5990000000000002</v>
      </c>
      <c r="U324">
        <f t="shared" si="120"/>
        <v>3.202</v>
      </c>
      <c r="V324">
        <f t="shared" si="121"/>
        <v>2.4550000000000001</v>
      </c>
      <c r="W324">
        <f t="shared" si="122"/>
        <v>2.0510000000000002</v>
      </c>
      <c r="X324">
        <f t="shared" si="123"/>
        <v>2.5390000000000001</v>
      </c>
      <c r="Y324">
        <f t="shared" si="124"/>
        <v>3.1419999999999999</v>
      </c>
      <c r="Z324">
        <f t="shared" si="125"/>
        <v>1.0149999999999999</v>
      </c>
      <c r="AA324">
        <f t="shared" si="126"/>
        <v>0.61099999999999999</v>
      </c>
      <c r="AB324">
        <f t="shared" si="127"/>
        <v>1.099</v>
      </c>
      <c r="AC324">
        <f t="shared" si="128"/>
        <v>1.702</v>
      </c>
      <c r="AD324">
        <f t="shared" si="134"/>
        <v>992.49383355600742</v>
      </c>
      <c r="AE324">
        <f t="shared" si="135"/>
        <v>993.68331913765417</v>
      </c>
      <c r="AF324">
        <f t="shared" si="136"/>
        <v>992.24728185213723</v>
      </c>
      <c r="AG324">
        <f t="shared" si="137"/>
        <v>990.48508186779759</v>
      </c>
      <c r="AH324">
        <f t="shared" si="138"/>
        <v>971.31525770139035</v>
      </c>
      <c r="AI324">
        <f t="shared" si="139"/>
        <v>975.9313796217059</v>
      </c>
      <c r="AJ324">
        <f t="shared" si="140"/>
        <v>970.36049360628601</v>
      </c>
      <c r="AK324">
        <f t="shared" si="141"/>
        <v>963.55684706796569</v>
      </c>
      <c r="AL324">
        <f t="shared" si="142"/>
        <v>941.20622517803974</v>
      </c>
      <c r="AM324">
        <f t="shared" si="143"/>
        <v>964.11137403096313</v>
      </c>
      <c r="AN324">
        <f t="shared" si="144"/>
        <v>936.52384766038756</v>
      </c>
      <c r="AO324">
        <f t="shared" si="145"/>
        <v>903.69741247166246</v>
      </c>
      <c r="AQ324">
        <v>5.5862189999999998</v>
      </c>
      <c r="AR324">
        <f t="shared" si="129"/>
        <v>5.5460000000000003</v>
      </c>
      <c r="AS324">
        <f t="shared" si="130"/>
        <v>5.4859999999999998</v>
      </c>
      <c r="AT324">
        <f t="shared" si="131"/>
        <v>4.0460000000000003</v>
      </c>
      <c r="AV324">
        <f>VLOOKUP(A324,'CPILFESL-PC-1YR'!A:D,4,FALSE)</f>
        <v>2.05898</v>
      </c>
      <c r="AW324">
        <f>VLOOKUP(A324,'CPILFESL-PC-1YR'!A:D,3,FALSE)</f>
        <v>1.92286</v>
      </c>
      <c r="AX324">
        <f>ROUND(VLOOKUP(A324,CPIAUCSL!A:D,4,FALSE),5)</f>
        <v>0.13211000000000001</v>
      </c>
      <c r="AY324">
        <f>ROUND(VLOOKUP(A324,CPILFESL!A:D,4,FALSE),5)</f>
        <v>0.12967000000000001</v>
      </c>
      <c r="BA324">
        <v>3.085709</v>
      </c>
      <c r="BB324">
        <v>9.1435130000000004</v>
      </c>
      <c r="BC324">
        <v>9.0464660000000006</v>
      </c>
      <c r="BE324">
        <v>4.8534930000000003</v>
      </c>
      <c r="BF324">
        <v>6.1149750000000003</v>
      </c>
    </row>
    <row r="325" spans="1:58" x14ac:dyDescent="0.2">
      <c r="A325" s="1">
        <v>41820</v>
      </c>
      <c r="B325">
        <v>2.612949</v>
      </c>
      <c r="C325">
        <v>2.2315079999999998</v>
      </c>
      <c r="D325">
        <v>2.7057869999999999</v>
      </c>
      <c r="E325">
        <v>3.2775249999999998</v>
      </c>
      <c r="F325">
        <f>VLOOKUP(A325,'3 Month Treasury Daily'!A:C,3,TRUE)</f>
        <v>0.04</v>
      </c>
      <c r="G325">
        <f>VLOOKUP(A325,'1 Year Treasury Daily'!A:C,3,TRUE)</f>
        <v>0.11</v>
      </c>
      <c r="H325">
        <f>VLOOKUP(A325,'5 Year Treasury Daily'!A:C,3,TRUE)</f>
        <v>1.62</v>
      </c>
      <c r="I325">
        <f>VLOOKUP(A325,UNRATE!A:D,3,FALSE)</f>
        <v>6.2</v>
      </c>
      <c r="J325">
        <f>VLOOKUP(A325,DSPIC96!A:C,3,FALSE)</f>
        <v>12865.1</v>
      </c>
      <c r="K325">
        <f>ROUND(VLOOKUP(A325,CPIAUCSL!A:D,3,FALSE),5)</f>
        <v>237.49799999999999</v>
      </c>
      <c r="L325">
        <f>ROUND(VLOOKUP(A325,CPILFESL!A:D,3,FALSE),5)</f>
        <v>238.19499999999999</v>
      </c>
      <c r="M325">
        <f>VLOOKUP(A325,INDPRO!A:C,3,FALSE)</f>
        <v>105.6157</v>
      </c>
      <c r="N325">
        <f>VLOOKUP(A325,PCE!A:C,3,FALSE)</f>
        <v>11858.1</v>
      </c>
      <c r="O325">
        <f>ROUND(VLOOKUP(A325,'SP500'!A:J,6,FALSE),4)</f>
        <v>1930.67</v>
      </c>
      <c r="P325">
        <f t="shared" si="132"/>
        <v>-1.508</v>
      </c>
      <c r="Q325" s="20">
        <f t="shared" si="117"/>
        <v>-1.548</v>
      </c>
      <c r="R325">
        <f t="shared" si="133"/>
        <v>2.573</v>
      </c>
      <c r="S325">
        <f t="shared" si="118"/>
        <v>2.1920000000000002</v>
      </c>
      <c r="T325">
        <f t="shared" si="119"/>
        <v>2.6659999999999999</v>
      </c>
      <c r="U325">
        <f t="shared" si="120"/>
        <v>3.238</v>
      </c>
      <c r="V325">
        <f t="shared" si="121"/>
        <v>2.5030000000000001</v>
      </c>
      <c r="W325">
        <f t="shared" si="122"/>
        <v>2.1219999999999999</v>
      </c>
      <c r="X325">
        <f t="shared" si="123"/>
        <v>2.5960000000000001</v>
      </c>
      <c r="Y325">
        <f t="shared" si="124"/>
        <v>3.1680000000000001</v>
      </c>
      <c r="Z325">
        <f t="shared" si="125"/>
        <v>0.99299999999999999</v>
      </c>
      <c r="AA325">
        <f t="shared" si="126"/>
        <v>0.61199999999999999</v>
      </c>
      <c r="AB325">
        <f t="shared" si="127"/>
        <v>1.0860000000000001</v>
      </c>
      <c r="AC325">
        <f t="shared" si="128"/>
        <v>1.6579999999999999</v>
      </c>
      <c r="AD325">
        <f t="shared" si="134"/>
        <v>992.32356735327835</v>
      </c>
      <c r="AE325">
        <f t="shared" si="135"/>
        <v>993.44434208416487</v>
      </c>
      <c r="AF325">
        <f t="shared" si="136"/>
        <v>992.05081604950772</v>
      </c>
      <c r="AG325">
        <f t="shared" si="137"/>
        <v>990.38030057456297</v>
      </c>
      <c r="AH325">
        <f t="shared" si="138"/>
        <v>970.76946744549093</v>
      </c>
      <c r="AI325">
        <f t="shared" si="139"/>
        <v>975.11722036572826</v>
      </c>
      <c r="AJ325">
        <f t="shared" si="140"/>
        <v>969.71359733642566</v>
      </c>
      <c r="AK325">
        <f t="shared" si="141"/>
        <v>963.26545617212423</v>
      </c>
      <c r="AL325">
        <f t="shared" si="142"/>
        <v>942.43707188117264</v>
      </c>
      <c r="AM325">
        <f t="shared" si="143"/>
        <v>964.05388064539352</v>
      </c>
      <c r="AN325">
        <f t="shared" si="144"/>
        <v>937.24672075823025</v>
      </c>
      <c r="AO325">
        <f t="shared" si="145"/>
        <v>906.04680375876023</v>
      </c>
      <c r="AQ325">
        <v>5.5599819999999998</v>
      </c>
      <c r="AR325">
        <f t="shared" si="129"/>
        <v>5.52</v>
      </c>
      <c r="AS325">
        <f t="shared" si="130"/>
        <v>5.45</v>
      </c>
      <c r="AT325">
        <f t="shared" si="131"/>
        <v>3.94</v>
      </c>
      <c r="AV325">
        <f>VLOOKUP(A325,'CPILFESL-PC-1YR'!A:D,4,FALSE)</f>
        <v>1.97424</v>
      </c>
      <c r="AW325">
        <f>VLOOKUP(A325,'CPILFESL-PC-1YR'!A:D,3,FALSE)</f>
        <v>1.8449599999999999</v>
      </c>
      <c r="AX325">
        <f>ROUND(VLOOKUP(A325,CPIAUCSL!A:D,4,FALSE),5)</f>
        <v>0.11255</v>
      </c>
      <c r="AY325">
        <f>ROUND(VLOOKUP(A325,CPILFESL!A:D,4,FALSE),5)</f>
        <v>0.15051999999999999</v>
      </c>
      <c r="BA325">
        <v>3.0808279999999999</v>
      </c>
      <c r="BB325">
        <v>9.129842</v>
      </c>
      <c r="BC325">
        <v>9.2355719999999994</v>
      </c>
      <c r="BE325">
        <v>4.8222389999999997</v>
      </c>
      <c r="BF325">
        <v>6.0920829999999997</v>
      </c>
    </row>
    <row r="326" spans="1:58" x14ac:dyDescent="0.2">
      <c r="A326" s="1">
        <v>41851</v>
      </c>
      <c r="B326">
        <v>2.6488170000000002</v>
      </c>
      <c r="C326">
        <v>2.3213979999999999</v>
      </c>
      <c r="D326">
        <v>2.777622</v>
      </c>
      <c r="E326">
        <v>3.3603360000000002</v>
      </c>
      <c r="F326">
        <f>VLOOKUP(A326,'3 Month Treasury Daily'!A:C,3,TRUE)</f>
        <v>0.03</v>
      </c>
      <c r="G326">
        <f>VLOOKUP(A326,'1 Year Treasury Daily'!A:C,3,TRUE)</f>
        <v>0.12</v>
      </c>
      <c r="H326">
        <f>VLOOKUP(A326,'5 Year Treasury Daily'!A:C,3,TRUE)</f>
        <v>1.76</v>
      </c>
      <c r="I326">
        <f>VLOOKUP(A326,UNRATE!A:D,3,FALSE)</f>
        <v>6.1</v>
      </c>
      <c r="J326">
        <f>VLOOKUP(A326,DSPIC96!A:C,3,FALSE)</f>
        <v>12926</v>
      </c>
      <c r="K326">
        <f>ROUND(VLOOKUP(A326,CPIAUCSL!A:D,3,FALSE),5)</f>
        <v>237.46</v>
      </c>
      <c r="L326">
        <f>ROUND(VLOOKUP(A326,CPILFESL!A:D,3,FALSE),5)</f>
        <v>238.405</v>
      </c>
      <c r="M326">
        <f>VLOOKUP(A326,INDPRO!A:C,3,FALSE)</f>
        <v>105.4986</v>
      </c>
      <c r="N326">
        <f>VLOOKUP(A326,PCE!A:C,3,FALSE)</f>
        <v>11939.1</v>
      </c>
      <c r="O326">
        <f>ROUND(VLOOKUP(A326,'SP500'!A:J,6,FALSE),4)</f>
        <v>2003.37</v>
      </c>
      <c r="P326">
        <f t="shared" si="132"/>
        <v>3.7654999999999998</v>
      </c>
      <c r="Q326" s="20">
        <f t="shared" si="117"/>
        <v>3.7355</v>
      </c>
      <c r="R326">
        <f t="shared" si="133"/>
        <v>2.6190000000000002</v>
      </c>
      <c r="S326">
        <f t="shared" si="118"/>
        <v>2.2909999999999999</v>
      </c>
      <c r="T326">
        <f t="shared" si="119"/>
        <v>2.7480000000000002</v>
      </c>
      <c r="U326">
        <f t="shared" si="120"/>
        <v>3.33</v>
      </c>
      <c r="V326">
        <f t="shared" si="121"/>
        <v>2.5289999999999999</v>
      </c>
      <c r="W326">
        <f t="shared" si="122"/>
        <v>2.2010000000000001</v>
      </c>
      <c r="X326">
        <f t="shared" si="123"/>
        <v>2.6579999999999999</v>
      </c>
      <c r="Y326">
        <f t="shared" si="124"/>
        <v>3.24</v>
      </c>
      <c r="Z326">
        <f t="shared" si="125"/>
        <v>0.88900000000000001</v>
      </c>
      <c r="AA326">
        <f t="shared" si="126"/>
        <v>0.56100000000000005</v>
      </c>
      <c r="AB326">
        <f t="shared" si="127"/>
        <v>1.018</v>
      </c>
      <c r="AC326">
        <f t="shared" si="128"/>
        <v>1.6</v>
      </c>
      <c r="AD326">
        <f t="shared" si="134"/>
        <v>992.18861784040632</v>
      </c>
      <c r="AE326">
        <f t="shared" si="135"/>
        <v>993.15259406489236</v>
      </c>
      <c r="AF326">
        <f t="shared" si="136"/>
        <v>991.81059265438466</v>
      </c>
      <c r="AG326">
        <f t="shared" si="137"/>
        <v>990.11274237337352</v>
      </c>
      <c r="AH326">
        <f t="shared" si="138"/>
        <v>970.47406576139679</v>
      </c>
      <c r="AI326">
        <f t="shared" si="139"/>
        <v>974.2127872834352</v>
      </c>
      <c r="AJ326">
        <f t="shared" si="140"/>
        <v>969.01085294571601</v>
      </c>
      <c r="AK326">
        <f t="shared" si="141"/>
        <v>962.45937006103702</v>
      </c>
      <c r="AL326">
        <f t="shared" si="142"/>
        <v>948.28110199619596</v>
      </c>
      <c r="AM326">
        <f t="shared" si="143"/>
        <v>966.99115024117714</v>
      </c>
      <c r="AN326">
        <f t="shared" si="144"/>
        <v>941.03852779461056</v>
      </c>
      <c r="AO326">
        <f t="shared" si="145"/>
        <v>909.1546248387142</v>
      </c>
      <c r="AQ326">
        <v>5.5219950000000004</v>
      </c>
      <c r="AR326">
        <f t="shared" si="129"/>
        <v>5.492</v>
      </c>
      <c r="AS326">
        <f t="shared" si="130"/>
        <v>5.4020000000000001</v>
      </c>
      <c r="AT326">
        <f t="shared" si="131"/>
        <v>3.762</v>
      </c>
      <c r="AV326">
        <f>VLOOKUP(A326,'CPILFESL-PC-1YR'!A:D,4,FALSE)</f>
        <v>1.7151000000000001</v>
      </c>
      <c r="AW326">
        <f>VLOOKUP(A326,'CPILFESL-PC-1YR'!A:D,3,FALSE)</f>
        <v>1.7363999999999999</v>
      </c>
      <c r="AX326">
        <f>ROUND(VLOOKUP(A326,CPIAUCSL!A:D,4,FALSE),5)</f>
        <v>-1.6E-2</v>
      </c>
      <c r="AY326">
        <f>ROUND(VLOOKUP(A326,CPILFESL!A:D,4,FALSE),5)</f>
        <v>8.8160000000000002E-2</v>
      </c>
      <c r="BA326">
        <v>3.08765</v>
      </c>
      <c r="BB326">
        <v>9.1425000000000001</v>
      </c>
      <c r="BC326">
        <v>8.9938339999999997</v>
      </c>
      <c r="BE326">
        <v>4.9191219999999998</v>
      </c>
      <c r="BF326">
        <v>6.0250389999999996</v>
      </c>
    </row>
    <row r="327" spans="1:58" x14ac:dyDescent="0.2">
      <c r="A327" s="1">
        <v>41882</v>
      </c>
      <c r="B327">
        <v>2.5104329999999999</v>
      </c>
      <c r="C327">
        <v>2.206</v>
      </c>
      <c r="D327">
        <v>2.656202</v>
      </c>
      <c r="E327">
        <v>3.2337720000000001</v>
      </c>
      <c r="F327">
        <f>VLOOKUP(A327,'3 Month Treasury Daily'!A:C,3,TRUE)</f>
        <v>0.03</v>
      </c>
      <c r="G327">
        <f>VLOOKUP(A327,'1 Year Treasury Daily'!A:C,3,TRUE)</f>
        <v>0.09</v>
      </c>
      <c r="H327">
        <f>VLOOKUP(A327,'5 Year Treasury Daily'!A:C,3,TRUE)</f>
        <v>1.63</v>
      </c>
      <c r="I327">
        <f>VLOOKUP(A327,UNRATE!A:D,3,FALSE)</f>
        <v>5.9</v>
      </c>
      <c r="J327">
        <f>VLOOKUP(A327,DSPIC96!A:C,3,FALSE)</f>
        <v>12965.8</v>
      </c>
      <c r="K327">
        <f>ROUND(VLOOKUP(A327,CPIAUCSL!A:D,3,FALSE),5)</f>
        <v>237.477</v>
      </c>
      <c r="L327">
        <f>ROUND(VLOOKUP(A327,CPILFESL!A:D,3,FALSE),5)</f>
        <v>238.786</v>
      </c>
      <c r="M327">
        <f>VLOOKUP(A327,INDPRO!A:C,3,FALSE)</f>
        <v>105.8138</v>
      </c>
      <c r="N327">
        <f>VLOOKUP(A327,PCE!A:C,3,FALSE)</f>
        <v>11948.8</v>
      </c>
      <c r="O327">
        <f>ROUND(VLOOKUP(A327,'SP500'!A:J,6,FALSE),4)</f>
        <v>1972.29</v>
      </c>
      <c r="P327">
        <f t="shared" si="132"/>
        <v>-1.5513999999999999</v>
      </c>
      <c r="Q327" s="20">
        <f t="shared" si="117"/>
        <v>-1.5813999999999999</v>
      </c>
      <c r="R327">
        <f t="shared" si="133"/>
        <v>2.48</v>
      </c>
      <c r="S327">
        <f t="shared" si="118"/>
        <v>2.1760000000000002</v>
      </c>
      <c r="T327">
        <f t="shared" si="119"/>
        <v>2.6259999999999999</v>
      </c>
      <c r="U327">
        <f t="shared" si="120"/>
        <v>3.2040000000000002</v>
      </c>
      <c r="V327">
        <f t="shared" si="121"/>
        <v>2.42</v>
      </c>
      <c r="W327">
        <f t="shared" si="122"/>
        <v>2.1160000000000001</v>
      </c>
      <c r="X327">
        <f t="shared" si="123"/>
        <v>2.5659999999999998</v>
      </c>
      <c r="Y327">
        <f t="shared" si="124"/>
        <v>3.1440000000000001</v>
      </c>
      <c r="Z327">
        <f t="shared" si="125"/>
        <v>0.88</v>
      </c>
      <c r="AA327">
        <f t="shared" si="126"/>
        <v>0.57599999999999996</v>
      </c>
      <c r="AB327">
        <f t="shared" si="127"/>
        <v>1.026</v>
      </c>
      <c r="AC327">
        <f t="shared" si="128"/>
        <v>1.6040000000000001</v>
      </c>
      <c r="AD327">
        <f t="shared" si="134"/>
        <v>992.59664115648138</v>
      </c>
      <c r="AE327">
        <f t="shared" si="135"/>
        <v>993.49152785741046</v>
      </c>
      <c r="AF327">
        <f t="shared" si="136"/>
        <v>992.16808895667089</v>
      </c>
      <c r="AG327">
        <f t="shared" si="137"/>
        <v>990.47925943514679</v>
      </c>
      <c r="AH327">
        <f t="shared" si="138"/>
        <v>971.71358453982759</v>
      </c>
      <c r="AI327">
        <f t="shared" si="139"/>
        <v>975.18597438310212</v>
      </c>
      <c r="AJ327">
        <f t="shared" si="140"/>
        <v>970.05397046703433</v>
      </c>
      <c r="AK327">
        <f t="shared" si="141"/>
        <v>963.53442664652744</v>
      </c>
      <c r="AL327">
        <f t="shared" si="142"/>
        <v>948.78882009667325</v>
      </c>
      <c r="AM327">
        <f t="shared" si="143"/>
        <v>966.12616494718202</v>
      </c>
      <c r="AN327">
        <f t="shared" si="144"/>
        <v>940.5915051662231</v>
      </c>
      <c r="AO327">
        <f t="shared" si="145"/>
        <v>908.93989349364836</v>
      </c>
      <c r="AQ327">
        <v>5.8025419999999999</v>
      </c>
      <c r="AR327">
        <f t="shared" si="129"/>
        <v>5.7729999999999997</v>
      </c>
      <c r="AS327">
        <f t="shared" si="130"/>
        <v>5.7130000000000001</v>
      </c>
      <c r="AT327">
        <f t="shared" si="131"/>
        <v>4.173</v>
      </c>
      <c r="AV327">
        <f>VLOOKUP(A327,'CPILFESL-PC-1YR'!A:D,4,FALSE)</f>
        <v>1.68405</v>
      </c>
      <c r="AW327">
        <f>VLOOKUP(A327,'CPILFESL-PC-1YR'!A:D,3,FALSE)</f>
        <v>1.74095</v>
      </c>
      <c r="AX327">
        <f>ROUND(VLOOKUP(A327,CPIAUCSL!A:D,4,FALSE),5)</f>
        <v>7.1599999999999997E-3</v>
      </c>
      <c r="AY327">
        <f>ROUND(VLOOKUP(A327,CPILFESL!A:D,4,FALSE),5)</f>
        <v>0.15981000000000001</v>
      </c>
      <c r="BA327">
        <v>3.1050230000000001</v>
      </c>
      <c r="BB327">
        <v>9.1239989999999995</v>
      </c>
      <c r="BC327">
        <v>8.7074689999999997</v>
      </c>
      <c r="BE327">
        <v>5.1502549999999996</v>
      </c>
      <c r="BF327">
        <v>6.3282410000000002</v>
      </c>
    </row>
    <row r="328" spans="1:58" x14ac:dyDescent="0.2">
      <c r="A328" s="1">
        <v>41912</v>
      </c>
      <c r="B328">
        <v>2.7786369999999998</v>
      </c>
      <c r="C328">
        <v>2.3864529999999999</v>
      </c>
      <c r="D328">
        <v>2.8855569999999999</v>
      </c>
      <c r="E328">
        <v>3.5036369999999999</v>
      </c>
      <c r="F328">
        <f>VLOOKUP(A328,'3 Month Treasury Daily'!A:C,3,TRUE)</f>
        <v>0.02</v>
      </c>
      <c r="G328">
        <f>VLOOKUP(A328,'1 Year Treasury Daily'!A:C,3,TRUE)</f>
        <v>0.13</v>
      </c>
      <c r="H328">
        <f>VLOOKUP(A328,'5 Year Treasury Daily'!A:C,3,TRUE)</f>
        <v>1.78</v>
      </c>
      <c r="I328">
        <f>VLOOKUP(A328,UNRATE!A:D,3,FALSE)</f>
        <v>5.7</v>
      </c>
      <c r="J328">
        <f>VLOOKUP(A328,DSPIC96!A:C,3,FALSE)</f>
        <v>13020.8</v>
      </c>
      <c r="K328">
        <f>ROUND(VLOOKUP(A328,CPIAUCSL!A:D,3,FALSE),5)</f>
        <v>237.43</v>
      </c>
      <c r="L328">
        <f>ROUND(VLOOKUP(A328,CPILFESL!A:D,3,FALSE),5)</f>
        <v>239.191</v>
      </c>
      <c r="M328">
        <f>VLOOKUP(A328,INDPRO!A:C,3,FALSE)</f>
        <v>105.8357</v>
      </c>
      <c r="N328">
        <f>VLOOKUP(A328,PCE!A:C,3,FALSE)</f>
        <v>12018.4</v>
      </c>
      <c r="O328">
        <f>ROUND(VLOOKUP(A328,'SP500'!A:J,6,FALSE),4)</f>
        <v>2018.05</v>
      </c>
      <c r="P328">
        <f t="shared" si="132"/>
        <v>2.3201000000000001</v>
      </c>
      <c r="Q328" s="20">
        <f t="shared" si="117"/>
        <v>2.3001</v>
      </c>
      <c r="R328">
        <f t="shared" si="133"/>
        <v>2.7589999999999999</v>
      </c>
      <c r="S328">
        <f t="shared" si="118"/>
        <v>2.3660000000000001</v>
      </c>
      <c r="T328">
        <f t="shared" si="119"/>
        <v>2.8660000000000001</v>
      </c>
      <c r="U328">
        <f t="shared" si="120"/>
        <v>3.484</v>
      </c>
      <c r="V328">
        <f t="shared" si="121"/>
        <v>2.649</v>
      </c>
      <c r="W328">
        <f t="shared" si="122"/>
        <v>2.2559999999999998</v>
      </c>
      <c r="X328">
        <f t="shared" si="123"/>
        <v>2.7559999999999998</v>
      </c>
      <c r="Y328">
        <f t="shared" si="124"/>
        <v>3.3740000000000001</v>
      </c>
      <c r="Z328">
        <f t="shared" si="125"/>
        <v>0.999</v>
      </c>
      <c r="AA328">
        <f t="shared" si="126"/>
        <v>0.60599999999999998</v>
      </c>
      <c r="AB328">
        <f t="shared" si="127"/>
        <v>1.1060000000000001</v>
      </c>
      <c r="AC328">
        <f t="shared" si="128"/>
        <v>1.724</v>
      </c>
      <c r="AD328">
        <f t="shared" si="134"/>
        <v>991.77838657267898</v>
      </c>
      <c r="AE328">
        <f t="shared" si="135"/>
        <v>992.93181773080687</v>
      </c>
      <c r="AF328">
        <f t="shared" si="136"/>
        <v>991.46534347995942</v>
      </c>
      <c r="AG328">
        <f t="shared" si="137"/>
        <v>989.66556732899812</v>
      </c>
      <c r="AH328">
        <f t="shared" si="138"/>
        <v>969.11280629126156</v>
      </c>
      <c r="AI328">
        <f t="shared" si="139"/>
        <v>973.58402628072633</v>
      </c>
      <c r="AJ328">
        <f t="shared" si="140"/>
        <v>967.90196582077351</v>
      </c>
      <c r="AK328">
        <f t="shared" si="141"/>
        <v>960.96244241641375</v>
      </c>
      <c r="AL328">
        <f t="shared" si="142"/>
        <v>942.10120027685502</v>
      </c>
      <c r="AM328">
        <f t="shared" si="143"/>
        <v>964.39890096871341</v>
      </c>
      <c r="AN328">
        <f t="shared" si="144"/>
        <v>936.13487772706924</v>
      </c>
      <c r="AO328">
        <f t="shared" si="145"/>
        <v>902.52538246370739</v>
      </c>
      <c r="AQ328">
        <v>5.7824489999999997</v>
      </c>
      <c r="AR328">
        <f t="shared" si="129"/>
        <v>5.7619999999999996</v>
      </c>
      <c r="AS328">
        <f t="shared" si="130"/>
        <v>5.6520000000000001</v>
      </c>
      <c r="AT328">
        <f t="shared" si="131"/>
        <v>4.0019999999999998</v>
      </c>
      <c r="AV328">
        <f>VLOOKUP(A328,'CPILFESL-PC-1YR'!A:D,4,FALSE)</f>
        <v>1.60954</v>
      </c>
      <c r="AW328">
        <f>VLOOKUP(A328,'CPILFESL-PC-1YR'!A:D,3,FALSE)</f>
        <v>1.8176300000000001</v>
      </c>
      <c r="AX328">
        <f>ROUND(VLOOKUP(A328,CPIAUCSL!A:D,4,FALSE),5)</f>
        <v>-1.9789999999999999E-2</v>
      </c>
      <c r="AY328">
        <f>ROUND(VLOOKUP(A328,CPILFESL!A:D,4,FALSE),5)</f>
        <v>0.16961000000000001</v>
      </c>
      <c r="BA328">
        <v>3.1084589999999999</v>
      </c>
      <c r="BB328">
        <v>9.1692579999999992</v>
      </c>
      <c r="BC328">
        <v>8.7846790000000006</v>
      </c>
      <c r="BE328">
        <v>4.9438940000000002</v>
      </c>
      <c r="BF328">
        <v>6.391807</v>
      </c>
    </row>
    <row r="329" spans="1:58" x14ac:dyDescent="0.2">
      <c r="A329" s="1">
        <v>41943</v>
      </c>
      <c r="B329">
        <v>2.6572940000000003</v>
      </c>
      <c r="C329">
        <v>2.3171080000000002</v>
      </c>
      <c r="D329">
        <v>2.7877580000000002</v>
      </c>
      <c r="E329">
        <v>3.443076</v>
      </c>
      <c r="F329">
        <f>VLOOKUP(A329,'3 Month Treasury Daily'!A:C,3,TRUE)</f>
        <v>0.01</v>
      </c>
      <c r="G329">
        <f>VLOOKUP(A329,'1 Year Treasury Daily'!A:C,3,TRUE)</f>
        <v>0.11</v>
      </c>
      <c r="H329">
        <f>VLOOKUP(A329,'5 Year Treasury Daily'!A:C,3,TRUE)</f>
        <v>1.62</v>
      </c>
      <c r="I329">
        <f>VLOOKUP(A329,UNRATE!A:D,3,FALSE)</f>
        <v>5.8</v>
      </c>
      <c r="J329">
        <f>VLOOKUP(A329,DSPIC96!A:C,3,FALSE)</f>
        <v>13083.8</v>
      </c>
      <c r="K329">
        <f>ROUND(VLOOKUP(A329,CPIAUCSL!A:D,3,FALSE),5)</f>
        <v>236.983</v>
      </c>
      <c r="L329">
        <f>ROUND(VLOOKUP(A329,CPILFESL!A:D,3,FALSE),5)</f>
        <v>239.458</v>
      </c>
      <c r="M329">
        <f>VLOOKUP(A329,INDPRO!A:C,3,FALSE)</f>
        <v>106.6634</v>
      </c>
      <c r="N329">
        <f>VLOOKUP(A329,PCE!A:C,3,FALSE)</f>
        <v>12050.2</v>
      </c>
      <c r="O329">
        <f>ROUND(VLOOKUP(A329,'SP500'!A:J,6,FALSE),4)</f>
        <v>2067.5601000000001</v>
      </c>
      <c r="P329">
        <f t="shared" si="132"/>
        <v>2.4533999999999998</v>
      </c>
      <c r="Q329" s="20">
        <f t="shared" si="117"/>
        <v>2.4434</v>
      </c>
      <c r="R329">
        <f t="shared" si="133"/>
        <v>2.6469999999999998</v>
      </c>
      <c r="S329">
        <f t="shared" si="118"/>
        <v>2.3069999999999999</v>
      </c>
      <c r="T329">
        <f t="shared" si="119"/>
        <v>2.778</v>
      </c>
      <c r="U329">
        <f t="shared" si="120"/>
        <v>3.4329999999999998</v>
      </c>
      <c r="V329">
        <f t="shared" si="121"/>
        <v>2.5470000000000002</v>
      </c>
      <c r="W329">
        <f t="shared" si="122"/>
        <v>2.2069999999999999</v>
      </c>
      <c r="X329">
        <f t="shared" si="123"/>
        <v>2.6779999999999999</v>
      </c>
      <c r="Y329">
        <f t="shared" si="124"/>
        <v>3.3330000000000002</v>
      </c>
      <c r="Z329">
        <f t="shared" si="125"/>
        <v>1.0369999999999999</v>
      </c>
      <c r="AA329">
        <f t="shared" si="126"/>
        <v>0.69699999999999995</v>
      </c>
      <c r="AB329">
        <f t="shared" si="127"/>
        <v>1.1679999999999999</v>
      </c>
      <c r="AC329">
        <f t="shared" si="128"/>
        <v>1.823</v>
      </c>
      <c r="AD329">
        <f t="shared" si="134"/>
        <v>992.10651325379672</v>
      </c>
      <c r="AE329">
        <f t="shared" si="135"/>
        <v>993.10547741407095</v>
      </c>
      <c r="AF329">
        <f t="shared" si="136"/>
        <v>991.72276846813759</v>
      </c>
      <c r="AG329">
        <f t="shared" si="137"/>
        <v>989.81356165855289</v>
      </c>
      <c r="AH329">
        <f t="shared" si="138"/>
        <v>970.26965342505764</v>
      </c>
      <c r="AI329">
        <f t="shared" si="139"/>
        <v>974.14415900072856</v>
      </c>
      <c r="AJ329">
        <f t="shared" si="140"/>
        <v>968.78436034308322</v>
      </c>
      <c r="AK329">
        <f t="shared" si="141"/>
        <v>961.42000416239205</v>
      </c>
      <c r="AL329">
        <f t="shared" si="142"/>
        <v>939.97725350322219</v>
      </c>
      <c r="AM329">
        <f t="shared" si="143"/>
        <v>959.18153008316142</v>
      </c>
      <c r="AN329">
        <f t="shared" si="144"/>
        <v>932.69793060245343</v>
      </c>
      <c r="AO329">
        <f t="shared" si="145"/>
        <v>897.27314404095239</v>
      </c>
      <c r="AQ329">
        <v>6.0868570000000002</v>
      </c>
      <c r="AR329">
        <f t="shared" si="129"/>
        <v>6.077</v>
      </c>
      <c r="AS329">
        <f t="shared" si="130"/>
        <v>5.9770000000000003</v>
      </c>
      <c r="AT329">
        <f t="shared" si="131"/>
        <v>4.4669999999999996</v>
      </c>
      <c r="AV329">
        <f>VLOOKUP(A329,'CPILFESL-PC-1YR'!A:D,4,FALSE)</f>
        <v>1.2315199999999999</v>
      </c>
      <c r="AW329">
        <f>VLOOKUP(A329,'CPILFESL-PC-1YR'!A:D,3,FALSE)</f>
        <v>1.74159</v>
      </c>
      <c r="AX329">
        <f>ROUND(VLOOKUP(A329,CPIAUCSL!A:D,4,FALSE),5)</f>
        <v>-0.18826999999999999</v>
      </c>
      <c r="AY329">
        <f>ROUND(VLOOKUP(A329,CPILFESL!A:D,4,FALSE),5)</f>
        <v>0.11162999999999999</v>
      </c>
      <c r="BA329">
        <v>3.0680369999999999</v>
      </c>
      <c r="BB329">
        <v>9.1438849999999992</v>
      </c>
      <c r="BC329">
        <v>9.1193159999999995</v>
      </c>
      <c r="BE329">
        <v>5.1321390000000005</v>
      </c>
      <c r="BF329">
        <v>6.7255649999999996</v>
      </c>
    </row>
    <row r="330" spans="1:58" x14ac:dyDescent="0.2">
      <c r="A330" s="1">
        <v>41973</v>
      </c>
      <c r="B330">
        <v>2.5393309999999998</v>
      </c>
      <c r="C330">
        <v>2.2425039999999998</v>
      </c>
      <c r="D330">
        <v>2.7292149999999999</v>
      </c>
      <c r="E330">
        <v>3.4406530000000002</v>
      </c>
      <c r="F330">
        <f>VLOOKUP(A330,'3 Month Treasury Daily'!A:C,3,TRUE)</f>
        <v>0.02</v>
      </c>
      <c r="G330">
        <f>VLOOKUP(A330,'1 Year Treasury Daily'!A:C,3,TRUE)</f>
        <v>0.13</v>
      </c>
      <c r="H330">
        <f>VLOOKUP(A330,'5 Year Treasury Daily'!A:C,3,TRUE)</f>
        <v>1.49</v>
      </c>
      <c r="I330">
        <f>VLOOKUP(A330,UNRATE!A:D,3,FALSE)</f>
        <v>5.6</v>
      </c>
      <c r="J330">
        <f>VLOOKUP(A330,DSPIC96!A:C,3,FALSE)</f>
        <v>13164.6</v>
      </c>
      <c r="K330">
        <f>ROUND(VLOOKUP(A330,CPIAUCSL!A:D,3,FALSE),5)</f>
        <v>236.25200000000001</v>
      </c>
      <c r="L330">
        <f>ROUND(VLOOKUP(A330,CPILFESL!A:D,3,FALSE),5)</f>
        <v>239.584</v>
      </c>
      <c r="M330">
        <f>VLOOKUP(A330,INDPRO!A:C,3,FALSE)</f>
        <v>106.5085</v>
      </c>
      <c r="N330">
        <f>VLOOKUP(A330,PCE!A:C,3,FALSE)</f>
        <v>12065</v>
      </c>
      <c r="O330">
        <f>ROUND(VLOOKUP(A330,'SP500'!A:J,6,FALSE),4)</f>
        <v>2058.8998999999999</v>
      </c>
      <c r="P330">
        <f t="shared" si="132"/>
        <v>-0.41889999999999999</v>
      </c>
      <c r="Q330" s="20">
        <f t="shared" si="117"/>
        <v>-0.43890000000000001</v>
      </c>
      <c r="R330">
        <f t="shared" si="133"/>
        <v>2.5190000000000001</v>
      </c>
      <c r="S330">
        <f t="shared" si="118"/>
        <v>2.2229999999999999</v>
      </c>
      <c r="T330">
        <f t="shared" si="119"/>
        <v>2.7090000000000001</v>
      </c>
      <c r="U330">
        <f t="shared" si="120"/>
        <v>3.4209999999999998</v>
      </c>
      <c r="V330">
        <f t="shared" si="121"/>
        <v>2.4089999999999998</v>
      </c>
      <c r="W330">
        <f t="shared" si="122"/>
        <v>2.113</v>
      </c>
      <c r="X330">
        <f t="shared" si="123"/>
        <v>2.5990000000000002</v>
      </c>
      <c r="Y330">
        <f t="shared" si="124"/>
        <v>3.3109999999999999</v>
      </c>
      <c r="Z330">
        <f t="shared" si="125"/>
        <v>1.0489999999999999</v>
      </c>
      <c r="AA330">
        <f t="shared" si="126"/>
        <v>0.753</v>
      </c>
      <c r="AB330">
        <f t="shared" si="127"/>
        <v>1.2390000000000001</v>
      </c>
      <c r="AC330">
        <f t="shared" si="128"/>
        <v>1.9510000000000001</v>
      </c>
      <c r="AD330">
        <f t="shared" si="134"/>
        <v>992.48208702884335</v>
      </c>
      <c r="AE330">
        <f t="shared" si="135"/>
        <v>993.35294704316755</v>
      </c>
      <c r="AF330">
        <f t="shared" si="136"/>
        <v>991.92481407355035</v>
      </c>
      <c r="AG330">
        <f t="shared" si="137"/>
        <v>989.84839767593371</v>
      </c>
      <c r="AH330">
        <f t="shared" si="138"/>
        <v>971.83883483116733</v>
      </c>
      <c r="AI330">
        <f t="shared" si="139"/>
        <v>975.22035472470191</v>
      </c>
      <c r="AJ330">
        <f t="shared" si="140"/>
        <v>969.67957206578251</v>
      </c>
      <c r="AK330">
        <f t="shared" si="141"/>
        <v>961.66568979679766</v>
      </c>
      <c r="AL330">
        <f t="shared" si="142"/>
        <v>939.30769445070825</v>
      </c>
      <c r="AM330">
        <f t="shared" si="143"/>
        <v>955.98720833599214</v>
      </c>
      <c r="AN330">
        <f t="shared" si="144"/>
        <v>928.78013863312719</v>
      </c>
      <c r="AO330">
        <f t="shared" si="145"/>
        <v>890.53513801391398</v>
      </c>
      <c r="AQ330">
        <v>5.9319959999999998</v>
      </c>
      <c r="AR330">
        <f t="shared" si="129"/>
        <v>5.9119999999999999</v>
      </c>
      <c r="AS330">
        <f t="shared" si="130"/>
        <v>5.8019999999999996</v>
      </c>
      <c r="AT330">
        <f t="shared" si="131"/>
        <v>4.4420000000000002</v>
      </c>
      <c r="AV330">
        <f>VLOOKUP(A330,'CPILFESL-PC-1YR'!A:D,4,FALSE)</f>
        <v>0.65312000000000003</v>
      </c>
      <c r="AW330">
        <f>VLOOKUP(A330,'CPILFESL-PC-1YR'!A:D,3,FALSE)</f>
        <v>1.62242</v>
      </c>
      <c r="AX330">
        <f>ROUND(VLOOKUP(A330,CPIAUCSL!A:D,4,FALSE),5)</f>
        <v>-0.30846000000000001</v>
      </c>
      <c r="AY330">
        <f>ROUND(VLOOKUP(A330,CPILFESL!A:D,4,FALSE),5)</f>
        <v>5.262E-2</v>
      </c>
      <c r="BA330">
        <v>3.0974650000000001</v>
      </c>
      <c r="BB330">
        <v>9.0585839999999997</v>
      </c>
      <c r="BC330">
        <v>9.22255</v>
      </c>
      <c r="BE330">
        <v>5.1386510000000003</v>
      </c>
      <c r="BF330">
        <v>6.5962350000000001</v>
      </c>
    </row>
    <row r="331" spans="1:58" x14ac:dyDescent="0.2">
      <c r="A331" s="1">
        <v>42004</v>
      </c>
      <c r="B331">
        <v>2.5621019999999999</v>
      </c>
      <c r="C331">
        <v>2.3972470000000001</v>
      </c>
      <c r="D331">
        <v>2.8174950000000001</v>
      </c>
      <c r="E331">
        <v>3.5920100000000001</v>
      </c>
      <c r="F331">
        <f>VLOOKUP(A331,'3 Month Treasury Daily'!A:C,3,TRUE)</f>
        <v>0.04</v>
      </c>
      <c r="G331">
        <f>VLOOKUP(A331,'1 Year Treasury Daily'!A:C,3,TRUE)</f>
        <v>0.25</v>
      </c>
      <c r="H331">
        <f>VLOOKUP(A331,'5 Year Treasury Daily'!A:C,3,TRUE)</f>
        <v>1.65</v>
      </c>
      <c r="I331">
        <f>VLOOKUP(A331,UNRATE!A:D,3,FALSE)</f>
        <v>5.7</v>
      </c>
      <c r="J331">
        <f>VLOOKUP(A331,DSPIC96!A:C,3,FALSE)</f>
        <v>13226.2</v>
      </c>
      <c r="K331">
        <f>ROUND(VLOOKUP(A331,CPIAUCSL!A:D,3,FALSE),5)</f>
        <v>234.74700000000001</v>
      </c>
      <c r="L331">
        <f>ROUND(VLOOKUP(A331,CPILFESL!A:D,3,FALSE),5)</f>
        <v>239.81100000000001</v>
      </c>
      <c r="M331">
        <f>VLOOKUP(A331,INDPRO!A:C,3,FALSE)</f>
        <v>105.9806</v>
      </c>
      <c r="N331">
        <f>VLOOKUP(A331,PCE!A:C,3,FALSE)</f>
        <v>12039.9</v>
      </c>
      <c r="O331">
        <f>ROUND(VLOOKUP(A331,'SP500'!A:J,6,FALSE),4)</f>
        <v>1994.99</v>
      </c>
      <c r="P331">
        <f t="shared" si="132"/>
        <v>-3.1040999999999999</v>
      </c>
      <c r="Q331" s="20">
        <f t="shared" si="117"/>
        <v>-3.1440999999999999</v>
      </c>
      <c r="R331">
        <f t="shared" si="133"/>
        <v>2.5219999999999998</v>
      </c>
      <c r="S331">
        <f t="shared" si="118"/>
        <v>2.3570000000000002</v>
      </c>
      <c r="T331">
        <f t="shared" si="119"/>
        <v>2.7770000000000001</v>
      </c>
      <c r="U331">
        <f t="shared" si="120"/>
        <v>3.552</v>
      </c>
      <c r="V331">
        <f t="shared" si="121"/>
        <v>2.3119999999999998</v>
      </c>
      <c r="W331">
        <f t="shared" si="122"/>
        <v>2.1469999999999998</v>
      </c>
      <c r="X331">
        <f t="shared" si="123"/>
        <v>2.5670000000000002</v>
      </c>
      <c r="Y331">
        <f t="shared" si="124"/>
        <v>3.3420000000000001</v>
      </c>
      <c r="Z331">
        <f t="shared" si="125"/>
        <v>0.91200000000000003</v>
      </c>
      <c r="AA331">
        <f t="shared" si="126"/>
        <v>0.747</v>
      </c>
      <c r="AB331">
        <f t="shared" si="127"/>
        <v>1.167</v>
      </c>
      <c r="AC331">
        <f t="shared" si="128"/>
        <v>1.9419999999999999</v>
      </c>
      <c r="AD331">
        <f t="shared" si="134"/>
        <v>992.47327752546653</v>
      </c>
      <c r="AE331">
        <f t="shared" si="135"/>
        <v>992.95829975785762</v>
      </c>
      <c r="AF331">
        <f t="shared" si="136"/>
        <v>991.72569540270024</v>
      </c>
      <c r="AG331">
        <f t="shared" si="137"/>
        <v>989.46838936117501</v>
      </c>
      <c r="AH331">
        <f t="shared" si="138"/>
        <v>972.9445972299352</v>
      </c>
      <c r="AI331">
        <f t="shared" si="139"/>
        <v>974.83084092631134</v>
      </c>
      <c r="AJ331">
        <f t="shared" si="140"/>
        <v>970.04262116726306</v>
      </c>
      <c r="AK331">
        <f t="shared" si="141"/>
        <v>961.31952956721352</v>
      </c>
      <c r="AL331">
        <f t="shared" si="142"/>
        <v>946.98503959857317</v>
      </c>
      <c r="AM331">
        <f t="shared" si="143"/>
        <v>956.32886281663423</v>
      </c>
      <c r="AN331">
        <f t="shared" si="144"/>
        <v>932.75324830364264</v>
      </c>
      <c r="AO331">
        <f t="shared" si="145"/>
        <v>891.00697015947287</v>
      </c>
      <c r="AQ331">
        <v>6.0021789999999999</v>
      </c>
      <c r="AR331">
        <f t="shared" si="129"/>
        <v>5.9619999999999997</v>
      </c>
      <c r="AS331">
        <f t="shared" si="130"/>
        <v>5.7519999999999998</v>
      </c>
      <c r="AT331">
        <f t="shared" si="131"/>
        <v>4.3520000000000003</v>
      </c>
      <c r="AV331">
        <f>VLOOKUP(A331,'CPILFESL-PC-1YR'!A:D,4,FALSE)</f>
        <v>-0.22993</v>
      </c>
      <c r="AW331">
        <f>VLOOKUP(A331,'CPILFESL-PC-1YR'!A:D,3,FALSE)</f>
        <v>1.6316299999999999</v>
      </c>
      <c r="AX331">
        <f>ROUND(VLOOKUP(A331,CPIAUCSL!A:D,4,FALSE),5)</f>
        <v>-0.63702999999999999</v>
      </c>
      <c r="AY331">
        <f>ROUND(VLOOKUP(A331,CPILFESL!A:D,4,FALSE),5)</f>
        <v>9.4750000000000001E-2</v>
      </c>
      <c r="BA331">
        <v>3.1464050000000001</v>
      </c>
      <c r="BB331">
        <v>9.0770759999999999</v>
      </c>
      <c r="BC331">
        <v>9.3011400000000002</v>
      </c>
      <c r="BE331">
        <v>5.1925990000000004</v>
      </c>
      <c r="BF331">
        <v>6.6783330000000003</v>
      </c>
    </row>
    <row r="332" spans="1:58" x14ac:dyDescent="0.2">
      <c r="A332" s="1">
        <v>42035</v>
      </c>
      <c r="B332">
        <v>2.197085</v>
      </c>
      <c r="C332">
        <v>1.9811350000000001</v>
      </c>
      <c r="D332">
        <v>2.4851540000000001</v>
      </c>
      <c r="E332">
        <v>3.2819769999999999</v>
      </c>
      <c r="F332">
        <f>VLOOKUP(A332,'3 Month Treasury Daily'!A:C,3,TRUE)</f>
        <v>0.02</v>
      </c>
      <c r="G332">
        <f>VLOOKUP(A332,'1 Year Treasury Daily'!A:C,3,TRUE)</f>
        <v>0.18</v>
      </c>
      <c r="H332">
        <f>VLOOKUP(A332,'5 Year Treasury Daily'!A:C,3,TRUE)</f>
        <v>1.18</v>
      </c>
      <c r="I332">
        <f>VLOOKUP(A332,UNRATE!A:D,3,FALSE)</f>
        <v>5.5</v>
      </c>
      <c r="J332">
        <f>VLOOKUP(A332,DSPIC96!A:C,3,FALSE)</f>
        <v>13264.3</v>
      </c>
      <c r="K332">
        <f>ROUND(VLOOKUP(A332,CPIAUCSL!A:D,3,FALSE),5)</f>
        <v>235.34200000000001</v>
      </c>
      <c r="L332">
        <f>ROUND(VLOOKUP(A332,CPILFESL!A:D,3,FALSE),5)</f>
        <v>240.172</v>
      </c>
      <c r="M332">
        <f>VLOOKUP(A332,INDPRO!A:C,3,FALSE)</f>
        <v>105.4425</v>
      </c>
      <c r="N332">
        <f>VLOOKUP(A332,PCE!A:C,3,FALSE)</f>
        <v>12089.1</v>
      </c>
      <c r="O332">
        <f>ROUND(VLOOKUP(A332,'SP500'!A:J,6,FALSE),4)</f>
        <v>2104.5</v>
      </c>
      <c r="P332">
        <f t="shared" si="132"/>
        <v>5.4893000000000001</v>
      </c>
      <c r="Q332" s="20">
        <f t="shared" si="117"/>
        <v>5.4692999999999996</v>
      </c>
      <c r="R332">
        <f t="shared" si="133"/>
        <v>2.177</v>
      </c>
      <c r="S332">
        <f t="shared" si="118"/>
        <v>1.9610000000000001</v>
      </c>
      <c r="T332">
        <f t="shared" si="119"/>
        <v>2.4649999999999999</v>
      </c>
      <c r="U332">
        <f t="shared" si="120"/>
        <v>3.262</v>
      </c>
      <c r="V332">
        <f t="shared" si="121"/>
        <v>2.0169999999999999</v>
      </c>
      <c r="W332">
        <f t="shared" si="122"/>
        <v>1.8009999999999999</v>
      </c>
      <c r="X332">
        <f t="shared" si="123"/>
        <v>2.3050000000000002</v>
      </c>
      <c r="Y332">
        <f t="shared" si="124"/>
        <v>3.1019999999999999</v>
      </c>
      <c r="Z332">
        <f t="shared" si="125"/>
        <v>1.0169999999999999</v>
      </c>
      <c r="AA332">
        <f t="shared" si="126"/>
        <v>0.80100000000000005</v>
      </c>
      <c r="AB332">
        <f t="shared" si="127"/>
        <v>1.3049999999999999</v>
      </c>
      <c r="AC332">
        <f t="shared" si="128"/>
        <v>2.1019999999999999</v>
      </c>
      <c r="AD332">
        <f t="shared" si="134"/>
        <v>993.48857846445367</v>
      </c>
      <c r="AE332">
        <f t="shared" si="135"/>
        <v>994.1265223334708</v>
      </c>
      <c r="AF332">
        <f t="shared" si="136"/>
        <v>992.64071556662896</v>
      </c>
      <c r="AG332">
        <f t="shared" si="137"/>
        <v>990.31047283175735</v>
      </c>
      <c r="AH332">
        <f t="shared" si="138"/>
        <v>976.32170012923041</v>
      </c>
      <c r="AI332">
        <f t="shared" si="139"/>
        <v>978.80808286419688</v>
      </c>
      <c r="AJ332">
        <f t="shared" si="140"/>
        <v>973.0244837509839</v>
      </c>
      <c r="AK332">
        <f t="shared" si="141"/>
        <v>964.00545643385101</v>
      </c>
      <c r="AL332">
        <f t="shared" si="142"/>
        <v>941.0944230489082</v>
      </c>
      <c r="AM332">
        <f t="shared" si="143"/>
        <v>953.25909293795894</v>
      </c>
      <c r="AN332">
        <f t="shared" si="144"/>
        <v>925.15545665651143</v>
      </c>
      <c r="AO332">
        <f t="shared" si="145"/>
        <v>882.66215167736448</v>
      </c>
      <c r="AQ332">
        <v>6.0031080000000001</v>
      </c>
      <c r="AR332">
        <f t="shared" si="129"/>
        <v>5.9829999999999997</v>
      </c>
      <c r="AS332">
        <f t="shared" si="130"/>
        <v>5.8230000000000004</v>
      </c>
      <c r="AT332">
        <f t="shared" si="131"/>
        <v>4.8230000000000004</v>
      </c>
      <c r="AV332">
        <f>VLOOKUP(A332,'CPILFESL-PC-1YR'!A:D,4,FALSE)</f>
        <v>-8.7029999999999996E-2</v>
      </c>
      <c r="AW332">
        <f>VLOOKUP(A332,'CPILFESL-PC-1YR'!A:D,3,FALSE)</f>
        <v>1.68808</v>
      </c>
      <c r="AX332">
        <f>ROUND(VLOOKUP(A332,CPIAUCSL!A:D,4,FALSE),5)</f>
        <v>0.25346000000000002</v>
      </c>
      <c r="AY332">
        <f>ROUND(VLOOKUP(A332,CPILFESL!A:D,4,FALSE),5)</f>
        <v>0.15054000000000001</v>
      </c>
      <c r="BA332">
        <v>3.1802090000000001</v>
      </c>
      <c r="BB332">
        <v>9.1474390000000003</v>
      </c>
      <c r="BC332">
        <v>9.4252679999999991</v>
      </c>
      <c r="BE332">
        <v>4.9381589999999997</v>
      </c>
      <c r="BF332">
        <v>6.6656979999999999</v>
      </c>
    </row>
    <row r="333" spans="1:58" x14ac:dyDescent="0.2">
      <c r="A333" s="1">
        <v>42063</v>
      </c>
      <c r="B333">
        <v>2.581302</v>
      </c>
      <c r="C333">
        <v>2.1709749999999999</v>
      </c>
      <c r="D333">
        <v>2.6302349999999999</v>
      </c>
      <c r="E333">
        <v>3.4084210000000001</v>
      </c>
      <c r="F333">
        <f>VLOOKUP(A333,'3 Month Treasury Daily'!A:C,3,TRUE)</f>
        <v>0.02</v>
      </c>
      <c r="G333">
        <f>VLOOKUP(A333,'1 Year Treasury Daily'!A:C,3,TRUE)</f>
        <v>0.22</v>
      </c>
      <c r="H333">
        <f>VLOOKUP(A333,'5 Year Treasury Daily'!A:C,3,TRUE)</f>
        <v>1.5</v>
      </c>
      <c r="I333">
        <f>VLOOKUP(A333,UNRATE!A:D,3,FALSE)</f>
        <v>5.4</v>
      </c>
      <c r="J333">
        <f>VLOOKUP(A333,DSPIC96!A:C,3,FALSE)</f>
        <v>13224.8</v>
      </c>
      <c r="K333">
        <f>ROUND(VLOOKUP(A333,CPIAUCSL!A:D,3,FALSE),5)</f>
        <v>235.976</v>
      </c>
      <c r="L333">
        <f>ROUND(VLOOKUP(A333,CPILFESL!A:D,3,FALSE),5)</f>
        <v>240.755</v>
      </c>
      <c r="M333">
        <f>VLOOKUP(A333,INDPRO!A:C,3,FALSE)</f>
        <v>105.1464</v>
      </c>
      <c r="N333">
        <f>VLOOKUP(A333,PCE!A:C,3,FALSE)</f>
        <v>12145.7</v>
      </c>
      <c r="O333">
        <f>ROUND(VLOOKUP(A333,'SP500'!A:J,6,FALSE),4)</f>
        <v>2067.8899000000001</v>
      </c>
      <c r="P333">
        <f t="shared" si="132"/>
        <v>-1.7396</v>
      </c>
      <c r="Q333" s="20">
        <f t="shared" si="117"/>
        <v>-1.7596000000000001</v>
      </c>
      <c r="R333">
        <f t="shared" si="133"/>
        <v>2.5609999999999999</v>
      </c>
      <c r="S333">
        <f t="shared" si="118"/>
        <v>2.1509999999999998</v>
      </c>
      <c r="T333">
        <f t="shared" si="119"/>
        <v>2.61</v>
      </c>
      <c r="U333">
        <f t="shared" si="120"/>
        <v>3.3879999999999999</v>
      </c>
      <c r="V333">
        <f t="shared" si="121"/>
        <v>2.3610000000000002</v>
      </c>
      <c r="W333">
        <f t="shared" si="122"/>
        <v>1.9510000000000001</v>
      </c>
      <c r="X333">
        <f t="shared" si="123"/>
        <v>2.41</v>
      </c>
      <c r="Y333">
        <f t="shared" si="124"/>
        <v>3.1880000000000002</v>
      </c>
      <c r="Z333">
        <f t="shared" si="125"/>
        <v>1.081</v>
      </c>
      <c r="AA333">
        <f t="shared" si="126"/>
        <v>0.67100000000000004</v>
      </c>
      <c r="AB333">
        <f t="shared" si="127"/>
        <v>1.1299999999999999</v>
      </c>
      <c r="AC333">
        <f t="shared" si="128"/>
        <v>1.9079999999999999</v>
      </c>
      <c r="AD333">
        <f t="shared" si="134"/>
        <v>992.35878454676379</v>
      </c>
      <c r="AE333">
        <f t="shared" si="135"/>
        <v>993.56527491069255</v>
      </c>
      <c r="AF333">
        <f t="shared" si="136"/>
        <v>992.21501480146071</v>
      </c>
      <c r="AG333">
        <f t="shared" si="137"/>
        <v>989.94422389381907</v>
      </c>
      <c r="AH333">
        <f t="shared" si="138"/>
        <v>972.3857280964022</v>
      </c>
      <c r="AI333">
        <f t="shared" si="139"/>
        <v>977.08019865845176</v>
      </c>
      <c r="AJ333">
        <f t="shared" si="140"/>
        <v>971.82744721801396</v>
      </c>
      <c r="AK333">
        <f t="shared" si="141"/>
        <v>963.04141924106239</v>
      </c>
      <c r="AL333">
        <f t="shared" si="142"/>
        <v>937.5249221901513</v>
      </c>
      <c r="AM333">
        <f t="shared" si="143"/>
        <v>960.66883988145719</v>
      </c>
      <c r="AN333">
        <f t="shared" si="144"/>
        <v>934.80269667894686</v>
      </c>
      <c r="AO333">
        <f t="shared" si="145"/>
        <v>892.79208121356908</v>
      </c>
      <c r="AQ333">
        <v>6.2960099999999999</v>
      </c>
      <c r="AR333">
        <f t="shared" si="129"/>
        <v>6.2759999999999998</v>
      </c>
      <c r="AS333">
        <f t="shared" si="130"/>
        <v>6.0759999999999996</v>
      </c>
      <c r="AT333">
        <f t="shared" si="131"/>
        <v>4.7960000000000003</v>
      </c>
      <c r="AV333">
        <f>VLOOKUP(A333,'CPILFESL-PC-1YR'!A:D,4,FALSE)</f>
        <v>-2.2030000000000001E-2</v>
      </c>
      <c r="AW333">
        <f>VLOOKUP(A333,'CPILFESL-PC-1YR'!A:D,3,FALSE)</f>
        <v>1.7453799999999999</v>
      </c>
      <c r="AX333">
        <f>ROUND(VLOOKUP(A333,CPIAUCSL!A:D,4,FALSE),5)</f>
        <v>0.26939999999999997</v>
      </c>
      <c r="AY333">
        <f>ROUND(VLOOKUP(A333,CPILFESL!A:D,4,FALSE),5)</f>
        <v>0.24274000000000001</v>
      </c>
      <c r="BA333">
        <v>3.1403880000000002</v>
      </c>
      <c r="BB333">
        <v>9.0364880000000003</v>
      </c>
      <c r="BC333">
        <v>9.7930340000000005</v>
      </c>
      <c r="BE333">
        <v>5.4802559999999998</v>
      </c>
      <c r="BF333">
        <v>6.9674690000000004</v>
      </c>
    </row>
    <row r="334" spans="1:58" x14ac:dyDescent="0.2">
      <c r="A334" s="1">
        <v>42094</v>
      </c>
      <c r="B334">
        <v>2.4904839999999999</v>
      </c>
      <c r="C334">
        <v>2.1556280000000001</v>
      </c>
      <c r="D334">
        <v>2.6066060000000002</v>
      </c>
      <c r="E334">
        <v>3.3805960000000002</v>
      </c>
      <c r="F334">
        <f>VLOOKUP(A334,'3 Month Treasury Daily'!A:C,3,TRUE)</f>
        <v>0.03</v>
      </c>
      <c r="G334">
        <f>VLOOKUP(A334,'1 Year Treasury Daily'!A:C,3,TRUE)</f>
        <v>0.26</v>
      </c>
      <c r="H334">
        <f>VLOOKUP(A334,'5 Year Treasury Daily'!A:C,3,TRUE)</f>
        <v>1.37</v>
      </c>
      <c r="I334">
        <f>VLOOKUP(A334,UNRATE!A:D,3,FALSE)</f>
        <v>5.4</v>
      </c>
      <c r="J334">
        <f>VLOOKUP(A334,DSPIC96!A:C,3,FALSE)</f>
        <v>13295.5</v>
      </c>
      <c r="K334">
        <f>ROUND(VLOOKUP(A334,CPIAUCSL!A:D,3,FALSE),5)</f>
        <v>236.22200000000001</v>
      </c>
      <c r="L334">
        <f>ROUND(VLOOKUP(A334,CPILFESL!A:D,3,FALSE),5)</f>
        <v>241.346</v>
      </c>
      <c r="M334">
        <f>VLOOKUP(A334,INDPRO!A:C,3,FALSE)</f>
        <v>104.52719999999999</v>
      </c>
      <c r="N334">
        <f>VLOOKUP(A334,PCE!A:C,3,FALSE)</f>
        <v>12187.4</v>
      </c>
      <c r="O334">
        <f>ROUND(VLOOKUP(A334,'SP500'!A:J,6,FALSE),4)</f>
        <v>2085.5100000000002</v>
      </c>
      <c r="P334">
        <f t="shared" si="132"/>
        <v>0.85209999999999997</v>
      </c>
      <c r="Q334" s="20">
        <f t="shared" si="117"/>
        <v>0.82210000000000005</v>
      </c>
      <c r="R334">
        <f t="shared" si="133"/>
        <v>2.46</v>
      </c>
      <c r="S334">
        <f t="shared" si="118"/>
        <v>2.1259999999999999</v>
      </c>
      <c r="T334">
        <f t="shared" si="119"/>
        <v>2.577</v>
      </c>
      <c r="U334">
        <f t="shared" si="120"/>
        <v>3.351</v>
      </c>
      <c r="V334">
        <f t="shared" si="121"/>
        <v>2.23</v>
      </c>
      <c r="W334">
        <f t="shared" si="122"/>
        <v>1.8959999999999999</v>
      </c>
      <c r="X334">
        <f t="shared" si="123"/>
        <v>2.347</v>
      </c>
      <c r="Y334">
        <f t="shared" si="124"/>
        <v>3.121</v>
      </c>
      <c r="Z334">
        <f t="shared" si="125"/>
        <v>1.1200000000000001</v>
      </c>
      <c r="AA334">
        <f t="shared" si="126"/>
        <v>0.78600000000000003</v>
      </c>
      <c r="AB334">
        <f t="shared" si="127"/>
        <v>1.2370000000000001</v>
      </c>
      <c r="AC334">
        <f t="shared" si="128"/>
        <v>2.0110000000000001</v>
      </c>
      <c r="AD334">
        <f t="shared" si="134"/>
        <v>992.65540890544094</v>
      </c>
      <c r="AE334">
        <f t="shared" si="135"/>
        <v>993.63904549098959</v>
      </c>
      <c r="AF334">
        <f t="shared" si="136"/>
        <v>992.31182948205367</v>
      </c>
      <c r="AG334">
        <f t="shared" si="137"/>
        <v>990.0517128272661</v>
      </c>
      <c r="AH334">
        <f t="shared" si="138"/>
        <v>973.88116600596561</v>
      </c>
      <c r="AI334">
        <f t="shared" si="139"/>
        <v>977.71310646067752</v>
      </c>
      <c r="AJ334">
        <f t="shared" si="140"/>
        <v>972.54534492624919</v>
      </c>
      <c r="AK334">
        <f t="shared" si="141"/>
        <v>963.79231925113686</v>
      </c>
      <c r="AL334">
        <f t="shared" si="142"/>
        <v>935.35750315009341</v>
      </c>
      <c r="AM334">
        <f t="shared" si="143"/>
        <v>954.11065214549171</v>
      </c>
      <c r="AN334">
        <f t="shared" si="144"/>
        <v>928.8902358519008</v>
      </c>
      <c r="AO334">
        <f t="shared" si="145"/>
        <v>887.39702927785663</v>
      </c>
      <c r="AQ334">
        <v>6.6386960000000004</v>
      </c>
      <c r="AR334">
        <f t="shared" si="129"/>
        <v>6.609</v>
      </c>
      <c r="AS334">
        <f t="shared" si="130"/>
        <v>6.3789999999999996</v>
      </c>
      <c r="AT334">
        <f t="shared" si="131"/>
        <v>5.2690000000000001</v>
      </c>
      <c r="AV334">
        <f>VLOOKUP(A334,'CPILFESL-PC-1YR'!A:D,4,FALSE)</f>
        <v>-0.10403</v>
      </c>
      <c r="AW334">
        <f>VLOOKUP(A334,'CPILFESL-PC-1YR'!A:D,3,FALSE)</f>
        <v>1.8028299999999999</v>
      </c>
      <c r="AX334">
        <f>ROUND(VLOOKUP(A334,CPIAUCSL!A:D,4,FALSE),5)</f>
        <v>0.10425</v>
      </c>
      <c r="AY334">
        <f>ROUND(VLOOKUP(A334,CPILFESL!A:D,4,FALSE),5)</f>
        <v>0.24548</v>
      </c>
      <c r="BA334">
        <v>3.1141969999999999</v>
      </c>
      <c r="BB334">
        <v>8.8304869999999998</v>
      </c>
      <c r="BC334">
        <v>10.857196</v>
      </c>
      <c r="BE334">
        <v>5.326708</v>
      </c>
      <c r="BF334">
        <v>7.3234449999999995</v>
      </c>
    </row>
    <row r="335" spans="1:58" x14ac:dyDescent="0.2">
      <c r="A335" s="1">
        <v>42124</v>
      </c>
      <c r="B335">
        <v>2.6021190000000001</v>
      </c>
      <c r="C335">
        <v>2.205565</v>
      </c>
      <c r="D335">
        <v>2.676142</v>
      </c>
      <c r="E335">
        <v>3.4735119999999999</v>
      </c>
      <c r="F335">
        <f>VLOOKUP(A335,'3 Month Treasury Daily'!A:C,3,TRUE)</f>
        <v>0.01</v>
      </c>
      <c r="G335">
        <f>VLOOKUP(A335,'1 Year Treasury Daily'!A:C,3,TRUE)</f>
        <v>0.24</v>
      </c>
      <c r="H335">
        <f>VLOOKUP(A335,'5 Year Treasury Daily'!A:C,3,TRUE)</f>
        <v>1.43</v>
      </c>
      <c r="I335">
        <f>VLOOKUP(A335,UNRATE!A:D,3,FALSE)</f>
        <v>5.6</v>
      </c>
      <c r="J335">
        <f>VLOOKUP(A335,DSPIC96!A:C,3,FALSE)</f>
        <v>13343.5</v>
      </c>
      <c r="K335">
        <f>ROUND(VLOOKUP(A335,CPIAUCSL!A:D,3,FALSE),5)</f>
        <v>237.001</v>
      </c>
      <c r="L335">
        <f>ROUND(VLOOKUP(A335,CPILFESL!A:D,3,FALSE),5)</f>
        <v>241.68799999999999</v>
      </c>
      <c r="M335">
        <f>VLOOKUP(A335,INDPRO!A:C,3,FALSE)</f>
        <v>104.0742</v>
      </c>
      <c r="N335">
        <f>VLOOKUP(A335,PCE!A:C,3,FALSE)</f>
        <v>12261.1</v>
      </c>
      <c r="O335">
        <f>ROUND(VLOOKUP(A335,'SP500'!A:J,6,FALSE),4)</f>
        <v>2107.3899000000001</v>
      </c>
      <c r="P335">
        <f t="shared" si="132"/>
        <v>1.0490999999999999</v>
      </c>
      <c r="Q335" s="20">
        <f t="shared" ref="Q335:Q386" si="146">ROUND(P335-F335,4)</f>
        <v>1.0390999999999999</v>
      </c>
      <c r="R335">
        <f t="shared" si="133"/>
        <v>2.5920000000000001</v>
      </c>
      <c r="S335">
        <f t="shared" ref="S335:S386" si="147">ROUND(C335-_3MonthTreasury,3)</f>
        <v>2.1960000000000002</v>
      </c>
      <c r="T335">
        <f t="shared" ref="T335:T386" si="148">ROUND(D335-_3MonthTreasury,3)</f>
        <v>2.6659999999999999</v>
      </c>
      <c r="U335">
        <f t="shared" ref="U335:U386" si="149">ROUND(E335-_3MonthTreasury,3)</f>
        <v>3.464</v>
      </c>
      <c r="V335">
        <f t="shared" ref="V335:V386" si="150">ROUND(B335-_1YearTreasury,3)</f>
        <v>2.3620000000000001</v>
      </c>
      <c r="W335">
        <f t="shared" ref="W335:W386" si="151">ROUND(C335-_1YearTreasury,3)</f>
        <v>1.966</v>
      </c>
      <c r="X335">
        <f t="shared" ref="X335:X386" si="152">ROUND(D335-_1YearTreasury,3)</f>
        <v>2.4359999999999999</v>
      </c>
      <c r="Y335">
        <f t="shared" ref="Y335:Y386" si="153">ROUND(E335-_1YearTreasury,3)</f>
        <v>3.234</v>
      </c>
      <c r="Z335">
        <f t="shared" ref="Z335:Z386" si="154">ROUND(B335-_5YearTreasury,3)</f>
        <v>1.1719999999999999</v>
      </c>
      <c r="AA335">
        <f t="shared" ref="AA335:AA386" si="155">ROUND(C335-_5YearTreasury,3)</f>
        <v>0.77600000000000002</v>
      </c>
      <c r="AB335">
        <f t="shared" ref="AB335:AB386" si="156">ROUND(D335-_5YearTreasury,3)</f>
        <v>1.246</v>
      </c>
      <c r="AC335">
        <f t="shared" ref="AC335:AC386" si="157">ROUND(E335-_5YearTreasury,3)</f>
        <v>2.044</v>
      </c>
      <c r="AD335">
        <f t="shared" si="134"/>
        <v>992.26781777750944</v>
      </c>
      <c r="AE335">
        <f t="shared" si="135"/>
        <v>993.43254714532702</v>
      </c>
      <c r="AF335">
        <f t="shared" si="136"/>
        <v>992.05081604950772</v>
      </c>
      <c r="AG335">
        <f t="shared" si="137"/>
        <v>989.72359298893775</v>
      </c>
      <c r="AH335">
        <f t="shared" si="138"/>
        <v>972.37432873205034</v>
      </c>
      <c r="AI335">
        <f t="shared" si="139"/>
        <v>976.90771778403689</v>
      </c>
      <c r="AJ335">
        <f t="shared" si="140"/>
        <v>971.53145511853631</v>
      </c>
      <c r="AK335">
        <f t="shared" si="141"/>
        <v>962.52649666408968</v>
      </c>
      <c r="AL335">
        <f t="shared" si="142"/>
        <v>932.47669806867862</v>
      </c>
      <c r="AM335">
        <f t="shared" si="143"/>
        <v>954.67885134435153</v>
      </c>
      <c r="AN335">
        <f t="shared" si="144"/>
        <v>928.39491824000618</v>
      </c>
      <c r="AO335">
        <f t="shared" si="145"/>
        <v>885.67656927739802</v>
      </c>
      <c r="AQ335">
        <v>6.8687699999999996</v>
      </c>
      <c r="AR335">
        <f t="shared" ref="AR335:AR386" si="158">ROUND(AQ335-_3MonthTreasury,3)</f>
        <v>6.859</v>
      </c>
      <c r="AS335">
        <f t="shared" ref="AS335:AS386" si="159">ROUND(AQ335-_1YearTreasury,3)</f>
        <v>6.6289999999999996</v>
      </c>
      <c r="AT335">
        <f t="shared" ref="AT335:AT386" si="160">ROUND(AQ335-_5YearTreasury,3)</f>
        <v>5.4390000000000001</v>
      </c>
      <c r="AV335">
        <f>VLOOKUP(A335,'CPILFESL-PC-1YR'!A:D,4,FALSE)</f>
        <v>3.5029999999999999E-2</v>
      </c>
      <c r="AW335">
        <f>VLOOKUP(A335,'CPILFESL-PC-1YR'!A:D,3,FALSE)</f>
        <v>1.7509399999999999</v>
      </c>
      <c r="AX335">
        <f>ROUND(VLOOKUP(A335,CPIAUCSL!A:D,4,FALSE),5)</f>
        <v>0.32977000000000001</v>
      </c>
      <c r="AY335">
        <f>ROUND(VLOOKUP(A335,CPILFESL!A:D,4,FALSE),5)</f>
        <v>0.14171</v>
      </c>
      <c r="BA335">
        <v>3.1106500000000001</v>
      </c>
      <c r="BB335">
        <v>8.7760890000000007</v>
      </c>
      <c r="BC335">
        <v>11.048833</v>
      </c>
      <c r="BE335">
        <v>5.4039000000000001</v>
      </c>
      <c r="BF335">
        <v>7.5401749999999996</v>
      </c>
    </row>
    <row r="336" spans="1:58" x14ac:dyDescent="0.2">
      <c r="A336" s="1">
        <v>42155</v>
      </c>
      <c r="B336">
        <v>2.7436949999999998</v>
      </c>
      <c r="C336">
        <v>2.3084739999999999</v>
      </c>
      <c r="D336">
        <v>2.752847</v>
      </c>
      <c r="E336">
        <v>3.58588</v>
      </c>
      <c r="F336">
        <f>VLOOKUP(A336,'3 Month Treasury Daily'!A:C,3,TRUE)</f>
        <v>0.01</v>
      </c>
      <c r="G336">
        <f>VLOOKUP(A336,'1 Year Treasury Daily'!A:C,3,TRUE)</f>
        <v>0.26</v>
      </c>
      <c r="H336">
        <f>VLOOKUP(A336,'5 Year Treasury Daily'!A:C,3,TRUE)</f>
        <v>1.49</v>
      </c>
      <c r="I336">
        <f>VLOOKUP(A336,UNRATE!A:D,3,FALSE)</f>
        <v>5.3</v>
      </c>
      <c r="J336">
        <f>VLOOKUP(A336,DSPIC96!A:C,3,FALSE)</f>
        <v>13374.9</v>
      </c>
      <c r="K336">
        <f>ROUND(VLOOKUP(A336,CPIAUCSL!A:D,3,FALSE),5)</f>
        <v>237.65700000000001</v>
      </c>
      <c r="L336">
        <f>ROUND(VLOOKUP(A336,CPILFESL!A:D,3,FALSE),5)</f>
        <v>242.06399999999999</v>
      </c>
      <c r="M336">
        <f>VLOOKUP(A336,INDPRO!A:C,3,FALSE)</f>
        <v>103.7174</v>
      </c>
      <c r="N336">
        <f>VLOOKUP(A336,PCE!A:C,3,FALSE)</f>
        <v>12295.6</v>
      </c>
      <c r="O336">
        <f>ROUND(VLOOKUP(A336,'SP500'!A:J,6,FALSE),4)</f>
        <v>2063.1100999999999</v>
      </c>
      <c r="P336">
        <f t="shared" ref="P336:P386" si="161">ROUND(((O336-O335)/(O335))*100,4)</f>
        <v>-2.1012</v>
      </c>
      <c r="Q336" s="20">
        <f t="shared" si="146"/>
        <v>-2.1112000000000002</v>
      </c>
      <c r="R336">
        <f t="shared" ref="R336:R386" si="162">ROUND(B336-_3MonthTreasury,3)</f>
        <v>2.734</v>
      </c>
      <c r="S336">
        <f t="shared" si="147"/>
        <v>2.298</v>
      </c>
      <c r="T336">
        <f t="shared" si="148"/>
        <v>2.7429999999999999</v>
      </c>
      <c r="U336">
        <f t="shared" si="149"/>
        <v>3.5760000000000001</v>
      </c>
      <c r="V336">
        <f t="shared" si="150"/>
        <v>2.484</v>
      </c>
      <c r="W336">
        <f t="shared" si="151"/>
        <v>2.048</v>
      </c>
      <c r="X336">
        <f t="shared" si="152"/>
        <v>2.4929999999999999</v>
      </c>
      <c r="Y336">
        <f t="shared" si="153"/>
        <v>3.3260000000000001</v>
      </c>
      <c r="Z336">
        <f t="shared" si="154"/>
        <v>1.254</v>
      </c>
      <c r="AA336">
        <f t="shared" si="155"/>
        <v>0.81799999999999995</v>
      </c>
      <c r="AB336">
        <f t="shared" si="156"/>
        <v>1.2629999999999999</v>
      </c>
      <c r="AC336">
        <f t="shared" si="157"/>
        <v>2.0960000000000001</v>
      </c>
      <c r="AD336">
        <f t="shared" ref="AD336:AD386" si="163">1000/( (1+(R336/100))^(AD$11/AD$12))</f>
        <v>991.85158871280032</v>
      </c>
      <c r="AE336">
        <f t="shared" ref="AE336:AE386" si="164">1000/( (1+(S336/100))^(AE$11/AE$12))</f>
        <v>993.13197934833534</v>
      </c>
      <c r="AF336">
        <f t="shared" ref="AF336:AF386" si="165">1000/( (1+(T336/100))^(AF$11/AF$12))</f>
        <v>991.82523326801982</v>
      </c>
      <c r="AG336">
        <f t="shared" ref="AG336:AG386" si="166">1000/( (1+(U336/100))^(AG$11/AG$12))</f>
        <v>989.39883742483846</v>
      </c>
      <c r="AH336">
        <f t="shared" ref="AH336:AH386" si="167">1000/( (1+(V336/100))^(AH$11/AH$12))</f>
        <v>970.98544217502786</v>
      </c>
      <c r="AI336">
        <f t="shared" ref="AI336:AI386" si="168">1000/( (1+(W336/100))^(AI$11/AI$12))</f>
        <v>975.96580815822881</v>
      </c>
      <c r="AJ336">
        <f t="shared" ref="AJ336:AJ386" si="169">1000/( (1+(X336/100))^(AJ$11/AJ$12))</f>
        <v>970.88312737607373</v>
      </c>
      <c r="AK336">
        <f t="shared" ref="AK336:AK386" si="170">1000/( (1+(Y336/100))^(AK$11/AK$12))</f>
        <v>961.49816438097935</v>
      </c>
      <c r="AL336">
        <f t="shared" ref="AL336:AL386" si="171">1000/( (1+(Z336/100))^(AL$11/AL$12))</f>
        <v>927.9548945886811</v>
      </c>
      <c r="AM336">
        <f t="shared" ref="AM336:AM386" si="172">1000/( (1+(AA336/100))^(AM$11/AM$12))</f>
        <v>952.29506421096539</v>
      </c>
      <c r="AN336">
        <f t="shared" ref="AN336:AN386" si="173">1000/( (1+(AB336/100))^(AN$11/AN$12))</f>
        <v>927.46015878589128</v>
      </c>
      <c r="AO336">
        <f t="shared" ref="AO336:AO386" si="174">1000/( (1+(AC336/100))^(AO$11/AO$12))</f>
        <v>882.97343229902947</v>
      </c>
      <c r="AQ336">
        <v>6.6911800000000001</v>
      </c>
      <c r="AR336">
        <f t="shared" si="158"/>
        <v>6.681</v>
      </c>
      <c r="AS336">
        <f t="shared" si="159"/>
        <v>6.431</v>
      </c>
      <c r="AT336">
        <f t="shared" si="160"/>
        <v>5.2009999999999996</v>
      </c>
      <c r="AV336">
        <f>VLOOKUP(A336,'CPILFESL-PC-1YR'!A:D,4,FALSE)</f>
        <v>0.17957000000000001</v>
      </c>
      <c r="AW336">
        <f>VLOOKUP(A336,'CPILFESL-PC-1YR'!A:D,3,FALSE)</f>
        <v>1.7772699999999999</v>
      </c>
      <c r="AX336">
        <f>ROUND(VLOOKUP(A336,CPIAUCSL!A:D,4,FALSE),5)</f>
        <v>0.27678999999999998</v>
      </c>
      <c r="AY336">
        <f>ROUND(VLOOKUP(A336,CPILFESL!A:D,4,FALSE),5)</f>
        <v>0.15557000000000001</v>
      </c>
      <c r="BA336">
        <v>3.0740569999999998</v>
      </c>
      <c r="BB336">
        <v>8.7846449999999994</v>
      </c>
      <c r="BC336">
        <v>11.070449999999999</v>
      </c>
      <c r="BE336">
        <v>5.6154320000000002</v>
      </c>
      <c r="BF336">
        <v>7.3870610000000001</v>
      </c>
    </row>
    <row r="337" spans="1:58" x14ac:dyDescent="0.2">
      <c r="A337" s="1">
        <v>42185</v>
      </c>
      <c r="B337">
        <v>2.9688140000000001</v>
      </c>
      <c r="C337">
        <v>2.526799</v>
      </c>
      <c r="D337">
        <v>3.0086179999999998</v>
      </c>
      <c r="E337">
        <v>3.876995</v>
      </c>
      <c r="F337">
        <f>VLOOKUP(A337,'3 Month Treasury Daily'!A:C,3,TRUE)</f>
        <v>0.01</v>
      </c>
      <c r="G337">
        <f>VLOOKUP(A337,'1 Year Treasury Daily'!A:C,3,TRUE)</f>
        <v>0.28000000000000003</v>
      </c>
      <c r="H337">
        <f>VLOOKUP(A337,'5 Year Treasury Daily'!A:C,3,TRUE)</f>
        <v>1.63</v>
      </c>
      <c r="I337">
        <f>VLOOKUP(A337,UNRATE!A:D,3,FALSE)</f>
        <v>5.2</v>
      </c>
      <c r="J337">
        <f>VLOOKUP(A337,DSPIC96!A:C,3,FALSE)</f>
        <v>13407</v>
      </c>
      <c r="K337">
        <f>ROUND(VLOOKUP(A337,CPIAUCSL!A:D,3,FALSE),5)</f>
        <v>238.03399999999999</v>
      </c>
      <c r="L337">
        <f>ROUND(VLOOKUP(A337,CPILFESL!A:D,3,FALSE),5)</f>
        <v>242.565</v>
      </c>
      <c r="M337">
        <f>VLOOKUP(A337,INDPRO!A:C,3,FALSE)</f>
        <v>104.32429999999999</v>
      </c>
      <c r="N337">
        <f>VLOOKUP(A337,PCE!A:C,3,FALSE)</f>
        <v>12357.1</v>
      </c>
      <c r="O337">
        <f>ROUND(VLOOKUP(A337,'SP500'!A:J,6,FALSE),4)</f>
        <v>2103.8400999999999</v>
      </c>
      <c r="P337">
        <f t="shared" si="161"/>
        <v>1.9742</v>
      </c>
      <c r="Q337" s="20">
        <f t="shared" si="146"/>
        <v>1.9641999999999999</v>
      </c>
      <c r="R337">
        <f t="shared" si="162"/>
        <v>2.9590000000000001</v>
      </c>
      <c r="S337">
        <f t="shared" si="147"/>
        <v>2.5169999999999999</v>
      </c>
      <c r="T337">
        <f t="shared" si="148"/>
        <v>2.9990000000000001</v>
      </c>
      <c r="U337">
        <f t="shared" si="149"/>
        <v>3.867</v>
      </c>
      <c r="V337">
        <f t="shared" si="150"/>
        <v>2.6890000000000001</v>
      </c>
      <c r="W337">
        <f t="shared" si="151"/>
        <v>2.2469999999999999</v>
      </c>
      <c r="X337">
        <f t="shared" si="152"/>
        <v>2.7290000000000001</v>
      </c>
      <c r="Y337">
        <f t="shared" si="153"/>
        <v>3.597</v>
      </c>
      <c r="Z337">
        <f t="shared" si="154"/>
        <v>1.339</v>
      </c>
      <c r="AA337">
        <f t="shared" si="155"/>
        <v>0.89700000000000002</v>
      </c>
      <c r="AB337">
        <f t="shared" si="156"/>
        <v>1.379</v>
      </c>
      <c r="AC337">
        <f t="shared" si="157"/>
        <v>2.2469999999999999</v>
      </c>
      <c r="AD337">
        <f t="shared" si="163"/>
        <v>991.19360383531057</v>
      </c>
      <c r="AE337">
        <f t="shared" si="164"/>
        <v>992.48796021775672</v>
      </c>
      <c r="AF337">
        <f t="shared" si="165"/>
        <v>991.07682493794471</v>
      </c>
      <c r="AG337">
        <f t="shared" si="166"/>
        <v>988.55718799655847</v>
      </c>
      <c r="AH337">
        <f t="shared" si="167"/>
        <v>968.65983077741771</v>
      </c>
      <c r="AI337">
        <f t="shared" si="168"/>
        <v>973.68686352812119</v>
      </c>
      <c r="AJ337">
        <f t="shared" si="169"/>
        <v>968.20724327759979</v>
      </c>
      <c r="AK337">
        <f t="shared" si="170"/>
        <v>958.48072804598985</v>
      </c>
      <c r="AL337">
        <f t="shared" si="171"/>
        <v>923.29463819898717</v>
      </c>
      <c r="AM337">
        <f t="shared" si="172"/>
        <v>947.83006310224096</v>
      </c>
      <c r="AN337">
        <f t="shared" si="173"/>
        <v>921.11102767235411</v>
      </c>
      <c r="AO337">
        <f t="shared" si="174"/>
        <v>875.17832629731083</v>
      </c>
      <c r="AQ337">
        <v>6.185797</v>
      </c>
      <c r="AR337">
        <f t="shared" si="158"/>
        <v>6.1760000000000002</v>
      </c>
      <c r="AS337">
        <f t="shared" si="159"/>
        <v>5.9059999999999997</v>
      </c>
      <c r="AT337">
        <f t="shared" si="160"/>
        <v>4.556</v>
      </c>
      <c r="AV337">
        <f>VLOOKUP(A337,'CPILFESL-PC-1YR'!A:D,4,FALSE)</f>
        <v>0.22569</v>
      </c>
      <c r="AW337">
        <f>VLOOKUP(A337,'CPILFESL-PC-1YR'!A:D,3,FALSE)</f>
        <v>1.83463</v>
      </c>
      <c r="AX337">
        <f>ROUND(VLOOKUP(A337,CPIAUCSL!A:D,4,FALSE),5)</f>
        <v>0.15862999999999999</v>
      </c>
      <c r="AY337">
        <f>ROUND(VLOOKUP(A337,CPILFESL!A:D,4,FALSE),5)</f>
        <v>0.20696999999999999</v>
      </c>
      <c r="BA337">
        <v>3.014294</v>
      </c>
      <c r="BB337">
        <v>8.6652760000000004</v>
      </c>
      <c r="BC337">
        <v>10.687282</v>
      </c>
      <c r="BE337">
        <v>5.3226930000000001</v>
      </c>
      <c r="BF337">
        <v>6.8705379999999998</v>
      </c>
    </row>
    <row r="338" spans="1:58" x14ac:dyDescent="0.2">
      <c r="A338" s="1">
        <v>42216</v>
      </c>
      <c r="B338">
        <v>2.8791639999999998</v>
      </c>
      <c r="C338">
        <v>2.5273620000000001</v>
      </c>
      <c r="D338">
        <v>2.9722680000000001</v>
      </c>
      <c r="E338">
        <v>3.897135</v>
      </c>
      <c r="F338">
        <f>VLOOKUP(A338,'3 Month Treasury Daily'!A:C,3,TRUE)</f>
        <v>0.08</v>
      </c>
      <c r="G338">
        <f>VLOOKUP(A338,'1 Year Treasury Daily'!A:C,3,TRUE)</f>
        <v>0.33</v>
      </c>
      <c r="H338">
        <f>VLOOKUP(A338,'5 Year Treasury Daily'!A:C,3,TRUE)</f>
        <v>1.54</v>
      </c>
      <c r="I338">
        <f>VLOOKUP(A338,UNRATE!A:D,3,FALSE)</f>
        <v>5.0999999999999996</v>
      </c>
      <c r="J338">
        <f>VLOOKUP(A338,DSPIC96!A:C,3,FALSE)</f>
        <v>13434</v>
      </c>
      <c r="K338">
        <f>ROUND(VLOOKUP(A338,CPIAUCSL!A:D,3,FALSE),5)</f>
        <v>238.03299999999999</v>
      </c>
      <c r="L338">
        <f>ROUND(VLOOKUP(A338,CPILFESL!A:D,3,FALSE),5)</f>
        <v>242.81700000000001</v>
      </c>
      <c r="M338">
        <f>VLOOKUP(A338,INDPRO!A:C,3,FALSE)</f>
        <v>104.1621</v>
      </c>
      <c r="N338">
        <f>VLOOKUP(A338,PCE!A:C,3,FALSE)</f>
        <v>12387</v>
      </c>
      <c r="O338">
        <f>ROUND(VLOOKUP(A338,'SP500'!A:J,6,FALSE),4)</f>
        <v>1972.1801</v>
      </c>
      <c r="P338">
        <f t="shared" si="161"/>
        <v>-6.2580999999999998</v>
      </c>
      <c r="Q338" s="20">
        <f t="shared" si="146"/>
        <v>-6.3380999999999998</v>
      </c>
      <c r="R338">
        <f t="shared" si="162"/>
        <v>2.7989999999999999</v>
      </c>
      <c r="S338">
        <f t="shared" si="147"/>
        <v>2.4470000000000001</v>
      </c>
      <c r="T338">
        <f t="shared" si="148"/>
        <v>2.8919999999999999</v>
      </c>
      <c r="U338">
        <f t="shared" si="149"/>
        <v>3.8170000000000002</v>
      </c>
      <c r="V338">
        <f t="shared" si="150"/>
        <v>2.5489999999999999</v>
      </c>
      <c r="W338">
        <f t="shared" si="151"/>
        <v>2.1970000000000001</v>
      </c>
      <c r="X338">
        <f t="shared" si="152"/>
        <v>2.6419999999999999</v>
      </c>
      <c r="Y338">
        <f t="shared" si="153"/>
        <v>3.5670000000000002</v>
      </c>
      <c r="Z338">
        <f t="shared" si="154"/>
        <v>1.339</v>
      </c>
      <c r="AA338">
        <f t="shared" si="155"/>
        <v>0.98699999999999999</v>
      </c>
      <c r="AB338">
        <f t="shared" si="156"/>
        <v>1.4319999999999999</v>
      </c>
      <c r="AC338">
        <f t="shared" si="157"/>
        <v>2.3570000000000002</v>
      </c>
      <c r="AD338">
        <f t="shared" si="163"/>
        <v>991.66131141492258</v>
      </c>
      <c r="AE338">
        <f t="shared" si="164"/>
        <v>992.69361596033684</v>
      </c>
      <c r="AF338">
        <f t="shared" si="165"/>
        <v>991.38934102065923</v>
      </c>
      <c r="AG338">
        <f t="shared" si="166"/>
        <v>988.70158248632038</v>
      </c>
      <c r="AH338">
        <f t="shared" si="167"/>
        <v>970.24694581575227</v>
      </c>
      <c r="AI338">
        <f t="shared" si="168"/>
        <v>974.25854439647696</v>
      </c>
      <c r="AJ338">
        <f t="shared" si="169"/>
        <v>969.19211693494458</v>
      </c>
      <c r="AK338">
        <f t="shared" si="170"/>
        <v>958.81390662255637</v>
      </c>
      <c r="AL338">
        <f t="shared" si="171"/>
        <v>923.29463819898717</v>
      </c>
      <c r="AM338">
        <f t="shared" si="172"/>
        <v>942.77308319359906</v>
      </c>
      <c r="AN338">
        <f t="shared" si="173"/>
        <v>918.22701727708488</v>
      </c>
      <c r="AO338">
        <f t="shared" si="174"/>
        <v>869.55029845193417</v>
      </c>
      <c r="AQ338">
        <v>6.3717389999999998</v>
      </c>
      <c r="AR338">
        <f t="shared" si="158"/>
        <v>6.2919999999999998</v>
      </c>
      <c r="AS338">
        <f t="shared" si="159"/>
        <v>6.0419999999999998</v>
      </c>
      <c r="AT338">
        <f t="shared" si="160"/>
        <v>4.8319999999999999</v>
      </c>
      <c r="AV338">
        <f>VLOOKUP(A338,'CPILFESL-PC-1YR'!A:D,4,FALSE)</f>
        <v>0.24129999999999999</v>
      </c>
      <c r="AW338">
        <f>VLOOKUP(A338,'CPILFESL-PC-1YR'!A:D,3,FALSE)</f>
        <v>1.85063</v>
      </c>
      <c r="AX338">
        <f>ROUND(VLOOKUP(A338,CPIAUCSL!A:D,4,FALSE),5)</f>
        <v>-4.2000000000000002E-4</v>
      </c>
      <c r="AY338">
        <f>ROUND(VLOOKUP(A338,CPILFESL!A:D,4,FALSE),5)</f>
        <v>0.10389</v>
      </c>
      <c r="BA338">
        <v>2.965192</v>
      </c>
      <c r="BB338">
        <v>8.6890529999999995</v>
      </c>
      <c r="BC338">
        <v>10.76723</v>
      </c>
      <c r="BE338">
        <v>5.3674249999999999</v>
      </c>
      <c r="BF338">
        <v>7.0221020000000003</v>
      </c>
    </row>
    <row r="339" spans="1:58" x14ac:dyDescent="0.2">
      <c r="A339" s="1">
        <v>42247</v>
      </c>
      <c r="B339">
        <v>2.949856</v>
      </c>
      <c r="C339">
        <v>2.6215929999999998</v>
      </c>
      <c r="D339">
        <v>3.0672090000000001</v>
      </c>
      <c r="E339">
        <v>4.0804099999999996</v>
      </c>
      <c r="F339">
        <f>VLOOKUP(A339,'3 Month Treasury Daily'!A:C,3,TRUE)</f>
        <v>0.08</v>
      </c>
      <c r="G339">
        <f>VLOOKUP(A339,'1 Year Treasury Daily'!A:C,3,TRUE)</f>
        <v>0.39</v>
      </c>
      <c r="H339">
        <f>VLOOKUP(A339,'5 Year Treasury Daily'!A:C,3,TRUE)</f>
        <v>1.54</v>
      </c>
      <c r="I339">
        <f>VLOOKUP(A339,UNRATE!A:D,3,FALSE)</f>
        <v>5</v>
      </c>
      <c r="J339">
        <f>VLOOKUP(A339,DSPIC96!A:C,3,FALSE)</f>
        <v>13467</v>
      </c>
      <c r="K339">
        <f>ROUND(VLOOKUP(A339,CPIAUCSL!A:D,3,FALSE),5)</f>
        <v>237.49799999999999</v>
      </c>
      <c r="L339">
        <f>ROUND(VLOOKUP(A339,CPILFESL!A:D,3,FALSE),5)</f>
        <v>243.316</v>
      </c>
      <c r="M339">
        <f>VLOOKUP(A339,INDPRO!A:C,3,FALSE)</f>
        <v>103.77679999999999</v>
      </c>
      <c r="N339">
        <f>VLOOKUP(A339,PCE!A:C,3,FALSE)</f>
        <v>12384.5</v>
      </c>
      <c r="O339">
        <f>ROUND(VLOOKUP(A339,'SP500'!A:J,6,FALSE),4)</f>
        <v>1920.03</v>
      </c>
      <c r="P339">
        <f t="shared" si="161"/>
        <v>-2.6442999999999999</v>
      </c>
      <c r="Q339" s="20">
        <f t="shared" si="146"/>
        <v>-2.7242999999999999</v>
      </c>
      <c r="R339">
        <f t="shared" si="162"/>
        <v>2.87</v>
      </c>
      <c r="S339">
        <f t="shared" si="147"/>
        <v>2.5419999999999998</v>
      </c>
      <c r="T339">
        <f t="shared" si="148"/>
        <v>2.9870000000000001</v>
      </c>
      <c r="U339">
        <f t="shared" si="149"/>
        <v>4</v>
      </c>
      <c r="V339">
        <f t="shared" si="150"/>
        <v>2.56</v>
      </c>
      <c r="W339">
        <f t="shared" si="151"/>
        <v>2.2320000000000002</v>
      </c>
      <c r="X339">
        <f t="shared" si="152"/>
        <v>2.677</v>
      </c>
      <c r="Y339">
        <f t="shared" si="153"/>
        <v>3.69</v>
      </c>
      <c r="Z339">
        <f t="shared" si="154"/>
        <v>1.41</v>
      </c>
      <c r="AA339">
        <f t="shared" si="155"/>
        <v>1.0820000000000001</v>
      </c>
      <c r="AB339">
        <f t="shared" si="156"/>
        <v>1.5269999999999999</v>
      </c>
      <c r="AC339">
        <f t="shared" si="157"/>
        <v>2.54</v>
      </c>
      <c r="AD339">
        <f t="shared" si="163"/>
        <v>991.45364916437359</v>
      </c>
      <c r="AE339">
        <f t="shared" si="164"/>
        <v>992.41455608780848</v>
      </c>
      <c r="AF339">
        <f t="shared" si="165"/>
        <v>991.11185239997087</v>
      </c>
      <c r="AG339">
        <f t="shared" si="166"/>
        <v>988.1735392378796</v>
      </c>
      <c r="AH339">
        <f t="shared" si="167"/>
        <v>970.12207137817938</v>
      </c>
      <c r="AI339">
        <f t="shared" si="168"/>
        <v>973.85830320150308</v>
      </c>
      <c r="AJ339">
        <f t="shared" si="169"/>
        <v>968.79568266808917</v>
      </c>
      <c r="AK339">
        <f t="shared" si="170"/>
        <v>957.44922208506557</v>
      </c>
      <c r="AL339">
        <f t="shared" si="171"/>
        <v>919.42287292935293</v>
      </c>
      <c r="AM339">
        <f t="shared" si="172"/>
        <v>937.4692741973181</v>
      </c>
      <c r="AN339">
        <f t="shared" si="173"/>
        <v>913.08388715052433</v>
      </c>
      <c r="AO339">
        <f t="shared" si="174"/>
        <v>860.28058423748917</v>
      </c>
      <c r="AQ339">
        <v>6.5433300000000001</v>
      </c>
      <c r="AR339">
        <f t="shared" si="158"/>
        <v>6.4630000000000001</v>
      </c>
      <c r="AS339">
        <f t="shared" si="159"/>
        <v>6.1529999999999996</v>
      </c>
      <c r="AT339">
        <f t="shared" si="160"/>
        <v>5.0030000000000001</v>
      </c>
      <c r="AV339">
        <f>VLOOKUP(A339,'CPILFESL-PC-1YR'!A:D,4,FALSE)</f>
        <v>8.8400000000000006E-3</v>
      </c>
      <c r="AW339">
        <f>VLOOKUP(A339,'CPILFESL-PC-1YR'!A:D,3,FALSE)</f>
        <v>1.8971</v>
      </c>
      <c r="AX339">
        <f>ROUND(VLOOKUP(A339,CPIAUCSL!A:D,4,FALSE),5)</f>
        <v>-0.22475999999999999</v>
      </c>
      <c r="AY339">
        <f>ROUND(VLOOKUP(A339,CPILFESL!A:D,4,FALSE),5)</f>
        <v>0.20549999999999999</v>
      </c>
      <c r="BA339">
        <v>2.9973229999999997</v>
      </c>
      <c r="BB339">
        <v>8.7561099999999996</v>
      </c>
      <c r="BC339">
        <v>11.42</v>
      </c>
      <c r="BE339">
        <v>5.0744009999999999</v>
      </c>
      <c r="BF339">
        <v>7.1412050000000002</v>
      </c>
    </row>
    <row r="340" spans="1:58" x14ac:dyDescent="0.2">
      <c r="A340" s="1">
        <v>42277</v>
      </c>
      <c r="B340">
        <v>2.834854</v>
      </c>
      <c r="C340">
        <v>2.5104829999999998</v>
      </c>
      <c r="D340">
        <v>2.9616899999999999</v>
      </c>
      <c r="E340">
        <v>4.0511790000000003</v>
      </c>
      <c r="F340">
        <f>VLOOKUP(A340,'3 Month Treasury Daily'!A:C,3,TRUE)</f>
        <v>0</v>
      </c>
      <c r="G340">
        <f>VLOOKUP(A340,'1 Year Treasury Daily'!A:C,3,TRUE)</f>
        <v>0.33</v>
      </c>
      <c r="H340">
        <f>VLOOKUP(A340,'5 Year Treasury Daily'!A:C,3,TRUE)</f>
        <v>1.37</v>
      </c>
      <c r="I340">
        <f>VLOOKUP(A340,UNRATE!A:D,3,FALSE)</f>
        <v>5</v>
      </c>
      <c r="J340">
        <f>VLOOKUP(A340,DSPIC96!A:C,3,FALSE)</f>
        <v>13476.2</v>
      </c>
      <c r="K340">
        <f>ROUND(VLOOKUP(A340,CPIAUCSL!A:D,3,FALSE),5)</f>
        <v>237.733</v>
      </c>
      <c r="L340">
        <f>ROUND(VLOOKUP(A340,CPILFESL!A:D,3,FALSE),5)</f>
        <v>243.768</v>
      </c>
      <c r="M340">
        <f>VLOOKUP(A340,INDPRO!A:C,3,FALSE)</f>
        <v>103.3976</v>
      </c>
      <c r="N340">
        <f>VLOOKUP(A340,PCE!A:C,3,FALSE)</f>
        <v>12387.3</v>
      </c>
      <c r="O340">
        <f>ROUND(VLOOKUP(A340,'SP500'!A:J,6,FALSE),4)</f>
        <v>2079.3600999999999</v>
      </c>
      <c r="P340">
        <f t="shared" si="161"/>
        <v>8.2982999999999993</v>
      </c>
      <c r="Q340" s="20">
        <f t="shared" si="146"/>
        <v>8.2982999999999993</v>
      </c>
      <c r="R340">
        <f t="shared" si="162"/>
        <v>2.835</v>
      </c>
      <c r="S340">
        <f t="shared" si="147"/>
        <v>2.5099999999999998</v>
      </c>
      <c r="T340">
        <f t="shared" si="148"/>
        <v>2.9620000000000002</v>
      </c>
      <c r="U340">
        <f t="shared" si="149"/>
        <v>4.0510000000000002</v>
      </c>
      <c r="V340">
        <f t="shared" si="150"/>
        <v>2.5049999999999999</v>
      </c>
      <c r="W340">
        <f t="shared" si="151"/>
        <v>2.1800000000000002</v>
      </c>
      <c r="X340">
        <f t="shared" si="152"/>
        <v>2.6320000000000001</v>
      </c>
      <c r="Y340">
        <f t="shared" si="153"/>
        <v>3.7210000000000001</v>
      </c>
      <c r="Z340">
        <f t="shared" si="154"/>
        <v>1.4650000000000001</v>
      </c>
      <c r="AA340">
        <f t="shared" si="155"/>
        <v>1.1399999999999999</v>
      </c>
      <c r="AB340">
        <f t="shared" si="156"/>
        <v>1.5920000000000001</v>
      </c>
      <c r="AC340">
        <f t="shared" si="157"/>
        <v>2.681</v>
      </c>
      <c r="AD340">
        <f t="shared" si="163"/>
        <v>991.55599452578099</v>
      </c>
      <c r="AE340">
        <f t="shared" si="164"/>
        <v>992.50851755503061</v>
      </c>
      <c r="AF340">
        <f t="shared" si="165"/>
        <v>991.18484336703852</v>
      </c>
      <c r="AG340">
        <f t="shared" si="166"/>
        <v>988.02659537969794</v>
      </c>
      <c r="AH340">
        <f t="shared" si="167"/>
        <v>970.74673838665456</v>
      </c>
      <c r="AI340">
        <f t="shared" si="168"/>
        <v>974.45305609108846</v>
      </c>
      <c r="AJ340">
        <f t="shared" si="169"/>
        <v>969.30543849859635</v>
      </c>
      <c r="AK340">
        <f t="shared" si="170"/>
        <v>957.10583890849512</v>
      </c>
      <c r="AL340">
        <f t="shared" si="171"/>
        <v>916.43663451664531</v>
      </c>
      <c r="AM340">
        <f t="shared" si="172"/>
        <v>934.24827409997386</v>
      </c>
      <c r="AN340">
        <f t="shared" si="173"/>
        <v>909.58426510574554</v>
      </c>
      <c r="AO340">
        <f t="shared" si="174"/>
        <v>853.21692647061536</v>
      </c>
      <c r="AQ340">
        <v>6.8683920000000001</v>
      </c>
      <c r="AR340">
        <f t="shared" si="158"/>
        <v>6.8680000000000003</v>
      </c>
      <c r="AS340">
        <f t="shared" si="159"/>
        <v>6.5380000000000003</v>
      </c>
      <c r="AT340">
        <f t="shared" si="160"/>
        <v>5.4980000000000002</v>
      </c>
      <c r="AV340">
        <f>VLOOKUP(A340,'CPILFESL-PC-1YR'!A:D,4,FALSE)</f>
        <v>0.12762000000000001</v>
      </c>
      <c r="AW340">
        <f>VLOOKUP(A340,'CPILFESL-PC-1YR'!A:D,3,FALSE)</f>
        <v>1.91353</v>
      </c>
      <c r="AX340">
        <f>ROUND(VLOOKUP(A340,CPIAUCSL!A:D,4,FALSE),5)</f>
        <v>9.8949999999999996E-2</v>
      </c>
      <c r="AY340">
        <f>ROUND(VLOOKUP(A340,CPILFESL!A:D,4,FALSE),5)</f>
        <v>0.18576999999999999</v>
      </c>
      <c r="BA340">
        <v>3.0019339999999999</v>
      </c>
      <c r="BB340">
        <v>8.8627909999999996</v>
      </c>
      <c r="BC340">
        <v>11.62</v>
      </c>
      <c r="BE340">
        <v>5.7224329999999997</v>
      </c>
      <c r="BF340">
        <v>7.5754650000000003</v>
      </c>
    </row>
    <row r="341" spans="1:58" x14ac:dyDescent="0.2">
      <c r="A341" s="1">
        <v>42308</v>
      </c>
      <c r="B341">
        <v>2.8364440000000002</v>
      </c>
      <c r="C341">
        <v>2.5029159999999999</v>
      </c>
      <c r="D341">
        <v>2.9900739999999999</v>
      </c>
      <c r="E341">
        <v>4.0313249999999998</v>
      </c>
      <c r="F341">
        <f>VLOOKUP(A341,'3 Month Treasury Daily'!A:C,3,TRUE)</f>
        <v>0.08</v>
      </c>
      <c r="G341">
        <f>VLOOKUP(A341,'1 Year Treasury Daily'!A:C,3,TRUE)</f>
        <v>0.34</v>
      </c>
      <c r="H341">
        <f>VLOOKUP(A341,'5 Year Treasury Daily'!A:C,3,TRUE)</f>
        <v>1.52</v>
      </c>
      <c r="I341">
        <f>VLOOKUP(A341,UNRATE!A:D,3,FALSE)</f>
        <v>5.0999999999999996</v>
      </c>
      <c r="J341">
        <f>VLOOKUP(A341,DSPIC96!A:C,3,FALSE)</f>
        <v>13456.5</v>
      </c>
      <c r="K341">
        <f>ROUND(VLOOKUP(A341,CPIAUCSL!A:D,3,FALSE),5)</f>
        <v>238.017</v>
      </c>
      <c r="L341">
        <f>ROUND(VLOOKUP(A341,CPILFESL!A:D,3,FALSE),5)</f>
        <v>244.24100000000001</v>
      </c>
      <c r="M341">
        <f>VLOOKUP(A341,INDPRO!A:C,3,FALSE)</f>
        <v>102.6866</v>
      </c>
      <c r="N341">
        <f>VLOOKUP(A341,PCE!A:C,3,FALSE)</f>
        <v>12422.8</v>
      </c>
      <c r="O341">
        <f>ROUND(VLOOKUP(A341,'SP500'!A:J,6,FALSE),4)</f>
        <v>2080.4099000000001</v>
      </c>
      <c r="P341">
        <f t="shared" si="161"/>
        <v>5.0500000000000003E-2</v>
      </c>
      <c r="Q341" s="20">
        <f t="shared" si="146"/>
        <v>-2.9499999999999998E-2</v>
      </c>
      <c r="R341">
        <f t="shared" si="162"/>
        <v>2.7559999999999998</v>
      </c>
      <c r="S341">
        <f t="shared" si="147"/>
        <v>2.423</v>
      </c>
      <c r="T341">
        <f t="shared" si="148"/>
        <v>2.91</v>
      </c>
      <c r="U341">
        <f t="shared" si="149"/>
        <v>3.9510000000000001</v>
      </c>
      <c r="V341">
        <f t="shared" si="150"/>
        <v>2.496</v>
      </c>
      <c r="W341">
        <f t="shared" si="151"/>
        <v>2.1629999999999998</v>
      </c>
      <c r="X341">
        <f t="shared" si="152"/>
        <v>2.65</v>
      </c>
      <c r="Y341">
        <f t="shared" si="153"/>
        <v>3.6909999999999998</v>
      </c>
      <c r="Z341">
        <f t="shared" si="154"/>
        <v>1.3160000000000001</v>
      </c>
      <c r="AA341">
        <f t="shared" si="155"/>
        <v>0.98299999999999998</v>
      </c>
      <c r="AB341">
        <f t="shared" si="156"/>
        <v>1.47</v>
      </c>
      <c r="AC341">
        <f t="shared" si="157"/>
        <v>2.5110000000000001</v>
      </c>
      <c r="AD341">
        <f t="shared" si="163"/>
        <v>991.78716960387499</v>
      </c>
      <c r="AE341">
        <f t="shared" si="164"/>
        <v>992.76416866562363</v>
      </c>
      <c r="AF341">
        <f t="shared" si="165"/>
        <v>991.33673859493081</v>
      </c>
      <c r="AG341">
        <f t="shared" si="166"/>
        <v>988.31480908339233</v>
      </c>
      <c r="AH341">
        <f t="shared" si="167"/>
        <v>970.84902683528878</v>
      </c>
      <c r="AI341">
        <f t="shared" si="168"/>
        <v>974.6476389940475</v>
      </c>
      <c r="AJ341">
        <f t="shared" si="169"/>
        <v>969.10147717061238</v>
      </c>
      <c r="AK341">
        <f t="shared" si="170"/>
        <v>957.43814168311678</v>
      </c>
      <c r="AL341">
        <f t="shared" si="171"/>
        <v>924.55294876956737</v>
      </c>
      <c r="AM341">
        <f t="shared" si="172"/>
        <v>942.99716838363167</v>
      </c>
      <c r="AN341">
        <f t="shared" si="173"/>
        <v>916.16571983834365</v>
      </c>
      <c r="AO341">
        <f t="shared" si="174"/>
        <v>861.74183939738418</v>
      </c>
      <c r="AQ341">
        <v>7.1114620000000004</v>
      </c>
      <c r="AR341">
        <f t="shared" si="158"/>
        <v>7.0309999999999997</v>
      </c>
      <c r="AS341">
        <f t="shared" si="159"/>
        <v>6.7709999999999999</v>
      </c>
      <c r="AT341">
        <f t="shared" si="160"/>
        <v>5.5910000000000002</v>
      </c>
      <c r="AV341">
        <f>VLOOKUP(A341,'CPILFESL-PC-1YR'!A:D,4,FALSE)</f>
        <v>0.43631999999999999</v>
      </c>
      <c r="AW341">
        <f>VLOOKUP(A341,'CPILFESL-PC-1YR'!A:D,3,FALSE)</f>
        <v>1.99743</v>
      </c>
      <c r="AX341">
        <f>ROUND(VLOOKUP(A341,CPIAUCSL!A:D,4,FALSE),5)</f>
        <v>0.11946</v>
      </c>
      <c r="AY341">
        <f>ROUND(VLOOKUP(A341,CPILFESL!A:D,4,FALSE),5)</f>
        <v>0.19403999999999999</v>
      </c>
      <c r="BA341">
        <v>3.0046149999999998</v>
      </c>
      <c r="BB341">
        <v>8.9449210000000008</v>
      </c>
      <c r="BC341">
        <v>11.61</v>
      </c>
      <c r="BE341">
        <v>5.9512400000000003</v>
      </c>
      <c r="BF341">
        <v>7.8107699999999998</v>
      </c>
    </row>
    <row r="342" spans="1:58" x14ac:dyDescent="0.2">
      <c r="A342" s="1">
        <v>42338</v>
      </c>
      <c r="B342">
        <v>2.8965640000000001</v>
      </c>
      <c r="C342">
        <v>2.563485</v>
      </c>
      <c r="D342">
        <v>3.0494150000000002</v>
      </c>
      <c r="E342">
        <v>4.1266350000000003</v>
      </c>
      <c r="F342">
        <f>VLOOKUP(A342,'3 Month Treasury Daily'!A:C,3,TRUE)</f>
        <v>0.22</v>
      </c>
      <c r="G342">
        <f>VLOOKUP(A342,'1 Year Treasury Daily'!A:C,3,TRUE)</f>
        <v>0.51</v>
      </c>
      <c r="H342">
        <f>VLOOKUP(A342,'5 Year Treasury Daily'!A:C,3,TRUE)</f>
        <v>1.65</v>
      </c>
      <c r="I342">
        <f>VLOOKUP(A342,UNRATE!A:D,3,FALSE)</f>
        <v>5</v>
      </c>
      <c r="J342">
        <f>VLOOKUP(A342,DSPIC96!A:C,3,FALSE)</f>
        <v>13503.3</v>
      </c>
      <c r="K342">
        <f>ROUND(VLOOKUP(A342,CPIAUCSL!A:D,3,FALSE),5)</f>
        <v>237.761</v>
      </c>
      <c r="L342">
        <f>ROUND(VLOOKUP(A342,CPILFESL!A:D,3,FALSE),5)</f>
        <v>244.547</v>
      </c>
      <c r="M342">
        <f>VLOOKUP(A342,INDPRO!A:C,3,FALSE)</f>
        <v>102.1014</v>
      </c>
      <c r="N342">
        <f>VLOOKUP(A342,PCE!A:C,3,FALSE)</f>
        <v>12453.8</v>
      </c>
      <c r="O342">
        <f>ROUND(VLOOKUP(A342,'SP500'!A:J,6,FALSE),4)</f>
        <v>2043.9399000000001</v>
      </c>
      <c r="P342">
        <f t="shared" si="161"/>
        <v>-1.7529999999999999</v>
      </c>
      <c r="Q342" s="20">
        <f t="shared" si="146"/>
        <v>-1.9730000000000001</v>
      </c>
      <c r="R342">
        <f t="shared" si="162"/>
        <v>2.677</v>
      </c>
      <c r="S342">
        <f t="shared" si="147"/>
        <v>2.343</v>
      </c>
      <c r="T342">
        <f t="shared" si="148"/>
        <v>2.8290000000000002</v>
      </c>
      <c r="U342">
        <f t="shared" si="149"/>
        <v>3.907</v>
      </c>
      <c r="V342">
        <f t="shared" si="150"/>
        <v>2.387</v>
      </c>
      <c r="W342">
        <f t="shared" si="151"/>
        <v>2.0529999999999999</v>
      </c>
      <c r="X342">
        <f t="shared" si="152"/>
        <v>2.5390000000000001</v>
      </c>
      <c r="Y342">
        <f t="shared" si="153"/>
        <v>3.617</v>
      </c>
      <c r="Z342">
        <f t="shared" si="154"/>
        <v>1.2470000000000001</v>
      </c>
      <c r="AA342">
        <f t="shared" si="155"/>
        <v>0.91300000000000003</v>
      </c>
      <c r="AB342">
        <f t="shared" si="156"/>
        <v>1.399</v>
      </c>
      <c r="AC342">
        <f t="shared" si="157"/>
        <v>2.4769999999999999</v>
      </c>
      <c r="AD342">
        <f t="shared" si="163"/>
        <v>992.01857643962558</v>
      </c>
      <c r="AE342">
        <f t="shared" si="164"/>
        <v>992.99950005488654</v>
      </c>
      <c r="AF342">
        <f t="shared" si="165"/>
        <v>991.57354400338056</v>
      </c>
      <c r="AG342">
        <f t="shared" si="166"/>
        <v>988.44173761665922</v>
      </c>
      <c r="AH342">
        <f t="shared" si="167"/>
        <v>972.08942422721157</v>
      </c>
      <c r="AI342">
        <f t="shared" si="168"/>
        <v>975.90842850100569</v>
      </c>
      <c r="AJ342">
        <f t="shared" si="169"/>
        <v>970.36049360628601</v>
      </c>
      <c r="AK342">
        <f t="shared" si="170"/>
        <v>958.25872689328958</v>
      </c>
      <c r="AL342">
        <f t="shared" si="171"/>
        <v>928.3399019731811</v>
      </c>
      <c r="AM342">
        <f t="shared" si="172"/>
        <v>946.92873595606034</v>
      </c>
      <c r="AN342">
        <f t="shared" si="173"/>
        <v>920.02148208015046</v>
      </c>
      <c r="AO342">
        <f t="shared" si="174"/>
        <v>863.45872429813869</v>
      </c>
      <c r="AQ342">
        <v>7.3864010000000002</v>
      </c>
      <c r="AR342">
        <f t="shared" si="158"/>
        <v>7.1660000000000004</v>
      </c>
      <c r="AS342">
        <f t="shared" si="159"/>
        <v>6.8760000000000003</v>
      </c>
      <c r="AT342">
        <f t="shared" si="160"/>
        <v>5.7359999999999998</v>
      </c>
      <c r="AV342">
        <f>VLOOKUP(A342,'CPILFESL-PC-1YR'!A:D,4,FALSE)</f>
        <v>0.63871999999999995</v>
      </c>
      <c r="AW342">
        <f>VLOOKUP(A342,'CPILFESL-PC-1YR'!A:D,3,FALSE)</f>
        <v>2.07151</v>
      </c>
      <c r="AX342">
        <f>ROUND(VLOOKUP(A342,CPIAUCSL!A:D,4,FALSE),5)</f>
        <v>-0.10756</v>
      </c>
      <c r="AY342">
        <f>ROUND(VLOOKUP(A342,CPILFESL!A:D,4,FALSE),5)</f>
        <v>0.12529000000000001</v>
      </c>
      <c r="BA342">
        <v>2.9685779999999999</v>
      </c>
      <c r="BB342">
        <v>9.0175059999999991</v>
      </c>
      <c r="BC342">
        <v>11.4</v>
      </c>
      <c r="BE342">
        <v>6.0839600000000003</v>
      </c>
      <c r="BF342">
        <v>8.0958220000000001</v>
      </c>
    </row>
    <row r="343" spans="1:58" x14ac:dyDescent="0.2">
      <c r="A343" s="1">
        <v>42369</v>
      </c>
      <c r="B343">
        <v>2.9449239999999999</v>
      </c>
      <c r="C343">
        <v>2.6631450000000001</v>
      </c>
      <c r="D343">
        <v>3.1856810000000002</v>
      </c>
      <c r="E343">
        <v>4.2904299999999997</v>
      </c>
      <c r="F343">
        <f>VLOOKUP(A343,'3 Month Treasury Daily'!A:C,3,TRUE)</f>
        <v>0.16</v>
      </c>
      <c r="G343">
        <f>VLOOKUP(A343,'1 Year Treasury Daily'!A:C,3,TRUE)</f>
        <v>0.65</v>
      </c>
      <c r="H343">
        <f>VLOOKUP(A343,'5 Year Treasury Daily'!A:C,3,TRUE)</f>
        <v>1.76</v>
      </c>
      <c r="I343">
        <f>VLOOKUP(A343,UNRATE!A:D,3,FALSE)</f>
        <v>4.9000000000000004</v>
      </c>
      <c r="J343">
        <f>VLOOKUP(A343,DSPIC96!A:C,3,FALSE)</f>
        <v>13556.7</v>
      </c>
      <c r="K343">
        <f>ROUND(VLOOKUP(A343,CPIAUCSL!A:D,3,FALSE),5)</f>
        <v>237.827</v>
      </c>
      <c r="L343">
        <f>ROUND(VLOOKUP(A343,CPILFESL!A:D,3,FALSE),5)</f>
        <v>245.07499999999999</v>
      </c>
      <c r="M343">
        <f>VLOOKUP(A343,INDPRO!A:C,3,FALSE)</f>
        <v>102.9525</v>
      </c>
      <c r="N343">
        <f>VLOOKUP(A343,PCE!A:C,3,FALSE)</f>
        <v>12480.5</v>
      </c>
      <c r="O343">
        <f>ROUND(VLOOKUP(A343,'SP500'!A:J,6,FALSE),4)</f>
        <v>1940.24</v>
      </c>
      <c r="P343">
        <f t="shared" si="161"/>
        <v>-5.0735000000000001</v>
      </c>
      <c r="Q343" s="20">
        <f t="shared" si="146"/>
        <v>-5.2335000000000003</v>
      </c>
      <c r="R343">
        <f t="shared" si="162"/>
        <v>2.7850000000000001</v>
      </c>
      <c r="S343">
        <f t="shared" si="147"/>
        <v>2.5030000000000001</v>
      </c>
      <c r="T343">
        <f t="shared" si="148"/>
        <v>3.0259999999999998</v>
      </c>
      <c r="U343">
        <f t="shared" si="149"/>
        <v>4.13</v>
      </c>
      <c r="V343">
        <f t="shared" si="150"/>
        <v>2.2949999999999999</v>
      </c>
      <c r="W343">
        <f t="shared" si="151"/>
        <v>2.0129999999999999</v>
      </c>
      <c r="X343">
        <f t="shared" si="152"/>
        <v>2.536</v>
      </c>
      <c r="Y343">
        <f t="shared" si="153"/>
        <v>3.64</v>
      </c>
      <c r="Z343">
        <f t="shared" si="154"/>
        <v>1.1850000000000001</v>
      </c>
      <c r="AA343">
        <f t="shared" si="155"/>
        <v>0.90300000000000002</v>
      </c>
      <c r="AB343">
        <f t="shared" si="156"/>
        <v>1.4259999999999999</v>
      </c>
      <c r="AC343">
        <f t="shared" si="157"/>
        <v>2.5299999999999998</v>
      </c>
      <c r="AD343">
        <f t="shared" si="163"/>
        <v>991.70228096541052</v>
      </c>
      <c r="AE343">
        <f t="shared" si="164"/>
        <v>992.52907672197773</v>
      </c>
      <c r="AF343">
        <f t="shared" si="165"/>
        <v>990.99803259154237</v>
      </c>
      <c r="AG343">
        <f t="shared" si="166"/>
        <v>987.79916168839657</v>
      </c>
      <c r="AH343">
        <f t="shared" si="167"/>
        <v>973.1386282149889</v>
      </c>
      <c r="AI343">
        <f t="shared" si="168"/>
        <v>976.36763900502001</v>
      </c>
      <c r="AJ343">
        <f t="shared" si="169"/>
        <v>970.39456269419259</v>
      </c>
      <c r="AK343">
        <f t="shared" si="170"/>
        <v>958.00354208154283</v>
      </c>
      <c r="AL343">
        <f t="shared" si="171"/>
        <v>931.75811502771671</v>
      </c>
      <c r="AM343">
        <f t="shared" si="172"/>
        <v>947.49194817804619</v>
      </c>
      <c r="AN343">
        <f t="shared" si="173"/>
        <v>918.55297967055913</v>
      </c>
      <c r="AO343">
        <f t="shared" si="174"/>
        <v>860.78413853846791</v>
      </c>
      <c r="AQ343">
        <v>7.4793019999999997</v>
      </c>
      <c r="AR343">
        <f t="shared" si="158"/>
        <v>7.319</v>
      </c>
      <c r="AS343">
        <f t="shared" si="159"/>
        <v>6.8289999999999997</v>
      </c>
      <c r="AT343">
        <f t="shared" si="160"/>
        <v>5.7190000000000003</v>
      </c>
      <c r="AV343">
        <f>VLOOKUP(A343,'CPILFESL-PC-1YR'!A:D,4,FALSE)</f>
        <v>1.3120499999999999</v>
      </c>
      <c r="AW343">
        <f>VLOOKUP(A343,'CPILFESL-PC-1YR'!A:D,3,FALSE)</f>
        <v>2.1950599999999998</v>
      </c>
      <c r="AX343">
        <f>ROUND(VLOOKUP(A343,CPIAUCSL!A:D,4,FALSE),5)</f>
        <v>2.776E-2</v>
      </c>
      <c r="AY343">
        <f>ROUND(VLOOKUP(A343,CPILFESL!A:D,4,FALSE),5)</f>
        <v>0.21590999999999999</v>
      </c>
      <c r="BA343">
        <v>2.9792320000000001</v>
      </c>
      <c r="BB343">
        <v>9.0998520000000003</v>
      </c>
      <c r="BC343">
        <v>11.28</v>
      </c>
      <c r="BE343">
        <v>6.1624429999999997</v>
      </c>
      <c r="BF343">
        <v>8.1309470000000008</v>
      </c>
    </row>
    <row r="344" spans="1:58" x14ac:dyDescent="0.2">
      <c r="A344" s="1">
        <v>42400</v>
      </c>
      <c r="B344">
        <v>2.7897729999999998</v>
      </c>
      <c r="C344">
        <v>2.5410120000000003</v>
      </c>
      <c r="D344">
        <v>3.0655619999999999</v>
      </c>
      <c r="E344">
        <v>4.3272890000000004</v>
      </c>
      <c r="F344">
        <f>VLOOKUP(A344,'3 Month Treasury Daily'!A:C,3,TRUE)</f>
        <v>0.33</v>
      </c>
      <c r="G344">
        <f>VLOOKUP(A344,'1 Year Treasury Daily'!A:C,3,TRUE)</f>
        <v>0.47</v>
      </c>
      <c r="H344">
        <f>VLOOKUP(A344,'5 Year Treasury Daily'!A:C,3,TRUE)</f>
        <v>1.33</v>
      </c>
      <c r="I344">
        <f>VLOOKUP(A344,UNRATE!A:D,3,FALSE)</f>
        <v>4.9000000000000004</v>
      </c>
      <c r="J344">
        <f>VLOOKUP(A344,DSPIC96!A:C,3,FALSE)</f>
        <v>13568.3</v>
      </c>
      <c r="K344">
        <f>ROUND(VLOOKUP(A344,CPIAUCSL!A:D,3,FALSE),5)</f>
        <v>237.51400000000001</v>
      </c>
      <c r="L344">
        <f>ROUND(VLOOKUP(A344,CPILFESL!A:D,3,FALSE),5)</f>
        <v>245.64400000000001</v>
      </c>
      <c r="M344">
        <f>VLOOKUP(A344,INDPRO!A:C,3,FALSE)</f>
        <v>102.2225</v>
      </c>
      <c r="N344">
        <f>VLOOKUP(A344,PCE!A:C,3,FALSE)</f>
        <v>12550.2</v>
      </c>
      <c r="O344">
        <f>ROUND(VLOOKUP(A344,'SP500'!A:J,6,FALSE),4)</f>
        <v>1932.23</v>
      </c>
      <c r="P344">
        <f t="shared" si="161"/>
        <v>-0.4128</v>
      </c>
      <c r="Q344" s="20">
        <f t="shared" si="146"/>
        <v>-0.74280000000000002</v>
      </c>
      <c r="R344">
        <f t="shared" si="162"/>
        <v>2.46</v>
      </c>
      <c r="S344">
        <f t="shared" si="147"/>
        <v>2.2109999999999999</v>
      </c>
      <c r="T344">
        <f t="shared" si="148"/>
        <v>2.7360000000000002</v>
      </c>
      <c r="U344">
        <f t="shared" si="149"/>
        <v>3.9969999999999999</v>
      </c>
      <c r="V344">
        <f t="shared" si="150"/>
        <v>2.3199999999999998</v>
      </c>
      <c r="W344">
        <f t="shared" si="151"/>
        <v>2.0710000000000002</v>
      </c>
      <c r="X344">
        <f t="shared" si="152"/>
        <v>2.5960000000000001</v>
      </c>
      <c r="Y344">
        <f t="shared" si="153"/>
        <v>3.8570000000000002</v>
      </c>
      <c r="Z344">
        <f t="shared" si="154"/>
        <v>1.46</v>
      </c>
      <c r="AA344">
        <f t="shared" si="155"/>
        <v>1.2110000000000001</v>
      </c>
      <c r="AB344">
        <f t="shared" si="156"/>
        <v>1.736</v>
      </c>
      <c r="AC344">
        <f t="shared" si="157"/>
        <v>2.9969999999999999</v>
      </c>
      <c r="AD344">
        <f t="shared" si="163"/>
        <v>992.65540890544094</v>
      </c>
      <c r="AE344">
        <f t="shared" si="164"/>
        <v>993.38832148296217</v>
      </c>
      <c r="AF344">
        <f t="shared" si="165"/>
        <v>991.84573168724398</v>
      </c>
      <c r="AG344">
        <f t="shared" si="166"/>
        <v>988.18218591888933</v>
      </c>
      <c r="AH344">
        <f t="shared" si="167"/>
        <v>972.85331307137392</v>
      </c>
      <c r="AI344">
        <f t="shared" si="168"/>
        <v>975.70191293533492</v>
      </c>
      <c r="AJ344">
        <f t="shared" si="169"/>
        <v>969.71359733642566</v>
      </c>
      <c r="AK344">
        <f t="shared" si="170"/>
        <v>955.60204800824363</v>
      </c>
      <c r="AL344">
        <f t="shared" si="171"/>
        <v>916.70764266214712</v>
      </c>
      <c r="AM344">
        <f t="shared" si="172"/>
        <v>930.32288616814969</v>
      </c>
      <c r="AN344">
        <f t="shared" si="173"/>
        <v>901.88684085942702</v>
      </c>
      <c r="AO344">
        <f t="shared" si="174"/>
        <v>837.63062807668939</v>
      </c>
      <c r="AQ344">
        <v>7.2013179999999997</v>
      </c>
      <c r="AR344">
        <f t="shared" si="158"/>
        <v>6.8710000000000004</v>
      </c>
      <c r="AS344">
        <f t="shared" si="159"/>
        <v>6.7309999999999999</v>
      </c>
      <c r="AT344">
        <f t="shared" si="160"/>
        <v>5.8710000000000004</v>
      </c>
      <c r="AV344">
        <f>VLOOKUP(A344,'CPILFESL-PC-1YR'!A:D,4,FALSE)</f>
        <v>0.92291000000000001</v>
      </c>
      <c r="AW344">
        <f>VLOOKUP(A344,'CPILFESL-PC-1YR'!A:D,3,FALSE)</f>
        <v>2.2783699999999998</v>
      </c>
      <c r="AX344">
        <f>ROUND(VLOOKUP(A344,CPIAUCSL!A:D,4,FALSE),5)</f>
        <v>-0.13161</v>
      </c>
      <c r="AY344">
        <f>ROUND(VLOOKUP(A344,CPILFESL!A:D,4,FALSE),5)</f>
        <v>0.23216999999999999</v>
      </c>
      <c r="BA344">
        <v>2.9786549999999998</v>
      </c>
      <c r="BB344">
        <v>9.1557870000000001</v>
      </c>
      <c r="BC344">
        <v>11.56</v>
      </c>
      <c r="BE344">
        <v>6.0249269999999999</v>
      </c>
      <c r="BF344">
        <v>7.8489079999999998</v>
      </c>
    </row>
    <row r="345" spans="1:58" x14ac:dyDescent="0.2">
      <c r="A345" s="1">
        <v>42429</v>
      </c>
      <c r="B345">
        <v>2.6536569999999999</v>
      </c>
      <c r="C345">
        <v>2.5185810000000002</v>
      </c>
      <c r="D345">
        <v>3.0339550000000002</v>
      </c>
      <c r="E345">
        <v>4.2529570000000003</v>
      </c>
      <c r="F345">
        <f>VLOOKUP(A345,'3 Month Treasury Daily'!A:C,3,TRUE)</f>
        <v>0.33</v>
      </c>
      <c r="G345">
        <f>VLOOKUP(A345,'1 Year Treasury Daily'!A:C,3,TRUE)</f>
        <v>0.62</v>
      </c>
      <c r="H345">
        <f>VLOOKUP(A345,'5 Year Treasury Daily'!A:C,3,TRUE)</f>
        <v>1.22</v>
      </c>
      <c r="I345">
        <f>VLOOKUP(A345,UNRATE!A:D,3,FALSE)</f>
        <v>5</v>
      </c>
      <c r="J345">
        <f>VLOOKUP(A345,DSPIC96!A:C,3,FALSE)</f>
        <v>13581.1</v>
      </c>
      <c r="K345">
        <f>ROUND(VLOOKUP(A345,CPIAUCSL!A:D,3,FALSE),5)</f>
        <v>237.99</v>
      </c>
      <c r="L345">
        <f>ROUND(VLOOKUP(A345,CPILFESL!A:D,3,FALSE),5)</f>
        <v>245.964</v>
      </c>
      <c r="M345">
        <f>VLOOKUP(A345,INDPRO!A:C,3,FALSE)</f>
        <v>101.41549999999999</v>
      </c>
      <c r="N345">
        <f>VLOOKUP(A345,PCE!A:C,3,FALSE)</f>
        <v>12539.9</v>
      </c>
      <c r="O345">
        <f>ROUND(VLOOKUP(A345,'SP500'!A:J,6,FALSE),4)</f>
        <v>2059.7399999999998</v>
      </c>
      <c r="P345">
        <f t="shared" si="161"/>
        <v>6.5991</v>
      </c>
      <c r="Q345" s="20">
        <f t="shared" si="146"/>
        <v>6.2690999999999999</v>
      </c>
      <c r="R345">
        <f t="shared" si="162"/>
        <v>2.3239999999999998</v>
      </c>
      <c r="S345">
        <f t="shared" si="147"/>
        <v>2.1890000000000001</v>
      </c>
      <c r="T345">
        <f t="shared" si="148"/>
        <v>2.7040000000000002</v>
      </c>
      <c r="U345">
        <f t="shared" si="149"/>
        <v>3.923</v>
      </c>
      <c r="V345">
        <f t="shared" si="150"/>
        <v>2.0339999999999998</v>
      </c>
      <c r="W345">
        <f t="shared" si="151"/>
        <v>1.899</v>
      </c>
      <c r="X345">
        <f t="shared" si="152"/>
        <v>2.4140000000000001</v>
      </c>
      <c r="Y345">
        <f t="shared" si="153"/>
        <v>3.633</v>
      </c>
      <c r="Z345">
        <f t="shared" si="154"/>
        <v>1.4339999999999999</v>
      </c>
      <c r="AA345">
        <f t="shared" si="155"/>
        <v>1.2989999999999999</v>
      </c>
      <c r="AB345">
        <f t="shared" si="156"/>
        <v>1.8140000000000001</v>
      </c>
      <c r="AC345">
        <f t="shared" si="157"/>
        <v>3.0329999999999999</v>
      </c>
      <c r="AD345">
        <f t="shared" si="163"/>
        <v>993.05542649437064</v>
      </c>
      <c r="AE345">
        <f t="shared" si="164"/>
        <v>993.45318868317906</v>
      </c>
      <c r="AF345">
        <f t="shared" si="165"/>
        <v>991.93946193332135</v>
      </c>
      <c r="AG345">
        <f t="shared" si="166"/>
        <v>988.39557368250769</v>
      </c>
      <c r="AH345">
        <f t="shared" si="167"/>
        <v>976.12650410801086</v>
      </c>
      <c r="AI345">
        <f t="shared" si="168"/>
        <v>977.67856483788785</v>
      </c>
      <c r="AJ345">
        <f t="shared" si="169"/>
        <v>971.78189921161652</v>
      </c>
      <c r="AK345">
        <f t="shared" si="170"/>
        <v>958.08119383444364</v>
      </c>
      <c r="AL345">
        <f t="shared" si="171"/>
        <v>918.1183931365199</v>
      </c>
      <c r="AM345">
        <f t="shared" si="172"/>
        <v>925.48429039233133</v>
      </c>
      <c r="AN345">
        <f t="shared" si="173"/>
        <v>897.74914398862666</v>
      </c>
      <c r="AO345">
        <f t="shared" si="174"/>
        <v>835.87613924989148</v>
      </c>
      <c r="AQ345">
        <v>7.18</v>
      </c>
      <c r="AR345">
        <f t="shared" si="158"/>
        <v>6.85</v>
      </c>
      <c r="AS345">
        <f t="shared" si="159"/>
        <v>6.56</v>
      </c>
      <c r="AT345">
        <f t="shared" si="160"/>
        <v>5.96</v>
      </c>
      <c r="AV345">
        <f>VLOOKUP(A345,'CPILFESL-PC-1YR'!A:D,4,FALSE)</f>
        <v>0.85348000000000002</v>
      </c>
      <c r="AW345">
        <f>VLOOKUP(A345,'CPILFESL-PC-1YR'!A:D,3,FALSE)</f>
        <v>2.1636099999999998</v>
      </c>
      <c r="AX345">
        <f>ROUND(VLOOKUP(A345,CPIAUCSL!A:D,4,FALSE),5)</f>
        <v>0.20041</v>
      </c>
      <c r="AY345">
        <f>ROUND(VLOOKUP(A345,CPILFESL!A:D,4,FALSE),5)</f>
        <v>0.13027</v>
      </c>
      <c r="BA345">
        <v>2.9801479999999998</v>
      </c>
      <c r="BB345">
        <v>9.1995330000000006</v>
      </c>
      <c r="BC345">
        <v>12.47</v>
      </c>
      <c r="BE345">
        <v>5.9396300000000002</v>
      </c>
      <c r="BF345">
        <v>7.8779729999999999</v>
      </c>
    </row>
    <row r="346" spans="1:58" x14ac:dyDescent="0.2">
      <c r="A346" s="1">
        <v>42460</v>
      </c>
      <c r="B346">
        <v>2.5542759999999998</v>
      </c>
      <c r="C346">
        <v>2.291963</v>
      </c>
      <c r="D346">
        <v>2.7940209999999999</v>
      </c>
      <c r="E346">
        <v>3.7922470000000001</v>
      </c>
      <c r="F346">
        <f>VLOOKUP(A346,'3 Month Treasury Daily'!A:C,3,TRUE)</f>
        <v>0.21</v>
      </c>
      <c r="G346">
        <f>VLOOKUP(A346,'1 Year Treasury Daily'!A:C,3,TRUE)</f>
        <v>0.59</v>
      </c>
      <c r="H346">
        <f>VLOOKUP(A346,'5 Year Treasury Daily'!A:C,3,TRUE)</f>
        <v>1.21</v>
      </c>
      <c r="I346">
        <f>VLOOKUP(A346,UNRATE!A:D,3,FALSE)</f>
        <v>5</v>
      </c>
      <c r="J346">
        <f>VLOOKUP(A346,DSPIC96!A:C,3,FALSE)</f>
        <v>13560.8</v>
      </c>
      <c r="K346">
        <f>ROUND(VLOOKUP(A346,CPIAUCSL!A:D,3,FALSE),5)</f>
        <v>238.83500000000001</v>
      </c>
      <c r="L346">
        <f>ROUND(VLOOKUP(A346,CPILFESL!A:D,3,FALSE),5)</f>
        <v>246.46700000000001</v>
      </c>
      <c r="M346">
        <f>VLOOKUP(A346,INDPRO!A:C,3,FALSE)</f>
        <v>101.5167</v>
      </c>
      <c r="N346">
        <f>VLOOKUP(A346,PCE!A:C,3,FALSE)</f>
        <v>12624.8</v>
      </c>
      <c r="O346">
        <f>ROUND(VLOOKUP(A346,'SP500'!A:J,6,FALSE),4)</f>
        <v>2065.3000000000002</v>
      </c>
      <c r="P346">
        <f t="shared" si="161"/>
        <v>0.26989999999999997</v>
      </c>
      <c r="Q346" s="20">
        <f t="shared" si="146"/>
        <v>5.9900000000000002E-2</v>
      </c>
      <c r="R346">
        <f t="shared" si="162"/>
        <v>2.3439999999999999</v>
      </c>
      <c r="S346">
        <f t="shared" si="147"/>
        <v>2.0819999999999999</v>
      </c>
      <c r="T346">
        <f t="shared" si="148"/>
        <v>2.5840000000000001</v>
      </c>
      <c r="U346">
        <f t="shared" si="149"/>
        <v>3.5819999999999999</v>
      </c>
      <c r="V346">
        <f t="shared" si="150"/>
        <v>1.964</v>
      </c>
      <c r="W346">
        <f t="shared" si="151"/>
        <v>1.702</v>
      </c>
      <c r="X346">
        <f t="shared" si="152"/>
        <v>2.2040000000000002</v>
      </c>
      <c r="Y346">
        <f t="shared" si="153"/>
        <v>3.202</v>
      </c>
      <c r="Z346">
        <f t="shared" si="154"/>
        <v>1.3440000000000001</v>
      </c>
      <c r="AA346">
        <f t="shared" si="155"/>
        <v>1.0820000000000001</v>
      </c>
      <c r="AB346">
        <f t="shared" si="156"/>
        <v>1.5840000000000001</v>
      </c>
      <c r="AC346">
        <f t="shared" si="157"/>
        <v>2.5819999999999999</v>
      </c>
      <c r="AD346">
        <f t="shared" si="163"/>
        <v>992.99655693292993</v>
      </c>
      <c r="AE346">
        <f t="shared" si="164"/>
        <v>993.76893889512166</v>
      </c>
      <c r="AF346">
        <f t="shared" si="165"/>
        <v>992.29128964281642</v>
      </c>
      <c r="AG346">
        <f t="shared" si="166"/>
        <v>989.38145272268366</v>
      </c>
      <c r="AH346">
        <f t="shared" si="167"/>
        <v>976.93071200867962</v>
      </c>
      <c r="AI346">
        <f t="shared" si="168"/>
        <v>979.95155808209188</v>
      </c>
      <c r="AJ346">
        <f t="shared" si="169"/>
        <v>974.1784720341343</v>
      </c>
      <c r="AK346">
        <f t="shared" si="170"/>
        <v>962.88465022151127</v>
      </c>
      <c r="AL346">
        <f t="shared" si="171"/>
        <v>923.02135687071211</v>
      </c>
      <c r="AM346">
        <f t="shared" si="172"/>
        <v>937.4692741973181</v>
      </c>
      <c r="AN346">
        <f t="shared" si="173"/>
        <v>910.01414226630527</v>
      </c>
      <c r="AO346">
        <f t="shared" si="174"/>
        <v>858.16940559442878</v>
      </c>
      <c r="AQ346">
        <v>6.7</v>
      </c>
      <c r="AR346">
        <f t="shared" si="158"/>
        <v>6.49</v>
      </c>
      <c r="AS346">
        <f t="shared" si="159"/>
        <v>6.11</v>
      </c>
      <c r="AT346">
        <f t="shared" si="160"/>
        <v>5.49</v>
      </c>
      <c r="AV346">
        <f>VLOOKUP(A346,'CPILFESL-PC-1YR'!A:D,4,FALSE)</f>
        <v>1.10616</v>
      </c>
      <c r="AW346">
        <f>VLOOKUP(A346,'CPILFESL-PC-1YR'!A:D,3,FALSE)</f>
        <v>2.1218499999999998</v>
      </c>
      <c r="AX346">
        <f>ROUND(VLOOKUP(A346,CPIAUCSL!A:D,4,FALSE),5)</f>
        <v>0.35505999999999999</v>
      </c>
      <c r="AY346">
        <f>ROUND(VLOOKUP(A346,CPILFESL!A:D,4,FALSE),5)</f>
        <v>0.20449999999999999</v>
      </c>
      <c r="BA346">
        <v>3.0367769999999998</v>
      </c>
      <c r="BB346">
        <v>9.1932770000000001</v>
      </c>
      <c r="BC346">
        <v>13.37</v>
      </c>
      <c r="BE346">
        <v>5.957935</v>
      </c>
      <c r="BF346">
        <v>7.4886249999999999</v>
      </c>
    </row>
    <row r="347" spans="1:58" x14ac:dyDescent="0.2">
      <c r="A347" s="1">
        <v>42490</v>
      </c>
      <c r="B347">
        <v>2.616425</v>
      </c>
      <c r="C347">
        <v>2.2329439999999998</v>
      </c>
      <c r="D347">
        <v>2.708526</v>
      </c>
      <c r="E347">
        <v>3.577531</v>
      </c>
      <c r="F347">
        <f>VLOOKUP(A347,'3 Month Treasury Daily'!A:C,3,TRUE)</f>
        <v>0.22</v>
      </c>
      <c r="G347">
        <f>VLOOKUP(A347,'1 Year Treasury Daily'!A:C,3,TRUE)</f>
        <v>0.56000000000000005</v>
      </c>
      <c r="H347">
        <f>VLOOKUP(A347,'5 Year Treasury Daily'!A:C,3,TRUE)</f>
        <v>1.28</v>
      </c>
      <c r="I347">
        <f>VLOOKUP(A347,UNRATE!A:D,3,FALSE)</f>
        <v>4.8</v>
      </c>
      <c r="J347">
        <f>VLOOKUP(A347,DSPIC96!A:C,3,FALSE)</f>
        <v>13548.6</v>
      </c>
      <c r="K347">
        <f>ROUND(VLOOKUP(A347,CPIAUCSL!A:D,3,FALSE),5)</f>
        <v>239.44</v>
      </c>
      <c r="L347">
        <f>ROUND(VLOOKUP(A347,CPILFESL!A:D,3,FALSE),5)</f>
        <v>247.036</v>
      </c>
      <c r="M347">
        <f>VLOOKUP(A347,INDPRO!A:C,3,FALSE)</f>
        <v>101.4298</v>
      </c>
      <c r="N347">
        <f>VLOOKUP(A347,PCE!A:C,3,FALSE)</f>
        <v>12678.1</v>
      </c>
      <c r="O347">
        <f>ROUND(VLOOKUP(A347,'SP500'!A:J,6,FALSE),4)</f>
        <v>2096.9499999999998</v>
      </c>
      <c r="P347">
        <f t="shared" si="161"/>
        <v>1.5325</v>
      </c>
      <c r="Q347" s="20">
        <f t="shared" si="146"/>
        <v>1.3125</v>
      </c>
      <c r="R347">
        <f t="shared" si="162"/>
        <v>2.3959999999999999</v>
      </c>
      <c r="S347">
        <f t="shared" si="147"/>
        <v>2.0129999999999999</v>
      </c>
      <c r="T347">
        <f t="shared" si="148"/>
        <v>2.4889999999999999</v>
      </c>
      <c r="U347">
        <f t="shared" si="149"/>
        <v>3.3580000000000001</v>
      </c>
      <c r="V347">
        <f t="shared" si="150"/>
        <v>2.056</v>
      </c>
      <c r="W347">
        <f t="shared" si="151"/>
        <v>1.673</v>
      </c>
      <c r="X347">
        <f t="shared" si="152"/>
        <v>2.149</v>
      </c>
      <c r="Y347">
        <f t="shared" si="153"/>
        <v>3.0179999999999998</v>
      </c>
      <c r="Z347">
        <f t="shared" si="154"/>
        <v>1.3360000000000001</v>
      </c>
      <c r="AA347">
        <f t="shared" si="155"/>
        <v>0.95299999999999996</v>
      </c>
      <c r="AB347">
        <f t="shared" si="156"/>
        <v>1.429</v>
      </c>
      <c r="AC347">
        <f t="shared" si="157"/>
        <v>2.298</v>
      </c>
      <c r="AD347">
        <f t="shared" si="163"/>
        <v>992.84356621875224</v>
      </c>
      <c r="AE347">
        <f t="shared" si="164"/>
        <v>993.97278237813418</v>
      </c>
      <c r="AF347">
        <f t="shared" si="165"/>
        <v>992.57020054604266</v>
      </c>
      <c r="AG347">
        <f t="shared" si="166"/>
        <v>990.03137323672638</v>
      </c>
      <c r="AH347">
        <f t="shared" si="167"/>
        <v>975.87400367527232</v>
      </c>
      <c r="AI347">
        <f t="shared" si="168"/>
        <v>980.28697935264779</v>
      </c>
      <c r="AJ347">
        <f t="shared" si="169"/>
        <v>974.80793723232068</v>
      </c>
      <c r="AK347">
        <f t="shared" si="170"/>
        <v>964.94878353773652</v>
      </c>
      <c r="AL347">
        <f t="shared" si="171"/>
        <v>923.45865230602544</v>
      </c>
      <c r="AM347">
        <f t="shared" si="172"/>
        <v>944.67978943642527</v>
      </c>
      <c r="AN347">
        <f t="shared" si="173"/>
        <v>918.38998160189647</v>
      </c>
      <c r="AO347">
        <f t="shared" si="174"/>
        <v>872.56370031157144</v>
      </c>
      <c r="AQ347">
        <v>7.32</v>
      </c>
      <c r="AR347">
        <f t="shared" si="158"/>
        <v>7.1</v>
      </c>
      <c r="AS347">
        <f t="shared" si="159"/>
        <v>6.76</v>
      </c>
      <c r="AT347">
        <f t="shared" si="160"/>
        <v>6.04</v>
      </c>
      <c r="AV347">
        <f>VLOOKUP(A347,'CPILFESL-PC-1YR'!A:D,4,FALSE)</f>
        <v>1.02911</v>
      </c>
      <c r="AW347">
        <f>VLOOKUP(A347,'CPILFESL-PC-1YR'!A:D,3,FALSE)</f>
        <v>2.2127699999999999</v>
      </c>
      <c r="AX347">
        <f>ROUND(VLOOKUP(A347,CPIAUCSL!A:D,4,FALSE),5)</f>
        <v>0.25330999999999998</v>
      </c>
      <c r="AY347">
        <f>ROUND(VLOOKUP(A347,CPILFESL!A:D,4,FALSE),5)</f>
        <v>0.23086000000000001</v>
      </c>
      <c r="BA347">
        <v>2.9920840000000002</v>
      </c>
      <c r="BB347">
        <v>9.3062900000000006</v>
      </c>
      <c r="BC347">
        <v>13.12</v>
      </c>
      <c r="BE347">
        <v>6.2524629999999997</v>
      </c>
      <c r="BF347">
        <v>7.991155</v>
      </c>
    </row>
    <row r="348" spans="1:58" x14ac:dyDescent="0.2">
      <c r="A348" s="1">
        <v>42521</v>
      </c>
      <c r="B348">
        <v>2.65198</v>
      </c>
      <c r="C348">
        <v>2.3092769999999998</v>
      </c>
      <c r="D348">
        <v>2.7804570000000002</v>
      </c>
      <c r="E348">
        <v>3.6349819999999999</v>
      </c>
      <c r="F348">
        <f>VLOOKUP(A348,'3 Month Treasury Daily'!A:C,3,TRUE)</f>
        <v>0.34</v>
      </c>
      <c r="G348">
        <f>VLOOKUP(A348,'1 Year Treasury Daily'!A:C,3,TRUE)</f>
        <v>0.68</v>
      </c>
      <c r="H348">
        <f>VLOOKUP(A348,'5 Year Treasury Daily'!A:C,3,TRUE)</f>
        <v>1.37</v>
      </c>
      <c r="I348">
        <f>VLOOKUP(A348,UNRATE!A:D,3,FALSE)</f>
        <v>4.9000000000000004</v>
      </c>
      <c r="J348">
        <f>VLOOKUP(A348,DSPIC96!A:C,3,FALSE)</f>
        <v>13553.7</v>
      </c>
      <c r="K348">
        <f>ROUND(VLOOKUP(A348,CPIAUCSL!A:D,3,FALSE),5)</f>
        <v>240.14400000000001</v>
      </c>
      <c r="L348">
        <f>ROUND(VLOOKUP(A348,CPILFESL!A:D,3,FALSE),5)</f>
        <v>247.435</v>
      </c>
      <c r="M348">
        <f>VLOOKUP(A348,INDPRO!A:C,3,FALSE)</f>
        <v>101.8747</v>
      </c>
      <c r="N348">
        <f>VLOOKUP(A348,PCE!A:C,3,FALSE)</f>
        <v>12761.9</v>
      </c>
      <c r="O348">
        <f>ROUND(VLOOKUP(A348,'SP500'!A:J,6,FALSE),4)</f>
        <v>2098.8600999999999</v>
      </c>
      <c r="P348">
        <f t="shared" si="161"/>
        <v>9.11E-2</v>
      </c>
      <c r="Q348" s="20">
        <f t="shared" si="146"/>
        <v>-0.24890000000000001</v>
      </c>
      <c r="R348">
        <f t="shared" si="162"/>
        <v>2.3119999999999998</v>
      </c>
      <c r="S348">
        <f t="shared" si="147"/>
        <v>1.9690000000000001</v>
      </c>
      <c r="T348">
        <f t="shared" si="148"/>
        <v>2.44</v>
      </c>
      <c r="U348">
        <f t="shared" si="149"/>
        <v>3.2949999999999999</v>
      </c>
      <c r="V348">
        <f t="shared" si="150"/>
        <v>1.972</v>
      </c>
      <c r="W348">
        <f t="shared" si="151"/>
        <v>1.629</v>
      </c>
      <c r="X348">
        <f t="shared" si="152"/>
        <v>2.1</v>
      </c>
      <c r="Y348">
        <f t="shared" si="153"/>
        <v>2.9550000000000001</v>
      </c>
      <c r="Z348">
        <f t="shared" si="154"/>
        <v>1.282</v>
      </c>
      <c r="AA348">
        <f t="shared" si="155"/>
        <v>0.93899999999999995</v>
      </c>
      <c r="AB348">
        <f t="shared" si="156"/>
        <v>1.41</v>
      </c>
      <c r="AC348">
        <f t="shared" si="157"/>
        <v>2.2650000000000001</v>
      </c>
      <c r="AD348">
        <f t="shared" si="163"/>
        <v>993.09075543018707</v>
      </c>
      <c r="AE348">
        <f t="shared" si="164"/>
        <v>994.10286338197648</v>
      </c>
      <c r="AF348">
        <f t="shared" si="165"/>
        <v>992.71419160730113</v>
      </c>
      <c r="AG348">
        <f t="shared" si="166"/>
        <v>990.21449421533043</v>
      </c>
      <c r="AH348">
        <f t="shared" si="167"/>
        <v>976.83874106316136</v>
      </c>
      <c r="AI348">
        <f t="shared" si="168"/>
        <v>980.79629650768834</v>
      </c>
      <c r="AJ348">
        <f t="shared" si="169"/>
        <v>975.36936188664095</v>
      </c>
      <c r="AK348">
        <f t="shared" si="170"/>
        <v>965.65739012562108</v>
      </c>
      <c r="AL348">
        <f t="shared" si="171"/>
        <v>926.41672674237759</v>
      </c>
      <c r="AM348">
        <f t="shared" si="172"/>
        <v>945.46621116261133</v>
      </c>
      <c r="AN348">
        <f t="shared" si="173"/>
        <v>919.42287292935293</v>
      </c>
      <c r="AO348">
        <f t="shared" si="174"/>
        <v>874.25447476078091</v>
      </c>
      <c r="AQ348">
        <v>7.43</v>
      </c>
      <c r="AR348">
        <f t="shared" si="158"/>
        <v>7.09</v>
      </c>
      <c r="AS348">
        <f t="shared" si="159"/>
        <v>6.75</v>
      </c>
      <c r="AT348">
        <f t="shared" si="160"/>
        <v>6.06</v>
      </c>
      <c r="AV348">
        <f>VLOOKUP(A348,'CPILFESL-PC-1YR'!A:D,4,FALSE)</f>
        <v>1.04647</v>
      </c>
      <c r="AW348">
        <f>VLOOKUP(A348,'CPILFESL-PC-1YR'!A:D,3,FALSE)</f>
        <v>2.2188300000000001</v>
      </c>
      <c r="AX348">
        <f>ROUND(VLOOKUP(A348,CPIAUCSL!A:D,4,FALSE),5)</f>
        <v>0.29402</v>
      </c>
      <c r="AY348">
        <f>ROUND(VLOOKUP(A348,CPILFESL!A:D,4,FALSE),5)</f>
        <v>0.16150999999999999</v>
      </c>
      <c r="BA348">
        <v>2.9816549999999999</v>
      </c>
      <c r="BB348">
        <v>9.2758749999999992</v>
      </c>
      <c r="BC348">
        <v>13.24</v>
      </c>
      <c r="BE348">
        <v>6.2309919999999996</v>
      </c>
      <c r="BF348">
        <v>8.0920470000000009</v>
      </c>
    </row>
    <row r="349" spans="1:58" x14ac:dyDescent="0.2">
      <c r="A349" s="1">
        <v>42551</v>
      </c>
      <c r="B349">
        <v>2.447419</v>
      </c>
      <c r="C349">
        <v>2.07179</v>
      </c>
      <c r="D349">
        <v>2.548349</v>
      </c>
      <c r="E349">
        <v>3.352633</v>
      </c>
      <c r="F349">
        <f>VLOOKUP(A349,'3 Month Treasury Daily'!A:C,3,TRUE)</f>
        <v>0.26</v>
      </c>
      <c r="G349">
        <f>VLOOKUP(A349,'1 Year Treasury Daily'!A:C,3,TRUE)</f>
        <v>0.45</v>
      </c>
      <c r="H349">
        <f>VLOOKUP(A349,'5 Year Treasury Daily'!A:C,3,TRUE)</f>
        <v>1.01</v>
      </c>
      <c r="I349">
        <f>VLOOKUP(A349,UNRATE!A:D,3,FALSE)</f>
        <v>4.8</v>
      </c>
      <c r="J349">
        <f>VLOOKUP(A349,DSPIC96!A:C,3,FALSE)</f>
        <v>13591.7</v>
      </c>
      <c r="K349">
        <f>ROUND(VLOOKUP(A349,CPIAUCSL!A:D,3,FALSE),5)</f>
        <v>240.11099999999999</v>
      </c>
      <c r="L349">
        <f>ROUND(VLOOKUP(A349,CPILFESL!A:D,3,FALSE),5)</f>
        <v>247.791</v>
      </c>
      <c r="M349">
        <f>VLOOKUP(A349,INDPRO!A:C,3,FALSE)</f>
        <v>102.13249999999999</v>
      </c>
      <c r="N349">
        <f>VLOOKUP(A349,PCE!A:C,3,FALSE)</f>
        <v>12779.6</v>
      </c>
      <c r="O349">
        <f>ROUND(VLOOKUP(A349,'SP500'!A:J,6,FALSE),4)</f>
        <v>2173.6001000000001</v>
      </c>
      <c r="P349">
        <f t="shared" si="161"/>
        <v>3.5609999999999999</v>
      </c>
      <c r="Q349" s="20">
        <f t="shared" si="146"/>
        <v>3.3010000000000002</v>
      </c>
      <c r="R349">
        <f t="shared" si="162"/>
        <v>2.1869999999999998</v>
      </c>
      <c r="S349">
        <f t="shared" si="147"/>
        <v>1.8120000000000001</v>
      </c>
      <c r="T349">
        <f t="shared" si="148"/>
        <v>2.2879999999999998</v>
      </c>
      <c r="U349">
        <f t="shared" si="149"/>
        <v>3.093</v>
      </c>
      <c r="V349">
        <f t="shared" si="150"/>
        <v>1.9970000000000001</v>
      </c>
      <c r="W349">
        <f t="shared" si="151"/>
        <v>1.6220000000000001</v>
      </c>
      <c r="X349">
        <f t="shared" si="152"/>
        <v>2.0979999999999999</v>
      </c>
      <c r="Y349">
        <f t="shared" si="153"/>
        <v>2.903</v>
      </c>
      <c r="Z349">
        <f t="shared" si="154"/>
        <v>1.4370000000000001</v>
      </c>
      <c r="AA349">
        <f t="shared" si="155"/>
        <v>1.0620000000000001</v>
      </c>
      <c r="AB349">
        <f t="shared" si="156"/>
        <v>1.538</v>
      </c>
      <c r="AC349">
        <f t="shared" si="157"/>
        <v>2.343</v>
      </c>
      <c r="AD349">
        <f t="shared" si="163"/>
        <v>993.45908660390876</v>
      </c>
      <c r="AE349">
        <f t="shared" si="164"/>
        <v>994.56761296117838</v>
      </c>
      <c r="AF349">
        <f t="shared" si="165"/>
        <v>993.16142950626988</v>
      </c>
      <c r="AG349">
        <f t="shared" si="166"/>
        <v>990.80262704089466</v>
      </c>
      <c r="AH349">
        <f t="shared" si="167"/>
        <v>976.55143414334964</v>
      </c>
      <c r="AI349">
        <f t="shared" si="168"/>
        <v>980.87736896876913</v>
      </c>
      <c r="AJ349">
        <f t="shared" si="169"/>
        <v>975.3922897701849</v>
      </c>
      <c r="AK349">
        <f t="shared" si="170"/>
        <v>966.24299079521484</v>
      </c>
      <c r="AL349">
        <f t="shared" si="171"/>
        <v>917.95548503372186</v>
      </c>
      <c r="AM349">
        <f t="shared" si="172"/>
        <v>938.58296663037947</v>
      </c>
      <c r="AN349">
        <f t="shared" si="173"/>
        <v>912.49054064516997</v>
      </c>
      <c r="AO349">
        <f t="shared" si="174"/>
        <v>870.26424282659059</v>
      </c>
      <c r="AQ349">
        <v>7.6</v>
      </c>
      <c r="AR349">
        <f t="shared" si="158"/>
        <v>7.34</v>
      </c>
      <c r="AS349">
        <f t="shared" si="159"/>
        <v>7.15</v>
      </c>
      <c r="AT349">
        <f t="shared" si="160"/>
        <v>6.59</v>
      </c>
      <c r="AV349">
        <f>VLOOKUP(A349,'CPILFESL-PC-1YR'!A:D,4,FALSE)</f>
        <v>0.87256</v>
      </c>
      <c r="AW349">
        <f>VLOOKUP(A349,'CPILFESL-PC-1YR'!A:D,3,FALSE)</f>
        <v>2.1544699999999999</v>
      </c>
      <c r="AX349">
        <f>ROUND(VLOOKUP(A349,CPIAUCSL!A:D,4,FALSE),5)</f>
        <v>-1.374E-2</v>
      </c>
      <c r="AY349">
        <f>ROUND(VLOOKUP(A349,CPILFESL!A:D,4,FALSE),5)</f>
        <v>0.14388000000000001</v>
      </c>
      <c r="BA349">
        <v>2.9337789999999999</v>
      </c>
      <c r="BB349">
        <v>9.2867630000000005</v>
      </c>
      <c r="BC349">
        <v>13.64</v>
      </c>
      <c r="BE349">
        <v>6.2924819999999997</v>
      </c>
      <c r="BF349">
        <v>8.2159130000000005</v>
      </c>
    </row>
    <row r="350" spans="1:58" x14ac:dyDescent="0.2">
      <c r="A350" s="1">
        <v>42582</v>
      </c>
      <c r="B350">
        <v>2.3866209999999999</v>
      </c>
      <c r="C350">
        <v>2.0217350000000001</v>
      </c>
      <c r="D350">
        <v>2.4425850000000002</v>
      </c>
      <c r="E350">
        <v>3.1930369999999999</v>
      </c>
      <c r="F350">
        <f>VLOOKUP(A350,'3 Month Treasury Daily'!A:C,3,TRUE)</f>
        <v>0.28000000000000003</v>
      </c>
      <c r="G350">
        <f>VLOOKUP(A350,'1 Year Treasury Daily'!A:C,3,TRUE)</f>
        <v>0.5</v>
      </c>
      <c r="H350">
        <f>VLOOKUP(A350,'5 Year Treasury Daily'!A:C,3,TRUE)</f>
        <v>1.03</v>
      </c>
      <c r="I350">
        <f>VLOOKUP(A350,UNRATE!A:D,3,FALSE)</f>
        <v>4.9000000000000004</v>
      </c>
      <c r="J350">
        <f>VLOOKUP(A350,DSPIC96!A:C,3,FALSE)</f>
        <v>13606.6</v>
      </c>
      <c r="K350">
        <f>ROUND(VLOOKUP(A350,CPIAUCSL!A:D,3,FALSE),5)</f>
        <v>240.595</v>
      </c>
      <c r="L350">
        <f>ROUND(VLOOKUP(A350,CPILFESL!A:D,3,FALSE),5)</f>
        <v>248.37100000000001</v>
      </c>
      <c r="M350">
        <f>VLOOKUP(A350,INDPRO!A:C,3,FALSE)</f>
        <v>102.0407</v>
      </c>
      <c r="N350">
        <f>VLOOKUP(A350,PCE!A:C,3,FALSE)</f>
        <v>12813</v>
      </c>
      <c r="O350">
        <f>ROUND(VLOOKUP(A350,'SP500'!A:J,6,FALSE),4)</f>
        <v>2170.9499999999998</v>
      </c>
      <c r="P350">
        <f t="shared" si="161"/>
        <v>-0.12189999999999999</v>
      </c>
      <c r="Q350" s="20">
        <f t="shared" si="146"/>
        <v>-0.40189999999999998</v>
      </c>
      <c r="R350">
        <f t="shared" si="162"/>
        <v>2.1070000000000002</v>
      </c>
      <c r="S350">
        <f t="shared" si="147"/>
        <v>1.742</v>
      </c>
      <c r="T350">
        <f t="shared" si="148"/>
        <v>2.1629999999999998</v>
      </c>
      <c r="U350">
        <f t="shared" si="149"/>
        <v>2.9129999999999998</v>
      </c>
      <c r="V350">
        <f t="shared" si="150"/>
        <v>1.887</v>
      </c>
      <c r="W350">
        <f t="shared" si="151"/>
        <v>1.522</v>
      </c>
      <c r="X350">
        <f t="shared" si="152"/>
        <v>1.9430000000000001</v>
      </c>
      <c r="Y350">
        <f t="shared" si="153"/>
        <v>2.6930000000000001</v>
      </c>
      <c r="Z350">
        <f t="shared" si="154"/>
        <v>1.357</v>
      </c>
      <c r="AA350">
        <f t="shared" si="155"/>
        <v>0.99199999999999999</v>
      </c>
      <c r="AB350">
        <f t="shared" si="156"/>
        <v>1.413</v>
      </c>
      <c r="AC350">
        <f t="shared" si="157"/>
        <v>2.1629999999999998</v>
      </c>
      <c r="AD350">
        <f t="shared" si="163"/>
        <v>993.69512687504653</v>
      </c>
      <c r="AE350">
        <f t="shared" si="164"/>
        <v>994.77512732606749</v>
      </c>
      <c r="AF350">
        <f t="shared" si="165"/>
        <v>993.5298733897622</v>
      </c>
      <c r="AG350">
        <f t="shared" si="166"/>
        <v>991.32797268982108</v>
      </c>
      <c r="AH350">
        <f t="shared" si="167"/>
        <v>977.81674475428952</v>
      </c>
      <c r="AI350">
        <f t="shared" si="168"/>
        <v>982.03688981448659</v>
      </c>
      <c r="AJ350">
        <f t="shared" si="169"/>
        <v>977.17221128820654</v>
      </c>
      <c r="AK350">
        <f t="shared" si="170"/>
        <v>968.61455457478485</v>
      </c>
      <c r="AL350">
        <f t="shared" si="171"/>
        <v>922.3112669463859</v>
      </c>
      <c r="AM350">
        <f t="shared" si="172"/>
        <v>942.4930640628321</v>
      </c>
      <c r="AN350">
        <f t="shared" si="173"/>
        <v>919.25969475856459</v>
      </c>
      <c r="AO350">
        <f t="shared" si="174"/>
        <v>879.50472184517173</v>
      </c>
      <c r="AQ350">
        <v>7.91</v>
      </c>
      <c r="AR350">
        <f t="shared" si="158"/>
        <v>7.63</v>
      </c>
      <c r="AS350">
        <f t="shared" si="159"/>
        <v>7.41</v>
      </c>
      <c r="AT350">
        <f t="shared" si="160"/>
        <v>6.88</v>
      </c>
      <c r="AV350">
        <f>VLOOKUP(A350,'CPILFESL-PC-1YR'!A:D,4,FALSE)</f>
        <v>1.0763199999999999</v>
      </c>
      <c r="AW350">
        <f>VLOOKUP(A350,'CPILFESL-PC-1YR'!A:D,3,FALSE)</f>
        <v>2.2873199999999998</v>
      </c>
      <c r="AX350">
        <f>ROUND(VLOOKUP(A350,CPIAUCSL!A:D,4,FALSE),5)</f>
        <v>0.20157</v>
      </c>
      <c r="AY350">
        <f>ROUND(VLOOKUP(A350,CPILFESL!A:D,4,FALSE),5)</f>
        <v>0.23407</v>
      </c>
      <c r="BA350">
        <v>2.9358740000000001</v>
      </c>
      <c r="BB350">
        <v>9.2361769999999996</v>
      </c>
      <c r="BC350">
        <v>13.84</v>
      </c>
      <c r="BE350">
        <v>6.4274120000000003</v>
      </c>
      <c r="BF350">
        <v>8.5284359999999992</v>
      </c>
    </row>
    <row r="351" spans="1:58" x14ac:dyDescent="0.2">
      <c r="A351" s="1">
        <v>42613</v>
      </c>
      <c r="B351">
        <v>2.4860160000000002</v>
      </c>
      <c r="C351">
        <v>2.1356060000000001</v>
      </c>
      <c r="D351">
        <v>2.493309</v>
      </c>
      <c r="E351">
        <v>3.1958190000000002</v>
      </c>
      <c r="F351">
        <f>VLOOKUP(A351,'3 Month Treasury Daily'!A:C,3,TRUE)</f>
        <v>0.33</v>
      </c>
      <c r="G351">
        <f>VLOOKUP(A351,'1 Year Treasury Daily'!A:C,3,TRUE)</f>
        <v>0.61</v>
      </c>
      <c r="H351">
        <f>VLOOKUP(A351,'5 Year Treasury Daily'!A:C,3,TRUE)</f>
        <v>1.19</v>
      </c>
      <c r="I351">
        <f>VLOOKUP(A351,UNRATE!A:D,3,FALSE)</f>
        <v>5</v>
      </c>
      <c r="J351">
        <f>VLOOKUP(A351,DSPIC96!A:C,3,FALSE)</f>
        <v>13646.9</v>
      </c>
      <c r="K351">
        <f>ROUND(VLOOKUP(A351,CPIAUCSL!A:D,3,FALSE),5)</f>
        <v>241.06800000000001</v>
      </c>
      <c r="L351">
        <f>ROUND(VLOOKUP(A351,CPILFESL!A:D,3,FALSE),5)</f>
        <v>248.709</v>
      </c>
      <c r="M351">
        <f>VLOOKUP(A351,INDPRO!A:C,3,FALSE)</f>
        <v>102.04770000000001</v>
      </c>
      <c r="N351">
        <f>VLOOKUP(A351,PCE!A:C,3,FALSE)</f>
        <v>12874.5</v>
      </c>
      <c r="O351">
        <f>ROUND(VLOOKUP(A351,'SP500'!A:J,6,FALSE),4)</f>
        <v>2168.27</v>
      </c>
      <c r="P351">
        <f t="shared" si="161"/>
        <v>-0.1234</v>
      </c>
      <c r="Q351" s="20">
        <f t="shared" si="146"/>
        <v>-0.45340000000000003</v>
      </c>
      <c r="R351">
        <f t="shared" si="162"/>
        <v>2.1560000000000001</v>
      </c>
      <c r="S351">
        <f t="shared" si="147"/>
        <v>1.806</v>
      </c>
      <c r="T351">
        <f t="shared" si="148"/>
        <v>2.1629999999999998</v>
      </c>
      <c r="U351">
        <f t="shared" si="149"/>
        <v>2.8660000000000001</v>
      </c>
      <c r="V351">
        <f t="shared" si="150"/>
        <v>1.8759999999999999</v>
      </c>
      <c r="W351">
        <f t="shared" si="151"/>
        <v>1.526</v>
      </c>
      <c r="X351">
        <f t="shared" si="152"/>
        <v>1.883</v>
      </c>
      <c r="Y351">
        <f t="shared" si="153"/>
        <v>2.5859999999999999</v>
      </c>
      <c r="Z351">
        <f t="shared" si="154"/>
        <v>1.296</v>
      </c>
      <c r="AA351">
        <f t="shared" si="155"/>
        <v>0.94599999999999995</v>
      </c>
      <c r="AB351">
        <f t="shared" si="156"/>
        <v>1.3029999999999999</v>
      </c>
      <c r="AC351">
        <f t="shared" si="157"/>
        <v>2.0059999999999998</v>
      </c>
      <c r="AD351">
        <f t="shared" si="163"/>
        <v>993.55052361829917</v>
      </c>
      <c r="AE351">
        <f t="shared" si="164"/>
        <v>994.58539261951466</v>
      </c>
      <c r="AF351">
        <f t="shared" si="165"/>
        <v>993.5298733897622</v>
      </c>
      <c r="AG351">
        <f t="shared" si="166"/>
        <v>991.46534347995942</v>
      </c>
      <c r="AH351">
        <f t="shared" si="167"/>
        <v>977.9434411341166</v>
      </c>
      <c r="AI351">
        <f t="shared" si="168"/>
        <v>981.99046073721377</v>
      </c>
      <c r="AJ351">
        <f t="shared" si="169"/>
        <v>977.86281268320533</v>
      </c>
      <c r="AK351">
        <f t="shared" si="170"/>
        <v>969.8270307152236</v>
      </c>
      <c r="AL351">
        <f t="shared" si="171"/>
        <v>925.64875839397382</v>
      </c>
      <c r="AM351">
        <f t="shared" si="172"/>
        <v>945.07290486566205</v>
      </c>
      <c r="AN351">
        <f t="shared" si="173"/>
        <v>925.26505275383988</v>
      </c>
      <c r="AO351">
        <f t="shared" si="174"/>
        <v>887.65804503564289</v>
      </c>
      <c r="AQ351">
        <v>8.25</v>
      </c>
      <c r="AR351">
        <f t="shared" si="158"/>
        <v>7.92</v>
      </c>
      <c r="AS351">
        <f t="shared" si="159"/>
        <v>7.64</v>
      </c>
      <c r="AT351">
        <f t="shared" si="160"/>
        <v>7.06</v>
      </c>
      <c r="AV351">
        <f>VLOOKUP(A351,'CPILFESL-PC-1YR'!A:D,4,FALSE)</f>
        <v>1.5031699999999999</v>
      </c>
      <c r="AW351">
        <f>VLOOKUP(A351,'CPILFESL-PC-1YR'!A:D,3,FALSE)</f>
        <v>2.2164600000000001</v>
      </c>
      <c r="AX351">
        <f>ROUND(VLOOKUP(A351,CPIAUCSL!A:D,4,FALSE),5)</f>
        <v>0.1966</v>
      </c>
      <c r="AY351">
        <f>ROUND(VLOOKUP(A351,CPILFESL!A:D,4,FALSE),5)</f>
        <v>0.13608999999999999</v>
      </c>
      <c r="BA351">
        <v>2.9358740000000001</v>
      </c>
      <c r="BB351">
        <v>9.2361769999999996</v>
      </c>
      <c r="BC351">
        <v>14.08</v>
      </c>
      <c r="BE351">
        <v>6.545528</v>
      </c>
      <c r="BF351">
        <v>8.8809989999999992</v>
      </c>
    </row>
    <row r="352" spans="1:58" x14ac:dyDescent="0.2">
      <c r="A352" s="1">
        <v>42643</v>
      </c>
      <c r="B352">
        <v>2.555415</v>
      </c>
      <c r="C352">
        <v>2.1852390000000002</v>
      </c>
      <c r="D352">
        <v>2.5633879999999998</v>
      </c>
      <c r="E352">
        <v>3.2206410000000001</v>
      </c>
      <c r="F352">
        <f>VLOOKUP(A352,'3 Month Treasury Daily'!A:C,3,TRUE)</f>
        <v>0.28999999999999998</v>
      </c>
      <c r="G352">
        <f>VLOOKUP(A352,'1 Year Treasury Daily'!A:C,3,TRUE)</f>
        <v>0.59</v>
      </c>
      <c r="H352">
        <f>VLOOKUP(A352,'5 Year Treasury Daily'!A:C,3,TRUE)</f>
        <v>1.1399999999999999</v>
      </c>
      <c r="I352">
        <f>VLOOKUP(A352,UNRATE!A:D,3,FALSE)</f>
        <v>4.9000000000000004</v>
      </c>
      <c r="J352">
        <f>VLOOKUP(A352,DSPIC96!A:C,3,FALSE)</f>
        <v>13672</v>
      </c>
      <c r="K352">
        <f>ROUND(VLOOKUP(A352,CPIAUCSL!A:D,3,FALSE),5)</f>
        <v>241.64099999999999</v>
      </c>
      <c r="L352">
        <f>ROUND(VLOOKUP(A352,CPILFESL!A:D,3,FALSE),5)</f>
        <v>249.06800000000001</v>
      </c>
      <c r="M352">
        <f>VLOOKUP(A352,INDPRO!A:C,3,FALSE)</f>
        <v>102.24850000000001</v>
      </c>
      <c r="N352">
        <f>VLOOKUP(A352,PCE!A:C,3,FALSE)</f>
        <v>12912.8</v>
      </c>
      <c r="O352">
        <f>ROUND(VLOOKUP(A352,'SP500'!A:J,6,FALSE),4)</f>
        <v>2126.1498999999999</v>
      </c>
      <c r="P352">
        <f t="shared" si="161"/>
        <v>-1.9426000000000001</v>
      </c>
      <c r="Q352" s="20">
        <f t="shared" si="146"/>
        <v>-2.2326000000000001</v>
      </c>
      <c r="R352">
        <f t="shared" si="162"/>
        <v>2.2650000000000001</v>
      </c>
      <c r="S352">
        <f t="shared" si="147"/>
        <v>1.895</v>
      </c>
      <c r="T352">
        <f t="shared" si="148"/>
        <v>2.2730000000000001</v>
      </c>
      <c r="U352">
        <f t="shared" si="149"/>
        <v>2.931</v>
      </c>
      <c r="V352">
        <f t="shared" si="150"/>
        <v>1.9650000000000001</v>
      </c>
      <c r="W352">
        <f t="shared" si="151"/>
        <v>1.595</v>
      </c>
      <c r="X352">
        <f t="shared" si="152"/>
        <v>1.9730000000000001</v>
      </c>
      <c r="Y352">
        <f t="shared" si="153"/>
        <v>2.6309999999999998</v>
      </c>
      <c r="Z352">
        <f t="shared" si="154"/>
        <v>1.415</v>
      </c>
      <c r="AA352">
        <f t="shared" si="155"/>
        <v>1.0449999999999999</v>
      </c>
      <c r="AB352">
        <f t="shared" si="156"/>
        <v>1.423</v>
      </c>
      <c r="AC352">
        <f t="shared" si="157"/>
        <v>2.081</v>
      </c>
      <c r="AD352">
        <f t="shared" si="163"/>
        <v>993.22917911248032</v>
      </c>
      <c r="AE352">
        <f t="shared" si="164"/>
        <v>994.3218010434274</v>
      </c>
      <c r="AF352">
        <f t="shared" si="165"/>
        <v>993.20561177978516</v>
      </c>
      <c r="AG352">
        <f t="shared" si="166"/>
        <v>991.27538425219859</v>
      </c>
      <c r="AH352">
        <f t="shared" si="167"/>
        <v>976.91921477232734</v>
      </c>
      <c r="AI352">
        <f t="shared" si="168"/>
        <v>981.19019215194635</v>
      </c>
      <c r="AJ352">
        <f t="shared" si="169"/>
        <v>976.82724581108732</v>
      </c>
      <c r="AK352">
        <f t="shared" si="170"/>
        <v>969.31677199100648</v>
      </c>
      <c r="AL352">
        <f t="shared" si="171"/>
        <v>919.15092808212341</v>
      </c>
      <c r="AM352">
        <f t="shared" si="172"/>
        <v>939.53081895769776</v>
      </c>
      <c r="AN352">
        <f t="shared" si="173"/>
        <v>918.71601149105891</v>
      </c>
      <c r="AO352">
        <f t="shared" si="174"/>
        <v>883.75219433581663</v>
      </c>
      <c r="AQ352">
        <v>8.4</v>
      </c>
      <c r="AR352">
        <f t="shared" si="158"/>
        <v>8.11</v>
      </c>
      <c r="AS352">
        <f t="shared" si="159"/>
        <v>7.81</v>
      </c>
      <c r="AT352">
        <f t="shared" si="160"/>
        <v>7.26</v>
      </c>
      <c r="AV352">
        <f>VLOOKUP(A352,'CPILFESL-PC-1YR'!A:D,4,FALSE)</f>
        <v>1.6438600000000001</v>
      </c>
      <c r="AW352">
        <f>VLOOKUP(A352,'CPILFESL-PC-1YR'!A:D,3,FALSE)</f>
        <v>2.1741999999999999</v>
      </c>
      <c r="AX352">
        <f>ROUND(VLOOKUP(A352,CPIAUCSL!A:D,4,FALSE),5)</f>
        <v>0.23769000000000001</v>
      </c>
      <c r="AY352">
        <f>ROUND(VLOOKUP(A352,CPILFESL!A:D,4,FALSE),5)</f>
        <v>0.14435000000000001</v>
      </c>
      <c r="BA352">
        <v>2.9779840000000002</v>
      </c>
      <c r="BB352">
        <v>9.2606669999999998</v>
      </c>
      <c r="BC352">
        <v>14.54</v>
      </c>
      <c r="BE352">
        <v>6.6268909999999996</v>
      </c>
      <c r="BF352">
        <v>9.0394760000000005</v>
      </c>
    </row>
    <row r="353" spans="1:58" x14ac:dyDescent="0.2">
      <c r="A353" s="1">
        <v>42674</v>
      </c>
      <c r="B353">
        <v>2.7253819999999997</v>
      </c>
      <c r="C353">
        <v>2.3173509999999999</v>
      </c>
      <c r="D353">
        <v>2.695068</v>
      </c>
      <c r="E353">
        <v>3.3157559999999999</v>
      </c>
      <c r="F353">
        <f>VLOOKUP(A353,'3 Month Treasury Daily'!A:C,3,TRUE)</f>
        <v>0.34</v>
      </c>
      <c r="G353">
        <f>VLOOKUP(A353,'1 Year Treasury Daily'!A:C,3,TRUE)</f>
        <v>0.66</v>
      </c>
      <c r="H353">
        <f>VLOOKUP(A353,'5 Year Treasury Daily'!A:C,3,TRUE)</f>
        <v>1.31</v>
      </c>
      <c r="I353">
        <f>VLOOKUP(A353,UNRATE!A:D,3,FALSE)</f>
        <v>4.7</v>
      </c>
      <c r="J353">
        <f>VLOOKUP(A353,DSPIC96!A:C,3,FALSE)</f>
        <v>13699.7</v>
      </c>
      <c r="K353">
        <f>ROUND(VLOOKUP(A353,CPIAUCSL!A:D,3,FALSE),5)</f>
        <v>241.99299999999999</v>
      </c>
      <c r="L353">
        <f>ROUND(VLOOKUP(A353,CPILFESL!A:D,3,FALSE),5)</f>
        <v>249.50200000000001</v>
      </c>
      <c r="M353">
        <f>VLOOKUP(A353,INDPRO!A:C,3,FALSE)</f>
        <v>102.05070000000001</v>
      </c>
      <c r="N353">
        <f>VLOOKUP(A353,PCE!A:C,3,FALSE)</f>
        <v>12942</v>
      </c>
      <c r="O353">
        <f>ROUND(VLOOKUP(A353,'SP500'!A:J,6,FALSE),4)</f>
        <v>2198.8101000000001</v>
      </c>
      <c r="P353">
        <f t="shared" si="161"/>
        <v>3.4175</v>
      </c>
      <c r="Q353" s="20">
        <f t="shared" si="146"/>
        <v>3.0775000000000001</v>
      </c>
      <c r="R353">
        <f t="shared" si="162"/>
        <v>2.3849999999999998</v>
      </c>
      <c r="S353">
        <f t="shared" si="147"/>
        <v>1.9770000000000001</v>
      </c>
      <c r="T353">
        <f t="shared" si="148"/>
        <v>2.355</v>
      </c>
      <c r="U353">
        <f t="shared" si="149"/>
        <v>2.976</v>
      </c>
      <c r="V353">
        <f t="shared" si="150"/>
        <v>2.0649999999999999</v>
      </c>
      <c r="W353">
        <f t="shared" si="151"/>
        <v>1.657</v>
      </c>
      <c r="X353">
        <f t="shared" si="152"/>
        <v>2.0350000000000001</v>
      </c>
      <c r="Y353">
        <f t="shared" si="153"/>
        <v>2.6560000000000001</v>
      </c>
      <c r="Z353">
        <f t="shared" si="154"/>
        <v>1.415</v>
      </c>
      <c r="AA353">
        <f t="shared" si="155"/>
        <v>1.0069999999999999</v>
      </c>
      <c r="AB353">
        <f t="shared" si="156"/>
        <v>1.385</v>
      </c>
      <c r="AC353">
        <f t="shared" si="157"/>
        <v>2.0059999999999998</v>
      </c>
      <c r="AD353">
        <f t="shared" si="163"/>
        <v>992.87592119323131</v>
      </c>
      <c r="AE353">
        <f t="shared" si="164"/>
        <v>994.07920684956412</v>
      </c>
      <c r="AF353">
        <f t="shared" si="165"/>
        <v>992.96418506489488</v>
      </c>
      <c r="AG353">
        <f t="shared" si="166"/>
        <v>991.14396558009719</v>
      </c>
      <c r="AH353">
        <f t="shared" si="167"/>
        <v>975.77074255440118</v>
      </c>
      <c r="AI353">
        <f t="shared" si="168"/>
        <v>980.47212947734818</v>
      </c>
      <c r="AJ353">
        <f t="shared" si="169"/>
        <v>976.115024217219</v>
      </c>
      <c r="AK353">
        <f t="shared" si="170"/>
        <v>969.03350754533005</v>
      </c>
      <c r="AL353">
        <f t="shared" si="171"/>
        <v>919.15092808212341</v>
      </c>
      <c r="AM353">
        <f t="shared" si="172"/>
        <v>941.65358868009298</v>
      </c>
      <c r="AN353">
        <f t="shared" si="173"/>
        <v>920.78400600906537</v>
      </c>
      <c r="AO353">
        <f t="shared" si="174"/>
        <v>887.65804503564289</v>
      </c>
      <c r="AQ353">
        <v>8.24</v>
      </c>
      <c r="AR353">
        <f t="shared" si="158"/>
        <v>7.9</v>
      </c>
      <c r="AS353">
        <f t="shared" si="159"/>
        <v>7.58</v>
      </c>
      <c r="AT353">
        <f t="shared" si="160"/>
        <v>6.93</v>
      </c>
      <c r="AV353">
        <f>VLOOKUP(A353,'CPILFESL-PC-1YR'!A:D,4,FALSE)</f>
        <v>1.6704699999999999</v>
      </c>
      <c r="AW353">
        <f>VLOOKUP(A353,'CPILFESL-PC-1YR'!A:D,3,FALSE)</f>
        <v>2.15402</v>
      </c>
      <c r="AX353">
        <f>ROUND(VLOOKUP(A353,CPIAUCSL!A:D,4,FALSE),5)</f>
        <v>0.14566999999999999</v>
      </c>
      <c r="AY353">
        <f>ROUND(VLOOKUP(A353,CPILFESL!A:D,4,FALSE),5)</f>
        <v>0.17424999999999999</v>
      </c>
      <c r="BA353">
        <v>2.9945729999999999</v>
      </c>
      <c r="BB353">
        <v>9.2123670000000004</v>
      </c>
      <c r="BC353">
        <v>15.17</v>
      </c>
      <c r="BE353">
        <v>6.5150329999999999</v>
      </c>
      <c r="BF353">
        <v>8.8705800000000004</v>
      </c>
    </row>
    <row r="354" spans="1:58" x14ac:dyDescent="0.2">
      <c r="A354" s="1">
        <v>42704</v>
      </c>
      <c r="B354">
        <v>3.1303100000000001</v>
      </c>
      <c r="C354">
        <v>2.7138999999999998</v>
      </c>
      <c r="D354">
        <v>3.1202990000000002</v>
      </c>
      <c r="E354">
        <v>3.7434479999999999</v>
      </c>
      <c r="F354">
        <f>VLOOKUP(A354,'3 Month Treasury Daily'!A:C,3,TRUE)</f>
        <v>0.48</v>
      </c>
      <c r="G354">
        <f>VLOOKUP(A354,'1 Year Treasury Daily'!A:C,3,TRUE)</f>
        <v>0.8</v>
      </c>
      <c r="H354">
        <f>VLOOKUP(A354,'5 Year Treasury Daily'!A:C,3,TRUE)</f>
        <v>1.83</v>
      </c>
      <c r="I354">
        <f>VLOOKUP(A354,UNRATE!A:D,3,FALSE)</f>
        <v>4.7</v>
      </c>
      <c r="J354">
        <f>VLOOKUP(A354,DSPIC96!A:C,3,FALSE)</f>
        <v>13718.5</v>
      </c>
      <c r="K354">
        <f>ROUND(VLOOKUP(A354,CPIAUCSL!A:D,3,FALSE),5)</f>
        <v>242.71199999999999</v>
      </c>
      <c r="L354">
        <f>ROUND(VLOOKUP(A354,CPILFESL!A:D,3,FALSE),5)</f>
        <v>249.959</v>
      </c>
      <c r="M354">
        <f>VLOOKUP(A354,INDPRO!A:C,3,FALSE)</f>
        <v>102.9281</v>
      </c>
      <c r="N354">
        <f>VLOOKUP(A354,PCE!A:C,3,FALSE)</f>
        <v>13024.5</v>
      </c>
      <c r="O354">
        <f>ROUND(VLOOKUP(A354,'SP500'!A:J,6,FALSE),4)</f>
        <v>2238.8301000000001</v>
      </c>
      <c r="P354">
        <f t="shared" si="161"/>
        <v>1.8201000000000001</v>
      </c>
      <c r="Q354" s="20">
        <f t="shared" si="146"/>
        <v>1.3401000000000001</v>
      </c>
      <c r="R354">
        <f t="shared" si="162"/>
        <v>2.65</v>
      </c>
      <c r="S354">
        <f t="shared" si="147"/>
        <v>2.234</v>
      </c>
      <c r="T354">
        <f t="shared" si="148"/>
        <v>2.64</v>
      </c>
      <c r="U354">
        <f t="shared" si="149"/>
        <v>3.2629999999999999</v>
      </c>
      <c r="V354">
        <f t="shared" si="150"/>
        <v>2.33</v>
      </c>
      <c r="W354">
        <f t="shared" si="151"/>
        <v>1.9139999999999999</v>
      </c>
      <c r="X354">
        <f t="shared" si="152"/>
        <v>2.3199999999999998</v>
      </c>
      <c r="Y354">
        <f t="shared" si="153"/>
        <v>2.9430000000000001</v>
      </c>
      <c r="Z354">
        <f t="shared" si="154"/>
        <v>1.3</v>
      </c>
      <c r="AA354">
        <f t="shared" si="155"/>
        <v>0.88400000000000001</v>
      </c>
      <c r="AB354">
        <f t="shared" si="156"/>
        <v>1.29</v>
      </c>
      <c r="AC354">
        <f t="shared" si="157"/>
        <v>1.913</v>
      </c>
      <c r="AD354">
        <f t="shared" si="163"/>
        <v>992.09771806511571</v>
      </c>
      <c r="AE354">
        <f t="shared" si="164"/>
        <v>993.32052522753736</v>
      </c>
      <c r="AF354">
        <f t="shared" si="165"/>
        <v>992.12703666365292</v>
      </c>
      <c r="AG354">
        <f t="shared" si="166"/>
        <v>990.30756380151354</v>
      </c>
      <c r="AH354">
        <f t="shared" si="167"/>
        <v>972.73922995137332</v>
      </c>
      <c r="AI354">
        <f t="shared" si="168"/>
        <v>977.50589027755996</v>
      </c>
      <c r="AJ354">
        <f t="shared" si="169"/>
        <v>972.85331307137392</v>
      </c>
      <c r="AK354">
        <f t="shared" si="170"/>
        <v>965.79247098112251</v>
      </c>
      <c r="AL354">
        <f t="shared" si="171"/>
        <v>925.42947530148217</v>
      </c>
      <c r="AM354">
        <f t="shared" si="172"/>
        <v>948.563128464089</v>
      </c>
      <c r="AN354">
        <f t="shared" si="173"/>
        <v>925.97779670511886</v>
      </c>
      <c r="AO354">
        <f t="shared" si="174"/>
        <v>892.52930337830298</v>
      </c>
      <c r="AQ354">
        <v>8.2200000000000006</v>
      </c>
      <c r="AR354">
        <f t="shared" si="158"/>
        <v>7.74</v>
      </c>
      <c r="AS354">
        <f t="shared" si="159"/>
        <v>7.42</v>
      </c>
      <c r="AT354">
        <f t="shared" si="160"/>
        <v>6.39</v>
      </c>
      <c r="AV354">
        <f>VLOOKUP(A354,'CPILFESL-PC-1YR'!A:D,4,FALSE)</f>
        <v>2.0823399999999999</v>
      </c>
      <c r="AW354">
        <f>VLOOKUP(A354,'CPILFESL-PC-1YR'!A:D,3,FALSE)</f>
        <v>2.2130700000000001</v>
      </c>
      <c r="AX354">
        <f>ROUND(VLOOKUP(A354,CPIAUCSL!A:D,4,FALSE),5)</f>
        <v>0.29712</v>
      </c>
      <c r="AY354">
        <f>ROUND(VLOOKUP(A354,CPILFESL!A:D,4,FALSE),5)</f>
        <v>0.18315999999999999</v>
      </c>
      <c r="BA354">
        <v>3.0367389999999999</v>
      </c>
      <c r="BB354">
        <v>9.2796059999999994</v>
      </c>
      <c r="BC354">
        <v>15.45</v>
      </c>
      <c r="BE354">
        <v>6.5134780000000001</v>
      </c>
      <c r="BF354">
        <v>8.8881960000000007</v>
      </c>
    </row>
    <row r="355" spans="1:58" x14ac:dyDescent="0.2">
      <c r="A355" s="1">
        <v>42735</v>
      </c>
      <c r="B355">
        <v>3.124139</v>
      </c>
      <c r="C355">
        <v>2.7303889999999997</v>
      </c>
      <c r="D355">
        <v>3.136914</v>
      </c>
      <c r="E355">
        <v>3.7181839999999999</v>
      </c>
      <c r="F355">
        <f>VLOOKUP(A355,'3 Month Treasury Daily'!A:C,3,TRUE)</f>
        <v>0.51</v>
      </c>
      <c r="G355">
        <f>VLOOKUP(A355,'1 Year Treasury Daily'!A:C,3,TRUE)</f>
        <v>0.85</v>
      </c>
      <c r="H355">
        <f>VLOOKUP(A355,'5 Year Treasury Daily'!A:C,3,TRUE)</f>
        <v>1.93</v>
      </c>
      <c r="I355">
        <f>VLOOKUP(A355,UNRATE!A:D,3,FALSE)</f>
        <v>4.7</v>
      </c>
      <c r="J355">
        <f>VLOOKUP(A355,DSPIC96!A:C,3,FALSE)</f>
        <v>13802.7</v>
      </c>
      <c r="K355">
        <f>ROUND(VLOOKUP(A355,CPIAUCSL!A:D,3,FALSE),5)</f>
        <v>243.71700000000001</v>
      </c>
      <c r="L355">
        <f>ROUND(VLOOKUP(A355,CPILFESL!A:D,3,FALSE),5)</f>
        <v>250.51900000000001</v>
      </c>
      <c r="M355">
        <f>VLOOKUP(A355,INDPRO!A:C,3,FALSE)</f>
        <v>103.03660000000001</v>
      </c>
      <c r="N355">
        <f>VLOOKUP(A355,PCE!A:C,3,FALSE)</f>
        <v>13079.4</v>
      </c>
      <c r="O355">
        <f>ROUND(VLOOKUP(A355,'SP500'!A:J,6,FALSE),4)</f>
        <v>2278.8701000000001</v>
      </c>
      <c r="P355">
        <f t="shared" si="161"/>
        <v>1.7884</v>
      </c>
      <c r="Q355" s="20">
        <f t="shared" si="146"/>
        <v>1.2784</v>
      </c>
      <c r="R355">
        <f t="shared" si="162"/>
        <v>2.6139999999999999</v>
      </c>
      <c r="S355">
        <f t="shared" si="147"/>
        <v>2.2200000000000002</v>
      </c>
      <c r="T355">
        <f t="shared" si="148"/>
        <v>2.6269999999999998</v>
      </c>
      <c r="U355">
        <f t="shared" si="149"/>
        <v>3.2080000000000002</v>
      </c>
      <c r="V355">
        <f t="shared" si="150"/>
        <v>2.274</v>
      </c>
      <c r="W355">
        <f t="shared" si="151"/>
        <v>1.88</v>
      </c>
      <c r="X355">
        <f t="shared" si="152"/>
        <v>2.2869999999999999</v>
      </c>
      <c r="Y355">
        <f t="shared" si="153"/>
        <v>2.8679999999999999</v>
      </c>
      <c r="Z355">
        <f t="shared" si="154"/>
        <v>1.194</v>
      </c>
      <c r="AA355">
        <f t="shared" si="155"/>
        <v>0.8</v>
      </c>
      <c r="AB355">
        <f t="shared" si="156"/>
        <v>1.2070000000000001</v>
      </c>
      <c r="AC355">
        <f t="shared" si="157"/>
        <v>1.788</v>
      </c>
      <c r="AD355">
        <f t="shared" si="163"/>
        <v>992.20328244624113</v>
      </c>
      <c r="AE355">
        <f t="shared" si="164"/>
        <v>993.3617901456995</v>
      </c>
      <c r="AF355">
        <f t="shared" si="165"/>
        <v>992.16515640797377</v>
      </c>
      <c r="AG355">
        <f t="shared" si="166"/>
        <v>990.46761501101139</v>
      </c>
      <c r="AH355">
        <f t="shared" si="167"/>
        <v>973.37841151219084</v>
      </c>
      <c r="AI355">
        <f t="shared" si="168"/>
        <v>977.89736624123066</v>
      </c>
      <c r="AJ355">
        <f t="shared" si="169"/>
        <v>973.2299614625706</v>
      </c>
      <c r="AK355">
        <f t="shared" si="170"/>
        <v>966.63751179557153</v>
      </c>
      <c r="AL355">
        <f t="shared" si="171"/>
        <v>931.26101290453482</v>
      </c>
      <c r="AM355">
        <f t="shared" si="172"/>
        <v>953.31583595793472</v>
      </c>
      <c r="AN355">
        <f t="shared" si="173"/>
        <v>930.54352264123008</v>
      </c>
      <c r="AO355">
        <f t="shared" si="174"/>
        <v>899.12591069622783</v>
      </c>
      <c r="AQ355">
        <v>8.34</v>
      </c>
      <c r="AR355">
        <f t="shared" si="158"/>
        <v>7.83</v>
      </c>
      <c r="AS355">
        <f t="shared" si="159"/>
        <v>7.49</v>
      </c>
      <c r="AT355">
        <f t="shared" si="160"/>
        <v>6.41</v>
      </c>
      <c r="AV355">
        <f>VLOOKUP(A355,'CPILFESL-PC-1YR'!A:D,4,FALSE)</f>
        <v>2.4765899999999998</v>
      </c>
      <c r="AW355">
        <f>VLOOKUP(A355,'CPILFESL-PC-1YR'!A:D,3,FALSE)</f>
        <v>2.2213599999999998</v>
      </c>
      <c r="AX355">
        <f>ROUND(VLOOKUP(A355,CPIAUCSL!A:D,4,FALSE),5)</f>
        <v>0.41406999999999999</v>
      </c>
      <c r="AY355">
        <f>ROUND(VLOOKUP(A355,CPILFESL!A:D,4,FALSE),5)</f>
        <v>0.22403999999999999</v>
      </c>
      <c r="BA355">
        <v>3.0385059999999999</v>
      </c>
      <c r="BB355">
        <v>9.2595209999999994</v>
      </c>
      <c r="BC355">
        <v>16</v>
      </c>
      <c r="BE355">
        <v>6.6887930000000004</v>
      </c>
      <c r="BF355">
        <v>9.02</v>
      </c>
    </row>
    <row r="356" spans="1:58" x14ac:dyDescent="0.2">
      <c r="A356" s="1">
        <v>42766</v>
      </c>
      <c r="B356">
        <v>3.225352</v>
      </c>
      <c r="C356">
        <v>2.7280489999999999</v>
      </c>
      <c r="D356">
        <v>3.1368339999999999</v>
      </c>
      <c r="E356">
        <v>3.6784159999999999</v>
      </c>
      <c r="F356">
        <f>VLOOKUP(A356,'3 Month Treasury Daily'!A:C,3,TRUE)</f>
        <v>0.52</v>
      </c>
      <c r="G356">
        <f>VLOOKUP(A356,'1 Year Treasury Daily'!A:C,3,TRUE)</f>
        <v>0.84</v>
      </c>
      <c r="H356">
        <f>VLOOKUP(A356,'5 Year Treasury Daily'!A:C,3,TRUE)</f>
        <v>1.9</v>
      </c>
      <c r="I356">
        <f>VLOOKUP(A356,UNRATE!A:D,3,FALSE)</f>
        <v>4.7</v>
      </c>
      <c r="J356">
        <f>VLOOKUP(A356,DSPIC96!A:C,3,FALSE)</f>
        <v>13855.3</v>
      </c>
      <c r="K356">
        <f>ROUND(VLOOKUP(A356,CPIAUCSL!A:D,3,FALSE),5)</f>
        <v>244.02799999999999</v>
      </c>
      <c r="L356">
        <f>ROUND(VLOOKUP(A356,CPILFESL!A:D,3,FALSE),5)</f>
        <v>250.98699999999999</v>
      </c>
      <c r="M356">
        <f>VLOOKUP(A356,INDPRO!A:C,3,FALSE)</f>
        <v>102.64790000000001</v>
      </c>
      <c r="N356">
        <f>VLOOKUP(A356,PCE!A:C,3,FALSE)</f>
        <v>13090.6</v>
      </c>
      <c r="O356">
        <f>ROUND(VLOOKUP(A356,'SP500'!A:J,6,FALSE),4)</f>
        <v>2363.6399000000001</v>
      </c>
      <c r="P356">
        <f t="shared" si="161"/>
        <v>3.7198000000000002</v>
      </c>
      <c r="Q356" s="20">
        <f t="shared" si="146"/>
        <v>3.1998000000000002</v>
      </c>
      <c r="R356">
        <f t="shared" si="162"/>
        <v>2.7050000000000001</v>
      </c>
      <c r="S356">
        <f t="shared" si="147"/>
        <v>2.2080000000000002</v>
      </c>
      <c r="T356">
        <f t="shared" si="148"/>
        <v>2.617</v>
      </c>
      <c r="U356">
        <f t="shared" si="149"/>
        <v>3.1579999999999999</v>
      </c>
      <c r="V356">
        <f t="shared" si="150"/>
        <v>2.3849999999999998</v>
      </c>
      <c r="W356">
        <f t="shared" si="151"/>
        <v>1.8879999999999999</v>
      </c>
      <c r="X356">
        <f t="shared" si="152"/>
        <v>2.2970000000000002</v>
      </c>
      <c r="Y356">
        <f t="shared" si="153"/>
        <v>2.8380000000000001</v>
      </c>
      <c r="Z356">
        <f t="shared" si="154"/>
        <v>1.325</v>
      </c>
      <c r="AA356">
        <f t="shared" si="155"/>
        <v>0.82799999999999996</v>
      </c>
      <c r="AB356">
        <f t="shared" si="156"/>
        <v>1.2370000000000001</v>
      </c>
      <c r="AC356">
        <f t="shared" si="157"/>
        <v>1.778</v>
      </c>
      <c r="AD356">
        <f t="shared" si="163"/>
        <v>991.93653228701442</v>
      </c>
      <c r="AE356">
        <f t="shared" si="164"/>
        <v>993.39716593868138</v>
      </c>
      <c r="AF356">
        <f t="shared" si="165"/>
        <v>992.19448357098736</v>
      </c>
      <c r="AG356">
        <f t="shared" si="166"/>
        <v>990.61321260502416</v>
      </c>
      <c r="AH356">
        <f t="shared" si="167"/>
        <v>972.11221095549661</v>
      </c>
      <c r="AI356">
        <f t="shared" si="168"/>
        <v>977.80522839375567</v>
      </c>
      <c r="AJ356">
        <f t="shared" si="169"/>
        <v>973.11579735835085</v>
      </c>
      <c r="AK356">
        <f t="shared" si="170"/>
        <v>966.97590777277821</v>
      </c>
      <c r="AL356">
        <f t="shared" si="171"/>
        <v>924.06032825021714</v>
      </c>
      <c r="AM356">
        <f t="shared" si="172"/>
        <v>951.72851981254644</v>
      </c>
      <c r="AN356">
        <f t="shared" si="173"/>
        <v>928.8902358519008</v>
      </c>
      <c r="AO356">
        <f t="shared" si="174"/>
        <v>899.6560921466272</v>
      </c>
      <c r="AQ356">
        <v>8.33</v>
      </c>
      <c r="AR356">
        <f t="shared" si="158"/>
        <v>7.81</v>
      </c>
      <c r="AS356">
        <f t="shared" si="159"/>
        <v>7.49</v>
      </c>
      <c r="AT356">
        <f t="shared" si="160"/>
        <v>6.43</v>
      </c>
      <c r="AV356">
        <f>VLOOKUP(A356,'CPILFESL-PC-1YR'!A:D,4,FALSE)</f>
        <v>2.7425799999999998</v>
      </c>
      <c r="AW356">
        <f>VLOOKUP(A356,'CPILFESL-PC-1YR'!A:D,3,FALSE)</f>
        <v>2.1751</v>
      </c>
      <c r="AX356">
        <f>ROUND(VLOOKUP(A356,CPIAUCSL!A:D,4,FALSE),5)</f>
        <v>0.12761</v>
      </c>
      <c r="AY356">
        <f>ROUND(VLOOKUP(A356,CPILFESL!A:D,4,FALSE),5)</f>
        <v>0.18681</v>
      </c>
      <c r="BA356">
        <v>3.0326960000000001</v>
      </c>
      <c r="BB356">
        <v>9.2191150000000004</v>
      </c>
      <c r="BC356">
        <v>18.010000000000002</v>
      </c>
      <c r="BE356">
        <v>6.5831970000000002</v>
      </c>
      <c r="BF356">
        <v>9.1325669999999999</v>
      </c>
    </row>
    <row r="357" spans="1:58" x14ac:dyDescent="0.2">
      <c r="A357" s="1">
        <v>42794</v>
      </c>
      <c r="B357">
        <v>3.091917</v>
      </c>
      <c r="C357">
        <v>2.6466859999999999</v>
      </c>
      <c r="D357">
        <v>3.0494129999999999</v>
      </c>
      <c r="E357">
        <v>3.5837240000000001</v>
      </c>
      <c r="F357">
        <f>VLOOKUP(A357,'3 Month Treasury Daily'!A:C,3,TRUE)</f>
        <v>0.53</v>
      </c>
      <c r="G357">
        <f>VLOOKUP(A357,'1 Year Treasury Daily'!A:C,3,TRUE)</f>
        <v>0.88</v>
      </c>
      <c r="H357">
        <f>VLOOKUP(A357,'5 Year Treasury Daily'!A:C,3,TRUE)</f>
        <v>1.89</v>
      </c>
      <c r="I357">
        <f>VLOOKUP(A357,UNRATE!A:D,3,FALSE)</f>
        <v>4.4000000000000004</v>
      </c>
      <c r="J357">
        <f>VLOOKUP(A357,DSPIC96!A:C,3,FALSE)</f>
        <v>13924.9</v>
      </c>
      <c r="K357">
        <f>ROUND(VLOOKUP(A357,CPIAUCSL!A:D,3,FALSE),5)</f>
        <v>243.721</v>
      </c>
      <c r="L357">
        <f>ROUND(VLOOKUP(A357,CPILFESL!A:D,3,FALSE),5)</f>
        <v>250.89400000000001</v>
      </c>
      <c r="M357">
        <f>VLOOKUP(A357,INDPRO!A:C,3,FALSE)</f>
        <v>103.343</v>
      </c>
      <c r="N357">
        <f>VLOOKUP(A357,PCE!A:C,3,FALSE)</f>
        <v>13143.3</v>
      </c>
      <c r="O357">
        <f>ROUND(VLOOKUP(A357,'SP500'!A:J,6,FALSE),4)</f>
        <v>2362.7199999999998</v>
      </c>
      <c r="P357">
        <f t="shared" si="161"/>
        <v>-3.8899999999999997E-2</v>
      </c>
      <c r="Q357" s="20">
        <f t="shared" si="146"/>
        <v>-0.56889999999999996</v>
      </c>
      <c r="R357">
        <f t="shared" si="162"/>
        <v>2.5619999999999998</v>
      </c>
      <c r="S357">
        <f t="shared" si="147"/>
        <v>2.117</v>
      </c>
      <c r="T357">
        <f t="shared" si="148"/>
        <v>2.5190000000000001</v>
      </c>
      <c r="U357">
        <f t="shared" si="149"/>
        <v>3.0539999999999998</v>
      </c>
      <c r="V357">
        <f t="shared" si="150"/>
        <v>2.2120000000000002</v>
      </c>
      <c r="W357">
        <f t="shared" si="151"/>
        <v>1.7669999999999999</v>
      </c>
      <c r="X357">
        <f t="shared" si="152"/>
        <v>2.169</v>
      </c>
      <c r="Y357">
        <f t="shared" si="153"/>
        <v>2.7040000000000002</v>
      </c>
      <c r="Z357">
        <f t="shared" si="154"/>
        <v>1.202</v>
      </c>
      <c r="AA357">
        <f t="shared" si="155"/>
        <v>0.75700000000000001</v>
      </c>
      <c r="AB357">
        <f t="shared" si="156"/>
        <v>1.159</v>
      </c>
      <c r="AC357">
        <f t="shared" si="157"/>
        <v>1.694</v>
      </c>
      <c r="AD357">
        <f t="shared" si="163"/>
        <v>992.35584957552362</v>
      </c>
      <c r="AE357">
        <f t="shared" si="164"/>
        <v>993.66560866186467</v>
      </c>
      <c r="AF357">
        <f t="shared" si="165"/>
        <v>992.48208702884335</v>
      </c>
      <c r="AG357">
        <f t="shared" si="166"/>
        <v>990.91635043127837</v>
      </c>
      <c r="AH357">
        <f t="shared" si="167"/>
        <v>974.08697553536513</v>
      </c>
      <c r="AI357">
        <f t="shared" si="168"/>
        <v>979.20051561635398</v>
      </c>
      <c r="AJ357">
        <f t="shared" si="169"/>
        <v>974.57895454192237</v>
      </c>
      <c r="AK357">
        <f t="shared" si="170"/>
        <v>968.49006502056591</v>
      </c>
      <c r="AL357">
        <f t="shared" si="171"/>
        <v>930.81940408624712</v>
      </c>
      <c r="AM357">
        <f t="shared" si="172"/>
        <v>955.75951779350669</v>
      </c>
      <c r="AN357">
        <f t="shared" si="173"/>
        <v>933.19592773592683</v>
      </c>
      <c r="AO357">
        <f t="shared" si="174"/>
        <v>904.12404538681915</v>
      </c>
      <c r="AQ357">
        <v>8.39</v>
      </c>
      <c r="AR357">
        <f t="shared" si="158"/>
        <v>7.86</v>
      </c>
      <c r="AS357">
        <f t="shared" si="159"/>
        <v>7.51</v>
      </c>
      <c r="AT357">
        <f t="shared" si="160"/>
        <v>6.5</v>
      </c>
      <c r="AV357">
        <f>VLOOKUP(A357,'CPILFESL-PC-1YR'!A:D,4,FALSE)</f>
        <v>2.40808</v>
      </c>
      <c r="AW357">
        <f>VLOOKUP(A357,'CPILFESL-PC-1YR'!A:D,3,FALSE)</f>
        <v>2.0043600000000001</v>
      </c>
      <c r="AX357">
        <f>ROUND(VLOOKUP(A357,CPIAUCSL!A:D,4,FALSE),5)</f>
        <v>-0.12581000000000001</v>
      </c>
      <c r="AY357">
        <f>ROUND(VLOOKUP(A357,CPILFESL!A:D,4,FALSE),5)</f>
        <v>-3.705E-2</v>
      </c>
      <c r="BA357">
        <v>3.096454</v>
      </c>
      <c r="BB357">
        <v>9.1622109999999992</v>
      </c>
      <c r="BC357">
        <v>20.5</v>
      </c>
      <c r="BE357">
        <v>6.7088799999999997</v>
      </c>
      <c r="BF357">
        <v>9.4334749999999996</v>
      </c>
    </row>
    <row r="358" spans="1:58" x14ac:dyDescent="0.2">
      <c r="A358" s="1">
        <v>42825</v>
      </c>
      <c r="B358">
        <v>3.1320790000000001</v>
      </c>
      <c r="C358">
        <v>2.69184</v>
      </c>
      <c r="D358">
        <v>3.1077819999999998</v>
      </c>
      <c r="E358">
        <v>3.6510579999999999</v>
      </c>
      <c r="F358">
        <f>VLOOKUP(A358,'3 Month Treasury Daily'!A:C,3,TRUE)</f>
        <v>0.76</v>
      </c>
      <c r="G358">
        <f>VLOOKUP(A358,'1 Year Treasury Daily'!A:C,3,TRUE)</f>
        <v>1.03</v>
      </c>
      <c r="H358">
        <f>VLOOKUP(A358,'5 Year Treasury Daily'!A:C,3,TRUE)</f>
        <v>1.93</v>
      </c>
      <c r="I358">
        <f>VLOOKUP(A358,UNRATE!A:D,3,FALSE)</f>
        <v>4.4000000000000004</v>
      </c>
      <c r="J358">
        <f>VLOOKUP(A358,DSPIC96!A:C,3,FALSE)</f>
        <v>13917</v>
      </c>
      <c r="K358">
        <f>ROUND(VLOOKUP(A358,CPIAUCSL!A:D,3,FALSE),5)</f>
        <v>244.05799999999999</v>
      </c>
      <c r="L358">
        <f>ROUND(VLOOKUP(A358,CPILFESL!A:D,3,FALSE),5)</f>
        <v>251.12899999999999</v>
      </c>
      <c r="M358">
        <f>VLOOKUP(A358,INDPRO!A:C,3,FALSE)</f>
        <v>104.27209999999999</v>
      </c>
      <c r="N358">
        <f>VLOOKUP(A358,PCE!A:C,3,FALSE)</f>
        <v>13185.7</v>
      </c>
      <c r="O358">
        <f>ROUND(VLOOKUP(A358,'SP500'!A:J,6,FALSE),4)</f>
        <v>2384.1999999999998</v>
      </c>
      <c r="P358">
        <f t="shared" si="161"/>
        <v>0.90910000000000002</v>
      </c>
      <c r="Q358" s="20">
        <f t="shared" si="146"/>
        <v>0.14910000000000001</v>
      </c>
      <c r="R358">
        <f t="shared" si="162"/>
        <v>2.3719999999999999</v>
      </c>
      <c r="S358">
        <f t="shared" si="147"/>
        <v>1.9319999999999999</v>
      </c>
      <c r="T358">
        <f t="shared" si="148"/>
        <v>2.3479999999999999</v>
      </c>
      <c r="U358">
        <f t="shared" si="149"/>
        <v>2.891</v>
      </c>
      <c r="V358">
        <f t="shared" si="150"/>
        <v>2.1019999999999999</v>
      </c>
      <c r="W358">
        <f t="shared" si="151"/>
        <v>1.6619999999999999</v>
      </c>
      <c r="X358">
        <f t="shared" si="152"/>
        <v>2.0779999999999998</v>
      </c>
      <c r="Y358">
        <f t="shared" si="153"/>
        <v>2.621</v>
      </c>
      <c r="Z358">
        <f t="shared" si="154"/>
        <v>1.202</v>
      </c>
      <c r="AA358">
        <f t="shared" si="155"/>
        <v>0.76200000000000001</v>
      </c>
      <c r="AB358">
        <f t="shared" si="156"/>
        <v>1.1779999999999999</v>
      </c>
      <c r="AC358">
        <f t="shared" si="157"/>
        <v>1.7210000000000001</v>
      </c>
      <c r="AD358">
        <f t="shared" si="163"/>
        <v>992.91416473190588</v>
      </c>
      <c r="AE358">
        <f t="shared" si="164"/>
        <v>994.21230631822323</v>
      </c>
      <c r="AF358">
        <f t="shared" si="165"/>
        <v>992.98478481989378</v>
      </c>
      <c r="AG358">
        <f t="shared" si="166"/>
        <v>991.3922637293058</v>
      </c>
      <c r="AH358">
        <f t="shared" si="167"/>
        <v>975.34643499115293</v>
      </c>
      <c r="AI358">
        <f t="shared" si="168"/>
        <v>980.41426317683067</v>
      </c>
      <c r="AJ358">
        <f t="shared" si="169"/>
        <v>975.62162296233112</v>
      </c>
      <c r="AK358">
        <f t="shared" si="170"/>
        <v>969.43012027847328</v>
      </c>
      <c r="AL358">
        <f t="shared" si="171"/>
        <v>930.81940408624712</v>
      </c>
      <c r="AM358">
        <f t="shared" si="172"/>
        <v>955.47499358026062</v>
      </c>
      <c r="AN358">
        <f t="shared" si="173"/>
        <v>932.14496404768704</v>
      </c>
      <c r="AO358">
        <f t="shared" si="174"/>
        <v>902.68510026756974</v>
      </c>
      <c r="AQ358">
        <v>8.52</v>
      </c>
      <c r="AR358">
        <f t="shared" si="158"/>
        <v>7.76</v>
      </c>
      <c r="AS358">
        <f t="shared" si="159"/>
        <v>7.49</v>
      </c>
      <c r="AT358">
        <f t="shared" si="160"/>
        <v>6.59</v>
      </c>
      <c r="AV358">
        <f>VLOOKUP(A358,'CPILFESL-PC-1YR'!A:D,4,FALSE)</f>
        <v>2.1868699999999999</v>
      </c>
      <c r="AW358">
        <f>VLOOKUP(A358,'CPILFESL-PC-1YR'!A:D,3,FALSE)</f>
        <v>1.8915299999999999</v>
      </c>
      <c r="AX358">
        <f>ROUND(VLOOKUP(A358,CPIAUCSL!A:D,4,FALSE),5)</f>
        <v>0.13827</v>
      </c>
      <c r="AY358">
        <f>ROUND(VLOOKUP(A358,CPILFESL!A:D,4,FALSE),5)</f>
        <v>9.3670000000000003E-2</v>
      </c>
      <c r="BA358">
        <v>3.0786229999999999</v>
      </c>
      <c r="BB358">
        <v>9.1629509999999996</v>
      </c>
      <c r="BC358">
        <v>20.940000999999999</v>
      </c>
      <c r="BE358">
        <v>6.8394339999999998</v>
      </c>
      <c r="BF358">
        <v>9.5154730000000001</v>
      </c>
    </row>
    <row r="359" spans="1:58" x14ac:dyDescent="0.2">
      <c r="A359" s="1">
        <v>42855</v>
      </c>
      <c r="B359">
        <v>3.0415019999999999</v>
      </c>
      <c r="C359">
        <v>2.6087419999999999</v>
      </c>
      <c r="D359">
        <v>3.0253999999999999</v>
      </c>
      <c r="E359">
        <v>3.5534219999999999</v>
      </c>
      <c r="F359">
        <f>VLOOKUP(A359,'3 Month Treasury Daily'!A:C,3,TRUE)</f>
        <v>0.8</v>
      </c>
      <c r="G359">
        <f>VLOOKUP(A359,'1 Year Treasury Daily'!A:C,3,TRUE)</f>
        <v>1.07</v>
      </c>
      <c r="H359">
        <f>VLOOKUP(A359,'5 Year Treasury Daily'!A:C,3,TRUE)</f>
        <v>1.81</v>
      </c>
      <c r="I359">
        <f>VLOOKUP(A359,UNRATE!A:D,3,FALSE)</f>
        <v>4.4000000000000004</v>
      </c>
      <c r="J359">
        <f>VLOOKUP(A359,DSPIC96!A:C,3,FALSE)</f>
        <v>13977.7</v>
      </c>
      <c r="K359">
        <f>ROUND(VLOOKUP(A359,CPIAUCSL!A:D,3,FALSE),5)</f>
        <v>243.92599999999999</v>
      </c>
      <c r="L359">
        <f>ROUND(VLOOKUP(A359,CPILFESL!A:D,3,FALSE),5)</f>
        <v>251.37200000000001</v>
      </c>
      <c r="M359">
        <f>VLOOKUP(A359,INDPRO!A:C,3,FALSE)</f>
        <v>104.41289999999999</v>
      </c>
      <c r="N359">
        <f>VLOOKUP(A359,PCE!A:C,3,FALSE)</f>
        <v>13201</v>
      </c>
      <c r="O359">
        <f>ROUND(VLOOKUP(A359,'SP500'!A:J,6,FALSE),4)</f>
        <v>2411.8000000000002</v>
      </c>
      <c r="P359">
        <f t="shared" si="161"/>
        <v>1.1576</v>
      </c>
      <c r="Q359" s="20">
        <f t="shared" si="146"/>
        <v>0.35759999999999997</v>
      </c>
      <c r="R359">
        <f t="shared" si="162"/>
        <v>2.242</v>
      </c>
      <c r="S359">
        <f t="shared" si="147"/>
        <v>1.8089999999999999</v>
      </c>
      <c r="T359">
        <f t="shared" si="148"/>
        <v>2.2250000000000001</v>
      </c>
      <c r="U359">
        <f t="shared" si="149"/>
        <v>2.7530000000000001</v>
      </c>
      <c r="V359">
        <f t="shared" si="150"/>
        <v>1.972</v>
      </c>
      <c r="W359">
        <f t="shared" si="151"/>
        <v>1.5389999999999999</v>
      </c>
      <c r="X359">
        <f t="shared" si="152"/>
        <v>1.9550000000000001</v>
      </c>
      <c r="Y359">
        <f t="shared" si="153"/>
        <v>2.4830000000000001</v>
      </c>
      <c r="Z359">
        <f t="shared" si="154"/>
        <v>1.232</v>
      </c>
      <c r="AA359">
        <f t="shared" si="155"/>
        <v>0.79900000000000004</v>
      </c>
      <c r="AB359">
        <f t="shared" si="156"/>
        <v>1.2150000000000001</v>
      </c>
      <c r="AC359">
        <f t="shared" si="157"/>
        <v>1.7430000000000001</v>
      </c>
      <c r="AD359">
        <f t="shared" si="163"/>
        <v>993.29694858086327</v>
      </c>
      <c r="AE359">
        <f t="shared" si="164"/>
        <v>994.5765026196384</v>
      </c>
      <c r="AF359">
        <f t="shared" si="165"/>
        <v>993.34705182939183</v>
      </c>
      <c r="AG359">
        <f t="shared" si="166"/>
        <v>991.79595296928301</v>
      </c>
      <c r="AH359">
        <f t="shared" si="167"/>
        <v>976.83874106316136</v>
      </c>
      <c r="AI359">
        <f t="shared" si="168"/>
        <v>981.8395940253929</v>
      </c>
      <c r="AJ359">
        <f t="shared" si="169"/>
        <v>977.03419829992924</v>
      </c>
      <c r="AK359">
        <f t="shared" si="170"/>
        <v>970.99681170624342</v>
      </c>
      <c r="AL359">
        <f t="shared" si="171"/>
        <v>929.16554551927902</v>
      </c>
      <c r="AM359">
        <f t="shared" si="172"/>
        <v>953.37258291853516</v>
      </c>
      <c r="AN359">
        <f t="shared" si="173"/>
        <v>930.10231072565637</v>
      </c>
      <c r="AO359">
        <f t="shared" si="174"/>
        <v>901.51460166255629</v>
      </c>
      <c r="AQ359">
        <v>8.73</v>
      </c>
      <c r="AR359">
        <f t="shared" si="158"/>
        <v>7.93</v>
      </c>
      <c r="AS359">
        <f t="shared" si="159"/>
        <v>7.66</v>
      </c>
      <c r="AT359">
        <f t="shared" si="160"/>
        <v>6.92</v>
      </c>
      <c r="AV359">
        <f>VLOOKUP(A359,'CPILFESL-PC-1YR'!A:D,4,FALSE)</f>
        <v>1.87354</v>
      </c>
      <c r="AW359">
        <f>VLOOKUP(A359,'CPILFESL-PC-1YR'!A:D,3,FALSE)</f>
        <v>1.7552099999999999</v>
      </c>
      <c r="AX359">
        <f>ROUND(VLOOKUP(A359,CPIAUCSL!A:D,4,FALSE),5)</f>
        <v>-5.4089999999999999E-2</v>
      </c>
      <c r="AY359">
        <f>ROUND(VLOOKUP(A359,CPILFESL!A:D,4,FALSE),5)</f>
        <v>9.6759999999999999E-2</v>
      </c>
      <c r="BA359">
        <v>3.045029</v>
      </c>
      <c r="BB359">
        <v>9.1315310000000007</v>
      </c>
      <c r="BC359">
        <v>20.84</v>
      </c>
      <c r="BE359">
        <v>6.823315</v>
      </c>
      <c r="BF359">
        <v>9.6734530000000003</v>
      </c>
    </row>
    <row r="360" spans="1:58" x14ac:dyDescent="0.2">
      <c r="A360" s="1">
        <v>42886</v>
      </c>
      <c r="B360">
        <v>2.9522279999999999</v>
      </c>
      <c r="C360">
        <v>2.5839819999999998</v>
      </c>
      <c r="D360">
        <v>2.927352</v>
      </c>
      <c r="E360">
        <v>3.4540549999999999</v>
      </c>
      <c r="F360">
        <f>VLOOKUP(A360,'3 Month Treasury Daily'!A:C,3,TRUE)</f>
        <v>0.98</v>
      </c>
      <c r="G360">
        <f>VLOOKUP(A360,'1 Year Treasury Daily'!A:C,3,TRUE)</f>
        <v>1.17</v>
      </c>
      <c r="H360">
        <f>VLOOKUP(A360,'5 Year Treasury Daily'!A:C,3,TRUE)</f>
        <v>1.75</v>
      </c>
      <c r="I360">
        <f>VLOOKUP(A360,UNRATE!A:D,3,FALSE)</f>
        <v>4.3</v>
      </c>
      <c r="J360">
        <f>VLOOKUP(A360,DSPIC96!A:C,3,FALSE)</f>
        <v>13965.5</v>
      </c>
      <c r="K360">
        <f>ROUND(VLOOKUP(A360,CPIAUCSL!A:D,3,FALSE),5)</f>
        <v>244.179</v>
      </c>
      <c r="L360">
        <f>ROUND(VLOOKUP(A360,CPILFESL!A:D,3,FALSE),5)</f>
        <v>251.714</v>
      </c>
      <c r="M360">
        <f>VLOOKUP(A360,INDPRO!A:C,3,FALSE)</f>
        <v>104.5849</v>
      </c>
      <c r="N360">
        <f>VLOOKUP(A360,PCE!A:C,3,FALSE)</f>
        <v>13250.8</v>
      </c>
      <c r="O360">
        <f>ROUND(VLOOKUP(A360,'SP500'!A:J,6,FALSE),4)</f>
        <v>2423.4099000000001</v>
      </c>
      <c r="P360">
        <f t="shared" si="161"/>
        <v>0.48139999999999999</v>
      </c>
      <c r="Q360" s="20">
        <f t="shared" si="146"/>
        <v>-0.49859999999999999</v>
      </c>
      <c r="R360">
        <f t="shared" si="162"/>
        <v>1.972</v>
      </c>
      <c r="S360">
        <f t="shared" si="147"/>
        <v>1.6040000000000001</v>
      </c>
      <c r="T360">
        <f t="shared" si="148"/>
        <v>1.9470000000000001</v>
      </c>
      <c r="U360">
        <f t="shared" si="149"/>
        <v>2.4740000000000002</v>
      </c>
      <c r="V360">
        <f t="shared" si="150"/>
        <v>1.782</v>
      </c>
      <c r="W360">
        <f t="shared" si="151"/>
        <v>1.4139999999999999</v>
      </c>
      <c r="X360">
        <f t="shared" si="152"/>
        <v>1.7569999999999999</v>
      </c>
      <c r="Y360">
        <f t="shared" si="153"/>
        <v>2.2839999999999998</v>
      </c>
      <c r="Z360">
        <f t="shared" si="154"/>
        <v>1.202</v>
      </c>
      <c r="AA360">
        <f t="shared" si="155"/>
        <v>0.83399999999999996</v>
      </c>
      <c r="AB360">
        <f t="shared" si="156"/>
        <v>1.177</v>
      </c>
      <c r="AC360">
        <f t="shared" si="157"/>
        <v>1.704</v>
      </c>
      <c r="AD360">
        <f t="shared" si="163"/>
        <v>994.09399189885926</v>
      </c>
      <c r="AE360">
        <f t="shared" si="164"/>
        <v>995.18477262532838</v>
      </c>
      <c r="AF360">
        <f t="shared" si="165"/>
        <v>994.16793132081762</v>
      </c>
      <c r="AG360">
        <f t="shared" si="166"/>
        <v>992.61426991151461</v>
      </c>
      <c r="AH360">
        <f t="shared" si="167"/>
        <v>979.02734796868003</v>
      </c>
      <c r="AI360">
        <f t="shared" si="168"/>
        <v>983.29199789420954</v>
      </c>
      <c r="AJ360">
        <f t="shared" si="169"/>
        <v>979.31599191439273</v>
      </c>
      <c r="AK360">
        <f t="shared" si="170"/>
        <v>973.26421548213705</v>
      </c>
      <c r="AL360">
        <f t="shared" si="171"/>
        <v>930.81940408624712</v>
      </c>
      <c r="AM360">
        <f t="shared" si="172"/>
        <v>951.3887819236287</v>
      </c>
      <c r="AN360">
        <f t="shared" si="173"/>
        <v>932.20024348848074</v>
      </c>
      <c r="AO360">
        <f t="shared" si="174"/>
        <v>903.59079094419337</v>
      </c>
      <c r="AQ360">
        <v>8.99</v>
      </c>
      <c r="AR360">
        <f t="shared" si="158"/>
        <v>8.01</v>
      </c>
      <c r="AS360">
        <f t="shared" si="159"/>
        <v>7.82</v>
      </c>
      <c r="AT360">
        <f t="shared" si="160"/>
        <v>7.24</v>
      </c>
      <c r="AV360">
        <f>VLOOKUP(A360,'CPILFESL-PC-1YR'!A:D,4,FALSE)</f>
        <v>1.68024</v>
      </c>
      <c r="AW360">
        <f>VLOOKUP(A360,'CPILFESL-PC-1YR'!A:D,3,FALSE)</f>
        <v>1.7293400000000001</v>
      </c>
      <c r="AX360">
        <f>ROUND(VLOOKUP(A360,CPIAUCSL!A:D,4,FALSE),5)</f>
        <v>0.10372000000000001</v>
      </c>
      <c r="AY360">
        <f>ROUND(VLOOKUP(A360,CPILFESL!A:D,4,FALSE),5)</f>
        <v>0.13605</v>
      </c>
      <c r="BA360">
        <v>3.0467849999999999</v>
      </c>
      <c r="BB360">
        <v>9.0772359999999992</v>
      </c>
      <c r="BC360">
        <v>20.889999</v>
      </c>
      <c r="BE360">
        <v>7.0556260000000002</v>
      </c>
      <c r="BF360">
        <v>9.8808629999999997</v>
      </c>
    </row>
    <row r="361" spans="1:58" x14ac:dyDescent="0.2">
      <c r="A361" s="1">
        <v>42916</v>
      </c>
      <c r="B361">
        <v>2.9611730000000001</v>
      </c>
      <c r="C361">
        <v>2.6420870000000001</v>
      </c>
      <c r="D361">
        <v>2.9708760000000001</v>
      </c>
      <c r="E361">
        <v>3.4918990000000001</v>
      </c>
      <c r="F361">
        <f>VLOOKUP(A361,'3 Month Treasury Daily'!A:C,3,TRUE)</f>
        <v>1.03</v>
      </c>
      <c r="G361">
        <f>VLOOKUP(A361,'1 Year Treasury Daily'!A:C,3,TRUE)</f>
        <v>1.24</v>
      </c>
      <c r="H361">
        <f>VLOOKUP(A361,'5 Year Treasury Daily'!A:C,3,TRUE)</f>
        <v>1.89</v>
      </c>
      <c r="I361">
        <f>VLOOKUP(A361,UNRATE!A:D,3,FALSE)</f>
        <v>4.3</v>
      </c>
      <c r="J361">
        <f>VLOOKUP(A361,DSPIC96!A:C,3,FALSE)</f>
        <v>14005.4</v>
      </c>
      <c r="K361">
        <f>ROUND(VLOOKUP(A361,CPIAUCSL!A:D,3,FALSE),5)</f>
        <v>244.328</v>
      </c>
      <c r="L361">
        <f>ROUND(VLOOKUP(A361,CPILFESL!A:D,3,FALSE),5)</f>
        <v>252.00899999999999</v>
      </c>
      <c r="M361">
        <f>VLOOKUP(A361,INDPRO!A:C,3,FALSE)</f>
        <v>104.5427</v>
      </c>
      <c r="N361">
        <f>VLOOKUP(A361,PCE!A:C,3,FALSE)</f>
        <v>13274.1</v>
      </c>
      <c r="O361">
        <f>ROUND(VLOOKUP(A361,'SP500'!A:J,6,FALSE),4)</f>
        <v>2470.3000000000002</v>
      </c>
      <c r="P361">
        <f t="shared" si="161"/>
        <v>1.9349000000000001</v>
      </c>
      <c r="Q361" s="20">
        <f t="shared" si="146"/>
        <v>0.90490000000000004</v>
      </c>
      <c r="R361">
        <f t="shared" si="162"/>
        <v>1.931</v>
      </c>
      <c r="S361">
        <f t="shared" si="147"/>
        <v>1.6120000000000001</v>
      </c>
      <c r="T361">
        <f t="shared" si="148"/>
        <v>1.9410000000000001</v>
      </c>
      <c r="U361">
        <f t="shared" si="149"/>
        <v>2.4620000000000002</v>
      </c>
      <c r="V361">
        <f t="shared" si="150"/>
        <v>1.7210000000000001</v>
      </c>
      <c r="W361">
        <f t="shared" si="151"/>
        <v>1.4019999999999999</v>
      </c>
      <c r="X361">
        <f t="shared" si="152"/>
        <v>1.7310000000000001</v>
      </c>
      <c r="Y361">
        <f t="shared" si="153"/>
        <v>2.2519999999999998</v>
      </c>
      <c r="Z361">
        <f t="shared" si="154"/>
        <v>1.071</v>
      </c>
      <c r="AA361">
        <f t="shared" si="155"/>
        <v>0.752</v>
      </c>
      <c r="AB361">
        <f t="shared" si="156"/>
        <v>1.081</v>
      </c>
      <c r="AC361">
        <f t="shared" si="157"/>
        <v>1.6020000000000001</v>
      </c>
      <c r="AD361">
        <f t="shared" si="163"/>
        <v>994.21526495398996</v>
      </c>
      <c r="AE361">
        <f t="shared" si="164"/>
        <v>995.1610052755301</v>
      </c>
      <c r="AF361">
        <f t="shared" si="165"/>
        <v>994.18568029856067</v>
      </c>
      <c r="AG361">
        <f t="shared" si="166"/>
        <v>992.6495314577752</v>
      </c>
      <c r="AH361">
        <f t="shared" si="167"/>
        <v>979.7319133856106</v>
      </c>
      <c r="AI361">
        <f t="shared" si="168"/>
        <v>983.43163589275025</v>
      </c>
      <c r="AJ361">
        <f t="shared" si="169"/>
        <v>979.61634716302137</v>
      </c>
      <c r="AK361">
        <f t="shared" si="170"/>
        <v>973.62972926557813</v>
      </c>
      <c r="AL361">
        <f t="shared" si="171"/>
        <v>938.08161412971367</v>
      </c>
      <c r="AM361">
        <f t="shared" si="172"/>
        <v>956.04414085921474</v>
      </c>
      <c r="AN361">
        <f t="shared" si="173"/>
        <v>937.5249221901513</v>
      </c>
      <c r="AO361">
        <f t="shared" si="174"/>
        <v>909.04725176908642</v>
      </c>
      <c r="AQ361">
        <v>9.1300000000000008</v>
      </c>
      <c r="AR361">
        <f t="shared" si="158"/>
        <v>8.1</v>
      </c>
      <c r="AS361">
        <f t="shared" si="159"/>
        <v>7.89</v>
      </c>
      <c r="AT361">
        <f t="shared" si="160"/>
        <v>7.24</v>
      </c>
      <c r="AV361">
        <f>VLOOKUP(A361,'CPILFESL-PC-1YR'!A:D,4,FALSE)</f>
        <v>1.75627</v>
      </c>
      <c r="AW361">
        <f>VLOOKUP(A361,'CPILFESL-PC-1YR'!A:D,3,FALSE)</f>
        <v>1.70224</v>
      </c>
      <c r="AX361">
        <f>ROUND(VLOOKUP(A361,CPIAUCSL!A:D,4,FALSE),5)</f>
        <v>6.1019999999999998E-2</v>
      </c>
      <c r="AY361">
        <f>ROUND(VLOOKUP(A361,CPILFESL!A:D,4,FALSE),5)</f>
        <v>0.1172</v>
      </c>
      <c r="BA361">
        <v>3.0268989999999998</v>
      </c>
      <c r="BB361">
        <v>9.1636410000000001</v>
      </c>
      <c r="BC361">
        <v>19.629999000000002</v>
      </c>
      <c r="BE361">
        <v>7.2192629999999998</v>
      </c>
      <c r="BF361">
        <v>9.8335589999999993</v>
      </c>
    </row>
    <row r="362" spans="1:58" x14ac:dyDescent="0.2">
      <c r="A362" s="1">
        <v>42947</v>
      </c>
      <c r="B362">
        <v>2.9286529999999997</v>
      </c>
      <c r="C362">
        <v>2.5727929999999999</v>
      </c>
      <c r="D362">
        <v>2.8947469999999997</v>
      </c>
      <c r="E362">
        <v>3.4122439999999998</v>
      </c>
      <c r="F362">
        <f>VLOOKUP(A362,'3 Month Treasury Daily'!A:C,3,TRUE)</f>
        <v>1.07</v>
      </c>
      <c r="G362">
        <f>VLOOKUP(A362,'1 Year Treasury Daily'!A:C,3,TRUE)</f>
        <v>1.23</v>
      </c>
      <c r="H362">
        <f>VLOOKUP(A362,'5 Year Treasury Daily'!A:C,3,TRUE)</f>
        <v>1.84</v>
      </c>
      <c r="I362">
        <f>VLOOKUP(A362,UNRATE!A:D,3,FALSE)</f>
        <v>4.4000000000000004</v>
      </c>
      <c r="J362">
        <f>VLOOKUP(A362,DSPIC96!A:C,3,FALSE)</f>
        <v>14031.2</v>
      </c>
      <c r="K362">
        <f>ROUND(VLOOKUP(A362,CPIAUCSL!A:D,3,FALSE),5)</f>
        <v>245.304</v>
      </c>
      <c r="L362">
        <f>ROUND(VLOOKUP(A362,CPILFESL!A:D,3,FALSE),5)</f>
        <v>252.56200000000001</v>
      </c>
      <c r="M362">
        <f>VLOOKUP(A362,INDPRO!A:C,3,FALSE)</f>
        <v>104.0475</v>
      </c>
      <c r="N362">
        <f>VLOOKUP(A362,PCE!A:C,3,FALSE)</f>
        <v>13317.3</v>
      </c>
      <c r="O362">
        <f>ROUND(VLOOKUP(A362,'SP500'!A:J,6,FALSE),4)</f>
        <v>2471.6498999999999</v>
      </c>
      <c r="P362">
        <f t="shared" si="161"/>
        <v>5.4600000000000003E-2</v>
      </c>
      <c r="Q362" s="20">
        <f t="shared" si="146"/>
        <v>-1.0154000000000001</v>
      </c>
      <c r="R362">
        <f t="shared" si="162"/>
        <v>1.859</v>
      </c>
      <c r="S362">
        <f t="shared" si="147"/>
        <v>1.5029999999999999</v>
      </c>
      <c r="T362">
        <f t="shared" si="148"/>
        <v>1.825</v>
      </c>
      <c r="U362">
        <f t="shared" si="149"/>
        <v>2.3420000000000001</v>
      </c>
      <c r="V362">
        <f t="shared" si="150"/>
        <v>1.6990000000000001</v>
      </c>
      <c r="W362">
        <f t="shared" si="151"/>
        <v>1.343</v>
      </c>
      <c r="X362">
        <f t="shared" si="152"/>
        <v>1.665</v>
      </c>
      <c r="Y362">
        <f t="shared" si="153"/>
        <v>2.1819999999999999</v>
      </c>
      <c r="Z362">
        <f t="shared" si="154"/>
        <v>1.089</v>
      </c>
      <c r="AA362">
        <f t="shared" si="155"/>
        <v>0.73299999999999998</v>
      </c>
      <c r="AB362">
        <f t="shared" si="156"/>
        <v>1.0549999999999999</v>
      </c>
      <c r="AC362">
        <f t="shared" si="157"/>
        <v>1.5720000000000001</v>
      </c>
      <c r="AD362">
        <f t="shared" si="163"/>
        <v>994.4283862012644</v>
      </c>
      <c r="AE362">
        <f t="shared" si="164"/>
        <v>995.48504534966185</v>
      </c>
      <c r="AF362">
        <f t="shared" si="165"/>
        <v>994.52909505253888</v>
      </c>
      <c r="AG362">
        <f t="shared" si="166"/>
        <v>993.0024432143241</v>
      </c>
      <c r="AH362">
        <f t="shared" si="167"/>
        <v>979.9862470762381</v>
      </c>
      <c r="AI362">
        <f t="shared" si="168"/>
        <v>984.11871850075966</v>
      </c>
      <c r="AJ362">
        <f t="shared" si="169"/>
        <v>980.37954640181181</v>
      </c>
      <c r="AK362">
        <f t="shared" si="170"/>
        <v>974.43016866710877</v>
      </c>
      <c r="AL362">
        <f t="shared" si="171"/>
        <v>937.07984612923417</v>
      </c>
      <c r="AM362">
        <f t="shared" si="172"/>
        <v>957.12661073565607</v>
      </c>
      <c r="AN362">
        <f t="shared" si="173"/>
        <v>938.97312359236605</v>
      </c>
      <c r="AO362">
        <f t="shared" si="174"/>
        <v>910.65940250911387</v>
      </c>
      <c r="AQ362">
        <v>9.15</v>
      </c>
      <c r="AR362">
        <f t="shared" si="158"/>
        <v>8.08</v>
      </c>
      <c r="AS362">
        <f t="shared" si="159"/>
        <v>7.92</v>
      </c>
      <c r="AT362">
        <f t="shared" si="160"/>
        <v>7.31</v>
      </c>
      <c r="AV362">
        <f>VLOOKUP(A362,'CPILFESL-PC-1YR'!A:D,4,FALSE)</f>
        <v>1.95723</v>
      </c>
      <c r="AW362">
        <f>VLOOKUP(A362,'CPILFESL-PC-1YR'!A:D,3,FALSE)</f>
        <v>1.6874</v>
      </c>
      <c r="AX362">
        <f>ROUND(VLOOKUP(A362,CPIAUCSL!A:D,4,FALSE),5)</f>
        <v>0.39945999999999998</v>
      </c>
      <c r="AY362">
        <f>ROUND(VLOOKUP(A362,CPILFESL!A:D,4,FALSE),5)</f>
        <v>0.21944</v>
      </c>
      <c r="BA362">
        <v>3.0228069999999998</v>
      </c>
      <c r="BB362">
        <v>9.1090490000000006</v>
      </c>
      <c r="BC362">
        <v>17.66</v>
      </c>
      <c r="BE362">
        <v>7.1504019999999997</v>
      </c>
      <c r="BF362">
        <v>9.7614570000000001</v>
      </c>
    </row>
    <row r="363" spans="1:58" x14ac:dyDescent="0.2">
      <c r="A363" s="1">
        <v>42978</v>
      </c>
      <c r="B363">
        <v>2.8457720000000002</v>
      </c>
      <c r="C363">
        <v>2.5031280000000002</v>
      </c>
      <c r="D363">
        <v>2.8313579999999998</v>
      </c>
      <c r="E363">
        <v>3.3726159999999998</v>
      </c>
      <c r="F363">
        <f>VLOOKUP(A363,'3 Month Treasury Daily'!A:C,3,TRUE)</f>
        <v>1.01</v>
      </c>
      <c r="G363">
        <f>VLOOKUP(A363,'1 Year Treasury Daily'!A:C,3,TRUE)</f>
        <v>1.23</v>
      </c>
      <c r="H363">
        <f>VLOOKUP(A363,'5 Year Treasury Daily'!A:C,3,TRUE)</f>
        <v>1.7</v>
      </c>
      <c r="I363">
        <f>VLOOKUP(A363,UNRATE!A:D,3,FALSE)</f>
        <v>4.2</v>
      </c>
      <c r="J363">
        <f>VLOOKUP(A363,DSPIC96!A:C,3,FALSE)</f>
        <v>14067.1</v>
      </c>
      <c r="K363">
        <f>ROUND(VLOOKUP(A363,CPIAUCSL!A:D,3,FALSE),5)</f>
        <v>246.44499999999999</v>
      </c>
      <c r="L363">
        <f>ROUND(VLOOKUP(A363,CPILFESL!A:D,3,FALSE),5)</f>
        <v>252.88800000000001</v>
      </c>
      <c r="M363">
        <f>VLOOKUP(A363,INDPRO!A:C,3,FALSE)</f>
        <v>104.0502</v>
      </c>
      <c r="N363">
        <f>VLOOKUP(A363,PCE!A:C,3,FALSE)</f>
        <v>13443.8</v>
      </c>
      <c r="O363">
        <f>ROUND(VLOOKUP(A363,'SP500'!A:J,6,FALSE),4)</f>
        <v>2519.3600999999999</v>
      </c>
      <c r="P363">
        <f t="shared" si="161"/>
        <v>1.9302999999999999</v>
      </c>
      <c r="Q363" s="20">
        <f t="shared" si="146"/>
        <v>0.92030000000000001</v>
      </c>
      <c r="R363">
        <f t="shared" si="162"/>
        <v>1.8360000000000001</v>
      </c>
      <c r="S363">
        <f t="shared" si="147"/>
        <v>1.4930000000000001</v>
      </c>
      <c r="T363">
        <f t="shared" si="148"/>
        <v>1.821</v>
      </c>
      <c r="U363">
        <f t="shared" si="149"/>
        <v>2.363</v>
      </c>
      <c r="V363">
        <f t="shared" si="150"/>
        <v>1.6160000000000001</v>
      </c>
      <c r="W363">
        <f t="shared" si="151"/>
        <v>1.2729999999999999</v>
      </c>
      <c r="X363">
        <f t="shared" si="152"/>
        <v>1.601</v>
      </c>
      <c r="Y363">
        <f t="shared" si="153"/>
        <v>2.1429999999999998</v>
      </c>
      <c r="Z363">
        <f t="shared" si="154"/>
        <v>1.1459999999999999</v>
      </c>
      <c r="AA363">
        <f t="shared" si="155"/>
        <v>0.80300000000000005</v>
      </c>
      <c r="AB363">
        <f t="shared" si="156"/>
        <v>1.131</v>
      </c>
      <c r="AC363">
        <f t="shared" si="157"/>
        <v>1.673</v>
      </c>
      <c r="AD363">
        <f t="shared" si="163"/>
        <v>994.4965079816975</v>
      </c>
      <c r="AE363">
        <f t="shared" si="164"/>
        <v>995.51479650826309</v>
      </c>
      <c r="AF363">
        <f t="shared" si="165"/>
        <v>994.54094603406293</v>
      </c>
      <c r="AG363">
        <f t="shared" si="166"/>
        <v>992.9406447359745</v>
      </c>
      <c r="AH363">
        <f t="shared" si="167"/>
        <v>980.94686942889314</v>
      </c>
      <c r="AI363">
        <f t="shared" si="168"/>
        <v>984.93504353489084</v>
      </c>
      <c r="AJ363">
        <f t="shared" si="169"/>
        <v>981.12066008372494</v>
      </c>
      <c r="AK363">
        <f t="shared" si="170"/>
        <v>974.87665127416005</v>
      </c>
      <c r="AL363">
        <f t="shared" si="171"/>
        <v>933.91580469454664</v>
      </c>
      <c r="AM363">
        <f t="shared" si="172"/>
        <v>953.1456187186302</v>
      </c>
      <c r="AN363">
        <f t="shared" si="173"/>
        <v>934.74723715091295</v>
      </c>
      <c r="AO363">
        <f t="shared" si="174"/>
        <v>905.24507525321633</v>
      </c>
      <c r="AQ363">
        <v>8.7672469999999993</v>
      </c>
      <c r="AR363">
        <f t="shared" si="158"/>
        <v>7.7569999999999997</v>
      </c>
      <c r="AS363">
        <f t="shared" si="159"/>
        <v>7.5369999999999999</v>
      </c>
      <c r="AT363">
        <f t="shared" si="160"/>
        <v>7.0670000000000002</v>
      </c>
      <c r="AV363">
        <f>VLOOKUP(A363,'CPILFESL-PC-1YR'!A:D,4,FALSE)</f>
        <v>2.2304900000000001</v>
      </c>
      <c r="AW363">
        <f>VLOOKUP(A363,'CPILFESL-PC-1YR'!A:D,3,FALSE)</f>
        <v>1.68028</v>
      </c>
      <c r="AX363">
        <f>ROUND(VLOOKUP(A363,CPIAUCSL!A:D,4,FALSE),5)</f>
        <v>0.46514</v>
      </c>
      <c r="AY363">
        <f>ROUND(VLOOKUP(A363,CPILFESL!A:D,4,FALSE),5)</f>
        <v>0.12908</v>
      </c>
      <c r="BA363">
        <v>3.0665429999999998</v>
      </c>
      <c r="BB363">
        <v>9.0793400000000002</v>
      </c>
      <c r="BC363">
        <v>16.549999</v>
      </c>
      <c r="BE363">
        <v>6.8493760000000004</v>
      </c>
      <c r="BF363">
        <v>9.3399859999999997</v>
      </c>
    </row>
    <row r="364" spans="1:58" x14ac:dyDescent="0.2">
      <c r="A364" s="1">
        <v>43008</v>
      </c>
      <c r="B364">
        <v>2.9106139999999998</v>
      </c>
      <c r="C364">
        <v>2.6134599999999999</v>
      </c>
      <c r="D364">
        <v>2.9282170000000001</v>
      </c>
      <c r="E364">
        <v>3.4486889999999999</v>
      </c>
      <c r="F364">
        <f>VLOOKUP(A364,'3 Month Treasury Daily'!A:C,3,TRUE)</f>
        <v>1.06</v>
      </c>
      <c r="G364">
        <f>VLOOKUP(A364,'1 Year Treasury Daily'!A:C,3,TRUE)</f>
        <v>1.31</v>
      </c>
      <c r="H364">
        <f>VLOOKUP(A364,'5 Year Treasury Daily'!A:C,3,TRUE)</f>
        <v>1.92</v>
      </c>
      <c r="I364">
        <f>VLOOKUP(A364,UNRATE!A:D,3,FALSE)</f>
        <v>4.0999999999999996</v>
      </c>
      <c r="J364">
        <f>VLOOKUP(A364,DSPIC96!A:C,3,FALSE)</f>
        <v>14113.4</v>
      </c>
      <c r="K364">
        <f>ROUND(VLOOKUP(A364,CPIAUCSL!A:D,3,FALSE),5)</f>
        <v>246.57</v>
      </c>
      <c r="L364">
        <f>ROUND(VLOOKUP(A364,CPILFESL!A:D,3,FALSE),5)</f>
        <v>253.53399999999999</v>
      </c>
      <c r="M364">
        <f>VLOOKUP(A364,INDPRO!A:C,3,FALSE)</f>
        <v>105.62869999999999</v>
      </c>
      <c r="N364">
        <f>VLOOKUP(A364,PCE!A:C,3,FALSE)</f>
        <v>13501.3</v>
      </c>
      <c r="O364">
        <f>ROUND(VLOOKUP(A364,'SP500'!A:J,6,FALSE),4)</f>
        <v>2575.2600000000002</v>
      </c>
      <c r="P364">
        <f t="shared" si="161"/>
        <v>2.2187999999999999</v>
      </c>
      <c r="Q364" s="20">
        <f t="shared" si="146"/>
        <v>1.1588000000000001</v>
      </c>
      <c r="R364">
        <f t="shared" si="162"/>
        <v>1.851</v>
      </c>
      <c r="S364">
        <f t="shared" si="147"/>
        <v>1.5529999999999999</v>
      </c>
      <c r="T364">
        <f t="shared" si="148"/>
        <v>1.8680000000000001</v>
      </c>
      <c r="U364">
        <f t="shared" si="149"/>
        <v>2.3889999999999998</v>
      </c>
      <c r="V364">
        <f t="shared" si="150"/>
        <v>1.601</v>
      </c>
      <c r="W364">
        <f t="shared" si="151"/>
        <v>1.3029999999999999</v>
      </c>
      <c r="X364">
        <f t="shared" si="152"/>
        <v>1.6180000000000001</v>
      </c>
      <c r="Y364">
        <f t="shared" si="153"/>
        <v>2.1389999999999998</v>
      </c>
      <c r="Z364">
        <f t="shared" si="154"/>
        <v>0.99099999999999999</v>
      </c>
      <c r="AA364">
        <f t="shared" si="155"/>
        <v>0.69299999999999995</v>
      </c>
      <c r="AB364">
        <f t="shared" si="156"/>
        <v>1.008</v>
      </c>
      <c r="AC364">
        <f t="shared" si="157"/>
        <v>1.5289999999999999</v>
      </c>
      <c r="AD364">
        <f t="shared" si="163"/>
        <v>994.4520784595228</v>
      </c>
      <c r="AE364">
        <f t="shared" si="164"/>
        <v>995.33634683791013</v>
      </c>
      <c r="AF364">
        <f t="shared" si="165"/>
        <v>994.40173530945856</v>
      </c>
      <c r="AG364">
        <f t="shared" si="166"/>
        <v>992.86415522379025</v>
      </c>
      <c r="AH364">
        <f t="shared" si="167"/>
        <v>981.12066008372494</v>
      </c>
      <c r="AI364">
        <f t="shared" si="168"/>
        <v>984.58503799273899</v>
      </c>
      <c r="AJ364">
        <f t="shared" si="169"/>
        <v>980.92370160574114</v>
      </c>
      <c r="AK364">
        <f t="shared" si="170"/>
        <v>974.92246556891121</v>
      </c>
      <c r="AL364">
        <f t="shared" si="171"/>
        <v>942.54906012557865</v>
      </c>
      <c r="AM364">
        <f t="shared" si="172"/>
        <v>959.41017202485853</v>
      </c>
      <c r="AN364">
        <f t="shared" si="173"/>
        <v>941.59765467788088</v>
      </c>
      <c r="AO364">
        <f t="shared" si="174"/>
        <v>912.97597249500529</v>
      </c>
      <c r="AQ364">
        <v>8.9569270000000003</v>
      </c>
      <c r="AR364">
        <f t="shared" si="158"/>
        <v>7.8970000000000002</v>
      </c>
      <c r="AS364">
        <f t="shared" si="159"/>
        <v>7.6470000000000002</v>
      </c>
      <c r="AT364">
        <f t="shared" si="160"/>
        <v>7.0369999999999999</v>
      </c>
      <c r="AV364">
        <f>VLOOKUP(A364,'CPILFESL-PC-1YR'!A:D,4,FALSE)</f>
        <v>2.0398000000000001</v>
      </c>
      <c r="AW364">
        <f>VLOOKUP(A364,'CPILFESL-PC-1YR'!A:D,3,FALSE)</f>
        <v>1.79308</v>
      </c>
      <c r="AX364">
        <f>ROUND(VLOOKUP(A364,CPIAUCSL!A:D,4,FALSE),5)</f>
        <v>5.0720000000000001E-2</v>
      </c>
      <c r="AY364">
        <f>ROUND(VLOOKUP(A364,CPILFESL!A:D,4,FALSE),5)</f>
        <v>0.25545000000000001</v>
      </c>
      <c r="BA364">
        <v>3.0939100000000002</v>
      </c>
      <c r="BB364">
        <v>9.0151880000000002</v>
      </c>
      <c r="BC364">
        <v>16.920000000000002</v>
      </c>
      <c r="BE364">
        <v>7.0082319999999996</v>
      </c>
      <c r="BF364">
        <v>9.4782279999999997</v>
      </c>
    </row>
    <row r="365" spans="1:58" x14ac:dyDescent="0.2">
      <c r="A365" s="1">
        <v>43039</v>
      </c>
      <c r="B365">
        <v>2.9382799999999998</v>
      </c>
      <c r="C365">
        <v>2.628155</v>
      </c>
      <c r="D365">
        <v>2.9355599999999997</v>
      </c>
      <c r="E365">
        <v>3.4356879999999999</v>
      </c>
      <c r="F365">
        <f>VLOOKUP(A365,'3 Month Treasury Daily'!A:C,3,TRUE)</f>
        <v>1.1499999999999999</v>
      </c>
      <c r="G365">
        <f>VLOOKUP(A365,'1 Year Treasury Daily'!A:C,3,TRUE)</f>
        <v>1.43</v>
      </c>
      <c r="H365">
        <f>VLOOKUP(A365,'5 Year Treasury Daily'!A:C,3,TRUE)</f>
        <v>2.0099999999999998</v>
      </c>
      <c r="I365">
        <f>VLOOKUP(A365,UNRATE!A:D,3,FALSE)</f>
        <v>4.2</v>
      </c>
      <c r="J365">
        <f>VLOOKUP(A365,DSPIC96!A:C,3,FALSE)</f>
        <v>14155.7</v>
      </c>
      <c r="K365">
        <f>ROUND(VLOOKUP(A365,CPIAUCSL!A:D,3,FALSE),5)</f>
        <v>247.333</v>
      </c>
      <c r="L365">
        <f>ROUND(VLOOKUP(A365,CPILFESL!A:D,3,FALSE),5)</f>
        <v>253.85499999999999</v>
      </c>
      <c r="M365">
        <f>VLOOKUP(A365,INDPRO!A:C,3,FALSE)</f>
        <v>106.193</v>
      </c>
      <c r="N365">
        <f>VLOOKUP(A365,PCE!A:C,3,FALSE)</f>
        <v>13587.6</v>
      </c>
      <c r="O365">
        <f>ROUND(VLOOKUP(A365,'SP500'!A:J,6,FALSE),4)</f>
        <v>2584.8400999999999</v>
      </c>
      <c r="P365">
        <f t="shared" si="161"/>
        <v>0.372</v>
      </c>
      <c r="Q365" s="20">
        <f t="shared" si="146"/>
        <v>-0.77800000000000002</v>
      </c>
      <c r="R365">
        <f t="shared" si="162"/>
        <v>1.788</v>
      </c>
      <c r="S365">
        <f t="shared" si="147"/>
        <v>1.478</v>
      </c>
      <c r="T365">
        <f t="shared" si="148"/>
        <v>1.786</v>
      </c>
      <c r="U365">
        <f t="shared" si="149"/>
        <v>2.286</v>
      </c>
      <c r="V365">
        <f t="shared" si="150"/>
        <v>1.508</v>
      </c>
      <c r="W365">
        <f t="shared" si="151"/>
        <v>1.198</v>
      </c>
      <c r="X365">
        <f t="shared" si="152"/>
        <v>1.506</v>
      </c>
      <c r="Y365">
        <f t="shared" si="153"/>
        <v>2.0059999999999998</v>
      </c>
      <c r="Z365">
        <f t="shared" si="154"/>
        <v>0.92800000000000005</v>
      </c>
      <c r="AA365">
        <f t="shared" si="155"/>
        <v>0.61799999999999999</v>
      </c>
      <c r="AB365">
        <f t="shared" si="156"/>
        <v>0.92600000000000005</v>
      </c>
      <c r="AC365">
        <f t="shared" si="157"/>
        <v>1.4259999999999999</v>
      </c>
      <c r="AD365">
        <f t="shared" si="163"/>
        <v>994.63873978980769</v>
      </c>
      <c r="AE365">
        <f t="shared" si="164"/>
        <v>995.55943041038438</v>
      </c>
      <c r="AF365">
        <f t="shared" si="165"/>
        <v>994.64466801214496</v>
      </c>
      <c r="AG365">
        <f t="shared" si="166"/>
        <v>993.16731998815601</v>
      </c>
      <c r="AH365">
        <f t="shared" si="167"/>
        <v>982.19942328262948</v>
      </c>
      <c r="AI365">
        <f t="shared" si="168"/>
        <v>985.81105612632382</v>
      </c>
      <c r="AJ365">
        <f t="shared" si="169"/>
        <v>982.22264637545595</v>
      </c>
      <c r="AK365">
        <f t="shared" si="170"/>
        <v>976.44804157396732</v>
      </c>
      <c r="AL365">
        <f t="shared" si="171"/>
        <v>946.08464980042118</v>
      </c>
      <c r="AM365">
        <f t="shared" si="172"/>
        <v>963.70900431910445</v>
      </c>
      <c r="AN365">
        <f t="shared" si="173"/>
        <v>946.19714388772286</v>
      </c>
      <c r="AO365">
        <f t="shared" si="174"/>
        <v>918.55297967055913</v>
      </c>
      <c r="AQ365">
        <v>9.1342999999999996</v>
      </c>
      <c r="AR365">
        <f t="shared" si="158"/>
        <v>7.984</v>
      </c>
      <c r="AS365">
        <f t="shared" si="159"/>
        <v>7.7039999999999997</v>
      </c>
      <c r="AT365">
        <f t="shared" si="160"/>
        <v>7.1239999999999997</v>
      </c>
      <c r="AV365">
        <f>VLOOKUP(A365,'CPILFESL-PC-1YR'!A:D,4,FALSE)</f>
        <v>2.20668</v>
      </c>
      <c r="AW365">
        <f>VLOOKUP(A365,'CPILFESL-PC-1YR'!A:D,3,FALSE)</f>
        <v>1.74468</v>
      </c>
      <c r="AX365">
        <f>ROUND(VLOOKUP(A365,CPIAUCSL!A:D,4,FALSE),5)</f>
        <v>0.30945</v>
      </c>
      <c r="AY365">
        <f>ROUND(VLOOKUP(A365,CPILFESL!A:D,4,FALSE),5)</f>
        <v>0.12661</v>
      </c>
      <c r="BA365">
        <v>3.123523</v>
      </c>
      <c r="BB365">
        <v>8.9935150000000004</v>
      </c>
      <c r="BC365">
        <v>17.66</v>
      </c>
      <c r="BE365">
        <v>7.0744309999999997</v>
      </c>
      <c r="BF365">
        <v>9.662604</v>
      </c>
    </row>
    <row r="366" spans="1:58" x14ac:dyDescent="0.2">
      <c r="A366" s="1">
        <v>43069</v>
      </c>
      <c r="B366">
        <v>3.0184549999999999</v>
      </c>
      <c r="C366">
        <v>2.7079610000000001</v>
      </c>
      <c r="D366">
        <v>3.0519820000000002</v>
      </c>
      <c r="E366">
        <v>3.5807250000000002</v>
      </c>
      <c r="F366">
        <f>VLOOKUP(A366,'3 Month Treasury Daily'!A:C,3,TRUE)</f>
        <v>1.27</v>
      </c>
      <c r="G366">
        <f>VLOOKUP(A366,'1 Year Treasury Daily'!A:C,3,TRUE)</f>
        <v>1.62</v>
      </c>
      <c r="H366">
        <f>VLOOKUP(A366,'5 Year Treasury Daily'!A:C,3,TRUE)</f>
        <v>2.14</v>
      </c>
      <c r="I366">
        <f>VLOOKUP(A366,UNRATE!A:D,3,FALSE)</f>
        <v>4.0999999999999996</v>
      </c>
      <c r="J366">
        <f>VLOOKUP(A366,DSPIC96!A:C,3,FALSE)</f>
        <v>14218.2</v>
      </c>
      <c r="K366">
        <f>ROUND(VLOOKUP(A366,CPIAUCSL!A:D,3,FALSE),5)</f>
        <v>247.84700000000001</v>
      </c>
      <c r="L366">
        <f>ROUND(VLOOKUP(A366,CPILFESL!A:D,3,FALSE),5)</f>
        <v>254.38</v>
      </c>
      <c r="M366">
        <f>VLOOKUP(A366,INDPRO!A:C,3,FALSE)</f>
        <v>106.536</v>
      </c>
      <c r="N366">
        <f>VLOOKUP(A366,PCE!A:C,3,FALSE)</f>
        <v>13669.9</v>
      </c>
      <c r="O366">
        <f>ROUND(VLOOKUP(A366,'SP500'!A:J,6,FALSE),4)</f>
        <v>2673.6100999999999</v>
      </c>
      <c r="P366">
        <f t="shared" si="161"/>
        <v>3.4342999999999999</v>
      </c>
      <c r="Q366" s="20">
        <f t="shared" si="146"/>
        <v>2.1642999999999999</v>
      </c>
      <c r="R366">
        <f t="shared" si="162"/>
        <v>1.748</v>
      </c>
      <c r="S366">
        <f t="shared" si="147"/>
        <v>1.4379999999999999</v>
      </c>
      <c r="T366">
        <f t="shared" si="148"/>
        <v>1.782</v>
      </c>
      <c r="U366">
        <f t="shared" si="149"/>
        <v>2.3109999999999999</v>
      </c>
      <c r="V366">
        <f t="shared" si="150"/>
        <v>1.3979999999999999</v>
      </c>
      <c r="W366">
        <f t="shared" si="151"/>
        <v>1.0880000000000001</v>
      </c>
      <c r="X366">
        <f t="shared" si="152"/>
        <v>1.4319999999999999</v>
      </c>
      <c r="Y366">
        <f t="shared" si="153"/>
        <v>1.9610000000000001</v>
      </c>
      <c r="Z366">
        <f t="shared" si="154"/>
        <v>0.878</v>
      </c>
      <c r="AA366">
        <f t="shared" si="155"/>
        <v>0.56799999999999995</v>
      </c>
      <c r="AB366">
        <f t="shared" si="156"/>
        <v>0.91200000000000003</v>
      </c>
      <c r="AC366">
        <f t="shared" si="157"/>
        <v>1.4410000000000001</v>
      </c>
      <c r="AD366">
        <f t="shared" si="163"/>
        <v>994.75733309009081</v>
      </c>
      <c r="AE366">
        <f t="shared" si="164"/>
        <v>995.67849620013828</v>
      </c>
      <c r="AF366">
        <f t="shared" si="165"/>
        <v>994.65652491228502</v>
      </c>
      <c r="AG366">
        <f t="shared" si="166"/>
        <v>993.09369975194659</v>
      </c>
      <c r="AH366">
        <f t="shared" si="167"/>
        <v>983.47818997146612</v>
      </c>
      <c r="AI366">
        <f t="shared" si="168"/>
        <v>987.09846131010897</v>
      </c>
      <c r="AJ366">
        <f t="shared" si="169"/>
        <v>983.08260904029703</v>
      </c>
      <c r="AK366">
        <f t="shared" si="170"/>
        <v>976.96520520618765</v>
      </c>
      <c r="AL366">
        <f t="shared" si="171"/>
        <v>948.90168940588421</v>
      </c>
      <c r="AM366">
        <f t="shared" si="172"/>
        <v>966.5873780499935</v>
      </c>
      <c r="AN366">
        <f t="shared" si="173"/>
        <v>946.98503959857317</v>
      </c>
      <c r="AO366">
        <f t="shared" si="174"/>
        <v>917.73832668593923</v>
      </c>
      <c r="AQ366">
        <v>9.5779549999999993</v>
      </c>
      <c r="AR366">
        <f t="shared" si="158"/>
        <v>8.3079999999999998</v>
      </c>
      <c r="AS366">
        <f t="shared" si="159"/>
        <v>7.9580000000000002</v>
      </c>
      <c r="AT366">
        <f t="shared" si="160"/>
        <v>7.4379999999999997</v>
      </c>
      <c r="AV366">
        <f>VLOOKUP(A366,'CPILFESL-PC-1YR'!A:D,4,FALSE)</f>
        <v>2.1156799999999998</v>
      </c>
      <c r="AW366">
        <f>VLOOKUP(A366,'CPILFESL-PC-1YR'!A:D,3,FALSE)</f>
        <v>1.7686900000000001</v>
      </c>
      <c r="AX366">
        <f>ROUND(VLOOKUP(A366,CPIAUCSL!A:D,4,FALSE),5)</f>
        <v>0.20782</v>
      </c>
      <c r="AY366">
        <f>ROUND(VLOOKUP(A366,CPILFESL!A:D,4,FALSE),5)</f>
        <v>0.20680999999999999</v>
      </c>
      <c r="BA366">
        <v>3.097683</v>
      </c>
      <c r="BB366">
        <v>9.0459990000000001</v>
      </c>
      <c r="BC366">
        <v>17.5</v>
      </c>
      <c r="BE366">
        <v>7.3346669999999996</v>
      </c>
      <c r="BF366">
        <v>10.116849</v>
      </c>
    </row>
    <row r="367" spans="1:58" s="33" customFormat="1" x14ac:dyDescent="0.2">
      <c r="A367" s="32">
        <v>43100</v>
      </c>
      <c r="B367" s="33">
        <v>2.980988</v>
      </c>
      <c r="C367" s="33">
        <v>2.7106110000000001</v>
      </c>
      <c r="D367" s="33">
        <v>3.0296970000000001</v>
      </c>
      <c r="E367" s="33">
        <v>3.5438520000000002</v>
      </c>
      <c r="F367" s="33">
        <f>VLOOKUP(A367,'3 Month Treasury Daily'!A:C,3,TRUE)</f>
        <v>1.39</v>
      </c>
      <c r="G367" s="33">
        <f>VLOOKUP(A367,'1 Year Treasury Daily'!A:C,3,TRUE)</f>
        <v>1.76</v>
      </c>
      <c r="H367" s="33">
        <f>VLOOKUP(A367,'5 Year Treasury Daily'!A:C,3,TRUE)</f>
        <v>2.2000000000000002</v>
      </c>
      <c r="I367" s="33">
        <f>VLOOKUP(A367,UNRATE!A:D,3,FALSE)</f>
        <v>4.0999999999999996</v>
      </c>
      <c r="J367" s="33">
        <f>VLOOKUP(A367,DSPIC96!A:C,3,FALSE)</f>
        <v>14358.3</v>
      </c>
      <c r="K367" s="33">
        <f>ROUND(VLOOKUP(A367,CPIAUCSL!A:D,3,FALSE),5)</f>
        <v>248.816</v>
      </c>
      <c r="L367" s="33">
        <f>ROUND(VLOOKUP(A367,CPILFESL!A:D,3,FALSE),5)</f>
        <v>255.10599999999999</v>
      </c>
      <c r="M367" s="33">
        <f>VLOOKUP(A367,INDPRO!A:C,3,FALSE)</f>
        <v>106.2655</v>
      </c>
      <c r="N367" s="33">
        <f>VLOOKUP(A367,PCE!A:C,3,FALSE)</f>
        <v>13697.7</v>
      </c>
      <c r="O367" s="33">
        <f>ROUND(VLOOKUP(A367,'SP500'!A:J,6,FALSE),4)</f>
        <v>2823.8101000000001</v>
      </c>
      <c r="P367" s="33">
        <f t="shared" si="161"/>
        <v>5.6178999999999997</v>
      </c>
      <c r="Q367" s="34">
        <f t="shared" si="146"/>
        <v>4.2279</v>
      </c>
      <c r="R367" s="33">
        <f t="shared" si="162"/>
        <v>1.591</v>
      </c>
      <c r="S367" s="33">
        <f t="shared" si="147"/>
        <v>1.321</v>
      </c>
      <c r="T367" s="33">
        <f t="shared" si="148"/>
        <v>1.64</v>
      </c>
      <c r="U367" s="33">
        <f t="shared" si="149"/>
        <v>2.1539999999999999</v>
      </c>
      <c r="V367" s="33">
        <f t="shared" si="150"/>
        <v>1.2210000000000001</v>
      </c>
      <c r="W367" s="33">
        <f t="shared" si="151"/>
        <v>0.95099999999999996</v>
      </c>
      <c r="X367" s="33">
        <f t="shared" si="152"/>
        <v>1.27</v>
      </c>
      <c r="Y367" s="33">
        <f t="shared" si="153"/>
        <v>1.784</v>
      </c>
      <c r="Z367" s="33">
        <f t="shared" si="154"/>
        <v>0.78100000000000003</v>
      </c>
      <c r="AA367" s="33">
        <f t="shared" si="155"/>
        <v>0.51100000000000001</v>
      </c>
      <c r="AB367" s="33">
        <f t="shared" si="156"/>
        <v>0.83</v>
      </c>
      <c r="AC367" s="33">
        <f t="shared" si="157"/>
        <v>1.3440000000000001</v>
      </c>
      <c r="AD367">
        <f t="shared" si="163"/>
        <v>995.22339977118781</v>
      </c>
      <c r="AE367">
        <f t="shared" si="164"/>
        <v>996.02711519743127</v>
      </c>
      <c r="AF367">
        <f t="shared" si="165"/>
        <v>995.07783875312259</v>
      </c>
      <c r="AG367">
        <f t="shared" si="166"/>
        <v>993.55642402233377</v>
      </c>
      <c r="AH367">
        <f t="shared" si="167"/>
        <v>985.54226045282212</v>
      </c>
      <c r="AI367">
        <f t="shared" si="168"/>
        <v>988.70618190583309</v>
      </c>
      <c r="AJ367">
        <f t="shared" si="169"/>
        <v>984.97005663512346</v>
      </c>
      <c r="AK367">
        <f t="shared" si="170"/>
        <v>979.00426319093344</v>
      </c>
      <c r="AL367">
        <f t="shared" si="171"/>
        <v>954.39470241277547</v>
      </c>
      <c r="AM367">
        <f t="shared" si="172"/>
        <v>969.88096690365956</v>
      </c>
      <c r="AN367">
        <f t="shared" si="173"/>
        <v>951.6152581253881</v>
      </c>
      <c r="AO367">
        <f t="shared" si="174"/>
        <v>923.02135687071211</v>
      </c>
      <c r="AQ367" s="33">
        <v>9.2497530000000001</v>
      </c>
      <c r="AR367" s="33">
        <f t="shared" si="158"/>
        <v>7.86</v>
      </c>
      <c r="AS367" s="33">
        <f t="shared" si="159"/>
        <v>7.49</v>
      </c>
      <c r="AT367" s="33">
        <f t="shared" si="160"/>
        <v>7.05</v>
      </c>
      <c r="AV367" s="33">
        <f>VLOOKUP(A367,'CPILFESL-PC-1YR'!A:D,4,FALSE)</f>
        <v>2.0921799999999999</v>
      </c>
      <c r="AW367" s="33">
        <f>VLOOKUP(A367,'CPILFESL-PC-1YR'!A:D,3,FALSE)</f>
        <v>1.831</v>
      </c>
      <c r="AX367" s="33">
        <f>ROUND(VLOOKUP(A367,CPIAUCSL!A:D,4,FALSE),5)</f>
        <v>0.39096999999999998</v>
      </c>
      <c r="AY367" s="33">
        <f>ROUND(VLOOKUP(A367,CPILFESL!A:D,4,FALSE),5)</f>
        <v>0.28539999999999999</v>
      </c>
      <c r="BA367" s="33">
        <v>3.1174949999999999</v>
      </c>
      <c r="BB367" s="33">
        <v>9.0420669999999994</v>
      </c>
      <c r="BC367" s="33">
        <v>16.950001</v>
      </c>
      <c r="BE367" s="33">
        <v>7.0592309999999996</v>
      </c>
      <c r="BF367" s="33">
        <v>9.7949839999999995</v>
      </c>
    </row>
    <row r="368" spans="1:58" x14ac:dyDescent="0.2">
      <c r="A368" s="1">
        <v>43131</v>
      </c>
      <c r="B368">
        <v>3.204469</v>
      </c>
      <c r="C368">
        <v>2.9504109999999999</v>
      </c>
      <c r="D368">
        <v>3.2622990000000001</v>
      </c>
      <c r="E368">
        <v>3.7077650000000002</v>
      </c>
      <c r="F368">
        <f>VLOOKUP(A368,'3 Month Treasury Daily'!A:C,3,TRUE)</f>
        <v>1.46</v>
      </c>
      <c r="G368">
        <f>VLOOKUP(A368,'1 Year Treasury Daily'!A:C,3,TRUE)</f>
        <v>1.9</v>
      </c>
      <c r="H368">
        <f>VLOOKUP(A368,'5 Year Treasury Daily'!A:C,3,TRUE)</f>
        <v>2.52</v>
      </c>
      <c r="I368">
        <f>VLOOKUP(A368,UNRATE!A:D,3,FALSE)</f>
        <v>4.0999999999999996</v>
      </c>
      <c r="J368">
        <f>VLOOKUP(A368,DSPIC96!A:C,3,FALSE)</f>
        <v>14394.8</v>
      </c>
      <c r="K368">
        <f>ROUND(VLOOKUP(A368,CPIAUCSL!A:D,3,FALSE),5)</f>
        <v>249.47499999999999</v>
      </c>
      <c r="L368">
        <f>ROUND(VLOOKUP(A368,CPILFESL!A:D,3,FALSE),5)</f>
        <v>255.57</v>
      </c>
      <c r="M368">
        <f>VLOOKUP(A368,INDPRO!A:C,3,FALSE)</f>
        <v>106.64190000000001</v>
      </c>
      <c r="N368">
        <f>VLOOKUP(A368,PCE!A:C,3,FALSE)</f>
        <v>13712.2</v>
      </c>
      <c r="O368">
        <f>ROUND(VLOOKUP(A368,'SP500'!A:J,6,FALSE),4)</f>
        <v>2713.8301000000001</v>
      </c>
      <c r="P368">
        <f t="shared" si="161"/>
        <v>-3.8946999999999998</v>
      </c>
      <c r="Q368" s="20">
        <f t="shared" si="146"/>
        <v>-5.3547000000000002</v>
      </c>
      <c r="R368">
        <f t="shared" si="162"/>
        <v>1.744</v>
      </c>
      <c r="S368">
        <f t="shared" si="147"/>
        <v>1.49</v>
      </c>
      <c r="T368">
        <f t="shared" si="148"/>
        <v>1.802</v>
      </c>
      <c r="U368">
        <f t="shared" si="149"/>
        <v>2.2480000000000002</v>
      </c>
      <c r="V368">
        <f t="shared" si="150"/>
        <v>1.304</v>
      </c>
      <c r="W368">
        <f t="shared" si="151"/>
        <v>1.05</v>
      </c>
      <c r="X368">
        <f t="shared" si="152"/>
        <v>1.3620000000000001</v>
      </c>
      <c r="Y368">
        <f t="shared" si="153"/>
        <v>1.8080000000000001</v>
      </c>
      <c r="Z368">
        <f t="shared" si="154"/>
        <v>0.68400000000000005</v>
      </c>
      <c r="AA368">
        <f t="shared" si="155"/>
        <v>0.43</v>
      </c>
      <c r="AB368">
        <f t="shared" si="156"/>
        <v>0.74199999999999999</v>
      </c>
      <c r="AC368">
        <f t="shared" si="157"/>
        <v>1.1879999999999999</v>
      </c>
      <c r="AD368">
        <f t="shared" si="163"/>
        <v>994.76919576211367</v>
      </c>
      <c r="AE368">
        <f t="shared" si="164"/>
        <v>995.52372260085474</v>
      </c>
      <c r="AF368">
        <f t="shared" si="165"/>
        <v>994.59724648381473</v>
      </c>
      <c r="AG368">
        <f t="shared" si="166"/>
        <v>993.27926767365739</v>
      </c>
      <c r="AH368">
        <f t="shared" si="167"/>
        <v>984.57337506847864</v>
      </c>
      <c r="AI368">
        <f t="shared" si="168"/>
        <v>987.54391783991798</v>
      </c>
      <c r="AJ368">
        <f t="shared" si="169"/>
        <v>983.89735856144296</v>
      </c>
      <c r="AK368">
        <f t="shared" si="170"/>
        <v>978.72732367667504</v>
      </c>
      <c r="AL368">
        <f t="shared" si="171"/>
        <v>959.92484891802883</v>
      </c>
      <c r="AM368">
        <f t="shared" si="172"/>
        <v>974.58388031733045</v>
      </c>
      <c r="AN368">
        <f t="shared" si="173"/>
        <v>956.61368370503772</v>
      </c>
      <c r="AO368">
        <f t="shared" si="174"/>
        <v>931.59237993052841</v>
      </c>
      <c r="AQ368">
        <v>9.0792940000000009</v>
      </c>
      <c r="AR368">
        <f t="shared" si="158"/>
        <v>7.6189999999999998</v>
      </c>
      <c r="AS368">
        <f t="shared" si="159"/>
        <v>7.1790000000000003</v>
      </c>
      <c r="AT368">
        <f t="shared" si="160"/>
        <v>6.5590000000000002</v>
      </c>
      <c r="AV368">
        <f>VLOOKUP(A368,'CPILFESL-PC-1YR'!A:D,4,FALSE)</f>
        <v>2.2321200000000001</v>
      </c>
      <c r="AW368">
        <f>VLOOKUP(A368,'CPILFESL-PC-1YR'!A:D,3,FALSE)</f>
        <v>1.82599</v>
      </c>
      <c r="AX368">
        <f>ROUND(VLOOKUP(A368,CPIAUCSL!A:D,4,FALSE),5)</f>
        <v>0.26484999999999997</v>
      </c>
      <c r="AY368">
        <f>ROUND(VLOOKUP(A368,CPILFESL!A:D,4,FALSE),5)</f>
        <v>0.18189</v>
      </c>
      <c r="BA368">
        <v>3.1025719999999999</v>
      </c>
      <c r="BB368">
        <v>8.9070769999999992</v>
      </c>
      <c r="BC368">
        <v>17.049999</v>
      </c>
      <c r="BE368">
        <v>6.9461170000000001</v>
      </c>
      <c r="BF368">
        <v>9.6350049999999996</v>
      </c>
    </row>
    <row r="369" spans="1:58" x14ac:dyDescent="0.2">
      <c r="A369" s="1">
        <v>43159</v>
      </c>
      <c r="B369">
        <v>3.412944</v>
      </c>
      <c r="C369">
        <v>3.1881870000000001</v>
      </c>
      <c r="D369">
        <v>3.5222820000000001</v>
      </c>
      <c r="E369">
        <v>3.9701779999999998</v>
      </c>
      <c r="F369">
        <f>VLOOKUP(A369,'3 Month Treasury Daily'!A:C,3,TRUE)</f>
        <v>1.65</v>
      </c>
      <c r="G369">
        <f>VLOOKUP(A369,'1 Year Treasury Daily'!A:C,3,TRUE)</f>
        <v>2.0699999999999998</v>
      </c>
      <c r="H369">
        <f>VLOOKUP(A369,'5 Year Treasury Daily'!A:C,3,TRUE)</f>
        <v>2.65</v>
      </c>
      <c r="I369">
        <f>VLOOKUP(A369,UNRATE!A:D,3,FALSE)</f>
        <v>4</v>
      </c>
      <c r="J369">
        <f>VLOOKUP(A369,DSPIC96!A:C,3,FALSE)</f>
        <v>14447.8</v>
      </c>
      <c r="K369">
        <f>ROUND(VLOOKUP(A369,CPIAUCSL!A:D,3,FALSE),5)</f>
        <v>249.41300000000001</v>
      </c>
      <c r="L369">
        <f>ROUND(VLOOKUP(A369,CPILFESL!A:D,3,FALSE),5)</f>
        <v>256.07499999999999</v>
      </c>
      <c r="M369">
        <f>VLOOKUP(A369,INDPRO!A:C,3,FALSE)</f>
        <v>107.25190000000001</v>
      </c>
      <c r="N369">
        <f>VLOOKUP(A369,PCE!A:C,3,FALSE)</f>
        <v>13775.1</v>
      </c>
      <c r="O369">
        <f>ROUND(VLOOKUP(A369,'SP500'!A:J,6,FALSE),4)</f>
        <v>2640.8701000000001</v>
      </c>
      <c r="P369">
        <f t="shared" si="161"/>
        <v>-2.6884999999999999</v>
      </c>
      <c r="Q369" s="20">
        <f t="shared" si="146"/>
        <v>-4.3384999999999998</v>
      </c>
      <c r="R369">
        <f t="shared" si="162"/>
        <v>1.7629999999999999</v>
      </c>
      <c r="S369">
        <f t="shared" si="147"/>
        <v>1.538</v>
      </c>
      <c r="T369">
        <f t="shared" si="148"/>
        <v>1.8720000000000001</v>
      </c>
      <c r="U369">
        <f t="shared" si="149"/>
        <v>2.3199999999999998</v>
      </c>
      <c r="V369">
        <f t="shared" si="150"/>
        <v>1.343</v>
      </c>
      <c r="W369">
        <f t="shared" si="151"/>
        <v>1.1180000000000001</v>
      </c>
      <c r="X369">
        <f t="shared" si="152"/>
        <v>1.452</v>
      </c>
      <c r="Y369">
        <f t="shared" si="153"/>
        <v>1.9</v>
      </c>
      <c r="Z369">
        <f t="shared" si="154"/>
        <v>0.76300000000000001</v>
      </c>
      <c r="AA369">
        <f t="shared" si="155"/>
        <v>0.53800000000000003</v>
      </c>
      <c r="AB369">
        <f t="shared" si="156"/>
        <v>0.872</v>
      </c>
      <c r="AC369">
        <f t="shared" si="157"/>
        <v>1.32</v>
      </c>
      <c r="AD369">
        <f t="shared" si="163"/>
        <v>994.71285348277831</v>
      </c>
      <c r="AE369">
        <f t="shared" si="164"/>
        <v>995.38094637062727</v>
      </c>
      <c r="AF369">
        <f t="shared" si="165"/>
        <v>994.38989145369089</v>
      </c>
      <c r="AG369">
        <f t="shared" si="166"/>
        <v>993.0672022062887</v>
      </c>
      <c r="AH369">
        <f t="shared" si="167"/>
        <v>984.11871850075966</v>
      </c>
      <c r="AI369">
        <f t="shared" si="168"/>
        <v>986.74704523933769</v>
      </c>
      <c r="AJ369">
        <f t="shared" si="169"/>
        <v>982.85005061398226</v>
      </c>
      <c r="AK369">
        <f t="shared" si="170"/>
        <v>977.66705146078823</v>
      </c>
      <c r="AL369">
        <f t="shared" si="171"/>
        <v>955.41810059645252</v>
      </c>
      <c r="AM369">
        <f t="shared" si="172"/>
        <v>968.31921646650767</v>
      </c>
      <c r="AN369">
        <f t="shared" si="173"/>
        <v>949.24039133501196</v>
      </c>
      <c r="AO369">
        <f t="shared" si="174"/>
        <v>924.33396850045017</v>
      </c>
      <c r="AQ369">
        <v>9.0563160000000007</v>
      </c>
      <c r="AR369">
        <f t="shared" si="158"/>
        <v>7.4059999999999997</v>
      </c>
      <c r="AS369">
        <f t="shared" si="159"/>
        <v>6.9859999999999998</v>
      </c>
      <c r="AT369">
        <f t="shared" si="160"/>
        <v>6.4059999999999997</v>
      </c>
      <c r="AV369">
        <f>VLOOKUP(A369,'CPILFESL-PC-1YR'!A:D,4,FALSE)</f>
        <v>2.3354599999999999</v>
      </c>
      <c r="AW369">
        <f>VLOOKUP(A369,'CPILFESL-PC-1YR'!A:D,3,FALSE)</f>
        <v>2.0650200000000001</v>
      </c>
      <c r="AX369">
        <f>ROUND(VLOOKUP(A369,CPIAUCSL!A:D,4,FALSE),5)</f>
        <v>-2.4850000000000001E-2</v>
      </c>
      <c r="AY369">
        <f>ROUND(VLOOKUP(A369,CPILFESL!A:D,4,FALSE),5)</f>
        <v>0.1976</v>
      </c>
      <c r="BA369">
        <v>3.1171720000000001</v>
      </c>
      <c r="BB369">
        <v>8.9715129999999998</v>
      </c>
      <c r="BC369">
        <v>16.530000999999999</v>
      </c>
      <c r="BE369">
        <v>7.0195639999999999</v>
      </c>
      <c r="BF369">
        <v>9.8549140000000008</v>
      </c>
    </row>
    <row r="370" spans="1:58" x14ac:dyDescent="0.2">
      <c r="A370" s="1">
        <v>43190</v>
      </c>
      <c r="B370">
        <v>3.3902679999999998</v>
      </c>
      <c r="C370">
        <v>3.2304539999999999</v>
      </c>
      <c r="D370">
        <v>3.5677469999999998</v>
      </c>
      <c r="E370">
        <v>4.0323460000000004</v>
      </c>
      <c r="F370">
        <f>VLOOKUP(A370,'3 Month Treasury Daily'!A:C,3,TRUE)</f>
        <v>1.75</v>
      </c>
      <c r="G370">
        <f>VLOOKUP(A370,'1 Year Treasury Daily'!A:C,3,TRUE)</f>
        <v>2.085</v>
      </c>
      <c r="H370">
        <f>VLOOKUP(A370,'5 Year Treasury Daily'!A:C,3,TRUE)</f>
        <v>2.5549999999999997</v>
      </c>
      <c r="I370">
        <f>VLOOKUP(A370,UNRATE!A:D,3,FALSE)</f>
        <v>3.9</v>
      </c>
      <c r="J370">
        <f>VLOOKUP(A370,DSPIC96!A:C,3,FALSE)</f>
        <v>14463.2</v>
      </c>
      <c r="K370">
        <f>ROUND(VLOOKUP(A370,CPIAUCSL!A:D,3,FALSE),5)</f>
        <v>249.95699999999999</v>
      </c>
      <c r="L370">
        <f>ROUND(VLOOKUP(A370,CPILFESL!A:D,3,FALSE),5)</f>
        <v>256.48700000000002</v>
      </c>
      <c r="M370">
        <f>VLOOKUP(A370,INDPRO!A:C,3,FALSE)</f>
        <v>108.2223</v>
      </c>
      <c r="N370">
        <f>VLOOKUP(A370,PCE!A:C,3,FALSE)</f>
        <v>13861.5</v>
      </c>
      <c r="O370">
        <f>ROUND(VLOOKUP(A370,'SP500'!A:J,6,FALSE),4)</f>
        <v>2648.05</v>
      </c>
      <c r="P370">
        <f t="shared" si="161"/>
        <v>0.27189999999999998</v>
      </c>
      <c r="Q370" s="20">
        <f t="shared" si="146"/>
        <v>-1.4781</v>
      </c>
      <c r="R370">
        <f t="shared" si="162"/>
        <v>1.64</v>
      </c>
      <c r="S370">
        <f t="shared" si="147"/>
        <v>1.48</v>
      </c>
      <c r="T370">
        <f t="shared" si="148"/>
        <v>1.8180000000000001</v>
      </c>
      <c r="U370">
        <f t="shared" si="149"/>
        <v>2.282</v>
      </c>
      <c r="V370">
        <f t="shared" si="150"/>
        <v>1.3049999999999999</v>
      </c>
      <c r="W370">
        <f t="shared" si="151"/>
        <v>1.145</v>
      </c>
      <c r="X370">
        <f t="shared" si="152"/>
        <v>1.4830000000000001</v>
      </c>
      <c r="Y370">
        <f t="shared" si="153"/>
        <v>1.9470000000000001</v>
      </c>
      <c r="Z370">
        <f t="shared" si="154"/>
        <v>0.83499999999999996</v>
      </c>
      <c r="AA370">
        <f t="shared" si="155"/>
        <v>0.67500000000000004</v>
      </c>
      <c r="AB370">
        <f t="shared" si="156"/>
        <v>1.0129999999999999</v>
      </c>
      <c r="AC370">
        <f t="shared" si="157"/>
        <v>1.4770000000000001</v>
      </c>
      <c r="AD370">
        <f t="shared" si="163"/>
        <v>995.07783875312259</v>
      </c>
      <c r="AE370">
        <f t="shared" si="164"/>
        <v>995.55347872662924</v>
      </c>
      <c r="AF370">
        <f t="shared" si="165"/>
        <v>994.54983466841384</v>
      </c>
      <c r="AG370">
        <f t="shared" si="166"/>
        <v>993.17910140228196</v>
      </c>
      <c r="AH370">
        <f t="shared" si="167"/>
        <v>984.56171239749676</v>
      </c>
      <c r="AI370">
        <f t="shared" si="168"/>
        <v>986.43096682942621</v>
      </c>
      <c r="AJ370">
        <f t="shared" si="169"/>
        <v>982.48978431389071</v>
      </c>
      <c r="AK370">
        <f t="shared" si="170"/>
        <v>977.12620298771117</v>
      </c>
      <c r="AL370">
        <f t="shared" si="171"/>
        <v>951.33217269898614</v>
      </c>
      <c r="AM370">
        <f t="shared" si="172"/>
        <v>960.43984795563881</v>
      </c>
      <c r="AN370">
        <f t="shared" si="173"/>
        <v>941.3180428032706</v>
      </c>
      <c r="AO370">
        <f t="shared" si="174"/>
        <v>915.78659624347597</v>
      </c>
      <c r="AQ370">
        <v>8.6168720000000008</v>
      </c>
      <c r="AR370">
        <f t="shared" si="158"/>
        <v>6.867</v>
      </c>
      <c r="AS370">
        <f t="shared" si="159"/>
        <v>6.532</v>
      </c>
      <c r="AT370">
        <f t="shared" si="160"/>
        <v>6.0620000000000003</v>
      </c>
      <c r="AV370">
        <f>VLOOKUP(A370,'CPILFESL-PC-1YR'!A:D,4,FALSE)</f>
        <v>2.4170500000000001</v>
      </c>
      <c r="AW370">
        <f>VLOOKUP(A370,'CPILFESL-PC-1YR'!A:D,3,FALSE)</f>
        <v>2.1335600000000001</v>
      </c>
      <c r="AX370">
        <f>ROUND(VLOOKUP(A370,CPIAUCSL!A:D,4,FALSE),5)</f>
        <v>0.21811</v>
      </c>
      <c r="AY370">
        <f>ROUND(VLOOKUP(A370,CPILFESL!A:D,4,FALSE),5)</f>
        <v>0.16089000000000001</v>
      </c>
      <c r="BA370">
        <v>3.0968559999999998</v>
      </c>
      <c r="BB370">
        <v>9.0197459999999996</v>
      </c>
      <c r="BC370">
        <v>16.079999999999998</v>
      </c>
      <c r="BE370">
        <v>6.8969199999999997</v>
      </c>
      <c r="BF370">
        <v>9.2099049999999991</v>
      </c>
    </row>
    <row r="371" spans="1:58" x14ac:dyDescent="0.2">
      <c r="A371" s="1">
        <v>43220</v>
      </c>
      <c r="B371">
        <v>3.5440800000000001</v>
      </c>
      <c r="C371">
        <v>3.372366</v>
      </c>
      <c r="D371">
        <v>3.7222219999999999</v>
      </c>
      <c r="E371">
        <v>4.1960730000000002</v>
      </c>
      <c r="F371">
        <f>VLOOKUP(A371,'3 Month Treasury Daily'!A:C,3,TRUE)</f>
        <v>1.87</v>
      </c>
      <c r="G371">
        <f>VLOOKUP(A371,'1 Year Treasury Daily'!A:C,3,TRUE)</f>
        <v>2.2400000000000002</v>
      </c>
      <c r="H371">
        <f>VLOOKUP(A371,'5 Year Treasury Daily'!A:C,3,TRUE)</f>
        <v>2.79</v>
      </c>
      <c r="I371">
        <f>VLOOKUP(A371,UNRATE!A:D,3,FALSE)</f>
        <v>3.8</v>
      </c>
      <c r="J371">
        <f>VLOOKUP(A371,DSPIC96!A:C,3,FALSE)</f>
        <v>14490.8</v>
      </c>
      <c r="K371">
        <f>ROUND(VLOOKUP(A371,CPIAUCSL!A:D,3,FALSE),5)</f>
        <v>250.64</v>
      </c>
      <c r="L371">
        <f>ROUND(VLOOKUP(A371,CPILFESL!A:D,3,FALSE),5)</f>
        <v>257.05700000000002</v>
      </c>
      <c r="M371">
        <f>VLOOKUP(A371,INDPRO!A:C,3,FALSE)</f>
        <v>107.3639</v>
      </c>
      <c r="N371">
        <f>VLOOKUP(A371,PCE!A:C,3,FALSE)</f>
        <v>13953.2</v>
      </c>
      <c r="O371">
        <f>ROUND(VLOOKUP(A371,'SP500'!A:J,6,FALSE),4)</f>
        <v>2705.27</v>
      </c>
      <c r="P371">
        <f t="shared" si="161"/>
        <v>2.1608000000000001</v>
      </c>
      <c r="Q371" s="20">
        <f t="shared" si="146"/>
        <v>0.2908</v>
      </c>
      <c r="R371">
        <f t="shared" si="162"/>
        <v>1.6739999999999999</v>
      </c>
      <c r="S371">
        <f t="shared" si="147"/>
        <v>1.502</v>
      </c>
      <c r="T371">
        <f t="shared" si="148"/>
        <v>1.8520000000000001</v>
      </c>
      <c r="U371">
        <f t="shared" si="149"/>
        <v>2.3260000000000001</v>
      </c>
      <c r="V371">
        <f t="shared" si="150"/>
        <v>1.304</v>
      </c>
      <c r="W371">
        <f t="shared" si="151"/>
        <v>1.1319999999999999</v>
      </c>
      <c r="X371">
        <f t="shared" si="152"/>
        <v>1.482</v>
      </c>
      <c r="Y371">
        <f t="shared" si="153"/>
        <v>1.956</v>
      </c>
      <c r="Z371">
        <f t="shared" si="154"/>
        <v>0.754</v>
      </c>
      <c r="AA371">
        <f t="shared" si="155"/>
        <v>0.58199999999999996</v>
      </c>
      <c r="AB371">
        <f t="shared" si="156"/>
        <v>0.93200000000000005</v>
      </c>
      <c r="AC371">
        <f t="shared" si="157"/>
        <v>1.4059999999999999</v>
      </c>
      <c r="AD371">
        <f t="shared" si="163"/>
        <v>994.97689096815486</v>
      </c>
      <c r="AE371">
        <f t="shared" si="164"/>
        <v>995.48802029361195</v>
      </c>
      <c r="AF371">
        <f t="shared" si="165"/>
        <v>994.44911679460279</v>
      </c>
      <c r="AG371">
        <f t="shared" si="166"/>
        <v>993.04953886339558</v>
      </c>
      <c r="AH371">
        <f t="shared" si="167"/>
        <v>984.57337506847864</v>
      </c>
      <c r="AI371">
        <f t="shared" si="168"/>
        <v>986.58312955620659</v>
      </c>
      <c r="AJ371">
        <f t="shared" si="169"/>
        <v>982.50140202839111</v>
      </c>
      <c r="AK371">
        <f t="shared" si="170"/>
        <v>977.02269883066788</v>
      </c>
      <c r="AL371">
        <f t="shared" si="171"/>
        <v>955.93027976812471</v>
      </c>
      <c r="AM371">
        <f t="shared" si="172"/>
        <v>965.78042360721054</v>
      </c>
      <c r="AN371">
        <f t="shared" si="173"/>
        <v>945.85970843318819</v>
      </c>
      <c r="AO371">
        <f t="shared" si="174"/>
        <v>919.64049639428504</v>
      </c>
      <c r="AQ371">
        <v>8.5158529999999999</v>
      </c>
      <c r="AR371">
        <f t="shared" si="158"/>
        <v>6.6459999999999999</v>
      </c>
      <c r="AS371">
        <f t="shared" si="159"/>
        <v>6.2759999999999998</v>
      </c>
      <c r="AT371">
        <f t="shared" si="160"/>
        <v>5.726</v>
      </c>
      <c r="AV371">
        <f>VLOOKUP(A371,'CPILFESL-PC-1YR'!A:D,4,FALSE)</f>
        <v>2.7524700000000002</v>
      </c>
      <c r="AW371">
        <f>VLOOKUP(A371,'CPILFESL-PC-1YR'!A:D,3,FALSE)</f>
        <v>2.26159</v>
      </c>
      <c r="AX371">
        <f>ROUND(VLOOKUP(A371,CPIAUCSL!A:D,4,FALSE),5)</f>
        <v>0.27324999999999999</v>
      </c>
      <c r="AY371">
        <f>ROUND(VLOOKUP(A371,CPILFESL!A:D,4,FALSE),5)</f>
        <v>0.22223000000000001</v>
      </c>
      <c r="BA371">
        <v>3.0506310000000001</v>
      </c>
      <c r="BB371">
        <v>8.8785109999999996</v>
      </c>
      <c r="BC371">
        <v>15.96</v>
      </c>
      <c r="BE371">
        <v>6.9535099999999996</v>
      </c>
      <c r="BF371">
        <v>9.0950849999999992</v>
      </c>
    </row>
    <row r="372" spans="1:58" x14ac:dyDescent="0.2">
      <c r="A372" s="1">
        <v>43251</v>
      </c>
      <c r="B372">
        <v>3.4455070000000001</v>
      </c>
      <c r="C372">
        <v>3.3117900000000002</v>
      </c>
      <c r="D372">
        <v>3.6756150000000001</v>
      </c>
      <c r="E372">
        <v>4.1826309999999998</v>
      </c>
      <c r="F372">
        <f>VLOOKUP(A372,'3 Month Treasury Daily'!A:C,3,TRUE)</f>
        <v>1.93</v>
      </c>
      <c r="G372">
        <f>VLOOKUP(A372,'1 Year Treasury Daily'!A:C,3,TRUE)</f>
        <v>2.23</v>
      </c>
      <c r="H372">
        <f>VLOOKUP(A372,'5 Year Treasury Daily'!A:C,3,TRUE)</f>
        <v>2.68</v>
      </c>
      <c r="I372">
        <f>VLOOKUP(A372,UNRATE!A:D,3,FALSE)</f>
        <v>4</v>
      </c>
      <c r="J372">
        <f>VLOOKUP(A372,DSPIC96!A:C,3,FALSE)</f>
        <v>14533.8</v>
      </c>
      <c r="K372">
        <f>ROUND(VLOOKUP(A372,CPIAUCSL!A:D,3,FALSE),5)</f>
        <v>251.17599999999999</v>
      </c>
      <c r="L372">
        <f>ROUND(VLOOKUP(A372,CPILFESL!A:D,3,FALSE),5)</f>
        <v>257.42200000000003</v>
      </c>
      <c r="M372">
        <f>VLOOKUP(A372,INDPRO!A:C,3,FALSE)</f>
        <v>108.1707</v>
      </c>
      <c r="N372">
        <f>VLOOKUP(A372,PCE!A:C,3,FALSE)</f>
        <v>14004.8</v>
      </c>
      <c r="O372">
        <f>ROUND(VLOOKUP(A372,'SP500'!A:J,6,FALSE),4)</f>
        <v>2718.3701000000001</v>
      </c>
      <c r="P372">
        <f t="shared" si="161"/>
        <v>0.48420000000000002</v>
      </c>
      <c r="Q372" s="20">
        <f t="shared" si="146"/>
        <v>-1.4458</v>
      </c>
      <c r="R372">
        <f t="shared" si="162"/>
        <v>1.516</v>
      </c>
      <c r="S372">
        <f t="shared" si="147"/>
        <v>1.3819999999999999</v>
      </c>
      <c r="T372">
        <f t="shared" si="148"/>
        <v>1.746</v>
      </c>
      <c r="U372">
        <f t="shared" si="149"/>
        <v>2.2530000000000001</v>
      </c>
      <c r="V372">
        <f t="shared" si="150"/>
        <v>1.216</v>
      </c>
      <c r="W372">
        <f t="shared" si="151"/>
        <v>1.0820000000000001</v>
      </c>
      <c r="X372">
        <f t="shared" si="152"/>
        <v>1.446</v>
      </c>
      <c r="Y372">
        <f t="shared" si="153"/>
        <v>1.9530000000000001</v>
      </c>
      <c r="Z372">
        <f t="shared" si="154"/>
        <v>0.76600000000000001</v>
      </c>
      <c r="AA372">
        <f t="shared" si="155"/>
        <v>0.63200000000000001</v>
      </c>
      <c r="AB372">
        <f t="shared" si="156"/>
        <v>0.996</v>
      </c>
      <c r="AC372">
        <f t="shared" si="157"/>
        <v>1.5029999999999999</v>
      </c>
      <c r="AD372">
        <f t="shared" si="163"/>
        <v>995.44637455410952</v>
      </c>
      <c r="AE372">
        <f t="shared" si="164"/>
        <v>995.84529114893519</v>
      </c>
      <c r="AF372">
        <f t="shared" si="165"/>
        <v>994.76326435012368</v>
      </c>
      <c r="AG372">
        <f t="shared" si="166"/>
        <v>993.26453461725509</v>
      </c>
      <c r="AH372">
        <f t="shared" si="167"/>
        <v>985.60068286403578</v>
      </c>
      <c r="AI372">
        <f t="shared" si="168"/>
        <v>987.16877205887681</v>
      </c>
      <c r="AJ372">
        <f t="shared" si="169"/>
        <v>982.91980755085194</v>
      </c>
      <c r="AK372">
        <f t="shared" si="170"/>
        <v>977.05719798287953</v>
      </c>
      <c r="AL372">
        <f t="shared" si="171"/>
        <v>955.24744535706657</v>
      </c>
      <c r="AM372">
        <f t="shared" si="172"/>
        <v>962.90485249383585</v>
      </c>
      <c r="AN372">
        <f t="shared" si="173"/>
        <v>942.26911861965004</v>
      </c>
      <c r="AO372">
        <f t="shared" si="174"/>
        <v>914.38002447197005</v>
      </c>
      <c r="AQ372">
        <v>8.64</v>
      </c>
      <c r="AR372">
        <f t="shared" si="158"/>
        <v>6.71</v>
      </c>
      <c r="AS372">
        <f t="shared" si="159"/>
        <v>6.41</v>
      </c>
      <c r="AT372">
        <f t="shared" si="160"/>
        <v>5.96</v>
      </c>
      <c r="AV372">
        <f>VLOOKUP(A372,'CPILFESL-PC-1YR'!A:D,4,FALSE)</f>
        <v>2.8655200000000001</v>
      </c>
      <c r="AW372">
        <f>VLOOKUP(A372,'CPILFESL-PC-1YR'!A:D,3,FALSE)</f>
        <v>2.2676500000000002</v>
      </c>
      <c r="AX372">
        <f>ROUND(VLOOKUP(A372,CPIAUCSL!A:D,4,FALSE),5)</f>
        <v>0.21385000000000001</v>
      </c>
      <c r="AY372">
        <f>ROUND(VLOOKUP(A372,CPILFESL!A:D,4,FALSE),5)</f>
        <v>0.14199000000000001</v>
      </c>
      <c r="BA372">
        <v>3.0948769999999999</v>
      </c>
      <c r="BB372">
        <v>8.7290010000000002</v>
      </c>
      <c r="BC372">
        <v>15.77</v>
      </c>
      <c r="BE372">
        <v>7.1338900000000001</v>
      </c>
      <c r="BF372">
        <v>9.11</v>
      </c>
    </row>
    <row r="373" spans="1:58" x14ac:dyDescent="0.2">
      <c r="A373" s="1">
        <v>43281</v>
      </c>
      <c r="B373">
        <v>3.5230320000000002</v>
      </c>
      <c r="C373">
        <v>3.4320339999999998</v>
      </c>
      <c r="D373">
        <v>3.8010350000000002</v>
      </c>
      <c r="E373">
        <v>4.3294480000000002</v>
      </c>
      <c r="F373">
        <f>VLOOKUP(A373,'3 Month Treasury Daily'!A:C,3,TRUE)</f>
        <v>1.93</v>
      </c>
      <c r="G373">
        <f>VLOOKUP(A373,'1 Year Treasury Daily'!A:C,3,TRUE)</f>
        <v>2.33</v>
      </c>
      <c r="H373">
        <f>VLOOKUP(A373,'5 Year Treasury Daily'!A:C,3,TRUE)</f>
        <v>2.73</v>
      </c>
      <c r="I373">
        <f>VLOOKUP(A373,UNRATE!A:D,3,FALSE)</f>
        <v>3.9</v>
      </c>
      <c r="J373">
        <f>VLOOKUP(A373,DSPIC96!A:C,3,FALSE)</f>
        <v>14577.8</v>
      </c>
      <c r="K373">
        <f>ROUND(VLOOKUP(A373,CPIAUCSL!A:D,3,FALSE),5)</f>
        <v>251.482</v>
      </c>
      <c r="L373">
        <f>ROUND(VLOOKUP(A373,CPILFESL!A:D,3,FALSE),5)</f>
        <v>257.90199999999999</v>
      </c>
      <c r="M373">
        <f>VLOOKUP(A373,INDPRO!A:C,3,FALSE)</f>
        <v>108.652</v>
      </c>
      <c r="N373">
        <f>VLOOKUP(A373,PCE!A:C,3,FALSE)</f>
        <v>14077.2</v>
      </c>
      <c r="O373">
        <f>ROUND(VLOOKUP(A373,'SP500'!A:J,6,FALSE),4)</f>
        <v>2816.29</v>
      </c>
      <c r="P373">
        <f t="shared" si="161"/>
        <v>3.6021999999999998</v>
      </c>
      <c r="Q373" s="20">
        <f t="shared" si="146"/>
        <v>1.6721999999999999</v>
      </c>
      <c r="R373">
        <f t="shared" si="162"/>
        <v>1.593</v>
      </c>
      <c r="S373">
        <f t="shared" si="147"/>
        <v>1.502</v>
      </c>
      <c r="T373">
        <f t="shared" si="148"/>
        <v>1.871</v>
      </c>
      <c r="U373">
        <f t="shared" si="149"/>
        <v>2.399</v>
      </c>
      <c r="V373">
        <f t="shared" si="150"/>
        <v>1.1930000000000001</v>
      </c>
      <c r="W373">
        <f t="shared" si="151"/>
        <v>1.1020000000000001</v>
      </c>
      <c r="X373">
        <f t="shared" si="152"/>
        <v>1.4710000000000001</v>
      </c>
      <c r="Y373">
        <f t="shared" si="153"/>
        <v>1.9990000000000001</v>
      </c>
      <c r="Z373">
        <f t="shared" si="154"/>
        <v>0.79300000000000004</v>
      </c>
      <c r="AA373">
        <f t="shared" si="155"/>
        <v>0.70199999999999996</v>
      </c>
      <c r="AB373">
        <f t="shared" si="156"/>
        <v>1.071</v>
      </c>
      <c r="AC373">
        <f t="shared" si="157"/>
        <v>1.599</v>
      </c>
      <c r="AD373">
        <f t="shared" si="163"/>
        <v>995.21745671405904</v>
      </c>
      <c r="AE373">
        <f t="shared" si="164"/>
        <v>995.48802029361195</v>
      </c>
      <c r="AF373">
        <f t="shared" si="165"/>
        <v>994.392852360809</v>
      </c>
      <c r="AG373">
        <f t="shared" si="166"/>
        <v>992.83474292100846</v>
      </c>
      <c r="AH373">
        <f t="shared" si="167"/>
        <v>985.8695077540259</v>
      </c>
      <c r="AI373">
        <f t="shared" si="168"/>
        <v>986.93443859535989</v>
      </c>
      <c r="AJ373">
        <f t="shared" si="169"/>
        <v>982.62921351239959</v>
      </c>
      <c r="AK373">
        <f t="shared" si="170"/>
        <v>976.52845628232808</v>
      </c>
      <c r="AL373">
        <f t="shared" si="171"/>
        <v>953.71314745276163</v>
      </c>
      <c r="AM373">
        <f t="shared" si="172"/>
        <v>958.89581704585601</v>
      </c>
      <c r="AN373">
        <f t="shared" si="173"/>
        <v>938.08161412971367</v>
      </c>
      <c r="AO373">
        <f t="shared" si="174"/>
        <v>909.20831692207867</v>
      </c>
      <c r="AQ373">
        <v>9.004372</v>
      </c>
      <c r="AR373">
        <f t="shared" si="158"/>
        <v>7.0739999999999998</v>
      </c>
      <c r="AS373">
        <f t="shared" si="159"/>
        <v>6.6740000000000004</v>
      </c>
      <c r="AT373">
        <f t="shared" si="160"/>
        <v>6.274</v>
      </c>
      <c r="AV373">
        <f>VLOOKUP(A373,'CPILFESL-PC-1YR'!A:D,4,FALSE)</f>
        <v>2.9280300000000001</v>
      </c>
      <c r="AW373">
        <f>VLOOKUP(A373,'CPILFESL-PC-1YR'!A:D,3,FALSE)</f>
        <v>2.3384100000000001</v>
      </c>
      <c r="AX373">
        <f>ROUND(VLOOKUP(A373,CPIAUCSL!A:D,4,FALSE),5)</f>
        <v>0.12182999999999999</v>
      </c>
      <c r="AY373">
        <f>ROUND(VLOOKUP(A373,CPILFESL!A:D,4,FALSE),5)</f>
        <v>0.18645999999999999</v>
      </c>
      <c r="BA373">
        <v>3.14242</v>
      </c>
      <c r="BB373">
        <v>8.6930230000000002</v>
      </c>
      <c r="BC373">
        <v>14.96</v>
      </c>
      <c r="BE373">
        <v>7.2082600000000001</v>
      </c>
      <c r="BF373">
        <v>9.4991219999999998</v>
      </c>
    </row>
    <row r="374" spans="1:58" x14ac:dyDescent="0.2">
      <c r="A374" s="1">
        <v>43312</v>
      </c>
      <c r="B374">
        <v>3.5141019999999998</v>
      </c>
      <c r="C374">
        <v>3.4353590000000001</v>
      </c>
      <c r="D374">
        <v>3.790537</v>
      </c>
      <c r="E374">
        <v>4.2781159999999998</v>
      </c>
      <c r="F374">
        <f>VLOOKUP(A374,'3 Month Treasury Daily'!A:C,3,TRUE)</f>
        <v>2.0299999999999998</v>
      </c>
      <c r="G374">
        <f>VLOOKUP(A374,'1 Year Treasury Daily'!A:C,3,TRUE)</f>
        <v>2.44</v>
      </c>
      <c r="H374">
        <f>VLOOKUP(A374,'5 Year Treasury Daily'!A:C,3,TRUE)</f>
        <v>2.85</v>
      </c>
      <c r="I374">
        <f>VLOOKUP(A374,UNRATE!A:D,3,FALSE)</f>
        <v>3.8</v>
      </c>
      <c r="J374">
        <f>VLOOKUP(A374,DSPIC96!A:C,3,FALSE)</f>
        <v>14634.2</v>
      </c>
      <c r="K374">
        <f>ROUND(VLOOKUP(A374,CPIAUCSL!A:D,3,FALSE),5)</f>
        <v>251.905</v>
      </c>
      <c r="L374">
        <f>ROUND(VLOOKUP(A374,CPILFESL!A:D,3,FALSE),5)</f>
        <v>258.065</v>
      </c>
      <c r="M374">
        <f>VLOOKUP(A374,INDPRO!A:C,3,FALSE)</f>
        <v>109.52460000000001</v>
      </c>
      <c r="N374">
        <f>VLOOKUP(A374,PCE!A:C,3,FALSE)</f>
        <v>14128.3</v>
      </c>
      <c r="O374">
        <f>ROUND(VLOOKUP(A374,'SP500'!A:J,6,FALSE),4)</f>
        <v>2901.52</v>
      </c>
      <c r="P374">
        <f t="shared" si="161"/>
        <v>3.0263</v>
      </c>
      <c r="Q374" s="20">
        <f t="shared" si="146"/>
        <v>0.99629999999999996</v>
      </c>
      <c r="R374">
        <f t="shared" si="162"/>
        <v>1.484</v>
      </c>
      <c r="S374">
        <f t="shared" si="147"/>
        <v>1.405</v>
      </c>
      <c r="T374">
        <f t="shared" si="148"/>
        <v>1.7609999999999999</v>
      </c>
      <c r="U374">
        <f t="shared" si="149"/>
        <v>2.2480000000000002</v>
      </c>
      <c r="V374">
        <f t="shared" si="150"/>
        <v>1.0740000000000001</v>
      </c>
      <c r="W374">
        <f t="shared" si="151"/>
        <v>0.995</v>
      </c>
      <c r="X374">
        <f t="shared" si="152"/>
        <v>1.351</v>
      </c>
      <c r="Y374">
        <f t="shared" si="153"/>
        <v>1.8380000000000001</v>
      </c>
      <c r="Z374">
        <f t="shared" si="154"/>
        <v>0.66400000000000003</v>
      </c>
      <c r="AA374">
        <f t="shared" si="155"/>
        <v>0.58499999999999996</v>
      </c>
      <c r="AB374">
        <f t="shared" si="156"/>
        <v>0.94099999999999995</v>
      </c>
      <c r="AC374">
        <f t="shared" si="157"/>
        <v>1.4279999999999999</v>
      </c>
      <c r="AD374">
        <f t="shared" si="163"/>
        <v>995.54157581774007</v>
      </c>
      <c r="AE374">
        <f t="shared" si="164"/>
        <v>995.77677155294759</v>
      </c>
      <c r="AF374">
        <f t="shared" si="165"/>
        <v>994.71878360335302</v>
      </c>
      <c r="AG374">
        <f t="shared" si="166"/>
        <v>993.27926767365739</v>
      </c>
      <c r="AH374">
        <f t="shared" si="167"/>
        <v>987.2625340077376</v>
      </c>
      <c r="AI374">
        <f t="shared" si="168"/>
        <v>988.18931065668437</v>
      </c>
      <c r="AJ374">
        <f t="shared" si="169"/>
        <v>984.02550318839769</v>
      </c>
      <c r="AK374">
        <f t="shared" si="170"/>
        <v>978.38135119466654</v>
      </c>
      <c r="AL374">
        <f t="shared" si="171"/>
        <v>961.06972904010524</v>
      </c>
      <c r="AM374">
        <f t="shared" si="172"/>
        <v>965.60760706939868</v>
      </c>
      <c r="AN374">
        <f t="shared" si="173"/>
        <v>945.35381845244046</v>
      </c>
      <c r="AO374">
        <f t="shared" si="174"/>
        <v>918.44431054173913</v>
      </c>
      <c r="AQ374">
        <v>8.9561259999999994</v>
      </c>
      <c r="AR374">
        <f t="shared" si="158"/>
        <v>6.9260000000000002</v>
      </c>
      <c r="AS374">
        <f t="shared" si="159"/>
        <v>6.516</v>
      </c>
      <c r="AT374">
        <f t="shared" si="160"/>
        <v>6.1059999999999999</v>
      </c>
      <c r="AV374">
        <f>VLOOKUP(A374,'CPILFESL-PC-1YR'!A:D,4,FALSE)</f>
        <v>2.69095</v>
      </c>
      <c r="AW374">
        <f>VLOOKUP(A374,'CPILFESL-PC-1YR'!A:D,3,FALSE)</f>
        <v>2.1788699999999999</v>
      </c>
      <c r="AX374">
        <f>ROUND(VLOOKUP(A374,CPIAUCSL!A:D,4,FALSE),5)</f>
        <v>0.16819999999999999</v>
      </c>
      <c r="AY374">
        <f>ROUND(VLOOKUP(A374,CPILFESL!A:D,4,FALSE),5)</f>
        <v>6.3200000000000006E-2</v>
      </c>
      <c r="BA374">
        <v>3.117845</v>
      </c>
      <c r="BB374">
        <v>8.7085220000000003</v>
      </c>
      <c r="BC374">
        <v>14.44</v>
      </c>
      <c r="BE374">
        <v>7.0810700000000004</v>
      </c>
      <c r="BF374">
        <v>9.4349819999999998</v>
      </c>
    </row>
    <row r="375" spans="1:58" x14ac:dyDescent="0.2">
      <c r="A375" s="1">
        <v>43343</v>
      </c>
      <c r="B375">
        <v>3.5147430000000002</v>
      </c>
      <c r="C375">
        <v>3.375826</v>
      </c>
      <c r="D375">
        <v>3.7332489999999998</v>
      </c>
      <c r="E375">
        <v>4.243036</v>
      </c>
      <c r="F375">
        <f>VLOOKUP(A375,'3 Month Treasury Daily'!A:C,3,TRUE)</f>
        <v>2.11</v>
      </c>
      <c r="G375">
        <f>VLOOKUP(A375,'1 Year Treasury Daily'!A:C,3,TRUE)</f>
        <v>2.46</v>
      </c>
      <c r="H375">
        <f>VLOOKUP(A375,'5 Year Treasury Daily'!A:C,3,TRUE)</f>
        <v>2.74</v>
      </c>
      <c r="I375">
        <f>VLOOKUP(A375,UNRATE!A:D,3,FALSE)</f>
        <v>3.7</v>
      </c>
      <c r="J375">
        <f>VLOOKUP(A375,DSPIC96!A:C,3,FALSE)</f>
        <v>14627.8</v>
      </c>
      <c r="K375">
        <f>ROUND(VLOOKUP(A375,CPIAUCSL!A:D,3,FALSE),5)</f>
        <v>252.261</v>
      </c>
      <c r="L375">
        <f>ROUND(VLOOKUP(A375,CPILFESL!A:D,3,FALSE),5)</f>
        <v>258.60599999999999</v>
      </c>
      <c r="M375">
        <f>VLOOKUP(A375,INDPRO!A:C,3,FALSE)</f>
        <v>109.67489999999999</v>
      </c>
      <c r="N375">
        <f>VLOOKUP(A375,PCE!A:C,3,FALSE)</f>
        <v>14138.1</v>
      </c>
      <c r="O375">
        <f>ROUND(VLOOKUP(A375,'SP500'!A:J,6,FALSE),4)</f>
        <v>2913.98</v>
      </c>
      <c r="P375">
        <f t="shared" si="161"/>
        <v>0.4294</v>
      </c>
      <c r="Q375" s="20">
        <f t="shared" si="146"/>
        <v>-1.6806000000000001</v>
      </c>
      <c r="R375">
        <f t="shared" si="162"/>
        <v>1.405</v>
      </c>
      <c r="S375">
        <f t="shared" si="147"/>
        <v>1.266</v>
      </c>
      <c r="T375">
        <f t="shared" si="148"/>
        <v>1.623</v>
      </c>
      <c r="U375">
        <f t="shared" si="149"/>
        <v>2.133</v>
      </c>
      <c r="V375">
        <f t="shared" si="150"/>
        <v>1.0549999999999999</v>
      </c>
      <c r="W375">
        <f t="shared" si="151"/>
        <v>0.91600000000000004</v>
      </c>
      <c r="X375">
        <f t="shared" si="152"/>
        <v>1.2729999999999999</v>
      </c>
      <c r="Y375">
        <f t="shared" si="153"/>
        <v>1.7829999999999999</v>
      </c>
      <c r="Z375">
        <f t="shared" si="154"/>
        <v>0.77500000000000002</v>
      </c>
      <c r="AA375">
        <f t="shared" si="155"/>
        <v>0.63600000000000001</v>
      </c>
      <c r="AB375">
        <f t="shared" si="156"/>
        <v>0.99299999999999999</v>
      </c>
      <c r="AC375">
        <f t="shared" si="157"/>
        <v>1.5029999999999999</v>
      </c>
      <c r="AD375">
        <f t="shared" si="163"/>
        <v>995.77677155294759</v>
      </c>
      <c r="AE375">
        <f t="shared" si="164"/>
        <v>996.19117726749198</v>
      </c>
      <c r="AF375">
        <f t="shared" si="165"/>
        <v>995.12832915141212</v>
      </c>
      <c r="AG375">
        <f t="shared" si="166"/>
        <v>993.61838735621666</v>
      </c>
      <c r="AH375">
        <f t="shared" si="167"/>
        <v>987.48528408414484</v>
      </c>
      <c r="AI375">
        <f t="shared" si="168"/>
        <v>989.11768354791798</v>
      </c>
      <c r="AJ375">
        <f t="shared" si="169"/>
        <v>984.93504353489084</v>
      </c>
      <c r="AK375">
        <f t="shared" si="170"/>
        <v>979.01580545506442</v>
      </c>
      <c r="AL375">
        <f t="shared" si="171"/>
        <v>954.73569297382812</v>
      </c>
      <c r="AM375">
        <f t="shared" si="172"/>
        <v>962.67523863582608</v>
      </c>
      <c r="AN375">
        <f t="shared" si="173"/>
        <v>942.43707188117264</v>
      </c>
      <c r="AO375">
        <f t="shared" si="174"/>
        <v>914.38002447197005</v>
      </c>
      <c r="AQ375">
        <v>8.4109350000000003</v>
      </c>
      <c r="AR375">
        <f t="shared" si="158"/>
        <v>6.3010000000000002</v>
      </c>
      <c r="AS375">
        <f t="shared" si="159"/>
        <v>5.9509999999999996</v>
      </c>
      <c r="AT375">
        <f t="shared" si="160"/>
        <v>5.6710000000000003</v>
      </c>
      <c r="AV375">
        <f>VLOOKUP(A375,'CPILFESL-PC-1YR'!A:D,4,FALSE)</f>
        <v>2.3599600000000001</v>
      </c>
      <c r="AW375">
        <f>VLOOKUP(A375,'CPILFESL-PC-1YR'!A:D,3,FALSE)</f>
        <v>2.2610800000000002</v>
      </c>
      <c r="AX375">
        <f>ROUND(VLOOKUP(A375,CPIAUCSL!A:D,4,FALSE),5)</f>
        <v>0.14132</v>
      </c>
      <c r="AY375">
        <f>ROUND(VLOOKUP(A375,CPILFESL!A:D,4,FALSE),5)</f>
        <v>0.20963999999999999</v>
      </c>
      <c r="BA375">
        <v>3.1224569999999998</v>
      </c>
      <c r="BB375">
        <v>8.8214900000000007</v>
      </c>
      <c r="BC375">
        <v>14.33</v>
      </c>
      <c r="BE375">
        <v>6.8483099999999997</v>
      </c>
      <c r="BF375">
        <v>8.9857829999999996</v>
      </c>
    </row>
    <row r="376" spans="1:58" x14ac:dyDescent="0.2">
      <c r="A376" s="1">
        <v>43373</v>
      </c>
      <c r="B376">
        <v>3.6347719999999999</v>
      </c>
      <c r="C376">
        <v>3.5176370000000001</v>
      </c>
      <c r="D376">
        <v>3.860385</v>
      </c>
      <c r="E376">
        <v>4.3455449999999995</v>
      </c>
      <c r="F376">
        <f>VLOOKUP(A376,'3 Month Treasury Daily'!A:C,3,TRUE)</f>
        <v>2.19</v>
      </c>
      <c r="G376">
        <f>VLOOKUP(A376,'1 Year Treasury Daily'!A:C,3,TRUE)</f>
        <v>2.59</v>
      </c>
      <c r="H376">
        <f>VLOOKUP(A376,'5 Year Treasury Daily'!A:C,3,TRUE)</f>
        <v>2.94</v>
      </c>
      <c r="I376">
        <f>VLOOKUP(A376,UNRATE!A:D,3,FALSE)</f>
        <v>3.8</v>
      </c>
      <c r="J376">
        <f>VLOOKUP(A376,DSPIC96!A:C,3,FALSE)</f>
        <v>14655.6</v>
      </c>
      <c r="K376">
        <f>ROUND(VLOOKUP(A376,CPIAUCSL!A:D,3,FALSE),5)</f>
        <v>252.77699999999999</v>
      </c>
      <c r="L376">
        <f>ROUND(VLOOKUP(A376,CPILFESL!A:D,3,FALSE),5)</f>
        <v>258.99299999999999</v>
      </c>
      <c r="M376">
        <f>VLOOKUP(A376,INDPRO!A:C,3,FALSE)</f>
        <v>109.9165</v>
      </c>
      <c r="N376">
        <f>VLOOKUP(A376,PCE!A:C,3,FALSE)</f>
        <v>14221.1</v>
      </c>
      <c r="O376">
        <f>ROUND(VLOOKUP(A376,'SP500'!A:J,6,FALSE),4)</f>
        <v>2711.74</v>
      </c>
      <c r="P376">
        <f t="shared" si="161"/>
        <v>-6.9402999999999997</v>
      </c>
      <c r="Q376" s="20">
        <f t="shared" si="146"/>
        <v>-9.1303000000000001</v>
      </c>
      <c r="R376">
        <f t="shared" si="162"/>
        <v>1.4450000000000001</v>
      </c>
      <c r="S376">
        <f t="shared" si="147"/>
        <v>1.3280000000000001</v>
      </c>
      <c r="T376">
        <f t="shared" si="148"/>
        <v>1.67</v>
      </c>
      <c r="U376">
        <f t="shared" si="149"/>
        <v>2.1560000000000001</v>
      </c>
      <c r="V376">
        <f t="shared" si="150"/>
        <v>1.0449999999999999</v>
      </c>
      <c r="W376">
        <f t="shared" si="151"/>
        <v>0.92800000000000005</v>
      </c>
      <c r="X376">
        <f t="shared" si="152"/>
        <v>1.27</v>
      </c>
      <c r="Y376">
        <f t="shared" si="153"/>
        <v>1.756</v>
      </c>
      <c r="Z376">
        <f t="shared" si="154"/>
        <v>0.69499999999999995</v>
      </c>
      <c r="AA376">
        <f t="shared" si="155"/>
        <v>0.57799999999999996</v>
      </c>
      <c r="AB376">
        <f t="shared" si="156"/>
        <v>0.92</v>
      </c>
      <c r="AC376">
        <f t="shared" si="157"/>
        <v>1.4059999999999999</v>
      </c>
      <c r="AD376">
        <f t="shared" si="163"/>
        <v>995.65765526999712</v>
      </c>
      <c r="AE376">
        <f t="shared" si="164"/>
        <v>996.00624289689256</v>
      </c>
      <c r="AF376">
        <f t="shared" si="165"/>
        <v>994.98876489442125</v>
      </c>
      <c r="AG376">
        <f t="shared" si="166"/>
        <v>993.55052361829917</v>
      </c>
      <c r="AH376">
        <f t="shared" si="167"/>
        <v>987.60255797873288</v>
      </c>
      <c r="AI376">
        <f t="shared" si="168"/>
        <v>988.9765619038775</v>
      </c>
      <c r="AJ376">
        <f t="shared" si="169"/>
        <v>984.97005663512346</v>
      </c>
      <c r="AK376">
        <f t="shared" si="170"/>
        <v>979.32754091735285</v>
      </c>
      <c r="AL376">
        <f t="shared" si="171"/>
        <v>959.29584310677558</v>
      </c>
      <c r="AM376">
        <f t="shared" si="172"/>
        <v>966.01090179171899</v>
      </c>
      <c r="AN376">
        <f t="shared" si="173"/>
        <v>946.53471979405742</v>
      </c>
      <c r="AO376">
        <f t="shared" si="174"/>
        <v>919.64049639428504</v>
      </c>
      <c r="AQ376">
        <v>8.7675739999999998</v>
      </c>
      <c r="AR376">
        <f t="shared" si="158"/>
        <v>6.5780000000000003</v>
      </c>
      <c r="AS376">
        <f t="shared" si="159"/>
        <v>6.1779999999999999</v>
      </c>
      <c r="AT376">
        <f t="shared" si="160"/>
        <v>5.8280000000000003</v>
      </c>
      <c r="AV376">
        <f>VLOOKUP(A376,'CPILFESL-PC-1YR'!A:D,4,FALSE)</f>
        <v>2.5173399999999999</v>
      </c>
      <c r="AW376">
        <f>VLOOKUP(A376,'CPILFESL-PC-1YR'!A:D,3,FALSE)</f>
        <v>2.1531600000000002</v>
      </c>
      <c r="AX376">
        <f>ROUND(VLOOKUP(A376,CPIAUCSL!A:D,4,FALSE),5)</f>
        <v>0.20455000000000001</v>
      </c>
      <c r="AY376">
        <f>ROUND(VLOOKUP(A376,CPILFESL!A:D,4,FALSE),5)</f>
        <v>0.14965000000000001</v>
      </c>
      <c r="BA376">
        <v>3.1707239999999999</v>
      </c>
      <c r="BB376">
        <v>8.8042230000000004</v>
      </c>
      <c r="BC376">
        <v>14.18</v>
      </c>
      <c r="BE376">
        <v>6.98963</v>
      </c>
      <c r="BF376">
        <v>9.2991410000000005</v>
      </c>
    </row>
    <row r="377" spans="1:58" x14ac:dyDescent="0.2">
      <c r="A377" s="1">
        <v>43404</v>
      </c>
      <c r="B377">
        <v>3.8327689999999999</v>
      </c>
      <c r="C377">
        <v>3.6877370000000003</v>
      </c>
      <c r="D377">
        <v>4.0571760000000001</v>
      </c>
      <c r="E377">
        <v>4.5779480000000001</v>
      </c>
      <c r="F377">
        <f>VLOOKUP(A377,'3 Month Treasury Daily'!A:C,3,TRUE)</f>
        <v>2.34</v>
      </c>
      <c r="G377">
        <f>VLOOKUP(A377,'1 Year Treasury Daily'!A:C,3,TRUE)</f>
        <v>2.69</v>
      </c>
      <c r="H377">
        <f>VLOOKUP(A377,'5 Year Treasury Daily'!A:C,3,TRUE)</f>
        <v>2.98</v>
      </c>
      <c r="I377">
        <f>VLOOKUP(A377,UNRATE!A:D,3,FALSE)</f>
        <v>3.7</v>
      </c>
      <c r="J377">
        <f>VLOOKUP(A377,DSPIC96!A:C,3,FALSE)</f>
        <v>14675.4</v>
      </c>
      <c r="K377">
        <f>ROUND(VLOOKUP(A377,CPIAUCSL!A:D,3,FALSE),5)</f>
        <v>252.66200000000001</v>
      </c>
      <c r="L377">
        <f>ROUND(VLOOKUP(A377,CPILFESL!A:D,3,FALSE),5)</f>
        <v>259.488</v>
      </c>
      <c r="M377">
        <f>VLOOKUP(A377,INDPRO!A:C,3,FALSE)</f>
        <v>110.5067</v>
      </c>
      <c r="N377">
        <f>VLOOKUP(A377,PCE!A:C,3,FALSE)</f>
        <v>14266</v>
      </c>
      <c r="O377">
        <f>ROUND(VLOOKUP(A377,'SP500'!A:J,6,FALSE),4)</f>
        <v>2760.1698999999999</v>
      </c>
      <c r="P377">
        <f t="shared" si="161"/>
        <v>1.7859</v>
      </c>
      <c r="Q377" s="20">
        <f t="shared" si="146"/>
        <v>-0.55410000000000004</v>
      </c>
      <c r="R377">
        <f t="shared" si="162"/>
        <v>1.4930000000000001</v>
      </c>
      <c r="S377">
        <f t="shared" si="147"/>
        <v>1.3480000000000001</v>
      </c>
      <c r="T377">
        <f t="shared" si="148"/>
        <v>1.7170000000000001</v>
      </c>
      <c r="U377">
        <f t="shared" si="149"/>
        <v>2.238</v>
      </c>
      <c r="V377">
        <f t="shared" si="150"/>
        <v>1.143</v>
      </c>
      <c r="W377">
        <f t="shared" si="151"/>
        <v>0.998</v>
      </c>
      <c r="X377">
        <f t="shared" si="152"/>
        <v>1.367</v>
      </c>
      <c r="Y377">
        <f t="shared" si="153"/>
        <v>1.8879999999999999</v>
      </c>
      <c r="Z377">
        <f t="shared" si="154"/>
        <v>0.85299999999999998</v>
      </c>
      <c r="AA377">
        <f t="shared" si="155"/>
        <v>0.70799999999999996</v>
      </c>
      <c r="AB377">
        <f t="shared" si="156"/>
        <v>1.077</v>
      </c>
      <c r="AC377">
        <f t="shared" si="157"/>
        <v>1.5980000000000001</v>
      </c>
      <c r="AD377">
        <f t="shared" si="163"/>
        <v>995.51479650826309</v>
      </c>
      <c r="AE377">
        <f t="shared" si="164"/>
        <v>995.94661810629543</v>
      </c>
      <c r="AF377">
        <f t="shared" si="165"/>
        <v>994.84928470024852</v>
      </c>
      <c r="AG377">
        <f t="shared" si="166"/>
        <v>993.30873660364455</v>
      </c>
      <c r="AH377">
        <f t="shared" si="167"/>
        <v>986.45437367915099</v>
      </c>
      <c r="AI377">
        <f t="shared" si="168"/>
        <v>988.15408747452921</v>
      </c>
      <c r="AJ377">
        <f t="shared" si="169"/>
        <v>983.83912111698714</v>
      </c>
      <c r="AK377">
        <f t="shared" si="170"/>
        <v>977.80522839375567</v>
      </c>
      <c r="AL377">
        <f t="shared" si="171"/>
        <v>950.31387833131703</v>
      </c>
      <c r="AM377">
        <f t="shared" si="172"/>
        <v>958.55309245409217</v>
      </c>
      <c r="AN377">
        <f t="shared" si="173"/>
        <v>937.74755270287835</v>
      </c>
      <c r="AO377">
        <f t="shared" si="174"/>
        <v>909.26201270486331</v>
      </c>
      <c r="AQ377">
        <v>9.2805850000000003</v>
      </c>
      <c r="AR377">
        <f t="shared" si="158"/>
        <v>6.9409999999999998</v>
      </c>
      <c r="AS377">
        <f t="shared" si="159"/>
        <v>6.5910000000000002</v>
      </c>
      <c r="AT377">
        <f t="shared" si="160"/>
        <v>6.3010000000000002</v>
      </c>
      <c r="AV377">
        <f>VLOOKUP(A377,'CPILFESL-PC-1YR'!A:D,4,FALSE)</f>
        <v>2.1545899999999998</v>
      </c>
      <c r="AW377">
        <f>VLOOKUP(A377,'CPILFESL-PC-1YR'!A:D,3,FALSE)</f>
        <v>2.2189800000000002</v>
      </c>
      <c r="AX377">
        <f>ROUND(VLOOKUP(A377,CPIAUCSL!A:D,4,FALSE),5)</f>
        <v>-4.5490000000000003E-2</v>
      </c>
      <c r="AY377">
        <f>ROUND(VLOOKUP(A377,CPILFESL!A:D,4,FALSE),5)</f>
        <v>0.19112000000000001</v>
      </c>
      <c r="BA377">
        <v>3.188933</v>
      </c>
      <c r="BB377">
        <v>8.780761</v>
      </c>
      <c r="BC377">
        <v>14.2</v>
      </c>
      <c r="BE377">
        <v>7.1243600000000002</v>
      </c>
      <c r="BF377">
        <v>9.7800250000000002</v>
      </c>
    </row>
    <row r="378" spans="1:58" x14ac:dyDescent="0.2">
      <c r="A378" s="1">
        <v>43434</v>
      </c>
      <c r="B378">
        <v>3.7784499999999999</v>
      </c>
      <c r="C378">
        <v>3.7058179999999998</v>
      </c>
      <c r="D378">
        <v>4.0905139999999998</v>
      </c>
      <c r="E378">
        <v>4.7223129999999998</v>
      </c>
      <c r="F378">
        <f>VLOOKUP(A378,'3 Month Treasury Daily'!A:C,3,TRUE)</f>
        <v>2.37</v>
      </c>
      <c r="G378">
        <f>VLOOKUP(A378,'1 Year Treasury Daily'!A:C,3,TRUE)</f>
        <v>2.7</v>
      </c>
      <c r="H378">
        <f>VLOOKUP(A378,'5 Year Treasury Daily'!A:C,3,TRUE)</f>
        <v>2.84</v>
      </c>
      <c r="I378">
        <f>VLOOKUP(A378,UNRATE!A:D,3,FALSE)</f>
        <v>3.9</v>
      </c>
      <c r="J378">
        <f>VLOOKUP(A378,DSPIC96!A:C,3,FALSE)</f>
        <v>14814.5</v>
      </c>
      <c r="K378">
        <f>ROUND(VLOOKUP(A378,CPIAUCSL!A:D,3,FALSE),5)</f>
        <v>252.65299999999999</v>
      </c>
      <c r="L378">
        <f>ROUND(VLOOKUP(A378,CPILFESL!A:D,3,FALSE),5)</f>
        <v>259.98599999999999</v>
      </c>
      <c r="M378">
        <f>VLOOKUP(A378,INDPRO!A:C,3,FALSE)</f>
        <v>110.55159999999999</v>
      </c>
      <c r="N378">
        <f>VLOOKUP(A378,PCE!A:C,3,FALSE)</f>
        <v>14148.6</v>
      </c>
      <c r="O378">
        <f>ROUND(VLOOKUP(A378,'SP500'!A:J,6,FALSE),4)</f>
        <v>2506.8501000000001</v>
      </c>
      <c r="P378">
        <f t="shared" si="161"/>
        <v>-9.1776999999999997</v>
      </c>
      <c r="Q378" s="20">
        <f t="shared" si="146"/>
        <v>-11.547700000000001</v>
      </c>
      <c r="R378">
        <f t="shared" si="162"/>
        <v>1.4079999999999999</v>
      </c>
      <c r="S378">
        <f t="shared" si="147"/>
        <v>1.3360000000000001</v>
      </c>
      <c r="T378">
        <f t="shared" si="148"/>
        <v>1.7210000000000001</v>
      </c>
      <c r="U378">
        <f t="shared" si="149"/>
        <v>2.3519999999999999</v>
      </c>
      <c r="V378">
        <f t="shared" si="150"/>
        <v>1.0780000000000001</v>
      </c>
      <c r="W378">
        <f t="shared" si="151"/>
        <v>1.006</v>
      </c>
      <c r="X378">
        <f t="shared" si="152"/>
        <v>1.391</v>
      </c>
      <c r="Y378">
        <f t="shared" si="153"/>
        <v>2.0219999999999998</v>
      </c>
      <c r="Z378">
        <f t="shared" si="154"/>
        <v>0.93799999999999994</v>
      </c>
      <c r="AA378">
        <f t="shared" si="155"/>
        <v>0.86599999999999999</v>
      </c>
      <c r="AB378">
        <f t="shared" si="156"/>
        <v>1.2509999999999999</v>
      </c>
      <c r="AC378">
        <f t="shared" si="157"/>
        <v>1.8819999999999999</v>
      </c>
      <c r="AD378">
        <f t="shared" si="163"/>
        <v>995.76783570764792</v>
      </c>
      <c r="AE378">
        <f t="shared" si="164"/>
        <v>995.98239114018747</v>
      </c>
      <c r="AF378">
        <f t="shared" si="165"/>
        <v>994.83741792413264</v>
      </c>
      <c r="AG378">
        <f t="shared" si="166"/>
        <v>992.97301330648202</v>
      </c>
      <c r="AH378">
        <f t="shared" si="167"/>
        <v>987.21565099254383</v>
      </c>
      <c r="AI378">
        <f t="shared" si="168"/>
        <v>988.06017024086225</v>
      </c>
      <c r="AJ378">
        <f t="shared" si="169"/>
        <v>983.55966933186176</v>
      </c>
      <c r="AK378">
        <f t="shared" si="170"/>
        <v>976.26428210673305</v>
      </c>
      <c r="AL378">
        <f t="shared" si="171"/>
        <v>945.52241336367422</v>
      </c>
      <c r="AM378">
        <f t="shared" si="172"/>
        <v>949.5792343185766</v>
      </c>
      <c r="AN378">
        <f t="shared" si="173"/>
        <v>928.1198749386275</v>
      </c>
      <c r="AO378">
        <f t="shared" si="174"/>
        <v>894.15998184117041</v>
      </c>
      <c r="AQ378">
        <v>9.6691900000000004</v>
      </c>
      <c r="AR378">
        <f t="shared" si="158"/>
        <v>7.2990000000000004</v>
      </c>
      <c r="AS378">
        <f t="shared" si="159"/>
        <v>6.9690000000000003</v>
      </c>
      <c r="AT378">
        <f t="shared" si="160"/>
        <v>6.8289999999999997</v>
      </c>
      <c r="AV378">
        <f>VLOOKUP(A378,'CPILFESL-PC-1YR'!A:D,4,FALSE)</f>
        <v>1.9391</v>
      </c>
      <c r="AW378">
        <f>VLOOKUP(A378,'CPILFESL-PC-1YR'!A:D,3,FALSE)</f>
        <v>2.2037900000000001</v>
      </c>
      <c r="AX378">
        <f>ROUND(VLOOKUP(A378,CPIAUCSL!A:D,4,FALSE),5)</f>
        <v>-3.5599999999999998E-3</v>
      </c>
      <c r="AY378">
        <f>ROUND(VLOOKUP(A378,CPILFESL!A:D,4,FALSE),5)</f>
        <v>0.19192000000000001</v>
      </c>
      <c r="BA378">
        <v>3.1220979999999998</v>
      </c>
      <c r="BB378">
        <v>8.8113329999999994</v>
      </c>
      <c r="BC378">
        <v>14.64</v>
      </c>
      <c r="BE378">
        <v>7.3184500000000003</v>
      </c>
      <c r="BF378">
        <v>10.145856</v>
      </c>
    </row>
    <row r="379" spans="1:58" x14ac:dyDescent="0.2">
      <c r="A379" s="1">
        <v>43465</v>
      </c>
      <c r="B379">
        <v>3.5398849999999999</v>
      </c>
      <c r="C379">
        <v>3.4653350000000001</v>
      </c>
      <c r="D379">
        <v>3.8648439999999997</v>
      </c>
      <c r="E379">
        <v>4.6014710000000001</v>
      </c>
      <c r="F379">
        <f>VLOOKUP(A379,'3 Month Treasury Daily'!A:C,3,TRUE)</f>
        <v>2.4500000000000002</v>
      </c>
      <c r="G379">
        <f>VLOOKUP(A379,'1 Year Treasury Daily'!A:C,3,TRUE)</f>
        <v>2.63</v>
      </c>
      <c r="H379">
        <f>VLOOKUP(A379,'5 Year Treasury Daily'!A:C,3,TRUE)</f>
        <v>2.5099999999999998</v>
      </c>
      <c r="I379">
        <f>VLOOKUP(A379,UNRATE!A:D,3,FALSE)</f>
        <v>4</v>
      </c>
      <c r="J379">
        <f>VLOOKUP(A379,DSPIC96!A:C,3,FALSE)</f>
        <v>14823.6</v>
      </c>
      <c r="K379">
        <f>ROUND(VLOOKUP(A379,CPIAUCSL!A:D,3,FALSE),5)</f>
        <v>252.55</v>
      </c>
      <c r="L379">
        <f>ROUND(VLOOKUP(A379,CPILFESL!A:D,3,FALSE),5)</f>
        <v>260.56599999999997</v>
      </c>
      <c r="M379">
        <f>VLOOKUP(A379,INDPRO!A:C,3,FALSE)</f>
        <v>110.1185</v>
      </c>
      <c r="N379">
        <f>VLOOKUP(A379,PCE!A:C,3,FALSE)</f>
        <v>14227.6</v>
      </c>
      <c r="O379">
        <f>ROUND(VLOOKUP(A379,'SP500'!A:J,6,FALSE),4)</f>
        <v>2704.1001000000001</v>
      </c>
      <c r="P379">
        <f t="shared" si="161"/>
        <v>7.8684000000000003</v>
      </c>
      <c r="Q379" s="20">
        <f t="shared" si="146"/>
        <v>5.4184000000000001</v>
      </c>
      <c r="R379">
        <f t="shared" si="162"/>
        <v>1.0900000000000001</v>
      </c>
      <c r="S379">
        <f t="shared" si="147"/>
        <v>1.0149999999999999</v>
      </c>
      <c r="T379">
        <f t="shared" si="148"/>
        <v>1.415</v>
      </c>
      <c r="U379">
        <f t="shared" si="149"/>
        <v>2.1509999999999998</v>
      </c>
      <c r="V379">
        <f t="shared" si="150"/>
        <v>0.91</v>
      </c>
      <c r="W379">
        <f t="shared" si="151"/>
        <v>0.83499999999999996</v>
      </c>
      <c r="X379">
        <f t="shared" si="152"/>
        <v>1.2350000000000001</v>
      </c>
      <c r="Y379">
        <f t="shared" si="153"/>
        <v>1.9710000000000001</v>
      </c>
      <c r="Z379">
        <f t="shared" si="154"/>
        <v>1.03</v>
      </c>
      <c r="AA379">
        <f t="shared" si="155"/>
        <v>0.95499999999999996</v>
      </c>
      <c r="AB379">
        <f t="shared" si="156"/>
        <v>1.355</v>
      </c>
      <c r="AC379">
        <f t="shared" si="157"/>
        <v>2.0910000000000002</v>
      </c>
      <c r="AD379">
        <f t="shared" si="163"/>
        <v>996.71695731175976</v>
      </c>
      <c r="AE379">
        <f t="shared" si="164"/>
        <v>996.94137397105612</v>
      </c>
      <c r="AF379">
        <f t="shared" si="165"/>
        <v>995.74698674176216</v>
      </c>
      <c r="AG379">
        <f t="shared" si="166"/>
        <v>993.56527491069255</v>
      </c>
      <c r="AH379">
        <f t="shared" si="167"/>
        <v>989.18825821510075</v>
      </c>
      <c r="AI379">
        <f t="shared" si="168"/>
        <v>990.07122111147328</v>
      </c>
      <c r="AJ379">
        <f t="shared" si="169"/>
        <v>985.37871147277156</v>
      </c>
      <c r="AK379">
        <f t="shared" si="170"/>
        <v>976.85023656324302</v>
      </c>
      <c r="AL379">
        <f t="shared" si="171"/>
        <v>940.36808675746579</v>
      </c>
      <c r="AM379">
        <f t="shared" si="172"/>
        <v>944.56750578487777</v>
      </c>
      <c r="AN379">
        <f t="shared" si="173"/>
        <v>922.42047005631048</v>
      </c>
      <c r="AO379">
        <f t="shared" si="174"/>
        <v>883.23293065356745</v>
      </c>
      <c r="AQ379">
        <v>10.001041000000001</v>
      </c>
      <c r="AR379">
        <f t="shared" si="158"/>
        <v>7.5510000000000002</v>
      </c>
      <c r="AS379">
        <f t="shared" si="159"/>
        <v>7.3710000000000004</v>
      </c>
      <c r="AT379">
        <f t="shared" si="160"/>
        <v>7.4909999999999997</v>
      </c>
      <c r="AV379">
        <f>VLOOKUP(A379,'CPILFESL-PC-1YR'!A:D,4,FALSE)</f>
        <v>1.50071</v>
      </c>
      <c r="AW379">
        <f>VLOOKUP(A379,'CPILFESL-PC-1YR'!A:D,3,FALSE)</f>
        <v>2.1402899999999998</v>
      </c>
      <c r="AX379">
        <f>ROUND(VLOOKUP(A379,CPIAUCSL!A:D,4,FALSE),5)</f>
        <v>-4.0770000000000001E-2</v>
      </c>
      <c r="AY379">
        <f>ROUND(VLOOKUP(A379,CPILFESL!A:D,4,FALSE),5)</f>
        <v>0.22309000000000001</v>
      </c>
      <c r="BA379">
        <v>3.1023420000000002</v>
      </c>
      <c r="BB379">
        <v>8.8168480000000002</v>
      </c>
      <c r="BC379">
        <v>14.52</v>
      </c>
      <c r="BE379">
        <v>7.5778100000000004</v>
      </c>
      <c r="BF379">
        <v>10.420686999999999</v>
      </c>
    </row>
    <row r="380" spans="1:58" x14ac:dyDescent="0.2">
      <c r="A380" s="1">
        <v>43496</v>
      </c>
      <c r="B380">
        <v>3.3305350000000002</v>
      </c>
      <c r="C380">
        <v>3.2153529999999999</v>
      </c>
      <c r="D380">
        <v>3.5858819999999998</v>
      </c>
      <c r="E380">
        <v>4.2763150000000003</v>
      </c>
      <c r="F380">
        <f>VLOOKUP(A380,'3 Month Treasury Daily'!A:C,3,TRUE)</f>
        <v>2.41</v>
      </c>
      <c r="G380">
        <f>VLOOKUP(A380,'1 Year Treasury Daily'!A:C,3,TRUE)</f>
        <v>2.5499999999999998</v>
      </c>
      <c r="H380">
        <f>VLOOKUP(A380,'5 Year Treasury Daily'!A:C,3,TRUE)</f>
        <v>2.4300000000000002</v>
      </c>
      <c r="I380">
        <f>VLOOKUP(A380,UNRATE!A:D,3,FALSE)</f>
        <v>3.8</v>
      </c>
      <c r="J380">
        <f>VLOOKUP(A380,DSPIC96!A:C,3,FALSE)</f>
        <v>14889</v>
      </c>
      <c r="K380">
        <f>ROUND(VLOOKUP(A380,CPIAUCSL!A:D,3,FALSE),5)</f>
        <v>253.18100000000001</v>
      </c>
      <c r="L380">
        <f>ROUND(VLOOKUP(A380,CPILFESL!A:D,3,FALSE),5)</f>
        <v>260.89800000000002</v>
      </c>
      <c r="M380">
        <f>VLOOKUP(A380,INDPRO!A:C,3,FALSE)</f>
        <v>109.56310000000001</v>
      </c>
      <c r="N380">
        <f>VLOOKUP(A380,PCE!A:C,3,FALSE)</f>
        <v>14216.6</v>
      </c>
      <c r="O380">
        <f>ROUND(VLOOKUP(A380,'SP500'!A:J,6,FALSE),4)</f>
        <v>2784.49</v>
      </c>
      <c r="P380">
        <f t="shared" si="161"/>
        <v>2.9729000000000001</v>
      </c>
      <c r="Q380" s="20">
        <f t="shared" si="146"/>
        <v>0.56289999999999996</v>
      </c>
      <c r="R380">
        <f t="shared" si="162"/>
        <v>0.92100000000000004</v>
      </c>
      <c r="S380">
        <f t="shared" si="147"/>
        <v>0.80500000000000005</v>
      </c>
      <c r="T380">
        <f t="shared" si="148"/>
        <v>1.1759999999999999</v>
      </c>
      <c r="U380">
        <f t="shared" si="149"/>
        <v>1.8660000000000001</v>
      </c>
      <c r="V380">
        <f t="shared" si="150"/>
        <v>0.78100000000000003</v>
      </c>
      <c r="W380">
        <f t="shared" si="151"/>
        <v>0.66500000000000004</v>
      </c>
      <c r="X380">
        <f t="shared" si="152"/>
        <v>1.036</v>
      </c>
      <c r="Y380">
        <f t="shared" si="153"/>
        <v>1.726</v>
      </c>
      <c r="Z380">
        <f t="shared" si="154"/>
        <v>0.90100000000000002</v>
      </c>
      <c r="AA380">
        <f t="shared" si="155"/>
        <v>0.78500000000000003</v>
      </c>
      <c r="AB380">
        <f t="shared" si="156"/>
        <v>1.1559999999999999</v>
      </c>
      <c r="AC380">
        <f t="shared" si="157"/>
        <v>1.8460000000000001</v>
      </c>
      <c r="AD380">
        <f t="shared" si="163"/>
        <v>997.22294969708435</v>
      </c>
      <c r="AE380">
        <f t="shared" si="164"/>
        <v>997.57089767206423</v>
      </c>
      <c r="AF380">
        <f t="shared" si="165"/>
        <v>996.45989313414088</v>
      </c>
      <c r="AG380">
        <f t="shared" si="166"/>
        <v>994.40765746464626</v>
      </c>
      <c r="AH380">
        <f t="shared" si="167"/>
        <v>990.70784956571026</v>
      </c>
      <c r="AI380">
        <f t="shared" si="168"/>
        <v>992.07796250723152</v>
      </c>
      <c r="AJ380">
        <f t="shared" si="169"/>
        <v>987.7081263170935</v>
      </c>
      <c r="AK380">
        <f t="shared" si="170"/>
        <v>979.67412715016746</v>
      </c>
      <c r="AL380">
        <f t="shared" si="171"/>
        <v>947.60463751523639</v>
      </c>
      <c r="AM380">
        <f t="shared" si="172"/>
        <v>954.16745430768481</v>
      </c>
      <c r="AN380">
        <f t="shared" si="173"/>
        <v>933.36199571178543</v>
      </c>
      <c r="AO380">
        <f t="shared" si="174"/>
        <v>896.05803685162846</v>
      </c>
      <c r="AQ380">
        <v>9.8733070000000005</v>
      </c>
      <c r="AR380">
        <f t="shared" si="158"/>
        <v>7.4630000000000001</v>
      </c>
      <c r="AS380">
        <f t="shared" si="159"/>
        <v>7.3230000000000004</v>
      </c>
      <c r="AT380">
        <f t="shared" si="160"/>
        <v>7.4429999999999996</v>
      </c>
      <c r="AV380">
        <f>VLOOKUP(A380,'CPILFESL-PC-1YR'!A:D,4,FALSE)</f>
        <v>1.48552</v>
      </c>
      <c r="AW380">
        <f>VLOOKUP(A380,'CPILFESL-PC-1YR'!A:D,3,FALSE)</f>
        <v>2.0847500000000001</v>
      </c>
      <c r="AX380">
        <f>ROUND(VLOOKUP(A380,CPIAUCSL!A:D,4,FALSE),5)</f>
        <v>0.24984999999999999</v>
      </c>
      <c r="AY380">
        <f>ROUND(VLOOKUP(A380,CPILFESL!A:D,4,FALSE),5)</f>
        <v>0.12741</v>
      </c>
      <c r="BA380">
        <v>3.1110690000000001</v>
      </c>
      <c r="BB380">
        <v>8.9004379999999994</v>
      </c>
      <c r="BC380">
        <v>14.03</v>
      </c>
      <c r="BE380">
        <v>7.4017200000000001</v>
      </c>
      <c r="BF380">
        <v>10.241671999999999</v>
      </c>
    </row>
    <row r="381" spans="1:58" x14ac:dyDescent="0.2">
      <c r="A381" s="1">
        <v>43524</v>
      </c>
      <c r="B381">
        <v>3.4432960000000001</v>
      </c>
      <c r="C381">
        <v>3.2534399999999999</v>
      </c>
      <c r="D381">
        <v>3.6037080000000001</v>
      </c>
      <c r="E381">
        <v>4.2760759999999998</v>
      </c>
      <c r="F381">
        <f>VLOOKUP(A381,'3 Month Treasury Daily'!A:C,3,TRUE)</f>
        <v>2.4500000000000002</v>
      </c>
      <c r="G381">
        <f>VLOOKUP(A381,'1 Year Treasury Daily'!A:C,3,TRUE)</f>
        <v>2.54</v>
      </c>
      <c r="H381">
        <f>VLOOKUP(A381,'5 Year Treasury Daily'!A:C,3,TRUE)</f>
        <v>2.52</v>
      </c>
      <c r="I381">
        <f>VLOOKUP(A381,UNRATE!A:D,3,FALSE)</f>
        <v>3.8</v>
      </c>
      <c r="J381">
        <f>VLOOKUP(A381,DSPIC96!A:C,3,FALSE)</f>
        <v>14921.7</v>
      </c>
      <c r="K381">
        <f>ROUND(VLOOKUP(A381,CPIAUCSL!A:D,3,FALSE),5)</f>
        <v>254.095</v>
      </c>
      <c r="L381">
        <f>ROUND(VLOOKUP(A381,CPILFESL!A:D,3,FALSE),5)</f>
        <v>261.31700000000001</v>
      </c>
      <c r="M381">
        <f>VLOOKUP(A381,INDPRO!A:C,3,FALSE)</f>
        <v>109.6811</v>
      </c>
      <c r="N381">
        <f>VLOOKUP(A381,PCE!A:C,3,FALSE)</f>
        <v>14354.6</v>
      </c>
      <c r="O381">
        <f>ROUND(VLOOKUP(A381,'SP500'!A:J,6,FALSE),4)</f>
        <v>2834.3998999999999</v>
      </c>
      <c r="P381">
        <f t="shared" si="161"/>
        <v>1.7924</v>
      </c>
      <c r="Q381" s="20">
        <f t="shared" si="146"/>
        <v>-0.65759999999999996</v>
      </c>
      <c r="R381">
        <f t="shared" si="162"/>
        <v>0.99299999999999999</v>
      </c>
      <c r="S381">
        <f t="shared" si="147"/>
        <v>0.80300000000000005</v>
      </c>
      <c r="T381">
        <f t="shared" si="148"/>
        <v>1.1539999999999999</v>
      </c>
      <c r="U381">
        <f t="shared" si="149"/>
        <v>1.8260000000000001</v>
      </c>
      <c r="V381">
        <f t="shared" si="150"/>
        <v>0.90300000000000002</v>
      </c>
      <c r="W381">
        <f t="shared" si="151"/>
        <v>0.71299999999999997</v>
      </c>
      <c r="X381">
        <f t="shared" si="152"/>
        <v>1.0640000000000001</v>
      </c>
      <c r="Y381">
        <f t="shared" si="153"/>
        <v>1.736</v>
      </c>
      <c r="Z381">
        <f t="shared" si="154"/>
        <v>0.92300000000000004</v>
      </c>
      <c r="AA381">
        <f t="shared" si="155"/>
        <v>0.73299999999999998</v>
      </c>
      <c r="AB381">
        <f t="shared" si="156"/>
        <v>1.0840000000000001</v>
      </c>
      <c r="AC381">
        <f t="shared" si="157"/>
        <v>1.756</v>
      </c>
      <c r="AD381">
        <f t="shared" si="163"/>
        <v>997.00724405454491</v>
      </c>
      <c r="AE381">
        <f t="shared" si="164"/>
        <v>997.57690135081089</v>
      </c>
      <c r="AF381">
        <f t="shared" si="165"/>
        <v>996.52562662274579</v>
      </c>
      <c r="AG381">
        <f t="shared" si="166"/>
        <v>994.52613240196354</v>
      </c>
      <c r="AH381">
        <f t="shared" si="167"/>
        <v>989.27060699572849</v>
      </c>
      <c r="AI381">
        <f t="shared" si="168"/>
        <v>991.51059814696566</v>
      </c>
      <c r="AJ381">
        <f t="shared" si="169"/>
        <v>987.37975940579474</v>
      </c>
      <c r="AK381">
        <f t="shared" si="170"/>
        <v>979.55857342318882</v>
      </c>
      <c r="AL381">
        <f t="shared" si="171"/>
        <v>946.36591428023974</v>
      </c>
      <c r="AM381">
        <f t="shared" si="172"/>
        <v>957.12661073565607</v>
      </c>
      <c r="AN381">
        <f t="shared" si="173"/>
        <v>937.35798977193554</v>
      </c>
      <c r="AO381">
        <f t="shared" si="174"/>
        <v>900.8237757285558</v>
      </c>
      <c r="AQ381">
        <v>9.538672</v>
      </c>
      <c r="AR381">
        <f t="shared" si="158"/>
        <v>7.0890000000000004</v>
      </c>
      <c r="AS381">
        <f t="shared" si="159"/>
        <v>6.9989999999999997</v>
      </c>
      <c r="AT381">
        <f t="shared" si="160"/>
        <v>7.0190000000000001</v>
      </c>
      <c r="AV381">
        <f>VLOOKUP(A381,'CPILFESL-PC-1YR'!A:D,4,FALSE)</f>
        <v>1.87721</v>
      </c>
      <c r="AW381">
        <f>VLOOKUP(A381,'CPILFESL-PC-1YR'!A:D,3,FALSE)</f>
        <v>2.0470600000000001</v>
      </c>
      <c r="AX381">
        <f>ROUND(VLOOKUP(A381,CPIAUCSL!A:D,4,FALSE),5)</f>
        <v>0.36101</v>
      </c>
      <c r="AY381">
        <f>ROUND(VLOOKUP(A381,CPILFESL!A:D,4,FALSE),5)</f>
        <v>0.16059999999999999</v>
      </c>
      <c r="BA381">
        <v>3.140323</v>
      </c>
      <c r="BB381">
        <v>9.0417889999999996</v>
      </c>
      <c r="BC381">
        <v>13.84</v>
      </c>
      <c r="BE381">
        <v>7.1409900000000004</v>
      </c>
      <c r="BF381">
        <v>9.9580760000000001</v>
      </c>
    </row>
    <row r="382" spans="1:58" x14ac:dyDescent="0.2">
      <c r="A382" s="1">
        <v>43555</v>
      </c>
      <c r="B382">
        <v>3.1837529999999998</v>
      </c>
      <c r="C382">
        <v>3.0115020000000001</v>
      </c>
      <c r="D382">
        <v>3.339674</v>
      </c>
      <c r="E382">
        <v>3.9733130000000001</v>
      </c>
      <c r="F382">
        <f>VLOOKUP(A382,'3 Month Treasury Daily'!A:C,3,TRUE)</f>
        <v>2.4</v>
      </c>
      <c r="G382">
        <f>VLOOKUP(A382,'1 Year Treasury Daily'!A:C,3,TRUE)</f>
        <v>2.4</v>
      </c>
      <c r="H382">
        <f>VLOOKUP(A382,'5 Year Treasury Daily'!A:C,3,TRUE)</f>
        <v>2.23</v>
      </c>
      <c r="I382">
        <f>VLOOKUP(A382,UNRATE!A:D,3,FALSE)</f>
        <v>3.6</v>
      </c>
      <c r="J382">
        <f>VLOOKUP(A382,DSPIC96!A:C,3,FALSE)</f>
        <v>14915</v>
      </c>
      <c r="K382">
        <f>ROUND(VLOOKUP(A382,CPIAUCSL!A:D,3,FALSE),5)</f>
        <v>254.94300000000001</v>
      </c>
      <c r="L382">
        <f>ROUND(VLOOKUP(A382,CPILFESL!A:D,3,FALSE),5)</f>
        <v>261.83499999999998</v>
      </c>
      <c r="M382">
        <f>VLOOKUP(A382,INDPRO!A:C,3,FALSE)</f>
        <v>108.98650000000001</v>
      </c>
      <c r="N382">
        <f>VLOOKUP(A382,PCE!A:C,3,FALSE)</f>
        <v>14452.5</v>
      </c>
      <c r="O382">
        <f>ROUND(VLOOKUP(A382,'SP500'!A:J,6,FALSE),4)</f>
        <v>2945.8301000000001</v>
      </c>
      <c r="P382">
        <f t="shared" si="161"/>
        <v>3.9314</v>
      </c>
      <c r="Q382" s="20">
        <f t="shared" si="146"/>
        <v>1.5314000000000001</v>
      </c>
      <c r="R382">
        <f t="shared" si="162"/>
        <v>0.78400000000000003</v>
      </c>
      <c r="S382">
        <f t="shared" si="147"/>
        <v>0.61199999999999999</v>
      </c>
      <c r="T382">
        <f t="shared" si="148"/>
        <v>0.94</v>
      </c>
      <c r="U382">
        <f t="shared" si="149"/>
        <v>1.573</v>
      </c>
      <c r="V382">
        <f t="shared" si="150"/>
        <v>0.78400000000000003</v>
      </c>
      <c r="W382">
        <f t="shared" si="151"/>
        <v>0.61199999999999999</v>
      </c>
      <c r="X382">
        <f t="shared" si="152"/>
        <v>0.94</v>
      </c>
      <c r="Y382">
        <f t="shared" si="153"/>
        <v>1.573</v>
      </c>
      <c r="Z382">
        <f t="shared" si="154"/>
        <v>0.95399999999999996</v>
      </c>
      <c r="AA382">
        <f t="shared" si="155"/>
        <v>0.78200000000000003</v>
      </c>
      <c r="AB382">
        <f t="shared" si="156"/>
        <v>1.1100000000000001</v>
      </c>
      <c r="AC382">
        <f t="shared" si="157"/>
        <v>1.7430000000000001</v>
      </c>
      <c r="AD382">
        <f t="shared" si="163"/>
        <v>997.63394404306393</v>
      </c>
      <c r="AE382">
        <f t="shared" si="164"/>
        <v>998.15096908090379</v>
      </c>
      <c r="AF382">
        <f t="shared" si="165"/>
        <v>997.16600789857057</v>
      </c>
      <c r="AG382">
        <f t="shared" si="166"/>
        <v>995.27689414829513</v>
      </c>
      <c r="AH382">
        <f t="shared" si="167"/>
        <v>990.67246163070138</v>
      </c>
      <c r="AI382">
        <f t="shared" si="168"/>
        <v>992.70511912576308</v>
      </c>
      <c r="AJ382">
        <f t="shared" si="169"/>
        <v>988.8354771685656</v>
      </c>
      <c r="AK382">
        <f t="shared" si="170"/>
        <v>981.44522037884076</v>
      </c>
      <c r="AL382">
        <f t="shared" si="171"/>
        <v>944.6236456642556</v>
      </c>
      <c r="AM382">
        <f t="shared" si="172"/>
        <v>954.33788446742915</v>
      </c>
      <c r="AN382">
        <f t="shared" si="173"/>
        <v>935.91269381723043</v>
      </c>
      <c r="AO382">
        <f t="shared" si="174"/>
        <v>901.51460166255629</v>
      </c>
      <c r="AQ382">
        <v>9.68</v>
      </c>
      <c r="AR382">
        <f t="shared" si="158"/>
        <v>7.28</v>
      </c>
      <c r="AS382">
        <f t="shared" si="159"/>
        <v>7.28</v>
      </c>
      <c r="AT382">
        <f t="shared" si="160"/>
        <v>7.45</v>
      </c>
      <c r="AV382">
        <f>VLOOKUP(A382,'CPILFESL-PC-1YR'!A:D,4,FALSE)</f>
        <v>1.99474</v>
      </c>
      <c r="AW382">
        <f>VLOOKUP(A382,'CPILFESL-PC-1YR'!A:D,3,FALSE)</f>
        <v>2.0851000000000002</v>
      </c>
      <c r="AX382">
        <f>ROUND(VLOOKUP(A382,CPIAUCSL!A:D,4,FALSE),5)</f>
        <v>0.33373000000000003</v>
      </c>
      <c r="AY382">
        <f>ROUND(VLOOKUP(A382,CPILFESL!A:D,4,FALSE),5)</f>
        <v>0.19822999999999999</v>
      </c>
      <c r="BA382">
        <v>3.0849280000000001</v>
      </c>
      <c r="BB382">
        <v>9.0570839999999997</v>
      </c>
      <c r="BC382">
        <v>13.97</v>
      </c>
      <c r="BE382">
        <v>7.3588899999999997</v>
      </c>
      <c r="BF382">
        <v>10.16</v>
      </c>
    </row>
    <row r="383" spans="1:58" x14ac:dyDescent="0.2">
      <c r="A383" s="1">
        <v>43585</v>
      </c>
      <c r="B383">
        <v>3.2324570000000001</v>
      </c>
      <c r="C383">
        <v>3.0334810000000001</v>
      </c>
      <c r="D383">
        <v>3.3285239999999998</v>
      </c>
      <c r="E383">
        <v>3.9063669999999999</v>
      </c>
      <c r="F383">
        <f>VLOOKUP(A383,'3 Month Treasury Daily'!A:C,3,TRUE)</f>
        <v>2.4300000000000002</v>
      </c>
      <c r="G383">
        <f>VLOOKUP(A383,'1 Year Treasury Daily'!A:C,3,TRUE)</f>
        <v>2.39</v>
      </c>
      <c r="H383">
        <f>VLOOKUP(A383,'5 Year Treasury Daily'!A:C,3,TRUE)</f>
        <v>2.2799999999999998</v>
      </c>
      <c r="I383">
        <f>VLOOKUP(A383,UNRATE!A:D,3,FALSE)</f>
        <v>3.6</v>
      </c>
      <c r="J383">
        <f>VLOOKUP(A383,DSPIC96!A:C,3,FALSE)</f>
        <v>14927.4</v>
      </c>
      <c r="K383">
        <f>ROUND(VLOOKUP(A383,CPIAUCSL!A:D,3,FALSE),5)</f>
        <v>255.167</v>
      </c>
      <c r="L383">
        <f>ROUND(VLOOKUP(A383,CPILFESL!A:D,3,FALSE),5)</f>
        <v>262.19900000000001</v>
      </c>
      <c r="M383">
        <f>VLOOKUP(A383,INDPRO!A:C,3,FALSE)</f>
        <v>109.24290000000001</v>
      </c>
      <c r="N383">
        <f>VLOOKUP(A383,PCE!A:C,3,FALSE)</f>
        <v>14516</v>
      </c>
      <c r="O383">
        <f>ROUND(VLOOKUP(A383,'SP500'!A:J,6,FALSE),4)</f>
        <v>2752.0601000000001</v>
      </c>
      <c r="P383">
        <f t="shared" si="161"/>
        <v>-6.5777999999999999</v>
      </c>
      <c r="Q383" s="20">
        <f t="shared" si="146"/>
        <v>-9.0077999999999996</v>
      </c>
      <c r="R383">
        <f t="shared" si="162"/>
        <v>0.80200000000000005</v>
      </c>
      <c r="S383">
        <f t="shared" si="147"/>
        <v>0.60299999999999998</v>
      </c>
      <c r="T383">
        <f t="shared" si="148"/>
        <v>0.89900000000000002</v>
      </c>
      <c r="U383">
        <f t="shared" si="149"/>
        <v>1.476</v>
      </c>
      <c r="V383">
        <f t="shared" si="150"/>
        <v>0.84199999999999997</v>
      </c>
      <c r="W383">
        <f t="shared" si="151"/>
        <v>0.64300000000000002</v>
      </c>
      <c r="X383">
        <f t="shared" si="152"/>
        <v>0.93899999999999995</v>
      </c>
      <c r="Y383">
        <f t="shared" si="153"/>
        <v>1.516</v>
      </c>
      <c r="Z383">
        <f t="shared" si="154"/>
        <v>0.95199999999999996</v>
      </c>
      <c r="AA383">
        <f t="shared" si="155"/>
        <v>0.753</v>
      </c>
      <c r="AB383">
        <f t="shared" si="156"/>
        <v>1.0489999999999999</v>
      </c>
      <c r="AC383">
        <f t="shared" si="157"/>
        <v>1.6259999999999999</v>
      </c>
      <c r="AD383">
        <f t="shared" si="163"/>
        <v>997.57990324840318</v>
      </c>
      <c r="AE383">
        <f t="shared" si="164"/>
        <v>998.17805442860367</v>
      </c>
      <c r="AF383">
        <f t="shared" si="165"/>
        <v>997.28889976376058</v>
      </c>
      <c r="AG383">
        <f t="shared" si="166"/>
        <v>995.5653822470224</v>
      </c>
      <c r="AH383">
        <f t="shared" si="167"/>
        <v>989.98875011202699</v>
      </c>
      <c r="AI383">
        <f t="shared" si="168"/>
        <v>992.33820346481855</v>
      </c>
      <c r="AJ383">
        <f t="shared" si="169"/>
        <v>988.84723282047594</v>
      </c>
      <c r="AK383">
        <f t="shared" si="170"/>
        <v>982.10654097682993</v>
      </c>
      <c r="AL383">
        <f t="shared" si="171"/>
        <v>944.73593710169371</v>
      </c>
      <c r="AM383">
        <f t="shared" si="172"/>
        <v>955.98720833599214</v>
      </c>
      <c r="AN383">
        <f t="shared" si="173"/>
        <v>939.30769445070825</v>
      </c>
      <c r="AO383">
        <f t="shared" si="174"/>
        <v>907.75992821450416</v>
      </c>
      <c r="AQ383">
        <v>9.48</v>
      </c>
      <c r="AR383">
        <f t="shared" si="158"/>
        <v>7.05</v>
      </c>
      <c r="AS383">
        <f t="shared" si="159"/>
        <v>7.09</v>
      </c>
      <c r="AT383">
        <f t="shared" si="160"/>
        <v>7.2</v>
      </c>
      <c r="AV383">
        <f>VLOOKUP(A383,'CPILFESL-PC-1YR'!A:D,4,FALSE)</f>
        <v>1.8061799999999999</v>
      </c>
      <c r="AW383">
        <f>VLOOKUP(A383,'CPILFESL-PC-1YR'!A:D,3,FALSE)</f>
        <v>2.0003299999999999</v>
      </c>
      <c r="AX383">
        <f>ROUND(VLOOKUP(A383,CPIAUCSL!A:D,4,FALSE),5)</f>
        <v>8.7859999999999994E-2</v>
      </c>
      <c r="AY383">
        <f>ROUND(VLOOKUP(A383,CPILFESL!A:D,4,FALSE),5)</f>
        <v>0.13902</v>
      </c>
      <c r="BA383">
        <v>3.0935679999999999</v>
      </c>
      <c r="BB383">
        <v>8.9563659999999992</v>
      </c>
      <c r="BC383">
        <v>13.79</v>
      </c>
      <c r="BE383">
        <v>7.3813700000000004</v>
      </c>
      <c r="BF383">
        <v>10.07</v>
      </c>
    </row>
    <row r="384" spans="1:58" x14ac:dyDescent="0.2">
      <c r="A384" s="1">
        <v>43616</v>
      </c>
      <c r="B384">
        <v>3.0145309999999998</v>
      </c>
      <c r="C384">
        <v>2.828992</v>
      </c>
      <c r="D384">
        <v>3.1475140000000001</v>
      </c>
      <c r="E384">
        <v>3.780573</v>
      </c>
      <c r="F384">
        <f>VLOOKUP(A384,'3 Month Treasury Daily'!A:C,3,TRUE)</f>
        <v>2.35</v>
      </c>
      <c r="G384">
        <f>VLOOKUP(A384,'1 Year Treasury Daily'!A:C,3,TRUE)</f>
        <v>2.21</v>
      </c>
      <c r="H384">
        <f>VLOOKUP(A384,'5 Year Treasury Daily'!A:C,3,TRUE)</f>
        <v>1.93</v>
      </c>
      <c r="I384">
        <f>VLOOKUP(A384,UNRATE!A:D,3,FALSE)</f>
        <v>3.7</v>
      </c>
      <c r="J384">
        <f>VLOOKUP(A384,DSPIC96!A:C,3,FALSE)</f>
        <v>14960.5</v>
      </c>
      <c r="K384">
        <f>ROUND(VLOOKUP(A384,CPIAUCSL!A:D,3,FALSE),5)</f>
        <v>255.40199999999999</v>
      </c>
      <c r="L384">
        <f>ROUND(VLOOKUP(A384,CPILFESL!A:D,3,FALSE),5)</f>
        <v>262.92500000000001</v>
      </c>
      <c r="M384">
        <f>VLOOKUP(A384,INDPRO!A:C,3,FALSE)</f>
        <v>109.3599</v>
      </c>
      <c r="N384">
        <f>VLOOKUP(A384,PCE!A:C,3,FALSE)</f>
        <v>14565</v>
      </c>
      <c r="O384">
        <f>ROUND(VLOOKUP(A384,'SP500'!A:J,6,FALSE),4)</f>
        <v>2941.76</v>
      </c>
      <c r="P384">
        <f t="shared" si="161"/>
        <v>6.8929999999999998</v>
      </c>
      <c r="Q384" s="20">
        <f t="shared" si="146"/>
        <v>4.5430000000000001</v>
      </c>
      <c r="R384">
        <f t="shared" si="162"/>
        <v>0.66500000000000004</v>
      </c>
      <c r="S384">
        <f t="shared" si="147"/>
        <v>0.47899999999999998</v>
      </c>
      <c r="T384">
        <f t="shared" si="148"/>
        <v>0.79800000000000004</v>
      </c>
      <c r="U384">
        <f t="shared" si="149"/>
        <v>1.431</v>
      </c>
      <c r="V384">
        <f t="shared" si="150"/>
        <v>0.80500000000000005</v>
      </c>
      <c r="W384">
        <f t="shared" si="151"/>
        <v>0.61899999999999999</v>
      </c>
      <c r="X384">
        <f t="shared" si="152"/>
        <v>0.93799999999999994</v>
      </c>
      <c r="Y384">
        <f t="shared" si="153"/>
        <v>1.571</v>
      </c>
      <c r="Z384">
        <f t="shared" si="154"/>
        <v>1.085</v>
      </c>
      <c r="AA384">
        <f t="shared" si="155"/>
        <v>0.89900000000000002</v>
      </c>
      <c r="AB384">
        <f t="shared" si="156"/>
        <v>1.218</v>
      </c>
      <c r="AC384">
        <f t="shared" si="157"/>
        <v>1.851</v>
      </c>
      <c r="AD384">
        <f t="shared" si="163"/>
        <v>997.99153050491896</v>
      </c>
      <c r="AE384">
        <f t="shared" si="164"/>
        <v>998.55155213059663</v>
      </c>
      <c r="AF384">
        <f t="shared" si="165"/>
        <v>997.59191122691743</v>
      </c>
      <c r="AG384">
        <f t="shared" si="166"/>
        <v>995.6993390047968</v>
      </c>
      <c r="AH384">
        <f t="shared" si="167"/>
        <v>990.42481095933636</v>
      </c>
      <c r="AI384">
        <f t="shared" si="168"/>
        <v>992.62224546385426</v>
      </c>
      <c r="AJ384">
        <f t="shared" si="169"/>
        <v>988.85898872860741</v>
      </c>
      <c r="AK384">
        <f t="shared" si="170"/>
        <v>981.46841078916441</v>
      </c>
      <c r="AL384">
        <f t="shared" si="171"/>
        <v>937.30235333877579</v>
      </c>
      <c r="AM384">
        <f t="shared" si="172"/>
        <v>947.71734248914072</v>
      </c>
      <c r="AN384">
        <f t="shared" si="173"/>
        <v>929.93691918350385</v>
      </c>
      <c r="AO384">
        <f t="shared" si="174"/>
        <v>895.79413721224148</v>
      </c>
      <c r="AQ384">
        <v>9.01</v>
      </c>
      <c r="AR384">
        <f t="shared" si="158"/>
        <v>6.66</v>
      </c>
      <c r="AS384">
        <f t="shared" si="159"/>
        <v>6.8</v>
      </c>
      <c r="AT384">
        <f t="shared" si="160"/>
        <v>7.08</v>
      </c>
      <c r="AV384">
        <f>VLOOKUP(A384,'CPILFESL-PC-1YR'!A:D,4,FALSE)</f>
        <v>1.68249</v>
      </c>
      <c r="AW384">
        <f>VLOOKUP(A384,'CPILFESL-PC-1YR'!A:D,3,FALSE)</f>
        <v>2.1377299999999999</v>
      </c>
      <c r="AX384">
        <f>ROUND(VLOOKUP(A384,CPIAUCSL!A:D,4,FALSE),5)</f>
        <v>9.2100000000000001E-2</v>
      </c>
      <c r="AY384">
        <f>ROUND(VLOOKUP(A384,CPILFESL!A:D,4,FALSE),5)</f>
        <v>0.27689000000000002</v>
      </c>
      <c r="BA384">
        <v>3.0941459999999998</v>
      </c>
      <c r="BB384">
        <v>9.0506539999999998</v>
      </c>
      <c r="BC384">
        <v>13.75</v>
      </c>
      <c r="BE384">
        <v>7.1417700000000002</v>
      </c>
      <c r="BF384">
        <v>9.75</v>
      </c>
    </row>
    <row r="385" spans="1:58" x14ac:dyDescent="0.2">
      <c r="A385" s="1">
        <v>43646</v>
      </c>
      <c r="B385">
        <v>2.7731129999999999</v>
      </c>
      <c r="C385">
        <v>2.5881439999999998</v>
      </c>
      <c r="D385">
        <v>2.8824490000000003</v>
      </c>
      <c r="E385">
        <v>3.4789729999999999</v>
      </c>
      <c r="F385">
        <f>VLOOKUP(A385,'3 Month Treasury Daily'!A:C,3,TRUE)</f>
        <v>2.12</v>
      </c>
      <c r="G385">
        <f>VLOOKUP(A385,'1 Year Treasury Daily'!A:C,3,TRUE)</f>
        <v>1.92</v>
      </c>
      <c r="H385">
        <f>VLOOKUP(A385,'5 Year Treasury Daily'!A:C,3,TRUE)</f>
        <v>1.76</v>
      </c>
      <c r="I385">
        <f>VLOOKUP(A385,UNRATE!A:D,3,FALSE)</f>
        <v>3.7</v>
      </c>
      <c r="J385">
        <f>VLOOKUP(A385,DSPIC96!A:C,3,FALSE)</f>
        <v>14948</v>
      </c>
      <c r="K385">
        <f>ROUND(VLOOKUP(A385,CPIAUCSL!A:D,3,FALSE),5)</f>
        <v>256.08699999999999</v>
      </c>
      <c r="L385">
        <f>ROUND(VLOOKUP(A385,CPILFESL!A:D,3,FALSE),5)</f>
        <v>263.58699999999999</v>
      </c>
      <c r="M385">
        <f>VLOOKUP(A385,INDPRO!A:C,3,FALSE)</f>
        <v>109.21429999999999</v>
      </c>
      <c r="N385">
        <f>VLOOKUP(A385,PCE!A:C,3,FALSE)</f>
        <v>14644.4</v>
      </c>
      <c r="O385">
        <f>ROUND(VLOOKUP(A385,'SP500'!A:J,6,FALSE),4)</f>
        <v>2980.3798999999999</v>
      </c>
      <c r="P385">
        <f t="shared" si="161"/>
        <v>1.3128</v>
      </c>
      <c r="Q385" s="20">
        <f t="shared" si="146"/>
        <v>-0.80720000000000003</v>
      </c>
      <c r="R385">
        <f t="shared" si="162"/>
        <v>0.65300000000000002</v>
      </c>
      <c r="S385">
        <f t="shared" si="147"/>
        <v>0.46800000000000003</v>
      </c>
      <c r="T385">
        <f t="shared" si="148"/>
        <v>0.76200000000000001</v>
      </c>
      <c r="U385">
        <f t="shared" si="149"/>
        <v>1.359</v>
      </c>
      <c r="V385">
        <f t="shared" si="150"/>
        <v>0.85299999999999998</v>
      </c>
      <c r="W385">
        <f t="shared" si="151"/>
        <v>0.66800000000000004</v>
      </c>
      <c r="X385">
        <f t="shared" si="152"/>
        <v>0.96199999999999997</v>
      </c>
      <c r="Y385">
        <f t="shared" si="153"/>
        <v>1.5589999999999999</v>
      </c>
      <c r="Z385">
        <f t="shared" si="154"/>
        <v>1.0129999999999999</v>
      </c>
      <c r="AA385">
        <f t="shared" si="155"/>
        <v>0.82799999999999996</v>
      </c>
      <c r="AB385">
        <f t="shared" si="156"/>
        <v>1.1220000000000001</v>
      </c>
      <c r="AC385">
        <f t="shared" si="157"/>
        <v>1.7190000000000001</v>
      </c>
      <c r="AD385">
        <f t="shared" si="163"/>
        <v>998.02762022226409</v>
      </c>
      <c r="AE385">
        <f t="shared" si="164"/>
        <v>998.58471399921871</v>
      </c>
      <c r="AF385">
        <f t="shared" si="165"/>
        <v>997.70001098877992</v>
      </c>
      <c r="AG385">
        <f t="shared" si="166"/>
        <v>995.91383100781775</v>
      </c>
      <c r="AH385">
        <f t="shared" si="167"/>
        <v>989.85917827017067</v>
      </c>
      <c r="AI385">
        <f t="shared" si="168"/>
        <v>992.04248479811247</v>
      </c>
      <c r="AJ385">
        <f t="shared" si="169"/>
        <v>988.57691763407934</v>
      </c>
      <c r="AK385">
        <f t="shared" si="170"/>
        <v>981.60757435029018</v>
      </c>
      <c r="AL385">
        <f t="shared" si="171"/>
        <v>941.3180428032706</v>
      </c>
      <c r="AM385">
        <f t="shared" si="172"/>
        <v>951.72851981254644</v>
      </c>
      <c r="AN385">
        <f t="shared" si="173"/>
        <v>935.24651112991148</v>
      </c>
      <c r="AO385">
        <f t="shared" si="174"/>
        <v>902.79159712337082</v>
      </c>
      <c r="AQ385">
        <v>9.2200000000000006</v>
      </c>
      <c r="AR385">
        <f t="shared" si="158"/>
        <v>7.1</v>
      </c>
      <c r="AS385">
        <f t="shared" si="159"/>
        <v>7.3</v>
      </c>
      <c r="AT385">
        <f t="shared" si="160"/>
        <v>7.46</v>
      </c>
      <c r="AV385">
        <f>VLOOKUP(A385,'CPILFESL-PC-1YR'!A:D,4,FALSE)</f>
        <v>1.83114</v>
      </c>
      <c r="AW385">
        <f>VLOOKUP(A385,'CPILFESL-PC-1YR'!A:D,3,FALSE)</f>
        <v>2.2043300000000001</v>
      </c>
      <c r="AX385">
        <f>ROUND(VLOOKUP(A385,CPIAUCSL!A:D,4,FALSE),5)</f>
        <v>0.26819999999999999</v>
      </c>
      <c r="AY385">
        <f>ROUND(VLOOKUP(A385,CPILFESL!A:D,4,FALSE),5)</f>
        <v>0.25178</v>
      </c>
      <c r="BA385">
        <v>3.0910120000000001</v>
      </c>
      <c r="BB385">
        <v>8.7698300000000007</v>
      </c>
      <c r="BC385">
        <v>13.78</v>
      </c>
      <c r="BE385">
        <v>7.3006599999999997</v>
      </c>
      <c r="BF385">
        <v>9.8800000000000008</v>
      </c>
    </row>
    <row r="386" spans="1:58" x14ac:dyDescent="0.2">
      <c r="A386" s="1">
        <v>43677</v>
      </c>
      <c r="B386">
        <v>2.7951000000000001</v>
      </c>
      <c r="C386">
        <v>2.6078790000000001</v>
      </c>
      <c r="D386">
        <v>2.8963939999999999</v>
      </c>
      <c r="E386">
        <v>3.46326</v>
      </c>
      <c r="F386">
        <f>VLOOKUP(A386,'3 Month Treasury Daily'!A:C,3,TRUE)</f>
        <v>2.08</v>
      </c>
      <c r="G386">
        <f>VLOOKUP(A386,'1 Year Treasury Daily'!A:C,3,FALSE)</f>
        <v>2</v>
      </c>
      <c r="H386">
        <f>VLOOKUP(A386,'5 Year Treasury Daily'!A:C,3,FALSE)</f>
        <v>1.84</v>
      </c>
      <c r="I386">
        <f>VLOOKUP(A386,UNRATE!A:D,3,FALSE)</f>
        <v>3.7</v>
      </c>
      <c r="J386">
        <f>VLOOKUP(A386,DSPIC96!A:C,3,FALSE)</f>
        <v>15021.2</v>
      </c>
      <c r="K386">
        <f>ROUND(VLOOKUP(A386,CPIAUCSL!A:D,3,FALSE),5)</f>
        <v>256.29399999999998</v>
      </c>
      <c r="L386">
        <f>ROUND(VLOOKUP(A386,CPILFESL!A:D,3,FALSE),5)</f>
        <v>264.18</v>
      </c>
      <c r="M386">
        <f>VLOOKUP(A386,INDPRO!A:C,3,FALSE)</f>
        <v>109.92059999999999</v>
      </c>
      <c r="N386">
        <f>VLOOKUP(A386,PCE!A:C,3,FALSE)</f>
        <v>14682.4</v>
      </c>
      <c r="O386">
        <f>ROUND(VLOOKUP(A386,'SP500'!A:J,6,FALSE),4)</f>
        <v>2926.46</v>
      </c>
      <c r="P386">
        <f t="shared" si="161"/>
        <v>-1.8091999999999999</v>
      </c>
      <c r="Q386" s="20">
        <f t="shared" si="146"/>
        <v>-3.8892000000000002</v>
      </c>
      <c r="R386">
        <f t="shared" si="162"/>
        <v>0.71499999999999997</v>
      </c>
      <c r="S386">
        <f t="shared" si="147"/>
        <v>0.52800000000000002</v>
      </c>
      <c r="T386">
        <f t="shared" si="148"/>
        <v>0.81599999999999995</v>
      </c>
      <c r="U386">
        <f t="shared" si="149"/>
        <v>1.383</v>
      </c>
      <c r="V386">
        <f t="shared" si="150"/>
        <v>0.79500000000000004</v>
      </c>
      <c r="W386">
        <f t="shared" si="151"/>
        <v>0.60799999999999998</v>
      </c>
      <c r="X386">
        <f t="shared" si="152"/>
        <v>0.89600000000000002</v>
      </c>
      <c r="Y386">
        <f t="shared" si="153"/>
        <v>1.4630000000000001</v>
      </c>
      <c r="Z386">
        <f t="shared" si="154"/>
        <v>0.95499999999999996</v>
      </c>
      <c r="AA386">
        <f t="shared" si="155"/>
        <v>0.76800000000000002</v>
      </c>
      <c r="AB386">
        <f t="shared" si="156"/>
        <v>1.056</v>
      </c>
      <c r="AC386">
        <f t="shared" si="157"/>
        <v>1.623</v>
      </c>
      <c r="AD386">
        <f t="shared" si="163"/>
        <v>997.84121701515426</v>
      </c>
      <c r="AE386">
        <f t="shared" si="164"/>
        <v>998.40388854226183</v>
      </c>
      <c r="AF386">
        <f t="shared" si="165"/>
        <v>997.53788021375613</v>
      </c>
      <c r="AG386">
        <f t="shared" si="166"/>
        <v>995.84231161479704</v>
      </c>
      <c r="AH386">
        <f t="shared" si="167"/>
        <v>990.54272569361854</v>
      </c>
      <c r="AI386">
        <f t="shared" si="168"/>
        <v>992.75248119951812</v>
      </c>
      <c r="AJ386">
        <f t="shared" si="169"/>
        <v>989.35296834553674</v>
      </c>
      <c r="AK386">
        <f t="shared" si="170"/>
        <v>982.72218646634292</v>
      </c>
      <c r="AL386">
        <f t="shared" si="171"/>
        <v>944.56750578487777</v>
      </c>
      <c r="AM386">
        <f t="shared" si="172"/>
        <v>955.13369495436905</v>
      </c>
      <c r="AN386">
        <f t="shared" si="173"/>
        <v>938.91737530063506</v>
      </c>
      <c r="AO386">
        <f t="shared" si="174"/>
        <v>907.92072729206893</v>
      </c>
      <c r="AQ386">
        <v>9.52</v>
      </c>
      <c r="AR386">
        <f t="shared" si="158"/>
        <v>7.44</v>
      </c>
      <c r="AS386">
        <f t="shared" si="159"/>
        <v>7.52</v>
      </c>
      <c r="AT386">
        <f t="shared" si="160"/>
        <v>7.68</v>
      </c>
      <c r="AV386">
        <f>VLOOKUP(A386,'CPILFESL-PC-1YR'!A:D,4,FALSE)</f>
        <v>1.7423200000000001</v>
      </c>
      <c r="AW386">
        <f>VLOOKUP(A386,'CPILFESL-PC-1YR'!A:D,3,FALSE)</f>
        <v>2.3695599999999999</v>
      </c>
      <c r="AX386">
        <f>ROUND(VLOOKUP(A386,CPIAUCSL!A:D,4,FALSE),5)</f>
        <v>8.0829999999999999E-2</v>
      </c>
      <c r="AY386">
        <f>ROUND(VLOOKUP(A386,CPILFESL!A:D,4,FALSE),5)</f>
        <v>0.22497</v>
      </c>
      <c r="BA386">
        <v>3.0710609999999998</v>
      </c>
      <c r="BB386">
        <v>8.6077100000000009</v>
      </c>
      <c r="BC386">
        <v>13.91</v>
      </c>
      <c r="BE386">
        <v>7.4802900000000001</v>
      </c>
      <c r="BF386">
        <v>10.1</v>
      </c>
    </row>
    <row r="387" spans="1:58" x14ac:dyDescent="0.2">
      <c r="BA387">
        <v>2.9987539999999999</v>
      </c>
      <c r="BB387">
        <v>8.6948729999999994</v>
      </c>
    </row>
    <row r="388" spans="1:58" x14ac:dyDescent="0.2">
      <c r="BA388">
        <v>3.0229590000000002</v>
      </c>
      <c r="BB388">
        <v>8.5643309999999992</v>
      </c>
    </row>
    <row r="389" spans="1:58" x14ac:dyDescent="0.2">
      <c r="BA389">
        <v>3.055736</v>
      </c>
      <c r="BB389">
        <v>8.5195220000000003</v>
      </c>
    </row>
    <row r="390" spans="1:58" x14ac:dyDescent="0.2">
      <c r="BA390">
        <v>2.9659149999999999</v>
      </c>
      <c r="BB390">
        <v>8.4065700000000003</v>
      </c>
    </row>
    <row r="391" spans="1:58" x14ac:dyDescent="0.2">
      <c r="BA391">
        <v>2.9021400000000002</v>
      </c>
      <c r="BB391">
        <v>8.3921329999999994</v>
      </c>
    </row>
    <row r="392" spans="1:58" x14ac:dyDescent="0.2">
      <c r="BA392">
        <v>2.9383309999999998</v>
      </c>
      <c r="BB392">
        <v>8.4142779999999995</v>
      </c>
    </row>
    <row r="393" spans="1:58" x14ac:dyDescent="0.2">
      <c r="BA393">
        <v>2.9028049999999999</v>
      </c>
      <c r="BB393">
        <v>8.1227719999999994</v>
      </c>
    </row>
    <row r="394" spans="1:58" x14ac:dyDescent="0.2">
      <c r="BA394">
        <v>2.8727019999999999</v>
      </c>
      <c r="BB394">
        <v>8.0282300000000006</v>
      </c>
    </row>
    <row r="395" spans="1:58" x14ac:dyDescent="0.2">
      <c r="BA395">
        <v>2.8407719999999999</v>
      </c>
      <c r="BB395">
        <v>8.0865329999999993</v>
      </c>
    </row>
    <row r="396" spans="1:58" x14ac:dyDescent="0.2">
      <c r="BA396">
        <v>2.8955890000000002</v>
      </c>
      <c r="BB396">
        <v>8.1230309999999992</v>
      </c>
    </row>
    <row r="397" spans="1:58" x14ac:dyDescent="0.2">
      <c r="BA397">
        <v>2.8589919999999998</v>
      </c>
      <c r="BB397">
        <v>8.1345559999999999</v>
      </c>
    </row>
    <row r="398" spans="1:58" x14ac:dyDescent="0.2">
      <c r="BA398">
        <v>2.8848380000000002</v>
      </c>
      <c r="BB398">
        <v>8.1733659999999997</v>
      </c>
    </row>
    <row r="399" spans="1:58" x14ac:dyDescent="0.2">
      <c r="BA399">
        <v>2.8695539999999999</v>
      </c>
      <c r="BB399">
        <v>8.1657240000000009</v>
      </c>
    </row>
    <row r="400" spans="1:58" x14ac:dyDescent="0.2">
      <c r="BA400">
        <v>2.845396</v>
      </c>
      <c r="BB400">
        <v>8.1556270000000008</v>
      </c>
    </row>
    <row r="401" spans="53:54" x14ac:dyDescent="0.2">
      <c r="BA401">
        <v>2.8053090000000003</v>
      </c>
      <c r="BB401">
        <v>8.1064050000000005</v>
      </c>
    </row>
    <row r="402" spans="53:54" x14ac:dyDescent="0.2">
      <c r="BA402">
        <v>2.7890769999999998</v>
      </c>
      <c r="BB402">
        <v>8.1075809999999997</v>
      </c>
    </row>
    <row r="403" spans="53:54" x14ac:dyDescent="0.2">
      <c r="BA403">
        <v>2.8058619999999999</v>
      </c>
      <c r="BB403">
        <v>8.151942</v>
      </c>
    </row>
    <row r="404" spans="53:54" x14ac:dyDescent="0.2">
      <c r="BA404">
        <v>2.814397</v>
      </c>
      <c r="BB404">
        <v>8.1791020000000003</v>
      </c>
    </row>
    <row r="405" spans="53:54" x14ac:dyDescent="0.2">
      <c r="BA405">
        <v>2.8414649999999999</v>
      </c>
      <c r="BB405">
        <v>8.2598280000000006</v>
      </c>
    </row>
    <row r="406" spans="53:54" x14ac:dyDescent="0.2">
      <c r="BA406">
        <v>2.8366410000000002</v>
      </c>
      <c r="BB406">
        <v>8.0862020000000001</v>
      </c>
    </row>
    <row r="407" spans="53:54" x14ac:dyDescent="0.2">
      <c r="BA407">
        <v>2.763855</v>
      </c>
      <c r="BB407">
        <v>8.0892199999999992</v>
      </c>
    </row>
    <row r="408" spans="53:54" x14ac:dyDescent="0.2">
      <c r="BA408">
        <v>2.7606009999999999</v>
      </c>
      <c r="BB408">
        <v>8.0936669999999999</v>
      </c>
    </row>
    <row r="409" spans="53:54" x14ac:dyDescent="0.2">
      <c r="BA409">
        <v>2.7357339999999999</v>
      </c>
      <c r="BB409">
        <v>8.1698350000000008</v>
      </c>
    </row>
    <row r="410" spans="53:54" x14ac:dyDescent="0.2">
      <c r="BA410">
        <v>2.7335289999999999</v>
      </c>
      <c r="BB410">
        <v>8.3268679999999993</v>
      </c>
    </row>
    <row r="411" spans="53:54" x14ac:dyDescent="0.2">
      <c r="BA411">
        <v>2.759951</v>
      </c>
      <c r="BB411">
        <v>8.442164</v>
      </c>
    </row>
    <row r="412" spans="53:54" x14ac:dyDescent="0.2">
      <c r="BA412">
        <v>2.6939009999999999</v>
      </c>
      <c r="BB412">
        <v>8.4529840000000007</v>
      </c>
    </row>
    <row r="413" spans="53:54" x14ac:dyDescent="0.2">
      <c r="BA413">
        <v>2.7086999999999999</v>
      </c>
      <c r="BB413">
        <v>8.4625679999999992</v>
      </c>
    </row>
    <row r="414" spans="53:54" x14ac:dyDescent="0.2">
      <c r="BA414">
        <v>2.6986590000000001</v>
      </c>
      <c r="BB414">
        <v>8.4778570000000002</v>
      </c>
    </row>
    <row r="415" spans="53:54" x14ac:dyDescent="0.2">
      <c r="BA415">
        <v>2.7649379999999999</v>
      </c>
      <c r="BB415">
        <v>8.4336400000000005</v>
      </c>
    </row>
    <row r="416" spans="53:54" x14ac:dyDescent="0.2">
      <c r="BA416">
        <v>2.7938450000000001</v>
      </c>
      <c r="BB416">
        <v>8.4205740000000002</v>
      </c>
    </row>
    <row r="417" spans="53:54" x14ac:dyDescent="0.2">
      <c r="BA417">
        <v>2.7872460000000001</v>
      </c>
      <c r="BB417">
        <v>8.4476610000000001</v>
      </c>
    </row>
    <row r="418" spans="53:54" x14ac:dyDescent="0.2">
      <c r="BA418">
        <v>2.827099</v>
      </c>
      <c r="BB418">
        <v>8.5003960000000003</v>
      </c>
    </row>
    <row r="419" spans="53:54" x14ac:dyDescent="0.2">
      <c r="BA419">
        <v>2.775976</v>
      </c>
      <c r="BB419">
        <v>8.4672389999999993</v>
      </c>
    </row>
    <row r="420" spans="53:54" x14ac:dyDescent="0.2">
      <c r="BA420">
        <v>2.6953810000000002</v>
      </c>
      <c r="BB420">
        <v>8.4760449999999992</v>
      </c>
    </row>
    <row r="421" spans="53:54" x14ac:dyDescent="0.2">
      <c r="BA421">
        <v>2.6414840000000002</v>
      </c>
      <c r="BB421">
        <v>8.4629930000000009</v>
      </c>
    </row>
    <row r="422" spans="53:54" x14ac:dyDescent="0.2">
      <c r="BA422">
        <v>2.657343</v>
      </c>
      <c r="BB422">
        <v>8.4622550000000007</v>
      </c>
    </row>
    <row r="423" spans="53:54" x14ac:dyDescent="0.2">
      <c r="BA423">
        <v>2.679897</v>
      </c>
      <c r="BB423">
        <v>8.4196059999999999</v>
      </c>
    </row>
    <row r="424" spans="53:54" x14ac:dyDescent="0.2">
      <c r="BA424">
        <v>2.7277019999999998</v>
      </c>
      <c r="BB424">
        <v>8.3383749999999992</v>
      </c>
    </row>
    <row r="425" spans="53:54" x14ac:dyDescent="0.2">
      <c r="BA425">
        <v>2.716145</v>
      </c>
      <c r="BB425">
        <v>8.3315789999999996</v>
      </c>
    </row>
    <row r="426" spans="53:54" x14ac:dyDescent="0.2">
      <c r="BA426">
        <v>2.7202090000000001</v>
      </c>
      <c r="BB426">
        <v>8.3295860000000008</v>
      </c>
    </row>
    <row r="427" spans="53:54" x14ac:dyDescent="0.2">
      <c r="BA427">
        <v>2.7196259999999999</v>
      </c>
      <c r="BB427">
        <v>8.3762609999999995</v>
      </c>
    </row>
    <row r="428" spans="53:54" x14ac:dyDescent="0.2">
      <c r="BA428">
        <v>2.6625749999999999</v>
      </c>
      <c r="BB428">
        <v>8.3267039999999994</v>
      </c>
    </row>
    <row r="429" spans="53:54" x14ac:dyDescent="0.2">
      <c r="BA429">
        <v>2.67638</v>
      </c>
      <c r="BB429">
        <v>8.2640759999999993</v>
      </c>
    </row>
    <row r="430" spans="53:54" x14ac:dyDescent="0.2">
      <c r="BA430">
        <v>2.712275</v>
      </c>
      <c r="BB430">
        <v>8.3101310000000002</v>
      </c>
    </row>
    <row r="431" spans="53:54" x14ac:dyDescent="0.2">
      <c r="BA431">
        <v>2.7019359999999999</v>
      </c>
      <c r="BB431">
        <v>8.4146769999999993</v>
      </c>
    </row>
    <row r="432" spans="53:54" x14ac:dyDescent="0.2">
      <c r="BA432">
        <v>2.7761399999999998</v>
      </c>
      <c r="BB432">
        <v>8.426221</v>
      </c>
    </row>
    <row r="433" spans="53:54" x14ac:dyDescent="0.2">
      <c r="BA433">
        <v>2.7596940000000001</v>
      </c>
      <c r="BB433">
        <v>8.5158369999999994</v>
      </c>
    </row>
    <row r="434" spans="53:54" x14ac:dyDescent="0.2">
      <c r="BA434">
        <v>2.7091380000000003</v>
      </c>
      <c r="BB434">
        <v>8.5072600000000005</v>
      </c>
    </row>
    <row r="435" spans="53:54" x14ac:dyDescent="0.2">
      <c r="BA435">
        <v>2.7091159999999999</v>
      </c>
      <c r="BB435">
        <v>8.5225270000000002</v>
      </c>
    </row>
    <row r="436" spans="53:54" x14ac:dyDescent="0.2">
      <c r="BA436">
        <v>2.705997</v>
      </c>
      <c r="BB436">
        <v>8.5314180000000004</v>
      </c>
    </row>
    <row r="437" spans="53:54" x14ac:dyDescent="0.2">
      <c r="BA437">
        <v>2.6917040000000001</v>
      </c>
      <c r="BB437">
        <v>8.5546369999999996</v>
      </c>
    </row>
    <row r="438" spans="53:54" x14ac:dyDescent="0.2">
      <c r="BA438">
        <v>2.708297</v>
      </c>
      <c r="BB438">
        <v>8.6593260000000001</v>
      </c>
    </row>
    <row r="439" spans="53:54" x14ac:dyDescent="0.2">
      <c r="BA439">
        <v>2.733314</v>
      </c>
      <c r="BB439">
        <v>8.6845610000000004</v>
      </c>
    </row>
    <row r="440" spans="53:54" x14ac:dyDescent="0.2">
      <c r="BA440">
        <v>2.7324419999999998</v>
      </c>
      <c r="BB440">
        <v>8.7804490000000008</v>
      </c>
    </row>
    <row r="441" spans="53:54" x14ac:dyDescent="0.2">
      <c r="BA441">
        <v>2.7440319999999998</v>
      </c>
      <c r="BB441">
        <v>8.8004010000000008</v>
      </c>
    </row>
    <row r="442" spans="53:54" x14ac:dyDescent="0.2">
      <c r="BA442">
        <v>2.7179600000000002</v>
      </c>
      <c r="BB442">
        <v>8.9522720000000007</v>
      </c>
    </row>
    <row r="443" spans="53:54" x14ac:dyDescent="0.2">
      <c r="BA443">
        <v>2.7630590000000002</v>
      </c>
      <c r="BB443">
        <v>8.7529439999999994</v>
      </c>
    </row>
    <row r="444" spans="53:54" x14ac:dyDescent="0.2">
      <c r="BA444">
        <v>2.7910710000000001</v>
      </c>
      <c r="BB444">
        <v>8.653931</v>
      </c>
    </row>
    <row r="445" spans="53:54" x14ac:dyDescent="0.2">
      <c r="BA445">
        <v>2.7991450000000002</v>
      </c>
      <c r="BB445">
        <v>8.6916209999999996</v>
      </c>
    </row>
    <row r="446" spans="53:54" x14ac:dyDescent="0.2">
      <c r="BA446">
        <v>2.7241910000000003</v>
      </c>
      <c r="BB446">
        <v>8.7047059999999998</v>
      </c>
    </row>
    <row r="447" spans="53:54" x14ac:dyDescent="0.2">
      <c r="BA447">
        <v>2.7036949999999997</v>
      </c>
      <c r="BB447">
        <v>8.5072489999999998</v>
      </c>
    </row>
    <row r="448" spans="53:54" x14ac:dyDescent="0.2">
      <c r="BA448">
        <v>2.686048</v>
      </c>
      <c r="BB448">
        <v>8.4132960000000008</v>
      </c>
    </row>
    <row r="449" spans="53:54" x14ac:dyDescent="0.2">
      <c r="BA449">
        <v>2.7124000000000001</v>
      </c>
      <c r="BB449">
        <v>8.4154689999999999</v>
      </c>
    </row>
    <row r="450" spans="53:54" x14ac:dyDescent="0.2">
      <c r="BA450">
        <v>2.7379980000000002</v>
      </c>
      <c r="BB450">
        <v>8.4870920000000005</v>
      </c>
    </row>
    <row r="451" spans="53:54" x14ac:dyDescent="0.2">
      <c r="BA451">
        <v>2.7447210000000002</v>
      </c>
      <c r="BB451">
        <v>8.4931680000000007</v>
      </c>
    </row>
    <row r="452" spans="53:54" x14ac:dyDescent="0.2">
      <c r="BA452">
        <v>2.783833</v>
      </c>
      <c r="BB452">
        <v>8.4628390000000007</v>
      </c>
    </row>
    <row r="453" spans="53:54" x14ac:dyDescent="0.2">
      <c r="BA453">
        <v>2.7964069999999999</v>
      </c>
      <c r="BB453">
        <v>8.432798</v>
      </c>
    </row>
    <row r="454" spans="53:54" x14ac:dyDescent="0.2">
      <c r="BA454">
        <v>2.8022149999999999</v>
      </c>
      <c r="BB454">
        <v>8.4154070000000001</v>
      </c>
    </row>
    <row r="455" spans="53:54" x14ac:dyDescent="0.2">
      <c r="BA455">
        <v>2.858765</v>
      </c>
      <c r="BB455">
        <v>8.4160509999999995</v>
      </c>
    </row>
    <row r="456" spans="53:54" x14ac:dyDescent="0.2">
      <c r="BA456">
        <v>2.8822369999999999</v>
      </c>
      <c r="BB456">
        <v>8.3358349999999994</v>
      </c>
    </row>
    <row r="457" spans="53:54" x14ac:dyDescent="0.2">
      <c r="BA457">
        <v>2.8756759999999999</v>
      </c>
      <c r="BB457">
        <v>8.3111719999999991</v>
      </c>
    </row>
    <row r="458" spans="53:54" x14ac:dyDescent="0.2">
      <c r="BA458">
        <v>2.842104</v>
      </c>
      <c r="BB458">
        <v>8.2211770000000008</v>
      </c>
    </row>
    <row r="459" spans="53:54" x14ac:dyDescent="0.2">
      <c r="BA459">
        <v>2.809606</v>
      </c>
      <c r="BB459">
        <v>8.2296130000000005</v>
      </c>
    </row>
    <row r="460" spans="53:54" x14ac:dyDescent="0.2">
      <c r="BA460">
        <v>2.8151120000000001</v>
      </c>
      <c r="BB460">
        <v>8.2723049999999994</v>
      </c>
    </row>
    <row r="461" spans="53:54" x14ac:dyDescent="0.2">
      <c r="BA461">
        <v>2.7474970000000001</v>
      </c>
      <c r="BB461">
        <v>8.5387339999999998</v>
      </c>
    </row>
    <row r="462" spans="53:54" x14ac:dyDescent="0.2">
      <c r="BA462">
        <v>2.7709109999999999</v>
      </c>
      <c r="BB462">
        <v>8.5130330000000001</v>
      </c>
    </row>
    <row r="463" spans="53:54" x14ac:dyDescent="0.2">
      <c r="BA463">
        <v>2.7215340000000001</v>
      </c>
      <c r="BB463">
        <v>8.5541750000000008</v>
      </c>
    </row>
    <row r="464" spans="53:54" x14ac:dyDescent="0.2">
      <c r="BA464">
        <v>2.7404389999999998</v>
      </c>
      <c r="BB464">
        <v>8.5693629999999992</v>
      </c>
    </row>
    <row r="465" spans="53:54" x14ac:dyDescent="0.2">
      <c r="BA465">
        <v>2.7291159999999999</v>
      </c>
      <c r="BB465">
        <v>8.6322469999999996</v>
      </c>
    </row>
    <row r="466" spans="53:54" x14ac:dyDescent="0.2">
      <c r="BA466">
        <v>2.7706819999999999</v>
      </c>
      <c r="BB466">
        <v>8.6312739999999994</v>
      </c>
    </row>
    <row r="467" spans="53:54" x14ac:dyDescent="0.2">
      <c r="BA467">
        <v>2.7934830000000002</v>
      </c>
      <c r="BB467">
        <v>8.5480450000000001</v>
      </c>
    </row>
    <row r="468" spans="53:54" x14ac:dyDescent="0.2">
      <c r="BA468">
        <v>2.7980100000000001</v>
      </c>
      <c r="BB468">
        <v>8.5699729999999992</v>
      </c>
    </row>
    <row r="469" spans="53:54" x14ac:dyDescent="0.2">
      <c r="BA469">
        <v>2.8247149999999999</v>
      </c>
      <c r="BB469">
        <v>8.5278659999999995</v>
      </c>
    </row>
    <row r="470" spans="53:54" x14ac:dyDescent="0.2">
      <c r="BA470">
        <v>2.8109090000000001</v>
      </c>
      <c r="BB470">
        <v>8.4838109999999993</v>
      </c>
    </row>
    <row r="471" spans="53:54" x14ac:dyDescent="0.2">
      <c r="BA471">
        <v>2.7944260000000001</v>
      </c>
      <c r="BB471">
        <v>8.5220599999999997</v>
      </c>
    </row>
    <row r="472" spans="53:54" x14ac:dyDescent="0.2">
      <c r="BA472">
        <v>2.7894619999999999</v>
      </c>
      <c r="BB472">
        <v>8.5121549999999999</v>
      </c>
    </row>
    <row r="473" spans="53:54" x14ac:dyDescent="0.2">
      <c r="BA473">
        <v>2.7838829999999999</v>
      </c>
      <c r="BB473">
        <v>8.4718169999999997</v>
      </c>
    </row>
    <row r="474" spans="53:54" x14ac:dyDescent="0.2">
      <c r="BA474">
        <v>2.776983</v>
      </c>
      <c r="BB474">
        <v>8.4675209999999996</v>
      </c>
    </row>
    <row r="475" spans="53:54" x14ac:dyDescent="0.2">
      <c r="BA475">
        <v>2.7861000000000002</v>
      </c>
      <c r="BB475">
        <v>8.4764619999999997</v>
      </c>
    </row>
    <row r="476" spans="53:54" x14ac:dyDescent="0.2">
      <c r="BA476">
        <v>2.7806319999999998</v>
      </c>
      <c r="BB476">
        <v>8.5310509999999997</v>
      </c>
    </row>
    <row r="477" spans="53:54" x14ac:dyDescent="0.2">
      <c r="BA477">
        <v>2.6877710000000001</v>
      </c>
      <c r="BB477">
        <v>8.4706229999999998</v>
      </c>
    </row>
    <row r="478" spans="53:54" x14ac:dyDescent="0.2">
      <c r="BA478">
        <v>2.6772800000000001</v>
      </c>
      <c r="BB478">
        <v>8.564235</v>
      </c>
    </row>
    <row r="479" spans="53:54" x14ac:dyDescent="0.2">
      <c r="BA479">
        <v>2.715789</v>
      </c>
      <c r="BB479">
        <v>8.5637530000000002</v>
      </c>
    </row>
    <row r="480" spans="53:54" x14ac:dyDescent="0.2">
      <c r="BA480">
        <v>2.7280470000000001</v>
      </c>
      <c r="BB480">
        <v>8.5343959999999992</v>
      </c>
    </row>
    <row r="481" spans="53:54" x14ac:dyDescent="0.2">
      <c r="BA481">
        <v>2.7392630000000002</v>
      </c>
      <c r="BB481">
        <v>8.5324989999999996</v>
      </c>
    </row>
    <row r="482" spans="53:54" x14ac:dyDescent="0.2">
      <c r="BA482">
        <v>2.7279450000000001</v>
      </c>
      <c r="BB482">
        <v>8.5635589999999997</v>
      </c>
    </row>
    <row r="483" spans="53:54" x14ac:dyDescent="0.2">
      <c r="BA483">
        <v>2.7188509999999999</v>
      </c>
      <c r="BB483">
        <v>8.6008610000000001</v>
      </c>
    </row>
    <row r="484" spans="53:54" x14ac:dyDescent="0.2">
      <c r="BA484">
        <v>2.6858870000000001</v>
      </c>
      <c r="BB484">
        <v>8.5967750000000009</v>
      </c>
    </row>
    <row r="485" spans="53:54" x14ac:dyDescent="0.2">
      <c r="BA485">
        <v>2.6927449999999999</v>
      </c>
      <c r="BB485">
        <v>8.5846049999999998</v>
      </c>
    </row>
    <row r="486" spans="53:54" x14ac:dyDescent="0.2">
      <c r="BA486">
        <v>2.7031650000000003</v>
      </c>
      <c r="BB486">
        <v>8.6408760000000004</v>
      </c>
    </row>
    <row r="487" spans="53:54" x14ac:dyDescent="0.2">
      <c r="BA487">
        <v>2.6828149999999997</v>
      </c>
      <c r="BB487">
        <v>8.6277000000000008</v>
      </c>
    </row>
    <row r="488" spans="53:54" x14ac:dyDescent="0.2">
      <c r="BA488">
        <v>2.6479490000000001</v>
      </c>
      <c r="BB488">
        <v>8.6779659999999996</v>
      </c>
    </row>
    <row r="489" spans="53:54" x14ac:dyDescent="0.2">
      <c r="BA489">
        <v>2.58873</v>
      </c>
      <c r="BB489">
        <v>8.7257149999999992</v>
      </c>
    </row>
    <row r="490" spans="53:54" x14ac:dyDescent="0.2">
      <c r="BA490">
        <v>2.5836239999999999</v>
      </c>
      <c r="BB490">
        <v>8.6338259999999991</v>
      </c>
    </row>
    <row r="491" spans="53:54" x14ac:dyDescent="0.2">
      <c r="BA491">
        <v>2.6304720000000001</v>
      </c>
      <c r="BB491">
        <v>8.603351</v>
      </c>
    </row>
    <row r="492" spans="53:54" x14ac:dyDescent="0.2">
      <c r="BA492">
        <v>2.5958969999999999</v>
      </c>
      <c r="BB492">
        <v>8.613823</v>
      </c>
    </row>
    <row r="493" spans="53:54" x14ac:dyDescent="0.2">
      <c r="BA493">
        <v>2.677187</v>
      </c>
      <c r="BB493">
        <v>8.6804190000000006</v>
      </c>
    </row>
    <row r="494" spans="53:54" x14ac:dyDescent="0.2">
      <c r="BA494">
        <v>2.6350910000000001</v>
      </c>
      <c r="BB494">
        <v>8.8747919999999993</v>
      </c>
    </row>
    <row r="495" spans="53:54" x14ac:dyDescent="0.2">
      <c r="BA495">
        <v>2.6592570000000002</v>
      </c>
      <c r="BB495">
        <v>8.9595210000000005</v>
      </c>
    </row>
    <row r="496" spans="53:54" x14ac:dyDescent="0.2">
      <c r="BA496">
        <v>2.6578840000000001</v>
      </c>
      <c r="BB496">
        <v>8.9584290000000006</v>
      </c>
    </row>
    <row r="497" spans="53:54" x14ac:dyDescent="0.2">
      <c r="BA497">
        <v>2.6655790000000001</v>
      </c>
      <c r="BB497">
        <v>8.9430449999999997</v>
      </c>
    </row>
    <row r="498" spans="53:54" x14ac:dyDescent="0.2">
      <c r="BA498">
        <v>2.6683509999999999</v>
      </c>
      <c r="BB498">
        <v>8.9590589999999999</v>
      </c>
    </row>
    <row r="499" spans="53:54" x14ac:dyDescent="0.2">
      <c r="BA499">
        <v>2.686239</v>
      </c>
      <c r="BB499">
        <v>8.9801629999999992</v>
      </c>
    </row>
    <row r="500" spans="53:54" x14ac:dyDescent="0.2">
      <c r="BA500">
        <v>2.6667860000000001</v>
      </c>
      <c r="BB500">
        <v>8.9908940000000008</v>
      </c>
    </row>
    <row r="501" spans="53:54" x14ac:dyDescent="0.2">
      <c r="BA501">
        <v>2.7062059999999999</v>
      </c>
      <c r="BB501">
        <v>8.9904620000000008</v>
      </c>
    </row>
    <row r="502" spans="53:54" x14ac:dyDescent="0.2">
      <c r="BA502">
        <v>2.6793200000000001</v>
      </c>
      <c r="BB502">
        <v>8.9922319999999996</v>
      </c>
    </row>
    <row r="503" spans="53:54" x14ac:dyDescent="0.2">
      <c r="BA503">
        <v>2.6930939999999999</v>
      </c>
      <c r="BB503">
        <v>8.9798109999999998</v>
      </c>
    </row>
    <row r="504" spans="53:54" x14ac:dyDescent="0.2">
      <c r="BA504">
        <v>2.698064</v>
      </c>
      <c r="BB504">
        <v>8.9051419999999997</v>
      </c>
    </row>
    <row r="505" spans="53:54" x14ac:dyDescent="0.2">
      <c r="BA505">
        <v>2.7237369999999999</v>
      </c>
      <c r="BB505">
        <v>8.8292590000000004</v>
      </c>
    </row>
    <row r="506" spans="53:54" x14ac:dyDescent="0.2">
      <c r="BA506">
        <v>2.7562340000000001</v>
      </c>
      <c r="BB506">
        <v>8.8348589999999998</v>
      </c>
    </row>
    <row r="507" spans="53:54" x14ac:dyDescent="0.2">
      <c r="BA507">
        <v>2.7079279999999999</v>
      </c>
      <c r="BB507">
        <v>8.7690239999999999</v>
      </c>
    </row>
    <row r="508" spans="53:54" x14ac:dyDescent="0.2">
      <c r="BA508">
        <v>2.690896</v>
      </c>
      <c r="BB508">
        <v>8.7841900000000006</v>
      </c>
    </row>
    <row r="509" spans="53:54" x14ac:dyDescent="0.2">
      <c r="BA509">
        <v>2.699106</v>
      </c>
      <c r="BB509">
        <v>8.7299620000000004</v>
      </c>
    </row>
    <row r="510" spans="53:54" x14ac:dyDescent="0.2">
      <c r="BA510">
        <v>2.7283080000000002</v>
      </c>
      <c r="BB510">
        <v>8.6005839999999996</v>
      </c>
    </row>
    <row r="511" spans="53:54" x14ac:dyDescent="0.2">
      <c r="BA511">
        <v>2.7762479999999998</v>
      </c>
      <c r="BB511">
        <v>8.4526500000000002</v>
      </c>
    </row>
    <row r="512" spans="53:54" x14ac:dyDescent="0.2">
      <c r="BA512">
        <v>2.7469770000000002</v>
      </c>
      <c r="BB512">
        <v>8.4198059999999995</v>
      </c>
    </row>
    <row r="513" spans="53:54" x14ac:dyDescent="0.2">
      <c r="BA513">
        <v>2.7552210000000001</v>
      </c>
      <c r="BB513">
        <v>8.3849699999999991</v>
      </c>
    </row>
    <row r="514" spans="53:54" x14ac:dyDescent="0.2">
      <c r="BA514">
        <v>2.713857</v>
      </c>
      <c r="BB514">
        <v>8.3965840000000007</v>
      </c>
    </row>
    <row r="515" spans="53:54" x14ac:dyDescent="0.2">
      <c r="BA515">
        <v>2.7592729999999999</v>
      </c>
      <c r="BB515">
        <v>8.3478560000000002</v>
      </c>
    </row>
    <row r="516" spans="53:54" x14ac:dyDescent="0.2">
      <c r="BA516">
        <v>2.7659669999999998</v>
      </c>
      <c r="BB516">
        <v>8.3179549999999995</v>
      </c>
    </row>
    <row r="517" spans="53:54" x14ac:dyDescent="0.2">
      <c r="BA517">
        <v>2.815858</v>
      </c>
      <c r="BB517">
        <v>8.3709880000000005</v>
      </c>
    </row>
    <row r="518" spans="53:54" x14ac:dyDescent="0.2">
      <c r="BA518">
        <v>2.8099609999999999</v>
      </c>
      <c r="BB518">
        <v>8.3770389999999999</v>
      </c>
    </row>
    <row r="519" spans="53:54" x14ac:dyDescent="0.2">
      <c r="BA519">
        <v>2.8431820000000001</v>
      </c>
      <c r="BB519">
        <v>8.4175059999999995</v>
      </c>
    </row>
    <row r="520" spans="53:54" x14ac:dyDescent="0.2">
      <c r="BA520">
        <v>2.8093360000000001</v>
      </c>
      <c r="BB520">
        <v>8.3667060000000006</v>
      </c>
    </row>
    <row r="521" spans="53:54" x14ac:dyDescent="0.2">
      <c r="BA521">
        <v>2.8301259999999999</v>
      </c>
      <c r="BB521">
        <v>8.4043650000000003</v>
      </c>
    </row>
    <row r="522" spans="53:54" x14ac:dyDescent="0.2">
      <c r="BA522">
        <v>2.7524280000000001</v>
      </c>
      <c r="BB522">
        <v>8.4204220000000003</v>
      </c>
    </row>
    <row r="523" spans="53:54" x14ac:dyDescent="0.2">
      <c r="BA523">
        <v>2.7228880000000002</v>
      </c>
      <c r="BB523">
        <v>8.4645430000000008</v>
      </c>
    </row>
    <row r="524" spans="53:54" x14ac:dyDescent="0.2">
      <c r="BA524">
        <v>2.7571919999999999</v>
      </c>
      <c r="BB524">
        <v>8.4500820000000001</v>
      </c>
    </row>
    <row r="525" spans="53:54" x14ac:dyDescent="0.2">
      <c r="BA525">
        <v>2.7667950000000001</v>
      </c>
      <c r="BB525">
        <v>8.5050880000000006</v>
      </c>
    </row>
    <row r="526" spans="53:54" x14ac:dyDescent="0.2">
      <c r="BA526">
        <v>2.7712620000000001</v>
      </c>
      <c r="BB526">
        <v>8.6275220000000008</v>
      </c>
    </row>
    <row r="527" spans="53:54" x14ac:dyDescent="0.2">
      <c r="BA527">
        <v>2.8161209999999999</v>
      </c>
      <c r="BB527">
        <v>8.6756360000000008</v>
      </c>
    </row>
    <row r="528" spans="53:54" x14ac:dyDescent="0.2">
      <c r="BA528">
        <v>2.831467</v>
      </c>
      <c r="BB528">
        <v>8.7312809999999992</v>
      </c>
    </row>
    <row r="529" spans="53:54" x14ac:dyDescent="0.2">
      <c r="BA529">
        <v>2.8447519999999997</v>
      </c>
      <c r="BB529">
        <v>8.7495309999999993</v>
      </c>
    </row>
    <row r="530" spans="53:54" x14ac:dyDescent="0.2">
      <c r="BA530">
        <v>2.8172220000000001</v>
      </c>
      <c r="BB530">
        <v>8.8014790000000005</v>
      </c>
    </row>
    <row r="531" spans="53:54" x14ac:dyDescent="0.2">
      <c r="BA531">
        <v>2.8495870000000001</v>
      </c>
      <c r="BB531">
        <v>8.8094149999999996</v>
      </c>
    </row>
    <row r="532" spans="53:54" x14ac:dyDescent="0.2">
      <c r="BA532">
        <v>2.8504130000000001</v>
      </c>
      <c r="BB532">
        <v>8.8468669999999996</v>
      </c>
    </row>
    <row r="533" spans="53:54" x14ac:dyDescent="0.2">
      <c r="BA533">
        <v>2.8634089999999999</v>
      </c>
      <c r="BB533">
        <v>8.8416669999999993</v>
      </c>
    </row>
    <row r="534" spans="53:54" x14ac:dyDescent="0.2">
      <c r="BA534">
        <v>2.8313269999999999</v>
      </c>
      <c r="BB534">
        <v>8.7576789999999995</v>
      </c>
    </row>
    <row r="535" spans="53:54" x14ac:dyDescent="0.2">
      <c r="BA535">
        <v>2.7823880000000001</v>
      </c>
      <c r="BB535">
        <v>8.6887310000000006</v>
      </c>
    </row>
    <row r="536" spans="53:54" x14ac:dyDescent="0.2">
      <c r="BA536">
        <v>2.7930899999999999</v>
      </c>
      <c r="BB536">
        <v>8.6775680000000008</v>
      </c>
    </row>
    <row r="537" spans="53:54" x14ac:dyDescent="0.2">
      <c r="BA537">
        <v>2.7674300000000001</v>
      </c>
      <c r="BB537">
        <v>8.7704909999999998</v>
      </c>
    </row>
    <row r="538" spans="53:54" x14ac:dyDescent="0.2">
      <c r="BA538">
        <v>2.7427700000000002</v>
      </c>
      <c r="BB538">
        <v>8.7661099999999994</v>
      </c>
    </row>
    <row r="539" spans="53:54" x14ac:dyDescent="0.2">
      <c r="BA539">
        <v>2.7039879999999998</v>
      </c>
      <c r="BB539">
        <v>8.7960759999999993</v>
      </c>
    </row>
    <row r="540" spans="53:54" x14ac:dyDescent="0.2">
      <c r="BA540">
        <v>2.6725719999999997</v>
      </c>
      <c r="BB540">
        <v>8.7907740000000008</v>
      </c>
    </row>
    <row r="541" spans="53:54" x14ac:dyDescent="0.2">
      <c r="BA541">
        <v>2.6213699999999998</v>
      </c>
      <c r="BB541">
        <v>8.8146260000000005</v>
      </c>
    </row>
    <row r="542" spans="53:54" x14ac:dyDescent="0.2">
      <c r="BA542">
        <v>2.6376150000000003</v>
      </c>
      <c r="BB542">
        <v>8.8373880000000007</v>
      </c>
    </row>
    <row r="543" spans="53:54" x14ac:dyDescent="0.2">
      <c r="BA543">
        <v>2.6466690000000002</v>
      </c>
      <c r="BB543">
        <v>8.8538719999999991</v>
      </c>
    </row>
    <row r="544" spans="53:54" x14ac:dyDescent="0.2">
      <c r="BA544">
        <v>2.6453690000000001</v>
      </c>
      <c r="BB544">
        <v>8.8496799999999993</v>
      </c>
    </row>
    <row r="545" spans="53:54" x14ac:dyDescent="0.2">
      <c r="BA545">
        <v>2.6543269999999999</v>
      </c>
      <c r="BB545">
        <v>8.7155660000000008</v>
      </c>
    </row>
    <row r="546" spans="53:54" x14ac:dyDescent="0.2">
      <c r="BA546">
        <v>2.7053020000000001</v>
      </c>
      <c r="BB546">
        <v>8.5457040000000006</v>
      </c>
    </row>
    <row r="547" spans="53:54" x14ac:dyDescent="0.2">
      <c r="BA547">
        <v>2.6982710000000001</v>
      </c>
      <c r="BB547">
        <v>8.5594079999999995</v>
      </c>
    </row>
    <row r="548" spans="53:54" x14ac:dyDescent="0.2">
      <c r="BA548">
        <v>2.701079</v>
      </c>
      <c r="BB548">
        <v>8.5361180000000001</v>
      </c>
    </row>
    <row r="549" spans="53:54" x14ac:dyDescent="0.2">
      <c r="BA549">
        <v>2.6953610000000001</v>
      </c>
      <c r="BB549">
        <v>8.4500109999999999</v>
      </c>
    </row>
    <row r="550" spans="53:54" x14ac:dyDescent="0.2">
      <c r="BA550">
        <v>2.7756099999999999</v>
      </c>
      <c r="BB550">
        <v>8.5491019999999995</v>
      </c>
    </row>
    <row r="551" spans="53:54" x14ac:dyDescent="0.2">
      <c r="BA551">
        <v>2.781552</v>
      </c>
      <c r="BB551">
        <v>8.5607109999999995</v>
      </c>
    </row>
    <row r="552" spans="53:54" x14ac:dyDescent="0.2">
      <c r="BA552">
        <v>2.76756</v>
      </c>
      <c r="BB552">
        <v>8.5773609999999998</v>
      </c>
    </row>
    <row r="553" spans="53:54" x14ac:dyDescent="0.2">
      <c r="BA553">
        <v>2.767077</v>
      </c>
      <c r="BB553">
        <v>8.6054399999999998</v>
      </c>
    </row>
    <row r="554" spans="53:54" x14ac:dyDescent="0.2">
      <c r="BA554">
        <v>2.7498689999999999</v>
      </c>
      <c r="BB554">
        <v>8.5400220000000004</v>
      </c>
    </row>
    <row r="555" spans="53:54" x14ac:dyDescent="0.2">
      <c r="BA555">
        <v>2.7237400000000003</v>
      </c>
      <c r="BB555">
        <v>8.400188</v>
      </c>
    </row>
    <row r="556" spans="53:54" x14ac:dyDescent="0.2">
      <c r="BA556">
        <v>2.7538770000000001</v>
      </c>
      <c r="BB556">
        <v>8.371245</v>
      </c>
    </row>
    <row r="557" spans="53:54" x14ac:dyDescent="0.2">
      <c r="BA557">
        <v>2.7260239999999998</v>
      </c>
      <c r="BB557">
        <v>8.3570709999999995</v>
      </c>
    </row>
    <row r="558" spans="53:54" x14ac:dyDescent="0.2">
      <c r="BA558">
        <v>2.784621</v>
      </c>
      <c r="BB558">
        <v>8.4220089999999992</v>
      </c>
    </row>
    <row r="559" spans="53:54" x14ac:dyDescent="0.2">
      <c r="BA559">
        <v>2.7721550000000001</v>
      </c>
      <c r="BB559">
        <v>8.4576919999999998</v>
      </c>
    </row>
    <row r="560" spans="53:54" x14ac:dyDescent="0.2">
      <c r="BA560">
        <v>2.7994250000000003</v>
      </c>
      <c r="BB560">
        <v>8.2499889999999994</v>
      </c>
    </row>
    <row r="561" spans="53:54" x14ac:dyDescent="0.2">
      <c r="BA561">
        <v>2.8309129999999998</v>
      </c>
      <c r="BB561">
        <v>8.2672019999999993</v>
      </c>
    </row>
    <row r="562" spans="53:54" x14ac:dyDescent="0.2">
      <c r="BA562">
        <v>2.8341880000000002</v>
      </c>
      <c r="BB562">
        <v>8.2513249999999996</v>
      </c>
    </row>
    <row r="563" spans="53:54" x14ac:dyDescent="0.2">
      <c r="BA563">
        <v>2.847343</v>
      </c>
      <c r="BB563">
        <v>8.2292559999999995</v>
      </c>
    </row>
    <row r="564" spans="53:54" x14ac:dyDescent="0.2">
      <c r="BA564">
        <v>2.8590809999999998</v>
      </c>
      <c r="BB564">
        <v>8.2492350000000005</v>
      </c>
    </row>
    <row r="565" spans="53:54" x14ac:dyDescent="0.2">
      <c r="BA565">
        <v>2.830651</v>
      </c>
      <c r="BB565">
        <v>8.3340080000000007</v>
      </c>
    </row>
    <row r="566" spans="53:54" x14ac:dyDescent="0.2">
      <c r="BA566">
        <v>2.8229379999999997</v>
      </c>
      <c r="BB566">
        <v>8.4262169999999994</v>
      </c>
    </row>
    <row r="567" spans="53:54" x14ac:dyDescent="0.2">
      <c r="BA567">
        <v>2.8228529999999998</v>
      </c>
      <c r="BB567">
        <v>8.6459489999999999</v>
      </c>
    </row>
    <row r="568" spans="53:54" x14ac:dyDescent="0.2">
      <c r="BA568">
        <v>2.8165750000000003</v>
      </c>
      <c r="BB568">
        <v>8.5964390000000002</v>
      </c>
    </row>
    <row r="569" spans="53:54" x14ac:dyDescent="0.2">
      <c r="BA569">
        <v>2.9154599999999999</v>
      </c>
      <c r="BB569">
        <v>8.4619260000000001</v>
      </c>
    </row>
    <row r="570" spans="53:54" x14ac:dyDescent="0.2">
      <c r="BA570">
        <v>2.930342</v>
      </c>
      <c r="BB570">
        <v>8.4972119999999993</v>
      </c>
    </row>
    <row r="571" spans="53:54" x14ac:dyDescent="0.2">
      <c r="BA571">
        <v>2.908407</v>
      </c>
      <c r="BB571">
        <v>8.5794689999999996</v>
      </c>
    </row>
    <row r="572" spans="53:54" x14ac:dyDescent="0.2">
      <c r="BA572">
        <v>2.9509499999999997</v>
      </c>
      <c r="BB572">
        <v>8.6163539999999994</v>
      </c>
    </row>
    <row r="573" spans="53:54" x14ac:dyDescent="0.2">
      <c r="BA573">
        <v>2.9545270000000001</v>
      </c>
      <c r="BB573">
        <v>8.6444539999999996</v>
      </c>
    </row>
    <row r="574" spans="53:54" x14ac:dyDescent="0.2">
      <c r="BA574">
        <v>2.9526560000000002</v>
      </c>
      <c r="BB574">
        <v>8.7087489999999992</v>
      </c>
    </row>
    <row r="575" spans="53:54" x14ac:dyDescent="0.2">
      <c r="BA575">
        <v>2.9294320000000003</v>
      </c>
      <c r="BB575">
        <v>8.7944449999999996</v>
      </c>
    </row>
    <row r="576" spans="53:54" x14ac:dyDescent="0.2">
      <c r="BA576">
        <v>2.9054790000000001</v>
      </c>
      <c r="BB576">
        <v>8.7552520000000005</v>
      </c>
    </row>
    <row r="577" spans="53:54" x14ac:dyDescent="0.2">
      <c r="BA577">
        <v>2.9137960000000001</v>
      </c>
      <c r="BB577">
        <v>8.7589419999999993</v>
      </c>
    </row>
    <row r="578" spans="53:54" x14ac:dyDescent="0.2">
      <c r="BA578">
        <v>2.8762729999999999</v>
      </c>
      <c r="BB578">
        <v>8.6995480000000001</v>
      </c>
    </row>
    <row r="579" spans="53:54" x14ac:dyDescent="0.2">
      <c r="BA579">
        <v>2.8945889999999999</v>
      </c>
      <c r="BB579">
        <v>8.7037870000000002</v>
      </c>
    </row>
    <row r="580" spans="53:54" x14ac:dyDescent="0.2">
      <c r="BA580">
        <v>2.9251589999999998</v>
      </c>
      <c r="BB580">
        <v>8.8128589999999996</v>
      </c>
    </row>
    <row r="581" spans="53:54" x14ac:dyDescent="0.2">
      <c r="BA581">
        <v>2.870873</v>
      </c>
      <c r="BB581">
        <v>8.8720479999999995</v>
      </c>
    </row>
    <row r="582" spans="53:54" x14ac:dyDescent="0.2">
      <c r="BA582">
        <v>2.8837549999999998</v>
      </c>
      <c r="BB582">
        <v>8.9309879999999993</v>
      </c>
    </row>
    <row r="583" spans="53:54" x14ac:dyDescent="0.2">
      <c r="BA583">
        <v>2.8886409999999998</v>
      </c>
      <c r="BB583">
        <v>8.9021709999999992</v>
      </c>
    </row>
    <row r="584" spans="53:54" x14ac:dyDescent="0.2">
      <c r="BA584">
        <v>2.8987059999999998</v>
      </c>
      <c r="BB584">
        <v>8.9930610000000009</v>
      </c>
    </row>
    <row r="585" spans="53:54" x14ac:dyDescent="0.2">
      <c r="BA585">
        <v>2.8455949999999999</v>
      </c>
      <c r="BB585">
        <v>9.0216779999999996</v>
      </c>
    </row>
    <row r="586" spans="53:54" x14ac:dyDescent="0.2">
      <c r="BA586">
        <v>2.8145470000000001</v>
      </c>
      <c r="BB586">
        <v>9.0833010000000005</v>
      </c>
    </row>
    <row r="587" spans="53:54" x14ac:dyDescent="0.2">
      <c r="BA587">
        <v>2.8137759999999998</v>
      </c>
      <c r="BB587">
        <v>9.0924859999999992</v>
      </c>
    </row>
    <row r="588" spans="53:54" x14ac:dyDescent="0.2">
      <c r="BA588">
        <v>2.7850160000000002</v>
      </c>
      <c r="BB588">
        <v>9.0730979999999999</v>
      </c>
    </row>
    <row r="589" spans="53:54" x14ac:dyDescent="0.2">
      <c r="BA589">
        <v>2.7642280000000001</v>
      </c>
      <c r="BB589">
        <v>9.0736249999999998</v>
      </c>
    </row>
    <row r="590" spans="53:54" x14ac:dyDescent="0.2">
      <c r="BA590">
        <v>2.8370039999999999</v>
      </c>
      <c r="BB590">
        <v>9.0076800000000006</v>
      </c>
    </row>
    <row r="591" spans="53:54" x14ac:dyDescent="0.2">
      <c r="BA591">
        <v>2.809288</v>
      </c>
      <c r="BB591">
        <v>8.9806059999999999</v>
      </c>
    </row>
    <row r="592" spans="53:54" x14ac:dyDescent="0.2">
      <c r="BA592">
        <v>2.85514</v>
      </c>
      <c r="BB592">
        <v>8.9662670000000002</v>
      </c>
    </row>
    <row r="593" spans="53:54" x14ac:dyDescent="0.2">
      <c r="BA593">
        <v>2.8562810000000001</v>
      </c>
      <c r="BB593">
        <v>8.9482759999999999</v>
      </c>
    </row>
    <row r="594" spans="53:54" x14ac:dyDescent="0.2">
      <c r="BA594">
        <v>2.9130880000000001</v>
      </c>
      <c r="BB594">
        <v>8.9381260000000005</v>
      </c>
    </row>
    <row r="595" spans="53:54" x14ac:dyDescent="0.2">
      <c r="BA595">
        <v>2.9263180000000002</v>
      </c>
      <c r="BB595">
        <v>8.9241849999999996</v>
      </c>
    </row>
    <row r="596" spans="53:54" x14ac:dyDescent="0.2">
      <c r="BA596">
        <v>2.9150119999999999</v>
      </c>
      <c r="BB596">
        <v>8.9132250000000006</v>
      </c>
    </row>
    <row r="597" spans="53:54" x14ac:dyDescent="0.2">
      <c r="BA597">
        <v>2.9293749999999998</v>
      </c>
      <c r="BB597">
        <v>8.9040739999999996</v>
      </c>
    </row>
    <row r="598" spans="53:54" x14ac:dyDescent="0.2">
      <c r="BA598">
        <v>2.918072</v>
      </c>
      <c r="BB598">
        <v>8.9468949999999996</v>
      </c>
    </row>
    <row r="599" spans="53:54" x14ac:dyDescent="0.2">
      <c r="BA599">
        <v>2.9100570000000001</v>
      </c>
      <c r="BB599">
        <v>8.9582189999999997</v>
      </c>
    </row>
    <row r="600" spans="53:54" x14ac:dyDescent="0.2">
      <c r="BA600">
        <v>2.9479100000000003</v>
      </c>
      <c r="BB600">
        <v>8.9433819999999997</v>
      </c>
    </row>
    <row r="601" spans="53:54" x14ac:dyDescent="0.2">
      <c r="BA601">
        <v>2.9590830000000001</v>
      </c>
      <c r="BB601">
        <v>8.9806819999999998</v>
      </c>
    </row>
    <row r="602" spans="53:54" x14ac:dyDescent="0.2">
      <c r="BA602">
        <v>2.9253019999999998</v>
      </c>
      <c r="BB602">
        <v>9.0733569999999997</v>
      </c>
    </row>
    <row r="603" spans="53:54" x14ac:dyDescent="0.2">
      <c r="BA603">
        <v>2.9459770000000001</v>
      </c>
      <c r="BB603">
        <v>9.192399</v>
      </c>
    </row>
    <row r="604" spans="53:54" x14ac:dyDescent="0.2">
      <c r="BA604">
        <v>2.914218</v>
      </c>
      <c r="BB604">
        <v>9.2381480000000007</v>
      </c>
    </row>
    <row r="605" spans="53:54" x14ac:dyDescent="0.2">
      <c r="BA605">
        <v>2.934205</v>
      </c>
      <c r="BB605">
        <v>9.1814520000000002</v>
      </c>
    </row>
    <row r="606" spans="53:54" x14ac:dyDescent="0.2">
      <c r="BA606">
        <v>2.9587970000000001</v>
      </c>
      <c r="BB606">
        <v>9.2217769999999994</v>
      </c>
    </row>
    <row r="607" spans="53:54" x14ac:dyDescent="0.2">
      <c r="BA607">
        <v>2.9445670000000002</v>
      </c>
      <c r="BB607">
        <v>9.2570960000000007</v>
      </c>
    </row>
    <row r="608" spans="53:54" x14ac:dyDescent="0.2">
      <c r="BA608">
        <v>2.982802</v>
      </c>
      <c r="BB608">
        <v>9.0656850000000002</v>
      </c>
    </row>
    <row r="609" spans="53:54" x14ac:dyDescent="0.2">
      <c r="BA609">
        <v>3.0244309999999999</v>
      </c>
      <c r="BB609">
        <v>8.9655199999999997</v>
      </c>
    </row>
    <row r="610" spans="53:54" x14ac:dyDescent="0.2">
      <c r="BA610">
        <v>3.047174</v>
      </c>
      <c r="BB610">
        <v>8.9009389999999993</v>
      </c>
    </row>
    <row r="611" spans="53:54" x14ac:dyDescent="0.2">
      <c r="BA611">
        <v>3.070595</v>
      </c>
      <c r="BB611">
        <v>8.8864479999999997</v>
      </c>
    </row>
    <row r="612" spans="53:54" x14ac:dyDescent="0.2">
      <c r="BA612">
        <v>3.0446520000000001</v>
      </c>
      <c r="BB612">
        <v>9.1665240000000008</v>
      </c>
    </row>
    <row r="613" spans="53:54" x14ac:dyDescent="0.2">
      <c r="BA613">
        <v>3.1164719999999999</v>
      </c>
      <c r="BB613">
        <v>9.2499219999999998</v>
      </c>
    </row>
    <row r="614" spans="53:54" x14ac:dyDescent="0.2">
      <c r="BA614">
        <v>3.1379329999999999</v>
      </c>
      <c r="BB614">
        <v>9.0512990000000002</v>
      </c>
    </row>
    <row r="615" spans="53:54" x14ac:dyDescent="0.2">
      <c r="BA615">
        <v>3.1170279999999999</v>
      </c>
      <c r="BB615">
        <v>8.9460689999999996</v>
      </c>
    </row>
    <row r="616" spans="53:54" x14ac:dyDescent="0.2">
      <c r="BA616">
        <v>3.1240359999999998</v>
      </c>
      <c r="BB616">
        <v>8.9832560000000008</v>
      </c>
    </row>
    <row r="617" spans="53:54" x14ac:dyDescent="0.2">
      <c r="BA617">
        <v>3.0817220000000001</v>
      </c>
      <c r="BB617">
        <v>8.8474380000000004</v>
      </c>
    </row>
    <row r="618" spans="53:54" x14ac:dyDescent="0.2">
      <c r="BA618">
        <v>3.0442969999999998</v>
      </c>
      <c r="BB618">
        <v>8.7177140000000009</v>
      </c>
    </row>
    <row r="619" spans="53:54" x14ac:dyDescent="0.2">
      <c r="BA619">
        <v>3.031901</v>
      </c>
      <c r="BB619">
        <v>8.5685690000000001</v>
      </c>
    </row>
    <row r="620" spans="53:54" x14ac:dyDescent="0.2">
      <c r="BA620">
        <v>3.019781</v>
      </c>
      <c r="BB620">
        <v>8.5124390000000005</v>
      </c>
    </row>
    <row r="621" spans="53:54" x14ac:dyDescent="0.2">
      <c r="BA621">
        <v>3.0200529999999999</v>
      </c>
      <c r="BB621">
        <v>8.4750709999999998</v>
      </c>
    </row>
    <row r="622" spans="53:54" x14ac:dyDescent="0.2">
      <c r="BA622">
        <v>3.0079820000000002</v>
      </c>
      <c r="BB622">
        <v>8.4916260000000001</v>
      </c>
    </row>
    <row r="623" spans="53:54" x14ac:dyDescent="0.2">
      <c r="BA623">
        <v>2.9011130000000001</v>
      </c>
      <c r="BB623">
        <v>8.6028179999999992</v>
      </c>
    </row>
    <row r="624" spans="53:54" x14ac:dyDescent="0.2">
      <c r="BA624">
        <v>2.9173590000000003</v>
      </c>
      <c r="BB624">
        <v>8.6329820000000002</v>
      </c>
    </row>
    <row r="625" spans="53:54" x14ac:dyDescent="0.2">
      <c r="BA625">
        <v>2.8852690000000001</v>
      </c>
      <c r="BB625">
        <v>8.6597659999999994</v>
      </c>
    </row>
    <row r="626" spans="53:54" x14ac:dyDescent="0.2">
      <c r="BA626">
        <v>2.9534280000000002</v>
      </c>
      <c r="BB626">
        <v>8.691058</v>
      </c>
    </row>
    <row r="627" spans="53:54" x14ac:dyDescent="0.2">
      <c r="BA627">
        <v>2.9685800000000002</v>
      </c>
      <c r="BB627">
        <v>8.7961190000000009</v>
      </c>
    </row>
    <row r="628" spans="53:54" x14ac:dyDescent="0.2">
      <c r="BA628">
        <v>2.9708550000000002</v>
      </c>
      <c r="BB628">
        <v>8.8729429999999994</v>
      </c>
    </row>
    <row r="629" spans="53:54" x14ac:dyDescent="0.2">
      <c r="BA629">
        <v>2.9678240000000002</v>
      </c>
      <c r="BB629">
        <v>8.9665680000000005</v>
      </c>
    </row>
    <row r="630" spans="53:54" x14ac:dyDescent="0.2">
      <c r="BA630">
        <v>2.9882619999999998</v>
      </c>
      <c r="BB630">
        <v>8.9421710000000001</v>
      </c>
    </row>
    <row r="631" spans="53:54" x14ac:dyDescent="0.2">
      <c r="BA631">
        <v>3.0298150000000001</v>
      </c>
      <c r="BB631">
        <v>8.9583879999999994</v>
      </c>
    </row>
    <row r="632" spans="53:54" x14ac:dyDescent="0.2">
      <c r="BA632">
        <v>2.9844439999999999</v>
      </c>
      <c r="BB632">
        <v>8.9806419999999996</v>
      </c>
    </row>
    <row r="633" spans="53:54" x14ac:dyDescent="0.2">
      <c r="BA633">
        <v>2.9529170000000002</v>
      </c>
      <c r="BB633">
        <v>9.0027170000000005</v>
      </c>
    </row>
    <row r="634" spans="53:54" x14ac:dyDescent="0.2">
      <c r="BA634">
        <v>2.9293079999999998</v>
      </c>
      <c r="BB634">
        <v>9.0765189999999993</v>
      </c>
    </row>
    <row r="635" spans="53:54" x14ac:dyDescent="0.2">
      <c r="BA635">
        <v>2.9199260000000002</v>
      </c>
      <c r="BB635">
        <v>9.1010340000000003</v>
      </c>
    </row>
    <row r="636" spans="53:54" x14ac:dyDescent="0.2">
      <c r="BA636">
        <v>2.8707570000000002</v>
      </c>
      <c r="BB636">
        <v>9.1054849999999998</v>
      </c>
    </row>
    <row r="637" spans="53:54" x14ac:dyDescent="0.2">
      <c r="BA637">
        <v>2.9238469999999999</v>
      </c>
      <c r="BB637">
        <v>9.0386330000000008</v>
      </c>
    </row>
    <row r="638" spans="53:54" x14ac:dyDescent="0.2">
      <c r="BA638">
        <v>2.9531610000000001</v>
      </c>
      <c r="BB638">
        <v>9.0841309999999993</v>
      </c>
    </row>
    <row r="639" spans="53:54" x14ac:dyDescent="0.2">
      <c r="BA639">
        <v>3.02169</v>
      </c>
      <c r="BB639">
        <v>9.0808450000000001</v>
      </c>
    </row>
    <row r="640" spans="53:54" x14ac:dyDescent="0.2">
      <c r="BA640">
        <v>2.9904190000000002</v>
      </c>
      <c r="BB640">
        <v>9.1592610000000008</v>
      </c>
    </row>
    <row r="641" spans="53:54" x14ac:dyDescent="0.2">
      <c r="BA641">
        <v>3.0023390000000001</v>
      </c>
      <c r="BB641">
        <v>9.2008030000000005</v>
      </c>
    </row>
    <row r="642" spans="53:54" x14ac:dyDescent="0.2">
      <c r="BA642">
        <v>2.976261</v>
      </c>
      <c r="BB642">
        <v>9.2796909999999997</v>
      </c>
    </row>
    <row r="643" spans="53:54" x14ac:dyDescent="0.2">
      <c r="BA643">
        <v>3.0054150000000002</v>
      </c>
      <c r="BB643">
        <v>9.2737750000000005</v>
      </c>
    </row>
    <row r="644" spans="53:54" x14ac:dyDescent="0.2">
      <c r="BA644">
        <v>2.990116</v>
      </c>
      <c r="BB644">
        <v>9.2467210000000009</v>
      </c>
    </row>
    <row r="645" spans="53:54" x14ac:dyDescent="0.2">
      <c r="BA645">
        <v>3.0203500000000001</v>
      </c>
      <c r="BB645">
        <v>9.2887050000000002</v>
      </c>
    </row>
    <row r="646" spans="53:54" x14ac:dyDescent="0.2">
      <c r="BA646">
        <v>3.0357020000000001</v>
      </c>
      <c r="BB646">
        <v>9.3679819999999996</v>
      </c>
    </row>
    <row r="647" spans="53:54" x14ac:dyDescent="0.2">
      <c r="BA647">
        <v>2.9825469999999998</v>
      </c>
      <c r="BB647">
        <v>9.4266919999999992</v>
      </c>
    </row>
    <row r="648" spans="53:54" x14ac:dyDescent="0.2">
      <c r="BA648">
        <v>2.9129870000000002</v>
      </c>
      <c r="BB648">
        <v>9.4286519999999996</v>
      </c>
    </row>
    <row r="649" spans="53:54" x14ac:dyDescent="0.2">
      <c r="BA649">
        <v>2.9716139999999998</v>
      </c>
      <c r="BB649">
        <v>9.3829510000000003</v>
      </c>
    </row>
    <row r="650" spans="53:54" x14ac:dyDescent="0.2">
      <c r="BA650">
        <v>2.9591060000000002</v>
      </c>
      <c r="BB650">
        <v>9.5844349999999991</v>
      </c>
    </row>
    <row r="651" spans="53:54" x14ac:dyDescent="0.2">
      <c r="BA651">
        <v>2.9096709999999999</v>
      </c>
      <c r="BB651">
        <v>9.548826</v>
      </c>
    </row>
    <row r="652" spans="53:54" x14ac:dyDescent="0.2">
      <c r="BA652">
        <v>2.850222</v>
      </c>
      <c r="BB652">
        <v>9.5362600000000004</v>
      </c>
    </row>
    <row r="653" spans="53:54" x14ac:dyDescent="0.2">
      <c r="BA653">
        <v>2.900617</v>
      </c>
      <c r="BB653">
        <v>9.5325020000000009</v>
      </c>
    </row>
    <row r="654" spans="53:54" x14ac:dyDescent="0.2">
      <c r="BA654">
        <v>2.8840979999999998</v>
      </c>
      <c r="BB654">
        <v>9.6050769999999996</v>
      </c>
    </row>
    <row r="655" spans="53:54" x14ac:dyDescent="0.2">
      <c r="BA655">
        <v>2.879721</v>
      </c>
      <c r="BB655">
        <v>9.595072</v>
      </c>
    </row>
    <row r="656" spans="53:54" x14ac:dyDescent="0.2">
      <c r="BA656">
        <v>2.893821</v>
      </c>
      <c r="BB656">
        <v>9.6195900000000005</v>
      </c>
    </row>
    <row r="657" spans="53:54" x14ac:dyDescent="0.2">
      <c r="BA657">
        <v>2.8898419999999998</v>
      </c>
      <c r="BB657">
        <v>9.6750039999999995</v>
      </c>
    </row>
    <row r="658" spans="53:54" x14ac:dyDescent="0.2">
      <c r="BA658">
        <v>2.9277069999999998</v>
      </c>
      <c r="BB658">
        <v>9.6669529999999995</v>
      </c>
    </row>
    <row r="659" spans="53:54" x14ac:dyDescent="0.2">
      <c r="BA659">
        <v>2.887194</v>
      </c>
      <c r="BB659">
        <v>9.7269520000000007</v>
      </c>
    </row>
    <row r="660" spans="53:54" x14ac:dyDescent="0.2">
      <c r="BA660">
        <v>2.9729429999999999</v>
      </c>
      <c r="BB660">
        <v>9.8570949999999993</v>
      </c>
    </row>
    <row r="661" spans="53:54" x14ac:dyDescent="0.2">
      <c r="BA661">
        <v>2.979447</v>
      </c>
      <c r="BB661">
        <v>10.002958</v>
      </c>
    </row>
    <row r="662" spans="53:54" x14ac:dyDescent="0.2">
      <c r="BA662">
        <v>2.9838100000000001</v>
      </c>
      <c r="BB662">
        <v>10.106719999999999</v>
      </c>
    </row>
    <row r="663" spans="53:54" x14ac:dyDescent="0.2">
      <c r="BA663">
        <v>3.0186280000000001</v>
      </c>
      <c r="BB663">
        <v>10.123768999999999</v>
      </c>
    </row>
    <row r="664" spans="53:54" x14ac:dyDescent="0.2">
      <c r="BA664">
        <v>3.0231880000000002</v>
      </c>
      <c r="BB664">
        <v>10.148846000000001</v>
      </c>
    </row>
    <row r="665" spans="53:54" x14ac:dyDescent="0.2">
      <c r="BA665">
        <v>3.0770439999999999</v>
      </c>
      <c r="BB665">
        <v>10.147396000000001</v>
      </c>
    </row>
    <row r="666" spans="53:54" x14ac:dyDescent="0.2">
      <c r="BA666">
        <v>3.0495109999999999</v>
      </c>
      <c r="BB666">
        <v>10.185798</v>
      </c>
    </row>
    <row r="667" spans="53:54" x14ac:dyDescent="0.2">
      <c r="BA667">
        <v>3.0668289999999998</v>
      </c>
      <c r="BB667">
        <v>10.187571999999999</v>
      </c>
    </row>
    <row r="668" spans="53:54" x14ac:dyDescent="0.2">
      <c r="BA668">
        <v>3.0597180000000002</v>
      </c>
      <c r="BB668">
        <v>10.181585999999999</v>
      </c>
    </row>
    <row r="669" spans="53:54" x14ac:dyDescent="0.2">
      <c r="BA669">
        <v>3.086309</v>
      </c>
      <c r="BB669">
        <v>10.200149</v>
      </c>
    </row>
    <row r="670" spans="53:54" x14ac:dyDescent="0.2">
      <c r="BA670">
        <v>3.054519</v>
      </c>
      <c r="BB670">
        <v>10.249155999999999</v>
      </c>
    </row>
    <row r="671" spans="53:54" x14ac:dyDescent="0.2">
      <c r="BA671">
        <v>3.1131510000000002</v>
      </c>
      <c r="BB671">
        <v>10.280844999999999</v>
      </c>
    </row>
    <row r="672" spans="53:54" x14ac:dyDescent="0.2">
      <c r="BA672">
        <v>3.0760179999999999</v>
      </c>
      <c r="BB672">
        <v>10.305327</v>
      </c>
    </row>
    <row r="673" spans="53:54" x14ac:dyDescent="0.2">
      <c r="BA673">
        <v>3.073353</v>
      </c>
      <c r="BB673">
        <v>10.217416999999999</v>
      </c>
    </row>
    <row r="674" spans="53:54" x14ac:dyDescent="0.2">
      <c r="BA674">
        <v>3.065496</v>
      </c>
      <c r="BB674">
        <v>10.201547</v>
      </c>
    </row>
    <row r="675" spans="53:54" x14ac:dyDescent="0.2">
      <c r="BA675">
        <v>3.0773380000000001</v>
      </c>
      <c r="BB675">
        <v>10.251839</v>
      </c>
    </row>
    <row r="676" spans="53:54" x14ac:dyDescent="0.2">
      <c r="BA676">
        <v>3.0742430000000001</v>
      </c>
      <c r="BB676">
        <v>10.33066</v>
      </c>
    </row>
    <row r="677" spans="53:54" x14ac:dyDescent="0.2">
      <c r="BA677">
        <v>3.0029240000000001</v>
      </c>
      <c r="BB677">
        <v>10.394997999999999</v>
      </c>
    </row>
    <row r="678" spans="53:54" x14ac:dyDescent="0.2">
      <c r="BA678">
        <v>2.946123</v>
      </c>
      <c r="BB678">
        <v>10.422587</v>
      </c>
    </row>
    <row r="679" spans="53:54" x14ac:dyDescent="0.2">
      <c r="BA679">
        <v>2.9947900000000001</v>
      </c>
      <c r="BB679">
        <v>10.561396</v>
      </c>
    </row>
    <row r="680" spans="53:54" x14ac:dyDescent="0.2">
      <c r="BA680">
        <v>2.9693680000000002</v>
      </c>
      <c r="BB680">
        <v>10.738645</v>
      </c>
    </row>
    <row r="681" spans="53:54" x14ac:dyDescent="0.2">
      <c r="BA681">
        <v>2.9767600000000001</v>
      </c>
      <c r="BB681">
        <v>10.850313</v>
      </c>
    </row>
    <row r="682" spans="53:54" x14ac:dyDescent="0.2">
      <c r="BA682">
        <v>3.0155310000000002</v>
      </c>
      <c r="BB682">
        <v>11.018243999999999</v>
      </c>
    </row>
    <row r="683" spans="53:54" x14ac:dyDescent="0.2">
      <c r="BA683">
        <v>2.9362219999999999</v>
      </c>
      <c r="BB683">
        <v>11.074671</v>
      </c>
    </row>
    <row r="684" spans="53:54" x14ac:dyDescent="0.2">
      <c r="BA684">
        <v>2.8715299999999999</v>
      </c>
      <c r="BB684">
        <v>11.153835000000001</v>
      </c>
    </row>
    <row r="685" spans="53:54" x14ac:dyDescent="0.2">
      <c r="BA685">
        <v>2.8979710000000001</v>
      </c>
      <c r="BB685">
        <v>11.094174000000001</v>
      </c>
    </row>
    <row r="686" spans="53:54" x14ac:dyDescent="0.2">
      <c r="BA686">
        <v>2.9341840000000001</v>
      </c>
      <c r="BB686">
        <v>11.136621999999999</v>
      </c>
    </row>
    <row r="687" spans="53:54" x14ac:dyDescent="0.2">
      <c r="BA687">
        <v>2.9377339999999998</v>
      </c>
      <c r="BB687">
        <v>11.129046000000001</v>
      </c>
    </row>
    <row r="688" spans="53:54" x14ac:dyDescent="0.2">
      <c r="BA688">
        <v>2.921548</v>
      </c>
      <c r="BB688">
        <v>11.128829</v>
      </c>
    </row>
    <row r="689" spans="53:54" x14ac:dyDescent="0.2">
      <c r="BA689">
        <v>2.9226999999999999</v>
      </c>
      <c r="BB689">
        <v>11.248889999999999</v>
      </c>
    </row>
    <row r="690" spans="53:54" x14ac:dyDescent="0.2">
      <c r="BA690">
        <v>2.9243730000000001</v>
      </c>
      <c r="BB690">
        <v>11.295125000000001</v>
      </c>
    </row>
    <row r="691" spans="53:54" x14ac:dyDescent="0.2">
      <c r="BA691">
        <v>2.8930949999999998</v>
      </c>
      <c r="BB691">
        <v>11.303101</v>
      </c>
    </row>
    <row r="692" spans="53:54" x14ac:dyDescent="0.2">
      <c r="BA692">
        <v>2.8317969999999999</v>
      </c>
      <c r="BB692">
        <v>11.399535999999999</v>
      </c>
    </row>
    <row r="693" spans="53:54" x14ac:dyDescent="0.2">
      <c r="BA693">
        <v>2.8739720000000002</v>
      </c>
      <c r="BB693">
        <v>11.498849</v>
      </c>
    </row>
    <row r="694" spans="53:54" x14ac:dyDescent="0.2">
      <c r="BA694">
        <v>2.857577</v>
      </c>
      <c r="BB694">
        <v>11.661993000000001</v>
      </c>
    </row>
    <row r="695" spans="53:54" x14ac:dyDescent="0.2">
      <c r="BA695">
        <v>2.7779090000000002</v>
      </c>
      <c r="BB695">
        <v>11.387077</v>
      </c>
    </row>
    <row r="696" spans="53:54" x14ac:dyDescent="0.2">
      <c r="BA696">
        <v>2.7322489999999999</v>
      </c>
      <c r="BB696">
        <v>11.288162</v>
      </c>
    </row>
    <row r="697" spans="53:54" x14ac:dyDescent="0.2">
      <c r="BA697">
        <v>2.494831</v>
      </c>
      <c r="BB697">
        <v>11.259694</v>
      </c>
    </row>
    <row r="698" spans="53:54" x14ac:dyDescent="0.2">
      <c r="BA698">
        <v>2.4691969999999999</v>
      </c>
      <c r="BB698">
        <v>11.216726</v>
      </c>
    </row>
    <row r="699" spans="53:54" x14ac:dyDescent="0.2">
      <c r="BA699">
        <v>2.435473</v>
      </c>
      <c r="BB699">
        <v>11.276964</v>
      </c>
    </row>
    <row r="700" spans="53:54" x14ac:dyDescent="0.2">
      <c r="BA700">
        <v>2.46475</v>
      </c>
      <c r="BB700">
        <v>11.202892</v>
      </c>
    </row>
    <row r="701" spans="53:54" x14ac:dyDescent="0.2">
      <c r="BA701">
        <v>2.4386459999999999</v>
      </c>
      <c r="BB701">
        <v>11.206988000000001</v>
      </c>
    </row>
    <row r="702" spans="53:54" x14ac:dyDescent="0.2">
      <c r="BA702">
        <v>2.4459930000000001</v>
      </c>
      <c r="BB702">
        <v>11.097673</v>
      </c>
    </row>
    <row r="703" spans="53:54" x14ac:dyDescent="0.2">
      <c r="BA703">
        <v>2.4641009999999999</v>
      </c>
      <c r="BB703">
        <v>10.919810999999999</v>
      </c>
    </row>
    <row r="704" spans="53:54" x14ac:dyDescent="0.2">
      <c r="BA704">
        <v>2.491746</v>
      </c>
      <c r="BB704">
        <v>10.790747</v>
      </c>
    </row>
    <row r="705" spans="53:54" x14ac:dyDescent="0.2">
      <c r="BA705">
        <v>2.477576</v>
      </c>
      <c r="BB705">
        <v>10.719753000000001</v>
      </c>
    </row>
    <row r="706" spans="53:54" x14ac:dyDescent="0.2">
      <c r="BA706">
        <v>2.4148930000000002</v>
      </c>
      <c r="BB706">
        <v>10.581692</v>
      </c>
    </row>
    <row r="707" spans="53:54" x14ac:dyDescent="0.2">
      <c r="BA707">
        <v>2.380979</v>
      </c>
      <c r="BB707">
        <v>10.523348</v>
      </c>
    </row>
    <row r="708" spans="53:54" x14ac:dyDescent="0.2">
      <c r="BA708">
        <v>2.395375</v>
      </c>
      <c r="BB708">
        <v>10.488253</v>
      </c>
    </row>
    <row r="709" spans="53:54" x14ac:dyDescent="0.2">
      <c r="BA709">
        <v>2.3725640000000001</v>
      </c>
      <c r="BB709">
        <v>10.502649</v>
      </c>
    </row>
    <row r="710" spans="53:54" x14ac:dyDescent="0.2">
      <c r="BA710">
        <v>2.3779919999999999</v>
      </c>
      <c r="BB710">
        <v>10.493835000000001</v>
      </c>
    </row>
    <row r="711" spans="53:54" x14ac:dyDescent="0.2">
      <c r="BA711">
        <v>2.3934440000000001</v>
      </c>
      <c r="BB711">
        <v>10.503688</v>
      </c>
    </row>
    <row r="712" spans="53:54" x14ac:dyDescent="0.2">
      <c r="BA712">
        <v>2.3906209999999999</v>
      </c>
      <c r="BB712">
        <v>10.592884</v>
      </c>
    </row>
    <row r="713" spans="53:54" x14ac:dyDescent="0.2">
      <c r="BA713">
        <v>2.4023319999999999</v>
      </c>
      <c r="BB713">
        <v>10.657496999999999</v>
      </c>
    </row>
    <row r="714" spans="53:54" x14ac:dyDescent="0.2">
      <c r="BA714">
        <v>2.4355929999999999</v>
      </c>
      <c r="BB714">
        <v>10.638748</v>
      </c>
    </row>
    <row r="715" spans="53:54" x14ac:dyDescent="0.2">
      <c r="BA715">
        <v>2.3573580000000001</v>
      </c>
      <c r="BB715">
        <v>10.677241</v>
      </c>
    </row>
    <row r="716" spans="53:54" x14ac:dyDescent="0.2">
      <c r="BA716">
        <v>2.3921250000000001</v>
      </c>
      <c r="BB716">
        <v>10.658881000000001</v>
      </c>
    </row>
    <row r="717" spans="53:54" x14ac:dyDescent="0.2">
      <c r="BA717">
        <v>2.3760669999999999</v>
      </c>
      <c r="BB717">
        <v>10.768256000000001</v>
      </c>
    </row>
    <row r="718" spans="53:54" x14ac:dyDescent="0.2">
      <c r="BA718">
        <v>2.3531689999999998</v>
      </c>
      <c r="BB718">
        <v>10.793291999999999</v>
      </c>
    </row>
    <row r="719" spans="53:54" x14ac:dyDescent="0.2">
      <c r="BA719">
        <v>2.3426450000000001</v>
      </c>
      <c r="BB719">
        <v>10.811638</v>
      </c>
    </row>
    <row r="720" spans="53:54" x14ac:dyDescent="0.2">
      <c r="BA720">
        <v>2.3182869999999998</v>
      </c>
      <c r="BB720">
        <v>10.590664</v>
      </c>
    </row>
    <row r="721" spans="53:54" x14ac:dyDescent="0.2">
      <c r="BA721">
        <v>2.2868460000000002</v>
      </c>
      <c r="BB721">
        <v>10.626194999999999</v>
      </c>
    </row>
    <row r="722" spans="53:54" x14ac:dyDescent="0.2">
      <c r="BA722">
        <v>2.2183739999999998</v>
      </c>
      <c r="BB722">
        <v>10.663456</v>
      </c>
    </row>
    <row r="723" spans="53:54" x14ac:dyDescent="0.2">
      <c r="BA723">
        <v>2.2151519999999998</v>
      </c>
      <c r="BB723">
        <v>10.838476</v>
      </c>
    </row>
    <row r="724" spans="53:54" x14ac:dyDescent="0.2">
      <c r="BA724">
        <v>2.1558679999999999</v>
      </c>
      <c r="BB724">
        <v>10.965187999999999</v>
      </c>
    </row>
    <row r="725" spans="53:54" x14ac:dyDescent="0.2">
      <c r="BA725">
        <v>2.1718069999999998</v>
      </c>
      <c r="BB725">
        <v>11.062951</v>
      </c>
    </row>
    <row r="726" spans="53:54" x14ac:dyDescent="0.2">
      <c r="BA726">
        <v>2.1625589999999999</v>
      </c>
      <c r="BB726">
        <v>11.106355000000001</v>
      </c>
    </row>
    <row r="727" spans="53:54" x14ac:dyDescent="0.2">
      <c r="BA727">
        <v>2.210604</v>
      </c>
      <c r="BB727">
        <v>11.08924</v>
      </c>
    </row>
    <row r="728" spans="53:54" x14ac:dyDescent="0.2">
      <c r="BA728">
        <v>2.22329</v>
      </c>
      <c r="BB728">
        <v>11.0931</v>
      </c>
    </row>
    <row r="729" spans="53:54" x14ac:dyDescent="0.2">
      <c r="BA729">
        <v>2.2364410000000001</v>
      </c>
      <c r="BB729">
        <v>11.125616000000001</v>
      </c>
    </row>
    <row r="730" spans="53:54" x14ac:dyDescent="0.2">
      <c r="BA730">
        <v>2.280341</v>
      </c>
      <c r="BB730">
        <v>11.349297999999999</v>
      </c>
    </row>
    <row r="731" spans="53:54" x14ac:dyDescent="0.2">
      <c r="BA731">
        <v>2.3083200000000001</v>
      </c>
      <c r="BB731">
        <v>11.388648</v>
      </c>
    </row>
    <row r="732" spans="53:54" x14ac:dyDescent="0.2">
      <c r="BA732">
        <v>2.3212350000000002</v>
      </c>
      <c r="BB732">
        <v>11.409427000000001</v>
      </c>
    </row>
    <row r="733" spans="53:54" x14ac:dyDescent="0.2">
      <c r="BA733">
        <v>2.3275069999999998</v>
      </c>
      <c r="BB733">
        <v>11.401449</v>
      </c>
    </row>
    <row r="734" spans="53:54" x14ac:dyDescent="0.2">
      <c r="BA734">
        <v>2.3454800000000002</v>
      </c>
      <c r="BB734">
        <v>11.333145999999999</v>
      </c>
    </row>
    <row r="735" spans="53:54" x14ac:dyDescent="0.2">
      <c r="BA735">
        <v>2.319096</v>
      </c>
      <c r="BB735">
        <v>11.231750999999999</v>
      </c>
    </row>
    <row r="736" spans="53:54" x14ac:dyDescent="0.2">
      <c r="BA736">
        <v>2.3449800000000001</v>
      </c>
      <c r="BB736">
        <v>11.255623999999999</v>
      </c>
    </row>
    <row r="737" spans="53:54" x14ac:dyDescent="0.2">
      <c r="BA737">
        <v>2.2744770000000001</v>
      </c>
      <c r="BB737">
        <v>11.072683</v>
      </c>
    </row>
    <row r="738" spans="53:54" x14ac:dyDescent="0.2">
      <c r="BA738">
        <v>2.273701</v>
      </c>
      <c r="BB738">
        <v>10.782389999999999</v>
      </c>
    </row>
    <row r="739" spans="53:54" x14ac:dyDescent="0.2">
      <c r="BA739">
        <v>2.201565</v>
      </c>
      <c r="BB739">
        <v>10.652443</v>
      </c>
    </row>
    <row r="740" spans="53:54" x14ac:dyDescent="0.2">
      <c r="BA740">
        <v>2.113556</v>
      </c>
      <c r="BB740">
        <v>10.750648</v>
      </c>
    </row>
    <row r="741" spans="53:54" x14ac:dyDescent="0.2">
      <c r="BA741">
        <v>2.1157430000000002</v>
      </c>
      <c r="BB741">
        <v>10.800818</v>
      </c>
    </row>
    <row r="742" spans="53:54" x14ac:dyDescent="0.2">
      <c r="BA742">
        <v>2.1558169999999999</v>
      </c>
      <c r="BB742">
        <v>11.209281000000001</v>
      </c>
    </row>
    <row r="743" spans="53:54" x14ac:dyDescent="0.2">
      <c r="BA743">
        <v>2.1158290000000002</v>
      </c>
      <c r="BB743">
        <v>11.214651999999999</v>
      </c>
    </row>
    <row r="744" spans="53:54" x14ac:dyDescent="0.2">
      <c r="BA744">
        <v>2.1148419999999999</v>
      </c>
      <c r="BB744">
        <v>11.247781</v>
      </c>
    </row>
    <row r="745" spans="53:54" x14ac:dyDescent="0.2">
      <c r="BA745">
        <v>2.1208909999999999</v>
      </c>
      <c r="BB745">
        <v>11.281411</v>
      </c>
    </row>
    <row r="746" spans="53:54" x14ac:dyDescent="0.2">
      <c r="BA746">
        <v>2.1033659999999998</v>
      </c>
      <c r="BB746">
        <v>11.349928</v>
      </c>
    </row>
    <row r="747" spans="53:54" x14ac:dyDescent="0.2">
      <c r="BA747">
        <v>2.1812179999999999</v>
      </c>
      <c r="BB747">
        <v>11.40775</v>
      </c>
    </row>
    <row r="748" spans="53:54" x14ac:dyDescent="0.2">
      <c r="BA748">
        <v>2.1397750000000002</v>
      </c>
      <c r="BB748">
        <v>11.421291</v>
      </c>
    </row>
    <row r="749" spans="53:54" x14ac:dyDescent="0.2">
      <c r="BA749">
        <v>2.118115</v>
      </c>
      <c r="BB749">
        <v>11.401693</v>
      </c>
    </row>
    <row r="750" spans="53:54" x14ac:dyDescent="0.2">
      <c r="BA750">
        <v>2.1094810000000002</v>
      </c>
      <c r="BB750">
        <v>11.401020000000001</v>
      </c>
    </row>
    <row r="751" spans="53:54" x14ac:dyDescent="0.2">
      <c r="BA751">
        <v>2.1081639999999999</v>
      </c>
      <c r="BB751">
        <v>11.410672999999999</v>
      </c>
    </row>
    <row r="752" spans="53:54" x14ac:dyDescent="0.2">
      <c r="BA752">
        <v>2.1598679999999999</v>
      </c>
      <c r="BB752">
        <v>11.366842</v>
      </c>
    </row>
    <row r="753" spans="53:54" x14ac:dyDescent="0.2">
      <c r="BA753">
        <v>2.1283789999999998</v>
      </c>
      <c r="BB753">
        <v>11.391063000000001</v>
      </c>
    </row>
    <row r="754" spans="53:54" x14ac:dyDescent="0.2">
      <c r="BA754">
        <v>2.143732</v>
      </c>
      <c r="BB754">
        <v>11.454751999999999</v>
      </c>
    </row>
    <row r="755" spans="53:54" x14ac:dyDescent="0.2">
      <c r="BA755">
        <v>2.1673070000000001</v>
      </c>
      <c r="BB755">
        <v>11.434384</v>
      </c>
    </row>
    <row r="756" spans="53:54" x14ac:dyDescent="0.2">
      <c r="BA756">
        <v>2.1453139999999999</v>
      </c>
      <c r="BB756">
        <v>11.464712</v>
      </c>
    </row>
    <row r="757" spans="53:54" x14ac:dyDescent="0.2">
      <c r="BA757">
        <v>2.088333</v>
      </c>
      <c r="BB757">
        <v>11.504581999999999</v>
      </c>
    </row>
    <row r="758" spans="53:54" x14ac:dyDescent="0.2">
      <c r="BA758">
        <v>2.1382409999999998</v>
      </c>
      <c r="BB758">
        <v>11.518031000000001</v>
      </c>
    </row>
    <row r="759" spans="53:54" x14ac:dyDescent="0.2">
      <c r="BA759">
        <v>2.0768789999999999</v>
      </c>
      <c r="BB759">
        <v>11.568161</v>
      </c>
    </row>
    <row r="760" spans="53:54" x14ac:dyDescent="0.2">
      <c r="BA760">
        <v>2.1069770000000001</v>
      </c>
      <c r="BB760">
        <v>11.602589</v>
      </c>
    </row>
    <row r="761" spans="53:54" x14ac:dyDescent="0.2">
      <c r="BA761">
        <v>2.1507580000000002</v>
      </c>
      <c r="BB761">
        <v>11.762043999999999</v>
      </c>
    </row>
    <row r="762" spans="53:54" x14ac:dyDescent="0.2">
      <c r="BA762">
        <v>2.1587459999999998</v>
      </c>
      <c r="BB762">
        <v>11.851799</v>
      </c>
    </row>
    <row r="763" spans="53:54" x14ac:dyDescent="0.2">
      <c r="BA763">
        <v>2.1071770000000001</v>
      </c>
      <c r="BB763">
        <v>11.961238999999999</v>
      </c>
    </row>
    <row r="764" spans="53:54" x14ac:dyDescent="0.2">
      <c r="BA764">
        <v>2.1455489999999999</v>
      </c>
      <c r="BB764">
        <v>12.092565</v>
      </c>
    </row>
    <row r="765" spans="53:54" x14ac:dyDescent="0.2">
      <c r="BA765">
        <v>2.1388229999999999</v>
      </c>
      <c r="BB765">
        <v>12.187362</v>
      </c>
    </row>
    <row r="766" spans="53:54" x14ac:dyDescent="0.2">
      <c r="BA766">
        <v>2.0904699999999998</v>
      </c>
      <c r="BB766">
        <v>12.038218000000001</v>
      </c>
    </row>
    <row r="767" spans="53:54" x14ac:dyDescent="0.2">
      <c r="BA767">
        <v>2.042214</v>
      </c>
      <c r="BB767">
        <v>12.099273</v>
      </c>
    </row>
    <row r="768" spans="53:54" x14ac:dyDescent="0.2">
      <c r="BA768">
        <v>2.086112</v>
      </c>
      <c r="BB768">
        <v>12.046398999999999</v>
      </c>
    </row>
    <row r="769" spans="53:54" x14ac:dyDescent="0.2">
      <c r="BA769">
        <v>2.0872449999999998</v>
      </c>
      <c r="BB769">
        <v>12.017108</v>
      </c>
    </row>
    <row r="770" spans="53:54" x14ac:dyDescent="0.2">
      <c r="BA770">
        <v>2.1381139999999998</v>
      </c>
      <c r="BB770">
        <v>11.992589000000001</v>
      </c>
    </row>
    <row r="771" spans="53:54" x14ac:dyDescent="0.2">
      <c r="BA771">
        <v>2.150474</v>
      </c>
      <c r="BB771">
        <v>11.940557999999999</v>
      </c>
    </row>
    <row r="772" spans="53:54" x14ac:dyDescent="0.2">
      <c r="BA772">
        <v>2.1495739999999999</v>
      </c>
      <c r="BB772">
        <v>11.900745000000001</v>
      </c>
    </row>
    <row r="773" spans="53:54" x14ac:dyDescent="0.2">
      <c r="BA773">
        <v>2.1605650000000001</v>
      </c>
      <c r="BB773">
        <v>11.904472999999999</v>
      </c>
    </row>
    <row r="774" spans="53:54" x14ac:dyDescent="0.2">
      <c r="BA774">
        <v>2.1593740000000001</v>
      </c>
      <c r="BB774">
        <v>11.944114000000001</v>
      </c>
    </row>
    <row r="775" spans="53:54" x14ac:dyDescent="0.2">
      <c r="BA775">
        <v>2.1361059999999998</v>
      </c>
      <c r="BB775">
        <v>11.940293</v>
      </c>
    </row>
    <row r="776" spans="53:54" x14ac:dyDescent="0.2">
      <c r="BA776">
        <v>2.1637900000000001</v>
      </c>
      <c r="BB776">
        <v>11.950561</v>
      </c>
    </row>
    <row r="777" spans="53:54" x14ac:dyDescent="0.2">
      <c r="BA777">
        <v>2.1620759999999999</v>
      </c>
      <c r="BB777">
        <v>11.898477</v>
      </c>
    </row>
    <row r="778" spans="53:54" x14ac:dyDescent="0.2">
      <c r="BA778">
        <v>2.109181</v>
      </c>
      <c r="BB778">
        <v>11.936897999999999</v>
      </c>
    </row>
    <row r="779" spans="53:54" x14ac:dyDescent="0.2">
      <c r="BA779">
        <v>2.0350250000000001</v>
      </c>
      <c r="BB779">
        <v>11.868924</v>
      </c>
    </row>
    <row r="780" spans="53:54" x14ac:dyDescent="0.2">
      <c r="BA780">
        <v>2.0879099999999999</v>
      </c>
      <c r="BB780">
        <v>11.856032000000001</v>
      </c>
    </row>
    <row r="781" spans="53:54" x14ac:dyDescent="0.2">
      <c r="BA781">
        <v>2.0085549999999999</v>
      </c>
      <c r="BB781">
        <v>12.106206999999999</v>
      </c>
    </row>
    <row r="782" spans="53:54" x14ac:dyDescent="0.2">
      <c r="BA782">
        <v>1.9607749999999999</v>
      </c>
      <c r="BB782">
        <v>12.31687</v>
      </c>
    </row>
    <row r="783" spans="53:54" x14ac:dyDescent="0.2">
      <c r="BA783">
        <v>1.9899</v>
      </c>
      <c r="BB783">
        <v>12.501825</v>
      </c>
    </row>
    <row r="784" spans="53:54" x14ac:dyDescent="0.2">
      <c r="BA784">
        <v>2.0010919999999999</v>
      </c>
      <c r="BB784">
        <v>12.546061999999999</v>
      </c>
    </row>
    <row r="785" spans="53:54" x14ac:dyDescent="0.2">
      <c r="BA785">
        <v>1.9842360000000001</v>
      </c>
      <c r="BB785">
        <v>12.594049</v>
      </c>
    </row>
    <row r="786" spans="53:54" x14ac:dyDescent="0.2">
      <c r="BA786">
        <v>2.0927560000000001</v>
      </c>
      <c r="BB786">
        <v>12.600503</v>
      </c>
    </row>
    <row r="787" spans="53:54" x14ac:dyDescent="0.2">
      <c r="BA787">
        <v>2.1520700000000001</v>
      </c>
      <c r="BB787">
        <v>12.71747</v>
      </c>
    </row>
    <row r="788" spans="53:54" x14ac:dyDescent="0.2">
      <c r="BA788">
        <v>2.120288</v>
      </c>
      <c r="BB788">
        <v>12.797141</v>
      </c>
    </row>
    <row r="789" spans="53:54" x14ac:dyDescent="0.2">
      <c r="BA789">
        <v>2.1163449999999999</v>
      </c>
      <c r="BB789">
        <v>12.952711000000001</v>
      </c>
    </row>
    <row r="790" spans="53:54" x14ac:dyDescent="0.2">
      <c r="BA790">
        <v>2.1183890000000001</v>
      </c>
      <c r="BB790">
        <v>12.871029999999999</v>
      </c>
    </row>
    <row r="791" spans="53:54" x14ac:dyDescent="0.2">
      <c r="BA791">
        <v>2.2613270000000001</v>
      </c>
      <c r="BB791">
        <v>12.538395</v>
      </c>
    </row>
    <row r="792" spans="53:54" x14ac:dyDescent="0.2">
      <c r="BA792">
        <v>2.3982220000000001</v>
      </c>
      <c r="BB792">
        <v>12.378282</v>
      </c>
    </row>
    <row r="793" spans="53:54" x14ac:dyDescent="0.2">
      <c r="BA793">
        <v>2.3373559999999998</v>
      </c>
      <c r="BB793">
        <v>12.486712000000001</v>
      </c>
    </row>
    <row r="794" spans="53:54" x14ac:dyDescent="0.2">
      <c r="BA794">
        <v>2.3367369999999998</v>
      </c>
      <c r="BB794">
        <v>12.503377</v>
      </c>
    </row>
    <row r="795" spans="53:54" x14ac:dyDescent="0.2">
      <c r="BA795">
        <v>2.3133460000000001</v>
      </c>
      <c r="BB795">
        <v>12.547841999999999</v>
      </c>
    </row>
    <row r="796" spans="53:54" x14ac:dyDescent="0.2">
      <c r="BA796">
        <v>2.2690540000000001</v>
      </c>
      <c r="BB796">
        <v>12.73921</v>
      </c>
    </row>
    <row r="797" spans="53:54" x14ac:dyDescent="0.2">
      <c r="BA797">
        <v>2.2215410000000002</v>
      </c>
      <c r="BB797">
        <v>12.795897999999999</v>
      </c>
    </row>
    <row r="798" spans="53:54" x14ac:dyDescent="0.2">
      <c r="BA798">
        <v>2.2602500000000001</v>
      </c>
      <c r="BB798">
        <v>12.629073999999999</v>
      </c>
    </row>
    <row r="799" spans="53:54" x14ac:dyDescent="0.2">
      <c r="BA799">
        <v>2.2653639999999999</v>
      </c>
      <c r="BB799">
        <v>12.50216</v>
      </c>
    </row>
    <row r="800" spans="53:54" x14ac:dyDescent="0.2">
      <c r="BA800">
        <v>2.2746330000000001</v>
      </c>
      <c r="BB800">
        <v>12.31968</v>
      </c>
    </row>
    <row r="801" spans="53:54" x14ac:dyDescent="0.2">
      <c r="BA801">
        <v>2.290969</v>
      </c>
      <c r="BB801">
        <v>12.237804000000001</v>
      </c>
    </row>
    <row r="802" spans="53:54" x14ac:dyDescent="0.2">
      <c r="BA802">
        <v>2.3231899999999999</v>
      </c>
      <c r="BB802">
        <v>12.188751999999999</v>
      </c>
    </row>
    <row r="803" spans="53:54" x14ac:dyDescent="0.2">
      <c r="BA803">
        <v>2.3578039999999998</v>
      </c>
      <c r="BB803">
        <v>12.185162</v>
      </c>
    </row>
    <row r="804" spans="53:54" x14ac:dyDescent="0.2">
      <c r="BA804">
        <v>2.3756469999999998</v>
      </c>
      <c r="BB804">
        <v>12.306713999999999</v>
      </c>
    </row>
    <row r="805" spans="53:54" x14ac:dyDescent="0.2">
      <c r="BA805">
        <v>2.3887179999999999</v>
      </c>
      <c r="BB805">
        <v>12.348731000000001</v>
      </c>
    </row>
    <row r="806" spans="53:54" x14ac:dyDescent="0.2">
      <c r="BA806">
        <v>2.362895</v>
      </c>
      <c r="BB806">
        <v>12.466327</v>
      </c>
    </row>
    <row r="807" spans="53:54" x14ac:dyDescent="0.2">
      <c r="BA807">
        <v>2.4350499999999999</v>
      </c>
      <c r="BB807">
        <v>12.475203</v>
      </c>
    </row>
    <row r="808" spans="53:54" x14ac:dyDescent="0.2">
      <c r="BA808">
        <v>2.4768680000000001</v>
      </c>
      <c r="BB808">
        <v>12.543885</v>
      </c>
    </row>
    <row r="809" spans="53:54" x14ac:dyDescent="0.2">
      <c r="BA809">
        <v>2.4819439999999999</v>
      </c>
      <c r="BB809">
        <v>12.476863</v>
      </c>
    </row>
    <row r="810" spans="53:54" x14ac:dyDescent="0.2">
      <c r="BA810">
        <v>2.492645</v>
      </c>
      <c r="BB810">
        <v>12.6447</v>
      </c>
    </row>
    <row r="811" spans="53:54" x14ac:dyDescent="0.2">
      <c r="BA811">
        <v>2.4814780000000001</v>
      </c>
      <c r="BB811">
        <v>12.550090000000001</v>
      </c>
    </row>
    <row r="812" spans="53:54" x14ac:dyDescent="0.2">
      <c r="BA812">
        <v>2.5242779999999998</v>
      </c>
      <c r="BB812">
        <v>12.608216000000001</v>
      </c>
    </row>
    <row r="813" spans="53:54" x14ac:dyDescent="0.2">
      <c r="BA813">
        <v>2.4985759999999999</v>
      </c>
      <c r="BB813">
        <v>12.786785999999999</v>
      </c>
    </row>
    <row r="814" spans="53:54" x14ac:dyDescent="0.2">
      <c r="BA814">
        <v>2.489125</v>
      </c>
      <c r="BB814">
        <v>12.950379999999999</v>
      </c>
    </row>
    <row r="815" spans="53:54" x14ac:dyDescent="0.2">
      <c r="BA815">
        <v>2.493503</v>
      </c>
      <c r="BB815">
        <v>13.083316</v>
      </c>
    </row>
    <row r="816" spans="53:54" x14ac:dyDescent="0.2">
      <c r="BA816">
        <v>2.4887239999999999</v>
      </c>
      <c r="BB816">
        <v>13.129918999999999</v>
      </c>
    </row>
    <row r="817" spans="53:54" x14ac:dyDescent="0.2">
      <c r="BA817">
        <v>2.5397799999999999</v>
      </c>
      <c r="BB817">
        <v>13.110386</v>
      </c>
    </row>
    <row r="818" spans="53:54" x14ac:dyDescent="0.2">
      <c r="BA818">
        <v>2.4355639999999998</v>
      </c>
      <c r="BB818">
        <v>13.171379999999999</v>
      </c>
    </row>
    <row r="819" spans="53:54" x14ac:dyDescent="0.2">
      <c r="BA819">
        <v>2.4452199999999999</v>
      </c>
      <c r="BB819">
        <v>13.206951</v>
      </c>
    </row>
    <row r="820" spans="53:54" x14ac:dyDescent="0.2">
      <c r="BA820">
        <v>2.3860399999999999</v>
      </c>
      <c r="BB820">
        <v>13.250241000000001</v>
      </c>
    </row>
    <row r="821" spans="53:54" x14ac:dyDescent="0.2">
      <c r="BA821">
        <v>2.4420269999999999</v>
      </c>
      <c r="BB821">
        <v>13.173406999999999</v>
      </c>
    </row>
    <row r="822" spans="53:54" x14ac:dyDescent="0.2">
      <c r="BA822">
        <v>2.4136860000000002</v>
      </c>
      <c r="BB822">
        <v>13.185371999999999</v>
      </c>
    </row>
    <row r="823" spans="53:54" x14ac:dyDescent="0.2">
      <c r="BA823">
        <v>2.4381689999999998</v>
      </c>
      <c r="BB823">
        <v>13.276128999999999</v>
      </c>
    </row>
    <row r="824" spans="53:54" x14ac:dyDescent="0.2">
      <c r="BA824">
        <v>2.4429379999999998</v>
      </c>
      <c r="BB824">
        <v>13.387546</v>
      </c>
    </row>
    <row r="825" spans="53:54" x14ac:dyDescent="0.2">
      <c r="BA825">
        <v>2.4525619999999999</v>
      </c>
      <c r="BB825">
        <v>13.327097</v>
      </c>
    </row>
    <row r="826" spans="53:54" x14ac:dyDescent="0.2">
      <c r="BA826">
        <v>2.4323329999999999</v>
      </c>
      <c r="BB826">
        <v>13.211174</v>
      </c>
    </row>
    <row r="827" spans="53:54" x14ac:dyDescent="0.2">
      <c r="BA827">
        <v>2.4846949999999999</v>
      </c>
      <c r="BB827">
        <v>13.319286999999999</v>
      </c>
    </row>
    <row r="828" spans="53:54" x14ac:dyDescent="0.2">
      <c r="BA828">
        <v>2.5031059999999998</v>
      </c>
      <c r="BB828">
        <v>13.236286</v>
      </c>
    </row>
    <row r="829" spans="53:54" x14ac:dyDescent="0.2">
      <c r="BA829">
        <v>2.5657839999999998</v>
      </c>
      <c r="BB829">
        <v>13.086383</v>
      </c>
    </row>
    <row r="830" spans="53:54" x14ac:dyDescent="0.2">
      <c r="BA830">
        <v>2.5123950000000002</v>
      </c>
      <c r="BB830">
        <v>13.105537999999999</v>
      </c>
    </row>
    <row r="831" spans="53:54" x14ac:dyDescent="0.2">
      <c r="BA831">
        <v>2.5435859999999999</v>
      </c>
      <c r="BB831">
        <v>13.138973999999999</v>
      </c>
    </row>
    <row r="832" spans="53:54" x14ac:dyDescent="0.2">
      <c r="BA832">
        <v>2.5489850000000001</v>
      </c>
      <c r="BB832">
        <v>13.354348</v>
      </c>
    </row>
    <row r="833" spans="53:54" x14ac:dyDescent="0.2">
      <c r="BA833">
        <v>2.6059190000000001</v>
      </c>
      <c r="BB833">
        <v>13.457974</v>
      </c>
    </row>
    <row r="834" spans="53:54" x14ac:dyDescent="0.2">
      <c r="BA834">
        <v>2.576171</v>
      </c>
      <c r="BB834">
        <v>13.526486</v>
      </c>
    </row>
    <row r="835" spans="53:54" x14ac:dyDescent="0.2">
      <c r="BA835">
        <v>2.5567450000000003</v>
      </c>
      <c r="BB835">
        <v>13.519073000000001</v>
      </c>
    </row>
    <row r="836" spans="53:54" x14ac:dyDescent="0.2">
      <c r="BA836">
        <v>2.5447570000000002</v>
      </c>
      <c r="BB836">
        <v>13.550402</v>
      </c>
    </row>
    <row r="837" spans="53:54" x14ac:dyDescent="0.2">
      <c r="BA837">
        <v>2.5160299999999998</v>
      </c>
      <c r="BB837">
        <v>13.683127000000001</v>
      </c>
    </row>
    <row r="838" spans="53:54" x14ac:dyDescent="0.2">
      <c r="BA838">
        <v>2.4483000000000001</v>
      </c>
      <c r="BB838">
        <v>13.847751000000001</v>
      </c>
    </row>
    <row r="839" spans="53:54" x14ac:dyDescent="0.2">
      <c r="BA839">
        <v>2.4402759999999999</v>
      </c>
      <c r="BB839">
        <v>14.199717</v>
      </c>
    </row>
    <row r="840" spans="53:54" x14ac:dyDescent="0.2">
      <c r="BA840">
        <v>2.415054</v>
      </c>
      <c r="BB840">
        <v>14.141723000000001</v>
      </c>
    </row>
    <row r="841" spans="53:54" x14ac:dyDescent="0.2">
      <c r="BA841">
        <v>2.448054</v>
      </c>
      <c r="BB841">
        <v>14.16906</v>
      </c>
    </row>
    <row r="842" spans="53:54" x14ac:dyDescent="0.2">
      <c r="BA842">
        <v>2.426939</v>
      </c>
      <c r="BB842">
        <v>14.270250000000001</v>
      </c>
    </row>
    <row r="843" spans="53:54" x14ac:dyDescent="0.2">
      <c r="BA843">
        <v>2.455409</v>
      </c>
      <c r="BB843">
        <v>14.650283</v>
      </c>
    </row>
    <row r="844" spans="53:54" x14ac:dyDescent="0.2">
      <c r="BA844">
        <v>2.4103279999999998</v>
      </c>
      <c r="BB844">
        <v>14.898042</v>
      </c>
    </row>
    <row r="845" spans="53:54" x14ac:dyDescent="0.2">
      <c r="BA845">
        <v>2.406371</v>
      </c>
      <c r="BB845">
        <v>14.975216</v>
      </c>
    </row>
    <row r="846" spans="53:54" x14ac:dyDescent="0.2">
      <c r="BA846">
        <v>2.3622890000000001</v>
      </c>
      <c r="BB846">
        <v>15.089090000000001</v>
      </c>
    </row>
    <row r="847" spans="53:54" x14ac:dyDescent="0.2">
      <c r="BA847">
        <v>2.4305149999999998</v>
      </c>
      <c r="BB847">
        <v>15.066703</v>
      </c>
    </row>
    <row r="848" spans="53:54" x14ac:dyDescent="0.2">
      <c r="BA848">
        <v>2.3950110000000002</v>
      </c>
      <c r="BB848">
        <v>15.165863999999999</v>
      </c>
    </row>
    <row r="849" spans="53:54" x14ac:dyDescent="0.2">
      <c r="BA849">
        <v>2.4598650000000002</v>
      </c>
      <c r="BB849">
        <v>15.086907999999999</v>
      </c>
    </row>
    <row r="850" spans="53:54" x14ac:dyDescent="0.2">
      <c r="BA850">
        <v>2.4710169999999998</v>
      </c>
      <c r="BB850">
        <v>14.965211999999999</v>
      </c>
    </row>
    <row r="851" spans="53:54" x14ac:dyDescent="0.2">
      <c r="BA851">
        <v>2.4701010000000001</v>
      </c>
      <c r="BB851">
        <v>15.075093000000001</v>
      </c>
    </row>
    <row r="852" spans="53:54" x14ac:dyDescent="0.2">
      <c r="BA852">
        <v>2.5078329999999998</v>
      </c>
      <c r="BB852">
        <v>15.260453</v>
      </c>
    </row>
    <row r="853" spans="53:54" x14ac:dyDescent="0.2">
      <c r="BA853">
        <v>2.4632399999999999</v>
      </c>
      <c r="BB853">
        <v>15.494344</v>
      </c>
    </row>
    <row r="854" spans="53:54" x14ac:dyDescent="0.2">
      <c r="BA854">
        <v>2.4993300000000001</v>
      </c>
      <c r="BB854">
        <v>15.169259</v>
      </c>
    </row>
    <row r="855" spans="53:54" x14ac:dyDescent="0.2">
      <c r="BA855">
        <v>2.5211999999999999</v>
      </c>
      <c r="BB855">
        <v>14.960616</v>
      </c>
    </row>
    <row r="856" spans="53:54" x14ac:dyDescent="0.2">
      <c r="BA856">
        <v>2.5047899999999998</v>
      </c>
      <c r="BB856">
        <v>14.710292000000001</v>
      </c>
    </row>
    <row r="857" spans="53:54" x14ac:dyDescent="0.2">
      <c r="BA857">
        <v>2.5741870000000002</v>
      </c>
      <c r="BB857">
        <v>14.583807999999999</v>
      </c>
    </row>
    <row r="858" spans="53:54" x14ac:dyDescent="0.2">
      <c r="BA858">
        <v>2.584784</v>
      </c>
      <c r="BB858">
        <v>14.594981000000001</v>
      </c>
    </row>
    <row r="859" spans="53:54" x14ac:dyDescent="0.2">
      <c r="BA859">
        <v>2.5256690000000002</v>
      </c>
      <c r="BB859">
        <v>14.720750000000001</v>
      </c>
    </row>
    <row r="860" spans="53:54" x14ac:dyDescent="0.2">
      <c r="BA860">
        <v>2.5447380000000002</v>
      </c>
      <c r="BB860">
        <v>15.011718</v>
      </c>
    </row>
    <row r="861" spans="53:54" x14ac:dyDescent="0.2">
      <c r="BA861">
        <v>2.5879690000000002</v>
      </c>
      <c r="BB861">
        <v>15.255983000000001</v>
      </c>
    </row>
    <row r="862" spans="53:54" x14ac:dyDescent="0.2">
      <c r="BA862">
        <v>2.5780539999999998</v>
      </c>
      <c r="BB862">
        <v>15.384416999999999</v>
      </c>
    </row>
    <row r="863" spans="53:54" x14ac:dyDescent="0.2">
      <c r="BA863">
        <v>2.587631</v>
      </c>
      <c r="BB863">
        <v>15.290433</v>
      </c>
    </row>
    <row r="864" spans="53:54" x14ac:dyDescent="0.2">
      <c r="BA864">
        <v>2.6028560000000001</v>
      </c>
      <c r="BB864">
        <v>15.421391</v>
      </c>
    </row>
    <row r="865" spans="53:54" x14ac:dyDescent="0.2">
      <c r="BA865">
        <v>2.5537039999999998</v>
      </c>
      <c r="BB865">
        <v>15.806718999999999</v>
      </c>
    </row>
    <row r="866" spans="53:54" x14ac:dyDescent="0.2">
      <c r="BA866">
        <v>2.536343</v>
      </c>
      <c r="BB866">
        <v>15.932726000000001</v>
      </c>
    </row>
    <row r="867" spans="53:54" x14ac:dyDescent="0.2">
      <c r="BA867">
        <v>2.489255</v>
      </c>
      <c r="BB867">
        <v>15.874381</v>
      </c>
    </row>
    <row r="868" spans="53:54" x14ac:dyDescent="0.2">
      <c r="BA868">
        <v>2.551806</v>
      </c>
      <c r="BB868">
        <v>15.84642</v>
      </c>
    </row>
    <row r="869" spans="53:54" x14ac:dyDescent="0.2">
      <c r="BA869">
        <v>2.554662</v>
      </c>
      <c r="BB869">
        <v>15.980143999999999</v>
      </c>
    </row>
    <row r="870" spans="53:54" x14ac:dyDescent="0.2">
      <c r="BA870">
        <v>2.504235</v>
      </c>
      <c r="BB870">
        <v>16.323401</v>
      </c>
    </row>
    <row r="871" spans="53:54" x14ac:dyDescent="0.2">
      <c r="BA871">
        <v>2.5344169999999999</v>
      </c>
      <c r="BB871">
        <v>16.658148000000001</v>
      </c>
    </row>
    <row r="872" spans="53:54" x14ac:dyDescent="0.2">
      <c r="BA872">
        <v>2.5481530000000001</v>
      </c>
      <c r="BB872">
        <v>16.777460999999999</v>
      </c>
    </row>
    <row r="873" spans="53:54" x14ac:dyDescent="0.2">
      <c r="BA873">
        <v>2.4564349999999999</v>
      </c>
      <c r="BB873">
        <v>17.221913000000001</v>
      </c>
    </row>
    <row r="874" spans="53:54" x14ac:dyDescent="0.2">
      <c r="BA874">
        <v>2.4715660000000002</v>
      </c>
      <c r="BB874">
        <v>17.603960000000001</v>
      </c>
    </row>
    <row r="875" spans="53:54" x14ac:dyDescent="0.2">
      <c r="BA875">
        <v>2.4040349999999999</v>
      </c>
      <c r="BB875">
        <v>17.906718999999999</v>
      </c>
    </row>
    <row r="876" spans="53:54" x14ac:dyDescent="0.2">
      <c r="BA876">
        <v>2.432617</v>
      </c>
      <c r="BB876">
        <v>18.110337999999999</v>
      </c>
    </row>
    <row r="877" spans="53:54" x14ac:dyDescent="0.2">
      <c r="BA877">
        <v>2.4297529999999998</v>
      </c>
      <c r="BB877">
        <v>17.977632</v>
      </c>
    </row>
    <row r="878" spans="53:54" x14ac:dyDescent="0.2">
      <c r="BA878">
        <v>2.453436</v>
      </c>
      <c r="BB878">
        <v>17.589908000000001</v>
      </c>
    </row>
    <row r="879" spans="53:54" x14ac:dyDescent="0.2">
      <c r="BA879">
        <v>2.4381330000000001</v>
      </c>
      <c r="BB879">
        <v>17.734259000000002</v>
      </c>
    </row>
    <row r="880" spans="53:54" x14ac:dyDescent="0.2">
      <c r="BA880">
        <v>2.4595250000000002</v>
      </c>
      <c r="BB880">
        <v>17.647784999999999</v>
      </c>
    </row>
    <row r="881" spans="53:54" x14ac:dyDescent="0.2">
      <c r="BA881">
        <v>2.5175749999999999</v>
      </c>
      <c r="BB881">
        <v>17.745777</v>
      </c>
    </row>
    <row r="882" spans="53:54" x14ac:dyDescent="0.2">
      <c r="BA882">
        <v>2.4677639999999998</v>
      </c>
      <c r="BB882">
        <v>18.057407000000001</v>
      </c>
    </row>
    <row r="883" spans="53:54" x14ac:dyDescent="0.2">
      <c r="BA883">
        <v>2.4094410000000002</v>
      </c>
      <c r="BB883">
        <v>18.568505000000002</v>
      </c>
    </row>
    <row r="884" spans="53:54" x14ac:dyDescent="0.2">
      <c r="BA884">
        <v>2.3305419999999999</v>
      </c>
      <c r="BB884">
        <v>18.539014000000002</v>
      </c>
    </row>
    <row r="885" spans="53:54" x14ac:dyDescent="0.2">
      <c r="BA885">
        <v>2.369799</v>
      </c>
      <c r="BB885">
        <v>18.072209000000001</v>
      </c>
    </row>
    <row r="886" spans="53:54" x14ac:dyDescent="0.2">
      <c r="BA886">
        <v>2.3936450000000002</v>
      </c>
      <c r="BB886">
        <v>18.192478000000001</v>
      </c>
    </row>
    <row r="887" spans="53:54" x14ac:dyDescent="0.2">
      <c r="BA887">
        <v>2.398304</v>
      </c>
      <c r="BB887">
        <v>17.980855999999999</v>
      </c>
    </row>
    <row r="888" spans="53:54" x14ac:dyDescent="0.2">
      <c r="BA888">
        <v>2.5152200000000002</v>
      </c>
      <c r="BB888">
        <v>17.820208999999998</v>
      </c>
    </row>
    <row r="889" spans="53:54" x14ac:dyDescent="0.2">
      <c r="BA889">
        <v>2.5335890000000001</v>
      </c>
      <c r="BB889">
        <v>17.626215999999999</v>
      </c>
    </row>
    <row r="890" spans="53:54" x14ac:dyDescent="0.2">
      <c r="BA890">
        <v>2.5560040000000002</v>
      </c>
      <c r="BB890">
        <v>17.355872999999999</v>
      </c>
    </row>
    <row r="891" spans="53:54" x14ac:dyDescent="0.2">
      <c r="BA891">
        <v>2.5291550000000003</v>
      </c>
      <c r="BB891">
        <v>17.241046000000001</v>
      </c>
    </row>
    <row r="892" spans="53:54" x14ac:dyDescent="0.2">
      <c r="BA892">
        <v>2.6334360000000001</v>
      </c>
      <c r="BB892">
        <v>17.115113000000001</v>
      </c>
    </row>
    <row r="893" spans="53:54" x14ac:dyDescent="0.2">
      <c r="BA893">
        <v>2.6080030000000001</v>
      </c>
      <c r="BB893">
        <v>17.294646</v>
      </c>
    </row>
    <row r="894" spans="53:54" x14ac:dyDescent="0.2">
      <c r="BA894">
        <v>2.6479189999999999</v>
      </c>
      <c r="BB894">
        <v>17.370199</v>
      </c>
    </row>
    <row r="895" spans="53:54" x14ac:dyDescent="0.2">
      <c r="BA895">
        <v>2.649616</v>
      </c>
      <c r="BB895">
        <v>17.418254999999998</v>
      </c>
    </row>
    <row r="896" spans="53:54" x14ac:dyDescent="0.2">
      <c r="BA896">
        <v>2.6412119999999999</v>
      </c>
      <c r="BB896">
        <v>17.456406000000001</v>
      </c>
    </row>
    <row r="897" spans="53:54" x14ac:dyDescent="0.2">
      <c r="BA897">
        <v>2.6612</v>
      </c>
      <c r="BB897">
        <v>17.536581999999999</v>
      </c>
    </row>
    <row r="898" spans="53:54" x14ac:dyDescent="0.2">
      <c r="BA898">
        <v>2.6835059999999999</v>
      </c>
      <c r="BB898">
        <v>17.700635999999999</v>
      </c>
    </row>
    <row r="899" spans="53:54" x14ac:dyDescent="0.2">
      <c r="BA899">
        <v>2.6592720000000001</v>
      </c>
      <c r="BB899">
        <v>17.985607999999999</v>
      </c>
    </row>
    <row r="900" spans="53:54" x14ac:dyDescent="0.2">
      <c r="BA900">
        <v>2.6183389999999997</v>
      </c>
      <c r="BB900">
        <v>18.026039000000001</v>
      </c>
    </row>
    <row r="901" spans="53:54" x14ac:dyDescent="0.2">
      <c r="BA901">
        <v>2.6681939999999997</v>
      </c>
      <c r="BB901">
        <v>17.513549999999999</v>
      </c>
    </row>
    <row r="902" spans="53:54" x14ac:dyDescent="0.2">
      <c r="BA902">
        <v>2.6753460000000002</v>
      </c>
      <c r="BB902">
        <v>17.444925000000001</v>
      </c>
    </row>
    <row r="903" spans="53:54" x14ac:dyDescent="0.2">
      <c r="BA903">
        <v>2.7507890000000002</v>
      </c>
      <c r="BB903">
        <v>16.988700999999999</v>
      </c>
    </row>
    <row r="904" spans="53:54" x14ac:dyDescent="0.2">
      <c r="BA904">
        <v>2.7045529999999998</v>
      </c>
      <c r="BB904">
        <v>16.812562</v>
      </c>
    </row>
    <row r="905" spans="53:54" x14ac:dyDescent="0.2">
      <c r="BA905">
        <v>2.7425169999999999</v>
      </c>
      <c r="BB905">
        <v>16.779388000000001</v>
      </c>
    </row>
    <row r="906" spans="53:54" x14ac:dyDescent="0.2">
      <c r="BA906">
        <v>2.8186809999999998</v>
      </c>
      <c r="BB906">
        <v>16.721634999999999</v>
      </c>
    </row>
    <row r="907" spans="53:54" x14ac:dyDescent="0.2">
      <c r="BA907">
        <v>2.7852899999999998</v>
      </c>
      <c r="BB907">
        <v>16.629418000000001</v>
      </c>
    </row>
    <row r="908" spans="53:54" x14ac:dyDescent="0.2">
      <c r="BA908">
        <v>2.7908590000000002</v>
      </c>
      <c r="BB908">
        <v>16.637447999999999</v>
      </c>
    </row>
    <row r="909" spans="53:54" x14ac:dyDescent="0.2">
      <c r="BA909">
        <v>2.805526</v>
      </c>
      <c r="BB909">
        <v>16.492443000000002</v>
      </c>
    </row>
    <row r="910" spans="53:54" x14ac:dyDescent="0.2">
      <c r="BA910">
        <v>2.8822290000000002</v>
      </c>
      <c r="BB910">
        <v>16.322054000000001</v>
      </c>
    </row>
    <row r="911" spans="53:54" x14ac:dyDescent="0.2">
      <c r="BA911">
        <v>2.859334</v>
      </c>
      <c r="BB911">
        <v>16.388186000000001</v>
      </c>
    </row>
    <row r="912" spans="53:54" x14ac:dyDescent="0.2">
      <c r="BA912">
        <v>2.886644</v>
      </c>
      <c r="BB912">
        <v>16.231779</v>
      </c>
    </row>
    <row r="913" spans="53:54" x14ac:dyDescent="0.2">
      <c r="BA913">
        <v>2.9164810000000001</v>
      </c>
      <c r="BB913">
        <v>16.201336000000001</v>
      </c>
    </row>
    <row r="914" spans="53:54" x14ac:dyDescent="0.2">
      <c r="BA914">
        <v>2.9153560000000001</v>
      </c>
      <c r="BB914">
        <v>16.211231000000002</v>
      </c>
    </row>
    <row r="915" spans="53:54" x14ac:dyDescent="0.2">
      <c r="BA915">
        <v>2.813291</v>
      </c>
      <c r="BB915">
        <v>16.281907</v>
      </c>
    </row>
    <row r="916" spans="53:54" x14ac:dyDescent="0.2">
      <c r="BA916">
        <v>2.8388100000000001</v>
      </c>
      <c r="BB916">
        <v>16.243724</v>
      </c>
    </row>
    <row r="917" spans="53:54" x14ac:dyDescent="0.2">
      <c r="BA917">
        <v>2.8709440000000002</v>
      </c>
      <c r="BB917">
        <v>16.271046999999999</v>
      </c>
    </row>
    <row r="918" spans="53:54" x14ac:dyDescent="0.2">
      <c r="BA918">
        <v>2.8366120000000001</v>
      </c>
      <c r="BB918">
        <v>16.441258999999999</v>
      </c>
    </row>
    <row r="919" spans="53:54" x14ac:dyDescent="0.2">
      <c r="BA919">
        <v>2.7940450000000001</v>
      </c>
      <c r="BB919">
        <v>16.473542999999999</v>
      </c>
    </row>
    <row r="920" spans="53:54" x14ac:dyDescent="0.2">
      <c r="BA920">
        <v>2.7787519999999999</v>
      </c>
      <c r="BB920">
        <v>16.391207000000001</v>
      </c>
    </row>
    <row r="921" spans="53:54" x14ac:dyDescent="0.2">
      <c r="BA921">
        <v>2.8054990000000002</v>
      </c>
      <c r="BB921">
        <v>16.081351000000002</v>
      </c>
    </row>
    <row r="922" spans="53:54" x14ac:dyDescent="0.2">
      <c r="BA922">
        <v>2.8722490000000001</v>
      </c>
      <c r="BB922">
        <v>16.027781000000001</v>
      </c>
    </row>
    <row r="923" spans="53:54" x14ac:dyDescent="0.2">
      <c r="BA923">
        <v>2.8594300000000001</v>
      </c>
      <c r="BB923">
        <v>16.09704</v>
      </c>
    </row>
    <row r="924" spans="53:54" x14ac:dyDescent="0.2">
      <c r="BA924">
        <v>2.8275290000000002</v>
      </c>
      <c r="BB924">
        <v>16.284279000000002</v>
      </c>
    </row>
    <row r="925" spans="53:54" x14ac:dyDescent="0.2">
      <c r="BA925">
        <v>2.7485219999999999</v>
      </c>
      <c r="BB925">
        <v>15.713684000000001</v>
      </c>
    </row>
    <row r="926" spans="53:54" x14ac:dyDescent="0.2">
      <c r="BA926">
        <v>2.8461949999999998</v>
      </c>
      <c r="BB926">
        <v>15.225284</v>
      </c>
    </row>
    <row r="927" spans="53:54" x14ac:dyDescent="0.2">
      <c r="BA927">
        <v>2.8339189999999999</v>
      </c>
      <c r="BB927">
        <v>15.094182</v>
      </c>
    </row>
    <row r="928" spans="53:54" x14ac:dyDescent="0.2">
      <c r="BA928">
        <v>2.848322</v>
      </c>
      <c r="BB928">
        <v>14.970459</v>
      </c>
    </row>
    <row r="929" spans="53:54" x14ac:dyDescent="0.2">
      <c r="BA929">
        <v>2.823512</v>
      </c>
      <c r="BB929">
        <v>14.709803000000001</v>
      </c>
    </row>
    <row r="930" spans="53:54" x14ac:dyDescent="0.2">
      <c r="BA930">
        <v>2.8885899999999998</v>
      </c>
      <c r="BB930">
        <v>14.528452</v>
      </c>
    </row>
    <row r="931" spans="53:54" x14ac:dyDescent="0.2">
      <c r="BA931">
        <v>2.9512149999999999</v>
      </c>
      <c r="BB931">
        <v>14.468158000000001</v>
      </c>
    </row>
    <row r="932" spans="53:54" x14ac:dyDescent="0.2">
      <c r="BA932">
        <v>2.7812010000000003</v>
      </c>
      <c r="BB932">
        <v>14.425302</v>
      </c>
    </row>
    <row r="933" spans="53:54" x14ac:dyDescent="0.2">
      <c r="BA933">
        <v>2.7924290000000003</v>
      </c>
      <c r="BB933">
        <v>14.43895</v>
      </c>
    </row>
    <row r="934" spans="53:54" x14ac:dyDescent="0.2">
      <c r="BA934">
        <v>2.8677280000000001</v>
      </c>
      <c r="BB934">
        <v>14.497657</v>
      </c>
    </row>
    <row r="935" spans="53:54" x14ac:dyDescent="0.2">
      <c r="BA935">
        <v>2.8783219999999998</v>
      </c>
      <c r="BB935">
        <v>14.29888</v>
      </c>
    </row>
    <row r="936" spans="53:54" x14ac:dyDescent="0.2">
      <c r="BA936">
        <v>2.8730579999999999</v>
      </c>
      <c r="BB936">
        <v>14.116149999999999</v>
      </c>
    </row>
    <row r="937" spans="53:54" x14ac:dyDescent="0.2">
      <c r="BA937">
        <v>2.8847119999999999</v>
      </c>
      <c r="BB937">
        <v>14.144174</v>
      </c>
    </row>
    <row r="938" spans="53:54" x14ac:dyDescent="0.2">
      <c r="BA938">
        <v>2.8865240000000001</v>
      </c>
      <c r="BB938">
        <v>14.118285</v>
      </c>
    </row>
    <row r="939" spans="53:54" x14ac:dyDescent="0.2">
      <c r="BA939">
        <v>2.9012989999999999</v>
      </c>
      <c r="BB939">
        <v>14.061310000000001</v>
      </c>
    </row>
    <row r="940" spans="53:54" x14ac:dyDescent="0.2">
      <c r="BA940">
        <v>2.884029</v>
      </c>
      <c r="BB940">
        <v>13.829217</v>
      </c>
    </row>
    <row r="941" spans="53:54" x14ac:dyDescent="0.2">
      <c r="BA941">
        <v>2.921465</v>
      </c>
      <c r="BB941">
        <v>13.696025000000001</v>
      </c>
    </row>
    <row r="942" spans="53:54" x14ac:dyDescent="0.2">
      <c r="BA942">
        <v>2.9261409999999999</v>
      </c>
      <c r="BB942">
        <v>13.418604</v>
      </c>
    </row>
    <row r="943" spans="53:54" x14ac:dyDescent="0.2">
      <c r="BA943">
        <v>2.9505369999999997</v>
      </c>
      <c r="BB943">
        <v>13.045208000000001</v>
      </c>
    </row>
    <row r="944" spans="53:54" x14ac:dyDescent="0.2">
      <c r="BA944">
        <v>2.923314</v>
      </c>
      <c r="BB944">
        <v>12.976311000000001</v>
      </c>
    </row>
    <row r="945" spans="53:54" x14ac:dyDescent="0.2">
      <c r="BA945">
        <v>2.9464420000000002</v>
      </c>
      <c r="BB945">
        <v>12.811959999999999</v>
      </c>
    </row>
    <row r="946" spans="53:54" x14ac:dyDescent="0.2">
      <c r="BA946">
        <v>2.947546</v>
      </c>
      <c r="BB946">
        <v>12.694672000000001</v>
      </c>
    </row>
    <row r="947" spans="53:54" x14ac:dyDescent="0.2">
      <c r="BA947">
        <v>2.966437</v>
      </c>
      <c r="BB947">
        <v>12.626217</v>
      </c>
    </row>
    <row r="948" spans="53:54" x14ac:dyDescent="0.2">
      <c r="BA948">
        <v>2.9510420000000002</v>
      </c>
      <c r="BB948">
        <v>12.16638</v>
      </c>
    </row>
    <row r="949" spans="53:54" x14ac:dyDescent="0.2">
      <c r="BA949">
        <v>2.8719779999999999</v>
      </c>
      <c r="BB949">
        <v>12.192513999999999</v>
      </c>
    </row>
    <row r="950" spans="53:54" x14ac:dyDescent="0.2">
      <c r="BA950">
        <v>2.8653659999999999</v>
      </c>
      <c r="BB950">
        <v>12.077499</v>
      </c>
    </row>
    <row r="951" spans="53:54" x14ac:dyDescent="0.2">
      <c r="BA951">
        <v>2.8699400000000002</v>
      </c>
      <c r="BB951">
        <v>12.196638</v>
      </c>
    </row>
    <row r="952" spans="53:54" x14ac:dyDescent="0.2">
      <c r="BA952">
        <v>2.8256829999999997</v>
      </c>
      <c r="BB952">
        <v>12.180391999999999</v>
      </c>
    </row>
    <row r="953" spans="53:54" x14ac:dyDescent="0.2">
      <c r="BA953">
        <v>2.8026559999999998</v>
      </c>
      <c r="BB953">
        <v>12.187507</v>
      </c>
    </row>
    <row r="954" spans="53:54" x14ac:dyDescent="0.2">
      <c r="BA954">
        <v>2.8346480000000001</v>
      </c>
      <c r="BB954">
        <v>12.309234</v>
      </c>
    </row>
    <row r="955" spans="53:54" x14ac:dyDescent="0.2">
      <c r="BA955">
        <v>2.736186</v>
      </c>
      <c r="BB955">
        <v>12.355129</v>
      </c>
    </row>
    <row r="956" spans="53:54" x14ac:dyDescent="0.2">
      <c r="BA956">
        <v>2.715856</v>
      </c>
      <c r="BB956">
        <v>12.348034999999999</v>
      </c>
    </row>
    <row r="957" spans="53:54" x14ac:dyDescent="0.2">
      <c r="BA957">
        <v>2.7335720000000001</v>
      </c>
      <c r="BB957">
        <v>12.318611000000001</v>
      </c>
    </row>
    <row r="958" spans="53:54" x14ac:dyDescent="0.2">
      <c r="BA958">
        <v>2.7647339999999998</v>
      </c>
      <c r="BB958">
        <v>12.333572999999999</v>
      </c>
    </row>
    <row r="959" spans="53:54" x14ac:dyDescent="0.2">
      <c r="BA959">
        <v>2.721136</v>
      </c>
      <c r="BB959">
        <v>12.435959</v>
      </c>
    </row>
    <row r="960" spans="53:54" x14ac:dyDescent="0.2">
      <c r="BA960">
        <v>2.7285909999999998</v>
      </c>
      <c r="BB960">
        <v>12.487287</v>
      </c>
    </row>
    <row r="961" spans="53:54" x14ac:dyDescent="0.2">
      <c r="BA961">
        <v>2.782594</v>
      </c>
      <c r="BB961">
        <v>12.467965</v>
      </c>
    </row>
    <row r="962" spans="53:54" x14ac:dyDescent="0.2">
      <c r="BA962">
        <v>2.7389380000000001</v>
      </c>
      <c r="BB962">
        <v>12.525131999999999</v>
      </c>
    </row>
    <row r="963" spans="53:54" x14ac:dyDescent="0.2">
      <c r="BA963">
        <v>2.7202890000000002</v>
      </c>
      <c r="BB963">
        <v>12.492654999999999</v>
      </c>
    </row>
    <row r="964" spans="53:54" x14ac:dyDescent="0.2">
      <c r="BA964">
        <v>2.728567</v>
      </c>
      <c r="BB964">
        <v>12.576489</v>
      </c>
    </row>
    <row r="965" spans="53:54" x14ac:dyDescent="0.2">
      <c r="BA965">
        <v>2.6969370000000001</v>
      </c>
      <c r="BB965">
        <v>12.6106</v>
      </c>
    </row>
    <row r="966" spans="53:54" x14ac:dyDescent="0.2">
      <c r="BA966">
        <v>2.7609560000000002</v>
      </c>
      <c r="BB966">
        <v>12.634187000000001</v>
      </c>
    </row>
    <row r="967" spans="53:54" x14ac:dyDescent="0.2">
      <c r="BA967">
        <v>2.796157</v>
      </c>
      <c r="BB967">
        <v>12.414052</v>
      </c>
    </row>
    <row r="968" spans="53:54" x14ac:dyDescent="0.2">
      <c r="BA968">
        <v>2.8121460000000003</v>
      </c>
      <c r="BB968">
        <v>12.548261999999999</v>
      </c>
    </row>
    <row r="969" spans="53:54" x14ac:dyDescent="0.2">
      <c r="BA969">
        <v>2.753606</v>
      </c>
      <c r="BB969">
        <v>12.508346</v>
      </c>
    </row>
    <row r="970" spans="53:54" x14ac:dyDescent="0.2">
      <c r="BA970">
        <v>2.7415099999999999</v>
      </c>
      <c r="BB970">
        <v>12.764627000000001</v>
      </c>
    </row>
    <row r="971" spans="53:54" x14ac:dyDescent="0.2">
      <c r="BA971">
        <v>2.7675160000000001</v>
      </c>
      <c r="BB971">
        <v>12.864338</v>
      </c>
    </row>
    <row r="972" spans="53:54" x14ac:dyDescent="0.2">
      <c r="BA972">
        <v>2.6955610000000001</v>
      </c>
      <c r="BB972">
        <v>13.000192999999999</v>
      </c>
    </row>
    <row r="973" spans="53:54" x14ac:dyDescent="0.2">
      <c r="BA973">
        <v>2.7275339999999999</v>
      </c>
      <c r="BB973">
        <v>12.776737000000001</v>
      </c>
    </row>
    <row r="974" spans="53:54" x14ac:dyDescent="0.2">
      <c r="BA974">
        <v>2.7518729999999998</v>
      </c>
      <c r="BB974">
        <v>12.763232</v>
      </c>
    </row>
    <row r="975" spans="53:54" x14ac:dyDescent="0.2">
      <c r="BA975">
        <v>2.7291720000000002</v>
      </c>
      <c r="BB975">
        <v>12.777312</v>
      </c>
    </row>
    <row r="976" spans="53:54" x14ac:dyDescent="0.2">
      <c r="BA976">
        <v>2.7472690000000002</v>
      </c>
      <c r="BB976">
        <v>12.642678999999999</v>
      </c>
    </row>
    <row r="977" spans="53:54" x14ac:dyDescent="0.2">
      <c r="BA977">
        <v>2.8364880000000001</v>
      </c>
      <c r="BB977">
        <v>12.262591</v>
      </c>
    </row>
    <row r="978" spans="53:54" x14ac:dyDescent="0.2">
      <c r="BA978">
        <v>2.7832129999999999</v>
      </c>
      <c r="BB978">
        <v>12.206239</v>
      </c>
    </row>
    <row r="979" spans="53:54" x14ac:dyDescent="0.2">
      <c r="BA979">
        <v>2.8231869999999999</v>
      </c>
      <c r="BB979">
        <v>11.980952</v>
      </c>
    </row>
    <row r="980" spans="53:54" x14ac:dyDescent="0.2">
      <c r="BA980">
        <v>2.8137560000000001</v>
      </c>
      <c r="BB980">
        <v>11.947917</v>
      </c>
    </row>
    <row r="981" spans="53:54" x14ac:dyDescent="0.2">
      <c r="BA981">
        <v>2.9146030000000001</v>
      </c>
      <c r="BB981">
        <v>11.683854</v>
      </c>
    </row>
    <row r="982" spans="53:54" x14ac:dyDescent="0.2">
      <c r="BA982">
        <v>2.813396</v>
      </c>
      <c r="BB982">
        <v>11.622418</v>
      </c>
    </row>
    <row r="983" spans="53:54" x14ac:dyDescent="0.2">
      <c r="BA983">
        <v>2.9216769999999999</v>
      </c>
      <c r="BB983">
        <v>11.557556999999999</v>
      </c>
    </row>
    <row r="984" spans="53:54" x14ac:dyDescent="0.2">
      <c r="BA984">
        <v>2.9789659999999998</v>
      </c>
      <c r="BB984">
        <v>11.468102999999999</v>
      </c>
    </row>
    <row r="985" spans="53:54" x14ac:dyDescent="0.2">
      <c r="BA985">
        <v>2.9515349999999998</v>
      </c>
      <c r="BB985">
        <v>11.483572000000001</v>
      </c>
    </row>
    <row r="986" spans="53:54" x14ac:dyDescent="0.2">
      <c r="BA986">
        <v>2.8347310000000001</v>
      </c>
      <c r="BB986">
        <v>11.46936</v>
      </c>
    </row>
    <row r="987" spans="53:54" x14ac:dyDescent="0.2">
      <c r="BA987">
        <v>2.8377249999999998</v>
      </c>
      <c r="BB987">
        <v>11.453803000000001</v>
      </c>
    </row>
    <row r="988" spans="53:54" x14ac:dyDescent="0.2">
      <c r="BA988">
        <v>2.882234</v>
      </c>
      <c r="BB988">
        <v>11.445077</v>
      </c>
    </row>
    <row r="989" spans="53:54" x14ac:dyDescent="0.2">
      <c r="BA989">
        <v>2.8393869999999999</v>
      </c>
      <c r="BB989">
        <v>11.487315000000001</v>
      </c>
    </row>
    <row r="990" spans="53:54" x14ac:dyDescent="0.2">
      <c r="BA990">
        <v>2.866403</v>
      </c>
      <c r="BB990">
        <v>11.558306</v>
      </c>
    </row>
    <row r="991" spans="53:54" x14ac:dyDescent="0.2">
      <c r="BA991">
        <v>2.7864789999999999</v>
      </c>
      <c r="BB991">
        <v>11.588863</v>
      </c>
    </row>
    <row r="992" spans="53:54" x14ac:dyDescent="0.2">
      <c r="BA992">
        <v>2.842692</v>
      </c>
      <c r="BB992">
        <v>11.548379000000001</v>
      </c>
    </row>
    <row r="993" spans="53:54" x14ac:dyDescent="0.2">
      <c r="BA993">
        <v>2.8620200000000002</v>
      </c>
      <c r="BB993">
        <v>11.641651</v>
      </c>
    </row>
    <row r="994" spans="53:54" x14ac:dyDescent="0.2">
      <c r="BA994">
        <v>2.8308010000000001</v>
      </c>
      <c r="BB994">
        <v>11.662262</v>
      </c>
    </row>
    <row r="995" spans="53:54" x14ac:dyDescent="0.2">
      <c r="BA995">
        <v>2.8328759999999997</v>
      </c>
      <c r="BB995">
        <v>11.500183</v>
      </c>
    </row>
    <row r="996" spans="53:54" x14ac:dyDescent="0.2">
      <c r="BA996">
        <v>2.8049770000000001</v>
      </c>
      <c r="BB996">
        <v>11.667628000000001</v>
      </c>
    </row>
    <row r="997" spans="53:54" x14ac:dyDescent="0.2">
      <c r="BA997">
        <v>2.79759</v>
      </c>
      <c r="BB997">
        <v>11.750026999999999</v>
      </c>
    </row>
    <row r="998" spans="53:54" x14ac:dyDescent="0.2">
      <c r="BA998">
        <v>2.8280750000000001</v>
      </c>
      <c r="BB998">
        <v>11.891866</v>
      </c>
    </row>
    <row r="999" spans="53:54" x14ac:dyDescent="0.2">
      <c r="BA999">
        <v>2.7522090000000001</v>
      </c>
      <c r="BB999">
        <v>11.827998000000001</v>
      </c>
    </row>
    <row r="1000" spans="53:54" x14ac:dyDescent="0.2">
      <c r="BA1000">
        <v>2.6122930000000002</v>
      </c>
      <c r="BB1000">
        <v>11.986750000000001</v>
      </c>
    </row>
    <row r="1001" spans="53:54" x14ac:dyDescent="0.2">
      <c r="BA1001">
        <v>2.640228</v>
      </c>
      <c r="BB1001">
        <v>11.628693999999999</v>
      </c>
    </row>
    <row r="1002" spans="53:54" x14ac:dyDescent="0.2">
      <c r="BA1002">
        <v>2.646925</v>
      </c>
      <c r="BB1002">
        <v>11.436002999999999</v>
      </c>
    </row>
    <row r="1003" spans="53:54" x14ac:dyDescent="0.2">
      <c r="BA1003">
        <v>2.7089050000000001</v>
      </c>
      <c r="BB1003">
        <v>11.335725999999999</v>
      </c>
    </row>
    <row r="1004" spans="53:54" x14ac:dyDescent="0.2">
      <c r="BA1004">
        <v>2.756176</v>
      </c>
      <c r="BB1004">
        <v>11.253145</v>
      </c>
    </row>
    <row r="1005" spans="53:54" x14ac:dyDescent="0.2">
      <c r="BA1005">
        <v>2.6958799999999998</v>
      </c>
      <c r="BB1005">
        <v>11.285133</v>
      </c>
    </row>
    <row r="1006" spans="53:54" x14ac:dyDescent="0.2">
      <c r="BA1006">
        <v>2.7193490000000002</v>
      </c>
      <c r="BB1006">
        <v>11.332317</v>
      </c>
    </row>
    <row r="1007" spans="53:54" x14ac:dyDescent="0.2">
      <c r="BA1007">
        <v>2.7273680000000002</v>
      </c>
      <c r="BB1007">
        <v>11.338602</v>
      </c>
    </row>
    <row r="1008" spans="53:54" x14ac:dyDescent="0.2">
      <c r="BA1008">
        <v>2.6958510000000002</v>
      </c>
      <c r="BB1008">
        <v>11.400594999999999</v>
      </c>
    </row>
    <row r="1009" spans="53:54" x14ac:dyDescent="0.2">
      <c r="BA1009">
        <v>2.6799749999999998</v>
      </c>
      <c r="BB1009">
        <v>11.287333</v>
      </c>
    </row>
    <row r="1010" spans="53:54" x14ac:dyDescent="0.2">
      <c r="BA1010">
        <v>2.7730329999999999</v>
      </c>
      <c r="BB1010">
        <v>11.114984</v>
      </c>
    </row>
    <row r="1011" spans="53:54" x14ac:dyDescent="0.2">
      <c r="BA1011">
        <v>2.6995830000000001</v>
      </c>
      <c r="BB1011">
        <v>11.079257</v>
      </c>
    </row>
    <row r="1012" spans="53:54" x14ac:dyDescent="0.2">
      <c r="BA1012">
        <v>2.776894</v>
      </c>
      <c r="BB1012">
        <v>10.904991000000001</v>
      </c>
    </row>
    <row r="1013" spans="53:54" x14ac:dyDescent="0.2">
      <c r="BA1013">
        <v>2.8263379999999998</v>
      </c>
      <c r="BB1013">
        <v>10.8393</v>
      </c>
    </row>
    <row r="1014" spans="53:54" x14ac:dyDescent="0.2">
      <c r="BA1014">
        <v>2.7745160000000002</v>
      </c>
      <c r="BB1014">
        <v>10.845661</v>
      </c>
    </row>
    <row r="1015" spans="53:54" x14ac:dyDescent="0.2">
      <c r="BA1015">
        <v>2.7426399999999997</v>
      </c>
      <c r="BB1015">
        <v>10.751253</v>
      </c>
    </row>
    <row r="1016" spans="53:54" x14ac:dyDescent="0.2">
      <c r="BA1016">
        <v>2.8095129999999999</v>
      </c>
      <c r="BB1016">
        <v>10.694430000000001</v>
      </c>
    </row>
    <row r="1017" spans="53:54" x14ac:dyDescent="0.2">
      <c r="BA1017">
        <v>2.8380350000000001</v>
      </c>
      <c r="BB1017">
        <v>10.725503</v>
      </c>
    </row>
    <row r="1018" spans="53:54" x14ac:dyDescent="0.2">
      <c r="BA1018">
        <v>2.8702839999999998</v>
      </c>
      <c r="BB1018">
        <v>10.885503999999999</v>
      </c>
    </row>
    <row r="1019" spans="53:54" x14ac:dyDescent="0.2">
      <c r="BA1019">
        <v>2.845977</v>
      </c>
      <c r="BB1019">
        <v>10.982545999999999</v>
      </c>
    </row>
    <row r="1020" spans="53:54" x14ac:dyDescent="0.2">
      <c r="BA1020">
        <v>2.8270629999999999</v>
      </c>
      <c r="BB1020">
        <v>10.902210999999999</v>
      </c>
    </row>
    <row r="1021" spans="53:54" x14ac:dyDescent="0.2">
      <c r="BA1021">
        <v>2.8539529999999997</v>
      </c>
      <c r="BB1021">
        <v>10.707554</v>
      </c>
    </row>
    <row r="1022" spans="53:54" x14ac:dyDescent="0.2">
      <c r="BA1022">
        <v>2.861802</v>
      </c>
      <c r="BB1022">
        <v>10.654852999999999</v>
      </c>
    </row>
    <row r="1023" spans="53:54" x14ac:dyDescent="0.2">
      <c r="BA1023">
        <v>2.9175469999999999</v>
      </c>
      <c r="BB1023">
        <v>10.581868</v>
      </c>
    </row>
    <row r="1024" spans="53:54" x14ac:dyDescent="0.2">
      <c r="BA1024">
        <v>2.959784</v>
      </c>
      <c r="BB1024">
        <v>10.413214999999999</v>
      </c>
    </row>
    <row r="1025" spans="53:54" x14ac:dyDescent="0.2">
      <c r="BA1025">
        <v>2.987587</v>
      </c>
      <c r="BB1025">
        <v>10.281503000000001</v>
      </c>
    </row>
    <row r="1026" spans="53:54" x14ac:dyDescent="0.2">
      <c r="BA1026">
        <v>2.9663330000000001</v>
      </c>
      <c r="BB1026">
        <v>10.198045</v>
      </c>
    </row>
    <row r="1027" spans="53:54" x14ac:dyDescent="0.2">
      <c r="BA1027">
        <v>2.9979659999999999</v>
      </c>
      <c r="BB1027">
        <v>10.158798000000001</v>
      </c>
    </row>
    <row r="1028" spans="53:54" x14ac:dyDescent="0.2">
      <c r="BA1028">
        <v>3.0171899999999998</v>
      </c>
      <c r="BB1028">
        <v>10.1462</v>
      </c>
    </row>
    <row r="1029" spans="53:54" x14ac:dyDescent="0.2">
      <c r="BA1029">
        <v>3.0777359999999998</v>
      </c>
      <c r="BB1029">
        <v>10.198665999999999</v>
      </c>
    </row>
    <row r="1030" spans="53:54" x14ac:dyDescent="0.2">
      <c r="BA1030">
        <v>3.0947879999999999</v>
      </c>
      <c r="BB1030">
        <v>10.239229</v>
      </c>
    </row>
    <row r="1031" spans="53:54" x14ac:dyDescent="0.2">
      <c r="BA1031">
        <v>3.0968710000000002</v>
      </c>
      <c r="BB1031">
        <v>10.208235</v>
      </c>
    </row>
    <row r="1032" spans="53:54" x14ac:dyDescent="0.2">
      <c r="BA1032">
        <v>2.986157</v>
      </c>
      <c r="BB1032">
        <v>10.270878</v>
      </c>
    </row>
    <row r="1033" spans="53:54" x14ac:dyDescent="0.2">
      <c r="BA1033">
        <v>2.8755190000000002</v>
      </c>
      <c r="BB1033">
        <v>10.305379</v>
      </c>
    </row>
    <row r="1034" spans="53:54" x14ac:dyDescent="0.2">
      <c r="BA1034">
        <v>2.9039649999999999</v>
      </c>
      <c r="BB1034">
        <v>10.226278000000001</v>
      </c>
    </row>
    <row r="1035" spans="53:54" x14ac:dyDescent="0.2">
      <c r="BA1035">
        <v>2.9613170000000002</v>
      </c>
      <c r="BB1035">
        <v>10.298831</v>
      </c>
    </row>
    <row r="1036" spans="53:54" x14ac:dyDescent="0.2">
      <c r="BA1036">
        <v>3.0825610000000001</v>
      </c>
      <c r="BB1036">
        <v>10.136290000000001</v>
      </c>
    </row>
    <row r="1037" spans="53:54" x14ac:dyDescent="0.2">
      <c r="BA1037">
        <v>3.0888080000000002</v>
      </c>
      <c r="BB1037">
        <v>10.115366999999999</v>
      </c>
    </row>
    <row r="1038" spans="53:54" x14ac:dyDescent="0.2">
      <c r="BA1038">
        <v>2.9993810000000001</v>
      </c>
      <c r="BB1038">
        <v>10.22217</v>
      </c>
    </row>
    <row r="1039" spans="53:54" x14ac:dyDescent="0.2">
      <c r="BA1039">
        <v>2.9951349999999999</v>
      </c>
      <c r="BB1039">
        <v>10.233067999999999</v>
      </c>
    </row>
    <row r="1040" spans="53:54" x14ac:dyDescent="0.2">
      <c r="BA1040">
        <v>3.1447319999999999</v>
      </c>
      <c r="BB1040">
        <v>9.9313020000000005</v>
      </c>
    </row>
    <row r="1041" spans="53:54" x14ac:dyDescent="0.2">
      <c r="BA1041">
        <v>3.0514429999999999</v>
      </c>
      <c r="BB1041">
        <v>9.8785129999999999</v>
      </c>
    </row>
    <row r="1042" spans="53:54" x14ac:dyDescent="0.2">
      <c r="BA1042">
        <v>3.0374750000000001</v>
      </c>
      <c r="BB1042">
        <v>9.8643959999999993</v>
      </c>
    </row>
    <row r="1043" spans="53:54" x14ac:dyDescent="0.2">
      <c r="BA1043">
        <v>3.0902989999999999</v>
      </c>
      <c r="BB1043">
        <v>9.6714739999999999</v>
      </c>
    </row>
    <row r="1044" spans="53:54" x14ac:dyDescent="0.2">
      <c r="BA1044">
        <v>3.0450010000000001</v>
      </c>
      <c r="BB1044">
        <v>9.6404270000000007</v>
      </c>
    </row>
    <row r="1045" spans="53:54" x14ac:dyDescent="0.2">
      <c r="BA1045">
        <v>2.946437</v>
      </c>
      <c r="BB1045">
        <v>9.6751299999999993</v>
      </c>
    </row>
    <row r="1046" spans="53:54" x14ac:dyDescent="0.2">
      <c r="BA1046">
        <v>3.0316749999999999</v>
      </c>
      <c r="BB1046">
        <v>9.7595969999999994</v>
      </c>
    </row>
    <row r="1047" spans="53:54" x14ac:dyDescent="0.2">
      <c r="BA1047">
        <v>2.9692590000000001</v>
      </c>
      <c r="BB1047">
        <v>9.7744070000000001</v>
      </c>
    </row>
    <row r="1048" spans="53:54" x14ac:dyDescent="0.2">
      <c r="BA1048">
        <v>2.9516770000000001</v>
      </c>
      <c r="BB1048">
        <v>9.855715</v>
      </c>
    </row>
    <row r="1049" spans="53:54" x14ac:dyDescent="0.2">
      <c r="BA1049">
        <v>2.988966</v>
      </c>
      <c r="BB1049">
        <v>9.7827479999999998</v>
      </c>
    </row>
    <row r="1050" spans="53:54" x14ac:dyDescent="0.2">
      <c r="BA1050">
        <v>3.0008569999999999</v>
      </c>
      <c r="BB1050">
        <v>9.6900630000000003</v>
      </c>
    </row>
    <row r="1051" spans="53:54" x14ac:dyDescent="0.2">
      <c r="BA1051">
        <v>3.0052539999999999</v>
      </c>
      <c r="BB1051">
        <v>9.6549770000000006</v>
      </c>
    </row>
    <row r="1052" spans="53:54" x14ac:dyDescent="0.2">
      <c r="BA1052">
        <v>3.1097459999999999</v>
      </c>
      <c r="BB1052">
        <v>9.7337799999999994</v>
      </c>
    </row>
    <row r="1053" spans="53:54" x14ac:dyDescent="0.2">
      <c r="BA1053">
        <v>3.054163</v>
      </c>
      <c r="BB1053">
        <v>9.6885119999999993</v>
      </c>
    </row>
    <row r="1054" spans="53:54" x14ac:dyDescent="0.2">
      <c r="BA1054">
        <v>3.010456</v>
      </c>
      <c r="BB1054">
        <v>9.5988819999999997</v>
      </c>
    </row>
    <row r="1055" spans="53:54" x14ac:dyDescent="0.2">
      <c r="BA1055">
        <v>3.0199989999999999</v>
      </c>
      <c r="BB1055">
        <v>9.5427239999999998</v>
      </c>
    </row>
    <row r="1056" spans="53:54" x14ac:dyDescent="0.2">
      <c r="BA1056">
        <v>2.9401090000000001</v>
      </c>
      <c r="BB1056">
        <v>9.4524840000000001</v>
      </c>
    </row>
    <row r="1057" spans="53:54" x14ac:dyDescent="0.2">
      <c r="BA1057">
        <v>3.0129549999999998</v>
      </c>
      <c r="BB1057">
        <v>9.3018470000000004</v>
      </c>
    </row>
    <row r="1058" spans="53:54" x14ac:dyDescent="0.2">
      <c r="BA1058">
        <v>2.9251110000000002</v>
      </c>
      <c r="BB1058">
        <v>9.3079129999999992</v>
      </c>
    </row>
    <row r="1059" spans="53:54" x14ac:dyDescent="0.2">
      <c r="BA1059">
        <v>2.8552179999999998</v>
      </c>
      <c r="BB1059">
        <v>9.2463990000000003</v>
      </c>
    </row>
    <row r="1060" spans="53:54" x14ac:dyDescent="0.2">
      <c r="BA1060">
        <v>2.7534140000000003</v>
      </c>
      <c r="BB1060">
        <v>9.1773419999999994</v>
      </c>
    </row>
    <row r="1061" spans="53:54" x14ac:dyDescent="0.2">
      <c r="BA1061">
        <v>2.7911570000000001</v>
      </c>
      <c r="BB1061">
        <v>9.2112820000000006</v>
      </c>
    </row>
    <row r="1062" spans="53:54" x14ac:dyDescent="0.2">
      <c r="BA1062">
        <v>2.7833559999999999</v>
      </c>
      <c r="BB1062">
        <v>9.2795850000000009</v>
      </c>
    </row>
    <row r="1063" spans="53:54" x14ac:dyDescent="0.2">
      <c r="BA1063">
        <v>2.795207</v>
      </c>
      <c r="BB1063">
        <v>9.2876019999999997</v>
      </c>
    </row>
    <row r="1064" spans="53:54" x14ac:dyDescent="0.2">
      <c r="BA1064">
        <v>2.9057529999999998</v>
      </c>
      <c r="BB1064">
        <v>9.3477820000000005</v>
      </c>
    </row>
    <row r="1065" spans="53:54" x14ac:dyDescent="0.2">
      <c r="BA1065">
        <v>2.8796789999999999</v>
      </c>
      <c r="BB1065">
        <v>9.3472729999999995</v>
      </c>
    </row>
    <row r="1066" spans="53:54" x14ac:dyDescent="0.2">
      <c r="BA1066">
        <v>2.9510070000000002</v>
      </c>
      <c r="BB1066">
        <v>9.4059699999999999</v>
      </c>
    </row>
    <row r="1067" spans="53:54" x14ac:dyDescent="0.2">
      <c r="BA1067">
        <v>2.9416159999999998</v>
      </c>
      <c r="BB1067">
        <v>9.3716880000000007</v>
      </c>
    </row>
    <row r="1068" spans="53:54" x14ac:dyDescent="0.2">
      <c r="BA1068">
        <v>2.919171</v>
      </c>
      <c r="BB1068">
        <v>9.3460760000000001</v>
      </c>
    </row>
    <row r="1069" spans="53:54" x14ac:dyDescent="0.2">
      <c r="BA1069">
        <v>2.8239200000000002</v>
      </c>
      <c r="BB1069">
        <v>9.2894830000000006</v>
      </c>
    </row>
    <row r="1070" spans="53:54" x14ac:dyDescent="0.2">
      <c r="BA1070">
        <v>2.9211990000000001</v>
      </c>
      <c r="BB1070">
        <v>9.3678849999999994</v>
      </c>
    </row>
    <row r="1071" spans="53:54" x14ac:dyDescent="0.2">
      <c r="BA1071">
        <v>2.937433</v>
      </c>
      <c r="BB1071">
        <v>9.3511120000000005</v>
      </c>
    </row>
    <row r="1072" spans="53:54" x14ac:dyDescent="0.2">
      <c r="BA1072">
        <v>2.8877009999999999</v>
      </c>
      <c r="BB1072">
        <v>9.4306850000000004</v>
      </c>
    </row>
    <row r="1073" spans="53:54" x14ac:dyDescent="0.2">
      <c r="BA1073">
        <v>2.9056679999999999</v>
      </c>
      <c r="BB1073">
        <v>9.2367729999999995</v>
      </c>
    </row>
    <row r="1074" spans="53:54" x14ac:dyDescent="0.2">
      <c r="BA1074">
        <v>2.7745310000000001</v>
      </c>
      <c r="BB1074">
        <v>9.2010819999999995</v>
      </c>
    </row>
    <row r="1075" spans="53:54" x14ac:dyDescent="0.2">
      <c r="BA1075">
        <v>2.7864200000000001</v>
      </c>
      <c r="BB1075">
        <v>9.3130749999999995</v>
      </c>
    </row>
    <row r="1076" spans="53:54" x14ac:dyDescent="0.2">
      <c r="BA1076">
        <v>2.8773109999999997</v>
      </c>
      <c r="BB1076">
        <v>9.2718330000000009</v>
      </c>
    </row>
    <row r="1077" spans="53:54" x14ac:dyDescent="0.2">
      <c r="BA1077">
        <v>2.7980909999999999</v>
      </c>
      <c r="BB1077">
        <v>9.2235759999999996</v>
      </c>
    </row>
    <row r="1078" spans="53:54" x14ac:dyDescent="0.2">
      <c r="BA1078">
        <v>2.7617400000000001</v>
      </c>
      <c r="BB1078">
        <v>9.2146399999999993</v>
      </c>
    </row>
    <row r="1079" spans="53:54" x14ac:dyDescent="0.2">
      <c r="BA1079">
        <v>2.721813</v>
      </c>
      <c r="BB1079">
        <v>9.2341770000000007</v>
      </c>
    </row>
    <row r="1080" spans="53:54" x14ac:dyDescent="0.2">
      <c r="BA1080">
        <v>2.647052</v>
      </c>
      <c r="BB1080">
        <v>9.2456630000000004</v>
      </c>
    </row>
    <row r="1081" spans="53:54" x14ac:dyDescent="0.2">
      <c r="BA1081">
        <v>2.6362540000000001</v>
      </c>
      <c r="BB1081">
        <v>9.2858820000000009</v>
      </c>
    </row>
    <row r="1082" spans="53:54" x14ac:dyDescent="0.2">
      <c r="BA1082">
        <v>2.566846</v>
      </c>
      <c r="BB1082">
        <v>9.2582280000000008</v>
      </c>
    </row>
    <row r="1083" spans="53:54" x14ac:dyDescent="0.2">
      <c r="BA1083">
        <v>2.5105819999999999</v>
      </c>
      <c r="BB1083">
        <v>9.2499970000000005</v>
      </c>
    </row>
    <row r="1084" spans="53:54" x14ac:dyDescent="0.2">
      <c r="BA1084">
        <v>2.5148229999999998</v>
      </c>
      <c r="BB1084">
        <v>9.2620939999999994</v>
      </c>
    </row>
    <row r="1085" spans="53:54" x14ac:dyDescent="0.2">
      <c r="BA1085">
        <v>2.5343710000000002</v>
      </c>
      <c r="BB1085">
        <v>9.3340340000000008</v>
      </c>
    </row>
    <row r="1086" spans="53:54" x14ac:dyDescent="0.2">
      <c r="BA1086">
        <v>2.5544370000000001</v>
      </c>
      <c r="BB1086">
        <v>9.3326250000000002</v>
      </c>
    </row>
    <row r="1087" spans="53:54" x14ac:dyDescent="0.2">
      <c r="BA1087">
        <v>2.484985</v>
      </c>
      <c r="BB1087">
        <v>9.3052890000000001</v>
      </c>
    </row>
    <row r="1088" spans="53:54" x14ac:dyDescent="0.2">
      <c r="BA1088">
        <v>2.4713539999999998</v>
      </c>
      <c r="BB1088">
        <v>9.3016640000000006</v>
      </c>
    </row>
    <row r="1089" spans="53:54" x14ac:dyDescent="0.2">
      <c r="BA1089">
        <v>2.4080560000000002</v>
      </c>
      <c r="BB1089">
        <v>9.4062049999999999</v>
      </c>
    </row>
    <row r="1090" spans="53:54" x14ac:dyDescent="0.2">
      <c r="BA1090">
        <v>2.4543689999999998</v>
      </c>
      <c r="BB1090">
        <v>9.34755</v>
      </c>
    </row>
    <row r="1091" spans="53:54" x14ac:dyDescent="0.2">
      <c r="BA1091">
        <v>2.4552740000000002</v>
      </c>
      <c r="BB1091">
        <v>9.3442360000000004</v>
      </c>
    </row>
    <row r="1092" spans="53:54" x14ac:dyDescent="0.2">
      <c r="BA1092">
        <v>2.448779</v>
      </c>
      <c r="BB1092">
        <v>9.4091439999999995</v>
      </c>
    </row>
    <row r="1093" spans="53:54" x14ac:dyDescent="0.2">
      <c r="BA1093">
        <v>2.4816760000000002</v>
      </c>
      <c r="BB1093">
        <v>9.4084299999999992</v>
      </c>
    </row>
    <row r="1094" spans="53:54" x14ac:dyDescent="0.2">
      <c r="BA1094">
        <v>2.4874399999999999</v>
      </c>
      <c r="BB1094">
        <v>9.4344400000000004</v>
      </c>
    </row>
    <row r="1095" spans="53:54" x14ac:dyDescent="0.2">
      <c r="BA1095">
        <v>2.4990790000000001</v>
      </c>
      <c r="BB1095">
        <v>9.4533159999999992</v>
      </c>
    </row>
    <row r="1096" spans="53:54" x14ac:dyDescent="0.2">
      <c r="BA1096">
        <v>2.4253909999999999</v>
      </c>
      <c r="BB1096">
        <v>9.5127400000000009</v>
      </c>
    </row>
    <row r="1097" spans="53:54" x14ac:dyDescent="0.2">
      <c r="BA1097">
        <v>2.4345050000000001</v>
      </c>
      <c r="BB1097">
        <v>9.5595579999999991</v>
      </c>
    </row>
    <row r="1098" spans="53:54" x14ac:dyDescent="0.2">
      <c r="BA1098">
        <v>2.4678240000000002</v>
      </c>
      <c r="BB1098">
        <v>9.6630260000000003</v>
      </c>
    </row>
    <row r="1099" spans="53:54" x14ac:dyDescent="0.2">
      <c r="BA1099">
        <v>2.3898869999999999</v>
      </c>
      <c r="BB1099">
        <v>9.8094479999999997</v>
      </c>
    </row>
    <row r="1100" spans="53:54" x14ac:dyDescent="0.2">
      <c r="BA1100">
        <v>2.4326729999999999</v>
      </c>
      <c r="BB1100">
        <v>9.779242</v>
      </c>
    </row>
    <row r="1101" spans="53:54" x14ac:dyDescent="0.2">
      <c r="BA1101">
        <v>2.3832599999999999</v>
      </c>
      <c r="BB1101">
        <v>9.7853150000000007</v>
      </c>
    </row>
    <row r="1102" spans="53:54" x14ac:dyDescent="0.2">
      <c r="BA1102">
        <v>2.4524889999999999</v>
      </c>
      <c r="BB1102">
        <v>9.8139610000000008</v>
      </c>
    </row>
    <row r="1103" spans="53:54" x14ac:dyDescent="0.2">
      <c r="BA1103">
        <v>2.466987</v>
      </c>
      <c r="BB1103">
        <v>9.7952890000000004</v>
      </c>
    </row>
    <row r="1104" spans="53:54" x14ac:dyDescent="0.2">
      <c r="BA1104">
        <v>2.4374150000000001</v>
      </c>
      <c r="BB1104">
        <v>9.8446219999999993</v>
      </c>
    </row>
    <row r="1105" spans="53:54" x14ac:dyDescent="0.2">
      <c r="BA1105">
        <v>2.5120770000000001</v>
      </c>
      <c r="BB1105">
        <v>9.8794079999999997</v>
      </c>
    </row>
    <row r="1106" spans="53:54" x14ac:dyDescent="0.2">
      <c r="BA1106">
        <v>2.4152360000000002</v>
      </c>
      <c r="BB1106">
        <v>9.849596</v>
      </c>
    </row>
    <row r="1107" spans="53:54" x14ac:dyDescent="0.2">
      <c r="BA1107">
        <v>2.3788489999999998</v>
      </c>
      <c r="BB1107">
        <v>9.8813440000000003</v>
      </c>
    </row>
    <row r="1108" spans="53:54" x14ac:dyDescent="0.2">
      <c r="BA1108">
        <v>2.4231530000000001</v>
      </c>
      <c r="BB1108">
        <v>9.8385490000000004</v>
      </c>
    </row>
    <row r="1109" spans="53:54" x14ac:dyDescent="0.2">
      <c r="BA1109">
        <v>2.4199899999999999</v>
      </c>
      <c r="BB1109">
        <v>9.8197109999999999</v>
      </c>
    </row>
    <row r="1110" spans="53:54" x14ac:dyDescent="0.2">
      <c r="BA1110">
        <v>2.4541759999999999</v>
      </c>
      <c r="BB1110">
        <v>9.8542389999999997</v>
      </c>
    </row>
    <row r="1111" spans="53:54" x14ac:dyDescent="0.2">
      <c r="BA1111">
        <v>2.4489359999999998</v>
      </c>
      <c r="BB1111">
        <v>9.9291990000000006</v>
      </c>
    </row>
    <row r="1112" spans="53:54" x14ac:dyDescent="0.2">
      <c r="BA1112">
        <v>2.5307379999999999</v>
      </c>
      <c r="BB1112">
        <v>9.8922120000000007</v>
      </c>
    </row>
    <row r="1113" spans="53:54" x14ac:dyDescent="0.2">
      <c r="BA1113">
        <v>2.5869949999999999</v>
      </c>
      <c r="BB1113">
        <v>9.8307889999999993</v>
      </c>
    </row>
    <row r="1114" spans="53:54" x14ac:dyDescent="0.2">
      <c r="BA1114">
        <v>2.6027290000000001</v>
      </c>
      <c r="BB1114">
        <v>9.8029930000000007</v>
      </c>
    </row>
    <row r="1115" spans="53:54" x14ac:dyDescent="0.2">
      <c r="BA1115">
        <v>2.5906310000000001</v>
      </c>
      <c r="BB1115">
        <v>9.7027870000000007</v>
      </c>
    </row>
    <row r="1116" spans="53:54" x14ac:dyDescent="0.2">
      <c r="BA1116">
        <v>2.5952459999999999</v>
      </c>
      <c r="BB1116">
        <v>9.7250049999999995</v>
      </c>
    </row>
    <row r="1117" spans="53:54" x14ac:dyDescent="0.2">
      <c r="BA1117">
        <v>2.6318459999999999</v>
      </c>
      <c r="BB1117">
        <v>9.6479510000000008</v>
      </c>
    </row>
    <row r="1118" spans="53:54" x14ac:dyDescent="0.2">
      <c r="BA1118">
        <v>2.7067160000000001</v>
      </c>
      <c r="BB1118">
        <v>9.5061239999999998</v>
      </c>
    </row>
    <row r="1119" spans="53:54" x14ac:dyDescent="0.2">
      <c r="BA1119">
        <v>2.749879</v>
      </c>
      <c r="BB1119">
        <v>9.4341430000000006</v>
      </c>
    </row>
    <row r="1120" spans="53:54" x14ac:dyDescent="0.2">
      <c r="BA1120">
        <v>2.6204260000000001</v>
      </c>
      <c r="BB1120">
        <v>9.3745180000000001</v>
      </c>
    </row>
    <row r="1121" spans="53:54" x14ac:dyDescent="0.2">
      <c r="BA1121">
        <v>2.62656</v>
      </c>
      <c r="BB1121">
        <v>9.3865700000000007</v>
      </c>
    </row>
    <row r="1122" spans="53:54" x14ac:dyDescent="0.2">
      <c r="BA1122">
        <v>2.6211380000000002</v>
      </c>
      <c r="BB1122">
        <v>9.3609489999999997</v>
      </c>
    </row>
    <row r="1123" spans="53:54" x14ac:dyDescent="0.2">
      <c r="BA1123">
        <v>2.5923750000000001</v>
      </c>
      <c r="BB1123">
        <v>9.3110900000000001</v>
      </c>
    </row>
    <row r="1124" spans="53:54" x14ac:dyDescent="0.2">
      <c r="BA1124">
        <v>2.5088379999999999</v>
      </c>
      <c r="BB1124">
        <v>9.3626450000000006</v>
      </c>
    </row>
    <row r="1125" spans="53:54" x14ac:dyDescent="0.2">
      <c r="BA1125">
        <v>2.5170189999999999</v>
      </c>
      <c r="BB1125">
        <v>9.3250659999999996</v>
      </c>
    </row>
    <row r="1126" spans="53:54" x14ac:dyDescent="0.2">
      <c r="BA1126">
        <v>2.4820220000000002</v>
      </c>
      <c r="BB1126">
        <v>9.4056479999999993</v>
      </c>
    </row>
    <row r="1127" spans="53:54" x14ac:dyDescent="0.2">
      <c r="BA1127">
        <v>2.5087809999999999</v>
      </c>
      <c r="BB1127">
        <v>9.4637229999999999</v>
      </c>
    </row>
    <row r="1128" spans="53:54" x14ac:dyDescent="0.2">
      <c r="BA1128">
        <v>2.5634060000000001</v>
      </c>
      <c r="BB1128">
        <v>9.5372859999999999</v>
      </c>
    </row>
    <row r="1129" spans="53:54" x14ac:dyDescent="0.2">
      <c r="BA1129">
        <v>2.6468159999999998</v>
      </c>
      <c r="BB1129">
        <v>9.5482979999999991</v>
      </c>
    </row>
    <row r="1130" spans="53:54" x14ac:dyDescent="0.2">
      <c r="BA1130">
        <v>2.6369400000000001</v>
      </c>
      <c r="BB1130">
        <v>9.6072930000000003</v>
      </c>
    </row>
    <row r="1131" spans="53:54" x14ac:dyDescent="0.2">
      <c r="BA1131">
        <v>2.6007630000000002</v>
      </c>
      <c r="BB1131">
        <v>9.6092569999999995</v>
      </c>
    </row>
    <row r="1132" spans="53:54" x14ac:dyDescent="0.2">
      <c r="BA1132">
        <v>2.6486869999999998</v>
      </c>
      <c r="BB1132">
        <v>9.6557309999999994</v>
      </c>
    </row>
    <row r="1133" spans="53:54" x14ac:dyDescent="0.2">
      <c r="BA1133">
        <v>2.518942</v>
      </c>
      <c r="BB1133">
        <v>9.7393830000000001</v>
      </c>
    </row>
    <row r="1134" spans="53:54" x14ac:dyDescent="0.2">
      <c r="BA1134">
        <v>2.4644200000000001</v>
      </c>
      <c r="BB1134">
        <v>9.7344089999999994</v>
      </c>
    </row>
    <row r="1135" spans="53:54" x14ac:dyDescent="0.2">
      <c r="BA1135">
        <v>2.452102</v>
      </c>
      <c r="BB1135">
        <v>9.7763200000000001</v>
      </c>
    </row>
    <row r="1136" spans="53:54" x14ac:dyDescent="0.2">
      <c r="BA1136">
        <v>2.4683619999999999</v>
      </c>
      <c r="BB1136">
        <v>9.8036340000000006</v>
      </c>
    </row>
    <row r="1137" spans="53:54" x14ac:dyDescent="0.2">
      <c r="BA1137">
        <v>2.4185970000000001</v>
      </c>
      <c r="BB1137">
        <v>9.8346210000000003</v>
      </c>
    </row>
    <row r="1138" spans="53:54" x14ac:dyDescent="0.2">
      <c r="BA1138">
        <v>2.4151009999999999</v>
      </c>
      <c r="BB1138">
        <v>9.8152220000000003</v>
      </c>
    </row>
    <row r="1139" spans="53:54" x14ac:dyDescent="0.2">
      <c r="BA1139">
        <v>2.3190789999999999</v>
      </c>
      <c r="BB1139">
        <v>9.9200409999999994</v>
      </c>
    </row>
    <row r="1140" spans="53:54" x14ac:dyDescent="0.2">
      <c r="BA1140">
        <v>2.2973479999999999</v>
      </c>
      <c r="BB1140">
        <v>9.9959059999999997</v>
      </c>
    </row>
    <row r="1141" spans="53:54" x14ac:dyDescent="0.2">
      <c r="BA1141">
        <v>2.2884169999999999</v>
      </c>
      <c r="BB1141">
        <v>10.056163</v>
      </c>
    </row>
    <row r="1142" spans="53:54" x14ac:dyDescent="0.2">
      <c r="BA1142">
        <v>2.176015</v>
      </c>
      <c r="BB1142">
        <v>10.10069</v>
      </c>
    </row>
    <row r="1143" spans="53:54" x14ac:dyDescent="0.2">
      <c r="BA1143">
        <v>2.173851</v>
      </c>
      <c r="BB1143">
        <v>10.039994999999999</v>
      </c>
    </row>
    <row r="1144" spans="53:54" x14ac:dyDescent="0.2">
      <c r="BA1144">
        <v>2.2331660000000002</v>
      </c>
      <c r="BB1144">
        <v>10.007922000000001</v>
      </c>
    </row>
    <row r="1145" spans="53:54" x14ac:dyDescent="0.2">
      <c r="BA1145">
        <v>2.2048130000000001</v>
      </c>
      <c r="BB1145">
        <v>9.9700410000000002</v>
      </c>
    </row>
    <row r="1146" spans="53:54" x14ac:dyDescent="0.2">
      <c r="BA1146">
        <v>2.304278</v>
      </c>
      <c r="BB1146">
        <v>10.024576</v>
      </c>
    </row>
    <row r="1147" spans="53:54" x14ac:dyDescent="0.2">
      <c r="BA1147">
        <v>2.3010630000000001</v>
      </c>
      <c r="BB1147">
        <v>9.9940409999999993</v>
      </c>
    </row>
    <row r="1148" spans="53:54" x14ac:dyDescent="0.2">
      <c r="BA1148">
        <v>2.294699</v>
      </c>
      <c r="BB1148">
        <v>10.0107</v>
      </c>
    </row>
    <row r="1149" spans="53:54" x14ac:dyDescent="0.2">
      <c r="BA1149">
        <v>2.3678840000000001</v>
      </c>
      <c r="BB1149">
        <v>10.038625</v>
      </c>
    </row>
    <row r="1150" spans="53:54" x14ac:dyDescent="0.2">
      <c r="BA1150">
        <v>2.3352189999999999</v>
      </c>
      <c r="BB1150">
        <v>10.069276</v>
      </c>
    </row>
    <row r="1151" spans="53:54" x14ac:dyDescent="0.2">
      <c r="BA1151">
        <v>2.2942870000000002</v>
      </c>
      <c r="BB1151">
        <v>10.097163999999999</v>
      </c>
    </row>
    <row r="1152" spans="53:54" x14ac:dyDescent="0.2">
      <c r="BA1152">
        <v>2.3280020000000001</v>
      </c>
      <c r="BB1152">
        <v>10.01676</v>
      </c>
    </row>
    <row r="1153" spans="53:54" x14ac:dyDescent="0.2">
      <c r="BA1153">
        <v>2.2996340000000002</v>
      </c>
      <c r="BB1153">
        <v>9.9945269999999997</v>
      </c>
    </row>
    <row r="1154" spans="53:54" x14ac:dyDescent="0.2">
      <c r="BA1154">
        <v>2.3401680000000002</v>
      </c>
      <c r="BB1154">
        <v>10.008946</v>
      </c>
    </row>
    <row r="1155" spans="53:54" x14ac:dyDescent="0.2">
      <c r="BA1155">
        <v>2.3751699999999998</v>
      </c>
      <c r="BB1155">
        <v>9.8839199999999998</v>
      </c>
    </row>
    <row r="1156" spans="53:54" x14ac:dyDescent="0.2">
      <c r="BA1156">
        <v>2.3851559999999998</v>
      </c>
      <c r="BB1156">
        <v>10.108366</v>
      </c>
    </row>
    <row r="1157" spans="53:54" x14ac:dyDescent="0.2">
      <c r="BA1157">
        <v>2.4454530000000001</v>
      </c>
      <c r="BB1157">
        <v>10.05889</v>
      </c>
    </row>
    <row r="1158" spans="53:54" x14ac:dyDescent="0.2">
      <c r="BA1158">
        <v>2.4812539999999998</v>
      </c>
      <c r="BB1158">
        <v>10.088079</v>
      </c>
    </row>
    <row r="1159" spans="53:54" x14ac:dyDescent="0.2">
      <c r="BA1159">
        <v>2.4015930000000001</v>
      </c>
      <c r="BB1159">
        <v>10.244676</v>
      </c>
    </row>
    <row r="1160" spans="53:54" x14ac:dyDescent="0.2">
      <c r="BA1160">
        <v>2.411705</v>
      </c>
      <c r="BB1160">
        <v>10.346679999999999</v>
      </c>
    </row>
    <row r="1161" spans="53:54" x14ac:dyDescent="0.2">
      <c r="BA1161">
        <v>2.493474</v>
      </c>
      <c r="BB1161">
        <v>10.186871999999999</v>
      </c>
    </row>
    <row r="1162" spans="53:54" x14ac:dyDescent="0.2">
      <c r="BA1162">
        <v>2.5830289999999998</v>
      </c>
      <c r="BB1162">
        <v>9.9895320000000005</v>
      </c>
    </row>
    <row r="1163" spans="53:54" x14ac:dyDescent="0.2">
      <c r="BA1163">
        <v>2.6382400000000001</v>
      </c>
      <c r="BB1163">
        <v>9.9682449999999996</v>
      </c>
    </row>
    <row r="1164" spans="53:54" x14ac:dyDescent="0.2">
      <c r="BA1164">
        <v>2.6501359999999998</v>
      </c>
      <c r="BB1164">
        <v>9.9408410000000007</v>
      </c>
    </row>
    <row r="1165" spans="53:54" x14ac:dyDescent="0.2">
      <c r="BA1165">
        <v>2.6679409999999999</v>
      </c>
      <c r="BB1165">
        <v>9.9639489999999995</v>
      </c>
    </row>
    <row r="1166" spans="53:54" x14ac:dyDescent="0.2">
      <c r="BA1166">
        <v>2.7046250000000001</v>
      </c>
      <c r="BB1166">
        <v>9.9572760000000002</v>
      </c>
    </row>
    <row r="1167" spans="53:54" x14ac:dyDescent="0.2">
      <c r="BA1167">
        <v>2.7203939999999998</v>
      </c>
      <c r="BB1167">
        <v>9.9634940000000007</v>
      </c>
    </row>
    <row r="1168" spans="53:54" x14ac:dyDescent="0.2">
      <c r="BA1168">
        <v>2.739395</v>
      </c>
      <c r="BB1168">
        <v>9.9750560000000004</v>
      </c>
    </row>
    <row r="1169" spans="53:54" x14ac:dyDescent="0.2">
      <c r="BA1169">
        <v>2.6375839999999999</v>
      </c>
      <c r="BB1169">
        <v>9.9852849999999993</v>
      </c>
    </row>
    <row r="1170" spans="53:54" x14ac:dyDescent="0.2">
      <c r="BA1170">
        <v>2.6600739999999998</v>
      </c>
      <c r="BB1170">
        <v>10.055446999999999</v>
      </c>
    </row>
    <row r="1171" spans="53:54" x14ac:dyDescent="0.2">
      <c r="BA1171">
        <v>2.6976610000000001</v>
      </c>
      <c r="BB1171">
        <v>10.155552999999999</v>
      </c>
    </row>
    <row r="1172" spans="53:54" x14ac:dyDescent="0.2">
      <c r="BA1172">
        <v>2.6344799999999999</v>
      </c>
      <c r="BB1172">
        <v>10.583126999999999</v>
      </c>
    </row>
    <row r="1173" spans="53:54" x14ac:dyDescent="0.2">
      <c r="BA1173">
        <v>2.582992</v>
      </c>
      <c r="BB1173">
        <v>10.707848</v>
      </c>
    </row>
    <row r="1174" spans="53:54" x14ac:dyDescent="0.2">
      <c r="BA1174">
        <v>2.625318</v>
      </c>
      <c r="BB1174">
        <v>10.480240999999999</v>
      </c>
    </row>
    <row r="1175" spans="53:54" x14ac:dyDescent="0.2">
      <c r="BA1175">
        <v>2.6351249999999999</v>
      </c>
      <c r="BB1175">
        <v>10.343465</v>
      </c>
    </row>
    <row r="1176" spans="53:54" x14ac:dyDescent="0.2">
      <c r="BA1176">
        <v>2.7046559999999999</v>
      </c>
      <c r="BB1176">
        <v>10.116056</v>
      </c>
    </row>
    <row r="1177" spans="53:54" x14ac:dyDescent="0.2">
      <c r="BA1177">
        <v>2.7133859999999999</v>
      </c>
      <c r="BB1177">
        <v>9.9981580000000001</v>
      </c>
    </row>
    <row r="1178" spans="53:54" x14ac:dyDescent="0.2">
      <c r="BA1178">
        <v>2.7534209999999999</v>
      </c>
      <c r="BB1178">
        <v>9.8509689999999992</v>
      </c>
    </row>
    <row r="1179" spans="53:54" x14ac:dyDescent="0.2">
      <c r="BA1179">
        <v>2.7815020000000001</v>
      </c>
      <c r="BB1179">
        <v>9.5541920000000005</v>
      </c>
    </row>
    <row r="1180" spans="53:54" x14ac:dyDescent="0.2">
      <c r="BA1180">
        <v>2.8442059999999998</v>
      </c>
      <c r="BB1180">
        <v>9.4184509999999992</v>
      </c>
    </row>
    <row r="1181" spans="53:54" x14ac:dyDescent="0.2">
      <c r="BA1181">
        <v>2.8304149999999999</v>
      </c>
      <c r="BB1181">
        <v>9.3532460000000004</v>
      </c>
    </row>
    <row r="1182" spans="53:54" x14ac:dyDescent="0.2">
      <c r="BA1182">
        <v>2.86388</v>
      </c>
      <c r="BB1182">
        <v>9.321199</v>
      </c>
    </row>
    <row r="1183" spans="53:54" x14ac:dyDescent="0.2">
      <c r="BA1183">
        <v>2.876331</v>
      </c>
      <c r="BB1183">
        <v>9.3043779999999998</v>
      </c>
    </row>
    <row r="1184" spans="53:54" x14ac:dyDescent="0.2">
      <c r="BA1184">
        <v>2.8172069999999998</v>
      </c>
      <c r="BB1184">
        <v>9.2217559999999992</v>
      </c>
    </row>
    <row r="1185" spans="53:54" x14ac:dyDescent="0.2">
      <c r="BA1185">
        <v>2.785555</v>
      </c>
      <c r="BB1185">
        <v>8.9696099999999994</v>
      </c>
    </row>
    <row r="1186" spans="53:54" x14ac:dyDescent="0.2">
      <c r="BA1186">
        <v>2.8199649999999998</v>
      </c>
      <c r="BB1186">
        <v>8.9228199999999998</v>
      </c>
    </row>
    <row r="1187" spans="53:54" x14ac:dyDescent="0.2">
      <c r="BA1187">
        <v>2.8454109999999999</v>
      </c>
      <c r="BB1187">
        <v>8.9317309999999992</v>
      </c>
    </row>
    <row r="1188" spans="53:54" x14ac:dyDescent="0.2">
      <c r="BA1188">
        <v>2.8981789999999998</v>
      </c>
      <c r="BB1188">
        <v>8.9631349999999994</v>
      </c>
    </row>
    <row r="1189" spans="53:54" x14ac:dyDescent="0.2">
      <c r="BA1189">
        <v>2.9022899999999998</v>
      </c>
      <c r="BB1189">
        <v>8.9926429999999993</v>
      </c>
    </row>
    <row r="1190" spans="53:54" x14ac:dyDescent="0.2">
      <c r="BA1190">
        <v>2.931826</v>
      </c>
      <c r="BB1190">
        <v>9.1166789999999995</v>
      </c>
    </row>
    <row r="1191" spans="53:54" x14ac:dyDescent="0.2">
      <c r="BA1191">
        <v>2.946123</v>
      </c>
      <c r="BB1191">
        <v>9.0171700000000001</v>
      </c>
    </row>
    <row r="1192" spans="53:54" x14ac:dyDescent="0.2">
      <c r="BA1192">
        <v>2.9234580000000001</v>
      </c>
      <c r="BB1192">
        <v>8.9152170000000002</v>
      </c>
    </row>
    <row r="1193" spans="53:54" x14ac:dyDescent="0.2">
      <c r="BA1193">
        <v>2.9386000000000001</v>
      </c>
      <c r="BB1193">
        <v>8.7924670000000003</v>
      </c>
    </row>
    <row r="1194" spans="53:54" x14ac:dyDescent="0.2">
      <c r="BA1194">
        <v>2.8991059999999997</v>
      </c>
      <c r="BB1194">
        <v>8.7055980000000002</v>
      </c>
    </row>
    <row r="1195" spans="53:54" x14ac:dyDescent="0.2">
      <c r="BA1195">
        <v>2.9289519999999998</v>
      </c>
      <c r="BB1195">
        <v>8.620787</v>
      </c>
    </row>
    <row r="1196" spans="53:54" x14ac:dyDescent="0.2">
      <c r="BA1196">
        <v>2.93662</v>
      </c>
      <c r="BB1196">
        <v>8.5629030000000004</v>
      </c>
    </row>
    <row r="1197" spans="53:54" x14ac:dyDescent="0.2">
      <c r="BA1197">
        <v>2.9413489999999998</v>
      </c>
      <c r="BB1197">
        <v>8.5721810000000005</v>
      </c>
    </row>
    <row r="1198" spans="53:54" x14ac:dyDescent="0.2">
      <c r="BA1198">
        <v>2.899454</v>
      </c>
      <c r="BB1198">
        <v>8.5688180000000003</v>
      </c>
    </row>
    <row r="1199" spans="53:54" x14ac:dyDescent="0.2">
      <c r="BA1199">
        <v>2.9483470000000001</v>
      </c>
      <c r="BB1199">
        <v>8.5909879999999994</v>
      </c>
    </row>
    <row r="1200" spans="53:54" x14ac:dyDescent="0.2">
      <c r="BA1200">
        <v>2.9349730000000003</v>
      </c>
      <c r="BB1200">
        <v>8.5541640000000001</v>
      </c>
    </row>
    <row r="1201" spans="53:54" x14ac:dyDescent="0.2">
      <c r="BA1201">
        <v>2.9238429999999997</v>
      </c>
      <c r="BB1201">
        <v>8.593299</v>
      </c>
    </row>
    <row r="1202" spans="53:54" x14ac:dyDescent="0.2">
      <c r="BA1202">
        <v>2.9375529999999999</v>
      </c>
      <c r="BB1202">
        <v>8.4990520000000007</v>
      </c>
    </row>
    <row r="1203" spans="53:54" x14ac:dyDescent="0.2">
      <c r="BA1203">
        <v>2.9315180000000001</v>
      </c>
      <c r="BB1203">
        <v>8.5257249999999996</v>
      </c>
    </row>
    <row r="1204" spans="53:54" x14ac:dyDescent="0.2">
      <c r="BA1204">
        <v>2.9070299999999998</v>
      </c>
      <c r="BB1204">
        <v>8.5646269999999998</v>
      </c>
    </row>
    <row r="1205" spans="53:54" x14ac:dyDescent="0.2">
      <c r="BA1205">
        <v>2.919041</v>
      </c>
      <c r="BB1205">
        <v>8.5438150000000004</v>
      </c>
    </row>
    <row r="1206" spans="53:54" x14ac:dyDescent="0.2">
      <c r="BA1206">
        <v>2.921748</v>
      </c>
      <c r="BB1206">
        <v>8.5387269999999997</v>
      </c>
    </row>
    <row r="1207" spans="53:54" x14ac:dyDescent="0.2">
      <c r="BA1207">
        <v>2.8963290000000002</v>
      </c>
      <c r="BB1207">
        <v>8.5535890000000006</v>
      </c>
    </row>
    <row r="1208" spans="53:54" x14ac:dyDescent="0.2">
      <c r="BA1208">
        <v>2.9117489999999999</v>
      </c>
      <c r="BB1208">
        <v>8.5139040000000001</v>
      </c>
    </row>
    <row r="1209" spans="53:54" x14ac:dyDescent="0.2">
      <c r="BA1209">
        <v>2.9089309999999999</v>
      </c>
      <c r="BB1209">
        <v>8.4565280000000005</v>
      </c>
    </row>
    <row r="1210" spans="53:54" x14ac:dyDescent="0.2">
      <c r="BA1210">
        <v>2.8629189999999998</v>
      </c>
      <c r="BB1210">
        <v>8.5002670000000009</v>
      </c>
    </row>
    <row r="1211" spans="53:54" x14ac:dyDescent="0.2">
      <c r="BA1211">
        <v>2.8460510000000001</v>
      </c>
      <c r="BB1211">
        <v>8.4672280000000004</v>
      </c>
    </row>
    <row r="1212" spans="53:54" x14ac:dyDescent="0.2">
      <c r="BA1212">
        <v>2.8208130000000002</v>
      </c>
      <c r="BB1212">
        <v>8.7728739999999998</v>
      </c>
    </row>
    <row r="1213" spans="53:54" x14ac:dyDescent="0.2">
      <c r="BA1213">
        <v>2.830927</v>
      </c>
      <c r="BB1213">
        <v>8.7315559999999994</v>
      </c>
    </row>
    <row r="1214" spans="53:54" x14ac:dyDescent="0.2">
      <c r="BA1214">
        <v>2.7975989999999999</v>
      </c>
      <c r="BB1214">
        <v>9.182131</v>
      </c>
    </row>
    <row r="1215" spans="53:54" x14ac:dyDescent="0.2">
      <c r="BA1215">
        <v>2.7383410000000001</v>
      </c>
      <c r="BB1215">
        <v>9.1908770000000004</v>
      </c>
    </row>
    <row r="1216" spans="53:54" x14ac:dyDescent="0.2">
      <c r="BA1216">
        <v>2.8239549999999998</v>
      </c>
      <c r="BB1216">
        <v>8.8682529999999993</v>
      </c>
    </row>
    <row r="1217" spans="53:54" x14ac:dyDescent="0.2">
      <c r="BA1217">
        <v>2.90462</v>
      </c>
      <c r="BB1217">
        <v>8.7146349999999995</v>
      </c>
    </row>
    <row r="1218" spans="53:54" x14ac:dyDescent="0.2">
      <c r="BA1218">
        <v>2.9316810000000002</v>
      </c>
      <c r="BB1218">
        <v>8.5183479999999996</v>
      </c>
    </row>
    <row r="1219" spans="53:54" x14ac:dyDescent="0.2">
      <c r="BA1219">
        <v>2.9314520000000002</v>
      </c>
      <c r="BB1219">
        <v>8.4347510000000003</v>
      </c>
    </row>
    <row r="1220" spans="53:54" x14ac:dyDescent="0.2">
      <c r="BA1220">
        <v>2.9293529999999999</v>
      </c>
      <c r="BB1220">
        <v>8.3280279999999998</v>
      </c>
    </row>
    <row r="1221" spans="53:54" x14ac:dyDescent="0.2">
      <c r="BA1221">
        <v>3.001404</v>
      </c>
      <c r="BB1221">
        <v>8.2536570000000005</v>
      </c>
    </row>
    <row r="1222" spans="53:54" x14ac:dyDescent="0.2">
      <c r="BA1222">
        <v>3.008305</v>
      </c>
      <c r="BB1222">
        <v>8.3115389999999998</v>
      </c>
    </row>
    <row r="1223" spans="53:54" x14ac:dyDescent="0.2">
      <c r="BA1223">
        <v>3.0210859999999999</v>
      </c>
      <c r="BB1223">
        <v>8.4275590000000005</v>
      </c>
    </row>
    <row r="1224" spans="53:54" x14ac:dyDescent="0.2">
      <c r="BA1224">
        <v>2.98325</v>
      </c>
      <c r="BB1224">
        <v>8.4007620000000003</v>
      </c>
    </row>
    <row r="1225" spans="53:54" x14ac:dyDescent="0.2">
      <c r="BA1225">
        <v>3.0820460000000001</v>
      </c>
      <c r="BB1225">
        <v>8.4817269999999994</v>
      </c>
    </row>
    <row r="1226" spans="53:54" x14ac:dyDescent="0.2">
      <c r="BA1226">
        <v>3.0550090000000001</v>
      </c>
      <c r="BB1226">
        <v>8.6348459999999996</v>
      </c>
    </row>
    <row r="1227" spans="53:54" x14ac:dyDescent="0.2">
      <c r="BA1227">
        <v>3.0932569999999999</v>
      </c>
      <c r="BB1227">
        <v>8.5350389999999994</v>
      </c>
    </row>
    <row r="1228" spans="53:54" x14ac:dyDescent="0.2">
      <c r="BA1228">
        <v>3.0909179999999998</v>
      </c>
      <c r="BB1228">
        <v>8.3854140000000008</v>
      </c>
    </row>
    <row r="1229" spans="53:54" x14ac:dyDescent="0.2">
      <c r="BA1229">
        <v>3.1531790000000002</v>
      </c>
      <c r="BB1229">
        <v>8.2337959999999999</v>
      </c>
    </row>
    <row r="1230" spans="53:54" x14ac:dyDescent="0.2">
      <c r="BA1230">
        <v>3.121734</v>
      </c>
      <c r="BB1230">
        <v>8.0471149999999998</v>
      </c>
    </row>
    <row r="1231" spans="53:54" x14ac:dyDescent="0.2">
      <c r="BA1231">
        <v>3.1601089999999998</v>
      </c>
      <c r="BB1231">
        <v>7.894158</v>
      </c>
    </row>
    <row r="1232" spans="53:54" x14ac:dyDescent="0.2">
      <c r="BA1232">
        <v>3.1715080000000002</v>
      </c>
      <c r="BB1232">
        <v>7.8164449999999999</v>
      </c>
    </row>
    <row r="1233" spans="53:54" x14ac:dyDescent="0.2">
      <c r="BA1233">
        <v>3.2283629999999999</v>
      </c>
      <c r="BB1233">
        <v>7.8344940000000003</v>
      </c>
    </row>
    <row r="1234" spans="53:54" x14ac:dyDescent="0.2">
      <c r="BA1234">
        <v>3.2273399999999999</v>
      </c>
      <c r="BB1234">
        <v>7.9163490000000003</v>
      </c>
    </row>
    <row r="1235" spans="53:54" x14ac:dyDescent="0.2">
      <c r="BA1235">
        <v>3.2171029999999998</v>
      </c>
      <c r="BB1235">
        <v>7.9370770000000004</v>
      </c>
    </row>
    <row r="1236" spans="53:54" x14ac:dyDescent="0.2">
      <c r="BA1236">
        <v>3.2064080000000001</v>
      </c>
      <c r="BB1236">
        <v>7.8525530000000003</v>
      </c>
    </row>
    <row r="1237" spans="53:54" x14ac:dyDescent="0.2">
      <c r="BA1237">
        <v>3.2202739999999999</v>
      </c>
      <c r="BB1237">
        <v>7.8068999999999997</v>
      </c>
    </row>
    <row r="1238" spans="53:54" x14ac:dyDescent="0.2">
      <c r="BA1238">
        <v>3.123297</v>
      </c>
      <c r="BB1238">
        <v>7.7567560000000002</v>
      </c>
    </row>
    <row r="1239" spans="53:54" x14ac:dyDescent="0.2">
      <c r="BA1239">
        <v>3.136164</v>
      </c>
      <c r="BB1239">
        <v>7.6820149999999998</v>
      </c>
    </row>
    <row r="1240" spans="53:54" x14ac:dyDescent="0.2">
      <c r="BA1240">
        <v>3.0990820000000001</v>
      </c>
      <c r="BB1240">
        <v>7.5305609999999996</v>
      </c>
    </row>
    <row r="1241" spans="53:54" x14ac:dyDescent="0.2">
      <c r="BA1241">
        <v>3.087761</v>
      </c>
      <c r="BB1241">
        <v>7.4177590000000002</v>
      </c>
    </row>
    <row r="1242" spans="53:54" x14ac:dyDescent="0.2">
      <c r="BA1242">
        <v>3.0985369999999999</v>
      </c>
      <c r="BB1242">
        <v>7.4172120000000001</v>
      </c>
    </row>
    <row r="1243" spans="53:54" x14ac:dyDescent="0.2">
      <c r="BA1243">
        <v>3.0664730000000002</v>
      </c>
      <c r="BB1243">
        <v>7.3094429999999999</v>
      </c>
    </row>
    <row r="1244" spans="53:54" x14ac:dyDescent="0.2">
      <c r="BA1244">
        <v>3.0198429999999998</v>
      </c>
      <c r="BB1244">
        <v>7.1866440000000003</v>
      </c>
    </row>
    <row r="1245" spans="53:54" x14ac:dyDescent="0.2">
      <c r="BA1245">
        <v>3.0357449999999999</v>
      </c>
      <c r="BB1245">
        <v>7.1638000000000002</v>
      </c>
    </row>
    <row r="1246" spans="53:54" x14ac:dyDescent="0.2">
      <c r="BA1246">
        <v>2.9480079999999997</v>
      </c>
      <c r="BB1246">
        <v>7.0106650000000004</v>
      </c>
    </row>
    <row r="1247" spans="53:54" x14ac:dyDescent="0.2">
      <c r="BA1247">
        <v>2.9345029999999999</v>
      </c>
      <c r="BB1247">
        <v>7.0731679999999999</v>
      </c>
    </row>
    <row r="1248" spans="53:54" x14ac:dyDescent="0.2">
      <c r="BA1248">
        <v>2.9719530000000001</v>
      </c>
      <c r="BB1248">
        <v>7.1103560000000003</v>
      </c>
    </row>
    <row r="1249" spans="53:54" x14ac:dyDescent="0.2">
      <c r="BA1249">
        <v>3.0137269999999998</v>
      </c>
      <c r="BB1249">
        <v>7.1077589999999997</v>
      </c>
    </row>
    <row r="1250" spans="53:54" x14ac:dyDescent="0.2">
      <c r="BA1250">
        <v>2.9985429999999997</v>
      </c>
      <c r="BB1250">
        <v>7.1181830000000001</v>
      </c>
    </row>
    <row r="1251" spans="53:54" x14ac:dyDescent="0.2">
      <c r="BA1251">
        <v>3.0191439999999998</v>
      </c>
      <c r="BB1251">
        <v>7.1684890000000001</v>
      </c>
    </row>
    <row r="1252" spans="53:54" x14ac:dyDescent="0.2">
      <c r="BA1252">
        <v>3.0491570000000001</v>
      </c>
      <c r="BB1252">
        <v>7.2174630000000004</v>
      </c>
    </row>
    <row r="1253" spans="53:54" x14ac:dyDescent="0.2">
      <c r="BA1253">
        <v>3.075974</v>
      </c>
      <c r="BB1253">
        <v>7.194744</v>
      </c>
    </row>
    <row r="1254" spans="53:54" x14ac:dyDescent="0.2">
      <c r="BA1254">
        <v>3.0729980000000001</v>
      </c>
      <c r="BB1254">
        <v>7.2186779999999997</v>
      </c>
    </row>
    <row r="1255" spans="53:54" x14ac:dyDescent="0.2">
      <c r="BA1255">
        <v>3.0489220000000001</v>
      </c>
      <c r="BB1255">
        <v>7.2605310000000003</v>
      </c>
    </row>
    <row r="1256" spans="53:54" x14ac:dyDescent="0.2">
      <c r="BA1256">
        <v>2.9899439999999999</v>
      </c>
      <c r="BB1256">
        <v>7.3256459999999999</v>
      </c>
    </row>
    <row r="1257" spans="53:54" x14ac:dyDescent="0.2">
      <c r="BA1257">
        <v>3.0334919999999999</v>
      </c>
      <c r="BB1257">
        <v>7.3725550000000002</v>
      </c>
    </row>
    <row r="1258" spans="53:54" x14ac:dyDescent="0.2">
      <c r="BA1258">
        <v>3.0807609999999999</v>
      </c>
      <c r="BB1258">
        <v>7.4294969999999996</v>
      </c>
    </row>
    <row r="1259" spans="53:54" x14ac:dyDescent="0.2">
      <c r="BA1259">
        <v>3.1040519999999998</v>
      </c>
      <c r="BB1259">
        <v>7.6745349999999997</v>
      </c>
    </row>
    <row r="1260" spans="53:54" x14ac:dyDescent="0.2">
      <c r="BA1260">
        <v>3.0719430000000001</v>
      </c>
      <c r="BB1260">
        <v>7.7214499999999999</v>
      </c>
    </row>
    <row r="1261" spans="53:54" x14ac:dyDescent="0.2">
      <c r="BA1261">
        <v>3.0657779999999999</v>
      </c>
      <c r="BB1261">
        <v>7.8376339999999995</v>
      </c>
    </row>
    <row r="1262" spans="53:54" x14ac:dyDescent="0.2">
      <c r="BA1262">
        <v>3.0739320000000001</v>
      </c>
      <c r="BB1262">
        <v>7.8195030000000001</v>
      </c>
    </row>
    <row r="1263" spans="53:54" x14ac:dyDescent="0.2">
      <c r="BA1263">
        <v>3.1326209999999999</v>
      </c>
      <c r="BB1263">
        <v>7.8975900000000001</v>
      </c>
    </row>
    <row r="1264" spans="53:54" x14ac:dyDescent="0.2">
      <c r="BA1264">
        <v>3.1341730000000001</v>
      </c>
      <c r="BB1264">
        <v>7.8741409999999998</v>
      </c>
    </row>
    <row r="1265" spans="53:54" x14ac:dyDescent="0.2">
      <c r="BA1265">
        <v>3.1496219999999999</v>
      </c>
      <c r="BB1265">
        <v>7.9679310000000001</v>
      </c>
    </row>
    <row r="1266" spans="53:54" x14ac:dyDescent="0.2">
      <c r="BA1266">
        <v>3.1536520000000001</v>
      </c>
      <c r="BB1266">
        <v>7.978186</v>
      </c>
    </row>
    <row r="1267" spans="53:54" x14ac:dyDescent="0.2">
      <c r="BA1267">
        <v>3.1756980000000001</v>
      </c>
      <c r="BB1267">
        <v>7.7672109999999996</v>
      </c>
    </row>
    <row r="1268" spans="53:54" x14ac:dyDescent="0.2">
      <c r="BA1268">
        <v>3.1714380000000002</v>
      </c>
      <c r="BB1268">
        <v>7.353936</v>
      </c>
    </row>
    <row r="1269" spans="53:54" x14ac:dyDescent="0.2">
      <c r="BA1269">
        <v>3.083313</v>
      </c>
      <c r="BB1269">
        <v>7.2572380000000001</v>
      </c>
    </row>
    <row r="1270" spans="53:54" x14ac:dyDescent="0.2">
      <c r="BA1270">
        <v>3.1224229999999999</v>
      </c>
      <c r="BB1270">
        <v>7.2106529999999998</v>
      </c>
    </row>
    <row r="1271" spans="53:54" x14ac:dyDescent="0.2">
      <c r="BA1271">
        <v>3.1028190000000002</v>
      </c>
      <c r="BB1271">
        <v>7.1778649999999997</v>
      </c>
    </row>
    <row r="1272" spans="53:54" x14ac:dyDescent="0.2">
      <c r="BA1272">
        <v>3.1559240000000002</v>
      </c>
      <c r="BB1272">
        <v>7.2249049999999997</v>
      </c>
    </row>
    <row r="1273" spans="53:54" x14ac:dyDescent="0.2">
      <c r="BA1273">
        <v>3.1136029999999999</v>
      </c>
      <c r="BB1273">
        <v>7.1905210000000004</v>
      </c>
    </row>
    <row r="1274" spans="53:54" x14ac:dyDescent="0.2">
      <c r="BA1274">
        <v>3.1091440000000001</v>
      </c>
      <c r="BB1274">
        <v>7.2558790000000002</v>
      </c>
    </row>
    <row r="1275" spans="53:54" x14ac:dyDescent="0.2">
      <c r="BA1275">
        <v>3.1198299999999999</v>
      </c>
      <c r="BB1275">
        <v>7.2774530000000004</v>
      </c>
    </row>
    <row r="1276" spans="53:54" x14ac:dyDescent="0.2">
      <c r="BA1276">
        <v>3.1464210000000001</v>
      </c>
      <c r="BB1276">
        <v>7.2053029999999998</v>
      </c>
    </row>
    <row r="1277" spans="53:54" x14ac:dyDescent="0.2">
      <c r="BA1277">
        <v>3.1414719999999998</v>
      </c>
      <c r="BB1277">
        <v>7.1337789999999996</v>
      </c>
    </row>
    <row r="1278" spans="53:54" x14ac:dyDescent="0.2">
      <c r="BA1278">
        <v>3.201727</v>
      </c>
      <c r="BB1278">
        <v>7.0091749999999999</v>
      </c>
    </row>
    <row r="1279" spans="53:54" x14ac:dyDescent="0.2">
      <c r="BA1279">
        <v>3.2189559999999999</v>
      </c>
      <c r="BB1279">
        <v>6.9035489999999999</v>
      </c>
    </row>
    <row r="1280" spans="53:54" x14ac:dyDescent="0.2">
      <c r="BA1280">
        <v>3.2207349999999999</v>
      </c>
      <c r="BB1280">
        <v>6.7509370000000004</v>
      </c>
    </row>
    <row r="1281" spans="53:54" x14ac:dyDescent="0.2">
      <c r="BA1281">
        <v>3.1940110000000002</v>
      </c>
      <c r="BB1281">
        <v>6.7904419999999996</v>
      </c>
    </row>
    <row r="1282" spans="53:54" x14ac:dyDescent="0.2">
      <c r="BA1282">
        <v>3.2135250000000002</v>
      </c>
      <c r="BB1282">
        <v>6.7944959999999996</v>
      </c>
    </row>
    <row r="1283" spans="53:54" x14ac:dyDescent="0.2">
      <c r="BA1283">
        <v>3.2116880000000001</v>
      </c>
      <c r="BB1283">
        <v>6.6585400000000003</v>
      </c>
    </row>
    <row r="1284" spans="53:54" x14ac:dyDescent="0.2">
      <c r="BA1284">
        <v>3.232456</v>
      </c>
      <c r="BB1284">
        <v>6.5876570000000001</v>
      </c>
    </row>
    <row r="1285" spans="53:54" x14ac:dyDescent="0.2">
      <c r="BA1285">
        <v>3.2907660000000001</v>
      </c>
      <c r="BB1285">
        <v>6.5660679999999996</v>
      </c>
    </row>
    <row r="1286" spans="53:54" x14ac:dyDescent="0.2">
      <c r="BA1286">
        <v>3.3316439999999998</v>
      </c>
      <c r="BB1286">
        <v>6.5401749999999996</v>
      </c>
    </row>
    <row r="1287" spans="53:54" x14ac:dyDescent="0.2">
      <c r="BA1287">
        <v>3.3148770000000001</v>
      </c>
      <c r="BB1287">
        <v>6.6156459999999999</v>
      </c>
    </row>
    <row r="1288" spans="53:54" x14ac:dyDescent="0.2">
      <c r="BA1288">
        <v>3.2448299999999999</v>
      </c>
      <c r="BB1288">
        <v>6.6112510000000002</v>
      </c>
    </row>
    <row r="1289" spans="53:54" x14ac:dyDescent="0.2">
      <c r="BA1289">
        <v>3.1876410000000002</v>
      </c>
      <c r="BB1289">
        <v>6.5579739999999997</v>
      </c>
    </row>
    <row r="1290" spans="53:54" x14ac:dyDescent="0.2">
      <c r="BA1290">
        <v>3.210388</v>
      </c>
      <c r="BB1290">
        <v>6.5387589999999998</v>
      </c>
    </row>
    <row r="1291" spans="53:54" x14ac:dyDescent="0.2">
      <c r="BA1291">
        <v>3.192367</v>
      </c>
      <c r="BB1291">
        <v>6.6036270000000004</v>
      </c>
    </row>
    <row r="1292" spans="53:54" x14ac:dyDescent="0.2">
      <c r="BA1292">
        <v>3.2299600000000002</v>
      </c>
      <c r="BB1292">
        <v>6.5773970000000004</v>
      </c>
    </row>
    <row r="1293" spans="53:54" x14ac:dyDescent="0.2">
      <c r="BA1293">
        <v>3.2555899999999998</v>
      </c>
      <c r="BB1293">
        <v>6.5021579999999997</v>
      </c>
    </row>
    <row r="1294" spans="53:54" x14ac:dyDescent="0.2">
      <c r="BA1294">
        <v>3.2949130000000002</v>
      </c>
      <c r="BB1294">
        <v>6.515034</v>
      </c>
    </row>
    <row r="1295" spans="53:54" x14ac:dyDescent="0.2">
      <c r="BA1295">
        <v>3.2989269999999999</v>
      </c>
      <c r="BB1295">
        <v>6.4608980000000003</v>
      </c>
    </row>
    <row r="1296" spans="53:54" x14ac:dyDescent="0.2">
      <c r="BA1296">
        <v>3.3065419999999999</v>
      </c>
      <c r="BB1296">
        <v>6.5248879999999998</v>
      </c>
    </row>
    <row r="1297" spans="53:54" x14ac:dyDescent="0.2">
      <c r="BA1297">
        <v>3.269838</v>
      </c>
      <c r="BB1297">
        <v>6.6434839999999999</v>
      </c>
    </row>
    <row r="1298" spans="53:54" x14ac:dyDescent="0.2">
      <c r="BA1298">
        <v>3.2979720000000001</v>
      </c>
      <c r="BB1298">
        <v>6.6604720000000004</v>
      </c>
    </row>
    <row r="1299" spans="53:54" x14ac:dyDescent="0.2">
      <c r="BA1299">
        <v>3.248348</v>
      </c>
      <c r="BB1299">
        <v>6.6485529999999997</v>
      </c>
    </row>
    <row r="1300" spans="53:54" x14ac:dyDescent="0.2">
      <c r="BA1300">
        <v>3.261717</v>
      </c>
      <c r="BB1300">
        <v>6.6767810000000001</v>
      </c>
    </row>
    <row r="1301" spans="53:54" x14ac:dyDescent="0.2">
      <c r="BA1301">
        <v>3.2564760000000001</v>
      </c>
      <c r="BB1301">
        <v>6.6950839999999996</v>
      </c>
    </row>
    <row r="1302" spans="53:54" x14ac:dyDescent="0.2">
      <c r="BA1302">
        <v>3.3156180000000002</v>
      </c>
      <c r="BB1302">
        <v>6.6769259999999999</v>
      </c>
    </row>
    <row r="1303" spans="53:54" x14ac:dyDescent="0.2">
      <c r="BA1303">
        <v>3.3130280000000001</v>
      </c>
      <c r="BB1303">
        <v>6.6345720000000004</v>
      </c>
    </row>
    <row r="1304" spans="53:54" x14ac:dyDescent="0.2">
      <c r="BA1304">
        <v>3.2949280000000001</v>
      </c>
      <c r="BB1304">
        <v>6.7503720000000005</v>
      </c>
    </row>
    <row r="1305" spans="53:54" x14ac:dyDescent="0.2">
      <c r="BA1305">
        <v>3.2827660000000001</v>
      </c>
      <c r="BB1305">
        <v>6.7618140000000002</v>
      </c>
    </row>
    <row r="1306" spans="53:54" x14ac:dyDescent="0.2">
      <c r="BA1306">
        <v>3.2741980000000002</v>
      </c>
      <c r="BB1306">
        <v>6.8558779999999997</v>
      </c>
    </row>
    <row r="1307" spans="53:54" x14ac:dyDescent="0.2">
      <c r="BA1307">
        <v>3.2872379999999999</v>
      </c>
      <c r="BB1307">
        <v>6.8340060000000005</v>
      </c>
    </row>
    <row r="1308" spans="53:54" x14ac:dyDescent="0.2">
      <c r="BA1308">
        <v>3.276211</v>
      </c>
      <c r="BB1308">
        <v>6.8638820000000003</v>
      </c>
    </row>
    <row r="1309" spans="53:54" x14ac:dyDescent="0.2">
      <c r="BA1309">
        <v>3.2187220000000001</v>
      </c>
      <c r="BB1309">
        <v>6.7902249999999995</v>
      </c>
    </row>
    <row r="1310" spans="53:54" x14ac:dyDescent="0.2">
      <c r="BA1310">
        <v>3.1534680000000002</v>
      </c>
      <c r="BB1310">
        <v>6.8393189999999997</v>
      </c>
    </row>
    <row r="1311" spans="53:54" x14ac:dyDescent="0.2">
      <c r="BA1311">
        <v>3.142382</v>
      </c>
      <c r="BB1311">
        <v>6.8967320000000001</v>
      </c>
    </row>
    <row r="1312" spans="53:54" x14ac:dyDescent="0.2">
      <c r="BA1312">
        <v>3.127008</v>
      </c>
      <c r="BB1312">
        <v>6.8970609999999999</v>
      </c>
    </row>
    <row r="1313" spans="53:54" x14ac:dyDescent="0.2">
      <c r="BA1313">
        <v>3.205184</v>
      </c>
      <c r="BB1313">
        <v>6.8888239999999996</v>
      </c>
    </row>
    <row r="1314" spans="53:54" x14ac:dyDescent="0.2">
      <c r="BA1314">
        <v>3.2356440000000002</v>
      </c>
      <c r="BB1314">
        <v>6.9781120000000003</v>
      </c>
    </row>
    <row r="1315" spans="53:54" x14ac:dyDescent="0.2">
      <c r="BA1315">
        <v>3.2649840000000001</v>
      </c>
      <c r="BB1315">
        <v>6.943873</v>
      </c>
    </row>
    <row r="1316" spans="53:54" x14ac:dyDescent="0.2">
      <c r="BA1316">
        <v>3.2505069999999998</v>
      </c>
      <c r="BB1316">
        <v>6.9308860000000001</v>
      </c>
    </row>
    <row r="1317" spans="53:54" x14ac:dyDescent="0.2">
      <c r="BA1317">
        <v>3.2108729999999999</v>
      </c>
      <c r="BB1317">
        <v>6.9037749999999996</v>
      </c>
    </row>
    <row r="1318" spans="53:54" x14ac:dyDescent="0.2">
      <c r="BA1318">
        <v>3.2227920000000001</v>
      </c>
      <c r="BB1318">
        <v>6.8899489999999997</v>
      </c>
    </row>
    <row r="1319" spans="53:54" x14ac:dyDescent="0.2">
      <c r="BA1319">
        <v>3.1868259999999999</v>
      </c>
      <c r="BB1319">
        <v>6.9084250000000003</v>
      </c>
    </row>
    <row r="1320" spans="53:54" x14ac:dyDescent="0.2">
      <c r="BA1320">
        <v>3.1762030000000001</v>
      </c>
      <c r="BB1320">
        <v>6.9229149999999997</v>
      </c>
    </row>
    <row r="1321" spans="53:54" x14ac:dyDescent="0.2">
      <c r="BA1321">
        <v>3.191929</v>
      </c>
      <c r="BB1321">
        <v>6.7808089999999996</v>
      </c>
    </row>
    <row r="1322" spans="53:54" x14ac:dyDescent="0.2">
      <c r="BA1322">
        <v>3.2690960000000002</v>
      </c>
      <c r="BB1322">
        <v>6.7438010000000004</v>
      </c>
    </row>
    <row r="1323" spans="53:54" x14ac:dyDescent="0.2">
      <c r="BA1323">
        <v>3.3072029999999999</v>
      </c>
      <c r="BB1323">
        <v>6.7447119999999998</v>
      </c>
    </row>
    <row r="1324" spans="53:54" x14ac:dyDescent="0.2">
      <c r="BA1324">
        <v>3.2798099999999999</v>
      </c>
      <c r="BB1324">
        <v>6.7967040000000001</v>
      </c>
    </row>
    <row r="1325" spans="53:54" x14ac:dyDescent="0.2">
      <c r="BA1325">
        <v>3.2475649999999998</v>
      </c>
      <c r="BB1325">
        <v>6.8075989999999997</v>
      </c>
    </row>
    <row r="1326" spans="53:54" x14ac:dyDescent="0.2">
      <c r="BA1326">
        <v>3.2450540000000001</v>
      </c>
      <c r="BB1326">
        <v>6.8405300000000002</v>
      </c>
    </row>
    <row r="1327" spans="53:54" x14ac:dyDescent="0.2">
      <c r="BA1327">
        <v>3.2224339999999998</v>
      </c>
      <c r="BB1327">
        <v>6.7754430000000001</v>
      </c>
    </row>
    <row r="1328" spans="53:54" x14ac:dyDescent="0.2">
      <c r="BA1328">
        <v>3.2466599999999999</v>
      </c>
      <c r="BB1328">
        <v>6.7635610000000002</v>
      </c>
    </row>
    <row r="1329" spans="53:54" x14ac:dyDescent="0.2">
      <c r="BA1329">
        <v>3.1292719999999998</v>
      </c>
      <c r="BB1329">
        <v>6.7414760000000005</v>
      </c>
    </row>
    <row r="1330" spans="53:54" x14ac:dyDescent="0.2">
      <c r="BA1330">
        <v>3.2627769999999998</v>
      </c>
      <c r="BB1330">
        <v>6.7489480000000004</v>
      </c>
    </row>
    <row r="1331" spans="53:54" x14ac:dyDescent="0.2">
      <c r="BA1331">
        <v>3.3148369999999998</v>
      </c>
      <c r="BB1331">
        <v>6.7543360000000003</v>
      </c>
    </row>
    <row r="1332" spans="53:54" x14ac:dyDescent="0.2">
      <c r="BA1332">
        <v>3.3502739999999998</v>
      </c>
      <c r="BB1332">
        <v>6.7738209999999999</v>
      </c>
    </row>
    <row r="1333" spans="53:54" x14ac:dyDescent="0.2">
      <c r="BA1333">
        <v>3.3207110000000002</v>
      </c>
      <c r="BB1333">
        <v>6.8443950000000005</v>
      </c>
    </row>
    <row r="1334" spans="53:54" x14ac:dyDescent="0.2">
      <c r="BA1334">
        <v>3.3007569999999999</v>
      </c>
      <c r="BB1334">
        <v>6.8851120000000003</v>
      </c>
    </row>
    <row r="1335" spans="53:54" x14ac:dyDescent="0.2">
      <c r="BA1335">
        <v>3.3251179999999998</v>
      </c>
      <c r="BB1335">
        <v>6.8815030000000004</v>
      </c>
    </row>
    <row r="1336" spans="53:54" x14ac:dyDescent="0.2">
      <c r="BA1336">
        <v>3.3288829999999998</v>
      </c>
      <c r="BB1336">
        <v>6.9402629999999998</v>
      </c>
    </row>
    <row r="1337" spans="53:54" x14ac:dyDescent="0.2">
      <c r="BA1337">
        <v>3.3637890000000001</v>
      </c>
      <c r="BB1337">
        <v>6.8686629999999997</v>
      </c>
    </row>
    <row r="1338" spans="53:54" x14ac:dyDescent="0.2">
      <c r="BA1338">
        <v>3.3841030000000001</v>
      </c>
      <c r="BB1338">
        <v>6.8779690000000002</v>
      </c>
    </row>
    <row r="1339" spans="53:54" x14ac:dyDescent="0.2">
      <c r="BA1339">
        <v>3.3721779999999999</v>
      </c>
      <c r="BB1339">
        <v>6.8964480000000004</v>
      </c>
    </row>
    <row r="1340" spans="53:54" x14ac:dyDescent="0.2">
      <c r="BA1340">
        <v>3.310521</v>
      </c>
      <c r="BB1340">
        <v>6.8868910000000003</v>
      </c>
    </row>
    <row r="1341" spans="53:54" x14ac:dyDescent="0.2">
      <c r="BA1341">
        <v>3.3159730000000001</v>
      </c>
      <c r="BB1341">
        <v>6.8613869999999997</v>
      </c>
    </row>
    <row r="1342" spans="53:54" x14ac:dyDescent="0.2">
      <c r="BA1342">
        <v>3.3388109999999998</v>
      </c>
      <c r="BB1342">
        <v>6.8004300000000004</v>
      </c>
    </row>
    <row r="1343" spans="53:54" x14ac:dyDescent="0.2">
      <c r="BA1343">
        <v>3.3287520000000002</v>
      </c>
      <c r="BB1343">
        <v>6.8685910000000003</v>
      </c>
    </row>
    <row r="1344" spans="53:54" x14ac:dyDescent="0.2">
      <c r="BA1344">
        <v>3.3521649999999998</v>
      </c>
      <c r="BB1344">
        <v>6.78254</v>
      </c>
    </row>
    <row r="1345" spans="53:54" x14ac:dyDescent="0.2">
      <c r="BA1345">
        <v>3.4163299999999999</v>
      </c>
      <c r="BB1345">
        <v>6.8413640000000004</v>
      </c>
    </row>
    <row r="1346" spans="53:54" x14ac:dyDescent="0.2">
      <c r="BA1346">
        <v>3.3962680000000001</v>
      </c>
      <c r="BB1346">
        <v>6.8117260000000002</v>
      </c>
    </row>
    <row r="1347" spans="53:54" x14ac:dyDescent="0.2">
      <c r="BA1347">
        <v>3.4117220000000001</v>
      </c>
      <c r="BB1347">
        <v>6.8298490000000003</v>
      </c>
    </row>
    <row r="1348" spans="53:54" x14ac:dyDescent="0.2">
      <c r="BA1348">
        <v>3.4420389999999998</v>
      </c>
      <c r="BB1348">
        <v>6.9032970000000002</v>
      </c>
    </row>
    <row r="1349" spans="53:54" x14ac:dyDescent="0.2">
      <c r="BA1349">
        <v>3.4805320000000002</v>
      </c>
      <c r="BB1349">
        <v>6.8986929999999997</v>
      </c>
    </row>
    <row r="1350" spans="53:54" x14ac:dyDescent="0.2">
      <c r="BA1350">
        <v>3.5044010000000001</v>
      </c>
      <c r="BB1350">
        <v>6.901675</v>
      </c>
    </row>
    <row r="1351" spans="53:54" x14ac:dyDescent="0.2">
      <c r="BA1351">
        <v>3.459692</v>
      </c>
      <c r="BB1351">
        <v>6.9010220000000002</v>
      </c>
    </row>
    <row r="1352" spans="53:54" x14ac:dyDescent="0.2">
      <c r="BA1352">
        <v>3.4182739999999998</v>
      </c>
      <c r="BB1352">
        <v>6.9683520000000003</v>
      </c>
    </row>
    <row r="1353" spans="53:54" x14ac:dyDescent="0.2">
      <c r="BA1353">
        <v>3.3999449999999998</v>
      </c>
      <c r="BB1353">
        <v>6.9330949999999998</v>
      </c>
    </row>
    <row r="1354" spans="53:54" x14ac:dyDescent="0.2">
      <c r="BA1354">
        <v>3.362044</v>
      </c>
      <c r="BB1354">
        <v>6.9481760000000001</v>
      </c>
    </row>
    <row r="1355" spans="53:54" x14ac:dyDescent="0.2">
      <c r="BA1355">
        <v>3.4031449999999999</v>
      </c>
      <c r="BB1355">
        <v>6.9568580000000004</v>
      </c>
    </row>
    <row r="1356" spans="53:54" x14ac:dyDescent="0.2">
      <c r="BA1356">
        <v>3.4316450000000001</v>
      </c>
      <c r="BB1356">
        <v>6.9816060000000002</v>
      </c>
    </row>
    <row r="1357" spans="53:54" x14ac:dyDescent="0.2">
      <c r="BA1357">
        <v>3.4266990000000002</v>
      </c>
      <c r="BB1357">
        <v>7.0464180000000001</v>
      </c>
    </row>
    <row r="1358" spans="53:54" x14ac:dyDescent="0.2">
      <c r="BA1358">
        <v>3.4603109999999999</v>
      </c>
      <c r="BB1358">
        <v>7.060378</v>
      </c>
    </row>
    <row r="1359" spans="53:54" x14ac:dyDescent="0.2">
      <c r="BA1359">
        <v>3.5081639999999998</v>
      </c>
      <c r="BB1359">
        <v>7.114916</v>
      </c>
    </row>
    <row r="1360" spans="53:54" x14ac:dyDescent="0.2">
      <c r="BA1360">
        <v>3.5166230000000001</v>
      </c>
      <c r="BB1360">
        <v>7.0055769999999997</v>
      </c>
    </row>
    <row r="1361" spans="53:54" x14ac:dyDescent="0.2">
      <c r="BA1361">
        <v>3.4652639999999999</v>
      </c>
      <c r="BB1361">
        <v>7.0559839999999996</v>
      </c>
    </row>
    <row r="1362" spans="53:54" x14ac:dyDescent="0.2">
      <c r="BA1362">
        <v>3.470202</v>
      </c>
      <c r="BB1362">
        <v>7.0885239999999996</v>
      </c>
    </row>
    <row r="1363" spans="53:54" x14ac:dyDescent="0.2">
      <c r="BA1363">
        <v>3.4291580000000002</v>
      </c>
      <c r="BB1363">
        <v>7.0805410000000002</v>
      </c>
    </row>
    <row r="1364" spans="53:54" x14ac:dyDescent="0.2">
      <c r="BA1364">
        <v>3.441468</v>
      </c>
      <c r="BB1364">
        <v>6.997458</v>
      </c>
    </row>
    <row r="1365" spans="53:54" x14ac:dyDescent="0.2">
      <c r="BA1365">
        <v>3.5095999999999998</v>
      </c>
      <c r="BB1365">
        <v>6.974126</v>
      </c>
    </row>
    <row r="1366" spans="53:54" x14ac:dyDescent="0.2">
      <c r="BA1366">
        <v>3.5505580000000001</v>
      </c>
      <c r="BB1366">
        <v>6.9510810000000003</v>
      </c>
    </row>
    <row r="1367" spans="53:54" x14ac:dyDescent="0.2">
      <c r="BA1367">
        <v>3.5713620000000001</v>
      </c>
      <c r="BB1367">
        <v>6.9601090000000001</v>
      </c>
    </row>
    <row r="1368" spans="53:54" x14ac:dyDescent="0.2">
      <c r="BA1368">
        <v>3.5693200000000003</v>
      </c>
      <c r="BB1368">
        <v>6.8975960000000001</v>
      </c>
    </row>
    <row r="1369" spans="53:54" x14ac:dyDescent="0.2">
      <c r="BA1369">
        <v>3.5264100000000003</v>
      </c>
      <c r="BB1369">
        <v>6.8151019999999995</v>
      </c>
    </row>
    <row r="1370" spans="53:54" x14ac:dyDescent="0.2">
      <c r="BA1370">
        <v>3.482882</v>
      </c>
      <c r="BB1370">
        <v>6.7827120000000001</v>
      </c>
    </row>
    <row r="1371" spans="53:54" x14ac:dyDescent="0.2">
      <c r="BA1371">
        <v>3.4789620000000001</v>
      </c>
      <c r="BB1371">
        <v>6.8185929999999999</v>
      </c>
    </row>
    <row r="1372" spans="53:54" x14ac:dyDescent="0.2">
      <c r="BA1372">
        <v>3.3983829999999999</v>
      </c>
      <c r="BB1372">
        <v>6.8791310000000001</v>
      </c>
    </row>
    <row r="1373" spans="53:54" x14ac:dyDescent="0.2">
      <c r="BA1373">
        <v>3.4354330000000002</v>
      </c>
      <c r="BB1373">
        <v>6.8044849999999997</v>
      </c>
    </row>
    <row r="1374" spans="53:54" x14ac:dyDescent="0.2">
      <c r="BA1374">
        <v>3.4342199999999998</v>
      </c>
      <c r="BB1374">
        <v>6.833806</v>
      </c>
    </row>
    <row r="1375" spans="53:54" x14ac:dyDescent="0.2">
      <c r="BA1375">
        <v>3.472709</v>
      </c>
      <c r="BB1375">
        <v>6.9180820000000001</v>
      </c>
    </row>
    <row r="1376" spans="53:54" x14ac:dyDescent="0.2">
      <c r="BA1376">
        <v>3.49953</v>
      </c>
      <c r="BB1376">
        <v>6.9204569999999999</v>
      </c>
    </row>
    <row r="1377" spans="53:54" x14ac:dyDescent="0.2">
      <c r="BA1377">
        <v>3.5516000000000001</v>
      </c>
      <c r="BB1377">
        <v>7.0005800000000002</v>
      </c>
    </row>
    <row r="1378" spans="53:54" x14ac:dyDescent="0.2">
      <c r="BA1378">
        <v>3.536635</v>
      </c>
      <c r="BB1378">
        <v>7.080476</v>
      </c>
    </row>
    <row r="1379" spans="53:54" x14ac:dyDescent="0.2">
      <c r="BA1379">
        <v>3.563936</v>
      </c>
      <c r="BB1379">
        <v>7.1377639999999998</v>
      </c>
    </row>
    <row r="1380" spans="53:54" x14ac:dyDescent="0.2">
      <c r="BA1380">
        <v>3.5452870000000001</v>
      </c>
      <c r="BB1380">
        <v>7.1638210000000004</v>
      </c>
    </row>
    <row r="1381" spans="53:54" x14ac:dyDescent="0.2">
      <c r="BA1381">
        <v>3.5188630000000001</v>
      </c>
      <c r="BB1381">
        <v>7.1715080000000002</v>
      </c>
    </row>
    <row r="1382" spans="53:54" x14ac:dyDescent="0.2">
      <c r="BA1382">
        <v>3.5134850000000002</v>
      </c>
      <c r="BB1382">
        <v>7.3045900000000001</v>
      </c>
    </row>
    <row r="1383" spans="53:54" x14ac:dyDescent="0.2">
      <c r="BA1383">
        <v>3.5046590000000002</v>
      </c>
      <c r="BB1383">
        <v>7.3075609999999998</v>
      </c>
    </row>
    <row r="1384" spans="53:54" x14ac:dyDescent="0.2">
      <c r="BA1384">
        <v>3.5427580000000001</v>
      </c>
      <c r="BB1384">
        <v>7.3020849999999999</v>
      </c>
    </row>
    <row r="1385" spans="53:54" x14ac:dyDescent="0.2">
      <c r="BA1385">
        <v>3.5062980000000001</v>
      </c>
      <c r="BB1385">
        <v>7.3385369999999996</v>
      </c>
    </row>
    <row r="1386" spans="53:54" x14ac:dyDescent="0.2">
      <c r="BA1386">
        <v>3.4841160000000002</v>
      </c>
      <c r="BB1386">
        <v>7.4197129999999998</v>
      </c>
    </row>
    <row r="1387" spans="53:54" x14ac:dyDescent="0.2">
      <c r="BA1387">
        <v>3.485198</v>
      </c>
      <c r="BB1387">
        <v>7.4656180000000001</v>
      </c>
    </row>
    <row r="1388" spans="53:54" x14ac:dyDescent="0.2">
      <c r="BA1388">
        <v>3.4975740000000002</v>
      </c>
      <c r="BB1388">
        <v>7.5570649999999997</v>
      </c>
    </row>
    <row r="1389" spans="53:54" x14ac:dyDescent="0.2">
      <c r="BA1389">
        <v>3.4954679999999998</v>
      </c>
      <c r="BB1389">
        <v>7.6195250000000003</v>
      </c>
    </row>
    <row r="1390" spans="53:54" x14ac:dyDescent="0.2">
      <c r="BA1390">
        <v>3.4401869999999999</v>
      </c>
      <c r="BB1390">
        <v>7.6206639999999997</v>
      </c>
    </row>
    <row r="1391" spans="53:54" x14ac:dyDescent="0.2">
      <c r="BA1391">
        <v>3.3881559999999999</v>
      </c>
      <c r="BB1391">
        <v>7.5412470000000003</v>
      </c>
    </row>
    <row r="1392" spans="53:54" x14ac:dyDescent="0.2">
      <c r="BA1392">
        <v>3.469007</v>
      </c>
      <c r="BB1392">
        <v>7.5494680000000001</v>
      </c>
    </row>
    <row r="1393" spans="53:54" x14ac:dyDescent="0.2">
      <c r="BA1393">
        <v>3.4843099999999998</v>
      </c>
      <c r="BB1393">
        <v>7.5014000000000003</v>
      </c>
    </row>
    <row r="1394" spans="53:54" x14ac:dyDescent="0.2">
      <c r="BA1394">
        <v>3.4692980000000002</v>
      </c>
      <c r="BB1394">
        <v>7.5302569999999998</v>
      </c>
    </row>
    <row r="1395" spans="53:54" x14ac:dyDescent="0.2">
      <c r="BA1395">
        <v>3.5220690000000001</v>
      </c>
      <c r="BB1395">
        <v>7.4828380000000001</v>
      </c>
    </row>
    <row r="1396" spans="53:54" x14ac:dyDescent="0.2">
      <c r="BA1396">
        <v>3.5311889999999999</v>
      </c>
      <c r="BB1396">
        <v>7.545185</v>
      </c>
    </row>
    <row r="1397" spans="53:54" x14ac:dyDescent="0.2">
      <c r="BA1397">
        <v>3.5025919999999999</v>
      </c>
      <c r="BB1397">
        <v>7.4836270000000003</v>
      </c>
    </row>
    <row r="1398" spans="53:54" x14ac:dyDescent="0.2">
      <c r="BA1398">
        <v>3.5335739999999998</v>
      </c>
      <c r="BB1398">
        <v>7.265422</v>
      </c>
    </row>
    <row r="1399" spans="53:54" x14ac:dyDescent="0.2">
      <c r="BA1399">
        <v>3.6133959999999998</v>
      </c>
      <c r="BB1399">
        <v>7.2306229999999996</v>
      </c>
    </row>
    <row r="1400" spans="53:54" x14ac:dyDescent="0.2">
      <c r="BA1400">
        <v>3.5901360000000002</v>
      </c>
      <c r="BB1400">
        <v>7.2275169999999997</v>
      </c>
    </row>
    <row r="1401" spans="53:54" x14ac:dyDescent="0.2">
      <c r="BA1401">
        <v>3.6052770000000001</v>
      </c>
      <c r="BB1401">
        <v>7.2142179999999998</v>
      </c>
    </row>
    <row r="1402" spans="53:54" x14ac:dyDescent="0.2">
      <c r="BA1402">
        <v>3.6210269999999998</v>
      </c>
      <c r="BB1402">
        <v>7.2389390000000002</v>
      </c>
    </row>
    <row r="1403" spans="53:54" x14ac:dyDescent="0.2">
      <c r="BA1403">
        <v>3.654309</v>
      </c>
      <c r="BB1403">
        <v>7.296062</v>
      </c>
    </row>
    <row r="1404" spans="53:54" x14ac:dyDescent="0.2">
      <c r="BA1404">
        <v>3.6466729999999998</v>
      </c>
      <c r="BB1404">
        <v>7.3239900000000002</v>
      </c>
    </row>
    <row r="1405" spans="53:54" x14ac:dyDescent="0.2">
      <c r="BA1405">
        <v>3.6128809999999998</v>
      </c>
      <c r="BB1405">
        <v>7.3221679999999996</v>
      </c>
    </row>
    <row r="1406" spans="53:54" x14ac:dyDescent="0.2">
      <c r="BA1406">
        <v>3.642881</v>
      </c>
      <c r="BB1406">
        <v>7.3451089999999999</v>
      </c>
    </row>
    <row r="1407" spans="53:54" x14ac:dyDescent="0.2">
      <c r="BA1407">
        <v>3.7271160000000001</v>
      </c>
      <c r="BB1407">
        <v>7.3722709999999996</v>
      </c>
    </row>
    <row r="1408" spans="53:54" x14ac:dyDescent="0.2">
      <c r="BA1408">
        <v>3.7594349999999999</v>
      </c>
      <c r="BB1408">
        <v>7.3816410000000001</v>
      </c>
    </row>
    <row r="1409" spans="53:54" x14ac:dyDescent="0.2">
      <c r="BA1409">
        <v>3.7313770000000002</v>
      </c>
      <c r="BB1409">
        <v>7.3882909999999997</v>
      </c>
    </row>
    <row r="1410" spans="53:54" x14ac:dyDescent="0.2">
      <c r="BA1410">
        <v>3.7489340000000002</v>
      </c>
      <c r="BB1410">
        <v>7.4723680000000003</v>
      </c>
    </row>
    <row r="1411" spans="53:54" x14ac:dyDescent="0.2">
      <c r="BA1411">
        <v>3.7849759999999999</v>
      </c>
      <c r="BB1411">
        <v>7.517201</v>
      </c>
    </row>
    <row r="1412" spans="53:54" x14ac:dyDescent="0.2">
      <c r="BA1412">
        <v>3.7697530000000001</v>
      </c>
      <c r="BB1412">
        <v>7.5459100000000001</v>
      </c>
    </row>
    <row r="1413" spans="53:54" x14ac:dyDescent="0.2">
      <c r="BA1413">
        <v>3.7930960000000002</v>
      </c>
      <c r="BB1413">
        <v>7.5840100000000001</v>
      </c>
    </row>
    <row r="1414" spans="53:54" x14ac:dyDescent="0.2">
      <c r="BA1414">
        <v>3.756183</v>
      </c>
      <c r="BB1414">
        <v>7.57653</v>
      </c>
    </row>
    <row r="1415" spans="53:54" x14ac:dyDescent="0.2">
      <c r="BA1415">
        <v>3.793952</v>
      </c>
      <c r="BB1415">
        <v>7.6034290000000002</v>
      </c>
    </row>
    <row r="1416" spans="53:54" x14ac:dyDescent="0.2">
      <c r="BA1416">
        <v>3.7723990000000001</v>
      </c>
      <c r="BB1416">
        <v>7.6026689999999997</v>
      </c>
    </row>
    <row r="1417" spans="53:54" x14ac:dyDescent="0.2">
      <c r="BA1417">
        <v>3.7531369999999997</v>
      </c>
      <c r="BB1417">
        <v>7.6079229999999995</v>
      </c>
    </row>
    <row r="1418" spans="53:54" x14ac:dyDescent="0.2">
      <c r="BA1418">
        <v>3.695246</v>
      </c>
      <c r="BB1418">
        <v>7.5951089999999999</v>
      </c>
    </row>
    <row r="1419" spans="53:54" x14ac:dyDescent="0.2">
      <c r="BA1419">
        <v>3.6711559999999999</v>
      </c>
      <c r="BB1419">
        <v>7.6217819999999996</v>
      </c>
    </row>
    <row r="1420" spans="53:54" x14ac:dyDescent="0.2">
      <c r="BA1420">
        <v>3.7420650000000002</v>
      </c>
      <c r="BB1420">
        <v>7.6443979999999998</v>
      </c>
    </row>
    <row r="1421" spans="53:54" x14ac:dyDescent="0.2">
      <c r="BA1421">
        <v>3.75177</v>
      </c>
      <c r="BB1421">
        <v>7.6960360000000003</v>
      </c>
    </row>
    <row r="1422" spans="53:54" x14ac:dyDescent="0.2">
      <c r="BA1422">
        <v>3.7065839999999999</v>
      </c>
      <c r="BB1422">
        <v>7.6690719999999999</v>
      </c>
    </row>
    <row r="1423" spans="53:54" x14ac:dyDescent="0.2">
      <c r="BA1423">
        <v>3.7322500000000001</v>
      </c>
      <c r="BB1423">
        <v>7.5680360000000002</v>
      </c>
    </row>
    <row r="1424" spans="53:54" x14ac:dyDescent="0.2">
      <c r="BA1424">
        <v>3.7140580000000001</v>
      </c>
      <c r="BB1424">
        <v>7.582319</v>
      </c>
    </row>
    <row r="1425" spans="53:54" x14ac:dyDescent="0.2">
      <c r="BA1425">
        <v>3.736726</v>
      </c>
      <c r="BB1425">
        <v>7.5168400000000002</v>
      </c>
    </row>
    <row r="1426" spans="53:54" x14ac:dyDescent="0.2">
      <c r="BA1426">
        <v>3.7170230000000002</v>
      </c>
      <c r="BB1426">
        <v>7.4954729999999996</v>
      </c>
    </row>
    <row r="1427" spans="53:54" x14ac:dyDescent="0.2">
      <c r="BA1427">
        <v>3.6672820000000002</v>
      </c>
      <c r="BB1427">
        <v>7.4908149999999996</v>
      </c>
    </row>
    <row r="1428" spans="53:54" x14ac:dyDescent="0.2">
      <c r="BA1428">
        <v>3.7267440000000001</v>
      </c>
      <c r="BB1428">
        <v>7.4553529999999997</v>
      </c>
    </row>
    <row r="1429" spans="53:54" x14ac:dyDescent="0.2">
      <c r="BA1429">
        <v>3.7516970000000001</v>
      </c>
      <c r="BB1429">
        <v>7.5198200000000002</v>
      </c>
    </row>
    <row r="1430" spans="53:54" x14ac:dyDescent="0.2">
      <c r="BA1430">
        <v>3.745644</v>
      </c>
      <c r="BB1430">
        <v>7.5615259999999997</v>
      </c>
    </row>
    <row r="1431" spans="53:54" x14ac:dyDescent="0.2">
      <c r="BA1431">
        <v>3.735042</v>
      </c>
      <c r="BB1431">
        <v>7.571256</v>
      </c>
    </row>
    <row r="1432" spans="53:54" x14ac:dyDescent="0.2">
      <c r="BA1432">
        <v>3.666992</v>
      </c>
      <c r="BB1432">
        <v>7.4977999999999998</v>
      </c>
    </row>
    <row r="1433" spans="53:54" x14ac:dyDescent="0.2">
      <c r="BA1433">
        <v>3.690134</v>
      </c>
      <c r="BB1433">
        <v>7.4630000000000001</v>
      </c>
    </row>
    <row r="1434" spans="53:54" x14ac:dyDescent="0.2">
      <c r="BA1434">
        <v>3.6392199999999999</v>
      </c>
      <c r="BB1434">
        <v>7.4874869999999998</v>
      </c>
    </row>
    <row r="1435" spans="53:54" x14ac:dyDescent="0.2">
      <c r="BA1435">
        <v>3.6384569999999998</v>
      </c>
      <c r="BB1435">
        <v>7.459365</v>
      </c>
    </row>
    <row r="1436" spans="53:54" x14ac:dyDescent="0.2">
      <c r="BA1436">
        <v>3.611272</v>
      </c>
      <c r="BB1436">
        <v>7.4906100000000002</v>
      </c>
    </row>
    <row r="1437" spans="53:54" x14ac:dyDescent="0.2">
      <c r="BA1437">
        <v>3.660641</v>
      </c>
      <c r="BB1437">
        <v>7.5038369999999999</v>
      </c>
    </row>
    <row r="1438" spans="53:54" x14ac:dyDescent="0.2">
      <c r="BA1438">
        <v>3.6656649999999997</v>
      </c>
      <c r="BB1438">
        <v>7.6192690000000001</v>
      </c>
    </row>
    <row r="1439" spans="53:54" x14ac:dyDescent="0.2">
      <c r="BA1439">
        <v>3.7089020000000001</v>
      </c>
      <c r="BB1439">
        <v>7.6455830000000002</v>
      </c>
    </row>
    <row r="1440" spans="53:54" x14ac:dyDescent="0.2">
      <c r="BA1440">
        <v>3.7277709999999997</v>
      </c>
      <c r="BB1440">
        <v>7.6133790000000001</v>
      </c>
    </row>
    <row r="1441" spans="53:54" x14ac:dyDescent="0.2">
      <c r="BA1441">
        <v>3.6296409999999999</v>
      </c>
      <c r="BB1441">
        <v>7.5870540000000002</v>
      </c>
    </row>
    <row r="1442" spans="53:54" x14ac:dyDescent="0.2">
      <c r="BA1442">
        <v>3.5925259999999999</v>
      </c>
      <c r="BB1442">
        <v>7.6123050000000001</v>
      </c>
    </row>
    <row r="1443" spans="53:54" x14ac:dyDescent="0.2">
      <c r="BA1443">
        <v>3.6263069999999997</v>
      </c>
      <c r="BB1443">
        <v>7.6927979999999998</v>
      </c>
    </row>
    <row r="1444" spans="53:54" x14ac:dyDescent="0.2">
      <c r="BA1444">
        <v>3.59152</v>
      </c>
      <c r="BB1444">
        <v>7.7067589999999999</v>
      </c>
    </row>
    <row r="1445" spans="53:54" x14ac:dyDescent="0.2">
      <c r="BA1445">
        <v>3.6206939999999999</v>
      </c>
      <c r="BB1445">
        <v>7.7464529999999998</v>
      </c>
    </row>
    <row r="1446" spans="53:54" x14ac:dyDescent="0.2">
      <c r="BA1446">
        <v>3.6536979999999999</v>
      </c>
      <c r="BB1446">
        <v>7.6712930000000004</v>
      </c>
    </row>
    <row r="1447" spans="53:54" x14ac:dyDescent="0.2">
      <c r="BA1447">
        <v>3.6389749999999998</v>
      </c>
      <c r="BB1447">
        <v>7.7317070000000001</v>
      </c>
    </row>
    <row r="1448" spans="53:54" x14ac:dyDescent="0.2">
      <c r="BA1448">
        <v>3.3410039999999999</v>
      </c>
      <c r="BB1448">
        <v>7.612063</v>
      </c>
    </row>
    <row r="1449" spans="53:54" x14ac:dyDescent="0.2">
      <c r="BA1449">
        <v>3.5868799999999998</v>
      </c>
      <c r="BB1449">
        <v>7.6887059999999998</v>
      </c>
    </row>
    <row r="1450" spans="53:54" x14ac:dyDescent="0.2">
      <c r="BA1450">
        <v>3.5804399999999998</v>
      </c>
      <c r="BB1450">
        <v>7.69156</v>
      </c>
    </row>
    <row r="1451" spans="53:54" x14ac:dyDescent="0.2">
      <c r="BA1451">
        <v>3.5138410000000002</v>
      </c>
      <c r="BB1451">
        <v>7.667897</v>
      </c>
    </row>
    <row r="1452" spans="53:54" x14ac:dyDescent="0.2">
      <c r="BA1452">
        <v>3.522154</v>
      </c>
      <c r="BB1452">
        <v>7.6799629999999999</v>
      </c>
    </row>
    <row r="1453" spans="53:54" x14ac:dyDescent="0.2">
      <c r="BA1453">
        <v>3.4568370000000002</v>
      </c>
      <c r="BB1453">
        <v>7.685575</v>
      </c>
    </row>
    <row r="1454" spans="53:54" x14ac:dyDescent="0.2">
      <c r="BA1454">
        <v>3.4560230000000001</v>
      </c>
      <c r="BB1454">
        <v>7.6582220000000003</v>
      </c>
    </row>
    <row r="1455" spans="53:54" x14ac:dyDescent="0.2">
      <c r="BA1455">
        <v>3.4430860000000001</v>
      </c>
      <c r="BB1455">
        <v>7.6853259999999999</v>
      </c>
    </row>
    <row r="1456" spans="53:54" x14ac:dyDescent="0.2">
      <c r="BA1456">
        <v>3.4305020000000002</v>
      </c>
      <c r="BB1456">
        <v>7.7101199999999999</v>
      </c>
    </row>
    <row r="1457" spans="53:54" x14ac:dyDescent="0.2">
      <c r="BA1457">
        <v>3.4202849999999998</v>
      </c>
      <c r="BB1457">
        <v>7.7193190000000005</v>
      </c>
    </row>
    <row r="1458" spans="53:54" x14ac:dyDescent="0.2">
      <c r="BA1458">
        <v>3.4383810000000001</v>
      </c>
      <c r="BB1458">
        <v>7.6863840000000003</v>
      </c>
    </row>
    <row r="1459" spans="53:54" x14ac:dyDescent="0.2">
      <c r="BA1459">
        <v>3.4086189999999998</v>
      </c>
      <c r="BB1459">
        <v>7.726235</v>
      </c>
    </row>
    <row r="1460" spans="53:54" x14ac:dyDescent="0.2">
      <c r="BA1460">
        <v>3.4368349999999999</v>
      </c>
      <c r="BB1460">
        <v>7.734623</v>
      </c>
    </row>
    <row r="1461" spans="53:54" x14ac:dyDescent="0.2">
      <c r="BA1461">
        <v>3.512184</v>
      </c>
      <c r="BB1461">
        <v>7.8146149999999999</v>
      </c>
    </row>
    <row r="1462" spans="53:54" x14ac:dyDescent="0.2">
      <c r="BA1462">
        <v>3.4855589999999999</v>
      </c>
      <c r="BB1462">
        <v>7.8726880000000001</v>
      </c>
    </row>
    <row r="1463" spans="53:54" x14ac:dyDescent="0.2">
      <c r="BA1463">
        <v>3.4867599999999999</v>
      </c>
      <c r="BB1463">
        <v>8.0002700000000004</v>
      </c>
    </row>
    <row r="1464" spans="53:54" x14ac:dyDescent="0.2">
      <c r="BA1464">
        <v>3.557544</v>
      </c>
      <c r="BB1464">
        <v>8.0899629999999991</v>
      </c>
    </row>
    <row r="1465" spans="53:54" x14ac:dyDescent="0.2">
      <c r="BA1465">
        <v>3.610344</v>
      </c>
      <c r="BB1465">
        <v>8.1021970000000003</v>
      </c>
    </row>
    <row r="1466" spans="53:54" x14ac:dyDescent="0.2">
      <c r="BA1466">
        <v>3.5678339999999999</v>
      </c>
      <c r="BB1466">
        <v>8.1198069999999998</v>
      </c>
    </row>
    <row r="1467" spans="53:54" x14ac:dyDescent="0.2">
      <c r="BA1467">
        <v>3.5756619999999999</v>
      </c>
      <c r="BB1467">
        <v>8.1362140000000007</v>
      </c>
    </row>
    <row r="1468" spans="53:54" x14ac:dyDescent="0.2">
      <c r="BA1468">
        <v>3.5549680000000001</v>
      </c>
      <c r="BB1468">
        <v>8.1835729999999991</v>
      </c>
    </row>
    <row r="1469" spans="53:54" x14ac:dyDescent="0.2">
      <c r="BA1469">
        <v>3.527892</v>
      </c>
      <c r="BB1469">
        <v>8.1874769999999994</v>
      </c>
    </row>
    <row r="1470" spans="53:54" x14ac:dyDescent="0.2">
      <c r="BA1470">
        <v>3.5336150000000002</v>
      </c>
      <c r="BB1470">
        <v>8.1570619999999998</v>
      </c>
    </row>
    <row r="1471" spans="53:54" x14ac:dyDescent="0.2">
      <c r="BA1471">
        <v>3.5601219999999998</v>
      </c>
      <c r="BB1471">
        <v>8.1329560000000001</v>
      </c>
    </row>
    <row r="1472" spans="53:54" x14ac:dyDescent="0.2">
      <c r="BA1472">
        <v>3.5314049999999999</v>
      </c>
      <c r="BB1472">
        <v>8.1171489999999995</v>
      </c>
    </row>
    <row r="1473" spans="53:54" x14ac:dyDescent="0.2">
      <c r="BA1473">
        <v>3.5369669999999998</v>
      </c>
      <c r="BB1473">
        <v>8.1782210000000006</v>
      </c>
    </row>
    <row r="1474" spans="53:54" x14ac:dyDescent="0.2">
      <c r="BA1474">
        <v>3.5511270000000001</v>
      </c>
      <c r="BB1474">
        <v>8.2176989999999996</v>
      </c>
    </row>
    <row r="1475" spans="53:54" x14ac:dyDescent="0.2">
      <c r="BA1475">
        <v>3.5212789999999998</v>
      </c>
      <c r="BB1475">
        <v>8.2210730000000005</v>
      </c>
    </row>
    <row r="1476" spans="53:54" x14ac:dyDescent="0.2">
      <c r="BA1476">
        <v>3.5140380000000002</v>
      </c>
      <c r="BB1476">
        <v>8.142614</v>
      </c>
    </row>
    <row r="1477" spans="53:54" x14ac:dyDescent="0.2">
      <c r="BA1477">
        <v>3.5247470000000001</v>
      </c>
      <c r="BB1477">
        <v>8.1025989999999997</v>
      </c>
    </row>
    <row r="1478" spans="53:54" x14ac:dyDescent="0.2">
      <c r="BA1478">
        <v>3.4863919999999999</v>
      </c>
      <c r="BB1478">
        <v>8.0902860000000008</v>
      </c>
    </row>
    <row r="1479" spans="53:54" x14ac:dyDescent="0.2">
      <c r="BA1479">
        <v>3.5105370000000002</v>
      </c>
      <c r="BB1479">
        <v>8.0521670000000007</v>
      </c>
    </row>
    <row r="1480" spans="53:54" x14ac:dyDescent="0.2">
      <c r="BA1480">
        <v>3.5818250000000003</v>
      </c>
      <c r="BB1480">
        <v>8.0187150000000003</v>
      </c>
    </row>
    <row r="1481" spans="53:54" x14ac:dyDescent="0.2">
      <c r="BA1481">
        <v>3.5994999999999999</v>
      </c>
      <c r="BB1481">
        <v>7.9630330000000002</v>
      </c>
    </row>
    <row r="1482" spans="53:54" x14ac:dyDescent="0.2">
      <c r="BA1482">
        <v>3.6395520000000001</v>
      </c>
      <c r="BB1482">
        <v>7.9581</v>
      </c>
    </row>
    <row r="1483" spans="53:54" x14ac:dyDescent="0.2">
      <c r="BA1483">
        <v>3.5866630000000002</v>
      </c>
      <c r="BB1483">
        <v>8.1255799999999994</v>
      </c>
    </row>
    <row r="1484" spans="53:54" x14ac:dyDescent="0.2">
      <c r="BA1484">
        <v>3.6870310000000002</v>
      </c>
      <c r="BB1484">
        <v>8.2110889999999994</v>
      </c>
    </row>
    <row r="1485" spans="53:54" x14ac:dyDescent="0.2">
      <c r="BA1485">
        <v>3.7186599999999999</v>
      </c>
      <c r="BB1485">
        <v>8.1929890000000007</v>
      </c>
    </row>
    <row r="1486" spans="53:54" x14ac:dyDescent="0.2">
      <c r="BA1486">
        <v>3.701422</v>
      </c>
      <c r="BB1486">
        <v>8.3163</v>
      </c>
    </row>
    <row r="1487" spans="53:54" x14ac:dyDescent="0.2">
      <c r="BA1487">
        <v>3.7018740000000001</v>
      </c>
      <c r="BB1487">
        <v>8.3193199999999994</v>
      </c>
    </row>
    <row r="1488" spans="53:54" x14ac:dyDescent="0.2">
      <c r="BA1488">
        <v>3.717517</v>
      </c>
      <c r="BB1488">
        <v>8.3715019999999996</v>
      </c>
    </row>
    <row r="1489" spans="53:54" x14ac:dyDescent="0.2">
      <c r="BA1489">
        <v>3.7500559999999998</v>
      </c>
      <c r="BB1489">
        <v>8.3896259999999998</v>
      </c>
    </row>
    <row r="1490" spans="53:54" x14ac:dyDescent="0.2">
      <c r="BA1490">
        <v>3.695757</v>
      </c>
      <c r="BB1490">
        <v>8.3995750000000005</v>
      </c>
    </row>
    <row r="1491" spans="53:54" x14ac:dyDescent="0.2">
      <c r="BA1491">
        <v>3.7311730000000001</v>
      </c>
      <c r="BB1491">
        <v>8.4350609999999993</v>
      </c>
    </row>
    <row r="1492" spans="53:54" x14ac:dyDescent="0.2">
      <c r="BA1492">
        <v>3.7413759999999998</v>
      </c>
      <c r="BB1492">
        <v>8.4294960000000003</v>
      </c>
    </row>
    <row r="1493" spans="53:54" x14ac:dyDescent="0.2">
      <c r="BA1493">
        <v>3.6584110000000001</v>
      </c>
      <c r="BB1493">
        <v>8.3864400000000003</v>
      </c>
    </row>
    <row r="1494" spans="53:54" x14ac:dyDescent="0.2">
      <c r="BA1494">
        <v>3.6366130000000001</v>
      </c>
      <c r="BB1494">
        <v>8.3661879999999993</v>
      </c>
    </row>
    <row r="1495" spans="53:54" x14ac:dyDescent="0.2">
      <c r="BA1495">
        <v>3.5340739999999999</v>
      </c>
      <c r="BB1495">
        <v>8.4182860000000002</v>
      </c>
    </row>
    <row r="1496" spans="53:54" x14ac:dyDescent="0.2">
      <c r="BA1496">
        <v>3.5548549999999999</v>
      </c>
      <c r="BB1496">
        <v>8.453004</v>
      </c>
    </row>
    <row r="1497" spans="53:54" x14ac:dyDescent="0.2">
      <c r="BA1497">
        <v>3.604784</v>
      </c>
      <c r="BB1497">
        <v>8.4571609999999993</v>
      </c>
    </row>
    <row r="1498" spans="53:54" x14ac:dyDescent="0.2">
      <c r="BA1498">
        <v>3.5505100000000001</v>
      </c>
      <c r="BB1498">
        <v>8.4643280000000001</v>
      </c>
    </row>
    <row r="1499" spans="53:54" x14ac:dyDescent="0.2">
      <c r="BA1499">
        <v>3.635459</v>
      </c>
      <c r="BB1499">
        <v>8.4349860000000003</v>
      </c>
    </row>
    <row r="1500" spans="53:54" x14ac:dyDescent="0.2">
      <c r="BA1500">
        <v>3.6505679999999998</v>
      </c>
      <c r="BB1500">
        <v>8.4498650000000008</v>
      </c>
    </row>
    <row r="1501" spans="53:54" x14ac:dyDescent="0.2">
      <c r="BA1501">
        <v>3.7351559999999999</v>
      </c>
      <c r="BB1501">
        <v>8.4750460000000007</v>
      </c>
    </row>
    <row r="1502" spans="53:54" x14ac:dyDescent="0.2">
      <c r="BA1502">
        <v>3.7283949999999999</v>
      </c>
      <c r="BB1502">
        <v>8.4554299999999998</v>
      </c>
    </row>
    <row r="1503" spans="53:54" x14ac:dyDescent="0.2">
      <c r="BA1503">
        <v>3.6966520000000003</v>
      </c>
      <c r="BB1503">
        <v>8.4435249999999993</v>
      </c>
    </row>
    <row r="1504" spans="53:54" x14ac:dyDescent="0.2">
      <c r="BA1504">
        <v>3.7519719999999999</v>
      </c>
      <c r="BB1504">
        <v>8.3943429999999992</v>
      </c>
    </row>
    <row r="1505" spans="53:54" x14ac:dyDescent="0.2">
      <c r="BA1505">
        <v>3.7064569999999999</v>
      </c>
      <c r="BB1505">
        <v>8.3429389999999994</v>
      </c>
    </row>
    <row r="1506" spans="53:54" x14ac:dyDescent="0.2">
      <c r="BA1506">
        <v>3.6391830000000001</v>
      </c>
      <c r="BB1506">
        <v>8.3545859999999994</v>
      </c>
    </row>
    <row r="1507" spans="53:54" x14ac:dyDescent="0.2">
      <c r="BA1507">
        <v>3.5426609999999998</v>
      </c>
      <c r="BB1507">
        <v>8.2222749999999998</v>
      </c>
    </row>
    <row r="1508" spans="53:54" x14ac:dyDescent="0.2">
      <c r="BA1508">
        <v>3.5465100000000001</v>
      </c>
      <c r="BB1508">
        <v>8.2523359999999997</v>
      </c>
    </row>
    <row r="1509" spans="53:54" x14ac:dyDescent="0.2">
      <c r="BA1509">
        <v>3.4507340000000002</v>
      </c>
      <c r="BB1509">
        <v>8.2348730000000003</v>
      </c>
    </row>
    <row r="1510" spans="53:54" x14ac:dyDescent="0.2">
      <c r="BA1510">
        <v>3.4247809999999999</v>
      </c>
      <c r="BB1510">
        <v>8.251144</v>
      </c>
    </row>
    <row r="1511" spans="53:54" x14ac:dyDescent="0.2">
      <c r="BA1511">
        <v>3.4278140000000001</v>
      </c>
      <c r="BB1511">
        <v>8.2614649999999994</v>
      </c>
    </row>
    <row r="1512" spans="53:54" x14ac:dyDescent="0.2">
      <c r="BA1512">
        <v>3.4484620000000001</v>
      </c>
      <c r="BB1512">
        <v>8.2810649999999999</v>
      </c>
    </row>
    <row r="1513" spans="53:54" x14ac:dyDescent="0.2">
      <c r="BA1513">
        <v>3.4952320000000001</v>
      </c>
      <c r="BB1513">
        <v>8.2103739999999998</v>
      </c>
    </row>
    <row r="1514" spans="53:54" x14ac:dyDescent="0.2">
      <c r="BA1514">
        <v>3.4939429999999998</v>
      </c>
      <c r="BB1514">
        <v>8.1917340000000003</v>
      </c>
    </row>
    <row r="1515" spans="53:54" x14ac:dyDescent="0.2">
      <c r="BA1515">
        <v>3.2873269999999999</v>
      </c>
      <c r="BB1515">
        <v>8.2058409999999995</v>
      </c>
    </row>
    <row r="1516" spans="53:54" x14ac:dyDescent="0.2">
      <c r="BA1516">
        <v>3.5662799999999999</v>
      </c>
      <c r="BB1516">
        <v>8.1575430000000004</v>
      </c>
    </row>
    <row r="1517" spans="53:54" x14ac:dyDescent="0.2">
      <c r="BA1517">
        <v>3.4378030000000002</v>
      </c>
      <c r="BB1517">
        <v>8.1500219999999999</v>
      </c>
    </row>
    <row r="1518" spans="53:54" x14ac:dyDescent="0.2">
      <c r="BA1518">
        <v>3.4604590000000002</v>
      </c>
      <c r="BB1518">
        <v>8.1339830000000006</v>
      </c>
    </row>
    <row r="1519" spans="53:54" x14ac:dyDescent="0.2">
      <c r="BA1519">
        <v>3.4468809999999999</v>
      </c>
      <c r="BB1519">
        <v>8.148237</v>
      </c>
    </row>
    <row r="1520" spans="53:54" x14ac:dyDescent="0.2">
      <c r="BA1520">
        <v>3.4086020000000001</v>
      </c>
      <c r="BB1520">
        <v>8.1649290000000008</v>
      </c>
    </row>
    <row r="1521" spans="53:54" x14ac:dyDescent="0.2">
      <c r="BA1521">
        <v>3.4563999999999999</v>
      </c>
      <c r="BB1521">
        <v>8.1149389999999997</v>
      </c>
    </row>
    <row r="1522" spans="53:54" x14ac:dyDescent="0.2">
      <c r="BA1522">
        <v>3.4423080000000001</v>
      </c>
      <c r="BB1522">
        <v>7.9666220000000001</v>
      </c>
    </row>
    <row r="1523" spans="53:54" x14ac:dyDescent="0.2">
      <c r="BA1523">
        <v>3.3808090000000002</v>
      </c>
      <c r="BB1523">
        <v>7.8419879999999997</v>
      </c>
    </row>
    <row r="1524" spans="53:54" x14ac:dyDescent="0.2">
      <c r="BA1524">
        <v>3.3475700000000002</v>
      </c>
      <c r="BB1524">
        <v>7.8391739999999999</v>
      </c>
    </row>
    <row r="1525" spans="53:54" x14ac:dyDescent="0.2">
      <c r="BA1525">
        <v>3.3585929999999999</v>
      </c>
      <c r="BB1525">
        <v>7.8519649999999999</v>
      </c>
    </row>
    <row r="1526" spans="53:54" x14ac:dyDescent="0.2">
      <c r="BA1526">
        <v>3.4199600000000001</v>
      </c>
      <c r="BB1526">
        <v>7.9032309999999999</v>
      </c>
    </row>
    <row r="1527" spans="53:54" x14ac:dyDescent="0.2">
      <c r="BA1527">
        <v>3.3607719999999999</v>
      </c>
      <c r="BB1527">
        <v>8.0254779999999997</v>
      </c>
    </row>
    <row r="1528" spans="53:54" x14ac:dyDescent="0.2">
      <c r="BA1528">
        <v>3.3800509999999999</v>
      </c>
      <c r="BB1528">
        <v>8.1537319999999998</v>
      </c>
    </row>
    <row r="1529" spans="53:54" x14ac:dyDescent="0.2">
      <c r="BA1529">
        <v>3.4043399999999999</v>
      </c>
      <c r="BB1529">
        <v>8.2533750000000001</v>
      </c>
    </row>
    <row r="1530" spans="53:54" x14ac:dyDescent="0.2">
      <c r="BA1530">
        <v>3.4448050000000001</v>
      </c>
      <c r="BB1530">
        <v>8.3796079999999993</v>
      </c>
    </row>
    <row r="1531" spans="53:54" x14ac:dyDescent="0.2">
      <c r="BA1531">
        <v>3.4207909999999999</v>
      </c>
      <c r="BB1531">
        <v>8.4796320000000005</v>
      </c>
    </row>
    <row r="1532" spans="53:54" x14ac:dyDescent="0.2">
      <c r="BA1532">
        <v>3.4942510000000002</v>
      </c>
      <c r="BB1532">
        <v>8.6415849999999992</v>
      </c>
    </row>
    <row r="1533" spans="53:54" x14ac:dyDescent="0.2">
      <c r="BA1533">
        <v>3.4542540000000002</v>
      </c>
      <c r="BB1533">
        <v>8.7087109999999992</v>
      </c>
    </row>
    <row r="1534" spans="53:54" x14ac:dyDescent="0.2">
      <c r="BA1534">
        <v>3.4447640000000002</v>
      </c>
      <c r="BB1534">
        <v>8.8338009999999993</v>
      </c>
    </row>
    <row r="1535" spans="53:54" x14ac:dyDescent="0.2">
      <c r="BA1535">
        <v>3.4913650000000001</v>
      </c>
      <c r="BB1535">
        <v>8.7959789999999991</v>
      </c>
    </row>
    <row r="1536" spans="53:54" x14ac:dyDescent="0.2">
      <c r="BA1536">
        <v>3.3016049999999999</v>
      </c>
      <c r="BB1536">
        <v>8.7321779999999993</v>
      </c>
    </row>
    <row r="1537" spans="53:54" x14ac:dyDescent="0.2">
      <c r="BA1537">
        <v>3.2714880000000002</v>
      </c>
      <c r="BB1537">
        <v>8.7045479999999991</v>
      </c>
    </row>
    <row r="1538" spans="53:54" x14ac:dyDescent="0.2">
      <c r="BA1538">
        <v>3.289517</v>
      </c>
      <c r="BB1538">
        <v>8.7408789999999996</v>
      </c>
    </row>
    <row r="1539" spans="53:54" x14ac:dyDescent="0.2">
      <c r="BA1539">
        <v>3.2989600000000001</v>
      </c>
      <c r="BB1539">
        <v>8.7627059999999997</v>
      </c>
    </row>
    <row r="1540" spans="53:54" x14ac:dyDescent="0.2">
      <c r="BA1540">
        <v>3.3305980000000002</v>
      </c>
      <c r="BB1540">
        <v>8.8687430000000003</v>
      </c>
    </row>
    <row r="1541" spans="53:54" x14ac:dyDescent="0.2">
      <c r="BA1541">
        <v>3.3683960000000002</v>
      </c>
      <c r="BB1541">
        <v>9.0550010000000007</v>
      </c>
    </row>
    <row r="1542" spans="53:54" x14ac:dyDescent="0.2">
      <c r="BA1542">
        <v>3.4120379999999999</v>
      </c>
      <c r="BB1542">
        <v>9.2085480000000004</v>
      </c>
    </row>
    <row r="1543" spans="53:54" x14ac:dyDescent="0.2">
      <c r="BA1543">
        <v>3.358978</v>
      </c>
      <c r="BB1543">
        <v>9.1575520000000008</v>
      </c>
    </row>
    <row r="1544" spans="53:54" x14ac:dyDescent="0.2">
      <c r="BA1544">
        <v>3.3611819999999999</v>
      </c>
      <c r="BB1544">
        <v>8.8158309999999993</v>
      </c>
    </row>
    <row r="1545" spans="53:54" x14ac:dyDescent="0.2">
      <c r="BA1545">
        <v>3.3011629999999998</v>
      </c>
      <c r="BB1545">
        <v>8.7480539999999998</v>
      </c>
    </row>
    <row r="1546" spans="53:54" x14ac:dyDescent="0.2">
      <c r="BA1546">
        <v>3.1968589999999999</v>
      </c>
      <c r="BB1546">
        <v>8.2917950000000005</v>
      </c>
    </row>
    <row r="1547" spans="53:54" x14ac:dyDescent="0.2">
      <c r="BA1547">
        <v>3.1100020000000002</v>
      </c>
      <c r="BB1547">
        <v>8.3099220000000003</v>
      </c>
    </row>
    <row r="1548" spans="53:54" x14ac:dyDescent="0.2">
      <c r="BA1548">
        <v>3.1165080000000001</v>
      </c>
      <c r="BB1548">
        <v>8.3483999999999998</v>
      </c>
    </row>
    <row r="1549" spans="53:54" x14ac:dyDescent="0.2">
      <c r="BA1549">
        <v>3.0629550000000001</v>
      </c>
      <c r="BB1549">
        <v>8.4254409999999993</v>
      </c>
    </row>
    <row r="1550" spans="53:54" x14ac:dyDescent="0.2">
      <c r="BA1550">
        <v>3.1000709999999998</v>
      </c>
      <c r="BB1550">
        <v>8.5352750000000004</v>
      </c>
    </row>
    <row r="1551" spans="53:54" x14ac:dyDescent="0.2">
      <c r="BA1551">
        <v>3.1538180000000002</v>
      </c>
      <c r="BB1551">
        <v>8.4408709999999996</v>
      </c>
    </row>
    <row r="1552" spans="53:54" x14ac:dyDescent="0.2">
      <c r="BA1552">
        <v>3.1118060000000001</v>
      </c>
      <c r="BB1552">
        <v>8.5277740000000009</v>
      </c>
    </row>
    <row r="1553" spans="53:54" x14ac:dyDescent="0.2">
      <c r="BA1553">
        <v>3.1426949999999998</v>
      </c>
      <c r="BB1553">
        <v>8.2588670000000004</v>
      </c>
    </row>
    <row r="1554" spans="53:54" x14ac:dyDescent="0.2">
      <c r="BA1554">
        <v>3.095701</v>
      </c>
      <c r="BB1554">
        <v>8.2763249999999999</v>
      </c>
    </row>
    <row r="1555" spans="53:54" x14ac:dyDescent="0.2">
      <c r="BA1555">
        <v>2.9973200000000002</v>
      </c>
      <c r="BB1555">
        <v>8.4332709999999995</v>
      </c>
    </row>
    <row r="1556" spans="53:54" x14ac:dyDescent="0.2">
      <c r="BA1556">
        <v>3.0257999999999998</v>
      </c>
      <c r="BB1556">
        <v>8.2638840000000009</v>
      </c>
    </row>
    <row r="1557" spans="53:54" x14ac:dyDescent="0.2">
      <c r="BA1557">
        <v>3.0672830000000002</v>
      </c>
      <c r="BB1557">
        <v>7.9837559999999996</v>
      </c>
    </row>
    <row r="1558" spans="53:54" x14ac:dyDescent="0.2">
      <c r="BA1558">
        <v>3.0425420000000001</v>
      </c>
      <c r="BB1558">
        <v>7.9002169999999996</v>
      </c>
    </row>
    <row r="1559" spans="53:54" x14ac:dyDescent="0.2">
      <c r="BA1559">
        <v>3.067726</v>
      </c>
      <c r="BB1559">
        <v>7.7481109999999997</v>
      </c>
    </row>
    <row r="1560" spans="53:54" x14ac:dyDescent="0.2">
      <c r="BA1560">
        <v>3.0455519999999998</v>
      </c>
      <c r="BB1560">
        <v>7.6241180000000002</v>
      </c>
    </row>
    <row r="1561" spans="53:54" x14ac:dyDescent="0.2">
      <c r="BA1561">
        <v>3.031342</v>
      </c>
      <c r="BB1561">
        <v>7.6774310000000003</v>
      </c>
    </row>
    <row r="1562" spans="53:54" x14ac:dyDescent="0.2">
      <c r="BA1562">
        <v>3.0487890000000002</v>
      </c>
      <c r="BB1562">
        <v>7.3906700000000001</v>
      </c>
    </row>
    <row r="1563" spans="53:54" x14ac:dyDescent="0.2">
      <c r="BA1563">
        <v>2.930266</v>
      </c>
      <c r="BB1563">
        <v>7.4580760000000001</v>
      </c>
    </row>
    <row r="1564" spans="53:54" x14ac:dyDescent="0.2">
      <c r="BA1564">
        <v>2.951352</v>
      </c>
      <c r="BB1564">
        <v>7.4200160000000004</v>
      </c>
    </row>
    <row r="1565" spans="53:54" x14ac:dyDescent="0.2">
      <c r="BA1565">
        <v>2.9624579999999998</v>
      </c>
      <c r="BB1565">
        <v>7.1706979999999998</v>
      </c>
    </row>
    <row r="1566" spans="53:54" x14ac:dyDescent="0.2">
      <c r="BA1566">
        <v>2.8968310000000002</v>
      </c>
      <c r="BB1566">
        <v>7.1545990000000002</v>
      </c>
    </row>
    <row r="1567" spans="53:54" x14ac:dyDescent="0.2">
      <c r="BA1567">
        <v>2.9208020000000001</v>
      </c>
      <c r="BB1567">
        <v>7.183554</v>
      </c>
    </row>
    <row r="1568" spans="53:54" x14ac:dyDescent="0.2">
      <c r="BA1568">
        <v>2.9103569999999999</v>
      </c>
      <c r="BB1568">
        <v>7.2889699999999999</v>
      </c>
    </row>
    <row r="1569" spans="53:54" x14ac:dyDescent="0.2">
      <c r="BA1569">
        <v>2.8267030000000002</v>
      </c>
      <c r="BB1569">
        <v>7.2747970000000004</v>
      </c>
    </row>
    <row r="1570" spans="53:54" x14ac:dyDescent="0.2">
      <c r="BA1570">
        <v>2.9005179999999999</v>
      </c>
      <c r="BB1570">
        <v>7.223916</v>
      </c>
    </row>
    <row r="1571" spans="53:54" x14ac:dyDescent="0.2">
      <c r="BA1571">
        <v>2.8780380000000001</v>
      </c>
      <c r="BB1571">
        <v>7.1302110000000001</v>
      </c>
    </row>
    <row r="1572" spans="53:54" x14ac:dyDescent="0.2">
      <c r="BA1572">
        <v>2.8431709999999999</v>
      </c>
      <c r="BB1572">
        <v>7.00556</v>
      </c>
    </row>
    <row r="1573" spans="53:54" x14ac:dyDescent="0.2">
      <c r="BA1573">
        <v>2.819045</v>
      </c>
      <c r="BB1573">
        <v>6.8329279999999999</v>
      </c>
    </row>
    <row r="1574" spans="53:54" x14ac:dyDescent="0.2">
      <c r="BA1574">
        <v>2.7310470000000002</v>
      </c>
      <c r="BB1574">
        <v>6.7131319999999999</v>
      </c>
    </row>
    <row r="1575" spans="53:54" x14ac:dyDescent="0.2">
      <c r="BA1575">
        <v>2.7089289999999999</v>
      </c>
      <c r="BB1575">
        <v>6.7853700000000003</v>
      </c>
    </row>
    <row r="1576" spans="53:54" x14ac:dyDescent="0.2">
      <c r="BA1576">
        <v>2.7382379999999999</v>
      </c>
      <c r="BB1576">
        <v>6.7652580000000002</v>
      </c>
    </row>
    <row r="1577" spans="53:54" x14ac:dyDescent="0.2">
      <c r="BA1577">
        <v>2.7231640000000001</v>
      </c>
      <c r="BB1577">
        <v>6.7895950000000003</v>
      </c>
    </row>
    <row r="1578" spans="53:54" x14ac:dyDescent="0.2">
      <c r="BA1578">
        <v>2.695373</v>
      </c>
      <c r="BB1578">
        <v>6.8450800000000003</v>
      </c>
    </row>
    <row r="1579" spans="53:54" x14ac:dyDescent="0.2">
      <c r="BA1579">
        <v>2.567269</v>
      </c>
      <c r="BB1579">
        <v>6.9063499999999998</v>
      </c>
    </row>
    <row r="1580" spans="53:54" x14ac:dyDescent="0.2">
      <c r="BA1580">
        <v>2.5969609999999999</v>
      </c>
      <c r="BB1580">
        <v>7.0338500000000002</v>
      </c>
    </row>
    <row r="1581" spans="53:54" x14ac:dyDescent="0.2">
      <c r="BA1581">
        <v>2.643386</v>
      </c>
      <c r="BB1581">
        <v>7.1165419999999999</v>
      </c>
    </row>
    <row r="1582" spans="53:54" x14ac:dyDescent="0.2">
      <c r="BA1582">
        <v>2.6308039999999999</v>
      </c>
      <c r="BB1582">
        <v>7.1426999999999996</v>
      </c>
    </row>
    <row r="1583" spans="53:54" x14ac:dyDescent="0.2">
      <c r="BA1583">
        <v>2.6145649999999998</v>
      </c>
      <c r="BB1583">
        <v>7.2551600000000001</v>
      </c>
    </row>
    <row r="1584" spans="53:54" x14ac:dyDescent="0.2">
      <c r="BA1584">
        <v>2.6659990000000002</v>
      </c>
      <c r="BB1584">
        <v>7.3736309999999996</v>
      </c>
    </row>
    <row r="1585" spans="53:54" x14ac:dyDescent="0.2">
      <c r="BA1585">
        <v>2.6478700000000002</v>
      </c>
      <c r="BB1585">
        <v>7.4894749999999997</v>
      </c>
    </row>
    <row r="1586" spans="53:54" x14ac:dyDescent="0.2">
      <c r="BA1586">
        <v>2.6502669999999999</v>
      </c>
      <c r="BB1586">
        <v>7.5643289999999999</v>
      </c>
    </row>
    <row r="1587" spans="53:54" x14ac:dyDescent="0.2">
      <c r="BA1587">
        <v>2.6429640000000001</v>
      </c>
      <c r="BB1587">
        <v>7.5465850000000003</v>
      </c>
    </row>
    <row r="1588" spans="53:54" x14ac:dyDescent="0.2">
      <c r="BA1588">
        <v>2.6460889999999999</v>
      </c>
      <c r="BB1588">
        <v>7.5949229999999996</v>
      </c>
    </row>
    <row r="1589" spans="53:54" x14ac:dyDescent="0.2">
      <c r="BA1589">
        <v>2.62791</v>
      </c>
      <c r="BB1589">
        <v>7.608924</v>
      </c>
    </row>
    <row r="1590" spans="53:54" x14ac:dyDescent="0.2">
      <c r="BA1590">
        <v>2.6501289999999997</v>
      </c>
      <c r="BB1590">
        <v>7.5906719999999996</v>
      </c>
    </row>
    <row r="1591" spans="53:54" x14ac:dyDescent="0.2">
      <c r="BA1591">
        <v>2.6695069999999999</v>
      </c>
      <c r="BB1591">
        <v>7.4315540000000002</v>
      </c>
    </row>
    <row r="1592" spans="53:54" x14ac:dyDescent="0.2">
      <c r="BA1592">
        <v>2.6467299999999998</v>
      </c>
      <c r="BB1592">
        <v>7.3775630000000003</v>
      </c>
    </row>
    <row r="1593" spans="53:54" x14ac:dyDescent="0.2">
      <c r="BA1593">
        <v>2.6810230000000002</v>
      </c>
      <c r="BB1593">
        <v>7.2810690000000005</v>
      </c>
    </row>
    <row r="1594" spans="53:54" x14ac:dyDescent="0.2">
      <c r="BA1594">
        <v>2.7578939999999998</v>
      </c>
      <c r="BB1594">
        <v>7.2329119999999998</v>
      </c>
    </row>
    <row r="1595" spans="53:54" x14ac:dyDescent="0.2">
      <c r="BA1595">
        <v>2.7684609999999998</v>
      </c>
      <c r="BB1595">
        <v>7.2853450000000004</v>
      </c>
    </row>
    <row r="1596" spans="53:54" x14ac:dyDescent="0.2">
      <c r="BA1596">
        <v>2.6986369999999997</v>
      </c>
      <c r="BB1596">
        <v>7.3961439999999996</v>
      </c>
    </row>
    <row r="1597" spans="53:54" x14ac:dyDescent="0.2">
      <c r="BA1597">
        <v>2.6729000000000003</v>
      </c>
      <c r="BB1597">
        <v>7.4423560000000002</v>
      </c>
    </row>
    <row r="1598" spans="53:54" x14ac:dyDescent="0.2">
      <c r="BA1598">
        <v>2.6328580000000001</v>
      </c>
      <c r="BB1598">
        <v>7.6015040000000003</v>
      </c>
    </row>
    <row r="1599" spans="53:54" x14ac:dyDescent="0.2">
      <c r="BA1599">
        <v>2.7399830000000001</v>
      </c>
      <c r="BB1599">
        <v>7.5128649999999997</v>
      </c>
    </row>
    <row r="1600" spans="53:54" x14ac:dyDescent="0.2">
      <c r="BA1600">
        <v>2.808595</v>
      </c>
      <c r="BB1600">
        <v>7.4799119999999997</v>
      </c>
    </row>
    <row r="1601" spans="53:54" x14ac:dyDescent="0.2">
      <c r="BA1601">
        <v>2.856395</v>
      </c>
      <c r="BB1601">
        <v>7.4586100000000002</v>
      </c>
    </row>
    <row r="1602" spans="53:54" x14ac:dyDescent="0.2">
      <c r="BA1602">
        <v>2.8369179999999998</v>
      </c>
      <c r="BB1602">
        <v>7.5525279999999997</v>
      </c>
    </row>
    <row r="1603" spans="53:54" x14ac:dyDescent="0.2">
      <c r="BA1603">
        <v>2.8661219999999998</v>
      </c>
      <c r="BB1603">
        <v>7.566656</v>
      </c>
    </row>
    <row r="1604" spans="53:54" x14ac:dyDescent="0.2">
      <c r="BA1604">
        <v>2.8661219999999998</v>
      </c>
      <c r="BB1604">
        <v>7.566656</v>
      </c>
    </row>
    <row r="1605" spans="53:54" x14ac:dyDescent="0.2">
      <c r="BA1605">
        <v>2.8468040000000001</v>
      </c>
      <c r="BB1605">
        <v>7.5504519999999999</v>
      </c>
    </row>
    <row r="1606" spans="53:54" x14ac:dyDescent="0.2">
      <c r="BA1606">
        <v>2.8860060000000001</v>
      </c>
      <c r="BB1606">
        <v>7.4752929999999997</v>
      </c>
    </row>
    <row r="1607" spans="53:54" x14ac:dyDescent="0.2">
      <c r="BA1607">
        <v>2.8971590000000003</v>
      </c>
      <c r="BB1607">
        <v>7.4449019999999999</v>
      </c>
    </row>
    <row r="1608" spans="53:54" x14ac:dyDescent="0.2">
      <c r="BA1608">
        <v>2.8913340000000001</v>
      </c>
      <c r="BB1608">
        <v>7.5836800000000002</v>
      </c>
    </row>
    <row r="1609" spans="53:54" x14ac:dyDescent="0.2">
      <c r="BA1609">
        <v>2.908223</v>
      </c>
      <c r="BB1609">
        <v>7.520683</v>
      </c>
    </row>
    <row r="1610" spans="53:54" x14ac:dyDescent="0.2">
      <c r="BA1610">
        <v>2.9258160000000002</v>
      </c>
      <c r="BB1610">
        <v>7.4892890000000003</v>
      </c>
    </row>
    <row r="1611" spans="53:54" x14ac:dyDescent="0.2">
      <c r="BA1611">
        <v>2.8884780000000001</v>
      </c>
      <c r="BB1611">
        <v>7.3763490000000003</v>
      </c>
    </row>
    <row r="1612" spans="53:54" x14ac:dyDescent="0.2">
      <c r="BA1612">
        <v>2.9408370000000001</v>
      </c>
      <c r="BB1612">
        <v>7.4949250000000003</v>
      </c>
    </row>
    <row r="1613" spans="53:54" x14ac:dyDescent="0.2">
      <c r="BA1613">
        <v>2.9827699999999999</v>
      </c>
      <c r="BB1613">
        <v>7.4930690000000002</v>
      </c>
    </row>
    <row r="1614" spans="53:54" x14ac:dyDescent="0.2">
      <c r="BA1614">
        <v>3.0045109999999999</v>
      </c>
      <c r="BB1614">
        <v>7.4415040000000001</v>
      </c>
    </row>
    <row r="1615" spans="53:54" x14ac:dyDescent="0.2">
      <c r="BA1615">
        <v>2.9811809999999999</v>
      </c>
      <c r="BB1615">
        <v>7.5098919999999998</v>
      </c>
    </row>
    <row r="1616" spans="53:54" x14ac:dyDescent="0.2">
      <c r="BA1616">
        <v>2.9809350000000001</v>
      </c>
      <c r="BB1616">
        <v>7.4264340000000004</v>
      </c>
    </row>
    <row r="1617" spans="53:54" x14ac:dyDescent="0.2">
      <c r="BA1617">
        <v>3.0170810000000001</v>
      </c>
      <c r="BB1617">
        <v>7.4963829999999998</v>
      </c>
    </row>
    <row r="1618" spans="53:54" x14ac:dyDescent="0.2">
      <c r="BA1618">
        <v>3.0156890000000001</v>
      </c>
      <c r="BB1618">
        <v>7.6654039999999997</v>
      </c>
    </row>
    <row r="1619" spans="53:54" x14ac:dyDescent="0.2">
      <c r="BA1619">
        <v>2.9549760000000003</v>
      </c>
      <c r="BB1619">
        <v>7.6136840000000001</v>
      </c>
    </row>
    <row r="1620" spans="53:54" x14ac:dyDescent="0.2">
      <c r="BA1620">
        <v>2.9047290000000001</v>
      </c>
      <c r="BB1620">
        <v>7.7250759999999996</v>
      </c>
    </row>
    <row r="1621" spans="53:54" x14ac:dyDescent="0.2">
      <c r="BA1621">
        <v>2.8603079999999999</v>
      </c>
      <c r="BB1621">
        <v>7.7415640000000003</v>
      </c>
    </row>
    <row r="1622" spans="53:54" x14ac:dyDescent="0.2">
      <c r="BA1622">
        <v>2.8419490000000001</v>
      </c>
      <c r="BB1622">
        <v>7.7402610000000003</v>
      </c>
    </row>
    <row r="1623" spans="53:54" x14ac:dyDescent="0.2">
      <c r="BA1623">
        <v>2.8185899999999999</v>
      </c>
      <c r="BB1623">
        <v>7.8257320000000004</v>
      </c>
    </row>
    <row r="1624" spans="53:54" x14ac:dyDescent="0.2">
      <c r="BA1624">
        <v>2.84735</v>
      </c>
      <c r="BB1624">
        <v>7.9342369999999995</v>
      </c>
    </row>
    <row r="1625" spans="53:54" x14ac:dyDescent="0.2">
      <c r="BA1625">
        <v>2.856684</v>
      </c>
      <c r="BB1625">
        <v>8.0372900000000005</v>
      </c>
    </row>
    <row r="1626" spans="53:54" x14ac:dyDescent="0.2">
      <c r="BA1626">
        <v>2.8276430000000001</v>
      </c>
      <c r="BB1626">
        <v>8.0412789999999994</v>
      </c>
    </row>
    <row r="1627" spans="53:54" x14ac:dyDescent="0.2">
      <c r="BA1627">
        <v>2.8439999999999999</v>
      </c>
      <c r="BB1627">
        <v>8.0030739999999998</v>
      </c>
    </row>
    <row r="1628" spans="53:54" x14ac:dyDescent="0.2">
      <c r="BA1628">
        <v>2.9105379999999998</v>
      </c>
      <c r="BB1628">
        <v>8.1399019999999993</v>
      </c>
    </row>
    <row r="1629" spans="53:54" x14ac:dyDescent="0.2">
      <c r="BA1629">
        <v>2.9200729999999999</v>
      </c>
      <c r="BB1629">
        <v>8.1527309999999993</v>
      </c>
    </row>
    <row r="1630" spans="53:54" x14ac:dyDescent="0.2">
      <c r="BA1630">
        <v>2.9628269999999999</v>
      </c>
      <c r="BB1630">
        <v>8.0064589999999995</v>
      </c>
    </row>
    <row r="1631" spans="53:54" x14ac:dyDescent="0.2">
      <c r="BA1631">
        <v>2.9615830000000001</v>
      </c>
      <c r="BB1631">
        <v>8.0174489999999992</v>
      </c>
    </row>
    <row r="1632" spans="53:54" x14ac:dyDescent="0.2">
      <c r="BA1632">
        <v>2.9372249999999998</v>
      </c>
      <c r="BB1632">
        <v>8.1887749999999997</v>
      </c>
    </row>
    <row r="1633" spans="53:54" x14ac:dyDescent="0.2">
      <c r="BA1633">
        <v>2.883626</v>
      </c>
      <c r="BB1633">
        <v>8.2124620000000004</v>
      </c>
    </row>
    <row r="1634" spans="53:54" x14ac:dyDescent="0.2">
      <c r="BA1634">
        <v>2.9285939999999999</v>
      </c>
      <c r="BB1634">
        <v>8.2251750000000001</v>
      </c>
    </row>
    <row r="1635" spans="53:54" x14ac:dyDescent="0.2">
      <c r="BA1635">
        <v>2.8966829999999999</v>
      </c>
      <c r="BB1635">
        <v>8.2654599999999991</v>
      </c>
    </row>
    <row r="1636" spans="53:54" x14ac:dyDescent="0.2">
      <c r="BA1636">
        <v>2.8558400000000002</v>
      </c>
      <c r="BB1636">
        <v>8.2411480000000008</v>
      </c>
    </row>
    <row r="1637" spans="53:54" x14ac:dyDescent="0.2">
      <c r="BA1637">
        <v>2.8720599999999998</v>
      </c>
      <c r="BB1637">
        <v>8.2850400000000004</v>
      </c>
    </row>
    <row r="1638" spans="53:54" x14ac:dyDescent="0.2">
      <c r="BA1638">
        <v>2.8651369999999998</v>
      </c>
      <c r="BB1638">
        <v>8.3088730000000002</v>
      </c>
    </row>
    <row r="1639" spans="53:54" x14ac:dyDescent="0.2">
      <c r="BA1639">
        <v>2.904099</v>
      </c>
      <c r="BB1639">
        <v>8.2628570000000003</v>
      </c>
    </row>
    <row r="1640" spans="53:54" x14ac:dyDescent="0.2">
      <c r="BA1640">
        <v>2.9432849999999999</v>
      </c>
      <c r="BB1640">
        <v>8.2074370000000005</v>
      </c>
    </row>
    <row r="1641" spans="53:54" x14ac:dyDescent="0.2">
      <c r="BA1641">
        <v>2.902441</v>
      </c>
      <c r="BB1641">
        <v>8.1101770000000002</v>
      </c>
    </row>
    <row r="1642" spans="53:54" x14ac:dyDescent="0.2">
      <c r="BA1642">
        <v>2.9381900000000001</v>
      </c>
      <c r="BB1642">
        <v>8.2070980000000002</v>
      </c>
    </row>
    <row r="1643" spans="53:54" x14ac:dyDescent="0.2">
      <c r="BA1643">
        <v>2.8979330000000001</v>
      </c>
      <c r="BB1643">
        <v>8.1458349999999999</v>
      </c>
    </row>
    <row r="1644" spans="53:54" x14ac:dyDescent="0.2">
      <c r="BA1644">
        <v>2.9244490000000001</v>
      </c>
      <c r="BB1644">
        <v>7.996505</v>
      </c>
    </row>
    <row r="1645" spans="53:54" x14ac:dyDescent="0.2">
      <c r="BA1645">
        <v>2.8980459999999999</v>
      </c>
      <c r="BB1645">
        <v>7.8743420000000004</v>
      </c>
    </row>
    <row r="1646" spans="53:54" x14ac:dyDescent="0.2">
      <c r="BA1646">
        <v>2.8802880000000002</v>
      </c>
      <c r="BB1646">
        <v>7.8662159999999997</v>
      </c>
    </row>
    <row r="1647" spans="53:54" x14ac:dyDescent="0.2">
      <c r="BA1647">
        <v>2.8620350000000001</v>
      </c>
      <c r="BB1647">
        <v>7.929303</v>
      </c>
    </row>
    <row r="1648" spans="53:54" x14ac:dyDescent="0.2">
      <c r="BA1648">
        <v>2.7639240000000003</v>
      </c>
      <c r="BB1648">
        <v>7.8963650000000003</v>
      </c>
    </row>
    <row r="1649" spans="53:54" x14ac:dyDescent="0.2">
      <c r="BA1649">
        <v>2.755163</v>
      </c>
      <c r="BB1649">
        <v>7.8781629999999998</v>
      </c>
    </row>
    <row r="1650" spans="53:54" x14ac:dyDescent="0.2">
      <c r="BA1650">
        <v>2.7496320000000001</v>
      </c>
      <c r="BB1650">
        <v>8.0081749999999996</v>
      </c>
    </row>
    <row r="1651" spans="53:54" x14ac:dyDescent="0.2">
      <c r="BA1651">
        <v>2.7618339999999999</v>
      </c>
      <c r="BB1651">
        <v>8.1442160000000001</v>
      </c>
    </row>
    <row r="1652" spans="53:54" x14ac:dyDescent="0.2">
      <c r="BA1652">
        <v>2.7953710000000003</v>
      </c>
      <c r="BB1652">
        <v>8.1108860000000007</v>
      </c>
    </row>
    <row r="1653" spans="53:54" x14ac:dyDescent="0.2">
      <c r="BA1653">
        <v>2.745603</v>
      </c>
      <c r="BB1653">
        <v>8.1852490000000007</v>
      </c>
    </row>
    <row r="1654" spans="53:54" x14ac:dyDescent="0.2">
      <c r="BA1654">
        <v>2.7447870000000001</v>
      </c>
      <c r="BB1654">
        <v>8.1385950000000005</v>
      </c>
    </row>
    <row r="1655" spans="53:54" x14ac:dyDescent="0.2">
      <c r="BA1655">
        <v>2.771782</v>
      </c>
      <c r="BB1655">
        <v>8.1153770000000005</v>
      </c>
    </row>
    <row r="1656" spans="53:54" x14ac:dyDescent="0.2">
      <c r="BA1656">
        <v>2.7828490000000001</v>
      </c>
      <c r="BB1656">
        <v>8.2223830000000007</v>
      </c>
    </row>
    <row r="1657" spans="53:54" x14ac:dyDescent="0.2">
      <c r="BA1657">
        <v>2.8078859999999999</v>
      </c>
      <c r="BB1657">
        <v>8.2573969999999992</v>
      </c>
    </row>
    <row r="1658" spans="53:54" x14ac:dyDescent="0.2">
      <c r="BA1658">
        <v>2.7770589999999999</v>
      </c>
      <c r="BB1658">
        <v>8.3682529999999993</v>
      </c>
    </row>
    <row r="1659" spans="53:54" x14ac:dyDescent="0.2">
      <c r="BA1659">
        <v>2.7953099999999997</v>
      </c>
      <c r="BB1659">
        <v>8.5262119999999992</v>
      </c>
    </row>
    <row r="1660" spans="53:54" x14ac:dyDescent="0.2">
      <c r="BA1660">
        <v>2.8222480000000001</v>
      </c>
      <c r="BB1660">
        <v>8.5811299999999999</v>
      </c>
    </row>
    <row r="1661" spans="53:54" x14ac:dyDescent="0.2">
      <c r="BA1661">
        <v>2.836929</v>
      </c>
      <c r="BB1661">
        <v>8.6914770000000008</v>
      </c>
    </row>
    <row r="1662" spans="53:54" x14ac:dyDescent="0.2">
      <c r="BA1662">
        <v>2.8258760000000001</v>
      </c>
      <c r="BB1662">
        <v>8.6395350000000004</v>
      </c>
    </row>
    <row r="1663" spans="53:54" x14ac:dyDescent="0.2">
      <c r="BA1663">
        <v>2.7647469999999998</v>
      </c>
      <c r="BB1663">
        <v>8.7676700000000007</v>
      </c>
    </row>
    <row r="1664" spans="53:54" x14ac:dyDescent="0.2">
      <c r="BA1664">
        <v>2.6571050000000001</v>
      </c>
      <c r="BB1664">
        <v>9.0511710000000001</v>
      </c>
    </row>
    <row r="1665" spans="53:54" x14ac:dyDescent="0.2">
      <c r="BA1665">
        <v>2.6054889999999999</v>
      </c>
      <c r="BB1665">
        <v>9.0464850000000006</v>
      </c>
    </row>
    <row r="1666" spans="53:54" x14ac:dyDescent="0.2">
      <c r="BA1666">
        <v>2.6080959999999997</v>
      </c>
      <c r="BB1666">
        <v>8.9587120000000002</v>
      </c>
    </row>
    <row r="1667" spans="53:54" x14ac:dyDescent="0.2">
      <c r="BA1667">
        <v>2.6581000000000001</v>
      </c>
      <c r="BB1667">
        <v>8.9327860000000001</v>
      </c>
    </row>
    <row r="1668" spans="53:54" x14ac:dyDescent="0.2">
      <c r="BA1668">
        <v>2.6637379999999999</v>
      </c>
      <c r="BB1668">
        <v>8.995946</v>
      </c>
    </row>
    <row r="1669" spans="53:54" x14ac:dyDescent="0.2">
      <c r="BA1669">
        <v>2.647627</v>
      </c>
      <c r="BB1669">
        <v>9.0100700000000007</v>
      </c>
    </row>
    <row r="1670" spans="53:54" x14ac:dyDescent="0.2">
      <c r="BA1670">
        <v>2.7070750000000001</v>
      </c>
      <c r="BB1670">
        <v>8.8348630000000004</v>
      </c>
    </row>
    <row r="1671" spans="53:54" x14ac:dyDescent="0.2">
      <c r="BA1671">
        <v>2.7043919999999999</v>
      </c>
      <c r="BB1671">
        <v>8.8136720000000004</v>
      </c>
    </row>
    <row r="1672" spans="53:54" x14ac:dyDescent="0.2">
      <c r="BA1672">
        <v>2.738699</v>
      </c>
      <c r="BB1672">
        <v>8.8221570000000007</v>
      </c>
    </row>
    <row r="1673" spans="53:54" x14ac:dyDescent="0.2">
      <c r="BA1673">
        <v>2.6590560000000001</v>
      </c>
      <c r="BB1673">
        <v>8.980836</v>
      </c>
    </row>
    <row r="1674" spans="53:54" x14ac:dyDescent="0.2">
      <c r="BA1674">
        <v>2.6003319999999999</v>
      </c>
      <c r="BB1674">
        <v>9.1595800000000001</v>
      </c>
    </row>
    <row r="1675" spans="53:54" x14ac:dyDescent="0.2">
      <c r="BA1675">
        <v>2.6293310000000001</v>
      </c>
      <c r="BB1675">
        <v>9.0009010000000007</v>
      </c>
    </row>
    <row r="1676" spans="53:54" x14ac:dyDescent="0.2">
      <c r="BA1676">
        <v>2.6197569999999999</v>
      </c>
      <c r="BB1676">
        <v>9.0964810000000007</v>
      </c>
    </row>
    <row r="1677" spans="53:54" x14ac:dyDescent="0.2">
      <c r="BA1677">
        <v>2.5620180000000001</v>
      </c>
      <c r="BB1677">
        <v>9.1524420000000006</v>
      </c>
    </row>
    <row r="1678" spans="53:54" x14ac:dyDescent="0.2">
      <c r="BA1678">
        <v>2.5283129999999998</v>
      </c>
      <c r="BB1678">
        <v>9.2855629999999998</v>
      </c>
    </row>
    <row r="1679" spans="53:54" x14ac:dyDescent="0.2">
      <c r="BA1679">
        <v>2.5380210000000001</v>
      </c>
      <c r="BB1679">
        <v>9.3306789999999999</v>
      </c>
    </row>
    <row r="1680" spans="53:54" x14ac:dyDescent="0.2">
      <c r="BA1680">
        <v>2.485398</v>
      </c>
      <c r="BB1680">
        <v>9.2931299999999997</v>
      </c>
    </row>
    <row r="1681" spans="53:54" x14ac:dyDescent="0.2">
      <c r="BA1681">
        <v>2.5000990000000001</v>
      </c>
      <c r="BB1681">
        <v>9.2800980000000006</v>
      </c>
    </row>
    <row r="1682" spans="53:54" x14ac:dyDescent="0.2">
      <c r="BA1682">
        <v>2.5040170000000002</v>
      </c>
      <c r="BB1682">
        <v>9.4334930000000004</v>
      </c>
    </row>
    <row r="1683" spans="53:54" x14ac:dyDescent="0.2">
      <c r="BA1683">
        <v>2.529744</v>
      </c>
      <c r="BB1683">
        <v>9.4756140000000002</v>
      </c>
    </row>
    <row r="1684" spans="53:54" x14ac:dyDescent="0.2">
      <c r="BA1684">
        <v>2.517477</v>
      </c>
      <c r="BB1684">
        <v>9.5523330000000009</v>
      </c>
    </row>
    <row r="1685" spans="53:54" x14ac:dyDescent="0.2">
      <c r="BA1685">
        <v>2.5201579999999999</v>
      </c>
      <c r="BB1685">
        <v>9.5813190000000006</v>
      </c>
    </row>
    <row r="1686" spans="53:54" x14ac:dyDescent="0.2">
      <c r="BA1686">
        <v>2.5060150000000001</v>
      </c>
      <c r="BB1686">
        <v>9.7100139999999993</v>
      </c>
    </row>
    <row r="1687" spans="53:54" x14ac:dyDescent="0.2">
      <c r="BA1687">
        <v>2.5220180000000001</v>
      </c>
      <c r="BB1687">
        <v>9.7241929999999996</v>
      </c>
    </row>
    <row r="1688" spans="53:54" x14ac:dyDescent="0.2">
      <c r="BA1688">
        <v>2.5332919999999999</v>
      </c>
      <c r="BB1688">
        <v>9.7659909999999996</v>
      </c>
    </row>
    <row r="1689" spans="53:54" x14ac:dyDescent="0.2">
      <c r="BA1689">
        <v>2.5667650000000002</v>
      </c>
      <c r="BB1689">
        <v>9.8058130000000006</v>
      </c>
    </row>
    <row r="1690" spans="53:54" x14ac:dyDescent="0.2">
      <c r="BA1690">
        <v>2.5623779999999998</v>
      </c>
      <c r="BB1690">
        <v>9.8229469999999992</v>
      </c>
    </row>
    <row r="1691" spans="53:54" x14ac:dyDescent="0.2">
      <c r="BA1691">
        <v>2.5402469999999999</v>
      </c>
      <c r="BB1691">
        <v>9.865278</v>
      </c>
    </row>
    <row r="1692" spans="53:54" x14ac:dyDescent="0.2">
      <c r="BA1692">
        <v>2.4938890000000002</v>
      </c>
      <c r="BB1692">
        <v>9.9054920000000006</v>
      </c>
    </row>
    <row r="1693" spans="53:54" x14ac:dyDescent="0.2">
      <c r="BA1693">
        <v>2.4538039999999999</v>
      </c>
      <c r="BB1693">
        <v>10.046487000000001</v>
      </c>
    </row>
    <row r="1694" spans="53:54" x14ac:dyDescent="0.2">
      <c r="BA1694">
        <v>2.4575369999999999</v>
      </c>
      <c r="BB1694">
        <v>9.9771059999999991</v>
      </c>
    </row>
    <row r="1695" spans="53:54" x14ac:dyDescent="0.2">
      <c r="BA1695">
        <v>2.428112</v>
      </c>
      <c r="BB1695">
        <v>9.7484210000000004</v>
      </c>
    </row>
    <row r="1696" spans="53:54" x14ac:dyDescent="0.2">
      <c r="BA1696">
        <v>2.4239030000000001</v>
      </c>
      <c r="BB1696">
        <v>9.8021530000000006</v>
      </c>
    </row>
    <row r="1697" spans="53:54" x14ac:dyDescent="0.2">
      <c r="BA1697">
        <v>2.4523540000000001</v>
      </c>
      <c r="BB1697">
        <v>9.7463809999999995</v>
      </c>
    </row>
    <row r="1698" spans="53:54" x14ac:dyDescent="0.2">
      <c r="BA1698">
        <v>2.4745729999999999</v>
      </c>
      <c r="BB1698">
        <v>9.5812869999999997</v>
      </c>
    </row>
    <row r="1699" spans="53:54" x14ac:dyDescent="0.2">
      <c r="BA1699">
        <v>2.5266669999999998</v>
      </c>
      <c r="BB1699">
        <v>9.5557839999999992</v>
      </c>
    </row>
    <row r="1700" spans="53:54" x14ac:dyDescent="0.2">
      <c r="BA1700">
        <v>2.6241970000000001</v>
      </c>
      <c r="BB1700">
        <v>9.4390789999999996</v>
      </c>
    </row>
    <row r="1701" spans="53:54" x14ac:dyDescent="0.2">
      <c r="BA1701">
        <v>2.5761020000000001</v>
      </c>
      <c r="BB1701">
        <v>9.5303179999999994</v>
      </c>
    </row>
    <row r="1702" spans="53:54" x14ac:dyDescent="0.2">
      <c r="BA1702">
        <v>2.521665</v>
      </c>
      <c r="BB1702">
        <v>9.4952100000000002</v>
      </c>
    </row>
    <row r="1703" spans="53:54" x14ac:dyDescent="0.2">
      <c r="BA1703">
        <v>2.6239029999999999</v>
      </c>
      <c r="BB1703">
        <v>9.458888</v>
      </c>
    </row>
    <row r="1704" spans="53:54" x14ac:dyDescent="0.2">
      <c r="BA1704">
        <v>2.5792730000000001</v>
      </c>
      <c r="BB1704">
        <v>9.4826829999999998</v>
      </c>
    </row>
    <row r="1705" spans="53:54" x14ac:dyDescent="0.2">
      <c r="BA1705">
        <v>2.6130450000000001</v>
      </c>
      <c r="BB1705">
        <v>9.4014900000000008</v>
      </c>
    </row>
    <row r="1706" spans="53:54" x14ac:dyDescent="0.2">
      <c r="BA1706">
        <v>2.6485340000000002</v>
      </c>
      <c r="BB1706">
        <v>9.3908050000000003</v>
      </c>
    </row>
    <row r="1707" spans="53:54" x14ac:dyDescent="0.2">
      <c r="BA1707">
        <v>2.7145619999999999</v>
      </c>
      <c r="BB1707">
        <v>9.3326659999999997</v>
      </c>
    </row>
    <row r="1708" spans="53:54" x14ac:dyDescent="0.2">
      <c r="BA1708">
        <v>2.6631659999999999</v>
      </c>
      <c r="BB1708">
        <v>9.3569479999999992</v>
      </c>
    </row>
    <row r="1709" spans="53:54" x14ac:dyDescent="0.2">
      <c r="BA1709">
        <v>2.6476220000000001</v>
      </c>
      <c r="BB1709">
        <v>9.4126639999999995</v>
      </c>
    </row>
    <row r="1710" spans="53:54" x14ac:dyDescent="0.2">
      <c r="BA1710">
        <v>2.6813750000000001</v>
      </c>
      <c r="BB1710">
        <v>9.2157549999999997</v>
      </c>
    </row>
    <row r="1711" spans="53:54" x14ac:dyDescent="0.2">
      <c r="BA1711">
        <v>2.6679500000000003</v>
      </c>
      <c r="BB1711">
        <v>9.1853739999999995</v>
      </c>
    </row>
    <row r="1712" spans="53:54" x14ac:dyDescent="0.2">
      <c r="BA1712">
        <v>2.735331</v>
      </c>
      <c r="BB1712">
        <v>9.1593009999999992</v>
      </c>
    </row>
    <row r="1713" spans="53:54" x14ac:dyDescent="0.2">
      <c r="BA1713">
        <v>2.716253</v>
      </c>
      <c r="BB1713">
        <v>9.2044119999999996</v>
      </c>
    </row>
    <row r="1714" spans="53:54" x14ac:dyDescent="0.2">
      <c r="BA1714">
        <v>2.637972</v>
      </c>
      <c r="BB1714">
        <v>9.4050209999999996</v>
      </c>
    </row>
    <row r="1715" spans="53:54" x14ac:dyDescent="0.2">
      <c r="BA1715">
        <v>2.5686809999999998</v>
      </c>
      <c r="BB1715">
        <v>9.4367649999999994</v>
      </c>
    </row>
    <row r="1716" spans="53:54" x14ac:dyDescent="0.2">
      <c r="BA1716">
        <v>2.5607440000000001</v>
      </c>
      <c r="BB1716">
        <v>9.5673530000000007</v>
      </c>
    </row>
    <row r="1717" spans="53:54" x14ac:dyDescent="0.2">
      <c r="BA1717">
        <v>2.578738</v>
      </c>
      <c r="BB1717">
        <v>9.5645679999999995</v>
      </c>
    </row>
    <row r="1718" spans="53:54" x14ac:dyDescent="0.2">
      <c r="BA1718">
        <v>2.6141519999999998</v>
      </c>
      <c r="BB1718">
        <v>9.5807339999999996</v>
      </c>
    </row>
    <row r="1719" spans="53:54" x14ac:dyDescent="0.2">
      <c r="BA1719">
        <v>2.6532140000000002</v>
      </c>
      <c r="BB1719">
        <v>9.5107250000000008</v>
      </c>
    </row>
    <row r="1720" spans="53:54" x14ac:dyDescent="0.2">
      <c r="BA1720">
        <v>2.6841660000000003</v>
      </c>
      <c r="BB1720">
        <v>9.4698639999999994</v>
      </c>
    </row>
    <row r="1721" spans="53:54" x14ac:dyDescent="0.2">
      <c r="BA1721">
        <v>2.5988059999999997</v>
      </c>
      <c r="BB1721">
        <v>9.4344909999999995</v>
      </c>
    </row>
    <row r="1722" spans="53:54" x14ac:dyDescent="0.2">
      <c r="BA1722">
        <v>2.54528</v>
      </c>
      <c r="BB1722">
        <v>9.5129190000000001</v>
      </c>
    </row>
    <row r="1723" spans="53:54" x14ac:dyDescent="0.2">
      <c r="BA1723">
        <v>2.5294530000000002</v>
      </c>
      <c r="BB1723">
        <v>9.5599019999999992</v>
      </c>
    </row>
    <row r="1724" spans="53:54" x14ac:dyDescent="0.2">
      <c r="BA1724">
        <v>2.5442140000000002</v>
      </c>
      <c r="BB1724">
        <v>9.5417659999999991</v>
      </c>
    </row>
    <row r="1725" spans="53:54" x14ac:dyDescent="0.2">
      <c r="BA1725">
        <v>2.5552169999999998</v>
      </c>
      <c r="BB1725">
        <v>9.5326299999999993</v>
      </c>
    </row>
    <row r="1726" spans="53:54" x14ac:dyDescent="0.2">
      <c r="BA1726">
        <v>2.5520360000000002</v>
      </c>
      <c r="BB1726">
        <v>9.5787960000000005</v>
      </c>
    </row>
    <row r="1727" spans="53:54" x14ac:dyDescent="0.2">
      <c r="BA1727">
        <v>2.520969</v>
      </c>
      <c r="BB1727">
        <v>9.7016849999999994</v>
      </c>
    </row>
    <row r="1728" spans="53:54" x14ac:dyDescent="0.2">
      <c r="BA1728">
        <v>2.592733</v>
      </c>
      <c r="BB1728">
        <v>9.3384649999999993</v>
      </c>
    </row>
    <row r="1729" spans="53:54" x14ac:dyDescent="0.2">
      <c r="BA1729">
        <v>2.6349689999999999</v>
      </c>
      <c r="BB1729">
        <v>9.2900600000000004</v>
      </c>
    </row>
    <row r="1730" spans="53:54" x14ac:dyDescent="0.2">
      <c r="BA1730">
        <v>2.6825480000000002</v>
      </c>
      <c r="BB1730">
        <v>9.1596360000000008</v>
      </c>
    </row>
    <row r="1731" spans="53:54" x14ac:dyDescent="0.2">
      <c r="BA1731">
        <v>2.6846570000000001</v>
      </c>
      <c r="BB1731">
        <v>9.0706439999999997</v>
      </c>
    </row>
    <row r="1732" spans="53:54" x14ac:dyDescent="0.2">
      <c r="BA1732">
        <v>2.701606</v>
      </c>
      <c r="BB1732">
        <v>9.0380029999999998</v>
      </c>
    </row>
    <row r="1733" spans="53:54" x14ac:dyDescent="0.2">
      <c r="BA1733">
        <v>2.7355040000000002</v>
      </c>
      <c r="BB1733">
        <v>9.0443280000000001</v>
      </c>
    </row>
    <row r="1734" spans="53:54" x14ac:dyDescent="0.2">
      <c r="BA1734">
        <v>2.7575270000000001</v>
      </c>
      <c r="BB1734">
        <v>9.0841659999999997</v>
      </c>
    </row>
    <row r="1735" spans="53:54" x14ac:dyDescent="0.2">
      <c r="BA1735">
        <v>2.807045</v>
      </c>
      <c r="BB1735">
        <v>9.1193790000000003</v>
      </c>
    </row>
    <row r="1736" spans="53:54" x14ac:dyDescent="0.2">
      <c r="BA1736">
        <v>2.6835420000000001</v>
      </c>
      <c r="BB1736">
        <v>9.2811249999999994</v>
      </c>
    </row>
    <row r="1737" spans="53:54" x14ac:dyDescent="0.2">
      <c r="BA1737">
        <v>2.6557460000000002</v>
      </c>
      <c r="BB1737">
        <v>9.4218820000000001</v>
      </c>
    </row>
    <row r="1738" spans="53:54" x14ac:dyDescent="0.2">
      <c r="BA1738">
        <v>2.5779239999999999</v>
      </c>
      <c r="BB1738">
        <v>9.5521440000000002</v>
      </c>
    </row>
    <row r="1739" spans="53:54" x14ac:dyDescent="0.2">
      <c r="BA1739">
        <v>2.5734249999999999</v>
      </c>
      <c r="BB1739">
        <v>9.6356699999999993</v>
      </c>
    </row>
    <row r="1740" spans="53:54" x14ac:dyDescent="0.2">
      <c r="BA1740">
        <v>2.55667</v>
      </c>
      <c r="BB1740">
        <v>9.6816580000000005</v>
      </c>
    </row>
    <row r="1741" spans="53:54" x14ac:dyDescent="0.2">
      <c r="BA1741">
        <v>2.532359</v>
      </c>
      <c r="BB1741">
        <v>9.8035820000000005</v>
      </c>
    </row>
    <row r="1742" spans="53:54" x14ac:dyDescent="0.2">
      <c r="BA1742">
        <v>2.4439250000000001</v>
      </c>
      <c r="BB1742">
        <v>9.9332469999999997</v>
      </c>
    </row>
    <row r="1743" spans="53:54" x14ac:dyDescent="0.2">
      <c r="BA1743">
        <v>2.4274559999999998</v>
      </c>
      <c r="BB1743">
        <v>9.9818099999999994</v>
      </c>
    </row>
    <row r="1744" spans="53:54" x14ac:dyDescent="0.2">
      <c r="BA1744">
        <v>2.422742</v>
      </c>
      <c r="BB1744">
        <v>10.077718000000001</v>
      </c>
    </row>
    <row r="1745" spans="53:54" x14ac:dyDescent="0.2">
      <c r="BA1745">
        <v>2.4739789999999999</v>
      </c>
      <c r="BB1745">
        <v>9.9826329999999999</v>
      </c>
    </row>
    <row r="1746" spans="53:54" x14ac:dyDescent="0.2">
      <c r="BA1746">
        <v>2.5067189999999999</v>
      </c>
      <c r="BB1746">
        <v>10.004286</v>
      </c>
    </row>
    <row r="1747" spans="53:54" x14ac:dyDescent="0.2">
      <c r="BA1747">
        <v>2.4858370000000001</v>
      </c>
      <c r="BB1747">
        <v>10.065079000000001</v>
      </c>
    </row>
    <row r="1748" spans="53:54" x14ac:dyDescent="0.2">
      <c r="BA1748">
        <v>2.4996900000000002</v>
      </c>
      <c r="BB1748">
        <v>10.047516</v>
      </c>
    </row>
    <row r="1749" spans="53:54" x14ac:dyDescent="0.2">
      <c r="BA1749">
        <v>2.5335670000000001</v>
      </c>
      <c r="BB1749">
        <v>10.070589999999999</v>
      </c>
    </row>
    <row r="1750" spans="53:54" x14ac:dyDescent="0.2">
      <c r="BA1750">
        <v>2.5231650000000001</v>
      </c>
      <c r="BB1750">
        <v>10.063876</v>
      </c>
    </row>
    <row r="1751" spans="53:54" x14ac:dyDescent="0.2">
      <c r="BA1751">
        <v>2.5702750000000001</v>
      </c>
      <c r="BB1751">
        <v>10.087232999999999</v>
      </c>
    </row>
    <row r="1752" spans="53:54" x14ac:dyDescent="0.2">
      <c r="BA1752">
        <v>2.653508</v>
      </c>
      <c r="BB1752">
        <v>10.042106</v>
      </c>
    </row>
    <row r="1753" spans="53:54" x14ac:dyDescent="0.2">
      <c r="BA1753">
        <v>2.6689259999999999</v>
      </c>
      <c r="BB1753">
        <v>10.358613999999999</v>
      </c>
    </row>
    <row r="1754" spans="53:54" x14ac:dyDescent="0.2">
      <c r="BA1754">
        <v>2.6768529999999999</v>
      </c>
      <c r="BB1754">
        <v>10.460957000000001</v>
      </c>
    </row>
    <row r="1755" spans="53:54" x14ac:dyDescent="0.2">
      <c r="BA1755">
        <v>2.6987170000000003</v>
      </c>
      <c r="BB1755">
        <v>10.42684</v>
      </c>
    </row>
    <row r="1756" spans="53:54" x14ac:dyDescent="0.2">
      <c r="BA1756">
        <v>2.6581289999999997</v>
      </c>
      <c r="BB1756">
        <v>10.406361</v>
      </c>
    </row>
    <row r="1757" spans="53:54" x14ac:dyDescent="0.2">
      <c r="BA1757">
        <v>2.5376829999999999</v>
      </c>
      <c r="BB1757">
        <v>10.316557</v>
      </c>
    </row>
    <row r="1758" spans="53:54" x14ac:dyDescent="0.2">
      <c r="BA1758">
        <v>2.4522909999999998</v>
      </c>
      <c r="BB1758">
        <v>10.276449</v>
      </c>
    </row>
    <row r="1759" spans="53:54" x14ac:dyDescent="0.2">
      <c r="BA1759">
        <v>2.4499789999999999</v>
      </c>
      <c r="BB1759">
        <v>10.469347000000001</v>
      </c>
    </row>
    <row r="1760" spans="53:54" x14ac:dyDescent="0.2">
      <c r="BA1760">
        <v>2.4792999999999998</v>
      </c>
      <c r="BB1760">
        <v>10.380164000000001</v>
      </c>
    </row>
    <row r="1761" spans="53:54" x14ac:dyDescent="0.2">
      <c r="BA1761">
        <v>2.4709780000000001</v>
      </c>
      <c r="BB1761">
        <v>10.331317</v>
      </c>
    </row>
    <row r="1762" spans="53:54" x14ac:dyDescent="0.2">
      <c r="BA1762">
        <v>2.4526889999999999</v>
      </c>
      <c r="BB1762">
        <v>10.38669</v>
      </c>
    </row>
    <row r="1763" spans="53:54" x14ac:dyDescent="0.2">
      <c r="BA1763">
        <v>2.3798159999999999</v>
      </c>
      <c r="BB1763">
        <v>10.400964</v>
      </c>
    </row>
    <row r="1764" spans="53:54" x14ac:dyDescent="0.2">
      <c r="BA1764">
        <v>2.395753</v>
      </c>
      <c r="BB1764">
        <v>10.461753999999999</v>
      </c>
    </row>
    <row r="1765" spans="53:54" x14ac:dyDescent="0.2">
      <c r="BA1765">
        <v>2.2880639999999999</v>
      </c>
      <c r="BB1765">
        <v>10.546481</v>
      </c>
    </row>
    <row r="1766" spans="53:54" x14ac:dyDescent="0.2">
      <c r="BA1766">
        <v>2.3702519999999998</v>
      </c>
      <c r="BB1766">
        <v>10.546423000000001</v>
      </c>
    </row>
    <row r="1767" spans="53:54" x14ac:dyDescent="0.2">
      <c r="BA1767">
        <v>2.3311009999999999</v>
      </c>
      <c r="BB1767">
        <v>10.543146999999999</v>
      </c>
    </row>
    <row r="1768" spans="53:54" x14ac:dyDescent="0.2">
      <c r="BA1768">
        <v>2.3348089999999999</v>
      </c>
      <c r="BB1768">
        <v>10.665027</v>
      </c>
    </row>
    <row r="1769" spans="53:54" x14ac:dyDescent="0.2">
      <c r="BA1769">
        <v>2.3968980000000002</v>
      </c>
      <c r="BB1769">
        <v>10.709852</v>
      </c>
    </row>
    <row r="1770" spans="53:54" x14ac:dyDescent="0.2">
      <c r="BA1770">
        <v>2.2475290000000001</v>
      </c>
      <c r="BB1770">
        <v>10.792185</v>
      </c>
    </row>
    <row r="1771" spans="53:54" x14ac:dyDescent="0.2">
      <c r="BA1771">
        <v>2.2260819999999999</v>
      </c>
      <c r="BB1771">
        <v>10.843311</v>
      </c>
    </row>
    <row r="1772" spans="53:54" x14ac:dyDescent="0.2">
      <c r="BA1772">
        <v>2.2262209999999998</v>
      </c>
      <c r="BB1772">
        <v>10.822570000000001</v>
      </c>
    </row>
    <row r="1773" spans="53:54" x14ac:dyDescent="0.2">
      <c r="BA1773">
        <v>2.2689629999999998</v>
      </c>
      <c r="BB1773">
        <v>10.787772</v>
      </c>
    </row>
    <row r="1774" spans="53:54" x14ac:dyDescent="0.2">
      <c r="BA1774">
        <v>2.2991459999999999</v>
      </c>
      <c r="BB1774">
        <v>10.617511</v>
      </c>
    </row>
    <row r="1775" spans="53:54" x14ac:dyDescent="0.2">
      <c r="BA1775">
        <v>2.3637280000000001</v>
      </c>
      <c r="BB1775">
        <v>10.564641</v>
      </c>
    </row>
    <row r="1776" spans="53:54" x14ac:dyDescent="0.2">
      <c r="BA1776">
        <v>2.327537</v>
      </c>
      <c r="BB1776">
        <v>10.674963999999999</v>
      </c>
    </row>
    <row r="1777" spans="53:54" x14ac:dyDescent="0.2">
      <c r="BA1777">
        <v>2.3438560000000002</v>
      </c>
      <c r="BB1777">
        <v>10.687071</v>
      </c>
    </row>
    <row r="1778" spans="53:54" x14ac:dyDescent="0.2">
      <c r="BA1778">
        <v>2.2982770000000001</v>
      </c>
      <c r="BB1778">
        <v>10.653454999999999</v>
      </c>
    </row>
    <row r="1779" spans="53:54" x14ac:dyDescent="0.2">
      <c r="BA1779">
        <v>2.334959</v>
      </c>
      <c r="BB1779">
        <v>10.635915000000001</v>
      </c>
    </row>
    <row r="1780" spans="53:54" x14ac:dyDescent="0.2">
      <c r="BA1780">
        <v>2.3133119999999998</v>
      </c>
      <c r="BB1780">
        <v>10.654506</v>
      </c>
    </row>
    <row r="1781" spans="53:54" x14ac:dyDescent="0.2">
      <c r="BA1781">
        <v>2.3393570000000001</v>
      </c>
      <c r="BB1781">
        <v>10.605944000000001</v>
      </c>
    </row>
    <row r="1782" spans="53:54" x14ac:dyDescent="0.2">
      <c r="BA1782">
        <v>2.345002</v>
      </c>
      <c r="BB1782">
        <v>10.615387999999999</v>
      </c>
    </row>
    <row r="1783" spans="53:54" x14ac:dyDescent="0.2">
      <c r="BA1783">
        <v>2.3675079999999999</v>
      </c>
      <c r="BB1783">
        <v>10.658072000000001</v>
      </c>
    </row>
    <row r="1784" spans="53:54" x14ac:dyDescent="0.2">
      <c r="BA1784">
        <v>2.4117579999999998</v>
      </c>
      <c r="BB1784">
        <v>10.706771</v>
      </c>
    </row>
    <row r="1785" spans="53:54" x14ac:dyDescent="0.2">
      <c r="BA1785">
        <v>2.462688</v>
      </c>
      <c r="BB1785">
        <v>10.714415000000001</v>
      </c>
    </row>
    <row r="1786" spans="53:54" x14ac:dyDescent="0.2">
      <c r="BA1786">
        <v>2.4866920000000001</v>
      </c>
      <c r="BB1786">
        <v>10.756197999999999</v>
      </c>
    </row>
    <row r="1787" spans="53:54" x14ac:dyDescent="0.2">
      <c r="BA1787">
        <v>2.4278650000000002</v>
      </c>
      <c r="BB1787">
        <v>10.808680000000001</v>
      </c>
    </row>
    <row r="1788" spans="53:54" x14ac:dyDescent="0.2">
      <c r="BA1788">
        <v>2.5157989999999999</v>
      </c>
      <c r="BB1788">
        <v>10.901733</v>
      </c>
    </row>
    <row r="1789" spans="53:54" x14ac:dyDescent="0.2">
      <c r="BA1789">
        <v>2.4130060000000002</v>
      </c>
      <c r="BB1789">
        <v>11.078287</v>
      </c>
    </row>
    <row r="1790" spans="53:54" x14ac:dyDescent="0.2">
      <c r="BA1790">
        <v>2.4448090000000002</v>
      </c>
      <c r="BB1790">
        <v>11.075794</v>
      </c>
    </row>
    <row r="1791" spans="53:54" x14ac:dyDescent="0.2">
      <c r="BA1791">
        <v>2.450828</v>
      </c>
      <c r="BB1791">
        <v>11.151598</v>
      </c>
    </row>
    <row r="1792" spans="53:54" x14ac:dyDescent="0.2">
      <c r="BA1792">
        <v>2.4329200000000002</v>
      </c>
      <c r="BB1792">
        <v>11.193002999999999</v>
      </c>
    </row>
    <row r="1793" spans="53:54" x14ac:dyDescent="0.2">
      <c r="BA1793">
        <v>2.5054270000000001</v>
      </c>
      <c r="BB1793">
        <v>11.102941</v>
      </c>
    </row>
    <row r="1794" spans="53:54" x14ac:dyDescent="0.2">
      <c r="BA1794">
        <v>2.4394200000000001</v>
      </c>
      <c r="BB1794">
        <v>11.056252000000001</v>
      </c>
    </row>
    <row r="1795" spans="53:54" x14ac:dyDescent="0.2">
      <c r="BA1795">
        <v>2.475705</v>
      </c>
      <c r="BB1795">
        <v>11.082248</v>
      </c>
    </row>
    <row r="1796" spans="53:54" x14ac:dyDescent="0.2">
      <c r="BA1796">
        <v>2.4751840000000001</v>
      </c>
      <c r="BB1796">
        <v>11.182442999999999</v>
      </c>
    </row>
    <row r="1797" spans="53:54" x14ac:dyDescent="0.2">
      <c r="BA1797">
        <v>2.4285009999999998</v>
      </c>
      <c r="BB1797">
        <v>11.363167000000001</v>
      </c>
    </row>
    <row r="1798" spans="53:54" x14ac:dyDescent="0.2">
      <c r="BA1798">
        <v>2.4401860000000002</v>
      </c>
      <c r="BB1798">
        <v>11.365071</v>
      </c>
    </row>
    <row r="1799" spans="53:54" x14ac:dyDescent="0.2">
      <c r="BA1799">
        <v>2.4575130000000001</v>
      </c>
      <c r="BB1799">
        <v>11.396887</v>
      </c>
    </row>
    <row r="1800" spans="53:54" x14ac:dyDescent="0.2">
      <c r="BA1800">
        <v>2.4559630000000001</v>
      </c>
      <c r="BB1800">
        <v>11.375283</v>
      </c>
    </row>
    <row r="1801" spans="53:54" x14ac:dyDescent="0.2">
      <c r="BA1801">
        <v>2.515965</v>
      </c>
      <c r="BB1801">
        <v>11.401533000000001</v>
      </c>
    </row>
    <row r="1802" spans="53:54" x14ac:dyDescent="0.2">
      <c r="BA1802">
        <v>2.4622099999999998</v>
      </c>
      <c r="BB1802">
        <v>11.299754999999999</v>
      </c>
    </row>
    <row r="1803" spans="53:54" x14ac:dyDescent="0.2">
      <c r="BA1803">
        <v>2.5059940000000003</v>
      </c>
      <c r="BB1803">
        <v>11.354618</v>
      </c>
    </row>
    <row r="1804" spans="53:54" x14ac:dyDescent="0.2">
      <c r="BA1804">
        <v>2.5004590000000002</v>
      </c>
      <c r="BB1804">
        <v>11.316036</v>
      </c>
    </row>
    <row r="1805" spans="53:54" x14ac:dyDescent="0.2">
      <c r="BA1805">
        <v>2.4686370000000002</v>
      </c>
      <c r="BB1805">
        <v>11.536511000000001</v>
      </c>
    </row>
    <row r="1806" spans="53:54" x14ac:dyDescent="0.2">
      <c r="BA1806">
        <v>2.3688310000000001</v>
      </c>
      <c r="BB1806">
        <v>11.693291</v>
      </c>
    </row>
    <row r="1807" spans="53:54" x14ac:dyDescent="0.2">
      <c r="BA1807">
        <v>2.3199990000000001</v>
      </c>
      <c r="BB1807">
        <v>11.590925</v>
      </c>
    </row>
    <row r="1808" spans="53:54" x14ac:dyDescent="0.2">
      <c r="BA1808">
        <v>2.2870379999999999</v>
      </c>
      <c r="BB1808">
        <v>11.51563</v>
      </c>
    </row>
    <row r="1809" spans="53:54" x14ac:dyDescent="0.2">
      <c r="BA1809">
        <v>2.4149180000000001</v>
      </c>
      <c r="BB1809">
        <v>11.412331999999999</v>
      </c>
    </row>
    <row r="1810" spans="53:54" x14ac:dyDescent="0.2">
      <c r="BA1810">
        <v>2.4584830000000002</v>
      </c>
      <c r="BB1810">
        <v>11.364125</v>
      </c>
    </row>
    <row r="1811" spans="53:54" x14ac:dyDescent="0.2">
      <c r="BA1811">
        <v>2.5781580000000002</v>
      </c>
      <c r="BB1811">
        <v>11.267083</v>
      </c>
    </row>
    <row r="1812" spans="53:54" x14ac:dyDescent="0.2">
      <c r="BA1812">
        <v>2.5840170000000002</v>
      </c>
      <c r="BB1812">
        <v>11.322357</v>
      </c>
    </row>
    <row r="1813" spans="53:54" x14ac:dyDescent="0.2">
      <c r="BA1813">
        <v>2.5869260000000001</v>
      </c>
      <c r="BB1813">
        <v>11.328626</v>
      </c>
    </row>
    <row r="1814" spans="53:54" x14ac:dyDescent="0.2">
      <c r="BA1814">
        <v>2.5374879999999997</v>
      </c>
      <c r="BB1814">
        <v>11.324206999999999</v>
      </c>
    </row>
    <row r="1815" spans="53:54" x14ac:dyDescent="0.2">
      <c r="BA1815">
        <v>2.6313620000000002</v>
      </c>
      <c r="BB1815">
        <v>11.174429999999999</v>
      </c>
    </row>
    <row r="1816" spans="53:54" x14ac:dyDescent="0.2">
      <c r="BA1816">
        <v>2.5439310000000002</v>
      </c>
      <c r="BB1816">
        <v>11.243767999999999</v>
      </c>
    </row>
    <row r="1817" spans="53:54" x14ac:dyDescent="0.2">
      <c r="BA1817">
        <v>2.533299</v>
      </c>
      <c r="BB1817">
        <v>11.055123</v>
      </c>
    </row>
    <row r="1818" spans="53:54" x14ac:dyDescent="0.2">
      <c r="BA1818">
        <v>2.5409549999999999</v>
      </c>
      <c r="BB1818">
        <v>10.903969</v>
      </c>
    </row>
    <row r="1819" spans="53:54" x14ac:dyDescent="0.2">
      <c r="BA1819">
        <v>2.6361240000000001</v>
      </c>
      <c r="BB1819">
        <v>10.582026000000001</v>
      </c>
    </row>
    <row r="1820" spans="53:54" x14ac:dyDescent="0.2">
      <c r="BA1820">
        <v>2.6601490000000001</v>
      </c>
      <c r="BB1820">
        <v>10.447044999999999</v>
      </c>
    </row>
    <row r="1821" spans="53:54" x14ac:dyDescent="0.2">
      <c r="BA1821">
        <v>2.6522999999999999</v>
      </c>
      <c r="BB1821">
        <v>10.367198</v>
      </c>
    </row>
    <row r="1822" spans="53:54" x14ac:dyDescent="0.2">
      <c r="BA1822">
        <v>2.7161460000000002</v>
      </c>
      <c r="BB1822">
        <v>10.231007</v>
      </c>
    </row>
    <row r="1823" spans="53:54" x14ac:dyDescent="0.2">
      <c r="BA1823">
        <v>2.7630710000000001</v>
      </c>
      <c r="BB1823">
        <v>10.238395000000001</v>
      </c>
    </row>
    <row r="1824" spans="53:54" x14ac:dyDescent="0.2">
      <c r="BA1824">
        <v>2.7556659999999997</v>
      </c>
      <c r="BB1824">
        <v>10.25386</v>
      </c>
    </row>
    <row r="1825" spans="53:54" x14ac:dyDescent="0.2">
      <c r="BA1825">
        <v>2.7392500000000002</v>
      </c>
      <c r="BB1825">
        <v>10.154209</v>
      </c>
    </row>
    <row r="1826" spans="53:54" x14ac:dyDescent="0.2">
      <c r="BA1826">
        <v>2.781549</v>
      </c>
      <c r="BB1826">
        <v>10.127300999999999</v>
      </c>
    </row>
    <row r="1827" spans="53:54" x14ac:dyDescent="0.2">
      <c r="BA1827">
        <v>2.7870460000000001</v>
      </c>
      <c r="BB1827">
        <v>10.121532999999999</v>
      </c>
    </row>
    <row r="1828" spans="53:54" x14ac:dyDescent="0.2">
      <c r="BA1828">
        <v>2.8298030000000001</v>
      </c>
      <c r="BB1828">
        <v>10.043958999999999</v>
      </c>
    </row>
    <row r="1829" spans="53:54" x14ac:dyDescent="0.2">
      <c r="BA1829">
        <v>2.8523300000000003</v>
      </c>
      <c r="BB1829">
        <v>10.098957</v>
      </c>
    </row>
    <row r="1830" spans="53:54" x14ac:dyDescent="0.2">
      <c r="BA1830">
        <v>2.8980459999999999</v>
      </c>
      <c r="BB1830">
        <v>10.132402000000001</v>
      </c>
    </row>
    <row r="1831" spans="53:54" x14ac:dyDescent="0.2">
      <c r="BA1831">
        <v>2.8478810000000001</v>
      </c>
      <c r="BB1831">
        <v>10.223006</v>
      </c>
    </row>
    <row r="1832" spans="53:54" x14ac:dyDescent="0.2">
      <c r="BA1832">
        <v>2.856976</v>
      </c>
      <c r="BB1832">
        <v>10.250097999999999</v>
      </c>
    </row>
    <row r="1833" spans="53:54" x14ac:dyDescent="0.2">
      <c r="BA1833">
        <v>2.8770720000000001</v>
      </c>
      <c r="BB1833">
        <v>10.358527</v>
      </c>
    </row>
    <row r="1834" spans="53:54" x14ac:dyDescent="0.2">
      <c r="BA1834">
        <v>2.8925179999999999</v>
      </c>
      <c r="BB1834">
        <v>10.378468</v>
      </c>
    </row>
    <row r="1835" spans="53:54" x14ac:dyDescent="0.2">
      <c r="BA1835">
        <v>2.8619719999999997</v>
      </c>
      <c r="BB1835">
        <v>10.493963000000001</v>
      </c>
    </row>
    <row r="1836" spans="53:54" x14ac:dyDescent="0.2">
      <c r="BA1836">
        <v>2.8332310000000001</v>
      </c>
      <c r="BB1836">
        <v>10.550136999999999</v>
      </c>
    </row>
    <row r="1837" spans="53:54" x14ac:dyDescent="0.2">
      <c r="BA1837">
        <v>2.8782670000000001</v>
      </c>
      <c r="BB1837">
        <v>10.488213</v>
      </c>
    </row>
    <row r="1838" spans="53:54" x14ac:dyDescent="0.2">
      <c r="BA1838">
        <v>2.8594330000000001</v>
      </c>
      <c r="BB1838">
        <v>10.512574000000001</v>
      </c>
    </row>
    <row r="1839" spans="53:54" x14ac:dyDescent="0.2">
      <c r="BA1839">
        <v>2.8795579999999998</v>
      </c>
      <c r="BB1839">
        <v>10.493955</v>
      </c>
    </row>
    <row r="1840" spans="53:54" x14ac:dyDescent="0.2">
      <c r="BA1840">
        <v>2.908922</v>
      </c>
      <c r="BB1840">
        <v>10.497617999999999</v>
      </c>
    </row>
    <row r="1841" spans="53:54" x14ac:dyDescent="0.2">
      <c r="BA1841">
        <v>2.8686859999999998</v>
      </c>
      <c r="BB1841">
        <v>10.562022000000001</v>
      </c>
    </row>
    <row r="1842" spans="53:54" x14ac:dyDescent="0.2">
      <c r="BA1842">
        <v>2.902441</v>
      </c>
      <c r="BB1842">
        <v>10.553202000000001</v>
      </c>
    </row>
    <row r="1843" spans="53:54" x14ac:dyDescent="0.2">
      <c r="BA1843">
        <v>2.9615740000000002</v>
      </c>
      <c r="BB1843">
        <v>10.542581</v>
      </c>
    </row>
    <row r="1844" spans="53:54" x14ac:dyDescent="0.2">
      <c r="BA1844">
        <v>2.9381279999999999</v>
      </c>
      <c r="BB1844">
        <v>10.653397</v>
      </c>
    </row>
    <row r="1845" spans="53:54" x14ac:dyDescent="0.2">
      <c r="BA1845">
        <v>2.891988</v>
      </c>
      <c r="BB1845">
        <v>10.618904000000001</v>
      </c>
    </row>
    <row r="1846" spans="53:54" x14ac:dyDescent="0.2">
      <c r="BA1846">
        <v>2.938402</v>
      </c>
      <c r="BB1846">
        <v>10.505851</v>
      </c>
    </row>
    <row r="1847" spans="53:54" x14ac:dyDescent="0.2">
      <c r="BA1847">
        <v>2.9620839999999999</v>
      </c>
      <c r="BB1847">
        <v>10.399926000000001</v>
      </c>
    </row>
    <row r="1848" spans="53:54" x14ac:dyDescent="0.2">
      <c r="BA1848">
        <v>3.0775139999999999</v>
      </c>
      <c r="BB1848">
        <v>10.392742</v>
      </c>
    </row>
    <row r="1849" spans="53:54" x14ac:dyDescent="0.2">
      <c r="BA1849">
        <v>3.1359189999999999</v>
      </c>
      <c r="BB1849">
        <v>10.325905000000001</v>
      </c>
    </row>
    <row r="1850" spans="53:54" x14ac:dyDescent="0.2">
      <c r="BA1850">
        <v>3.1695479999999998</v>
      </c>
      <c r="BB1850">
        <v>10.20978</v>
      </c>
    </row>
    <row r="1851" spans="53:54" x14ac:dyDescent="0.2">
      <c r="BA1851">
        <v>3.0985909999999999</v>
      </c>
      <c r="BB1851">
        <v>10.207423</v>
      </c>
    </row>
    <row r="1852" spans="53:54" x14ac:dyDescent="0.2">
      <c r="BA1852">
        <v>3.109674</v>
      </c>
      <c r="BB1852">
        <v>10.236494</v>
      </c>
    </row>
    <row r="1853" spans="53:54" x14ac:dyDescent="0.2">
      <c r="BA1853">
        <v>3.0354230000000002</v>
      </c>
      <c r="BB1853">
        <v>10.305735</v>
      </c>
    </row>
    <row r="1854" spans="53:54" x14ac:dyDescent="0.2">
      <c r="BA1854">
        <v>3.0689850000000001</v>
      </c>
      <c r="BB1854">
        <v>10.167463</v>
      </c>
    </row>
    <row r="1855" spans="53:54" x14ac:dyDescent="0.2">
      <c r="BA1855">
        <v>3.0671889999999999</v>
      </c>
      <c r="BB1855">
        <v>10.061794000000001</v>
      </c>
    </row>
    <row r="1856" spans="53:54" x14ac:dyDescent="0.2">
      <c r="BA1856">
        <v>3.1003919999999998</v>
      </c>
      <c r="BB1856">
        <v>10.119944</v>
      </c>
    </row>
    <row r="1857" spans="53:54" x14ac:dyDescent="0.2">
      <c r="BA1857">
        <v>3.08657</v>
      </c>
      <c r="BB1857">
        <v>10.173973999999999</v>
      </c>
    </row>
    <row r="1858" spans="53:54" x14ac:dyDescent="0.2">
      <c r="BA1858">
        <v>3.134938</v>
      </c>
      <c r="BB1858">
        <v>10.143585</v>
      </c>
    </row>
    <row r="1859" spans="53:54" x14ac:dyDescent="0.2">
      <c r="BA1859">
        <v>3.1496</v>
      </c>
      <c r="BB1859">
        <v>10.106965000000001</v>
      </c>
    </row>
    <row r="1860" spans="53:54" x14ac:dyDescent="0.2">
      <c r="BA1860">
        <v>3.2271239999999999</v>
      </c>
      <c r="BB1860">
        <v>10.076340999999999</v>
      </c>
    </row>
    <row r="1861" spans="53:54" x14ac:dyDescent="0.2">
      <c r="BA1861">
        <v>3.241819</v>
      </c>
      <c r="BB1861">
        <v>10.003254999999999</v>
      </c>
    </row>
    <row r="1862" spans="53:54" x14ac:dyDescent="0.2">
      <c r="BA1862">
        <v>3.1744669999999999</v>
      </c>
      <c r="BB1862">
        <v>10.064536</v>
      </c>
    </row>
    <row r="1863" spans="53:54" x14ac:dyDescent="0.2">
      <c r="BA1863">
        <v>3.1707190000000001</v>
      </c>
      <c r="BB1863">
        <v>10.089397</v>
      </c>
    </row>
    <row r="1864" spans="53:54" x14ac:dyDescent="0.2">
      <c r="BA1864">
        <v>3.1672190000000002</v>
      </c>
      <c r="BB1864">
        <v>10.056944</v>
      </c>
    </row>
    <row r="1865" spans="53:54" x14ac:dyDescent="0.2">
      <c r="BA1865">
        <v>3.0040870000000002</v>
      </c>
      <c r="BB1865">
        <v>10.05439</v>
      </c>
    </row>
    <row r="1866" spans="53:54" x14ac:dyDescent="0.2">
      <c r="BA1866">
        <v>2.9266649999999998</v>
      </c>
      <c r="BB1866">
        <v>10.104006999999999</v>
      </c>
    </row>
    <row r="1867" spans="53:54" x14ac:dyDescent="0.2">
      <c r="BA1867">
        <v>2.943336</v>
      </c>
      <c r="BB1867">
        <v>10.142258999999999</v>
      </c>
    </row>
    <row r="1868" spans="53:54" x14ac:dyDescent="0.2">
      <c r="BA1868">
        <v>2.9195120000000001</v>
      </c>
      <c r="BB1868">
        <v>10.180311</v>
      </c>
    </row>
    <row r="1869" spans="53:54" x14ac:dyDescent="0.2">
      <c r="BA1869">
        <v>2.8669510000000002</v>
      </c>
      <c r="BB1869">
        <v>10.288830000000001</v>
      </c>
    </row>
    <row r="1870" spans="53:54" x14ac:dyDescent="0.2">
      <c r="BA1870">
        <v>2.8322440000000002</v>
      </c>
      <c r="BB1870">
        <v>10.368663</v>
      </c>
    </row>
    <row r="1871" spans="53:54" x14ac:dyDescent="0.2">
      <c r="BA1871">
        <v>2.8957600000000001</v>
      </c>
      <c r="BB1871">
        <v>10.010557</v>
      </c>
    </row>
    <row r="1872" spans="53:54" x14ac:dyDescent="0.2">
      <c r="BA1872">
        <v>2.8719900000000003</v>
      </c>
      <c r="BB1872">
        <v>9.9773169999999993</v>
      </c>
    </row>
    <row r="1873" spans="53:54" x14ac:dyDescent="0.2">
      <c r="BA1873">
        <v>2.9142139999999999</v>
      </c>
      <c r="BB1873">
        <v>10.003565</v>
      </c>
    </row>
    <row r="1874" spans="53:54" x14ac:dyDescent="0.2">
      <c r="BA1874">
        <v>2.8443519999999998</v>
      </c>
      <c r="BB1874">
        <v>10.005596000000001</v>
      </c>
    </row>
    <row r="1875" spans="53:54" x14ac:dyDescent="0.2">
      <c r="BA1875">
        <v>2.8144420000000001</v>
      </c>
      <c r="BB1875">
        <v>10.075964000000001</v>
      </c>
    </row>
    <row r="1876" spans="53:54" x14ac:dyDescent="0.2">
      <c r="BA1876">
        <v>2.7973859999999999</v>
      </c>
      <c r="BB1876">
        <v>10.125439</v>
      </c>
    </row>
    <row r="1877" spans="53:54" x14ac:dyDescent="0.2">
      <c r="BA1877">
        <v>2.854692</v>
      </c>
      <c r="BB1877">
        <v>10.011915999999999</v>
      </c>
    </row>
    <row r="1878" spans="53:54" x14ac:dyDescent="0.2">
      <c r="BA1878">
        <v>2.876992</v>
      </c>
      <c r="BB1878">
        <v>10.108798</v>
      </c>
    </row>
    <row r="1879" spans="53:54" x14ac:dyDescent="0.2">
      <c r="BA1879">
        <v>2.9001799999999998</v>
      </c>
      <c r="BB1879">
        <v>10.145935</v>
      </c>
    </row>
    <row r="1880" spans="53:54" x14ac:dyDescent="0.2">
      <c r="BA1880">
        <v>2.9427979999999998</v>
      </c>
      <c r="BB1880">
        <v>10.221334000000001</v>
      </c>
    </row>
    <row r="1881" spans="53:54" x14ac:dyDescent="0.2">
      <c r="BA1881">
        <v>2.9127339999999999</v>
      </c>
      <c r="BB1881">
        <v>10.349640000000001</v>
      </c>
    </row>
    <row r="1882" spans="53:54" x14ac:dyDescent="0.2">
      <c r="BA1882">
        <v>2.8965369999999999</v>
      </c>
      <c r="BB1882">
        <v>10.55345</v>
      </c>
    </row>
    <row r="1883" spans="53:54" x14ac:dyDescent="0.2">
      <c r="BA1883">
        <v>2.8383349999999998</v>
      </c>
      <c r="BB1883">
        <v>10.390756</v>
      </c>
    </row>
    <row r="1884" spans="53:54" x14ac:dyDescent="0.2">
      <c r="BA1884">
        <v>2.7876810000000001</v>
      </c>
      <c r="BB1884">
        <v>10.380703</v>
      </c>
    </row>
    <row r="1885" spans="53:54" x14ac:dyDescent="0.2">
      <c r="BA1885">
        <v>2.8606240000000001</v>
      </c>
      <c r="BB1885">
        <v>10.463697</v>
      </c>
    </row>
    <row r="1886" spans="53:54" x14ac:dyDescent="0.2">
      <c r="BA1886">
        <v>2.8431820000000001</v>
      </c>
      <c r="BB1886">
        <v>10.517477</v>
      </c>
    </row>
    <row r="1887" spans="53:54" x14ac:dyDescent="0.2">
      <c r="BA1887">
        <v>2.915009</v>
      </c>
      <c r="BB1887">
        <v>10.36125</v>
      </c>
    </row>
    <row r="1888" spans="53:54" x14ac:dyDescent="0.2">
      <c r="BA1888">
        <v>2.8625560000000001</v>
      </c>
      <c r="BB1888">
        <v>10.337554000000001</v>
      </c>
    </row>
    <row r="1889" spans="53:54" x14ac:dyDescent="0.2">
      <c r="BA1889">
        <v>2.8679709999999998</v>
      </c>
      <c r="BB1889">
        <v>10.482528</v>
      </c>
    </row>
    <row r="1890" spans="53:54" x14ac:dyDescent="0.2">
      <c r="BA1890">
        <v>2.8129360000000001</v>
      </c>
      <c r="BB1890">
        <v>10.549201</v>
      </c>
    </row>
    <row r="1891" spans="53:54" x14ac:dyDescent="0.2">
      <c r="BA1891">
        <v>2.8712260000000001</v>
      </c>
      <c r="BB1891">
        <v>10.543497</v>
      </c>
    </row>
    <row r="1892" spans="53:54" x14ac:dyDescent="0.2">
      <c r="BA1892">
        <v>2.7413959999999999</v>
      </c>
      <c r="BB1892">
        <v>10.649673999999999</v>
      </c>
    </row>
    <row r="1893" spans="53:54" x14ac:dyDescent="0.2">
      <c r="BA1893">
        <v>2.7667000000000002</v>
      </c>
      <c r="BB1893">
        <v>10.599242</v>
      </c>
    </row>
    <row r="1894" spans="53:54" x14ac:dyDescent="0.2">
      <c r="BA1894">
        <v>2.6928779999999999</v>
      </c>
      <c r="BB1894">
        <v>10.70552</v>
      </c>
    </row>
    <row r="1895" spans="53:54" x14ac:dyDescent="0.2">
      <c r="BA1895">
        <v>2.7413470000000002</v>
      </c>
      <c r="BB1895">
        <v>10.715223999999999</v>
      </c>
    </row>
    <row r="1896" spans="53:54" x14ac:dyDescent="0.2">
      <c r="BA1896">
        <v>2.8206410000000002</v>
      </c>
      <c r="BB1896">
        <v>10.668911</v>
      </c>
    </row>
    <row r="1897" spans="53:54" x14ac:dyDescent="0.2">
      <c r="BA1897">
        <v>2.8488959999999999</v>
      </c>
      <c r="BB1897">
        <v>10.666154000000001</v>
      </c>
    </row>
    <row r="1898" spans="53:54" x14ac:dyDescent="0.2">
      <c r="BA1898">
        <v>2.9117760000000001</v>
      </c>
      <c r="BB1898">
        <v>10.92414</v>
      </c>
    </row>
    <row r="1899" spans="53:54" x14ac:dyDescent="0.2">
      <c r="BA1899">
        <v>2.9322629999999998</v>
      </c>
      <c r="BB1899">
        <v>10.938177</v>
      </c>
    </row>
    <row r="1900" spans="53:54" x14ac:dyDescent="0.2">
      <c r="BA1900">
        <v>2.9238840000000001</v>
      </c>
      <c r="BB1900">
        <v>10.974907</v>
      </c>
    </row>
    <row r="1901" spans="53:54" x14ac:dyDescent="0.2">
      <c r="BA1901">
        <v>2.8796390000000001</v>
      </c>
      <c r="BB1901">
        <v>11.114158</v>
      </c>
    </row>
    <row r="1902" spans="53:54" x14ac:dyDescent="0.2">
      <c r="BA1902">
        <v>2.819213</v>
      </c>
      <c r="BB1902">
        <v>11.155741000000001</v>
      </c>
    </row>
    <row r="1903" spans="53:54" x14ac:dyDescent="0.2">
      <c r="BA1903">
        <v>2.7365279999999998</v>
      </c>
      <c r="BB1903">
        <v>11.292354</v>
      </c>
    </row>
    <row r="1904" spans="53:54" x14ac:dyDescent="0.2">
      <c r="BA1904">
        <v>2.6764520000000003</v>
      </c>
      <c r="BB1904">
        <v>11.518117</v>
      </c>
    </row>
    <row r="1905" spans="53:54" x14ac:dyDescent="0.2">
      <c r="BA1905">
        <v>2.688863</v>
      </c>
      <c r="BB1905">
        <v>11.475519999999999</v>
      </c>
    </row>
    <row r="1906" spans="53:54" x14ac:dyDescent="0.2">
      <c r="BA1906">
        <v>2.7666620000000002</v>
      </c>
      <c r="BB1906">
        <v>11.415314</v>
      </c>
    </row>
    <row r="1907" spans="53:54" x14ac:dyDescent="0.2">
      <c r="BA1907">
        <v>2.7449849999999998</v>
      </c>
      <c r="BB1907">
        <v>11.516512000000001</v>
      </c>
    </row>
    <row r="1908" spans="53:54" x14ac:dyDescent="0.2">
      <c r="BA1908">
        <v>2.8125239999999998</v>
      </c>
      <c r="BB1908">
        <v>11.494929000000001</v>
      </c>
    </row>
    <row r="1909" spans="53:54" x14ac:dyDescent="0.2">
      <c r="BA1909">
        <v>2.8105769999999999</v>
      </c>
      <c r="BB1909">
        <v>11.62387</v>
      </c>
    </row>
    <row r="1910" spans="53:54" x14ac:dyDescent="0.2">
      <c r="BA1910">
        <v>2.8023959999999999</v>
      </c>
      <c r="BB1910">
        <v>11.676899000000001</v>
      </c>
    </row>
    <row r="1911" spans="53:54" x14ac:dyDescent="0.2">
      <c r="BA1911">
        <v>2.8375370000000002</v>
      </c>
      <c r="BB1911">
        <v>11.690291999999999</v>
      </c>
    </row>
    <row r="1912" spans="53:54" x14ac:dyDescent="0.2">
      <c r="BA1912">
        <v>2.8288929999999999</v>
      </c>
      <c r="BB1912">
        <v>11.629535000000001</v>
      </c>
    </row>
    <row r="1913" spans="53:54" x14ac:dyDescent="0.2">
      <c r="BA1913">
        <v>2.7836210000000001</v>
      </c>
      <c r="BB1913">
        <v>11.639331</v>
      </c>
    </row>
    <row r="1914" spans="53:54" x14ac:dyDescent="0.2">
      <c r="BA1914">
        <v>2.6819030000000001</v>
      </c>
      <c r="BB1914">
        <v>12.160819999999999</v>
      </c>
    </row>
    <row r="1915" spans="53:54" x14ac:dyDescent="0.2">
      <c r="BA1915">
        <v>2.7001170000000001</v>
      </c>
      <c r="BB1915">
        <v>12.056953</v>
      </c>
    </row>
    <row r="1916" spans="53:54" x14ac:dyDescent="0.2">
      <c r="BA1916">
        <v>2.6920299999999999</v>
      </c>
      <c r="BB1916">
        <v>12.094047</v>
      </c>
    </row>
    <row r="1917" spans="53:54" x14ac:dyDescent="0.2">
      <c r="BA1917">
        <v>2.8240090000000002</v>
      </c>
      <c r="BB1917">
        <v>12.149283</v>
      </c>
    </row>
    <row r="1918" spans="53:54" x14ac:dyDescent="0.2">
      <c r="BA1918">
        <v>2.859308</v>
      </c>
      <c r="BB1918">
        <v>12.169091999999999</v>
      </c>
    </row>
    <row r="1919" spans="53:54" x14ac:dyDescent="0.2">
      <c r="BA1919">
        <v>2.7651330000000001</v>
      </c>
      <c r="BB1919">
        <v>12.206308999999999</v>
      </c>
    </row>
    <row r="1920" spans="53:54" x14ac:dyDescent="0.2">
      <c r="BA1920">
        <v>2.7829519999999999</v>
      </c>
      <c r="BB1920">
        <v>12.280184999999999</v>
      </c>
    </row>
    <row r="1921" spans="53:54" x14ac:dyDescent="0.2">
      <c r="BA1921">
        <v>2.715951</v>
      </c>
      <c r="BB1921">
        <v>12.300051</v>
      </c>
    </row>
    <row r="1922" spans="53:54" x14ac:dyDescent="0.2">
      <c r="BA1922">
        <v>2.5961080000000001</v>
      </c>
      <c r="BB1922">
        <v>12.394296000000001</v>
      </c>
    </row>
    <row r="1923" spans="53:54" x14ac:dyDescent="0.2">
      <c r="BA1923">
        <v>2.6445790000000002</v>
      </c>
      <c r="BB1923">
        <v>12.409027999999999</v>
      </c>
    </row>
    <row r="1924" spans="53:54" x14ac:dyDescent="0.2">
      <c r="BA1924">
        <v>2.7145039999999998</v>
      </c>
      <c r="BB1924">
        <v>12.484101000000001</v>
      </c>
    </row>
    <row r="1925" spans="53:54" x14ac:dyDescent="0.2">
      <c r="BA1925">
        <v>2.6942750000000002</v>
      </c>
      <c r="BB1925">
        <v>12.501659999999999</v>
      </c>
    </row>
    <row r="1926" spans="53:54" x14ac:dyDescent="0.2">
      <c r="BA1926">
        <v>2.7828409999999999</v>
      </c>
      <c r="BB1926">
        <v>12.445688000000001</v>
      </c>
    </row>
    <row r="1927" spans="53:54" x14ac:dyDescent="0.2">
      <c r="BA1927">
        <v>2.833135</v>
      </c>
      <c r="BB1927">
        <v>12.493778000000001</v>
      </c>
    </row>
    <row r="1928" spans="53:54" x14ac:dyDescent="0.2">
      <c r="BA1928">
        <v>2.8921299999999999</v>
      </c>
      <c r="BB1928">
        <v>12.414088</v>
      </c>
    </row>
    <row r="1929" spans="53:54" x14ac:dyDescent="0.2">
      <c r="BA1929">
        <v>2.7882470000000001</v>
      </c>
      <c r="BB1929">
        <v>12.375956</v>
      </c>
    </row>
    <row r="1930" spans="53:54" x14ac:dyDescent="0.2">
      <c r="BA1930">
        <v>2.8336769999999998</v>
      </c>
      <c r="BB1930">
        <v>12.328965999999999</v>
      </c>
    </row>
    <row r="1931" spans="53:54" x14ac:dyDescent="0.2">
      <c r="BA1931">
        <v>2.9003069999999997</v>
      </c>
      <c r="BB1931">
        <v>12.373500999999999</v>
      </c>
    </row>
    <row r="1932" spans="53:54" x14ac:dyDescent="0.2">
      <c r="BA1932">
        <v>2.8427540000000002</v>
      </c>
      <c r="BB1932">
        <v>12.399119000000001</v>
      </c>
    </row>
    <row r="1933" spans="53:54" x14ac:dyDescent="0.2">
      <c r="BA1933">
        <v>2.8338200000000002</v>
      </c>
      <c r="BB1933">
        <v>12.487231</v>
      </c>
    </row>
    <row r="1934" spans="53:54" x14ac:dyDescent="0.2">
      <c r="BA1934">
        <v>2.9274580000000001</v>
      </c>
      <c r="BB1934">
        <v>12.642288000000001</v>
      </c>
    </row>
    <row r="1935" spans="53:54" x14ac:dyDescent="0.2">
      <c r="BA1935">
        <v>2.8623560000000001</v>
      </c>
      <c r="BB1935">
        <v>12.747756000000001</v>
      </c>
    </row>
    <row r="1936" spans="53:54" x14ac:dyDescent="0.2">
      <c r="BA1936">
        <v>2.7557330000000002</v>
      </c>
      <c r="BB1936">
        <v>12.991073</v>
      </c>
    </row>
    <row r="1937" spans="53:54" x14ac:dyDescent="0.2">
      <c r="BA1937">
        <v>2.714861</v>
      </c>
      <c r="BB1937">
        <v>13.009345</v>
      </c>
    </row>
    <row r="1938" spans="53:54" x14ac:dyDescent="0.2">
      <c r="BA1938">
        <v>2.7252689999999999</v>
      </c>
      <c r="BB1938">
        <v>13.098962</v>
      </c>
    </row>
    <row r="1939" spans="53:54" x14ac:dyDescent="0.2">
      <c r="BA1939">
        <v>2.6270319999999998</v>
      </c>
      <c r="BB1939">
        <v>13.071854</v>
      </c>
    </row>
    <row r="1940" spans="53:54" x14ac:dyDescent="0.2">
      <c r="BA1940">
        <v>2.709292</v>
      </c>
      <c r="BB1940">
        <v>12.943708000000001</v>
      </c>
    </row>
    <row r="1941" spans="53:54" x14ac:dyDescent="0.2">
      <c r="BA1941">
        <v>2.7414480000000001</v>
      </c>
      <c r="BB1941">
        <v>12.813720999999999</v>
      </c>
    </row>
    <row r="1942" spans="53:54" x14ac:dyDescent="0.2">
      <c r="BA1942">
        <v>2.7969029999999999</v>
      </c>
      <c r="BB1942">
        <v>12.539831</v>
      </c>
    </row>
    <row r="1943" spans="53:54" x14ac:dyDescent="0.2">
      <c r="BA1943">
        <v>2.767398</v>
      </c>
      <c r="BB1943">
        <v>12.409832</v>
      </c>
    </row>
    <row r="1944" spans="53:54" x14ac:dyDescent="0.2">
      <c r="BA1944">
        <v>2.8453140000000001</v>
      </c>
      <c r="BB1944">
        <v>12.330811000000001</v>
      </c>
    </row>
    <row r="1945" spans="53:54" x14ac:dyDescent="0.2">
      <c r="BA1945">
        <v>2.8872170000000001</v>
      </c>
      <c r="BB1945">
        <v>12.270651000000001</v>
      </c>
    </row>
    <row r="1946" spans="53:54" x14ac:dyDescent="0.2">
      <c r="BA1946">
        <v>2.8324739999999999</v>
      </c>
      <c r="BB1946">
        <v>12.128882000000001</v>
      </c>
    </row>
    <row r="1947" spans="53:54" x14ac:dyDescent="0.2">
      <c r="BA1947">
        <v>2.8685499999999999</v>
      </c>
      <c r="BB1947">
        <v>12.271682</v>
      </c>
    </row>
    <row r="1948" spans="53:54" x14ac:dyDescent="0.2">
      <c r="BA1948">
        <v>2.7781750000000001</v>
      </c>
      <c r="BB1948">
        <v>12.224421</v>
      </c>
    </row>
    <row r="1949" spans="53:54" x14ac:dyDescent="0.2">
      <c r="BA1949">
        <v>2.891492</v>
      </c>
      <c r="BB1949">
        <v>11.822105000000001</v>
      </c>
    </row>
    <row r="1950" spans="53:54" x14ac:dyDescent="0.2">
      <c r="BA1950">
        <v>2.8068239999999998</v>
      </c>
      <c r="BB1950">
        <v>11.806986</v>
      </c>
    </row>
    <row r="1951" spans="53:54" x14ac:dyDescent="0.2">
      <c r="BA1951">
        <v>2.8694480000000002</v>
      </c>
      <c r="BB1951">
        <v>11.762026000000001</v>
      </c>
    </row>
    <row r="1952" spans="53:54" x14ac:dyDescent="0.2">
      <c r="BA1952">
        <v>2.8860760000000001</v>
      </c>
      <c r="BB1952">
        <v>11.773007</v>
      </c>
    </row>
    <row r="1953" spans="53:54" x14ac:dyDescent="0.2">
      <c r="BA1953">
        <v>2.8315760000000001</v>
      </c>
      <c r="BB1953">
        <v>11.861390999999999</v>
      </c>
    </row>
    <row r="1954" spans="53:54" x14ac:dyDescent="0.2">
      <c r="BA1954">
        <v>2.8046569999999997</v>
      </c>
      <c r="BB1954">
        <v>11.951444</v>
      </c>
    </row>
    <row r="1955" spans="53:54" x14ac:dyDescent="0.2">
      <c r="BA1955">
        <v>2.9980229999999999</v>
      </c>
      <c r="BB1955">
        <v>11.50154</v>
      </c>
    </row>
    <row r="1956" spans="53:54" x14ac:dyDescent="0.2">
      <c r="BA1956">
        <v>3.1417869999999999</v>
      </c>
      <c r="BB1956">
        <v>11.359074</v>
      </c>
    </row>
    <row r="1957" spans="53:54" x14ac:dyDescent="0.2">
      <c r="BA1957">
        <v>3.2375479999999999</v>
      </c>
      <c r="BB1957">
        <v>11.497180999999999</v>
      </c>
    </row>
    <row r="1958" spans="53:54" x14ac:dyDescent="0.2">
      <c r="BA1958">
        <v>3.0169890000000001</v>
      </c>
      <c r="BB1958">
        <v>11.984546999999999</v>
      </c>
    </row>
    <row r="1959" spans="53:54" x14ac:dyDescent="0.2">
      <c r="BA1959">
        <v>2.9389950000000002</v>
      </c>
      <c r="BB1959">
        <v>12.049201</v>
      </c>
    </row>
    <row r="1960" spans="53:54" x14ac:dyDescent="0.2">
      <c r="BA1960">
        <v>3.0685190000000002</v>
      </c>
      <c r="BB1960">
        <v>12.264804</v>
      </c>
    </row>
    <row r="1961" spans="53:54" x14ac:dyDescent="0.2">
      <c r="BA1961">
        <v>3.0445069999999999</v>
      </c>
      <c r="BB1961">
        <v>12.463965999999999</v>
      </c>
    </row>
    <row r="1962" spans="53:54" x14ac:dyDescent="0.2">
      <c r="BA1962">
        <v>2.9985650000000001</v>
      </c>
      <c r="BB1962">
        <v>12.738612</v>
      </c>
    </row>
    <row r="1963" spans="53:54" x14ac:dyDescent="0.2">
      <c r="BA1963">
        <v>2.9675919999999998</v>
      </c>
      <c r="BB1963">
        <v>12.811067</v>
      </c>
    </row>
    <row r="1964" spans="53:54" x14ac:dyDescent="0.2">
      <c r="BA1964">
        <v>2.9544570000000001</v>
      </c>
      <c r="BB1964">
        <v>13.09206</v>
      </c>
    </row>
    <row r="1965" spans="53:54" x14ac:dyDescent="0.2">
      <c r="BA1965">
        <v>2.9415240000000002</v>
      </c>
      <c r="BB1965">
        <v>12.810922</v>
      </c>
    </row>
    <row r="1966" spans="53:54" x14ac:dyDescent="0.2">
      <c r="BA1966">
        <v>3.019161</v>
      </c>
      <c r="BB1966">
        <v>13.040018999999999</v>
      </c>
    </row>
    <row r="1967" spans="53:54" x14ac:dyDescent="0.2">
      <c r="BA1967">
        <v>2.9478759999999999</v>
      </c>
      <c r="BB1967">
        <v>13.234215000000001</v>
      </c>
    </row>
    <row r="1968" spans="53:54" x14ac:dyDescent="0.2">
      <c r="BA1968">
        <v>3.017919</v>
      </c>
      <c r="BB1968">
        <v>13.327000999999999</v>
      </c>
    </row>
    <row r="1969" spans="53:54" x14ac:dyDescent="0.2">
      <c r="BA1969">
        <v>2.923394</v>
      </c>
      <c r="BB1969">
        <v>13.734277000000001</v>
      </c>
    </row>
    <row r="1970" spans="53:54" x14ac:dyDescent="0.2">
      <c r="BA1970">
        <v>2.8325309999999999</v>
      </c>
      <c r="BB1970">
        <v>13.910689</v>
      </c>
    </row>
    <row r="1971" spans="53:54" x14ac:dyDescent="0.2">
      <c r="BA1971">
        <v>2.7581920000000002</v>
      </c>
      <c r="BB1971">
        <v>14.056729000000001</v>
      </c>
    </row>
    <row r="1972" spans="53:54" x14ac:dyDescent="0.2">
      <c r="BA1972">
        <v>2.68832</v>
      </c>
      <c r="BB1972">
        <v>14.404396999999999</v>
      </c>
    </row>
    <row r="1973" spans="53:54" x14ac:dyDescent="0.2">
      <c r="BA1973">
        <v>2.569985</v>
      </c>
      <c r="BB1973">
        <v>14.324</v>
      </c>
    </row>
    <row r="1974" spans="53:54" x14ac:dyDescent="0.2">
      <c r="BA1974">
        <v>2.5694129999999999</v>
      </c>
      <c r="BB1974">
        <v>13.672241</v>
      </c>
    </row>
    <row r="1975" spans="53:54" x14ac:dyDescent="0.2">
      <c r="BA1975">
        <v>2.7288360000000003</v>
      </c>
      <c r="BB1975">
        <v>13.335286999999999</v>
      </c>
    </row>
    <row r="1976" spans="53:54" x14ac:dyDescent="0.2">
      <c r="BA1976">
        <v>2.7919719999999999</v>
      </c>
      <c r="BB1976">
        <v>13.058909</v>
      </c>
    </row>
    <row r="1977" spans="53:54" x14ac:dyDescent="0.2">
      <c r="BA1977">
        <v>2.8732679999999999</v>
      </c>
      <c r="BB1977">
        <v>12.823129</v>
      </c>
    </row>
    <row r="1978" spans="53:54" x14ac:dyDescent="0.2">
      <c r="BA1978">
        <v>2.8964309999999998</v>
      </c>
      <c r="BB1978">
        <v>12.680538</v>
      </c>
    </row>
    <row r="1979" spans="53:54" x14ac:dyDescent="0.2">
      <c r="BA1979">
        <v>2.7788029999999999</v>
      </c>
      <c r="BB1979">
        <v>12.664638</v>
      </c>
    </row>
    <row r="1980" spans="53:54" x14ac:dyDescent="0.2">
      <c r="BA1980">
        <v>2.6538940000000002</v>
      </c>
      <c r="BB1980">
        <v>12.638889000000001</v>
      </c>
    </row>
    <row r="1981" spans="53:54" x14ac:dyDescent="0.2">
      <c r="BA1981">
        <v>2.563129</v>
      </c>
      <c r="BB1981">
        <v>12.486222</v>
      </c>
    </row>
    <row r="1982" spans="53:54" x14ac:dyDescent="0.2">
      <c r="BA1982">
        <v>2.782737</v>
      </c>
      <c r="BB1982">
        <v>12.175243</v>
      </c>
    </row>
    <row r="1983" spans="53:54" x14ac:dyDescent="0.2">
      <c r="BA1983">
        <v>2.9387980000000002</v>
      </c>
      <c r="BB1983">
        <v>12.117039999999999</v>
      </c>
    </row>
    <row r="1984" spans="53:54" x14ac:dyDescent="0.2">
      <c r="BA1984">
        <v>2.9224909999999999</v>
      </c>
      <c r="BB1984">
        <v>12.110735</v>
      </c>
    </row>
    <row r="1985" spans="53:54" x14ac:dyDescent="0.2">
      <c r="BA1985">
        <v>3.0670229999999998</v>
      </c>
      <c r="BB1985">
        <v>12.018378999999999</v>
      </c>
    </row>
    <row r="1986" spans="53:54" x14ac:dyDescent="0.2">
      <c r="BA1986">
        <v>3.0780820000000002</v>
      </c>
      <c r="BB1986">
        <v>12.070898</v>
      </c>
    </row>
    <row r="1987" spans="53:54" x14ac:dyDescent="0.2">
      <c r="BA1987">
        <v>3.0204879999999998</v>
      </c>
      <c r="BB1987">
        <v>12.066727</v>
      </c>
    </row>
    <row r="1988" spans="53:54" x14ac:dyDescent="0.2">
      <c r="BA1988">
        <v>3.034138</v>
      </c>
      <c r="BB1988">
        <v>12.156196</v>
      </c>
    </row>
    <row r="1989" spans="53:54" x14ac:dyDescent="0.2">
      <c r="BA1989">
        <v>2.956372</v>
      </c>
      <c r="BB1989">
        <v>12.082545</v>
      </c>
    </row>
    <row r="1990" spans="53:54" x14ac:dyDescent="0.2">
      <c r="BA1990">
        <v>2.9630960000000002</v>
      </c>
      <c r="BB1990">
        <v>11.807717999999999</v>
      </c>
    </row>
    <row r="1991" spans="53:54" x14ac:dyDescent="0.2">
      <c r="BA1991">
        <v>3.0237949999999998</v>
      </c>
      <c r="BB1991">
        <v>11.755281</v>
      </c>
    </row>
    <row r="1992" spans="53:54" x14ac:dyDescent="0.2">
      <c r="BA1992">
        <v>3.065712</v>
      </c>
      <c r="BB1992">
        <v>11.823270000000001</v>
      </c>
    </row>
    <row r="1993" spans="53:54" x14ac:dyDescent="0.2">
      <c r="BA1993">
        <v>2.9771419999999997</v>
      </c>
      <c r="BB1993">
        <v>11.965544</v>
      </c>
    </row>
    <row r="1994" spans="53:54" x14ac:dyDescent="0.2">
      <c r="BA1994">
        <v>3.0211380000000001</v>
      </c>
      <c r="BB1994">
        <v>11.563209000000001</v>
      </c>
    </row>
    <row r="1995" spans="53:54" x14ac:dyDescent="0.2">
      <c r="BA1995">
        <v>3.2121620000000002</v>
      </c>
      <c r="BB1995">
        <v>11.528784</v>
      </c>
    </row>
    <row r="1996" spans="53:54" x14ac:dyDescent="0.2">
      <c r="BA1996">
        <v>3.2940070000000001</v>
      </c>
      <c r="BB1996">
        <v>11.677151</v>
      </c>
    </row>
    <row r="1997" spans="53:54" x14ac:dyDescent="0.2">
      <c r="BA1997">
        <v>3.2153109999999998</v>
      </c>
      <c r="BB1997">
        <v>11.921509</v>
      </c>
    </row>
    <row r="1998" spans="53:54" x14ac:dyDescent="0.2">
      <c r="BA1998">
        <v>3.3252480000000002</v>
      </c>
      <c r="BB1998">
        <v>11.956374</v>
      </c>
    </row>
    <row r="1999" spans="53:54" x14ac:dyDescent="0.2">
      <c r="BA1999">
        <v>3.2405240000000002</v>
      </c>
      <c r="BB1999">
        <v>12.522461</v>
      </c>
    </row>
    <row r="2000" spans="53:54" x14ac:dyDescent="0.2">
      <c r="BA2000">
        <v>3.2887230000000001</v>
      </c>
      <c r="BB2000">
        <v>12.469086000000001</v>
      </c>
    </row>
    <row r="2001" spans="53:54" x14ac:dyDescent="0.2">
      <c r="BA2001">
        <v>3.3201670000000001</v>
      </c>
      <c r="BB2001">
        <v>12.486057000000001</v>
      </c>
    </row>
    <row r="2002" spans="53:54" x14ac:dyDescent="0.2">
      <c r="BA2002">
        <v>3.18099</v>
      </c>
      <c r="BB2002">
        <v>12.381656</v>
      </c>
    </row>
    <row r="2003" spans="53:54" x14ac:dyDescent="0.2">
      <c r="BA2003">
        <v>3.1074190000000002</v>
      </c>
      <c r="BB2003">
        <v>12.127719000000001</v>
      </c>
    </row>
    <row r="2004" spans="53:54" x14ac:dyDescent="0.2">
      <c r="BA2004">
        <v>3.0986889999999998</v>
      </c>
      <c r="BB2004">
        <v>12.052455999999999</v>
      </c>
    </row>
    <row r="2005" spans="53:54" x14ac:dyDescent="0.2">
      <c r="BA2005">
        <v>3.140676</v>
      </c>
      <c r="BB2005">
        <v>11.943873999999999</v>
      </c>
    </row>
    <row r="2006" spans="53:54" x14ac:dyDescent="0.2">
      <c r="BA2006">
        <v>3.2566090000000001</v>
      </c>
      <c r="BB2006">
        <v>11.735666</v>
      </c>
    </row>
    <row r="2007" spans="53:54" x14ac:dyDescent="0.2">
      <c r="BA2007">
        <v>3.3274859999999999</v>
      </c>
      <c r="BB2007">
        <v>11.821486999999999</v>
      </c>
    </row>
    <row r="2008" spans="53:54" x14ac:dyDescent="0.2">
      <c r="BA2008">
        <v>3.4134639999999998</v>
      </c>
      <c r="BB2008">
        <v>11.911650999999999</v>
      </c>
    </row>
    <row r="2009" spans="53:54" x14ac:dyDescent="0.2">
      <c r="BA2009">
        <v>3.324201</v>
      </c>
      <c r="BB2009">
        <v>12.137501</v>
      </c>
    </row>
    <row r="2010" spans="53:54" x14ac:dyDescent="0.2">
      <c r="BA2010">
        <v>3.4303660000000002</v>
      </c>
      <c r="BB2010">
        <v>12.359311</v>
      </c>
    </row>
    <row r="2011" spans="53:54" x14ac:dyDescent="0.2">
      <c r="BA2011">
        <v>3.2121360000000001</v>
      </c>
      <c r="BB2011">
        <v>12.116937</v>
      </c>
    </row>
    <row r="2012" spans="53:54" x14ac:dyDescent="0.2">
      <c r="BA2012">
        <v>3.2545769999999998</v>
      </c>
      <c r="BB2012">
        <v>11.968503</v>
      </c>
    </row>
    <row r="2013" spans="53:54" x14ac:dyDescent="0.2">
      <c r="BA2013">
        <v>3.3637739999999998</v>
      </c>
      <c r="BB2013">
        <v>11.727010999999999</v>
      </c>
    </row>
    <row r="2014" spans="53:54" x14ac:dyDescent="0.2">
      <c r="BA2014">
        <v>3.5404059999999999</v>
      </c>
      <c r="BB2014">
        <v>10.974836</v>
      </c>
    </row>
    <row r="2015" spans="53:54" x14ac:dyDescent="0.2">
      <c r="BA2015">
        <v>3.439594</v>
      </c>
      <c r="BB2015">
        <v>10.652683</v>
      </c>
    </row>
    <row r="2016" spans="53:54" x14ac:dyDescent="0.2">
      <c r="BA2016">
        <v>3.6065770000000001</v>
      </c>
      <c r="BB2016">
        <v>10.228159</v>
      </c>
    </row>
    <row r="2017" spans="53:54" x14ac:dyDescent="0.2">
      <c r="BA2017">
        <v>3.6458699999999999</v>
      </c>
      <c r="BB2017">
        <v>10.035132000000001</v>
      </c>
    </row>
    <row r="2018" spans="53:54" x14ac:dyDescent="0.2">
      <c r="BA2018">
        <v>3.787115</v>
      </c>
      <c r="BB2018">
        <v>9.8368940000000009</v>
      </c>
    </row>
    <row r="2019" spans="53:54" x14ac:dyDescent="0.2">
      <c r="BA2019">
        <v>3.8472270000000002</v>
      </c>
      <c r="BB2019">
        <v>9.7783060000000006</v>
      </c>
    </row>
    <row r="2020" spans="53:54" x14ac:dyDescent="0.2">
      <c r="BA2020">
        <v>3.9783619999999997</v>
      </c>
      <c r="BB2020">
        <v>9.7523569999999999</v>
      </c>
    </row>
    <row r="2021" spans="53:54" x14ac:dyDescent="0.2">
      <c r="BA2021">
        <v>4.0025570000000004</v>
      </c>
      <c r="BB2021">
        <v>9.6788249999999998</v>
      </c>
    </row>
    <row r="2022" spans="53:54" x14ac:dyDescent="0.2">
      <c r="BA2022">
        <v>3.993509</v>
      </c>
      <c r="BB2022">
        <v>9.627739</v>
      </c>
    </row>
    <row r="2023" spans="53:54" x14ac:dyDescent="0.2">
      <c r="BA2023">
        <v>4.0458829999999999</v>
      </c>
      <c r="BB2023">
        <v>9.6068350000000002</v>
      </c>
    </row>
    <row r="2024" spans="53:54" x14ac:dyDescent="0.2">
      <c r="BA2024">
        <v>3.985916</v>
      </c>
      <c r="BB2024">
        <v>9.6005719999999997</v>
      </c>
    </row>
    <row r="2025" spans="53:54" x14ac:dyDescent="0.2">
      <c r="BA2025">
        <v>4.0386550000000003</v>
      </c>
      <c r="BB2025">
        <v>9.6336659999999998</v>
      </c>
    </row>
    <row r="2026" spans="53:54" x14ac:dyDescent="0.2">
      <c r="BA2026">
        <v>3.984524</v>
      </c>
      <c r="BB2026">
        <v>9.7017989999999994</v>
      </c>
    </row>
    <row r="2027" spans="53:54" x14ac:dyDescent="0.2">
      <c r="BA2027">
        <v>3.9219619999999997</v>
      </c>
      <c r="BB2027">
        <v>9.8047409999999999</v>
      </c>
    </row>
    <row r="2028" spans="53:54" x14ac:dyDescent="0.2">
      <c r="BA2028">
        <v>4.0023580000000001</v>
      </c>
      <c r="BB2028">
        <v>9.7837160000000001</v>
      </c>
    </row>
    <row r="2029" spans="53:54" x14ac:dyDescent="0.2">
      <c r="BA2029">
        <v>3.9720399999999998</v>
      </c>
      <c r="BB2029">
        <v>9.7600610000000003</v>
      </c>
    </row>
    <row r="2030" spans="53:54" x14ac:dyDescent="0.2">
      <c r="BA2030">
        <v>3.9752450000000001</v>
      </c>
      <c r="BB2030">
        <v>9.7738219999999991</v>
      </c>
    </row>
    <row r="2031" spans="53:54" x14ac:dyDescent="0.2">
      <c r="BA2031">
        <v>3.9101089999999998</v>
      </c>
      <c r="BB2031">
        <v>9.8323009999999993</v>
      </c>
    </row>
    <row r="2032" spans="53:54" x14ac:dyDescent="0.2">
      <c r="BA2032">
        <v>3.9263189999999999</v>
      </c>
      <c r="BB2032">
        <v>9.8546239999999994</v>
      </c>
    </row>
    <row r="2033" spans="53:54" x14ac:dyDescent="0.2">
      <c r="BA2033">
        <v>3.9395150000000001</v>
      </c>
      <c r="BB2033">
        <v>9.8110250000000008</v>
      </c>
    </row>
    <row r="2034" spans="53:54" x14ac:dyDescent="0.2">
      <c r="BA2034">
        <v>4.0155289999999999</v>
      </c>
      <c r="BB2034">
        <v>9.5629100000000005</v>
      </c>
    </row>
    <row r="2035" spans="53:54" x14ac:dyDescent="0.2">
      <c r="BA2035">
        <v>4.1176050000000002</v>
      </c>
      <c r="BB2035">
        <v>9.6136440000000007</v>
      </c>
    </row>
    <row r="2036" spans="53:54" x14ac:dyDescent="0.2">
      <c r="BA2036">
        <v>4.0928940000000003</v>
      </c>
      <c r="BB2036">
        <v>9.6727340000000002</v>
      </c>
    </row>
    <row r="2037" spans="53:54" x14ac:dyDescent="0.2">
      <c r="BA2037">
        <v>4.128558</v>
      </c>
      <c r="BB2037">
        <v>9.6449370000000005</v>
      </c>
    </row>
    <row r="2038" spans="53:54" x14ac:dyDescent="0.2">
      <c r="BA2038">
        <v>4.1545160000000001</v>
      </c>
      <c r="BB2038">
        <v>9.6676020000000005</v>
      </c>
    </row>
    <row r="2039" spans="53:54" x14ac:dyDescent="0.2">
      <c r="BA2039">
        <v>4.1288260000000001</v>
      </c>
      <c r="BB2039">
        <v>9.7123050000000006</v>
      </c>
    </row>
    <row r="2040" spans="53:54" x14ac:dyDescent="0.2">
      <c r="BA2040">
        <v>4.1060679999999996</v>
      </c>
      <c r="BB2040">
        <v>9.9109350000000003</v>
      </c>
    </row>
    <row r="2041" spans="53:54" x14ac:dyDescent="0.2">
      <c r="BA2041">
        <v>4.064114</v>
      </c>
      <c r="BB2041">
        <v>10.124345999999999</v>
      </c>
    </row>
    <row r="2042" spans="53:54" x14ac:dyDescent="0.2">
      <c r="BA2042">
        <v>3.9932840000000001</v>
      </c>
      <c r="BB2042">
        <v>10.130604</v>
      </c>
    </row>
    <row r="2043" spans="53:54" x14ac:dyDescent="0.2">
      <c r="BA2043">
        <v>3.8965779999999999</v>
      </c>
      <c r="BB2043">
        <v>10.065310999999999</v>
      </c>
    </row>
    <row r="2044" spans="53:54" x14ac:dyDescent="0.2">
      <c r="BA2044">
        <v>3.8898609999999998</v>
      </c>
      <c r="BB2044">
        <v>10.021768</v>
      </c>
    </row>
    <row r="2045" spans="53:54" x14ac:dyDescent="0.2">
      <c r="BA2045">
        <v>3.9541880000000003</v>
      </c>
      <c r="BB2045">
        <v>9.9402709999999992</v>
      </c>
    </row>
    <row r="2046" spans="53:54" x14ac:dyDescent="0.2">
      <c r="BA2046">
        <v>3.954342</v>
      </c>
      <c r="BB2046">
        <v>10.02314</v>
      </c>
    </row>
    <row r="2047" spans="53:54" x14ac:dyDescent="0.2">
      <c r="BA2047">
        <v>3.9349970000000001</v>
      </c>
      <c r="BB2047">
        <v>10.024155</v>
      </c>
    </row>
    <row r="2048" spans="53:54" x14ac:dyDescent="0.2">
      <c r="BA2048">
        <v>3.9302589999999999</v>
      </c>
      <c r="BB2048">
        <v>9.9128000000000007</v>
      </c>
    </row>
    <row r="2049" spans="53:54" x14ac:dyDescent="0.2">
      <c r="BA2049">
        <v>3.890304</v>
      </c>
      <c r="BB2049">
        <v>9.8985369999999993</v>
      </c>
    </row>
    <row r="2050" spans="53:54" x14ac:dyDescent="0.2">
      <c r="BA2050">
        <v>3.938987</v>
      </c>
      <c r="BB2050">
        <v>9.6325120000000002</v>
      </c>
    </row>
    <row r="2051" spans="53:54" x14ac:dyDescent="0.2">
      <c r="BA2051">
        <v>4.0480109999999998</v>
      </c>
      <c r="BB2051">
        <v>9.5633619999999997</v>
      </c>
    </row>
    <row r="2052" spans="53:54" x14ac:dyDescent="0.2">
      <c r="BA2052">
        <v>3.9468779999999999</v>
      </c>
      <c r="BB2052">
        <v>9.5285949999999993</v>
      </c>
    </row>
    <row r="2053" spans="53:54" x14ac:dyDescent="0.2">
      <c r="BA2053">
        <v>3.9231859999999998</v>
      </c>
      <c r="BB2053">
        <v>9.4171750000000003</v>
      </c>
    </row>
    <row r="2054" spans="53:54" x14ac:dyDescent="0.2">
      <c r="BA2054">
        <v>3.96088</v>
      </c>
      <c r="BB2054">
        <v>9.3836480000000009</v>
      </c>
    </row>
    <row r="2055" spans="53:54" x14ac:dyDescent="0.2">
      <c r="BA2055">
        <v>3.9397679999999999</v>
      </c>
      <c r="BB2055">
        <v>9.2254860000000001</v>
      </c>
    </row>
    <row r="2056" spans="53:54" x14ac:dyDescent="0.2">
      <c r="BA2056">
        <v>3.9967290000000002</v>
      </c>
      <c r="BB2056">
        <v>9.1382980000000007</v>
      </c>
    </row>
    <row r="2057" spans="53:54" x14ac:dyDescent="0.2">
      <c r="BA2057">
        <v>3.989735</v>
      </c>
      <c r="BB2057">
        <v>9.0667559999999998</v>
      </c>
    </row>
    <row r="2058" spans="53:54" x14ac:dyDescent="0.2">
      <c r="BA2058">
        <v>3.9641220000000001</v>
      </c>
      <c r="BB2058">
        <v>9.0916549999999994</v>
      </c>
    </row>
    <row r="2059" spans="53:54" x14ac:dyDescent="0.2">
      <c r="BA2059">
        <v>3.982164</v>
      </c>
      <c r="BB2059">
        <v>8.9937129999999996</v>
      </c>
    </row>
    <row r="2060" spans="53:54" x14ac:dyDescent="0.2">
      <c r="BA2060">
        <v>3.888414</v>
      </c>
      <c r="BB2060">
        <v>8.8967309999999991</v>
      </c>
    </row>
    <row r="2061" spans="53:54" x14ac:dyDescent="0.2">
      <c r="BA2061">
        <v>3.9618609999999999</v>
      </c>
      <c r="BB2061">
        <v>8.9424039999999998</v>
      </c>
    </row>
    <row r="2062" spans="53:54" x14ac:dyDescent="0.2">
      <c r="BA2062">
        <v>3.9824660000000001</v>
      </c>
      <c r="BB2062">
        <v>8.9866259999999993</v>
      </c>
    </row>
    <row r="2063" spans="53:54" x14ac:dyDescent="0.2">
      <c r="BA2063">
        <v>3.9682460000000002</v>
      </c>
      <c r="BB2063">
        <v>8.9800749999999994</v>
      </c>
    </row>
    <row r="2064" spans="53:54" x14ac:dyDescent="0.2">
      <c r="BA2064">
        <v>4.0323969999999996</v>
      </c>
      <c r="BB2064">
        <v>8.9304260000000006</v>
      </c>
    </row>
    <row r="2065" spans="53:54" x14ac:dyDescent="0.2">
      <c r="BA2065">
        <v>4.0123939999999996</v>
      </c>
      <c r="BB2065">
        <v>8.8381310000000006</v>
      </c>
    </row>
    <row r="2066" spans="53:54" x14ac:dyDescent="0.2">
      <c r="BA2066">
        <v>4.0246339999999998</v>
      </c>
      <c r="BB2066">
        <v>8.850543</v>
      </c>
    </row>
    <row r="2067" spans="53:54" x14ac:dyDescent="0.2">
      <c r="BA2067">
        <v>4.0487789999999997</v>
      </c>
      <c r="BB2067">
        <v>8.752936</v>
      </c>
    </row>
    <row r="2068" spans="53:54" x14ac:dyDescent="0.2">
      <c r="BA2068">
        <v>4.0585570000000004</v>
      </c>
      <c r="BB2068">
        <v>8.7075110000000002</v>
      </c>
    </row>
    <row r="2069" spans="53:54" x14ac:dyDescent="0.2">
      <c r="BA2069">
        <v>4.0462600000000002</v>
      </c>
      <c r="BB2069">
        <v>8.7439420000000005</v>
      </c>
    </row>
    <row r="2070" spans="53:54" x14ac:dyDescent="0.2">
      <c r="BA2070">
        <v>3.9906709999999999</v>
      </c>
      <c r="BB2070">
        <v>8.6885329999999996</v>
      </c>
    </row>
    <row r="2071" spans="53:54" x14ac:dyDescent="0.2">
      <c r="BA2071">
        <v>4.0328799999999996</v>
      </c>
      <c r="BB2071">
        <v>8.6391290000000005</v>
      </c>
    </row>
    <row r="2072" spans="53:54" x14ac:dyDescent="0.2">
      <c r="BA2072">
        <v>4.0385970000000002</v>
      </c>
      <c r="BB2072">
        <v>8.6256629999999994</v>
      </c>
    </row>
    <row r="2073" spans="53:54" x14ac:dyDescent="0.2">
      <c r="BA2073">
        <v>4.0789059999999999</v>
      </c>
      <c r="BB2073">
        <v>8.6092420000000001</v>
      </c>
    </row>
    <row r="2074" spans="53:54" x14ac:dyDescent="0.2">
      <c r="BA2074">
        <v>4.0296260000000004</v>
      </c>
      <c r="BB2074">
        <v>8.5920620000000003</v>
      </c>
    </row>
    <row r="2075" spans="53:54" x14ac:dyDescent="0.2">
      <c r="BA2075">
        <v>4.0696529999999997</v>
      </c>
      <c r="BB2075">
        <v>8.6218439999999994</v>
      </c>
    </row>
    <row r="2076" spans="53:54" x14ac:dyDescent="0.2">
      <c r="BA2076">
        <v>4.0301260000000001</v>
      </c>
      <c r="BB2076">
        <v>8.676679</v>
      </c>
    </row>
    <row r="2077" spans="53:54" x14ac:dyDescent="0.2">
      <c r="BA2077">
        <v>4.0270339999999996</v>
      </c>
      <c r="BB2077">
        <v>8.7036060000000006</v>
      </c>
    </row>
    <row r="2078" spans="53:54" x14ac:dyDescent="0.2">
      <c r="BA2078">
        <v>4.0225220000000004</v>
      </c>
      <c r="BB2078">
        <v>8.7353120000000004</v>
      </c>
    </row>
    <row r="2079" spans="53:54" x14ac:dyDescent="0.2">
      <c r="BA2079">
        <v>4.0952979999999997</v>
      </c>
      <c r="BB2079">
        <v>8.6859120000000001</v>
      </c>
    </row>
    <row r="2080" spans="53:54" x14ac:dyDescent="0.2">
      <c r="BA2080">
        <v>4.126563</v>
      </c>
      <c r="BB2080">
        <v>8.7272909999999992</v>
      </c>
    </row>
    <row r="2081" spans="53:54" x14ac:dyDescent="0.2">
      <c r="BA2081">
        <v>4.1638310000000001</v>
      </c>
      <c r="BB2081">
        <v>8.6977729999999998</v>
      </c>
    </row>
    <row r="2082" spans="53:54" x14ac:dyDescent="0.2">
      <c r="BA2082">
        <v>4.174658</v>
      </c>
      <c r="BB2082">
        <v>8.9165120000000009</v>
      </c>
    </row>
    <row r="2083" spans="53:54" x14ac:dyDescent="0.2">
      <c r="BA2083">
        <v>4.1923830000000004</v>
      </c>
      <c r="BB2083">
        <v>9.0061129999999991</v>
      </c>
    </row>
    <row r="2084" spans="53:54" x14ac:dyDescent="0.2">
      <c r="BA2084">
        <v>4.2358960000000003</v>
      </c>
      <c r="BB2084">
        <v>9.0192379999999996</v>
      </c>
    </row>
    <row r="2085" spans="53:54" x14ac:dyDescent="0.2">
      <c r="BA2085">
        <v>4.1759399999999998</v>
      </c>
      <c r="BB2085">
        <v>9.0147879999999994</v>
      </c>
    </row>
    <row r="2086" spans="53:54" x14ac:dyDescent="0.2">
      <c r="BA2086">
        <v>4.2325359999999996</v>
      </c>
      <c r="BB2086">
        <v>9.0345329999999997</v>
      </c>
    </row>
    <row r="2087" spans="53:54" x14ac:dyDescent="0.2">
      <c r="BA2087">
        <v>4.2550129999999999</v>
      </c>
      <c r="BB2087">
        <v>9.1147939999999998</v>
      </c>
    </row>
    <row r="2088" spans="53:54" x14ac:dyDescent="0.2">
      <c r="BA2088">
        <v>4.239242</v>
      </c>
      <c r="BB2088">
        <v>9.1486199999999993</v>
      </c>
    </row>
    <row r="2089" spans="53:54" x14ac:dyDescent="0.2">
      <c r="BA2089">
        <v>4.2071569999999996</v>
      </c>
      <c r="BB2089">
        <v>9.2059099999999994</v>
      </c>
    </row>
    <row r="2090" spans="53:54" x14ac:dyDescent="0.2">
      <c r="BA2090">
        <v>4.2328849999999996</v>
      </c>
      <c r="BB2090">
        <v>9.1998499999999996</v>
      </c>
    </row>
    <row r="2091" spans="53:54" x14ac:dyDescent="0.2">
      <c r="BA2091">
        <v>4.2526539999999997</v>
      </c>
      <c r="BB2091">
        <v>9.1543410000000005</v>
      </c>
    </row>
    <row r="2092" spans="53:54" x14ac:dyDescent="0.2">
      <c r="BA2092">
        <v>4.3258720000000004</v>
      </c>
      <c r="BB2092">
        <v>9.1602239999999995</v>
      </c>
    </row>
    <row r="2093" spans="53:54" x14ac:dyDescent="0.2">
      <c r="BA2093">
        <v>4.3239179999999999</v>
      </c>
      <c r="BB2093">
        <v>9.127675</v>
      </c>
    </row>
    <row r="2094" spans="53:54" x14ac:dyDescent="0.2">
      <c r="BA2094">
        <v>4.3547969999999996</v>
      </c>
      <c r="BB2094">
        <v>9.1240389999999998</v>
      </c>
    </row>
    <row r="2095" spans="53:54" x14ac:dyDescent="0.2">
      <c r="BA2095">
        <v>4.4165029999999996</v>
      </c>
      <c r="BB2095">
        <v>9.0407869999999999</v>
      </c>
    </row>
    <row r="2096" spans="53:54" x14ac:dyDescent="0.2">
      <c r="BA2096">
        <v>4.4130690000000001</v>
      </c>
      <c r="BB2096">
        <v>9.0618459999999992</v>
      </c>
    </row>
    <row r="2097" spans="53:54" x14ac:dyDescent="0.2">
      <c r="BA2097">
        <v>4.3998679999999997</v>
      </c>
      <c r="BB2097">
        <v>9.0712489999999999</v>
      </c>
    </row>
    <row r="2098" spans="53:54" x14ac:dyDescent="0.2">
      <c r="BA2098">
        <v>4.3679740000000002</v>
      </c>
      <c r="BB2098">
        <v>9.0131820000000005</v>
      </c>
    </row>
    <row r="2099" spans="53:54" x14ac:dyDescent="0.2">
      <c r="BA2099">
        <v>4.2971779999999997</v>
      </c>
      <c r="BB2099">
        <v>9.1505620000000008</v>
      </c>
    </row>
    <row r="2100" spans="53:54" x14ac:dyDescent="0.2">
      <c r="BA2100">
        <v>4.2628279999999998</v>
      </c>
      <c r="BB2100">
        <v>9.1852959999999992</v>
      </c>
    </row>
    <row r="2101" spans="53:54" x14ac:dyDescent="0.2">
      <c r="BA2101">
        <v>4.2650790000000001</v>
      </c>
      <c r="BB2101">
        <v>9.2647650000000006</v>
      </c>
    </row>
    <row r="2102" spans="53:54" x14ac:dyDescent="0.2">
      <c r="BA2102">
        <v>4.2823000000000002</v>
      </c>
      <c r="BB2102">
        <v>9.3591270000000009</v>
      </c>
    </row>
    <row r="2103" spans="53:54" x14ac:dyDescent="0.2">
      <c r="BA2103">
        <v>4.2907320000000002</v>
      </c>
      <c r="BB2103">
        <v>9.3788730000000005</v>
      </c>
    </row>
    <row r="2104" spans="53:54" x14ac:dyDescent="0.2">
      <c r="BA2104">
        <v>4.3185890000000002</v>
      </c>
      <c r="BB2104">
        <v>9.4250209999999992</v>
      </c>
    </row>
    <row r="2105" spans="53:54" x14ac:dyDescent="0.2">
      <c r="BA2105">
        <v>4.2680569999999998</v>
      </c>
      <c r="BB2105">
        <v>9.405697</v>
      </c>
    </row>
    <row r="2106" spans="53:54" x14ac:dyDescent="0.2">
      <c r="BA2106">
        <v>4.2787050000000004</v>
      </c>
      <c r="BB2106">
        <v>9.4099869999999992</v>
      </c>
    </row>
    <row r="2107" spans="53:54" x14ac:dyDescent="0.2">
      <c r="BA2107">
        <v>4.2406540000000001</v>
      </c>
      <c r="BB2107">
        <v>9.4097580000000001</v>
      </c>
    </row>
    <row r="2108" spans="53:54" x14ac:dyDescent="0.2">
      <c r="BA2108">
        <v>4.2068669999999999</v>
      </c>
      <c r="BB2108">
        <v>9.4137280000000008</v>
      </c>
    </row>
    <row r="2109" spans="53:54" x14ac:dyDescent="0.2">
      <c r="BA2109">
        <v>4.1983439999999996</v>
      </c>
      <c r="BB2109">
        <v>9.3806460000000005</v>
      </c>
    </row>
    <row r="2110" spans="53:54" x14ac:dyDescent="0.2">
      <c r="BA2110">
        <v>4.1970369999999999</v>
      </c>
      <c r="BB2110">
        <v>9.3894649999999995</v>
      </c>
    </row>
    <row r="2111" spans="53:54" x14ac:dyDescent="0.2">
      <c r="BA2111">
        <v>4.1780429999999997</v>
      </c>
      <c r="BB2111">
        <v>9.5024119999999996</v>
      </c>
    </row>
    <row r="2112" spans="53:54" x14ac:dyDescent="0.2">
      <c r="BA2112">
        <v>4.1656180000000003</v>
      </c>
      <c r="BB2112">
        <v>9.6207410000000007</v>
      </c>
    </row>
    <row r="2113" spans="53:54" x14ac:dyDescent="0.2">
      <c r="BA2113">
        <v>4.1288729999999996</v>
      </c>
      <c r="BB2113">
        <v>9.6325389999999995</v>
      </c>
    </row>
    <row r="2114" spans="53:54" x14ac:dyDescent="0.2">
      <c r="BA2114">
        <v>4.2136529999999999</v>
      </c>
      <c r="BB2114">
        <v>9.6748270000000005</v>
      </c>
    </row>
    <row r="2115" spans="53:54" x14ac:dyDescent="0.2">
      <c r="BA2115">
        <v>4.2605740000000001</v>
      </c>
      <c r="BB2115">
        <v>9.290286</v>
      </c>
    </row>
    <row r="2116" spans="53:54" x14ac:dyDescent="0.2">
      <c r="BA2116">
        <v>4.2911669999999997</v>
      </c>
      <c r="BB2116">
        <v>9.2729330000000001</v>
      </c>
    </row>
    <row r="2117" spans="53:54" x14ac:dyDescent="0.2">
      <c r="BA2117">
        <v>4.2832749999999997</v>
      </c>
      <c r="BB2117">
        <v>9.2358080000000005</v>
      </c>
    </row>
    <row r="2118" spans="53:54" x14ac:dyDescent="0.2">
      <c r="BA2118">
        <v>4.3508909999999998</v>
      </c>
      <c r="BB2118">
        <v>9.0333670000000001</v>
      </c>
    </row>
    <row r="2119" spans="53:54" x14ac:dyDescent="0.2">
      <c r="BA2119">
        <v>4.4129199999999997</v>
      </c>
      <c r="BB2119">
        <v>8.9985490000000006</v>
      </c>
    </row>
    <row r="2120" spans="53:54" x14ac:dyDescent="0.2">
      <c r="BA2120">
        <v>4.3628270000000002</v>
      </c>
      <c r="BB2120">
        <v>8.9798240000000007</v>
      </c>
    </row>
    <row r="2121" spans="53:54" x14ac:dyDescent="0.2">
      <c r="BA2121">
        <v>4.3556699999999999</v>
      </c>
      <c r="BB2121">
        <v>8.9516869999999997</v>
      </c>
    </row>
    <row r="2122" spans="53:54" x14ac:dyDescent="0.2">
      <c r="BA2122">
        <v>4.3998759999999999</v>
      </c>
      <c r="BB2122">
        <v>8.9241700000000002</v>
      </c>
    </row>
    <row r="2123" spans="53:54" x14ac:dyDescent="0.2">
      <c r="BA2123">
        <v>4.3125140000000002</v>
      </c>
      <c r="BB2123">
        <v>8.9532849999999993</v>
      </c>
    </row>
    <row r="2124" spans="53:54" x14ac:dyDescent="0.2">
      <c r="BA2124">
        <v>4.2420210000000003</v>
      </c>
      <c r="BB2124">
        <v>8.9451920000000005</v>
      </c>
    </row>
    <row r="2125" spans="53:54" x14ac:dyDescent="0.2">
      <c r="BA2125">
        <v>4.2439400000000003</v>
      </c>
      <c r="BB2125">
        <v>9.000947</v>
      </c>
    </row>
    <row r="2126" spans="53:54" x14ac:dyDescent="0.2">
      <c r="BA2126">
        <v>4.2649609999999996</v>
      </c>
      <c r="BB2126">
        <v>8.9579199999999997</v>
      </c>
    </row>
    <row r="2127" spans="53:54" x14ac:dyDescent="0.2">
      <c r="BA2127">
        <v>4.2794689999999997</v>
      </c>
      <c r="BB2127">
        <v>8.9975850000000008</v>
      </c>
    </row>
    <row r="2128" spans="53:54" x14ac:dyDescent="0.2">
      <c r="BA2128">
        <v>4.3389860000000002</v>
      </c>
      <c r="BB2128">
        <v>8.8617880000000007</v>
      </c>
    </row>
    <row r="2129" spans="53:54" x14ac:dyDescent="0.2">
      <c r="BA2129">
        <v>4.338838</v>
      </c>
      <c r="BB2129">
        <v>8.8092649999999999</v>
      </c>
    </row>
    <row r="2130" spans="53:54" x14ac:dyDescent="0.2">
      <c r="BA2130">
        <v>4.4439310000000001</v>
      </c>
      <c r="BB2130">
        <v>8.7622689999999999</v>
      </c>
    </row>
    <row r="2131" spans="53:54" x14ac:dyDescent="0.2">
      <c r="BA2131">
        <v>4.4149459999999996</v>
      </c>
      <c r="BB2131">
        <v>8.8145950000000006</v>
      </c>
    </row>
    <row r="2132" spans="53:54" x14ac:dyDescent="0.2">
      <c r="BA2132">
        <v>4.4380829999999998</v>
      </c>
      <c r="BB2132">
        <v>8.8323260000000001</v>
      </c>
    </row>
    <row r="2133" spans="53:54" x14ac:dyDescent="0.2">
      <c r="BA2133">
        <v>4.4324479999999999</v>
      </c>
      <c r="BB2133">
        <v>8.8944410000000005</v>
      </c>
    </row>
    <row r="2134" spans="53:54" x14ac:dyDescent="0.2">
      <c r="BA2134">
        <v>4.3882000000000003</v>
      </c>
      <c r="BB2134">
        <v>8.908379</v>
      </c>
    </row>
    <row r="2135" spans="53:54" x14ac:dyDescent="0.2">
      <c r="BA2135">
        <v>4.4279489999999999</v>
      </c>
      <c r="BB2135">
        <v>8.8936379999999993</v>
      </c>
    </row>
    <row r="2136" spans="53:54" x14ac:dyDescent="0.2">
      <c r="BA2136">
        <v>4.4886249999999999</v>
      </c>
      <c r="BB2136">
        <v>8.8534129999999998</v>
      </c>
    </row>
    <row r="2137" spans="53:54" x14ac:dyDescent="0.2">
      <c r="BA2137">
        <v>4.4257949999999999</v>
      </c>
      <c r="BB2137">
        <v>8.8197770000000002</v>
      </c>
    </row>
    <row r="2138" spans="53:54" x14ac:dyDescent="0.2">
      <c r="BA2138">
        <v>4.4909100000000004</v>
      </c>
      <c r="BB2138">
        <v>8.7917670000000001</v>
      </c>
    </row>
    <row r="2139" spans="53:54" x14ac:dyDescent="0.2">
      <c r="BA2139">
        <v>4.4313710000000004</v>
      </c>
      <c r="BB2139">
        <v>8.8454859999999993</v>
      </c>
    </row>
    <row r="2140" spans="53:54" x14ac:dyDescent="0.2">
      <c r="BA2140">
        <v>4.4482289999999995</v>
      </c>
      <c r="BB2140">
        <v>8.8171309999999998</v>
      </c>
    </row>
    <row r="2141" spans="53:54" x14ac:dyDescent="0.2">
      <c r="BA2141">
        <v>4.3645120000000004</v>
      </c>
      <c r="BB2141">
        <v>8.9787079999999992</v>
      </c>
    </row>
    <row r="2142" spans="53:54" x14ac:dyDescent="0.2">
      <c r="BA2142">
        <v>4.3562709999999996</v>
      </c>
      <c r="BB2142">
        <v>9.0328110000000006</v>
      </c>
    </row>
    <row r="2143" spans="53:54" x14ac:dyDescent="0.2">
      <c r="BA2143">
        <v>4.3243130000000001</v>
      </c>
      <c r="BB2143">
        <v>9.1063489999999998</v>
      </c>
    </row>
    <row r="2144" spans="53:54" x14ac:dyDescent="0.2">
      <c r="BA2144">
        <v>4.2790509999999999</v>
      </c>
      <c r="BB2144">
        <v>9.1122840000000007</v>
      </c>
    </row>
    <row r="2145" spans="53:54" x14ac:dyDescent="0.2">
      <c r="BA2145">
        <v>4.2282200000000003</v>
      </c>
      <c r="BB2145">
        <v>9.1408699999999996</v>
      </c>
    </row>
    <row r="2146" spans="53:54" x14ac:dyDescent="0.2">
      <c r="BA2146">
        <v>4.2710860000000004</v>
      </c>
      <c r="BB2146">
        <v>9.1786340000000006</v>
      </c>
    </row>
    <row r="2147" spans="53:54" x14ac:dyDescent="0.2">
      <c r="BA2147">
        <v>4.3143479999999998</v>
      </c>
      <c r="BB2147">
        <v>9.1705570000000005</v>
      </c>
    </row>
    <row r="2148" spans="53:54" x14ac:dyDescent="0.2">
      <c r="BA2148">
        <v>4.1906549999999996</v>
      </c>
      <c r="BB2148">
        <v>9.2204189999999997</v>
      </c>
    </row>
    <row r="2149" spans="53:54" x14ac:dyDescent="0.2">
      <c r="BA2149">
        <v>4.283004</v>
      </c>
      <c r="BB2149">
        <v>9.1725429999999992</v>
      </c>
    </row>
    <row r="2150" spans="53:54" x14ac:dyDescent="0.2">
      <c r="BA2150">
        <v>4.299982</v>
      </c>
      <c r="BB2150">
        <v>9.2674859999999999</v>
      </c>
    </row>
    <row r="2151" spans="53:54" x14ac:dyDescent="0.2">
      <c r="BA2151">
        <v>4.3460099999999997</v>
      </c>
      <c r="BB2151">
        <v>9.2467389999999998</v>
      </c>
    </row>
    <row r="2152" spans="53:54" x14ac:dyDescent="0.2">
      <c r="BA2152">
        <v>4.2399659999999999</v>
      </c>
      <c r="BB2152">
        <v>9.2344790000000003</v>
      </c>
    </row>
    <row r="2153" spans="53:54" x14ac:dyDescent="0.2">
      <c r="BA2153">
        <v>4.2783220000000002</v>
      </c>
      <c r="BB2153">
        <v>9.2464779999999998</v>
      </c>
    </row>
    <row r="2154" spans="53:54" x14ac:dyDescent="0.2">
      <c r="BA2154">
        <v>4.2454499999999999</v>
      </c>
      <c r="BB2154">
        <v>9.2625770000000003</v>
      </c>
    </row>
    <row r="2155" spans="53:54" x14ac:dyDescent="0.2">
      <c r="BA2155">
        <v>4.2065390000000003</v>
      </c>
      <c r="BB2155">
        <v>9.2943429999999996</v>
      </c>
    </row>
    <row r="2156" spans="53:54" x14ac:dyDescent="0.2">
      <c r="BA2156">
        <v>4.2426170000000001</v>
      </c>
      <c r="BB2156">
        <v>9.3829469999999997</v>
      </c>
    </row>
    <row r="2157" spans="53:54" x14ac:dyDescent="0.2">
      <c r="BA2157">
        <v>4.2132050000000003</v>
      </c>
      <c r="BB2157">
        <v>9.4349799999999995</v>
      </c>
    </row>
    <row r="2158" spans="53:54" x14ac:dyDescent="0.2">
      <c r="BA2158">
        <v>4.2064959999999996</v>
      </c>
      <c r="BB2158">
        <v>9.4722919999999995</v>
      </c>
    </row>
    <row r="2159" spans="53:54" x14ac:dyDescent="0.2">
      <c r="BA2159">
        <v>4.2160000000000002</v>
      </c>
      <c r="BB2159">
        <v>9.4618020000000005</v>
      </c>
    </row>
    <row r="2160" spans="53:54" x14ac:dyDescent="0.2">
      <c r="BA2160">
        <v>4.2672730000000003</v>
      </c>
      <c r="BB2160">
        <v>9.4517009999999999</v>
      </c>
    </row>
    <row r="2161" spans="53:54" x14ac:dyDescent="0.2">
      <c r="BA2161">
        <v>4.2984710000000002</v>
      </c>
      <c r="BB2161">
        <v>9.5311000000000003</v>
      </c>
    </row>
    <row r="2162" spans="53:54" x14ac:dyDescent="0.2">
      <c r="BA2162">
        <v>4.1754569999999998</v>
      </c>
      <c r="BB2162">
        <v>9.5479900000000004</v>
      </c>
    </row>
    <row r="2163" spans="53:54" x14ac:dyDescent="0.2">
      <c r="BA2163">
        <v>4.1450310000000004</v>
      </c>
      <c r="BB2163">
        <v>9.6511340000000008</v>
      </c>
    </row>
    <row r="2164" spans="53:54" x14ac:dyDescent="0.2">
      <c r="BA2164">
        <v>4.0983669999999996</v>
      </c>
      <c r="BB2164">
        <v>9.8716019999999993</v>
      </c>
    </row>
    <row r="2165" spans="53:54" x14ac:dyDescent="0.2">
      <c r="BA2165">
        <v>4.1809940000000001</v>
      </c>
      <c r="BB2165">
        <v>9.9455469999999995</v>
      </c>
    </row>
    <row r="2166" spans="53:54" x14ac:dyDescent="0.2">
      <c r="BA2166">
        <v>4.1564949999999996</v>
      </c>
      <c r="BB2166">
        <v>9.9762430000000002</v>
      </c>
    </row>
    <row r="2167" spans="53:54" x14ac:dyDescent="0.2">
      <c r="BA2167">
        <v>4.2988390000000001</v>
      </c>
      <c r="BB2167">
        <v>10.043402</v>
      </c>
    </row>
    <row r="2168" spans="53:54" x14ac:dyDescent="0.2">
      <c r="BA2168">
        <v>4.166048</v>
      </c>
      <c r="BB2168">
        <v>10.090472999999999</v>
      </c>
    </row>
    <row r="2169" spans="53:54" x14ac:dyDescent="0.2">
      <c r="BA2169">
        <v>4.2218220000000004</v>
      </c>
      <c r="BB2169">
        <v>10.186577</v>
      </c>
    </row>
    <row r="2170" spans="53:54" x14ac:dyDescent="0.2">
      <c r="BA2170">
        <v>4.1888880000000004</v>
      </c>
      <c r="BB2170">
        <v>10.186463</v>
      </c>
    </row>
    <row r="2171" spans="53:54" x14ac:dyDescent="0.2">
      <c r="BA2171">
        <v>4.1653659999999997</v>
      </c>
      <c r="BB2171">
        <v>10.244189</v>
      </c>
    </row>
    <row r="2172" spans="53:54" x14ac:dyDescent="0.2">
      <c r="BA2172">
        <v>4.1947979999999996</v>
      </c>
      <c r="BB2172">
        <v>10.316031000000001</v>
      </c>
    </row>
    <row r="2173" spans="53:54" x14ac:dyDescent="0.2">
      <c r="BA2173">
        <v>4.1533660000000001</v>
      </c>
      <c r="BB2173">
        <v>10.392664999999999</v>
      </c>
    </row>
    <row r="2174" spans="53:54" x14ac:dyDescent="0.2">
      <c r="BA2174">
        <v>4.3127269999999998</v>
      </c>
      <c r="BB2174">
        <v>10.390599999999999</v>
      </c>
    </row>
    <row r="2175" spans="53:54" x14ac:dyDescent="0.2">
      <c r="BA2175">
        <v>4.3411239999999998</v>
      </c>
      <c r="BB2175">
        <v>10.393081</v>
      </c>
    </row>
    <row r="2176" spans="53:54" x14ac:dyDescent="0.2">
      <c r="BA2176">
        <v>4.2951959999999998</v>
      </c>
      <c r="BB2176">
        <v>10.372866</v>
      </c>
    </row>
    <row r="2177" spans="53:54" x14ac:dyDescent="0.2">
      <c r="BA2177">
        <v>4.1330159999999996</v>
      </c>
      <c r="BB2177">
        <v>10.410211</v>
      </c>
    </row>
    <row r="2178" spans="53:54" x14ac:dyDescent="0.2">
      <c r="BA2178">
        <v>4.1569140000000004</v>
      </c>
      <c r="BB2178">
        <v>10.432649</v>
      </c>
    </row>
    <row r="2179" spans="53:54" x14ac:dyDescent="0.2">
      <c r="BA2179">
        <v>4.1162190000000001</v>
      </c>
      <c r="BB2179">
        <v>10.416634</v>
      </c>
    </row>
    <row r="2180" spans="53:54" x14ac:dyDescent="0.2">
      <c r="BA2180">
        <v>4.1494419999999996</v>
      </c>
      <c r="BB2180">
        <v>10.42338</v>
      </c>
    </row>
    <row r="2181" spans="53:54" x14ac:dyDescent="0.2">
      <c r="BA2181">
        <v>4.105645</v>
      </c>
      <c r="BB2181">
        <v>10.359632</v>
      </c>
    </row>
    <row r="2182" spans="53:54" x14ac:dyDescent="0.2">
      <c r="BA2182">
        <v>3.9146030000000001</v>
      </c>
      <c r="BB2182">
        <v>10.520598</v>
      </c>
    </row>
    <row r="2183" spans="53:54" x14ac:dyDescent="0.2">
      <c r="BA2183">
        <v>3.9859719999999998</v>
      </c>
      <c r="BB2183">
        <v>10.582974999999999</v>
      </c>
    </row>
    <row r="2184" spans="53:54" x14ac:dyDescent="0.2">
      <c r="BA2184">
        <v>3.9377930000000001</v>
      </c>
      <c r="BB2184">
        <v>10.636767000000001</v>
      </c>
    </row>
    <row r="2185" spans="53:54" x14ac:dyDescent="0.2">
      <c r="BA2185">
        <v>3.9104920000000001</v>
      </c>
      <c r="BB2185">
        <v>10.761870999999999</v>
      </c>
    </row>
    <row r="2186" spans="53:54" x14ac:dyDescent="0.2">
      <c r="BA2186">
        <v>3.7612589999999999</v>
      </c>
      <c r="BB2186">
        <v>10.918728</v>
      </c>
    </row>
    <row r="2187" spans="53:54" x14ac:dyDescent="0.2">
      <c r="BA2187">
        <v>3.7993899999999998</v>
      </c>
      <c r="BB2187">
        <v>10.737629999999999</v>
      </c>
    </row>
    <row r="2188" spans="53:54" x14ac:dyDescent="0.2">
      <c r="BA2188">
        <v>3.8500719999999999</v>
      </c>
      <c r="BB2188">
        <v>10.663921999999999</v>
      </c>
    </row>
    <row r="2189" spans="53:54" x14ac:dyDescent="0.2">
      <c r="BA2189">
        <v>3.9280520000000001</v>
      </c>
      <c r="BB2189">
        <v>10.619381000000001</v>
      </c>
    </row>
    <row r="2190" spans="53:54" x14ac:dyDescent="0.2">
      <c r="BA2190">
        <v>3.7897660000000002</v>
      </c>
      <c r="BB2190">
        <v>10.583672999999999</v>
      </c>
    </row>
    <row r="2191" spans="53:54" x14ac:dyDescent="0.2">
      <c r="BA2191">
        <v>3.829431</v>
      </c>
      <c r="BB2191">
        <v>10.370811</v>
      </c>
    </row>
    <row r="2192" spans="53:54" x14ac:dyDescent="0.2">
      <c r="BA2192">
        <v>3.8818760000000001</v>
      </c>
      <c r="BB2192">
        <v>10.325958999999999</v>
      </c>
    </row>
    <row r="2193" spans="53:54" x14ac:dyDescent="0.2">
      <c r="BA2193">
        <v>3.9182169999999998</v>
      </c>
      <c r="BB2193">
        <v>10.267136000000001</v>
      </c>
    </row>
    <row r="2194" spans="53:54" x14ac:dyDescent="0.2">
      <c r="BA2194">
        <v>3.8966760000000003</v>
      </c>
      <c r="BB2194">
        <v>10.425618999999999</v>
      </c>
    </row>
    <row r="2195" spans="53:54" x14ac:dyDescent="0.2">
      <c r="BA2195">
        <v>3.8682750000000001</v>
      </c>
      <c r="BB2195">
        <v>10.406847000000001</v>
      </c>
    </row>
    <row r="2196" spans="53:54" x14ac:dyDescent="0.2">
      <c r="BA2196">
        <v>3.9724460000000001</v>
      </c>
      <c r="BB2196">
        <v>10.073361999999999</v>
      </c>
    </row>
    <row r="2197" spans="53:54" x14ac:dyDescent="0.2">
      <c r="BA2197">
        <v>3.8138529999999999</v>
      </c>
      <c r="BB2197">
        <v>9.9859830000000009</v>
      </c>
    </row>
    <row r="2198" spans="53:54" x14ac:dyDescent="0.2">
      <c r="BA2198">
        <v>3.7583299999999999</v>
      </c>
      <c r="BB2198">
        <v>9.8856020000000004</v>
      </c>
    </row>
    <row r="2199" spans="53:54" x14ac:dyDescent="0.2">
      <c r="BA2199">
        <v>3.7728410000000001</v>
      </c>
      <c r="BB2199">
        <v>9.6745590000000004</v>
      </c>
    </row>
    <row r="2200" spans="53:54" x14ac:dyDescent="0.2">
      <c r="BA2200">
        <v>3.6588279999999997</v>
      </c>
      <c r="BB2200">
        <v>9.6840100000000007</v>
      </c>
    </row>
    <row r="2201" spans="53:54" x14ac:dyDescent="0.2">
      <c r="BA2201">
        <v>3.6433659999999999</v>
      </c>
      <c r="BB2201">
        <v>9.671303</v>
      </c>
    </row>
    <row r="2202" spans="53:54" x14ac:dyDescent="0.2">
      <c r="BA2202">
        <v>3.5748199999999999</v>
      </c>
      <c r="BB2202">
        <v>9.8381959999999999</v>
      </c>
    </row>
    <row r="2203" spans="53:54" x14ac:dyDescent="0.2">
      <c r="BA2203">
        <v>3.6768459999999998</v>
      </c>
      <c r="BB2203">
        <v>10.078865</v>
      </c>
    </row>
    <row r="2204" spans="53:54" x14ac:dyDescent="0.2">
      <c r="BA2204">
        <v>3.570735</v>
      </c>
      <c r="BB2204">
        <v>10.151966</v>
      </c>
    </row>
    <row r="2205" spans="53:54" x14ac:dyDescent="0.2">
      <c r="BA2205">
        <v>3.643767</v>
      </c>
      <c r="BB2205">
        <v>10.161130999999999</v>
      </c>
    </row>
    <row r="2206" spans="53:54" x14ac:dyDescent="0.2">
      <c r="BA2206">
        <v>3.6244260000000001</v>
      </c>
      <c r="BB2206">
        <v>10.145785</v>
      </c>
    </row>
    <row r="2207" spans="53:54" x14ac:dyDescent="0.2">
      <c r="BA2207">
        <v>3.6795</v>
      </c>
      <c r="BB2207">
        <v>10.176589999999999</v>
      </c>
    </row>
    <row r="2208" spans="53:54" x14ac:dyDescent="0.2">
      <c r="BA2208">
        <v>3.684434</v>
      </c>
      <c r="BB2208">
        <v>10.27549</v>
      </c>
    </row>
    <row r="2209" spans="53:54" x14ac:dyDescent="0.2">
      <c r="BA2209">
        <v>3.6297930000000003</v>
      </c>
      <c r="BB2209">
        <v>10.310231999999999</v>
      </c>
    </row>
    <row r="2210" spans="53:54" x14ac:dyDescent="0.2">
      <c r="BA2210">
        <v>3.5387680000000001</v>
      </c>
      <c r="BB2210">
        <v>10.388229000000001</v>
      </c>
    </row>
    <row r="2211" spans="53:54" x14ac:dyDescent="0.2">
      <c r="BA2211">
        <v>3.5650620000000002</v>
      </c>
      <c r="BB2211">
        <v>10.475139</v>
      </c>
    </row>
    <row r="2212" spans="53:54" x14ac:dyDescent="0.2">
      <c r="BA2212">
        <v>3.5614590000000002</v>
      </c>
      <c r="BB2212">
        <v>10.552402000000001</v>
      </c>
    </row>
    <row r="2213" spans="53:54" x14ac:dyDescent="0.2">
      <c r="BA2213">
        <v>3.5075720000000001</v>
      </c>
      <c r="BB2213">
        <v>10.611986999999999</v>
      </c>
    </row>
    <row r="2214" spans="53:54" x14ac:dyDescent="0.2">
      <c r="BA2214">
        <v>3.5129739999999998</v>
      </c>
      <c r="BB2214">
        <v>10.571495000000001</v>
      </c>
    </row>
    <row r="2215" spans="53:54" x14ac:dyDescent="0.2">
      <c r="BA2215">
        <v>3.5327459999999999</v>
      </c>
      <c r="BB2215">
        <v>10.515796</v>
      </c>
    </row>
    <row r="2216" spans="53:54" x14ac:dyDescent="0.2">
      <c r="BA2216">
        <v>3.60995</v>
      </c>
      <c r="BB2216">
        <v>10.500102999999999</v>
      </c>
    </row>
    <row r="2217" spans="53:54" x14ac:dyDescent="0.2">
      <c r="BA2217">
        <v>3.5145789999999999</v>
      </c>
      <c r="BB2217">
        <v>10.451197000000001</v>
      </c>
    </row>
    <row r="2218" spans="53:54" x14ac:dyDescent="0.2">
      <c r="BA2218">
        <v>3.4476680000000002</v>
      </c>
      <c r="BB2218">
        <v>10.437932</v>
      </c>
    </row>
    <row r="2219" spans="53:54" x14ac:dyDescent="0.2">
      <c r="BA2219">
        <v>3.4214069999999999</v>
      </c>
      <c r="BB2219">
        <v>10.535499</v>
      </c>
    </row>
    <row r="2220" spans="53:54" x14ac:dyDescent="0.2">
      <c r="BA2220">
        <v>3.3850150000000001</v>
      </c>
      <c r="BB2220">
        <v>10.555097999999999</v>
      </c>
    </row>
    <row r="2221" spans="53:54" x14ac:dyDescent="0.2">
      <c r="BA2221">
        <v>3.357799</v>
      </c>
      <c r="BB2221">
        <v>10.60704</v>
      </c>
    </row>
    <row r="2222" spans="53:54" x14ac:dyDescent="0.2">
      <c r="BA2222">
        <v>3.3230029999999999</v>
      </c>
      <c r="BB2222">
        <v>10.704300999999999</v>
      </c>
    </row>
    <row r="2223" spans="53:54" x14ac:dyDescent="0.2">
      <c r="BA2223">
        <v>3.3935499999999998</v>
      </c>
      <c r="BB2223">
        <v>10.808738999999999</v>
      </c>
    </row>
    <row r="2224" spans="53:54" x14ac:dyDescent="0.2">
      <c r="BA2224">
        <v>3.3800400000000002</v>
      </c>
      <c r="BB2224">
        <v>10.947822</v>
      </c>
    </row>
    <row r="2225" spans="53:54" x14ac:dyDescent="0.2">
      <c r="BA2225">
        <v>3.4036390000000001</v>
      </c>
      <c r="BB2225">
        <v>10.990126</v>
      </c>
    </row>
    <row r="2226" spans="53:54" x14ac:dyDescent="0.2">
      <c r="BA2226">
        <v>3.374063</v>
      </c>
      <c r="BB2226">
        <v>11.038883999999999</v>
      </c>
    </row>
    <row r="2227" spans="53:54" x14ac:dyDescent="0.2">
      <c r="BA2227">
        <v>3.376611</v>
      </c>
      <c r="BB2227">
        <v>11.106375999999999</v>
      </c>
    </row>
    <row r="2228" spans="53:54" x14ac:dyDescent="0.2">
      <c r="BA2228">
        <v>3.3345660000000001</v>
      </c>
      <c r="BB2228">
        <v>11.14283</v>
      </c>
    </row>
    <row r="2229" spans="53:54" x14ac:dyDescent="0.2">
      <c r="BA2229">
        <v>3.390339</v>
      </c>
      <c r="BB2229">
        <v>11.195193</v>
      </c>
    </row>
    <row r="2230" spans="53:54" x14ac:dyDescent="0.2">
      <c r="BA2230">
        <v>3.4860600000000002</v>
      </c>
      <c r="BB2230">
        <v>11.216858</v>
      </c>
    </row>
    <row r="2231" spans="53:54" x14ac:dyDescent="0.2">
      <c r="BA2231">
        <v>3.4219049999999998</v>
      </c>
      <c r="BB2231">
        <v>11.237571000000001</v>
      </c>
    </row>
    <row r="2232" spans="53:54" x14ac:dyDescent="0.2">
      <c r="BA2232">
        <v>3.427092</v>
      </c>
      <c r="BB2232">
        <v>11.158950000000001</v>
      </c>
    </row>
    <row r="2233" spans="53:54" x14ac:dyDescent="0.2">
      <c r="BA2233">
        <v>3.4713769999999999</v>
      </c>
      <c r="BB2233">
        <v>11.116126</v>
      </c>
    </row>
    <row r="2234" spans="53:54" x14ac:dyDescent="0.2">
      <c r="BA2234">
        <v>3.5620270000000001</v>
      </c>
      <c r="BB2234">
        <v>11.097334</v>
      </c>
    </row>
    <row r="2235" spans="53:54" x14ac:dyDescent="0.2">
      <c r="BA2235">
        <v>3.5999970000000001</v>
      </c>
      <c r="BB2235">
        <v>11.111062</v>
      </c>
    </row>
    <row r="2236" spans="53:54" x14ac:dyDescent="0.2">
      <c r="BA2236">
        <v>3.610725</v>
      </c>
      <c r="BB2236">
        <v>11.179841</v>
      </c>
    </row>
    <row r="2237" spans="53:54" x14ac:dyDescent="0.2">
      <c r="BA2237">
        <v>3.5627960000000001</v>
      </c>
      <c r="BB2237">
        <v>11.198594</v>
      </c>
    </row>
    <row r="2238" spans="53:54" x14ac:dyDescent="0.2">
      <c r="BA2238">
        <v>3.487695</v>
      </c>
      <c r="BB2238">
        <v>11.282992999999999</v>
      </c>
    </row>
    <row r="2239" spans="53:54" x14ac:dyDescent="0.2">
      <c r="BA2239">
        <v>3.5504869999999999</v>
      </c>
      <c r="BB2239">
        <v>11.284345</v>
      </c>
    </row>
    <row r="2240" spans="53:54" x14ac:dyDescent="0.2">
      <c r="BA2240">
        <v>3.5841150000000002</v>
      </c>
      <c r="BB2240">
        <v>11.412623999999999</v>
      </c>
    </row>
    <row r="2241" spans="53:54" x14ac:dyDescent="0.2">
      <c r="BA2241">
        <v>3.551523</v>
      </c>
      <c r="BB2241">
        <v>11.476613</v>
      </c>
    </row>
    <row r="2242" spans="53:54" x14ac:dyDescent="0.2">
      <c r="BA2242">
        <v>3.4350749999999999</v>
      </c>
      <c r="BB2242">
        <v>11.581989999999999</v>
      </c>
    </row>
    <row r="2243" spans="53:54" x14ac:dyDescent="0.2">
      <c r="BA2243">
        <v>3.3844620000000001</v>
      </c>
      <c r="BB2243">
        <v>11.640124</v>
      </c>
    </row>
    <row r="2244" spans="53:54" x14ac:dyDescent="0.2">
      <c r="BA2244">
        <v>3.4937369999999999</v>
      </c>
      <c r="BB2244">
        <v>11.662698000000001</v>
      </c>
    </row>
    <row r="2245" spans="53:54" x14ac:dyDescent="0.2">
      <c r="BA2245">
        <v>3.4224320000000001</v>
      </c>
      <c r="BB2245">
        <v>11.701243</v>
      </c>
    </row>
    <row r="2246" spans="53:54" x14ac:dyDescent="0.2">
      <c r="BA2246">
        <v>3.3678889999999999</v>
      </c>
      <c r="BB2246">
        <v>11.771015</v>
      </c>
    </row>
    <row r="2247" spans="53:54" x14ac:dyDescent="0.2">
      <c r="BA2247">
        <v>3.2453440000000002</v>
      </c>
      <c r="BB2247">
        <v>11.820565</v>
      </c>
    </row>
    <row r="2248" spans="53:54" x14ac:dyDescent="0.2">
      <c r="BA2248">
        <v>3.3122449999999999</v>
      </c>
      <c r="BB2248">
        <v>11.761590999999999</v>
      </c>
    </row>
    <row r="2249" spans="53:54" x14ac:dyDescent="0.2">
      <c r="BA2249">
        <v>3.417036</v>
      </c>
      <c r="BB2249">
        <v>11.764103</v>
      </c>
    </row>
    <row r="2250" spans="53:54" x14ac:dyDescent="0.2">
      <c r="BA2250">
        <v>3.2529279999999998</v>
      </c>
      <c r="BB2250">
        <v>11.725809999999999</v>
      </c>
    </row>
    <row r="2251" spans="53:54" x14ac:dyDescent="0.2">
      <c r="BA2251">
        <v>3.2989169999999999</v>
      </c>
      <c r="BB2251">
        <v>11.790756999999999</v>
      </c>
    </row>
    <row r="2252" spans="53:54" x14ac:dyDescent="0.2">
      <c r="BA2252">
        <v>3.2767149999999998</v>
      </c>
      <c r="BB2252">
        <v>11.728994</v>
      </c>
    </row>
    <row r="2253" spans="53:54" x14ac:dyDescent="0.2">
      <c r="BA2253">
        <v>3.379756</v>
      </c>
      <c r="BB2253">
        <v>11.634380999999999</v>
      </c>
    </row>
    <row r="2254" spans="53:54" x14ac:dyDescent="0.2">
      <c r="BA2254">
        <v>3.3793839999999999</v>
      </c>
      <c r="BB2254">
        <v>11.628382</v>
      </c>
    </row>
    <row r="2255" spans="53:54" x14ac:dyDescent="0.2">
      <c r="BA2255">
        <v>3.3648259999999999</v>
      </c>
      <c r="BB2255">
        <v>11.540948</v>
      </c>
    </row>
    <row r="2256" spans="53:54" x14ac:dyDescent="0.2">
      <c r="BA2256">
        <v>3.4354620000000002</v>
      </c>
      <c r="BB2256">
        <v>11.546301</v>
      </c>
    </row>
    <row r="2257" spans="53:54" x14ac:dyDescent="0.2">
      <c r="BA2257">
        <v>3.4647730000000001</v>
      </c>
      <c r="BB2257">
        <v>11.588395</v>
      </c>
    </row>
    <row r="2258" spans="53:54" x14ac:dyDescent="0.2">
      <c r="BA2258">
        <v>3.410355</v>
      </c>
      <c r="BB2258">
        <v>11.625097</v>
      </c>
    </row>
    <row r="2259" spans="53:54" x14ac:dyDescent="0.2">
      <c r="BA2259">
        <v>3.4984690000000001</v>
      </c>
      <c r="BB2259">
        <v>11.745146</v>
      </c>
    </row>
    <row r="2260" spans="53:54" x14ac:dyDescent="0.2">
      <c r="BA2260">
        <v>3.5555569999999999</v>
      </c>
      <c r="BB2260">
        <v>11.731607</v>
      </c>
    </row>
    <row r="2261" spans="53:54" x14ac:dyDescent="0.2">
      <c r="BA2261">
        <v>3.548254</v>
      </c>
      <c r="BB2261">
        <v>11.571099999999999</v>
      </c>
    </row>
    <row r="2262" spans="53:54" x14ac:dyDescent="0.2">
      <c r="BA2262">
        <v>3.646868</v>
      </c>
      <c r="BB2262">
        <v>11.380212</v>
      </c>
    </row>
    <row r="2263" spans="53:54" x14ac:dyDescent="0.2">
      <c r="BA2263">
        <v>3.6521520000000001</v>
      </c>
      <c r="BB2263">
        <v>11.321440000000001</v>
      </c>
    </row>
    <row r="2264" spans="53:54" x14ac:dyDescent="0.2">
      <c r="BA2264">
        <v>3.6464129999999999</v>
      </c>
      <c r="BB2264">
        <v>11.342452</v>
      </c>
    </row>
    <row r="2265" spans="53:54" x14ac:dyDescent="0.2">
      <c r="BA2265">
        <v>3.7181380000000002</v>
      </c>
      <c r="BB2265">
        <v>11.314809</v>
      </c>
    </row>
    <row r="2266" spans="53:54" x14ac:dyDescent="0.2">
      <c r="BA2266">
        <v>3.7575089999999998</v>
      </c>
      <c r="BB2266">
        <v>11.303796999999999</v>
      </c>
    </row>
    <row r="2267" spans="53:54" x14ac:dyDescent="0.2">
      <c r="BA2267">
        <v>3.7280329999999999</v>
      </c>
      <c r="BB2267">
        <v>11.365541</v>
      </c>
    </row>
    <row r="2268" spans="53:54" x14ac:dyDescent="0.2">
      <c r="BA2268">
        <v>3.7665839999999999</v>
      </c>
      <c r="BB2268">
        <v>11.304501999999999</v>
      </c>
    </row>
    <row r="2269" spans="53:54" x14ac:dyDescent="0.2">
      <c r="BA2269">
        <v>3.6862880000000002</v>
      </c>
      <c r="BB2269">
        <v>11.302782000000001</v>
      </c>
    </row>
    <row r="2270" spans="53:54" x14ac:dyDescent="0.2">
      <c r="BA2270">
        <v>3.7953039999999998</v>
      </c>
      <c r="BB2270">
        <v>11.262517000000001</v>
      </c>
    </row>
    <row r="2271" spans="53:54" x14ac:dyDescent="0.2">
      <c r="BA2271">
        <v>3.7923100000000001</v>
      </c>
      <c r="BB2271">
        <v>11.265948999999999</v>
      </c>
    </row>
    <row r="2272" spans="53:54" x14ac:dyDescent="0.2">
      <c r="BA2272">
        <v>3.81691</v>
      </c>
      <c r="BB2272">
        <v>11.249292000000001</v>
      </c>
    </row>
    <row r="2273" spans="53:54" x14ac:dyDescent="0.2">
      <c r="BA2273">
        <v>3.758632</v>
      </c>
      <c r="BB2273">
        <v>11.322248</v>
      </c>
    </row>
    <row r="2274" spans="53:54" x14ac:dyDescent="0.2">
      <c r="BA2274">
        <v>3.759137</v>
      </c>
      <c r="BB2274">
        <v>11.407536</v>
      </c>
    </row>
    <row r="2275" spans="53:54" x14ac:dyDescent="0.2">
      <c r="BA2275">
        <v>3.6894390000000001</v>
      </c>
      <c r="BB2275">
        <v>11.463029000000001</v>
      </c>
    </row>
    <row r="2276" spans="53:54" x14ac:dyDescent="0.2">
      <c r="BA2276">
        <v>3.6407150000000001</v>
      </c>
      <c r="BB2276">
        <v>11.557411</v>
      </c>
    </row>
    <row r="2277" spans="53:54" x14ac:dyDescent="0.2">
      <c r="BA2277">
        <v>3.6996289999999998</v>
      </c>
      <c r="BB2277">
        <v>11.686820000000001</v>
      </c>
    </row>
    <row r="2278" spans="53:54" x14ac:dyDescent="0.2">
      <c r="BA2278">
        <v>3.7267169999999998</v>
      </c>
      <c r="BB2278">
        <v>11.691376999999999</v>
      </c>
    </row>
    <row r="2279" spans="53:54" x14ac:dyDescent="0.2">
      <c r="BA2279">
        <v>3.694785</v>
      </c>
      <c r="BB2279">
        <v>11.494709</v>
      </c>
    </row>
    <row r="2280" spans="53:54" x14ac:dyDescent="0.2">
      <c r="BA2280">
        <v>3.7182409999999999</v>
      </c>
      <c r="BB2280">
        <v>11.500289</v>
      </c>
    </row>
    <row r="2281" spans="53:54" x14ac:dyDescent="0.2">
      <c r="BA2281">
        <v>3.7869009999999999</v>
      </c>
      <c r="BB2281">
        <v>11.544795000000001</v>
      </c>
    </row>
    <row r="2282" spans="53:54" x14ac:dyDescent="0.2">
      <c r="BA2282">
        <v>3.8533340000000003</v>
      </c>
      <c r="BB2282">
        <v>11.649194</v>
      </c>
    </row>
    <row r="2283" spans="53:54" x14ac:dyDescent="0.2">
      <c r="BA2283">
        <v>3.790619</v>
      </c>
      <c r="BB2283">
        <v>11.797980000000001</v>
      </c>
    </row>
    <row r="2284" spans="53:54" x14ac:dyDescent="0.2">
      <c r="BA2284">
        <v>3.7956120000000002</v>
      </c>
      <c r="BB2284">
        <v>11.856717</v>
      </c>
    </row>
    <row r="2285" spans="53:54" x14ac:dyDescent="0.2">
      <c r="BA2285">
        <v>3.7565770000000001</v>
      </c>
      <c r="BB2285">
        <v>11.962135</v>
      </c>
    </row>
    <row r="2286" spans="53:54" x14ac:dyDescent="0.2">
      <c r="BA2286">
        <v>3.71394</v>
      </c>
      <c r="BB2286">
        <v>12.105793</v>
      </c>
    </row>
    <row r="2287" spans="53:54" x14ac:dyDescent="0.2">
      <c r="BA2287">
        <v>3.656574</v>
      </c>
      <c r="BB2287">
        <v>12.10553</v>
      </c>
    </row>
    <row r="2288" spans="53:54" x14ac:dyDescent="0.2">
      <c r="BA2288">
        <v>3.711694</v>
      </c>
      <c r="BB2288">
        <v>12.161261</v>
      </c>
    </row>
    <row r="2289" spans="53:54" x14ac:dyDescent="0.2">
      <c r="BA2289">
        <v>3.6441729999999999</v>
      </c>
      <c r="BB2289">
        <v>12.117610000000001</v>
      </c>
    </row>
    <row r="2290" spans="53:54" x14ac:dyDescent="0.2">
      <c r="BA2290">
        <v>3.6810659999999999</v>
      </c>
      <c r="BB2290">
        <v>12.027571999999999</v>
      </c>
    </row>
    <row r="2291" spans="53:54" x14ac:dyDescent="0.2">
      <c r="BA2291">
        <v>3.7115119999999999</v>
      </c>
      <c r="BB2291">
        <v>11.992034</v>
      </c>
    </row>
    <row r="2292" spans="53:54" x14ac:dyDescent="0.2">
      <c r="BA2292">
        <v>3.7726760000000001</v>
      </c>
      <c r="BB2292">
        <v>11.791136</v>
      </c>
    </row>
    <row r="2293" spans="53:54" x14ac:dyDescent="0.2">
      <c r="BA2293">
        <v>3.8357109999999999</v>
      </c>
      <c r="BB2293">
        <v>11.816222</v>
      </c>
    </row>
    <row r="2294" spans="53:54" x14ac:dyDescent="0.2">
      <c r="BA2294">
        <v>3.8511709999999999</v>
      </c>
      <c r="BB2294">
        <v>11.796289</v>
      </c>
    </row>
    <row r="2295" spans="53:54" x14ac:dyDescent="0.2">
      <c r="BA2295">
        <v>3.8258130000000001</v>
      </c>
      <c r="BB2295">
        <v>11.661152</v>
      </c>
    </row>
    <row r="2296" spans="53:54" x14ac:dyDescent="0.2">
      <c r="BA2296">
        <v>3.869656</v>
      </c>
      <c r="BB2296">
        <v>11.601660000000001</v>
      </c>
    </row>
    <row r="2297" spans="53:54" x14ac:dyDescent="0.2">
      <c r="BA2297">
        <v>3.9409000000000001</v>
      </c>
      <c r="BB2297">
        <v>11.549417999999999</v>
      </c>
    </row>
    <row r="2298" spans="53:54" x14ac:dyDescent="0.2">
      <c r="BA2298">
        <v>3.9214370000000001</v>
      </c>
      <c r="BB2298">
        <v>11.733688000000001</v>
      </c>
    </row>
    <row r="2299" spans="53:54" x14ac:dyDescent="0.2">
      <c r="BA2299">
        <v>3.8909539999999998</v>
      </c>
      <c r="BB2299">
        <v>11.818301</v>
      </c>
    </row>
    <row r="2300" spans="53:54" x14ac:dyDescent="0.2">
      <c r="BA2300">
        <v>3.975644</v>
      </c>
      <c r="BB2300">
        <v>12.033465</v>
      </c>
    </row>
    <row r="2301" spans="53:54" x14ac:dyDescent="0.2">
      <c r="BA2301">
        <v>4.0054550000000004</v>
      </c>
      <c r="BB2301">
        <v>12.171711999999999</v>
      </c>
    </row>
    <row r="2302" spans="53:54" x14ac:dyDescent="0.2">
      <c r="BA2302">
        <v>3.9721690000000001</v>
      </c>
      <c r="BB2302">
        <v>12.277754</v>
      </c>
    </row>
    <row r="2303" spans="53:54" x14ac:dyDescent="0.2">
      <c r="BA2303">
        <v>3.9097930000000001</v>
      </c>
      <c r="BB2303">
        <v>12.374343</v>
      </c>
    </row>
    <row r="2304" spans="53:54" x14ac:dyDescent="0.2">
      <c r="BA2304">
        <v>4.0176939999999997</v>
      </c>
      <c r="BB2304">
        <v>12.386156</v>
      </c>
    </row>
    <row r="2305" spans="53:54" x14ac:dyDescent="0.2">
      <c r="BA2305">
        <v>3.8943509999999999</v>
      </c>
      <c r="BB2305">
        <v>12.330520999999999</v>
      </c>
    </row>
    <row r="2306" spans="53:54" x14ac:dyDescent="0.2">
      <c r="BA2306">
        <v>3.8651140000000002</v>
      </c>
      <c r="BB2306">
        <v>12.280744</v>
      </c>
    </row>
    <row r="2307" spans="53:54" x14ac:dyDescent="0.2">
      <c r="BA2307">
        <v>3.8916219999999999</v>
      </c>
      <c r="BB2307">
        <v>12.150429000000001</v>
      </c>
    </row>
    <row r="2308" spans="53:54" x14ac:dyDescent="0.2">
      <c r="BA2308">
        <v>3.8854150000000001</v>
      </c>
      <c r="BB2308">
        <v>12.068371000000001</v>
      </c>
    </row>
    <row r="2309" spans="53:54" x14ac:dyDescent="0.2">
      <c r="BA2309">
        <v>4.0648869999999997</v>
      </c>
      <c r="BB2309">
        <v>12.025009000000001</v>
      </c>
    </row>
    <row r="2310" spans="53:54" x14ac:dyDescent="0.2">
      <c r="BA2310">
        <v>4.0210210000000002</v>
      </c>
      <c r="BB2310">
        <v>12.109280999999999</v>
      </c>
    </row>
    <row r="2311" spans="53:54" x14ac:dyDescent="0.2">
      <c r="BA2311">
        <v>3.9876139999999998</v>
      </c>
      <c r="BB2311">
        <v>12.077983</v>
      </c>
    </row>
    <row r="2312" spans="53:54" x14ac:dyDescent="0.2">
      <c r="BA2312">
        <v>3.9993240000000001</v>
      </c>
      <c r="BB2312">
        <v>12.000088999999999</v>
      </c>
    </row>
    <row r="2313" spans="53:54" x14ac:dyDescent="0.2">
      <c r="BA2313">
        <v>3.9993240000000001</v>
      </c>
      <c r="BB2313">
        <v>12.000088999999999</v>
      </c>
    </row>
    <row r="2314" spans="53:54" x14ac:dyDescent="0.2">
      <c r="BA2314">
        <v>4.0229489999999997</v>
      </c>
      <c r="BB2314">
        <v>12.054</v>
      </c>
    </row>
    <row r="2315" spans="53:54" x14ac:dyDescent="0.2">
      <c r="BA2315">
        <v>3.8994749999999998</v>
      </c>
      <c r="BB2315">
        <v>12.161829000000001</v>
      </c>
    </row>
    <row r="2316" spans="53:54" x14ac:dyDescent="0.2">
      <c r="BA2316">
        <v>3.8379319999999999</v>
      </c>
      <c r="BB2316">
        <v>12.338265</v>
      </c>
    </row>
    <row r="2317" spans="53:54" x14ac:dyDescent="0.2">
      <c r="BA2317">
        <v>3.8986679999999998</v>
      </c>
      <c r="BB2317">
        <v>11.940201999999999</v>
      </c>
    </row>
    <row r="2318" spans="53:54" x14ac:dyDescent="0.2">
      <c r="BA2318">
        <v>3.8564720000000001</v>
      </c>
      <c r="BB2318">
        <v>11.984064</v>
      </c>
    </row>
    <row r="2319" spans="53:54" x14ac:dyDescent="0.2">
      <c r="BA2319">
        <v>3.9170379999999998</v>
      </c>
      <c r="BB2319">
        <v>11.892331</v>
      </c>
    </row>
    <row r="2320" spans="53:54" x14ac:dyDescent="0.2">
      <c r="BA2320">
        <v>4.0142100000000003</v>
      </c>
      <c r="BB2320">
        <v>11.458708</v>
      </c>
    </row>
    <row r="2321" spans="53:54" x14ac:dyDescent="0.2">
      <c r="BA2321">
        <v>4.026554</v>
      </c>
      <c r="BB2321">
        <v>11.233095</v>
      </c>
    </row>
    <row r="2322" spans="53:54" x14ac:dyDescent="0.2">
      <c r="BA2322">
        <v>4.1194769999999998</v>
      </c>
      <c r="BB2322">
        <v>11.196726</v>
      </c>
    </row>
    <row r="2323" spans="53:54" x14ac:dyDescent="0.2">
      <c r="BA2323">
        <v>4.0555729999999999</v>
      </c>
      <c r="BB2323">
        <v>11.066977</v>
      </c>
    </row>
    <row r="2324" spans="53:54" x14ac:dyDescent="0.2">
      <c r="BA2324">
        <v>4.1853920000000002</v>
      </c>
      <c r="BB2324">
        <v>10.857097</v>
      </c>
    </row>
    <row r="2325" spans="53:54" x14ac:dyDescent="0.2">
      <c r="BA2325">
        <v>4.1970330000000002</v>
      </c>
      <c r="BB2325">
        <v>10.934463000000001</v>
      </c>
    </row>
    <row r="2326" spans="53:54" x14ac:dyDescent="0.2">
      <c r="BA2326">
        <v>4.1562380000000001</v>
      </c>
      <c r="BB2326">
        <v>11.124637</v>
      </c>
    </row>
    <row r="2327" spans="53:54" x14ac:dyDescent="0.2">
      <c r="BA2327">
        <v>4.1487020000000001</v>
      </c>
      <c r="BB2327">
        <v>10.93868</v>
      </c>
    </row>
    <row r="2328" spans="53:54" x14ac:dyDescent="0.2">
      <c r="BA2328">
        <v>4.0374970000000001</v>
      </c>
      <c r="BB2328">
        <v>11.139571999999999</v>
      </c>
    </row>
    <row r="2329" spans="53:54" x14ac:dyDescent="0.2">
      <c r="BA2329">
        <v>3.9369389999999997</v>
      </c>
      <c r="BB2329">
        <v>10.864709</v>
      </c>
    </row>
    <row r="2330" spans="53:54" x14ac:dyDescent="0.2">
      <c r="BA2330">
        <v>4.1689020000000001</v>
      </c>
      <c r="BB2330">
        <v>10.440975</v>
      </c>
    </row>
    <row r="2331" spans="53:54" x14ac:dyDescent="0.2">
      <c r="BA2331">
        <v>4.2078220000000002</v>
      </c>
      <c r="BB2331">
        <v>10.211755999999999</v>
      </c>
    </row>
    <row r="2332" spans="53:54" x14ac:dyDescent="0.2">
      <c r="BA2332">
        <v>4.30985</v>
      </c>
      <c r="BB2332">
        <v>10.143352999999999</v>
      </c>
    </row>
    <row r="2333" spans="53:54" x14ac:dyDescent="0.2">
      <c r="BA2333">
        <v>4.2854989999999997</v>
      </c>
      <c r="BB2333">
        <v>10.13503</v>
      </c>
    </row>
    <row r="2334" spans="53:54" x14ac:dyDescent="0.2">
      <c r="BA2334">
        <v>4.3499780000000001</v>
      </c>
      <c r="BB2334">
        <v>10.162582</v>
      </c>
    </row>
    <row r="2335" spans="53:54" x14ac:dyDescent="0.2">
      <c r="BA2335">
        <v>4.3989940000000001</v>
      </c>
      <c r="BB2335">
        <v>10.204962999999999</v>
      </c>
    </row>
    <row r="2336" spans="53:54" x14ac:dyDescent="0.2">
      <c r="BA2336">
        <v>4.3215240000000001</v>
      </c>
      <c r="BB2336">
        <v>10.131625</v>
      </c>
    </row>
    <row r="2337" spans="53:54" x14ac:dyDescent="0.2">
      <c r="BA2337">
        <v>4.4396940000000003</v>
      </c>
      <c r="BB2337">
        <v>10.112787000000001</v>
      </c>
    </row>
    <row r="2338" spans="53:54" x14ac:dyDescent="0.2">
      <c r="BA2338">
        <v>4.4355039999999999</v>
      </c>
      <c r="BB2338">
        <v>10.235473000000001</v>
      </c>
    </row>
    <row r="2339" spans="53:54" x14ac:dyDescent="0.2">
      <c r="BA2339">
        <v>4.3999959999999998</v>
      </c>
      <c r="BB2339">
        <v>10.303708</v>
      </c>
    </row>
    <row r="2340" spans="53:54" x14ac:dyDescent="0.2">
      <c r="BA2340">
        <v>4.3719289999999997</v>
      </c>
      <c r="BB2340">
        <v>10.273863</v>
      </c>
    </row>
    <row r="2341" spans="53:54" x14ac:dyDescent="0.2">
      <c r="BA2341">
        <v>4.4379039999999996</v>
      </c>
      <c r="BB2341">
        <v>10.341009</v>
      </c>
    </row>
    <row r="2342" spans="53:54" x14ac:dyDescent="0.2">
      <c r="BA2342">
        <v>4.4590730000000001</v>
      </c>
      <c r="BB2342">
        <v>10.391842</v>
      </c>
    </row>
    <row r="2343" spans="53:54" x14ac:dyDescent="0.2">
      <c r="BA2343">
        <v>4.4275669999999998</v>
      </c>
      <c r="BB2343">
        <v>10.263838</v>
      </c>
    </row>
    <row r="2344" spans="53:54" x14ac:dyDescent="0.2">
      <c r="BA2344">
        <v>4.490437</v>
      </c>
      <c r="BB2344">
        <v>10.256099000000001</v>
      </c>
    </row>
    <row r="2345" spans="53:54" x14ac:dyDescent="0.2">
      <c r="BA2345">
        <v>4.4908149999999996</v>
      </c>
      <c r="BB2345">
        <v>10.353173999999999</v>
      </c>
    </row>
    <row r="2346" spans="53:54" x14ac:dyDescent="0.2">
      <c r="BA2346">
        <v>4.4376550000000003</v>
      </c>
      <c r="BB2346">
        <v>10.455677</v>
      </c>
    </row>
    <row r="2347" spans="53:54" x14ac:dyDescent="0.2">
      <c r="BA2347">
        <v>4.4693779999999999</v>
      </c>
      <c r="BB2347">
        <v>10.507856</v>
      </c>
    </row>
    <row r="2348" spans="53:54" x14ac:dyDescent="0.2">
      <c r="BA2348">
        <v>4.5154389999999998</v>
      </c>
      <c r="BB2348">
        <v>10.562238000000001</v>
      </c>
    </row>
    <row r="2349" spans="53:54" x14ac:dyDescent="0.2">
      <c r="BA2349">
        <v>4.5291759999999996</v>
      </c>
      <c r="BB2349">
        <v>10.59013</v>
      </c>
    </row>
    <row r="2350" spans="53:54" x14ac:dyDescent="0.2">
      <c r="BA2350">
        <v>4.5089249999999996</v>
      </c>
      <c r="BB2350">
        <v>10.610052</v>
      </c>
    </row>
    <row r="2351" spans="53:54" x14ac:dyDescent="0.2">
      <c r="BA2351">
        <v>4.6125379999999998</v>
      </c>
      <c r="BB2351">
        <v>10.667769</v>
      </c>
    </row>
    <row r="2352" spans="53:54" x14ac:dyDescent="0.2">
      <c r="BA2352">
        <v>4.6162489999999998</v>
      </c>
      <c r="BB2352">
        <v>10.724520999999999</v>
      </c>
    </row>
    <row r="2353" spans="53:54" x14ac:dyDescent="0.2">
      <c r="BA2353">
        <v>4.57531</v>
      </c>
      <c r="BB2353">
        <v>10.778961000000001</v>
      </c>
    </row>
    <row r="2354" spans="53:54" x14ac:dyDescent="0.2">
      <c r="BA2354">
        <v>4.4870580000000002</v>
      </c>
      <c r="BB2354">
        <v>10.800682</v>
      </c>
    </row>
    <row r="2355" spans="53:54" x14ac:dyDescent="0.2">
      <c r="BA2355">
        <v>4.470078</v>
      </c>
      <c r="BB2355">
        <v>10.984534</v>
      </c>
    </row>
    <row r="2356" spans="53:54" x14ac:dyDescent="0.2">
      <c r="BA2356">
        <v>4.5102659999999997</v>
      </c>
      <c r="BB2356">
        <v>10.980435999999999</v>
      </c>
    </row>
    <row r="2357" spans="53:54" x14ac:dyDescent="0.2">
      <c r="BA2357">
        <v>4.513884</v>
      </c>
      <c r="BB2357">
        <v>10.992851</v>
      </c>
    </row>
    <row r="2358" spans="53:54" x14ac:dyDescent="0.2">
      <c r="BA2358">
        <v>4.5104170000000003</v>
      </c>
      <c r="BB2358">
        <v>11.003486000000001</v>
      </c>
    </row>
    <row r="2359" spans="53:54" x14ac:dyDescent="0.2">
      <c r="BA2359">
        <v>4.5402199999999997</v>
      </c>
      <c r="BB2359">
        <v>11.048287</v>
      </c>
    </row>
    <row r="2360" spans="53:54" x14ac:dyDescent="0.2">
      <c r="BA2360">
        <v>4.4787619999999997</v>
      </c>
      <c r="BB2360">
        <v>11.094878</v>
      </c>
    </row>
    <row r="2361" spans="53:54" x14ac:dyDescent="0.2">
      <c r="BA2361">
        <v>4.339817</v>
      </c>
      <c r="BB2361">
        <v>11.129028</v>
      </c>
    </row>
    <row r="2362" spans="53:54" x14ac:dyDescent="0.2">
      <c r="BA2362">
        <v>4.3187720000000001</v>
      </c>
      <c r="BB2362">
        <v>11.17966</v>
      </c>
    </row>
    <row r="2363" spans="53:54" x14ac:dyDescent="0.2">
      <c r="BA2363">
        <v>4.3300450000000001</v>
      </c>
      <c r="BB2363">
        <v>11.112622</v>
      </c>
    </row>
    <row r="2364" spans="53:54" x14ac:dyDescent="0.2">
      <c r="BA2364">
        <v>4.3363149999999999</v>
      </c>
      <c r="BB2364">
        <v>11.146402</v>
      </c>
    </row>
    <row r="2365" spans="53:54" x14ac:dyDescent="0.2">
      <c r="BA2365">
        <v>4.3178660000000004</v>
      </c>
      <c r="BB2365">
        <v>11.162537</v>
      </c>
    </row>
    <row r="2366" spans="53:54" x14ac:dyDescent="0.2">
      <c r="BA2366">
        <v>4.3354489999999997</v>
      </c>
      <c r="BB2366">
        <v>11.237469000000001</v>
      </c>
    </row>
    <row r="2367" spans="53:54" x14ac:dyDescent="0.2">
      <c r="BA2367">
        <v>4.3859110000000001</v>
      </c>
      <c r="BB2367">
        <v>11.215709</v>
      </c>
    </row>
    <row r="2368" spans="53:54" x14ac:dyDescent="0.2">
      <c r="BA2368">
        <v>4.383769</v>
      </c>
      <c r="BB2368">
        <v>11.189882000000001</v>
      </c>
    </row>
    <row r="2369" spans="53:54" x14ac:dyDescent="0.2">
      <c r="BA2369">
        <v>4.4097410000000004</v>
      </c>
      <c r="BB2369">
        <v>11.233962999999999</v>
      </c>
    </row>
    <row r="2370" spans="53:54" x14ac:dyDescent="0.2">
      <c r="BA2370">
        <v>4.4324370000000002</v>
      </c>
      <c r="BB2370">
        <v>11.187791000000001</v>
      </c>
    </row>
    <row r="2371" spans="53:54" x14ac:dyDescent="0.2">
      <c r="BA2371">
        <v>4.4199859999999997</v>
      </c>
      <c r="BB2371">
        <v>11.24729</v>
      </c>
    </row>
    <row r="2372" spans="53:54" x14ac:dyDescent="0.2">
      <c r="BA2372">
        <v>4.4200489999999997</v>
      </c>
      <c r="BB2372">
        <v>11.336157999999999</v>
      </c>
    </row>
    <row r="2373" spans="53:54" x14ac:dyDescent="0.2">
      <c r="BA2373">
        <v>4.3818809999999999</v>
      </c>
      <c r="BB2373">
        <v>11.484392</v>
      </c>
    </row>
    <row r="2374" spans="53:54" x14ac:dyDescent="0.2">
      <c r="BA2374">
        <v>4.299169</v>
      </c>
      <c r="BB2374">
        <v>11.60622</v>
      </c>
    </row>
    <row r="2375" spans="53:54" x14ac:dyDescent="0.2">
      <c r="BA2375">
        <v>4.3292650000000004</v>
      </c>
      <c r="BB2375">
        <v>11.640952</v>
      </c>
    </row>
    <row r="2376" spans="53:54" x14ac:dyDescent="0.2">
      <c r="BA2376">
        <v>4.3178900000000002</v>
      </c>
      <c r="BB2376">
        <v>11.652272999999999</v>
      </c>
    </row>
    <row r="2377" spans="53:54" x14ac:dyDescent="0.2">
      <c r="BA2377">
        <v>4.3071060000000001</v>
      </c>
      <c r="BB2377">
        <v>11.799837999999999</v>
      </c>
    </row>
    <row r="2378" spans="53:54" x14ac:dyDescent="0.2">
      <c r="BA2378">
        <v>4.283029</v>
      </c>
      <c r="BB2378">
        <v>11.867729000000001</v>
      </c>
    </row>
    <row r="2379" spans="53:54" x14ac:dyDescent="0.2">
      <c r="BA2379">
        <v>4.3390009999999997</v>
      </c>
      <c r="BB2379">
        <v>11.815886000000001</v>
      </c>
    </row>
    <row r="2380" spans="53:54" x14ac:dyDescent="0.2">
      <c r="BA2380">
        <v>4.3935069999999996</v>
      </c>
      <c r="BB2380">
        <v>11.77046</v>
      </c>
    </row>
    <row r="2381" spans="53:54" x14ac:dyDescent="0.2">
      <c r="BA2381">
        <v>4.3875019999999996</v>
      </c>
      <c r="BB2381">
        <v>11.746974999999999</v>
      </c>
    </row>
    <row r="2382" spans="53:54" x14ac:dyDescent="0.2">
      <c r="BA2382">
        <v>4.4945880000000002</v>
      </c>
      <c r="BB2382">
        <v>11.674502</v>
      </c>
    </row>
    <row r="2383" spans="53:54" x14ac:dyDescent="0.2">
      <c r="BA2383">
        <v>4.4666600000000001</v>
      </c>
      <c r="BB2383">
        <v>11.761782999999999</v>
      </c>
    </row>
    <row r="2384" spans="53:54" x14ac:dyDescent="0.2">
      <c r="BA2384">
        <v>4.5120310000000003</v>
      </c>
      <c r="BB2384">
        <v>11.904574999999999</v>
      </c>
    </row>
    <row r="2385" spans="53:54" x14ac:dyDescent="0.2">
      <c r="BA2385">
        <v>4.4640230000000001</v>
      </c>
      <c r="BB2385">
        <v>12.021454</v>
      </c>
    </row>
    <row r="2386" spans="53:54" x14ac:dyDescent="0.2">
      <c r="BA2386">
        <v>4.382911</v>
      </c>
      <c r="BB2386">
        <v>12.288873000000001</v>
      </c>
    </row>
    <row r="2387" spans="53:54" x14ac:dyDescent="0.2">
      <c r="BA2387">
        <v>4.3613799999999996</v>
      </c>
      <c r="BB2387">
        <v>12.329969999999999</v>
      </c>
    </row>
    <row r="2388" spans="53:54" x14ac:dyDescent="0.2">
      <c r="BA2388">
        <v>4.3834660000000003</v>
      </c>
      <c r="BB2388">
        <v>12.302002</v>
      </c>
    </row>
    <row r="2389" spans="53:54" x14ac:dyDescent="0.2">
      <c r="BA2389">
        <v>4.3517479999999997</v>
      </c>
      <c r="BB2389">
        <v>12.217905</v>
      </c>
    </row>
    <row r="2390" spans="53:54" x14ac:dyDescent="0.2">
      <c r="BA2390">
        <v>4.2865710000000004</v>
      </c>
      <c r="BB2390">
        <v>12.017775</v>
      </c>
    </row>
    <row r="2391" spans="53:54" x14ac:dyDescent="0.2">
      <c r="BA2391">
        <v>4.2401280000000003</v>
      </c>
      <c r="BB2391">
        <v>11.891643</v>
      </c>
    </row>
    <row r="2392" spans="53:54" x14ac:dyDescent="0.2">
      <c r="BA2392">
        <v>4.2028689999999997</v>
      </c>
      <c r="BB2392">
        <v>11.735151</v>
      </c>
    </row>
    <row r="2393" spans="53:54" x14ac:dyDescent="0.2">
      <c r="BA2393">
        <v>4.2596920000000003</v>
      </c>
      <c r="BB2393">
        <v>11.475644000000001</v>
      </c>
    </row>
    <row r="2394" spans="53:54" x14ac:dyDescent="0.2">
      <c r="BA2394">
        <v>4.3777499999999998</v>
      </c>
      <c r="BB2394">
        <v>11.385282999999999</v>
      </c>
    </row>
    <row r="2395" spans="53:54" x14ac:dyDescent="0.2">
      <c r="BA2395">
        <v>4.3004290000000003</v>
      </c>
      <c r="BB2395">
        <v>11.424213</v>
      </c>
    </row>
    <row r="2396" spans="53:54" x14ac:dyDescent="0.2">
      <c r="BA2396">
        <v>4.3175039999999996</v>
      </c>
      <c r="BB2396">
        <v>11.427773999999999</v>
      </c>
    </row>
    <row r="2397" spans="53:54" x14ac:dyDescent="0.2">
      <c r="BA2397">
        <v>4.264138</v>
      </c>
      <c r="BB2397">
        <v>11.390159000000001</v>
      </c>
    </row>
    <row r="2398" spans="53:54" x14ac:dyDescent="0.2">
      <c r="BA2398">
        <v>4.3164280000000002</v>
      </c>
      <c r="BB2398">
        <v>11.340913</v>
      </c>
    </row>
    <row r="2399" spans="53:54" x14ac:dyDescent="0.2">
      <c r="BA2399">
        <v>4.30192</v>
      </c>
      <c r="BB2399">
        <v>11.000075000000001</v>
      </c>
    </row>
    <row r="2400" spans="53:54" x14ac:dyDescent="0.2">
      <c r="BA2400">
        <v>4.3063570000000002</v>
      </c>
      <c r="BB2400">
        <v>11.073527</v>
      </c>
    </row>
    <row r="2401" spans="53:54" x14ac:dyDescent="0.2">
      <c r="BA2401">
        <v>4.3000319999999999</v>
      </c>
      <c r="BB2401">
        <v>11.031874</v>
      </c>
    </row>
    <row r="2402" spans="53:54" x14ac:dyDescent="0.2">
      <c r="BA2402">
        <v>4.2605950000000004</v>
      </c>
      <c r="BB2402">
        <v>10.900493000000001</v>
      </c>
    </row>
    <row r="2403" spans="53:54" x14ac:dyDescent="0.2">
      <c r="BA2403">
        <v>4.2642009999999999</v>
      </c>
      <c r="BB2403">
        <v>11.062963</v>
      </c>
    </row>
    <row r="2404" spans="53:54" x14ac:dyDescent="0.2">
      <c r="BA2404">
        <v>4.3075169999999998</v>
      </c>
      <c r="BB2404">
        <v>10.94557</v>
      </c>
    </row>
    <row r="2405" spans="53:54" x14ac:dyDescent="0.2">
      <c r="BA2405">
        <v>4.3665960000000004</v>
      </c>
      <c r="BB2405">
        <v>10.886682</v>
      </c>
    </row>
    <row r="2406" spans="53:54" x14ac:dyDescent="0.2">
      <c r="BA2406">
        <v>4.342511</v>
      </c>
      <c r="BB2406">
        <v>10.839244000000001</v>
      </c>
    </row>
    <row r="2407" spans="53:54" x14ac:dyDescent="0.2">
      <c r="BA2407">
        <v>4.3837710000000003</v>
      </c>
      <c r="BB2407">
        <v>10.865976</v>
      </c>
    </row>
    <row r="2408" spans="53:54" x14ac:dyDescent="0.2">
      <c r="BA2408">
        <v>4.4547780000000001</v>
      </c>
      <c r="BB2408">
        <v>10.897772</v>
      </c>
    </row>
    <row r="2409" spans="53:54" x14ac:dyDescent="0.2">
      <c r="BA2409">
        <v>4.3788010000000002</v>
      </c>
      <c r="BB2409">
        <v>10.895008000000001</v>
      </c>
    </row>
    <row r="2410" spans="53:54" x14ac:dyDescent="0.2">
      <c r="BA2410">
        <v>4.494218</v>
      </c>
      <c r="BB2410">
        <v>10.861069000000001</v>
      </c>
    </row>
    <row r="2411" spans="53:54" x14ac:dyDescent="0.2">
      <c r="BA2411">
        <v>4.4704860000000002</v>
      </c>
      <c r="BB2411">
        <v>10.908595999999999</v>
      </c>
    </row>
    <row r="2412" spans="53:54" x14ac:dyDescent="0.2">
      <c r="BA2412">
        <v>4.4764869999999997</v>
      </c>
      <c r="BB2412">
        <v>10.92864</v>
      </c>
    </row>
    <row r="2413" spans="53:54" x14ac:dyDescent="0.2">
      <c r="BA2413">
        <v>4.4654230000000004</v>
      </c>
      <c r="BB2413">
        <v>11.133255999999999</v>
      </c>
    </row>
    <row r="2414" spans="53:54" x14ac:dyDescent="0.2">
      <c r="BA2414">
        <v>4.3977519999999997</v>
      </c>
      <c r="BB2414">
        <v>11.336611</v>
      </c>
    </row>
    <row r="2415" spans="53:54" x14ac:dyDescent="0.2">
      <c r="BA2415">
        <v>4.4693019999999999</v>
      </c>
      <c r="BB2415">
        <v>11.556787</v>
      </c>
    </row>
    <row r="2416" spans="53:54" x14ac:dyDescent="0.2">
      <c r="BA2416">
        <v>4.4499839999999997</v>
      </c>
      <c r="BB2416">
        <v>11.663596</v>
      </c>
    </row>
    <row r="2417" spans="53:54" x14ac:dyDescent="0.2">
      <c r="BA2417">
        <v>4.405386</v>
      </c>
      <c r="BB2417">
        <v>11.670138</v>
      </c>
    </row>
    <row r="2418" spans="53:54" x14ac:dyDescent="0.2">
      <c r="BA2418">
        <v>4.4469880000000002</v>
      </c>
      <c r="BB2418">
        <v>11.697644</v>
      </c>
    </row>
    <row r="2419" spans="53:54" x14ac:dyDescent="0.2">
      <c r="BA2419">
        <v>4.4904130000000002</v>
      </c>
      <c r="BB2419">
        <v>11.720185000000001</v>
      </c>
    </row>
    <row r="2420" spans="53:54" x14ac:dyDescent="0.2">
      <c r="BA2420">
        <v>4.4698950000000002</v>
      </c>
      <c r="BB2420">
        <v>11.768146</v>
      </c>
    </row>
    <row r="2421" spans="53:54" x14ac:dyDescent="0.2">
      <c r="BA2421">
        <v>4.3985409999999998</v>
      </c>
      <c r="BB2421">
        <v>11.746945</v>
      </c>
    </row>
    <row r="2422" spans="53:54" x14ac:dyDescent="0.2">
      <c r="BA2422">
        <v>4.3922039999999996</v>
      </c>
      <c r="BB2422">
        <v>11.738828</v>
      </c>
    </row>
    <row r="2423" spans="53:54" x14ac:dyDescent="0.2">
      <c r="BA2423">
        <v>4.3427420000000003</v>
      </c>
      <c r="BB2423">
        <v>11.819867</v>
      </c>
    </row>
    <row r="2424" spans="53:54" x14ac:dyDescent="0.2">
      <c r="BA2424">
        <v>4.2294989999999997</v>
      </c>
      <c r="BB2424">
        <v>11.831754999999999</v>
      </c>
    </row>
    <row r="2425" spans="53:54" x14ac:dyDescent="0.2">
      <c r="BA2425">
        <v>4.1775130000000003</v>
      </c>
      <c r="BB2425">
        <v>11.852382</v>
      </c>
    </row>
    <row r="2426" spans="53:54" x14ac:dyDescent="0.2">
      <c r="BA2426">
        <v>4.295191</v>
      </c>
      <c r="BB2426">
        <v>11.875159</v>
      </c>
    </row>
    <row r="2427" spans="53:54" x14ac:dyDescent="0.2">
      <c r="BA2427">
        <v>4.2981360000000004</v>
      </c>
      <c r="BB2427">
        <v>11.938889</v>
      </c>
    </row>
    <row r="2428" spans="53:54" x14ac:dyDescent="0.2">
      <c r="BA2428">
        <v>4.2480630000000001</v>
      </c>
      <c r="BB2428">
        <v>12.033778999999999</v>
      </c>
    </row>
    <row r="2429" spans="53:54" x14ac:dyDescent="0.2">
      <c r="BA2429">
        <v>4.2602890000000002</v>
      </c>
      <c r="BB2429">
        <v>12.123225</v>
      </c>
    </row>
    <row r="2430" spans="53:54" x14ac:dyDescent="0.2">
      <c r="BA2430">
        <v>4.2266349999999999</v>
      </c>
      <c r="BB2430">
        <v>12.144009</v>
      </c>
    </row>
    <row r="2431" spans="53:54" x14ac:dyDescent="0.2">
      <c r="BA2431">
        <v>4.1534300000000002</v>
      </c>
      <c r="BB2431">
        <v>12.162288999999999</v>
      </c>
    </row>
    <row r="2432" spans="53:54" x14ac:dyDescent="0.2">
      <c r="BA2432">
        <v>4.1260690000000002</v>
      </c>
      <c r="BB2432">
        <v>12.231013000000001</v>
      </c>
    </row>
    <row r="2433" spans="53:54" x14ac:dyDescent="0.2">
      <c r="BA2433">
        <v>4.1608340000000004</v>
      </c>
      <c r="BB2433">
        <v>12.215752</v>
      </c>
    </row>
    <row r="2434" spans="53:54" x14ac:dyDescent="0.2">
      <c r="BA2434">
        <v>4.1832060000000002</v>
      </c>
      <c r="BB2434">
        <v>12.302835999999999</v>
      </c>
    </row>
    <row r="2435" spans="53:54" x14ac:dyDescent="0.2">
      <c r="BA2435">
        <v>4.0881379999999998</v>
      </c>
      <c r="BB2435">
        <v>12.369664</v>
      </c>
    </row>
    <row r="2436" spans="53:54" x14ac:dyDescent="0.2">
      <c r="BA2436">
        <v>4.0269009999999996</v>
      </c>
      <c r="BB2436">
        <v>12.479011</v>
      </c>
    </row>
    <row r="2437" spans="53:54" x14ac:dyDescent="0.2">
      <c r="BA2437">
        <v>4.008203</v>
      </c>
      <c r="BB2437">
        <v>12.531084</v>
      </c>
    </row>
    <row r="2438" spans="53:54" x14ac:dyDescent="0.2">
      <c r="BA2438">
        <v>3.9306710000000002</v>
      </c>
      <c r="BB2438">
        <v>12.549861</v>
      </c>
    </row>
    <row r="2439" spans="53:54" x14ac:dyDescent="0.2">
      <c r="BA2439">
        <v>3.9424980000000001</v>
      </c>
      <c r="BB2439">
        <v>12.466509</v>
      </c>
    </row>
    <row r="2440" spans="53:54" x14ac:dyDescent="0.2">
      <c r="BA2440">
        <v>3.995892</v>
      </c>
      <c r="BB2440">
        <v>12.476784</v>
      </c>
    </row>
    <row r="2441" spans="53:54" x14ac:dyDescent="0.2">
      <c r="BA2441">
        <v>4.0295240000000003</v>
      </c>
      <c r="BB2441">
        <v>12.475184</v>
      </c>
    </row>
    <row r="2442" spans="53:54" x14ac:dyDescent="0.2">
      <c r="BA2442">
        <v>4.0687150000000001</v>
      </c>
      <c r="BB2442">
        <v>12.512587</v>
      </c>
    </row>
    <row r="2443" spans="53:54" x14ac:dyDescent="0.2">
      <c r="BA2443">
        <v>4.0734320000000004</v>
      </c>
      <c r="BB2443">
        <v>12.538316</v>
      </c>
    </row>
    <row r="2444" spans="53:54" x14ac:dyDescent="0.2">
      <c r="BA2444">
        <v>4.0677079999999997</v>
      </c>
      <c r="BB2444">
        <v>12.473147000000001</v>
      </c>
    </row>
    <row r="2445" spans="53:54" x14ac:dyDescent="0.2">
      <c r="BA2445">
        <v>4.0889829999999998</v>
      </c>
      <c r="BB2445">
        <v>12.464842000000001</v>
      </c>
    </row>
    <row r="2446" spans="53:54" x14ac:dyDescent="0.2">
      <c r="BA2446">
        <v>4.0411080000000004</v>
      </c>
      <c r="BB2446">
        <v>12.503088</v>
      </c>
    </row>
    <row r="2447" spans="53:54" x14ac:dyDescent="0.2">
      <c r="BA2447">
        <v>4.0494310000000002</v>
      </c>
      <c r="BB2447">
        <v>12.486605000000001</v>
      </c>
    </row>
    <row r="2448" spans="53:54" x14ac:dyDescent="0.2">
      <c r="BA2448">
        <v>4.1234979999999997</v>
      </c>
      <c r="BB2448">
        <v>12.493752000000001</v>
      </c>
    </row>
    <row r="2449" spans="53:54" x14ac:dyDescent="0.2">
      <c r="BA2449">
        <v>4.158881</v>
      </c>
      <c r="BB2449">
        <v>12.498253999999999</v>
      </c>
    </row>
    <row r="2450" spans="53:54" x14ac:dyDescent="0.2">
      <c r="BA2450">
        <v>4.1894450000000001</v>
      </c>
      <c r="BB2450">
        <v>12.581272999999999</v>
      </c>
    </row>
    <row r="2451" spans="53:54" x14ac:dyDescent="0.2">
      <c r="BA2451">
        <v>4.1792040000000004</v>
      </c>
      <c r="BB2451">
        <v>12.631577999999999</v>
      </c>
    </row>
    <row r="2452" spans="53:54" x14ac:dyDescent="0.2">
      <c r="BA2452">
        <v>4.1819040000000003</v>
      </c>
      <c r="BB2452">
        <v>12.696666</v>
      </c>
    </row>
    <row r="2453" spans="53:54" x14ac:dyDescent="0.2">
      <c r="BA2453">
        <v>4.2004789999999996</v>
      </c>
      <c r="BB2453">
        <v>12.702683</v>
      </c>
    </row>
    <row r="2454" spans="53:54" x14ac:dyDescent="0.2">
      <c r="BA2454">
        <v>4.2458850000000004</v>
      </c>
      <c r="BB2454">
        <v>12.727657000000001</v>
      </c>
    </row>
    <row r="2455" spans="53:54" x14ac:dyDescent="0.2">
      <c r="BA2455">
        <v>4.155551</v>
      </c>
      <c r="BB2455">
        <v>12.783201</v>
      </c>
    </row>
    <row r="2456" spans="53:54" x14ac:dyDescent="0.2">
      <c r="BA2456">
        <v>4.0914029999999997</v>
      </c>
      <c r="BB2456">
        <v>12.224341000000001</v>
      </c>
    </row>
    <row r="2457" spans="53:54" x14ac:dyDescent="0.2">
      <c r="BA2457">
        <v>4.0580400000000001</v>
      </c>
      <c r="BB2457">
        <v>12.109525</v>
      </c>
    </row>
    <row r="2458" spans="53:54" x14ac:dyDescent="0.2">
      <c r="BA2458">
        <v>4.1750800000000003</v>
      </c>
      <c r="BB2458">
        <v>12.163978999999999</v>
      </c>
    </row>
    <row r="2459" spans="53:54" x14ac:dyDescent="0.2">
      <c r="BA2459">
        <v>4.076365</v>
      </c>
      <c r="BB2459">
        <v>12.104687999999999</v>
      </c>
    </row>
    <row r="2460" spans="53:54" x14ac:dyDescent="0.2">
      <c r="BA2460">
        <v>4.1271560000000003</v>
      </c>
      <c r="BB2460">
        <v>11.957295999999999</v>
      </c>
    </row>
    <row r="2461" spans="53:54" x14ac:dyDescent="0.2">
      <c r="BA2461">
        <v>4.2175609999999999</v>
      </c>
      <c r="BB2461">
        <v>11.932980000000001</v>
      </c>
    </row>
    <row r="2462" spans="53:54" x14ac:dyDescent="0.2">
      <c r="BA2462">
        <v>4.1395359999999997</v>
      </c>
      <c r="BB2462">
        <v>11.946871</v>
      </c>
    </row>
    <row r="2463" spans="53:54" x14ac:dyDescent="0.2">
      <c r="BA2463">
        <v>4.0942290000000003</v>
      </c>
      <c r="BB2463">
        <v>11.997431000000001</v>
      </c>
    </row>
    <row r="2464" spans="53:54" x14ac:dyDescent="0.2">
      <c r="BA2464">
        <v>4.0786189999999998</v>
      </c>
      <c r="BB2464">
        <v>12.042813000000001</v>
      </c>
    </row>
    <row r="2465" spans="53:54" x14ac:dyDescent="0.2">
      <c r="BA2465">
        <v>4.00739</v>
      </c>
      <c r="BB2465">
        <v>12.067856000000001</v>
      </c>
    </row>
    <row r="2466" spans="53:54" x14ac:dyDescent="0.2">
      <c r="BA2466">
        <v>4.0687540000000002</v>
      </c>
      <c r="BB2466">
        <v>12.185282000000001</v>
      </c>
    </row>
    <row r="2467" spans="53:54" x14ac:dyDescent="0.2">
      <c r="BA2467">
        <v>4.0935790000000001</v>
      </c>
      <c r="BB2467">
        <v>12.229685999999999</v>
      </c>
    </row>
    <row r="2468" spans="53:54" x14ac:dyDescent="0.2">
      <c r="BA2468">
        <v>4.1611719999999996</v>
      </c>
      <c r="BB2468">
        <v>12.249283999999999</v>
      </c>
    </row>
    <row r="2469" spans="53:54" x14ac:dyDescent="0.2">
      <c r="BA2469">
        <v>4.1170629999999999</v>
      </c>
      <c r="BB2469">
        <v>12.29734</v>
      </c>
    </row>
    <row r="2470" spans="53:54" x14ac:dyDescent="0.2">
      <c r="BA2470">
        <v>3.995009</v>
      </c>
      <c r="BB2470">
        <v>12.406636000000001</v>
      </c>
    </row>
    <row r="2471" spans="53:54" x14ac:dyDescent="0.2">
      <c r="BA2471">
        <v>4.0729660000000001</v>
      </c>
      <c r="BB2471">
        <v>12.467214999999999</v>
      </c>
    </row>
    <row r="2472" spans="53:54" x14ac:dyDescent="0.2">
      <c r="BA2472">
        <v>3.9288509999999999</v>
      </c>
      <c r="BB2472">
        <v>12.470076000000001</v>
      </c>
    </row>
    <row r="2473" spans="53:54" x14ac:dyDescent="0.2">
      <c r="BA2473">
        <v>3.8334570000000001</v>
      </c>
      <c r="BB2473">
        <v>12.574252</v>
      </c>
    </row>
    <row r="2474" spans="53:54" x14ac:dyDescent="0.2">
      <c r="BA2474">
        <v>3.9012009999999999</v>
      </c>
      <c r="BB2474">
        <v>12.601630999999999</v>
      </c>
    </row>
    <row r="2475" spans="53:54" x14ac:dyDescent="0.2">
      <c r="BA2475">
        <v>3.8718880000000002</v>
      </c>
      <c r="BB2475">
        <v>12.469595999999999</v>
      </c>
    </row>
    <row r="2476" spans="53:54" x14ac:dyDescent="0.2">
      <c r="BA2476">
        <v>3.8681019999999999</v>
      </c>
      <c r="BB2476">
        <v>12.515394000000001</v>
      </c>
    </row>
    <row r="2477" spans="53:54" x14ac:dyDescent="0.2">
      <c r="BA2477">
        <v>3.8295859999999999</v>
      </c>
      <c r="BB2477">
        <v>12.392853000000001</v>
      </c>
    </row>
    <row r="2478" spans="53:54" x14ac:dyDescent="0.2">
      <c r="BA2478">
        <v>3.9248050000000001</v>
      </c>
      <c r="BB2478">
        <v>12.258585</v>
      </c>
    </row>
    <row r="2479" spans="53:54" x14ac:dyDescent="0.2">
      <c r="BA2479">
        <v>3.9058899999999999</v>
      </c>
      <c r="BB2479">
        <v>12.199479</v>
      </c>
    </row>
    <row r="2480" spans="53:54" x14ac:dyDescent="0.2">
      <c r="BA2480">
        <v>3.919829</v>
      </c>
      <c r="BB2480">
        <v>12.210179</v>
      </c>
    </row>
    <row r="2481" spans="53:54" x14ac:dyDescent="0.2">
      <c r="BA2481">
        <v>3.9627270000000001</v>
      </c>
      <c r="BB2481">
        <v>12.146637</v>
      </c>
    </row>
    <row r="2482" spans="53:54" x14ac:dyDescent="0.2">
      <c r="BA2482">
        <v>4.0323700000000002</v>
      </c>
      <c r="BB2482">
        <v>12.108610000000001</v>
      </c>
    </row>
    <row r="2483" spans="53:54" x14ac:dyDescent="0.2">
      <c r="BA2483">
        <v>4.0542439999999997</v>
      </c>
      <c r="BB2483">
        <v>12.142564</v>
      </c>
    </row>
    <row r="2484" spans="53:54" x14ac:dyDescent="0.2">
      <c r="BA2484">
        <v>4.083825</v>
      </c>
      <c r="BB2484">
        <v>12.276405</v>
      </c>
    </row>
    <row r="2485" spans="53:54" x14ac:dyDescent="0.2">
      <c r="BA2485">
        <v>4.1107560000000003</v>
      </c>
      <c r="BB2485">
        <v>12.390627</v>
      </c>
    </row>
    <row r="2486" spans="53:54" x14ac:dyDescent="0.2">
      <c r="BA2486">
        <v>4.0957850000000002</v>
      </c>
      <c r="BB2486">
        <v>12.291086</v>
      </c>
    </row>
    <row r="2487" spans="53:54" x14ac:dyDescent="0.2">
      <c r="BA2487">
        <v>4.0312450000000002</v>
      </c>
      <c r="BB2487">
        <v>12.318142999999999</v>
      </c>
    </row>
    <row r="2488" spans="53:54" x14ac:dyDescent="0.2">
      <c r="BA2488">
        <v>4.1191380000000004</v>
      </c>
      <c r="BB2488">
        <v>12.362709000000001</v>
      </c>
    </row>
    <row r="2489" spans="53:54" x14ac:dyDescent="0.2">
      <c r="BA2489">
        <v>4.1056189999999999</v>
      </c>
      <c r="BB2489">
        <v>12.629515</v>
      </c>
    </row>
    <row r="2490" spans="53:54" x14ac:dyDescent="0.2">
      <c r="BA2490">
        <v>4.0576480000000004</v>
      </c>
      <c r="BB2490">
        <v>12.984768000000001</v>
      </c>
    </row>
    <row r="2491" spans="53:54" x14ac:dyDescent="0.2">
      <c r="BA2491">
        <v>4.0058660000000001</v>
      </c>
      <c r="BB2491">
        <v>13.168825999999999</v>
      </c>
    </row>
    <row r="2492" spans="53:54" x14ac:dyDescent="0.2">
      <c r="BA2492">
        <v>4.005039</v>
      </c>
      <c r="BB2492">
        <v>13.417866999999999</v>
      </c>
    </row>
    <row r="2493" spans="53:54" x14ac:dyDescent="0.2">
      <c r="BA2493">
        <v>4.1670680000000004</v>
      </c>
      <c r="BB2493">
        <v>13.657479</v>
      </c>
    </row>
    <row r="2494" spans="53:54" x14ac:dyDescent="0.2">
      <c r="BA2494">
        <v>4.1488110000000002</v>
      </c>
      <c r="BB2494">
        <v>13.752376</v>
      </c>
    </row>
    <row r="2495" spans="53:54" x14ac:dyDescent="0.2">
      <c r="BA2495">
        <v>4.1170819999999999</v>
      </c>
      <c r="BB2495">
        <v>13.830500000000001</v>
      </c>
    </row>
    <row r="2496" spans="53:54" x14ac:dyDescent="0.2">
      <c r="BA2496">
        <v>3.9955540000000003</v>
      </c>
      <c r="BB2496">
        <v>13.975566000000001</v>
      </c>
    </row>
    <row r="2497" spans="53:54" x14ac:dyDescent="0.2">
      <c r="BA2497">
        <v>3.958844</v>
      </c>
      <c r="BB2497">
        <v>13.997093</v>
      </c>
    </row>
    <row r="2498" spans="53:54" x14ac:dyDescent="0.2">
      <c r="BA2498">
        <v>4.0489119999999996</v>
      </c>
      <c r="BB2498">
        <v>13.665645</v>
      </c>
    </row>
    <row r="2499" spans="53:54" x14ac:dyDescent="0.2">
      <c r="BA2499">
        <v>4.0572549999999996</v>
      </c>
      <c r="BB2499">
        <v>13.516619</v>
      </c>
    </row>
    <row r="2500" spans="53:54" x14ac:dyDescent="0.2">
      <c r="BA2500">
        <v>4.094913</v>
      </c>
      <c r="BB2500">
        <v>13.519147</v>
      </c>
    </row>
    <row r="2501" spans="53:54" x14ac:dyDescent="0.2">
      <c r="BA2501">
        <v>4.103472</v>
      </c>
      <c r="BB2501">
        <v>13.628807</v>
      </c>
    </row>
    <row r="2502" spans="53:54" x14ac:dyDescent="0.2">
      <c r="BA2502">
        <v>4.0694679999999996</v>
      </c>
      <c r="BB2502">
        <v>13.634047000000001</v>
      </c>
    </row>
    <row r="2503" spans="53:54" x14ac:dyDescent="0.2">
      <c r="BA2503">
        <v>4.097906</v>
      </c>
      <c r="BB2503">
        <v>13.682143999999999</v>
      </c>
    </row>
    <row r="2504" spans="53:54" x14ac:dyDescent="0.2">
      <c r="BA2504">
        <v>4.1514230000000003</v>
      </c>
      <c r="BB2504">
        <v>13.740929</v>
      </c>
    </row>
    <row r="2505" spans="53:54" x14ac:dyDescent="0.2">
      <c r="BA2505">
        <v>4.2279179999999998</v>
      </c>
      <c r="BB2505">
        <v>13.817710999999999</v>
      </c>
    </row>
    <row r="2506" spans="53:54" x14ac:dyDescent="0.2">
      <c r="BA2506">
        <v>4.1039219999999998</v>
      </c>
      <c r="BB2506">
        <v>13.837446</v>
      </c>
    </row>
    <row r="2507" spans="53:54" x14ac:dyDescent="0.2">
      <c r="BA2507">
        <v>4.1419189999999997</v>
      </c>
      <c r="BB2507">
        <v>13.937745</v>
      </c>
    </row>
    <row r="2508" spans="53:54" x14ac:dyDescent="0.2">
      <c r="BA2508">
        <v>4.203055</v>
      </c>
      <c r="BB2508">
        <v>13.960952000000001</v>
      </c>
    </row>
    <row r="2509" spans="53:54" x14ac:dyDescent="0.2">
      <c r="BA2509">
        <v>4.1766690000000004</v>
      </c>
      <c r="BB2509">
        <v>13.952646</v>
      </c>
    </row>
    <row r="2510" spans="53:54" x14ac:dyDescent="0.2">
      <c r="BA2510">
        <v>4.1966660000000005</v>
      </c>
      <c r="BB2510">
        <v>13.640326999999999</v>
      </c>
    </row>
    <row r="2511" spans="53:54" x14ac:dyDescent="0.2">
      <c r="BA2511">
        <v>4.2209459999999996</v>
      </c>
      <c r="BB2511">
        <v>13.989305999999999</v>
      </c>
    </row>
    <row r="2512" spans="53:54" x14ac:dyDescent="0.2">
      <c r="BA2512">
        <v>4.3620090000000005</v>
      </c>
      <c r="BB2512">
        <v>13.874281</v>
      </c>
    </row>
    <row r="2513" spans="53:54" x14ac:dyDescent="0.2">
      <c r="BA2513">
        <v>4.311591</v>
      </c>
      <c r="BB2513">
        <v>13.722618000000001</v>
      </c>
    </row>
    <row r="2514" spans="53:54" x14ac:dyDescent="0.2">
      <c r="BA2514">
        <v>4.3851750000000003</v>
      </c>
      <c r="BB2514">
        <v>13.694181</v>
      </c>
    </row>
    <row r="2515" spans="53:54" x14ac:dyDescent="0.2">
      <c r="BA2515">
        <v>4.4767400000000004</v>
      </c>
      <c r="BB2515">
        <v>13.783771</v>
      </c>
    </row>
    <row r="2516" spans="53:54" x14ac:dyDescent="0.2">
      <c r="BA2516">
        <v>4.3801030000000001</v>
      </c>
      <c r="BB2516">
        <v>13.835318000000001</v>
      </c>
    </row>
    <row r="2517" spans="53:54" x14ac:dyDescent="0.2">
      <c r="BA2517">
        <v>4.4160890000000004</v>
      </c>
      <c r="BB2517">
        <v>13.564071999999999</v>
      </c>
    </row>
    <row r="2518" spans="53:54" x14ac:dyDescent="0.2">
      <c r="BA2518">
        <v>4.3309629999999997</v>
      </c>
      <c r="BB2518">
        <v>13.687771</v>
      </c>
    </row>
    <row r="2519" spans="53:54" x14ac:dyDescent="0.2">
      <c r="BA2519">
        <v>4.2871800000000002</v>
      </c>
      <c r="BB2519">
        <v>13.810439000000001</v>
      </c>
    </row>
    <row r="2520" spans="53:54" x14ac:dyDescent="0.2">
      <c r="BA2520">
        <v>4.1637180000000003</v>
      </c>
      <c r="BB2520">
        <v>13.979683</v>
      </c>
    </row>
    <row r="2521" spans="53:54" x14ac:dyDescent="0.2">
      <c r="BA2521">
        <v>4.3134649999999999</v>
      </c>
      <c r="BB2521">
        <v>14.26953</v>
      </c>
    </row>
    <row r="2522" spans="53:54" x14ac:dyDescent="0.2">
      <c r="BA2522">
        <v>4.35792</v>
      </c>
      <c r="BB2522">
        <v>14.514666999999999</v>
      </c>
    </row>
    <row r="2523" spans="53:54" x14ac:dyDescent="0.2">
      <c r="BA2523">
        <v>4.4034740000000001</v>
      </c>
      <c r="BB2523">
        <v>14.679605</v>
      </c>
    </row>
    <row r="2524" spans="53:54" x14ac:dyDescent="0.2">
      <c r="BA2524">
        <v>4.4447609999999997</v>
      </c>
      <c r="BB2524">
        <v>14.821529</v>
      </c>
    </row>
    <row r="2525" spans="53:54" x14ac:dyDescent="0.2">
      <c r="BA2525">
        <v>4.3909390000000004</v>
      </c>
      <c r="BB2525">
        <v>15.059691000000001</v>
      </c>
    </row>
    <row r="2526" spans="53:54" x14ac:dyDescent="0.2">
      <c r="BA2526">
        <v>4.4306700000000001</v>
      </c>
      <c r="BB2526">
        <v>15.257737000000001</v>
      </c>
    </row>
    <row r="2527" spans="53:54" x14ac:dyDescent="0.2">
      <c r="BA2527">
        <v>4.2939819999999997</v>
      </c>
      <c r="BB2527">
        <v>15.563279</v>
      </c>
    </row>
    <row r="2528" spans="53:54" x14ac:dyDescent="0.2">
      <c r="BA2528">
        <v>4.2063639999999998</v>
      </c>
      <c r="BB2528">
        <v>15.694012000000001</v>
      </c>
    </row>
    <row r="2529" spans="53:54" x14ac:dyDescent="0.2">
      <c r="BA2529">
        <v>4.3061189999999998</v>
      </c>
      <c r="BB2529">
        <v>16.067488000000001</v>
      </c>
    </row>
    <row r="2530" spans="53:54" x14ac:dyDescent="0.2">
      <c r="BA2530">
        <v>4.3786760000000005</v>
      </c>
      <c r="BB2530">
        <v>16.213425000000001</v>
      </c>
    </row>
    <row r="2531" spans="53:54" x14ac:dyDescent="0.2">
      <c r="BA2531">
        <v>4.2933859999999999</v>
      </c>
      <c r="BB2531">
        <v>16.428628</v>
      </c>
    </row>
    <row r="2532" spans="53:54" x14ac:dyDescent="0.2">
      <c r="BA2532">
        <v>4.326511</v>
      </c>
      <c r="BB2532">
        <v>16.61741</v>
      </c>
    </row>
    <row r="2533" spans="53:54" x14ac:dyDescent="0.2">
      <c r="BA2533">
        <v>4.1832289999999999</v>
      </c>
      <c r="BB2533">
        <v>16.813897000000001</v>
      </c>
    </row>
    <row r="2534" spans="53:54" x14ac:dyDescent="0.2">
      <c r="BA2534">
        <v>4.0711529999999998</v>
      </c>
      <c r="BB2534">
        <v>16.832408999999998</v>
      </c>
    </row>
    <row r="2535" spans="53:54" x14ac:dyDescent="0.2">
      <c r="BA2535">
        <v>4.0279920000000002</v>
      </c>
      <c r="BB2535">
        <v>16.785740000000001</v>
      </c>
    </row>
    <row r="2536" spans="53:54" x14ac:dyDescent="0.2">
      <c r="BA2536">
        <v>4.1332230000000001</v>
      </c>
      <c r="BB2536">
        <v>16.737849000000001</v>
      </c>
    </row>
    <row r="2537" spans="53:54" x14ac:dyDescent="0.2">
      <c r="BA2537">
        <v>3.9862850000000001</v>
      </c>
      <c r="BB2537">
        <v>16.672266</v>
      </c>
    </row>
    <row r="2538" spans="53:54" x14ac:dyDescent="0.2">
      <c r="BA2538">
        <v>4.1339050000000004</v>
      </c>
      <c r="BB2538">
        <v>16.483374000000001</v>
      </c>
    </row>
    <row r="2539" spans="53:54" x14ac:dyDescent="0.2">
      <c r="BA2539">
        <v>4.1753359999999997</v>
      </c>
      <c r="BB2539">
        <v>16.501373999999998</v>
      </c>
    </row>
    <row r="2540" spans="53:54" x14ac:dyDescent="0.2">
      <c r="BA2540">
        <v>4.1607099999999999</v>
      </c>
      <c r="BB2540">
        <v>16.371969</v>
      </c>
    </row>
    <row r="2541" spans="53:54" x14ac:dyDescent="0.2">
      <c r="BA2541">
        <v>4.2073340000000004</v>
      </c>
      <c r="BB2541">
        <v>16.417888000000001</v>
      </c>
    </row>
    <row r="2542" spans="53:54" x14ac:dyDescent="0.2">
      <c r="BA2542">
        <v>4.1848260000000002</v>
      </c>
      <c r="BB2542">
        <v>16.493569999999998</v>
      </c>
    </row>
    <row r="2543" spans="53:54" x14ac:dyDescent="0.2">
      <c r="BA2543">
        <v>4.1685049999999997</v>
      </c>
      <c r="BB2543">
        <v>16.706413000000001</v>
      </c>
    </row>
    <row r="2544" spans="53:54" x14ac:dyDescent="0.2">
      <c r="BA2544">
        <v>4.1696249999999999</v>
      </c>
      <c r="BB2544">
        <v>16.679592</v>
      </c>
    </row>
    <row r="2545" spans="53:54" x14ac:dyDescent="0.2">
      <c r="BA2545">
        <v>4.2057169999999999</v>
      </c>
      <c r="BB2545">
        <v>16.838795999999999</v>
      </c>
    </row>
    <row r="2546" spans="53:54" x14ac:dyDescent="0.2">
      <c r="BA2546">
        <v>4.3219159999999999</v>
      </c>
      <c r="BB2546">
        <v>16.912509</v>
      </c>
    </row>
    <row r="2547" spans="53:54" x14ac:dyDescent="0.2">
      <c r="BA2547">
        <v>4.2706629999999999</v>
      </c>
      <c r="BB2547">
        <v>16.971554000000001</v>
      </c>
    </row>
    <row r="2548" spans="53:54" x14ac:dyDescent="0.2">
      <c r="BA2548">
        <v>4.330247</v>
      </c>
      <c r="BB2548">
        <v>16.969819999999999</v>
      </c>
    </row>
    <row r="2549" spans="53:54" x14ac:dyDescent="0.2">
      <c r="BA2549">
        <v>4.4394099999999996</v>
      </c>
      <c r="BB2549">
        <v>16.706146</v>
      </c>
    </row>
    <row r="2550" spans="53:54" x14ac:dyDescent="0.2">
      <c r="BA2550">
        <v>4.50739</v>
      </c>
      <c r="BB2550">
        <v>16.6844</v>
      </c>
    </row>
    <row r="2551" spans="53:54" x14ac:dyDescent="0.2">
      <c r="BA2551">
        <v>4.336239</v>
      </c>
      <c r="BB2551">
        <v>16.416913999999998</v>
      </c>
    </row>
    <row r="2552" spans="53:54" x14ac:dyDescent="0.2">
      <c r="BA2552">
        <v>4.3775170000000001</v>
      </c>
      <c r="BB2552">
        <v>16.033632999999998</v>
      </c>
    </row>
    <row r="2553" spans="53:54" x14ac:dyDescent="0.2">
      <c r="BA2553">
        <v>4.4247199999999998</v>
      </c>
      <c r="BB2553">
        <v>15.909259</v>
      </c>
    </row>
    <row r="2554" spans="53:54" x14ac:dyDescent="0.2">
      <c r="BA2554">
        <v>4.4984719999999996</v>
      </c>
      <c r="BB2554">
        <v>15.974026</v>
      </c>
    </row>
    <row r="2555" spans="53:54" x14ac:dyDescent="0.2">
      <c r="BA2555">
        <v>4.5609279999999996</v>
      </c>
      <c r="BB2555">
        <v>15.977862999999999</v>
      </c>
    </row>
    <row r="2556" spans="53:54" x14ac:dyDescent="0.2">
      <c r="BA2556">
        <v>4.6354649999999999</v>
      </c>
      <c r="BB2556">
        <v>16.016532000000002</v>
      </c>
    </row>
    <row r="2557" spans="53:54" x14ac:dyDescent="0.2">
      <c r="BA2557">
        <v>4.551666</v>
      </c>
      <c r="BB2557">
        <v>16.271785000000001</v>
      </c>
    </row>
    <row r="2558" spans="53:54" x14ac:dyDescent="0.2">
      <c r="BA2558">
        <v>4.5612019999999998</v>
      </c>
      <c r="BB2558">
        <v>16.470410000000001</v>
      </c>
    </row>
    <row r="2559" spans="53:54" x14ac:dyDescent="0.2">
      <c r="BA2559">
        <v>4.5695220000000001</v>
      </c>
      <c r="BB2559">
        <v>16.582981</v>
      </c>
    </row>
    <row r="2560" spans="53:54" x14ac:dyDescent="0.2">
      <c r="BA2560">
        <v>4.4714179999999999</v>
      </c>
      <c r="BB2560">
        <v>16.736245</v>
      </c>
    </row>
    <row r="2561" spans="53:54" x14ac:dyDescent="0.2">
      <c r="BA2561">
        <v>4.3165440000000004</v>
      </c>
      <c r="BB2561">
        <v>16.822056</v>
      </c>
    </row>
    <row r="2562" spans="53:54" x14ac:dyDescent="0.2">
      <c r="BA2562">
        <v>4.3799729999999997</v>
      </c>
      <c r="BB2562">
        <v>17.185023999999999</v>
      </c>
    </row>
    <row r="2563" spans="53:54" x14ac:dyDescent="0.2">
      <c r="BA2563">
        <v>4.4546780000000004</v>
      </c>
      <c r="BB2563">
        <v>17.588438</v>
      </c>
    </row>
    <row r="2564" spans="53:54" x14ac:dyDescent="0.2">
      <c r="BA2564">
        <v>4.206969</v>
      </c>
      <c r="BB2564">
        <v>17.660986999999999</v>
      </c>
    </row>
    <row r="2565" spans="53:54" x14ac:dyDescent="0.2">
      <c r="BA2565">
        <v>4.3927139999999998</v>
      </c>
      <c r="BB2565">
        <v>17.870194999999999</v>
      </c>
    </row>
    <row r="2566" spans="53:54" x14ac:dyDescent="0.2">
      <c r="BA2566">
        <v>4.4354620000000002</v>
      </c>
      <c r="BB2566">
        <v>18.239342000000001</v>
      </c>
    </row>
    <row r="2567" spans="53:54" x14ac:dyDescent="0.2">
      <c r="BA2567">
        <v>4.260046</v>
      </c>
      <c r="BB2567">
        <v>18.332827999999999</v>
      </c>
    </row>
    <row r="2568" spans="53:54" x14ac:dyDescent="0.2">
      <c r="BA2568">
        <v>4.2101030000000002</v>
      </c>
      <c r="BB2568">
        <v>18.288257999999999</v>
      </c>
    </row>
    <row r="2569" spans="53:54" x14ac:dyDescent="0.2">
      <c r="BA2569">
        <v>4.125038</v>
      </c>
      <c r="BB2569">
        <v>18.352032999999999</v>
      </c>
    </row>
    <row r="2570" spans="53:54" x14ac:dyDescent="0.2">
      <c r="BA2570">
        <v>3.9672209999999999</v>
      </c>
      <c r="BB2570">
        <v>18.436917000000001</v>
      </c>
    </row>
    <row r="2571" spans="53:54" x14ac:dyDescent="0.2">
      <c r="BA2571">
        <v>4.0234430000000003</v>
      </c>
      <c r="BB2571">
        <v>18.884518</v>
      </c>
    </row>
    <row r="2572" spans="53:54" x14ac:dyDescent="0.2">
      <c r="BA2572">
        <v>4.0016740000000004</v>
      </c>
      <c r="BB2572">
        <v>19.056813999999999</v>
      </c>
    </row>
    <row r="2573" spans="53:54" x14ac:dyDescent="0.2">
      <c r="BA2573">
        <v>3.9122029999999999</v>
      </c>
      <c r="BB2573">
        <v>19.094037</v>
      </c>
    </row>
    <row r="2574" spans="53:54" x14ac:dyDescent="0.2">
      <c r="BA2574">
        <v>3.8600560000000002</v>
      </c>
      <c r="BB2574">
        <v>19.116225</v>
      </c>
    </row>
    <row r="2575" spans="53:54" x14ac:dyDescent="0.2">
      <c r="BA2575">
        <v>3.8713109999999999</v>
      </c>
      <c r="BB2575">
        <v>18.821432999999999</v>
      </c>
    </row>
    <row r="2576" spans="53:54" x14ac:dyDescent="0.2">
      <c r="BA2576">
        <v>3.944159</v>
      </c>
      <c r="BB2576">
        <v>18.550331</v>
      </c>
    </row>
    <row r="2577" spans="53:54" x14ac:dyDescent="0.2">
      <c r="BA2577">
        <v>3.9608059999999998</v>
      </c>
      <c r="BB2577">
        <v>18.572894000000002</v>
      </c>
    </row>
    <row r="2578" spans="53:54" x14ac:dyDescent="0.2">
      <c r="BA2578">
        <v>4.0642940000000003</v>
      </c>
      <c r="BB2578">
        <v>18.483474999999999</v>
      </c>
    </row>
    <row r="2579" spans="53:54" x14ac:dyDescent="0.2">
      <c r="BA2579">
        <v>4.0554309999999996</v>
      </c>
      <c r="BB2579">
        <v>18.533653000000001</v>
      </c>
    </row>
    <row r="2580" spans="53:54" x14ac:dyDescent="0.2">
      <c r="BA2580">
        <v>3.9443169999999999</v>
      </c>
      <c r="BB2580">
        <v>18.968741000000001</v>
      </c>
    </row>
    <row r="2581" spans="53:54" x14ac:dyDescent="0.2">
      <c r="BA2581">
        <v>3.9346009999999998</v>
      </c>
      <c r="BB2581">
        <v>19.276523999999998</v>
      </c>
    </row>
    <row r="2582" spans="53:54" x14ac:dyDescent="0.2">
      <c r="BA2582">
        <v>3.941513</v>
      </c>
      <c r="BB2582">
        <v>19.672605000000001</v>
      </c>
    </row>
    <row r="2583" spans="53:54" x14ac:dyDescent="0.2">
      <c r="BA2583">
        <v>3.9652810000000001</v>
      </c>
      <c r="BB2583">
        <v>19.881352</v>
      </c>
    </row>
    <row r="2584" spans="53:54" x14ac:dyDescent="0.2">
      <c r="BA2584">
        <v>3.9238340000000003</v>
      </c>
      <c r="BB2584">
        <v>20.152967</v>
      </c>
    </row>
    <row r="2585" spans="53:54" x14ac:dyDescent="0.2">
      <c r="BA2585">
        <v>3.9021430000000001</v>
      </c>
      <c r="BB2585">
        <v>21.034761</v>
      </c>
    </row>
    <row r="2586" spans="53:54" x14ac:dyDescent="0.2">
      <c r="BA2586">
        <v>3.827788</v>
      </c>
      <c r="BB2586">
        <v>21.506724999999999</v>
      </c>
    </row>
    <row r="2587" spans="53:54" x14ac:dyDescent="0.2">
      <c r="BA2587">
        <v>3.733304</v>
      </c>
      <c r="BB2587">
        <v>21.638375</v>
      </c>
    </row>
    <row r="2588" spans="53:54" x14ac:dyDescent="0.2">
      <c r="BA2588">
        <v>3.79555</v>
      </c>
      <c r="BB2588">
        <v>21.775482</v>
      </c>
    </row>
    <row r="2589" spans="53:54" x14ac:dyDescent="0.2">
      <c r="BA2589">
        <v>3.7218559999999998</v>
      </c>
      <c r="BB2589">
        <v>22.414151</v>
      </c>
    </row>
    <row r="2590" spans="53:54" x14ac:dyDescent="0.2">
      <c r="BA2590">
        <v>3.7672750000000002</v>
      </c>
      <c r="BB2590">
        <v>22.852916</v>
      </c>
    </row>
    <row r="2591" spans="53:54" x14ac:dyDescent="0.2">
      <c r="BA2591">
        <v>3.6935669999999998</v>
      </c>
      <c r="BB2591">
        <v>23.012066000000001</v>
      </c>
    </row>
    <row r="2592" spans="53:54" x14ac:dyDescent="0.2">
      <c r="BA2592">
        <v>3.630763</v>
      </c>
      <c r="BB2592">
        <v>22.467822000000002</v>
      </c>
    </row>
    <row r="2593" spans="53:54" x14ac:dyDescent="0.2">
      <c r="BA2593">
        <v>3.7337410000000002</v>
      </c>
      <c r="BB2593">
        <v>22.512013</v>
      </c>
    </row>
    <row r="2594" spans="53:54" x14ac:dyDescent="0.2">
      <c r="BA2594">
        <v>3.6311330000000002</v>
      </c>
      <c r="BB2594">
        <v>23.327210000000001</v>
      </c>
    </row>
    <row r="2595" spans="53:54" x14ac:dyDescent="0.2">
      <c r="BA2595">
        <v>3.5632000000000001</v>
      </c>
      <c r="BB2595">
        <v>24.080915999999998</v>
      </c>
    </row>
    <row r="2596" spans="53:54" x14ac:dyDescent="0.2">
      <c r="BA2596">
        <v>3.5781800000000001</v>
      </c>
      <c r="BB2596">
        <v>24.355049000000001</v>
      </c>
    </row>
    <row r="2597" spans="53:54" x14ac:dyDescent="0.2">
      <c r="BA2597">
        <v>3.6157589999999997</v>
      </c>
      <c r="BB2597">
        <v>25.258081000000001</v>
      </c>
    </row>
    <row r="2598" spans="53:54" x14ac:dyDescent="0.2">
      <c r="BA2598">
        <v>3.6954829999999999</v>
      </c>
      <c r="BB2598">
        <v>25.670459999999999</v>
      </c>
    </row>
    <row r="2599" spans="53:54" x14ac:dyDescent="0.2">
      <c r="BA2599">
        <v>3.5875089999999998</v>
      </c>
      <c r="BB2599">
        <v>25.620401999999999</v>
      </c>
    </row>
    <row r="2600" spans="53:54" x14ac:dyDescent="0.2">
      <c r="BA2600">
        <v>3.6484920000000001</v>
      </c>
      <c r="BB2600">
        <v>25.727343999999999</v>
      </c>
    </row>
    <row r="2601" spans="53:54" x14ac:dyDescent="0.2">
      <c r="BA2601">
        <v>3.6818580000000001</v>
      </c>
      <c r="BB2601">
        <v>25.801991000000001</v>
      </c>
    </row>
    <row r="2602" spans="53:54" x14ac:dyDescent="0.2">
      <c r="BA2602">
        <v>3.6285419999999999</v>
      </c>
      <c r="BB2602">
        <v>25.953731000000001</v>
      </c>
    </row>
    <row r="2603" spans="53:54" x14ac:dyDescent="0.2">
      <c r="BA2603">
        <v>3.4774630000000002</v>
      </c>
      <c r="BB2603">
        <v>26.4587</v>
      </c>
    </row>
    <row r="2604" spans="53:54" x14ac:dyDescent="0.2">
      <c r="BA2604">
        <v>3.3852950000000002</v>
      </c>
      <c r="BB2604">
        <v>27.042580000000001</v>
      </c>
    </row>
    <row r="2605" spans="53:54" x14ac:dyDescent="0.2">
      <c r="BA2605">
        <v>3.4511159999999999</v>
      </c>
      <c r="BB2605">
        <v>27.002282999999998</v>
      </c>
    </row>
    <row r="2606" spans="53:54" x14ac:dyDescent="0.2">
      <c r="BA2606">
        <v>3.485824</v>
      </c>
      <c r="BB2606">
        <v>26.79336</v>
      </c>
    </row>
    <row r="2607" spans="53:54" x14ac:dyDescent="0.2">
      <c r="BA2607">
        <v>3.5151539999999999</v>
      </c>
      <c r="BB2607">
        <v>26.549869999999999</v>
      </c>
    </row>
    <row r="2608" spans="53:54" x14ac:dyDescent="0.2">
      <c r="BA2608">
        <v>3.5190289999999997</v>
      </c>
      <c r="BB2608">
        <v>26.236504</v>
      </c>
    </row>
    <row r="2609" spans="53:54" x14ac:dyDescent="0.2">
      <c r="BA2609">
        <v>3.5747979999999999</v>
      </c>
      <c r="BB2609">
        <v>26.686565999999999</v>
      </c>
    </row>
    <row r="2610" spans="53:54" x14ac:dyDescent="0.2">
      <c r="BA2610">
        <v>3.4813559999999999</v>
      </c>
      <c r="BB2610">
        <v>26.709699000000001</v>
      </c>
    </row>
    <row r="2611" spans="53:54" x14ac:dyDescent="0.2">
      <c r="BA2611">
        <v>3.5253369999999999</v>
      </c>
      <c r="BB2611">
        <v>26.928204999999998</v>
      </c>
    </row>
    <row r="2612" spans="53:54" x14ac:dyDescent="0.2">
      <c r="BA2612">
        <v>3.4884330000000001</v>
      </c>
      <c r="BB2612">
        <v>27.354210999999999</v>
      </c>
    </row>
    <row r="2613" spans="53:54" x14ac:dyDescent="0.2">
      <c r="BA2613">
        <v>3.4605790000000001</v>
      </c>
      <c r="BB2613">
        <v>27.258866999999999</v>
      </c>
    </row>
    <row r="2614" spans="53:54" x14ac:dyDescent="0.2">
      <c r="BA2614">
        <v>3.4535399999999998</v>
      </c>
      <c r="BB2614">
        <v>27.507532000000001</v>
      </c>
    </row>
    <row r="2615" spans="53:54" x14ac:dyDescent="0.2">
      <c r="BA2615">
        <v>3.823143</v>
      </c>
      <c r="BB2615">
        <v>27.539458</v>
      </c>
    </row>
    <row r="2616" spans="53:54" x14ac:dyDescent="0.2">
      <c r="BA2616">
        <v>3.7745990000000003</v>
      </c>
      <c r="BB2616">
        <v>27.614656</v>
      </c>
    </row>
    <row r="2617" spans="53:54" x14ac:dyDescent="0.2">
      <c r="BA2617">
        <v>3.700793</v>
      </c>
      <c r="BB2617">
        <v>27.847291999999999</v>
      </c>
    </row>
    <row r="2618" spans="53:54" x14ac:dyDescent="0.2">
      <c r="BA2618">
        <v>3.681155</v>
      </c>
      <c r="BB2618">
        <v>28.46697</v>
      </c>
    </row>
    <row r="2619" spans="53:54" x14ac:dyDescent="0.2">
      <c r="BA2619">
        <v>3.7280280000000001</v>
      </c>
      <c r="BB2619">
        <v>29.358947000000001</v>
      </c>
    </row>
    <row r="2620" spans="53:54" x14ac:dyDescent="0.2">
      <c r="BA2620">
        <v>3.7993939999999999</v>
      </c>
      <c r="BB2620">
        <v>30.191704000000001</v>
      </c>
    </row>
    <row r="2621" spans="53:54" x14ac:dyDescent="0.2">
      <c r="BA2621">
        <v>3.701803</v>
      </c>
      <c r="BB2621">
        <v>30.839790999999998</v>
      </c>
    </row>
    <row r="2622" spans="53:54" x14ac:dyDescent="0.2">
      <c r="BA2622">
        <v>3.618188</v>
      </c>
      <c r="BB2622">
        <v>30.566251999999999</v>
      </c>
    </row>
    <row r="2623" spans="53:54" x14ac:dyDescent="0.2">
      <c r="BA2623">
        <v>3.620142</v>
      </c>
      <c r="BB2623">
        <v>30.519134000000001</v>
      </c>
    </row>
    <row r="2624" spans="53:54" x14ac:dyDescent="0.2">
      <c r="BA2624">
        <v>3.8335460000000001</v>
      </c>
      <c r="BB2624">
        <v>30.499779</v>
      </c>
    </row>
    <row r="2625" spans="53:54" x14ac:dyDescent="0.2">
      <c r="BA2625">
        <v>3.7851300000000001</v>
      </c>
      <c r="BB2625">
        <v>30.447317000000002</v>
      </c>
    </row>
    <row r="2626" spans="53:54" x14ac:dyDescent="0.2">
      <c r="BA2626">
        <v>3.7571699999999999</v>
      </c>
      <c r="BB2626">
        <v>30.003478000000001</v>
      </c>
    </row>
    <row r="2627" spans="53:54" x14ac:dyDescent="0.2">
      <c r="BA2627">
        <v>3.8542070000000002</v>
      </c>
      <c r="BB2627">
        <v>29.757300999999998</v>
      </c>
    </row>
    <row r="2628" spans="53:54" x14ac:dyDescent="0.2">
      <c r="BA2628">
        <v>3.7780390000000001</v>
      </c>
      <c r="BB2628">
        <v>29.641583000000001</v>
      </c>
    </row>
    <row r="2629" spans="53:54" x14ac:dyDescent="0.2">
      <c r="BA2629">
        <v>3.7451919999999999</v>
      </c>
      <c r="BB2629">
        <v>29.386590999999999</v>
      </c>
    </row>
    <row r="2630" spans="53:54" x14ac:dyDescent="0.2">
      <c r="BA2630">
        <v>3.6243639999999999</v>
      </c>
      <c r="BB2630">
        <v>29.304978999999999</v>
      </c>
    </row>
    <row r="2631" spans="53:54" x14ac:dyDescent="0.2">
      <c r="BA2631">
        <v>3.633251</v>
      </c>
      <c r="BB2631">
        <v>28.395471000000001</v>
      </c>
    </row>
    <row r="2632" spans="53:54" x14ac:dyDescent="0.2">
      <c r="BA2632">
        <v>3.6554060000000002</v>
      </c>
      <c r="BB2632">
        <v>28.342172999999999</v>
      </c>
    </row>
    <row r="2633" spans="53:54" x14ac:dyDescent="0.2">
      <c r="BA2633">
        <v>3.7620369999999999</v>
      </c>
      <c r="BB2633">
        <v>28.028998000000001</v>
      </c>
    </row>
    <row r="2634" spans="53:54" x14ac:dyDescent="0.2">
      <c r="BA2634">
        <v>3.5977999999999999</v>
      </c>
      <c r="BB2634">
        <v>27.673881000000002</v>
      </c>
    </row>
    <row r="2635" spans="53:54" x14ac:dyDescent="0.2">
      <c r="BA2635">
        <v>3.5403250000000002</v>
      </c>
      <c r="BB2635">
        <v>27.584522</v>
      </c>
    </row>
    <row r="2636" spans="53:54" x14ac:dyDescent="0.2">
      <c r="BA2636">
        <v>3.719713</v>
      </c>
      <c r="BB2636">
        <v>27.306265</v>
      </c>
    </row>
    <row r="2637" spans="53:54" x14ac:dyDescent="0.2">
      <c r="BA2637">
        <v>3.5146869999999999</v>
      </c>
      <c r="BB2637">
        <v>26.717537</v>
      </c>
    </row>
    <row r="2638" spans="53:54" x14ac:dyDescent="0.2">
      <c r="BA2638">
        <v>3.5650230000000001</v>
      </c>
      <c r="BB2638">
        <v>26.590402000000001</v>
      </c>
    </row>
    <row r="2639" spans="53:54" x14ac:dyDescent="0.2">
      <c r="BA2639">
        <v>3.6316600000000001</v>
      </c>
      <c r="BB2639">
        <v>26.896888000000001</v>
      </c>
    </row>
    <row r="2640" spans="53:54" x14ac:dyDescent="0.2">
      <c r="BA2640">
        <v>3.80274</v>
      </c>
      <c r="BB2640">
        <v>26.9161</v>
      </c>
    </row>
    <row r="2641" spans="53:54" x14ac:dyDescent="0.2">
      <c r="BA2641">
        <v>3.7888999999999999</v>
      </c>
      <c r="BB2641">
        <v>26.748977</v>
      </c>
    </row>
    <row r="2642" spans="53:54" x14ac:dyDescent="0.2">
      <c r="BA2642">
        <v>3.7236929999999999</v>
      </c>
      <c r="BB2642">
        <v>26.640231</v>
      </c>
    </row>
    <row r="2643" spans="53:54" x14ac:dyDescent="0.2">
      <c r="BA2643">
        <v>3.7471179999999999</v>
      </c>
      <c r="BB2643">
        <v>26.769549000000001</v>
      </c>
    </row>
    <row r="2644" spans="53:54" x14ac:dyDescent="0.2">
      <c r="BA2644">
        <v>3.7145410000000001</v>
      </c>
      <c r="BB2644">
        <v>27.241243000000001</v>
      </c>
    </row>
    <row r="2645" spans="53:54" x14ac:dyDescent="0.2">
      <c r="BA2645">
        <v>3.5910199999999999</v>
      </c>
      <c r="BB2645">
        <v>27.181469</v>
      </c>
    </row>
    <row r="2646" spans="53:54" x14ac:dyDescent="0.2">
      <c r="BA2646">
        <v>3.735055</v>
      </c>
      <c r="BB2646">
        <v>27.053595000000001</v>
      </c>
    </row>
    <row r="2647" spans="53:54" x14ac:dyDescent="0.2">
      <c r="BA2647">
        <v>3.7057320000000002</v>
      </c>
      <c r="BB2647">
        <v>26.973403999999999</v>
      </c>
    </row>
    <row r="2648" spans="53:54" x14ac:dyDescent="0.2">
      <c r="BA2648">
        <v>3.5764620000000003</v>
      </c>
      <c r="BB2648">
        <v>26.951474999999999</v>
      </c>
    </row>
    <row r="2649" spans="53:54" x14ac:dyDescent="0.2">
      <c r="BA2649">
        <v>3.4140299999999999</v>
      </c>
      <c r="BB2649">
        <v>27.177029000000001</v>
      </c>
    </row>
    <row r="2650" spans="53:54" x14ac:dyDescent="0.2">
      <c r="BA2650">
        <v>3.5610400000000002</v>
      </c>
      <c r="BB2650">
        <v>27.233674000000001</v>
      </c>
    </row>
    <row r="2651" spans="53:54" x14ac:dyDescent="0.2">
      <c r="BA2651">
        <v>3.5270440000000001</v>
      </c>
      <c r="BB2651">
        <v>27.583188</v>
      </c>
    </row>
    <row r="2652" spans="53:54" x14ac:dyDescent="0.2">
      <c r="BA2652">
        <v>3.484089</v>
      </c>
      <c r="BB2652">
        <v>27.306529000000001</v>
      </c>
    </row>
    <row r="2653" spans="53:54" x14ac:dyDescent="0.2">
      <c r="BA2653">
        <v>3.3939469999999998</v>
      </c>
      <c r="BB2653">
        <v>27.238554000000001</v>
      </c>
    </row>
    <row r="2654" spans="53:54" x14ac:dyDescent="0.2">
      <c r="BA2654">
        <v>3.1683379999999999</v>
      </c>
      <c r="BB2654">
        <v>27.537739999999999</v>
      </c>
    </row>
    <row r="2655" spans="53:54" x14ac:dyDescent="0.2">
      <c r="BA2655">
        <v>3.1026549999999999</v>
      </c>
      <c r="BB2655">
        <v>28.501649</v>
      </c>
    </row>
    <row r="2656" spans="53:54" x14ac:dyDescent="0.2">
      <c r="BA2656">
        <v>3.0325959999999998</v>
      </c>
      <c r="BB2656">
        <v>28.848271</v>
      </c>
    </row>
    <row r="2657" spans="53:54" x14ac:dyDescent="0.2">
      <c r="BA2657">
        <v>3.0478610000000002</v>
      </c>
      <c r="BB2657">
        <v>28.364644999999999</v>
      </c>
    </row>
    <row r="2658" spans="53:54" x14ac:dyDescent="0.2">
      <c r="BA2658">
        <v>3.1655199999999999</v>
      </c>
      <c r="BB2658">
        <v>28.156444</v>
      </c>
    </row>
    <row r="2659" spans="53:54" x14ac:dyDescent="0.2">
      <c r="BA2659">
        <v>3.152237</v>
      </c>
      <c r="BB2659">
        <v>27.727612000000001</v>
      </c>
    </row>
    <row r="2660" spans="53:54" x14ac:dyDescent="0.2">
      <c r="BA2660">
        <v>3.251573</v>
      </c>
      <c r="BB2660">
        <v>27.682782</v>
      </c>
    </row>
    <row r="2661" spans="53:54" x14ac:dyDescent="0.2">
      <c r="BA2661">
        <v>3.2551399999999999</v>
      </c>
      <c r="BB2661">
        <v>27.414439000000002</v>
      </c>
    </row>
    <row r="2662" spans="53:54" x14ac:dyDescent="0.2">
      <c r="BA2662">
        <v>3.281847</v>
      </c>
      <c r="BB2662">
        <v>26.745591999999998</v>
      </c>
    </row>
    <row r="2663" spans="53:54" x14ac:dyDescent="0.2">
      <c r="BA2663">
        <v>3.2907999999999999</v>
      </c>
      <c r="BB2663">
        <v>27.131212000000001</v>
      </c>
    </row>
    <row r="2664" spans="53:54" x14ac:dyDescent="0.2">
      <c r="BA2664">
        <v>3.2669820000000001</v>
      </c>
      <c r="BB2664">
        <v>28.359261</v>
      </c>
    </row>
    <row r="2665" spans="53:54" x14ac:dyDescent="0.2">
      <c r="BA2665">
        <v>3.1183190000000001</v>
      </c>
      <c r="BB2665">
        <v>28.956081999999999</v>
      </c>
    </row>
    <row r="2666" spans="53:54" x14ac:dyDescent="0.2">
      <c r="BA2666">
        <v>2.9682599999999999</v>
      </c>
      <c r="BB2666">
        <v>28.347964000000001</v>
      </c>
    </row>
    <row r="2667" spans="53:54" x14ac:dyDescent="0.2">
      <c r="BA2667">
        <v>2.7922820000000002</v>
      </c>
      <c r="BB2667">
        <v>29.277539999999998</v>
      </c>
    </row>
    <row r="2668" spans="53:54" x14ac:dyDescent="0.2">
      <c r="BA2668">
        <v>2.819347</v>
      </c>
      <c r="BB2668">
        <v>31.558254000000002</v>
      </c>
    </row>
    <row r="2669" spans="53:54" x14ac:dyDescent="0.2">
      <c r="BA2669">
        <v>2.8125780000000002</v>
      </c>
      <c r="BB2669">
        <v>32.411574000000002</v>
      </c>
    </row>
    <row r="2670" spans="53:54" x14ac:dyDescent="0.2">
      <c r="BA2670">
        <v>2.85039</v>
      </c>
      <c r="BB2670">
        <v>32.039487000000001</v>
      </c>
    </row>
    <row r="2671" spans="53:54" x14ac:dyDescent="0.2">
      <c r="BA2671">
        <v>2.8286549999999999</v>
      </c>
      <c r="BB2671">
        <v>31.996552999999999</v>
      </c>
    </row>
    <row r="2672" spans="53:54" x14ac:dyDescent="0.2">
      <c r="BA2672">
        <v>2.8177950000000003</v>
      </c>
      <c r="BB2672">
        <v>31.660737000000001</v>
      </c>
    </row>
    <row r="2673" spans="53:54" x14ac:dyDescent="0.2">
      <c r="BA2673">
        <v>2.8054489999999999</v>
      </c>
      <c r="BB2673">
        <v>32.062435999999998</v>
      </c>
    </row>
    <row r="2674" spans="53:54" x14ac:dyDescent="0.2">
      <c r="BA2674">
        <v>2.774845</v>
      </c>
      <c r="BB2674">
        <v>32.191322999999997</v>
      </c>
    </row>
    <row r="2675" spans="53:54" x14ac:dyDescent="0.2">
      <c r="BA2675">
        <v>2.9124949999999998</v>
      </c>
      <c r="BB2675">
        <v>32.673757000000002</v>
      </c>
    </row>
    <row r="2676" spans="53:54" x14ac:dyDescent="0.2">
      <c r="BA2676">
        <v>3.1092019999999998</v>
      </c>
      <c r="BB2676">
        <v>32.797718000000003</v>
      </c>
    </row>
    <row r="2677" spans="53:54" x14ac:dyDescent="0.2">
      <c r="BA2677">
        <v>3.2607430000000002</v>
      </c>
      <c r="BB2677">
        <v>32.337510999999999</v>
      </c>
    </row>
    <row r="2678" spans="53:54" x14ac:dyDescent="0.2">
      <c r="BA2678">
        <v>3.3041369999999999</v>
      </c>
      <c r="BB2678">
        <v>32.066222000000003</v>
      </c>
    </row>
    <row r="2679" spans="53:54" x14ac:dyDescent="0.2">
      <c r="BA2679">
        <v>3.3362349999999998</v>
      </c>
      <c r="BB2679">
        <v>31.036736999999999</v>
      </c>
    </row>
    <row r="2680" spans="53:54" x14ac:dyDescent="0.2">
      <c r="BA2680">
        <v>3.365656</v>
      </c>
      <c r="BB2680">
        <v>30.6313</v>
      </c>
    </row>
    <row r="2681" spans="53:54" x14ac:dyDescent="0.2">
      <c r="BA2681">
        <v>3.3359869999999998</v>
      </c>
      <c r="BB2681">
        <v>30.513971000000002</v>
      </c>
    </row>
    <row r="2682" spans="53:54" x14ac:dyDescent="0.2">
      <c r="BA2682">
        <v>3.4076740000000001</v>
      </c>
      <c r="BB2682">
        <v>30.48218</v>
      </c>
    </row>
    <row r="2683" spans="53:54" x14ac:dyDescent="0.2">
      <c r="BA2683">
        <v>3.370393</v>
      </c>
      <c r="BB2683">
        <v>30.922039000000002</v>
      </c>
    </row>
    <row r="2684" spans="53:54" x14ac:dyDescent="0.2">
      <c r="BA2684">
        <v>3.298645</v>
      </c>
      <c r="BB2684">
        <v>31.400576999999998</v>
      </c>
    </row>
    <row r="2685" spans="53:54" x14ac:dyDescent="0.2">
      <c r="BA2685">
        <v>3.3999739999999998</v>
      </c>
      <c r="BB2685">
        <v>31.103833999999999</v>
      </c>
    </row>
    <row r="2686" spans="53:54" x14ac:dyDescent="0.2">
      <c r="BA2686">
        <v>3.4264779999999999</v>
      </c>
      <c r="BB2686">
        <v>30.578296000000002</v>
      </c>
    </row>
    <row r="2687" spans="53:54" x14ac:dyDescent="0.2">
      <c r="BA2687">
        <v>3.4499740000000001</v>
      </c>
      <c r="BB2687">
        <v>30.693252999999999</v>
      </c>
    </row>
    <row r="2688" spans="53:54" x14ac:dyDescent="0.2">
      <c r="BA2688">
        <v>3.681127</v>
      </c>
      <c r="BB2688">
        <v>30.449728</v>
      </c>
    </row>
    <row r="2689" spans="53:54" x14ac:dyDescent="0.2">
      <c r="BA2689">
        <v>3.7297029999999998</v>
      </c>
      <c r="BB2689">
        <v>30.838616000000002</v>
      </c>
    </row>
    <row r="2690" spans="53:54" x14ac:dyDescent="0.2">
      <c r="BA2690">
        <v>3.797428</v>
      </c>
      <c r="BB2690">
        <v>30.985294</v>
      </c>
    </row>
    <row r="2691" spans="53:54" x14ac:dyDescent="0.2">
      <c r="BA2691">
        <v>3.9371650000000002</v>
      </c>
      <c r="BB2691">
        <v>30.828164000000001</v>
      </c>
    </row>
    <row r="2692" spans="53:54" x14ac:dyDescent="0.2">
      <c r="BA2692">
        <v>3.8246609999999999</v>
      </c>
      <c r="BB2692">
        <v>30.567104</v>
      </c>
    </row>
    <row r="2693" spans="53:54" x14ac:dyDescent="0.2">
      <c r="BA2693">
        <v>3.8299650000000001</v>
      </c>
      <c r="BB2693">
        <v>31.795362000000001</v>
      </c>
    </row>
    <row r="2694" spans="53:54" x14ac:dyDescent="0.2">
      <c r="BA2694">
        <v>4.0787360000000001</v>
      </c>
      <c r="BB2694">
        <v>30.824207000000001</v>
      </c>
    </row>
    <row r="2695" spans="53:54" x14ac:dyDescent="0.2">
      <c r="BA2695">
        <v>4.2260619999999998</v>
      </c>
      <c r="BB2695">
        <v>30.319379999999999</v>
      </c>
    </row>
    <row r="2696" spans="53:54" x14ac:dyDescent="0.2">
      <c r="BA2696">
        <v>4.3341770000000004</v>
      </c>
      <c r="BB2696">
        <v>29.470219</v>
      </c>
    </row>
    <row r="2697" spans="53:54" x14ac:dyDescent="0.2">
      <c r="BA2697">
        <v>4.3506400000000003</v>
      </c>
      <c r="BB2697">
        <v>29.019172000000001</v>
      </c>
    </row>
    <row r="2698" spans="53:54" x14ac:dyDescent="0.2">
      <c r="BA2698">
        <v>4.4534659999999997</v>
      </c>
      <c r="BB2698">
        <v>28.425063000000002</v>
      </c>
    </row>
    <row r="2699" spans="53:54" x14ac:dyDescent="0.2">
      <c r="BA2699">
        <v>4.3953420000000003</v>
      </c>
      <c r="BB2699">
        <v>28.207177999999999</v>
      </c>
    </row>
    <row r="2700" spans="53:54" x14ac:dyDescent="0.2">
      <c r="BA2700">
        <v>4.4428280000000004</v>
      </c>
      <c r="BB2700">
        <v>27.176549999999999</v>
      </c>
    </row>
    <row r="2701" spans="53:54" x14ac:dyDescent="0.2">
      <c r="BA2701">
        <v>4.5152380000000001</v>
      </c>
      <c r="BB2701">
        <v>26.310697999999999</v>
      </c>
    </row>
    <row r="2702" spans="53:54" x14ac:dyDescent="0.2">
      <c r="BA2702">
        <v>4.4629659999999998</v>
      </c>
      <c r="BB2702">
        <v>26.077905000000001</v>
      </c>
    </row>
    <row r="2703" spans="53:54" x14ac:dyDescent="0.2">
      <c r="BA2703">
        <v>4.4573429999999998</v>
      </c>
      <c r="BB2703">
        <v>25.939872000000001</v>
      </c>
    </row>
    <row r="2704" spans="53:54" x14ac:dyDescent="0.2">
      <c r="BA2704">
        <v>4.5448459999999997</v>
      </c>
      <c r="BB2704">
        <v>26.036223</v>
      </c>
    </row>
    <row r="2705" spans="53:54" x14ac:dyDescent="0.2">
      <c r="BA2705">
        <v>4.6798820000000001</v>
      </c>
      <c r="BB2705">
        <v>26.273661000000001</v>
      </c>
    </row>
    <row r="2706" spans="53:54" x14ac:dyDescent="0.2">
      <c r="BA2706">
        <v>4.7173300000000005</v>
      </c>
      <c r="BB2706">
        <v>25.970972</v>
      </c>
    </row>
    <row r="2707" spans="53:54" x14ac:dyDescent="0.2">
      <c r="BA2707">
        <v>4.6331309999999997</v>
      </c>
      <c r="BB2707">
        <v>25.710432000000001</v>
      </c>
    </row>
    <row r="2708" spans="53:54" x14ac:dyDescent="0.2">
      <c r="BA2708">
        <v>4.5793520000000001</v>
      </c>
      <c r="BB2708">
        <v>25.832785999999999</v>
      </c>
    </row>
    <row r="2709" spans="53:54" x14ac:dyDescent="0.2">
      <c r="BA2709">
        <v>4.4884539999999999</v>
      </c>
      <c r="BB2709">
        <v>25.838493</v>
      </c>
    </row>
    <row r="2710" spans="53:54" x14ac:dyDescent="0.2">
      <c r="BA2710">
        <v>4.4025929999999995</v>
      </c>
      <c r="BB2710">
        <v>26.103743999999999</v>
      </c>
    </row>
    <row r="2711" spans="53:54" x14ac:dyDescent="0.2">
      <c r="BA2711">
        <v>4.38225</v>
      </c>
      <c r="BB2711">
        <v>25.552222</v>
      </c>
    </row>
    <row r="2712" spans="53:54" x14ac:dyDescent="0.2">
      <c r="BA2712">
        <v>4.2481770000000001</v>
      </c>
      <c r="BB2712">
        <v>25.055872999999998</v>
      </c>
    </row>
    <row r="2713" spans="53:54" x14ac:dyDescent="0.2">
      <c r="BA2713">
        <v>4.3656819999999996</v>
      </c>
      <c r="BB2713">
        <v>24.697126000000001</v>
      </c>
    </row>
    <row r="2714" spans="53:54" x14ac:dyDescent="0.2">
      <c r="BA2714">
        <v>4.4387470000000002</v>
      </c>
      <c r="BB2714">
        <v>24.465848999999999</v>
      </c>
    </row>
    <row r="2715" spans="53:54" x14ac:dyDescent="0.2">
      <c r="BA2715">
        <v>4.5743749999999999</v>
      </c>
      <c r="BB2715">
        <v>24.588075</v>
      </c>
    </row>
    <row r="2716" spans="53:54" x14ac:dyDescent="0.2">
      <c r="BA2716">
        <v>4.6172950000000004</v>
      </c>
      <c r="BB2716">
        <v>24.777386</v>
      </c>
    </row>
    <row r="2717" spans="53:54" x14ac:dyDescent="0.2">
      <c r="BA2717">
        <v>4.5388029999999997</v>
      </c>
      <c r="BB2717">
        <v>24.496023999999998</v>
      </c>
    </row>
    <row r="2718" spans="53:54" x14ac:dyDescent="0.2">
      <c r="BA2718">
        <v>4.5617619999999999</v>
      </c>
      <c r="BB2718">
        <v>23.898800999999999</v>
      </c>
    </row>
    <row r="2719" spans="53:54" x14ac:dyDescent="0.2">
      <c r="BA2719">
        <v>4.533493</v>
      </c>
      <c r="BB2719">
        <v>22.950265999999999</v>
      </c>
    </row>
    <row r="2720" spans="53:54" x14ac:dyDescent="0.2">
      <c r="BA2720">
        <v>4.3815619999999997</v>
      </c>
      <c r="BB2720">
        <v>23.677160000000001</v>
      </c>
    </row>
    <row r="2721" spans="53:54" x14ac:dyDescent="0.2">
      <c r="BA2721">
        <v>4.3643380000000001</v>
      </c>
      <c r="BB2721">
        <v>22.139426</v>
      </c>
    </row>
    <row r="2722" spans="53:54" x14ac:dyDescent="0.2">
      <c r="BA2722">
        <v>4.2447359999999996</v>
      </c>
      <c r="BB2722">
        <v>21.221786000000002</v>
      </c>
    </row>
    <row r="2723" spans="53:54" x14ac:dyDescent="0.2">
      <c r="BA2723">
        <v>4.0768990000000001</v>
      </c>
      <c r="BB2723">
        <v>20.445751000000001</v>
      </c>
    </row>
    <row r="2724" spans="53:54" x14ac:dyDescent="0.2">
      <c r="BA2724">
        <v>3.9839959999999999</v>
      </c>
      <c r="BB2724">
        <v>20.289038999999999</v>
      </c>
    </row>
    <row r="2725" spans="53:54" x14ac:dyDescent="0.2">
      <c r="BA2725">
        <v>4.1789230000000002</v>
      </c>
      <c r="BB2725">
        <v>19.454979999999999</v>
      </c>
    </row>
    <row r="2726" spans="53:54" x14ac:dyDescent="0.2">
      <c r="BA2726">
        <v>4.1783289999999997</v>
      </c>
      <c r="BB2726">
        <v>19.334804999999999</v>
      </c>
    </row>
    <row r="2727" spans="53:54" x14ac:dyDescent="0.2">
      <c r="BA2727">
        <v>4.2717200000000002</v>
      </c>
      <c r="BB2727">
        <v>18.461997</v>
      </c>
    </row>
    <row r="2728" spans="53:54" x14ac:dyDescent="0.2">
      <c r="BA2728">
        <v>4.3422390000000002</v>
      </c>
      <c r="BB2728">
        <v>18.115919999999999</v>
      </c>
    </row>
    <row r="2729" spans="53:54" x14ac:dyDescent="0.2">
      <c r="BA2729">
        <v>4.1428240000000001</v>
      </c>
      <c r="BB2729">
        <v>17.696013000000001</v>
      </c>
    </row>
    <row r="2730" spans="53:54" x14ac:dyDescent="0.2">
      <c r="BA2730">
        <v>4.337466</v>
      </c>
      <c r="BB2730">
        <v>17.745383</v>
      </c>
    </row>
    <row r="2731" spans="53:54" x14ac:dyDescent="0.2">
      <c r="BA2731">
        <v>4.3825019999999997</v>
      </c>
      <c r="BB2731">
        <v>17.185561</v>
      </c>
    </row>
    <row r="2732" spans="53:54" x14ac:dyDescent="0.2">
      <c r="BA2732">
        <v>4.3349640000000003</v>
      </c>
      <c r="BB2732">
        <v>16.565446999999999</v>
      </c>
    </row>
    <row r="2733" spans="53:54" x14ac:dyDescent="0.2">
      <c r="BA2733">
        <v>4.3816079999999999</v>
      </c>
      <c r="BB2733">
        <v>16.333971999999999</v>
      </c>
    </row>
    <row r="2734" spans="53:54" x14ac:dyDescent="0.2">
      <c r="BA2734">
        <v>4.3559460000000003</v>
      </c>
      <c r="BB2734">
        <v>16.092509</v>
      </c>
    </row>
    <row r="2735" spans="53:54" x14ac:dyDescent="0.2">
      <c r="BA2735">
        <v>4.2985449999999998</v>
      </c>
      <c r="BB2735">
        <v>16.034735999999999</v>
      </c>
    </row>
    <row r="2736" spans="53:54" x14ac:dyDescent="0.2">
      <c r="BA2736">
        <v>4.0102089999999997</v>
      </c>
      <c r="BB2736">
        <v>16.512115000000001</v>
      </c>
    </row>
    <row r="2737" spans="53:54" x14ac:dyDescent="0.2">
      <c r="BA2737">
        <v>3.9799989999999998</v>
      </c>
      <c r="BB2737">
        <v>16.450275000000001</v>
      </c>
    </row>
    <row r="2738" spans="53:54" x14ac:dyDescent="0.2">
      <c r="BA2738">
        <v>4.0090029999999999</v>
      </c>
      <c r="BB2738">
        <v>18.302468000000001</v>
      </c>
    </row>
    <row r="2739" spans="53:54" x14ac:dyDescent="0.2">
      <c r="BA2739">
        <v>4.0283720000000001</v>
      </c>
      <c r="BB2739">
        <v>15.820382</v>
      </c>
    </row>
    <row r="2740" spans="53:54" x14ac:dyDescent="0.2">
      <c r="BA2740">
        <v>4.238715</v>
      </c>
      <c r="BB2740">
        <v>15.355447999999999</v>
      </c>
    </row>
    <row r="2741" spans="53:54" x14ac:dyDescent="0.2">
      <c r="BA2741">
        <v>4.1252880000000003</v>
      </c>
      <c r="BB2741">
        <v>15.368111000000001</v>
      </c>
    </row>
    <row r="2742" spans="53:54" x14ac:dyDescent="0.2">
      <c r="BA2742">
        <v>4.1467859999999996</v>
      </c>
      <c r="BB2742">
        <v>15.829461</v>
      </c>
    </row>
    <row r="2743" spans="53:54" x14ac:dyDescent="0.2">
      <c r="BA2743">
        <v>4.1086799999999997</v>
      </c>
      <c r="BB2743">
        <v>15.7506</v>
      </c>
    </row>
    <row r="2744" spans="53:54" x14ac:dyDescent="0.2">
      <c r="BA2744">
        <v>4.181152</v>
      </c>
      <c r="BB2744">
        <v>15.682664000000001</v>
      </c>
    </row>
    <row r="2745" spans="53:54" x14ac:dyDescent="0.2">
      <c r="BA2745">
        <v>4.1883990000000004</v>
      </c>
      <c r="BB2745">
        <v>15.840011000000001</v>
      </c>
    </row>
    <row r="2746" spans="53:54" x14ac:dyDescent="0.2">
      <c r="BA2746">
        <v>4.1863630000000001</v>
      </c>
      <c r="BB2746">
        <v>15.766992</v>
      </c>
    </row>
    <row r="2747" spans="53:54" x14ac:dyDescent="0.2">
      <c r="BA2747">
        <v>4.226089</v>
      </c>
      <c r="BB2747">
        <v>15.770524999999999</v>
      </c>
    </row>
    <row r="2748" spans="53:54" x14ac:dyDescent="0.2">
      <c r="BA2748">
        <v>4.268268</v>
      </c>
      <c r="BB2748">
        <v>15.594289</v>
      </c>
    </row>
    <row r="2749" spans="53:54" x14ac:dyDescent="0.2">
      <c r="BA2749">
        <v>4.3322250000000002</v>
      </c>
      <c r="BB2749">
        <v>15.635293000000001</v>
      </c>
    </row>
    <row r="2750" spans="53:54" x14ac:dyDescent="0.2">
      <c r="BA2750">
        <v>4.294098</v>
      </c>
      <c r="BB2750">
        <v>15.682252</v>
      </c>
    </row>
    <row r="2751" spans="53:54" x14ac:dyDescent="0.2">
      <c r="BA2751">
        <v>4.2860969999999998</v>
      </c>
      <c r="BB2751">
        <v>15.722842999999999</v>
      </c>
    </row>
    <row r="2752" spans="53:54" x14ac:dyDescent="0.2">
      <c r="BA2752">
        <v>4.2981420000000004</v>
      </c>
      <c r="BB2752">
        <v>15.68369</v>
      </c>
    </row>
    <row r="2753" spans="53:54" x14ac:dyDescent="0.2">
      <c r="BA2753">
        <v>4.3040779999999996</v>
      </c>
      <c r="BB2753">
        <v>15.66032</v>
      </c>
    </row>
    <row r="2754" spans="53:54" x14ac:dyDescent="0.2">
      <c r="BA2754">
        <v>4.3720759999999999</v>
      </c>
      <c r="BB2754">
        <v>15.675592</v>
      </c>
    </row>
    <row r="2755" spans="53:54" x14ac:dyDescent="0.2">
      <c r="BA2755">
        <v>4.3647260000000001</v>
      </c>
      <c r="BB2755">
        <v>15.652506000000001</v>
      </c>
    </row>
    <row r="2756" spans="53:54" x14ac:dyDescent="0.2">
      <c r="BA2756">
        <v>4.336843</v>
      </c>
      <c r="BB2756">
        <v>15.508471999999999</v>
      </c>
    </row>
    <row r="2757" spans="53:54" x14ac:dyDescent="0.2">
      <c r="BA2757">
        <v>4.3715720000000005</v>
      </c>
      <c r="BB2757">
        <v>15.460941</v>
      </c>
    </row>
    <row r="2758" spans="53:54" x14ac:dyDescent="0.2">
      <c r="BA2758">
        <v>4.3450800000000003</v>
      </c>
      <c r="BB2758">
        <v>15.335283</v>
      </c>
    </row>
    <row r="2759" spans="53:54" x14ac:dyDescent="0.2">
      <c r="BA2759">
        <v>4.3798909999999998</v>
      </c>
      <c r="BB2759">
        <v>15.314769999999999</v>
      </c>
    </row>
    <row r="2760" spans="53:54" x14ac:dyDescent="0.2">
      <c r="BA2760">
        <v>4.4047650000000003</v>
      </c>
      <c r="BB2760">
        <v>15.345041</v>
      </c>
    </row>
    <row r="2761" spans="53:54" x14ac:dyDescent="0.2">
      <c r="BA2761">
        <v>4.4642090000000003</v>
      </c>
      <c r="BB2761">
        <v>15.330237</v>
      </c>
    </row>
    <row r="2762" spans="53:54" x14ac:dyDescent="0.2">
      <c r="BA2762">
        <v>4.4321679999999999</v>
      </c>
      <c r="BB2762">
        <v>15.296332</v>
      </c>
    </row>
    <row r="2763" spans="53:54" x14ac:dyDescent="0.2">
      <c r="BA2763">
        <v>4.5077769999999999</v>
      </c>
      <c r="BB2763">
        <v>15.355454999999999</v>
      </c>
    </row>
    <row r="2764" spans="53:54" x14ac:dyDescent="0.2">
      <c r="BA2764">
        <v>4.4485729999999997</v>
      </c>
      <c r="BB2764">
        <v>15.387238</v>
      </c>
    </row>
    <row r="2765" spans="53:54" x14ac:dyDescent="0.2">
      <c r="BA2765">
        <v>4.4472439999999995</v>
      </c>
      <c r="BB2765">
        <v>15.309711</v>
      </c>
    </row>
    <row r="2766" spans="53:54" x14ac:dyDescent="0.2">
      <c r="BA2766">
        <v>4.5940779999999997</v>
      </c>
      <c r="BB2766">
        <v>15.302871</v>
      </c>
    </row>
    <row r="2767" spans="53:54" x14ac:dyDescent="0.2">
      <c r="BA2767">
        <v>4.5436540000000001</v>
      </c>
      <c r="BB2767">
        <v>15.258922999999999</v>
      </c>
    </row>
    <row r="2768" spans="53:54" x14ac:dyDescent="0.2">
      <c r="BA2768">
        <v>4.5067050000000002</v>
      </c>
      <c r="BB2768">
        <v>15.326696999999999</v>
      </c>
    </row>
    <row r="2769" spans="53:54" x14ac:dyDescent="0.2">
      <c r="BA2769">
        <v>4.4907159999999999</v>
      </c>
      <c r="BB2769">
        <v>15.250429</v>
      </c>
    </row>
    <row r="2770" spans="53:54" x14ac:dyDescent="0.2">
      <c r="BA2770">
        <v>4.521706</v>
      </c>
      <c r="BB2770">
        <v>15.064883</v>
      </c>
    </row>
    <row r="2771" spans="53:54" x14ac:dyDescent="0.2">
      <c r="BA2771">
        <v>4.5736829999999999</v>
      </c>
      <c r="BB2771">
        <v>15.100947</v>
      </c>
    </row>
    <row r="2772" spans="53:54" x14ac:dyDescent="0.2">
      <c r="BA2772">
        <v>4.5646069999999996</v>
      </c>
      <c r="BB2772">
        <v>15.102874999999999</v>
      </c>
    </row>
    <row r="2773" spans="53:54" x14ac:dyDescent="0.2">
      <c r="BA2773">
        <v>4.5495090000000005</v>
      </c>
      <c r="BB2773">
        <v>15.074256</v>
      </c>
    </row>
    <row r="2774" spans="53:54" x14ac:dyDescent="0.2">
      <c r="BA2774">
        <v>4.6424909999999997</v>
      </c>
      <c r="BB2774">
        <v>14.934772000000001</v>
      </c>
    </row>
    <row r="2775" spans="53:54" x14ac:dyDescent="0.2">
      <c r="BA2775">
        <v>4.5509190000000004</v>
      </c>
      <c r="BB2775">
        <v>14.798800999999999</v>
      </c>
    </row>
    <row r="2776" spans="53:54" x14ac:dyDescent="0.2">
      <c r="BA2776">
        <v>4.6590860000000003</v>
      </c>
      <c r="BB2776">
        <v>14.749720999999999</v>
      </c>
    </row>
    <row r="2777" spans="53:54" x14ac:dyDescent="0.2">
      <c r="BA2777">
        <v>4.6138130000000004</v>
      </c>
      <c r="BB2777">
        <v>14.893312999999999</v>
      </c>
    </row>
    <row r="2778" spans="53:54" x14ac:dyDescent="0.2">
      <c r="BA2778">
        <v>4.5864709999999995</v>
      </c>
      <c r="BB2778">
        <v>14.87668</v>
      </c>
    </row>
    <row r="2779" spans="53:54" x14ac:dyDescent="0.2">
      <c r="BA2779">
        <v>4.6009460000000004</v>
      </c>
      <c r="BB2779">
        <v>14.964895</v>
      </c>
    </row>
    <row r="2780" spans="53:54" x14ac:dyDescent="0.2">
      <c r="BA2780">
        <v>4.5712539999999997</v>
      </c>
      <c r="BB2780">
        <v>14.989758999999999</v>
      </c>
    </row>
    <row r="2781" spans="53:54" x14ac:dyDescent="0.2">
      <c r="BA2781">
        <v>4.4984789999999997</v>
      </c>
      <c r="BB2781">
        <v>15.103999999999999</v>
      </c>
    </row>
    <row r="2782" spans="53:54" x14ac:dyDescent="0.2">
      <c r="BA2782">
        <v>4.3930689999999997</v>
      </c>
      <c r="BB2782">
        <v>15.117988</v>
      </c>
    </row>
    <row r="2783" spans="53:54" x14ac:dyDescent="0.2">
      <c r="BA2783">
        <v>4.4035589999999996</v>
      </c>
      <c r="BB2783">
        <v>14.900566</v>
      </c>
    </row>
    <row r="2784" spans="53:54" x14ac:dyDescent="0.2">
      <c r="BA2784">
        <v>4.4652120000000002</v>
      </c>
      <c r="BB2784">
        <v>14.882299</v>
      </c>
    </row>
    <row r="2785" spans="53:54" x14ac:dyDescent="0.2">
      <c r="BA2785">
        <v>4.3511110000000004</v>
      </c>
      <c r="BB2785">
        <v>14.713784</v>
      </c>
    </row>
    <row r="2786" spans="53:54" x14ac:dyDescent="0.2">
      <c r="BA2786">
        <v>4.3620010000000002</v>
      </c>
      <c r="BB2786">
        <v>14.596273</v>
      </c>
    </row>
    <row r="2787" spans="53:54" x14ac:dyDescent="0.2">
      <c r="BA2787">
        <v>4.3948859999999996</v>
      </c>
      <c r="BB2787">
        <v>14.685007000000001</v>
      </c>
    </row>
    <row r="2788" spans="53:54" x14ac:dyDescent="0.2">
      <c r="BA2788">
        <v>4.4409020000000003</v>
      </c>
      <c r="BB2788">
        <v>14.564422</v>
      </c>
    </row>
    <row r="2789" spans="53:54" x14ac:dyDescent="0.2">
      <c r="BA2789">
        <v>4.473624</v>
      </c>
      <c r="BB2789">
        <v>14.452254</v>
      </c>
    </row>
    <row r="2790" spans="53:54" x14ac:dyDescent="0.2">
      <c r="BA2790">
        <v>4.4519919999999997</v>
      </c>
      <c r="BB2790">
        <v>14.379441999999999</v>
      </c>
    </row>
    <row r="2791" spans="53:54" x14ac:dyDescent="0.2">
      <c r="BA2791">
        <v>4.4967249999999996</v>
      </c>
      <c r="BB2791">
        <v>14.328443</v>
      </c>
    </row>
    <row r="2792" spans="53:54" x14ac:dyDescent="0.2">
      <c r="BA2792">
        <v>4.4872860000000001</v>
      </c>
      <c r="BB2792">
        <v>14.142891000000001</v>
      </c>
    </row>
    <row r="2793" spans="53:54" x14ac:dyDescent="0.2">
      <c r="BA2793">
        <v>4.4894939999999997</v>
      </c>
      <c r="BB2793">
        <v>14.068099</v>
      </c>
    </row>
    <row r="2794" spans="53:54" x14ac:dyDescent="0.2">
      <c r="BA2794">
        <v>4.5431920000000003</v>
      </c>
      <c r="BB2794">
        <v>13.964581000000001</v>
      </c>
    </row>
    <row r="2795" spans="53:54" x14ac:dyDescent="0.2">
      <c r="BA2795">
        <v>4.6183399999999999</v>
      </c>
      <c r="BB2795">
        <v>13.769583000000001</v>
      </c>
    </row>
    <row r="2796" spans="53:54" x14ac:dyDescent="0.2">
      <c r="BA2796">
        <v>4.6094619999999997</v>
      </c>
      <c r="BB2796">
        <v>13.698736</v>
      </c>
    </row>
    <row r="2797" spans="53:54" x14ac:dyDescent="0.2">
      <c r="BA2797">
        <v>4.6669929999999997</v>
      </c>
      <c r="BB2797">
        <v>13.518596000000001</v>
      </c>
    </row>
    <row r="2798" spans="53:54" x14ac:dyDescent="0.2">
      <c r="BA2798">
        <v>4.6499220000000001</v>
      </c>
      <c r="BB2798">
        <v>13.381193</v>
      </c>
    </row>
    <row r="2799" spans="53:54" x14ac:dyDescent="0.2">
      <c r="BA2799">
        <v>4.7101499999999996</v>
      </c>
      <c r="BB2799">
        <v>13.314408999999999</v>
      </c>
    </row>
    <row r="2800" spans="53:54" x14ac:dyDescent="0.2">
      <c r="BA2800">
        <v>4.6799049999999998</v>
      </c>
      <c r="BB2800">
        <v>13.248101</v>
      </c>
    </row>
    <row r="2801" spans="53:54" x14ac:dyDescent="0.2">
      <c r="BA2801">
        <v>4.7444280000000001</v>
      </c>
      <c r="BB2801">
        <v>13.187497</v>
      </c>
    </row>
    <row r="2802" spans="53:54" x14ac:dyDescent="0.2">
      <c r="BA2802">
        <v>4.7456769999999997</v>
      </c>
      <c r="BB2802">
        <v>13.024141</v>
      </c>
    </row>
    <row r="2803" spans="53:54" x14ac:dyDescent="0.2">
      <c r="BA2803">
        <v>4.7682060000000002</v>
      </c>
      <c r="BB2803">
        <v>13.017516000000001</v>
      </c>
    </row>
    <row r="2804" spans="53:54" x14ac:dyDescent="0.2">
      <c r="BA2804">
        <v>4.727608</v>
      </c>
      <c r="BB2804">
        <v>13.035005999999999</v>
      </c>
    </row>
    <row r="2805" spans="53:54" x14ac:dyDescent="0.2">
      <c r="BA2805">
        <v>4.6324860000000001</v>
      </c>
      <c r="BB2805">
        <v>12.978901</v>
      </c>
    </row>
    <row r="2806" spans="53:54" x14ac:dyDescent="0.2">
      <c r="BA2806">
        <v>4.6435880000000003</v>
      </c>
      <c r="BB2806">
        <v>12.945352</v>
      </c>
    </row>
    <row r="2807" spans="53:54" x14ac:dyDescent="0.2">
      <c r="BA2807">
        <v>4.5555009999999996</v>
      </c>
      <c r="BB2807">
        <v>12.892944</v>
      </c>
    </row>
    <row r="2808" spans="53:54" x14ac:dyDescent="0.2">
      <c r="BA2808">
        <v>4.545356</v>
      </c>
      <c r="BB2808">
        <v>12.894864999999999</v>
      </c>
    </row>
    <row r="2809" spans="53:54" x14ac:dyDescent="0.2">
      <c r="BA2809">
        <v>4.6236750000000004</v>
      </c>
      <c r="BB2809">
        <v>12.893704</v>
      </c>
    </row>
    <row r="2810" spans="53:54" x14ac:dyDescent="0.2">
      <c r="BA2810">
        <v>4.5513310000000002</v>
      </c>
      <c r="BB2810">
        <v>13.046559</v>
      </c>
    </row>
    <row r="2811" spans="53:54" x14ac:dyDescent="0.2">
      <c r="BA2811">
        <v>4.4952880000000004</v>
      </c>
      <c r="BB2811">
        <v>13.089352999999999</v>
      </c>
    </row>
    <row r="2812" spans="53:54" x14ac:dyDescent="0.2">
      <c r="BA2812">
        <v>4.5604639999999996</v>
      </c>
      <c r="BB2812">
        <v>13.085362999999999</v>
      </c>
    </row>
    <row r="2813" spans="53:54" x14ac:dyDescent="0.2">
      <c r="BA2813">
        <v>4.6025450000000001</v>
      </c>
      <c r="BB2813">
        <v>13.084669</v>
      </c>
    </row>
    <row r="2814" spans="53:54" x14ac:dyDescent="0.2">
      <c r="BA2814">
        <v>4.6532530000000003</v>
      </c>
      <c r="BB2814">
        <v>13.129237</v>
      </c>
    </row>
    <row r="2815" spans="53:54" x14ac:dyDescent="0.2">
      <c r="BA2815">
        <v>4.5827989999999996</v>
      </c>
      <c r="BB2815">
        <v>13.151431000000001</v>
      </c>
    </row>
    <row r="2816" spans="53:54" x14ac:dyDescent="0.2">
      <c r="BA2816">
        <v>4.5110380000000001</v>
      </c>
      <c r="BB2816">
        <v>13.150925000000001</v>
      </c>
    </row>
    <row r="2817" spans="53:54" x14ac:dyDescent="0.2">
      <c r="BA2817">
        <v>4.4155819999999997</v>
      </c>
      <c r="BB2817">
        <v>13.09981</v>
      </c>
    </row>
    <row r="2818" spans="53:54" x14ac:dyDescent="0.2">
      <c r="BA2818">
        <v>4.4900409999999997</v>
      </c>
      <c r="BB2818">
        <v>13.053914000000001</v>
      </c>
    </row>
    <row r="2819" spans="53:54" x14ac:dyDescent="0.2">
      <c r="BA2819">
        <v>4.4045610000000002</v>
      </c>
      <c r="BB2819">
        <v>12.92281</v>
      </c>
    </row>
    <row r="2820" spans="53:54" x14ac:dyDescent="0.2">
      <c r="BA2820">
        <v>4.3764979999999998</v>
      </c>
      <c r="BB2820">
        <v>12.911546</v>
      </c>
    </row>
    <row r="2821" spans="53:54" x14ac:dyDescent="0.2">
      <c r="BA2821">
        <v>4.4275419999999999</v>
      </c>
      <c r="BB2821">
        <v>12.938124999999999</v>
      </c>
    </row>
    <row r="2822" spans="53:54" x14ac:dyDescent="0.2">
      <c r="BA2822">
        <v>4.4394580000000001</v>
      </c>
      <c r="BB2822">
        <v>12.981069</v>
      </c>
    </row>
    <row r="2823" spans="53:54" x14ac:dyDescent="0.2">
      <c r="BA2823">
        <v>4.4384230000000002</v>
      </c>
      <c r="BB2823">
        <v>13.022747000000001</v>
      </c>
    </row>
    <row r="2824" spans="53:54" x14ac:dyDescent="0.2">
      <c r="BA2824">
        <v>4.4885349999999997</v>
      </c>
      <c r="BB2824">
        <v>13.104480000000001</v>
      </c>
    </row>
    <row r="2825" spans="53:54" x14ac:dyDescent="0.2">
      <c r="BA2825">
        <v>4.4622029999999997</v>
      </c>
      <c r="BB2825">
        <v>13.181061</v>
      </c>
    </row>
    <row r="2826" spans="53:54" x14ac:dyDescent="0.2">
      <c r="BA2826">
        <v>4.3483270000000003</v>
      </c>
      <c r="BB2826">
        <v>13.189069999999999</v>
      </c>
    </row>
    <row r="2827" spans="53:54" x14ac:dyDescent="0.2">
      <c r="BA2827">
        <v>4.3459669999999999</v>
      </c>
      <c r="BB2827">
        <v>13.167006000000001</v>
      </c>
    </row>
    <row r="2828" spans="53:54" x14ac:dyDescent="0.2">
      <c r="BA2828">
        <v>4.3813029999999999</v>
      </c>
      <c r="BB2828">
        <v>13.103633</v>
      </c>
    </row>
    <row r="2829" spans="53:54" x14ac:dyDescent="0.2">
      <c r="BA2829">
        <v>4.4753030000000003</v>
      </c>
      <c r="BB2829">
        <v>13.025537999999999</v>
      </c>
    </row>
    <row r="2830" spans="53:54" x14ac:dyDescent="0.2">
      <c r="BA2830">
        <v>4.4996749999999999</v>
      </c>
      <c r="BB2830">
        <v>13.017211</v>
      </c>
    </row>
    <row r="2831" spans="53:54" x14ac:dyDescent="0.2">
      <c r="BA2831">
        <v>4.4401729999999997</v>
      </c>
      <c r="BB2831">
        <v>12.938810999999999</v>
      </c>
    </row>
    <row r="2832" spans="53:54" x14ac:dyDescent="0.2">
      <c r="BA2832">
        <v>4.4299489999999997</v>
      </c>
      <c r="BB2832">
        <v>13.644442</v>
      </c>
    </row>
    <row r="2833" spans="53:54" x14ac:dyDescent="0.2">
      <c r="BA2833">
        <v>4.3479559999999999</v>
      </c>
      <c r="BB2833">
        <v>13.820335</v>
      </c>
    </row>
    <row r="2834" spans="53:54" x14ac:dyDescent="0.2">
      <c r="BA2834">
        <v>4.3692969999999995</v>
      </c>
      <c r="BB2834">
        <v>14.023968999999999</v>
      </c>
    </row>
    <row r="2835" spans="53:54" x14ac:dyDescent="0.2">
      <c r="BA2835">
        <v>4.4241029999999997</v>
      </c>
      <c r="BB2835">
        <v>14.131517000000001</v>
      </c>
    </row>
    <row r="2836" spans="53:54" x14ac:dyDescent="0.2">
      <c r="BA2836">
        <v>4.4356640000000001</v>
      </c>
      <c r="BB2836">
        <v>14.212313</v>
      </c>
    </row>
    <row r="2837" spans="53:54" x14ac:dyDescent="0.2">
      <c r="BA2837">
        <v>4.4657299999999998</v>
      </c>
      <c r="BB2837">
        <v>14.256625</v>
      </c>
    </row>
    <row r="2838" spans="53:54" x14ac:dyDescent="0.2">
      <c r="BA2838">
        <v>4.4210050000000001</v>
      </c>
      <c r="BB2838">
        <v>13.574341</v>
      </c>
    </row>
    <row r="2839" spans="53:54" x14ac:dyDescent="0.2">
      <c r="BA2839">
        <v>4.3467760000000002</v>
      </c>
      <c r="BB2839">
        <v>13.632538</v>
      </c>
    </row>
    <row r="2840" spans="53:54" x14ac:dyDescent="0.2">
      <c r="BA2840">
        <v>4.3338669999999997</v>
      </c>
      <c r="BB2840">
        <v>13.688051</v>
      </c>
    </row>
    <row r="2841" spans="53:54" x14ac:dyDescent="0.2">
      <c r="BA2841">
        <v>4.3368269999999995</v>
      </c>
      <c r="BB2841">
        <v>13.728994</v>
      </c>
    </row>
    <row r="2842" spans="53:54" x14ac:dyDescent="0.2">
      <c r="BA2842">
        <v>4.3801170000000003</v>
      </c>
      <c r="BB2842">
        <v>13.75384</v>
      </c>
    </row>
    <row r="2843" spans="53:54" x14ac:dyDescent="0.2">
      <c r="BA2843">
        <v>4.3677400000000004</v>
      </c>
      <c r="BB2843">
        <v>13.986157</v>
      </c>
    </row>
    <row r="2844" spans="53:54" x14ac:dyDescent="0.2">
      <c r="BA2844">
        <v>4.3483179999999999</v>
      </c>
      <c r="BB2844">
        <v>14.123631</v>
      </c>
    </row>
    <row r="2845" spans="53:54" x14ac:dyDescent="0.2">
      <c r="BA2845">
        <v>4.228656</v>
      </c>
      <c r="BB2845">
        <v>14.224155</v>
      </c>
    </row>
    <row r="2846" spans="53:54" x14ac:dyDescent="0.2">
      <c r="BA2846">
        <v>4.1611650000000004</v>
      </c>
      <c r="BB2846">
        <v>14.05883</v>
      </c>
    </row>
    <row r="2847" spans="53:54" x14ac:dyDescent="0.2">
      <c r="BA2847">
        <v>4.1266400000000001</v>
      </c>
      <c r="BB2847">
        <v>14.261006999999999</v>
      </c>
    </row>
    <row r="2848" spans="53:54" x14ac:dyDescent="0.2">
      <c r="BA2848">
        <v>4.1745460000000003</v>
      </c>
      <c r="BB2848">
        <v>14.249915</v>
      </c>
    </row>
    <row r="2849" spans="53:54" x14ac:dyDescent="0.2">
      <c r="BA2849">
        <v>4.1334960000000001</v>
      </c>
      <c r="BB2849">
        <v>14.186389</v>
      </c>
    </row>
    <row r="2850" spans="53:54" x14ac:dyDescent="0.2">
      <c r="BA2850">
        <v>4.2198399999999996</v>
      </c>
      <c r="BB2850">
        <v>14.158640999999999</v>
      </c>
    </row>
    <row r="2851" spans="53:54" x14ac:dyDescent="0.2">
      <c r="BA2851">
        <v>4.2107780000000004</v>
      </c>
      <c r="BB2851">
        <v>14.057663</v>
      </c>
    </row>
    <row r="2852" spans="53:54" x14ac:dyDescent="0.2">
      <c r="BA2852">
        <v>4.1513429999999998</v>
      </c>
      <c r="BB2852">
        <v>14.246138</v>
      </c>
    </row>
    <row r="2853" spans="53:54" x14ac:dyDescent="0.2">
      <c r="BA2853">
        <v>4.2544139999999997</v>
      </c>
      <c r="BB2853">
        <v>14.34586</v>
      </c>
    </row>
    <row r="2854" spans="53:54" x14ac:dyDescent="0.2">
      <c r="BA2854">
        <v>4.2557460000000003</v>
      </c>
      <c r="BB2854">
        <v>14.369795</v>
      </c>
    </row>
    <row r="2855" spans="53:54" x14ac:dyDescent="0.2">
      <c r="BA2855">
        <v>4.2400599999999997</v>
      </c>
      <c r="BB2855">
        <v>14.648685</v>
      </c>
    </row>
    <row r="2856" spans="53:54" x14ac:dyDescent="0.2">
      <c r="BA2856">
        <v>4.1553849999999999</v>
      </c>
      <c r="BB2856">
        <v>14.749905999999999</v>
      </c>
    </row>
    <row r="2857" spans="53:54" x14ac:dyDescent="0.2">
      <c r="BA2857">
        <v>4.181991</v>
      </c>
      <c r="BB2857">
        <v>14.708569000000001</v>
      </c>
    </row>
    <row r="2858" spans="53:54" x14ac:dyDescent="0.2">
      <c r="BA2858">
        <v>4.2189410000000001</v>
      </c>
      <c r="BB2858">
        <v>14.713425000000001</v>
      </c>
    </row>
    <row r="2859" spans="53:54" x14ac:dyDescent="0.2">
      <c r="BA2859">
        <v>4.171754</v>
      </c>
      <c r="BB2859">
        <v>14.722718</v>
      </c>
    </row>
    <row r="2860" spans="53:54" x14ac:dyDescent="0.2">
      <c r="BA2860">
        <v>4.1505890000000001</v>
      </c>
      <c r="BB2860">
        <v>14.76712</v>
      </c>
    </row>
    <row r="2861" spans="53:54" x14ac:dyDescent="0.2">
      <c r="BA2861">
        <v>4.1654660000000003</v>
      </c>
      <c r="BB2861">
        <v>14.883815999999999</v>
      </c>
    </row>
    <row r="2862" spans="53:54" x14ac:dyDescent="0.2">
      <c r="BA2862">
        <v>3.9997050000000001</v>
      </c>
      <c r="BB2862">
        <v>15.078894</v>
      </c>
    </row>
    <row r="2863" spans="53:54" x14ac:dyDescent="0.2">
      <c r="BA2863">
        <v>4.0516129999999997</v>
      </c>
      <c r="BB2863">
        <v>14.654456</v>
      </c>
    </row>
    <row r="2864" spans="53:54" x14ac:dyDescent="0.2">
      <c r="BA2864">
        <v>4.1313630000000003</v>
      </c>
      <c r="BB2864">
        <v>14.522380999999999</v>
      </c>
    </row>
    <row r="2865" spans="53:54" x14ac:dyDescent="0.2">
      <c r="BA2865">
        <v>4.0589550000000001</v>
      </c>
      <c r="BB2865">
        <v>14.644162</v>
      </c>
    </row>
    <row r="2866" spans="53:54" x14ac:dyDescent="0.2">
      <c r="BA2866">
        <v>4.121899</v>
      </c>
      <c r="BB2866">
        <v>14.468123</v>
      </c>
    </row>
    <row r="2867" spans="53:54" x14ac:dyDescent="0.2">
      <c r="BA2867">
        <v>4.2278409999999997</v>
      </c>
      <c r="BB2867">
        <v>14.458330999999999</v>
      </c>
    </row>
    <row r="2868" spans="53:54" x14ac:dyDescent="0.2">
      <c r="BA2868">
        <v>4.1809269999999996</v>
      </c>
      <c r="BB2868">
        <v>14.275899000000001</v>
      </c>
    </row>
    <row r="2869" spans="53:54" x14ac:dyDescent="0.2">
      <c r="BA2869">
        <v>4.3073699999999997</v>
      </c>
      <c r="BB2869">
        <v>14.245032999999999</v>
      </c>
    </row>
    <row r="2870" spans="53:54" x14ac:dyDescent="0.2">
      <c r="BA2870">
        <v>4.1881950000000003</v>
      </c>
      <c r="BB2870">
        <v>14.227244000000001</v>
      </c>
    </row>
    <row r="2871" spans="53:54" x14ac:dyDescent="0.2">
      <c r="BA2871">
        <v>4.2873000000000001</v>
      </c>
      <c r="BB2871">
        <v>14.134022999999999</v>
      </c>
    </row>
    <row r="2872" spans="53:54" x14ac:dyDescent="0.2">
      <c r="BA2872">
        <v>4.3282049999999996</v>
      </c>
      <c r="BB2872">
        <v>14.069091999999999</v>
      </c>
    </row>
    <row r="2873" spans="53:54" x14ac:dyDescent="0.2">
      <c r="BA2873">
        <v>4.3689280000000004</v>
      </c>
      <c r="BB2873">
        <v>14.005094</v>
      </c>
    </row>
    <row r="2874" spans="53:54" x14ac:dyDescent="0.2">
      <c r="BA2874">
        <v>4.254092</v>
      </c>
      <c r="BB2874">
        <v>14.006952999999999</v>
      </c>
    </row>
    <row r="2875" spans="53:54" x14ac:dyDescent="0.2">
      <c r="BA2875">
        <v>4.1997260000000001</v>
      </c>
      <c r="BB2875">
        <v>13.96598</v>
      </c>
    </row>
    <row r="2876" spans="53:54" x14ac:dyDescent="0.2">
      <c r="BA2876">
        <v>4.1936090000000004</v>
      </c>
      <c r="BB2876">
        <v>13.94234</v>
      </c>
    </row>
    <row r="2877" spans="53:54" x14ac:dyDescent="0.2">
      <c r="BA2877">
        <v>4.3504370000000003</v>
      </c>
      <c r="BB2877">
        <v>13.761388999999999</v>
      </c>
    </row>
    <row r="2878" spans="53:54" x14ac:dyDescent="0.2">
      <c r="BA2878">
        <v>4.4647490000000003</v>
      </c>
      <c r="BB2878">
        <v>13.716281</v>
      </c>
    </row>
    <row r="2879" spans="53:54" x14ac:dyDescent="0.2">
      <c r="BA2879">
        <v>4.4781880000000003</v>
      </c>
      <c r="BB2879">
        <v>13.798811000000001</v>
      </c>
    </row>
    <row r="2880" spans="53:54" x14ac:dyDescent="0.2">
      <c r="BA2880">
        <v>4.4939489999999997</v>
      </c>
      <c r="BB2880">
        <v>13.872436</v>
      </c>
    </row>
    <row r="2881" spans="53:54" x14ac:dyDescent="0.2">
      <c r="BA2881">
        <v>4.3978549999999998</v>
      </c>
      <c r="BB2881">
        <v>13.942213000000001</v>
      </c>
    </row>
    <row r="2882" spans="53:54" x14ac:dyDescent="0.2">
      <c r="BA2882">
        <v>4.3785860000000003</v>
      </c>
      <c r="BB2882">
        <v>13.919442999999999</v>
      </c>
    </row>
    <row r="2883" spans="53:54" x14ac:dyDescent="0.2">
      <c r="BA2883">
        <v>4.4840720000000003</v>
      </c>
      <c r="BB2883">
        <v>13.958804000000001</v>
      </c>
    </row>
    <row r="2884" spans="53:54" x14ac:dyDescent="0.2">
      <c r="BA2884">
        <v>4.4729140000000003</v>
      </c>
      <c r="BB2884">
        <v>13.979018</v>
      </c>
    </row>
    <row r="2885" spans="53:54" x14ac:dyDescent="0.2">
      <c r="BA2885">
        <v>4.4000089999999998</v>
      </c>
      <c r="BB2885">
        <v>13.999802000000001</v>
      </c>
    </row>
    <row r="2886" spans="53:54" x14ac:dyDescent="0.2">
      <c r="BA2886">
        <v>4.4298979999999997</v>
      </c>
      <c r="BB2886">
        <v>13.963316000000001</v>
      </c>
    </row>
    <row r="2887" spans="53:54" x14ac:dyDescent="0.2">
      <c r="BA2887">
        <v>4.2996559999999997</v>
      </c>
      <c r="BB2887">
        <v>13.974845</v>
      </c>
    </row>
    <row r="2888" spans="53:54" x14ac:dyDescent="0.2">
      <c r="BA2888">
        <v>4.2669240000000004</v>
      </c>
      <c r="BB2888">
        <v>14.052168</v>
      </c>
    </row>
    <row r="2889" spans="53:54" x14ac:dyDescent="0.2">
      <c r="BA2889">
        <v>4.205616</v>
      </c>
      <c r="BB2889">
        <v>13.986888</v>
      </c>
    </row>
    <row r="2890" spans="53:54" x14ac:dyDescent="0.2">
      <c r="BA2890">
        <v>4.2451949999999998</v>
      </c>
      <c r="BB2890">
        <v>13.789384</v>
      </c>
    </row>
    <row r="2891" spans="53:54" x14ac:dyDescent="0.2">
      <c r="BA2891">
        <v>4.3107740000000003</v>
      </c>
      <c r="BB2891">
        <v>13.638978</v>
      </c>
    </row>
    <row r="2892" spans="53:54" x14ac:dyDescent="0.2">
      <c r="BA2892">
        <v>4.2033810000000003</v>
      </c>
      <c r="BB2892">
        <v>13.499411</v>
      </c>
    </row>
    <row r="2893" spans="53:54" x14ac:dyDescent="0.2">
      <c r="BA2893">
        <v>4.1753359999999997</v>
      </c>
      <c r="BB2893">
        <v>13.412129</v>
      </c>
    </row>
    <row r="2894" spans="53:54" x14ac:dyDescent="0.2">
      <c r="BA2894">
        <v>4.2182649999999997</v>
      </c>
      <c r="BB2894">
        <v>13.290106</v>
      </c>
    </row>
    <row r="2895" spans="53:54" x14ac:dyDescent="0.2">
      <c r="BA2895">
        <v>4.1692689999999999</v>
      </c>
      <c r="BB2895">
        <v>13.276059</v>
      </c>
    </row>
    <row r="2896" spans="53:54" x14ac:dyDescent="0.2">
      <c r="BA2896">
        <v>4.2092410000000005</v>
      </c>
      <c r="BB2896">
        <v>13.338448</v>
      </c>
    </row>
    <row r="2897" spans="53:54" x14ac:dyDescent="0.2">
      <c r="BA2897">
        <v>4.2906149999999998</v>
      </c>
      <c r="BB2897">
        <v>13.289794000000001</v>
      </c>
    </row>
    <row r="2898" spans="53:54" x14ac:dyDescent="0.2">
      <c r="BA2898">
        <v>4.2078350000000002</v>
      </c>
      <c r="BB2898">
        <v>13.238187</v>
      </c>
    </row>
    <row r="2899" spans="53:54" x14ac:dyDescent="0.2">
      <c r="BA2899">
        <v>4.1538740000000001</v>
      </c>
      <c r="BB2899">
        <v>13.468373</v>
      </c>
    </row>
    <row r="2900" spans="53:54" x14ac:dyDescent="0.2">
      <c r="BA2900">
        <v>4.157057</v>
      </c>
      <c r="BB2900">
        <v>13.401279000000001</v>
      </c>
    </row>
    <row r="2901" spans="53:54" x14ac:dyDescent="0.2">
      <c r="BA2901">
        <v>4.2253769999999999</v>
      </c>
      <c r="BB2901">
        <v>13.595625999999999</v>
      </c>
    </row>
    <row r="2902" spans="53:54" x14ac:dyDescent="0.2">
      <c r="BA2902">
        <v>4.032114</v>
      </c>
      <c r="BB2902">
        <v>13.844004</v>
      </c>
    </row>
    <row r="2903" spans="53:54" x14ac:dyDescent="0.2">
      <c r="BA2903">
        <v>4.0798740000000002</v>
      </c>
      <c r="BB2903">
        <v>13.742839999999999</v>
      </c>
    </row>
    <row r="2904" spans="53:54" x14ac:dyDescent="0.2">
      <c r="BA2904">
        <v>4.1850569999999996</v>
      </c>
      <c r="BB2904">
        <v>13.466927999999999</v>
      </c>
    </row>
    <row r="2905" spans="53:54" x14ac:dyDescent="0.2">
      <c r="BA2905">
        <v>4.1517619999999997</v>
      </c>
      <c r="BB2905">
        <v>13.390478999999999</v>
      </c>
    </row>
    <row r="2906" spans="53:54" x14ac:dyDescent="0.2">
      <c r="BA2906">
        <v>4.2201430000000002</v>
      </c>
      <c r="BB2906">
        <v>13.294269999999999</v>
      </c>
    </row>
    <row r="2907" spans="53:54" x14ac:dyDescent="0.2">
      <c r="BA2907">
        <v>4.1942339999999998</v>
      </c>
      <c r="BB2907">
        <v>13.151134000000001</v>
      </c>
    </row>
    <row r="2908" spans="53:54" x14ac:dyDescent="0.2">
      <c r="BA2908">
        <v>4.2772030000000001</v>
      </c>
      <c r="BB2908">
        <v>13.088099</v>
      </c>
    </row>
    <row r="2909" spans="53:54" x14ac:dyDescent="0.2">
      <c r="BA2909">
        <v>4.2968529999999996</v>
      </c>
      <c r="BB2909">
        <v>13.078744</v>
      </c>
    </row>
    <row r="2910" spans="53:54" x14ac:dyDescent="0.2">
      <c r="BA2910">
        <v>4.3607649999999998</v>
      </c>
      <c r="BB2910">
        <v>13.118083</v>
      </c>
    </row>
    <row r="2911" spans="53:54" x14ac:dyDescent="0.2">
      <c r="BA2911">
        <v>4.249822</v>
      </c>
      <c r="BB2911">
        <v>13.193377999999999</v>
      </c>
    </row>
    <row r="2912" spans="53:54" x14ac:dyDescent="0.2">
      <c r="BA2912">
        <v>4.2913370000000004</v>
      </c>
      <c r="BB2912">
        <v>12.821712</v>
      </c>
    </row>
    <row r="2913" spans="53:54" x14ac:dyDescent="0.2">
      <c r="BA2913">
        <v>4.279344</v>
      </c>
      <c r="BB2913">
        <v>12.673152</v>
      </c>
    </row>
    <row r="2914" spans="53:54" x14ac:dyDescent="0.2">
      <c r="BA2914">
        <v>4.3017199999999995</v>
      </c>
      <c r="BB2914">
        <v>12.524029000000001</v>
      </c>
    </row>
    <row r="2915" spans="53:54" x14ac:dyDescent="0.2">
      <c r="BA2915">
        <v>4.3282379999999998</v>
      </c>
      <c r="BB2915">
        <v>12.359102</v>
      </c>
    </row>
    <row r="2916" spans="53:54" x14ac:dyDescent="0.2">
      <c r="BA2916">
        <v>4.3136140000000003</v>
      </c>
      <c r="BB2916">
        <v>12.248821</v>
      </c>
    </row>
    <row r="2917" spans="53:54" x14ac:dyDescent="0.2">
      <c r="BA2917">
        <v>4.4345499999999998</v>
      </c>
      <c r="BB2917">
        <v>12.174973</v>
      </c>
    </row>
    <row r="2918" spans="53:54" x14ac:dyDescent="0.2">
      <c r="BA2918">
        <v>4.4923840000000004</v>
      </c>
      <c r="BB2918">
        <v>12.163478</v>
      </c>
    </row>
    <row r="2919" spans="53:54" x14ac:dyDescent="0.2">
      <c r="BA2919">
        <v>4.5934900000000001</v>
      </c>
      <c r="BB2919">
        <v>12.151043</v>
      </c>
    </row>
    <row r="2920" spans="53:54" x14ac:dyDescent="0.2">
      <c r="BA2920">
        <v>4.664587</v>
      </c>
      <c r="BB2920">
        <v>12.141105</v>
      </c>
    </row>
    <row r="2921" spans="53:54" x14ac:dyDescent="0.2">
      <c r="BA2921">
        <v>4.595853</v>
      </c>
      <c r="BB2921">
        <v>12.121869</v>
      </c>
    </row>
    <row r="2922" spans="53:54" x14ac:dyDescent="0.2">
      <c r="BA2922">
        <v>4.5508249999999997</v>
      </c>
      <c r="BB2922">
        <v>12.105294000000001</v>
      </c>
    </row>
    <row r="2923" spans="53:54" x14ac:dyDescent="0.2">
      <c r="BA2923">
        <v>4.4214269999999996</v>
      </c>
      <c r="BB2923">
        <v>12.105480999999999</v>
      </c>
    </row>
    <row r="2924" spans="53:54" x14ac:dyDescent="0.2">
      <c r="BA2924">
        <v>4.4695390000000002</v>
      </c>
      <c r="BB2924">
        <v>12.089643000000001</v>
      </c>
    </row>
    <row r="2925" spans="53:54" x14ac:dyDescent="0.2">
      <c r="BA2925">
        <v>4.5168059999999999</v>
      </c>
      <c r="BB2925">
        <v>12.062319</v>
      </c>
    </row>
    <row r="2926" spans="53:54" x14ac:dyDescent="0.2">
      <c r="BA2926">
        <v>4.596813</v>
      </c>
      <c r="BB2926">
        <v>12.057370000000001</v>
      </c>
    </row>
    <row r="2927" spans="53:54" x14ac:dyDescent="0.2">
      <c r="BA2927">
        <v>4.6377090000000001</v>
      </c>
      <c r="BB2927">
        <v>11.9825</v>
      </c>
    </row>
    <row r="2928" spans="53:54" x14ac:dyDescent="0.2">
      <c r="BA2928">
        <v>4.5817230000000002</v>
      </c>
      <c r="BB2928">
        <v>11.962524</v>
      </c>
    </row>
    <row r="2929" spans="53:54" x14ac:dyDescent="0.2">
      <c r="BA2929">
        <v>4.4919560000000001</v>
      </c>
      <c r="BB2929">
        <v>11.866396999999999</v>
      </c>
    </row>
    <row r="2930" spans="53:54" x14ac:dyDescent="0.2">
      <c r="BA2930">
        <v>4.4291119999999999</v>
      </c>
      <c r="BB2930">
        <v>11.792387</v>
      </c>
    </row>
    <row r="2931" spans="53:54" x14ac:dyDescent="0.2">
      <c r="BA2931">
        <v>4.5673269999999997</v>
      </c>
      <c r="BB2931">
        <v>11.850899999999999</v>
      </c>
    </row>
    <row r="2932" spans="53:54" x14ac:dyDescent="0.2">
      <c r="BA2932">
        <v>4.5386430000000004</v>
      </c>
      <c r="BB2932">
        <v>11.919976999999999</v>
      </c>
    </row>
    <row r="2933" spans="53:54" x14ac:dyDescent="0.2">
      <c r="BA2933">
        <v>4.4240659999999998</v>
      </c>
      <c r="BB2933">
        <v>11.958788</v>
      </c>
    </row>
    <row r="2934" spans="53:54" x14ac:dyDescent="0.2">
      <c r="BA2934">
        <v>4.336716</v>
      </c>
      <c r="BB2934">
        <v>11.957841999999999</v>
      </c>
    </row>
    <row r="2935" spans="53:54" x14ac:dyDescent="0.2">
      <c r="BA2935">
        <v>4.3000930000000004</v>
      </c>
      <c r="BB2935">
        <v>11.975218</v>
      </c>
    </row>
    <row r="2936" spans="53:54" x14ac:dyDescent="0.2">
      <c r="BA2936">
        <v>4.3040640000000003</v>
      </c>
      <c r="BB2936">
        <v>11.902511000000001</v>
      </c>
    </row>
    <row r="2937" spans="53:54" x14ac:dyDescent="0.2">
      <c r="BA2937">
        <v>4.3635039999999998</v>
      </c>
      <c r="BB2937">
        <v>11.920603</v>
      </c>
    </row>
    <row r="2938" spans="53:54" x14ac:dyDescent="0.2">
      <c r="BA2938">
        <v>4.318543</v>
      </c>
      <c r="BB2938">
        <v>12.046855000000001</v>
      </c>
    </row>
    <row r="2939" spans="53:54" x14ac:dyDescent="0.2">
      <c r="BA2939">
        <v>4.3825719999999997</v>
      </c>
      <c r="BB2939">
        <v>12.104238</v>
      </c>
    </row>
    <row r="2940" spans="53:54" x14ac:dyDescent="0.2">
      <c r="BA2940">
        <v>4.3268459999999997</v>
      </c>
      <c r="BB2940">
        <v>12.242794</v>
      </c>
    </row>
    <row r="2941" spans="53:54" x14ac:dyDescent="0.2">
      <c r="BA2941">
        <v>4.2343500000000001</v>
      </c>
      <c r="BB2941">
        <v>12.160095999999999</v>
      </c>
    </row>
    <row r="2942" spans="53:54" x14ac:dyDescent="0.2">
      <c r="BA2942">
        <v>4.3915689999999996</v>
      </c>
      <c r="BB2942">
        <v>12.21283</v>
      </c>
    </row>
    <row r="2943" spans="53:54" x14ac:dyDescent="0.2">
      <c r="BA2943">
        <v>4.4204160000000003</v>
      </c>
      <c r="BB2943">
        <v>12.204858</v>
      </c>
    </row>
    <row r="2944" spans="53:54" x14ac:dyDescent="0.2">
      <c r="BA2944">
        <v>4.438904</v>
      </c>
      <c r="BB2944">
        <v>12.039303</v>
      </c>
    </row>
    <row r="2945" spans="53:54" x14ac:dyDescent="0.2">
      <c r="BA2945">
        <v>4.4389539999999998</v>
      </c>
      <c r="BB2945">
        <v>11.919769000000001</v>
      </c>
    </row>
    <row r="2946" spans="53:54" x14ac:dyDescent="0.2">
      <c r="BA2946">
        <v>4.4932160000000003</v>
      </c>
      <c r="BB2946">
        <v>11.709443</v>
      </c>
    </row>
    <row r="2947" spans="53:54" x14ac:dyDescent="0.2">
      <c r="BA2947">
        <v>4.5033149999999997</v>
      </c>
      <c r="BB2947">
        <v>11.564876</v>
      </c>
    </row>
    <row r="2948" spans="53:54" x14ac:dyDescent="0.2">
      <c r="BA2948">
        <v>4.5788089999999997</v>
      </c>
      <c r="BB2948">
        <v>11.431437000000001</v>
      </c>
    </row>
    <row r="2949" spans="53:54" x14ac:dyDescent="0.2">
      <c r="BA2949">
        <v>4.5750479999999998</v>
      </c>
      <c r="BB2949">
        <v>11.525637</v>
      </c>
    </row>
    <row r="2950" spans="53:54" x14ac:dyDescent="0.2">
      <c r="BA2950">
        <v>4.5577129999999997</v>
      </c>
      <c r="BB2950">
        <v>11.410550000000001</v>
      </c>
    </row>
    <row r="2951" spans="53:54" x14ac:dyDescent="0.2">
      <c r="BA2951">
        <v>4.6132869999999997</v>
      </c>
      <c r="BB2951">
        <v>11.281941</v>
      </c>
    </row>
    <row r="2952" spans="53:54" x14ac:dyDescent="0.2">
      <c r="BA2952">
        <v>4.6480249999999996</v>
      </c>
      <c r="BB2952">
        <v>11.108013</v>
      </c>
    </row>
    <row r="2953" spans="53:54" x14ac:dyDescent="0.2">
      <c r="BA2953">
        <v>4.6475559999999998</v>
      </c>
      <c r="BB2953">
        <v>10.928387000000001</v>
      </c>
    </row>
    <row r="2954" spans="53:54" x14ac:dyDescent="0.2">
      <c r="BA2954">
        <v>4.6102809999999996</v>
      </c>
      <c r="BB2954">
        <v>10.949438000000001</v>
      </c>
    </row>
    <row r="2955" spans="53:54" x14ac:dyDescent="0.2">
      <c r="BA2955">
        <v>4.5857289999999997</v>
      </c>
      <c r="BB2955">
        <v>10.873024000000001</v>
      </c>
    </row>
    <row r="2956" spans="53:54" x14ac:dyDescent="0.2">
      <c r="BA2956">
        <v>4.6422249999999998</v>
      </c>
      <c r="BB2956">
        <v>10.826959</v>
      </c>
    </row>
    <row r="2957" spans="53:54" x14ac:dyDescent="0.2">
      <c r="BA2957">
        <v>4.7506550000000001</v>
      </c>
      <c r="BB2957">
        <v>10.69178</v>
      </c>
    </row>
    <row r="2958" spans="53:54" x14ac:dyDescent="0.2">
      <c r="BA2958">
        <v>4.6659389999999998</v>
      </c>
      <c r="BB2958">
        <v>10.683897</v>
      </c>
    </row>
    <row r="2959" spans="53:54" x14ac:dyDescent="0.2">
      <c r="BA2959">
        <v>4.6590489999999996</v>
      </c>
      <c r="BB2959">
        <v>10.667922000000001</v>
      </c>
    </row>
    <row r="2960" spans="53:54" x14ac:dyDescent="0.2">
      <c r="BA2960">
        <v>4.6738109999999997</v>
      </c>
      <c r="BB2960">
        <v>10.633140000000001</v>
      </c>
    </row>
    <row r="2961" spans="53:54" x14ac:dyDescent="0.2">
      <c r="BA2961">
        <v>4.6460650000000001</v>
      </c>
      <c r="BB2961">
        <v>10.673753</v>
      </c>
    </row>
    <row r="2962" spans="53:54" x14ac:dyDescent="0.2">
      <c r="BA2962">
        <v>4.6316389999999998</v>
      </c>
      <c r="BB2962">
        <v>10.696436</v>
      </c>
    </row>
    <row r="2963" spans="53:54" x14ac:dyDescent="0.2">
      <c r="BA2963">
        <v>4.693765</v>
      </c>
      <c r="BB2963">
        <v>10.660712</v>
      </c>
    </row>
    <row r="2964" spans="53:54" x14ac:dyDescent="0.2">
      <c r="BA2964">
        <v>4.6758439999999997</v>
      </c>
      <c r="BB2964">
        <v>10.740543000000001</v>
      </c>
    </row>
    <row r="2965" spans="53:54" x14ac:dyDescent="0.2">
      <c r="BA2965">
        <v>4.6909419999999997</v>
      </c>
      <c r="BB2965">
        <v>10.669575</v>
      </c>
    </row>
    <row r="2966" spans="53:54" x14ac:dyDescent="0.2">
      <c r="BA2966">
        <v>4.7840889999999998</v>
      </c>
      <c r="BB2966">
        <v>10.589722</v>
      </c>
    </row>
    <row r="2967" spans="53:54" x14ac:dyDescent="0.2">
      <c r="BA2967">
        <v>4.8236410000000003</v>
      </c>
      <c r="BB2967">
        <v>10.471007</v>
      </c>
    </row>
    <row r="2968" spans="53:54" x14ac:dyDescent="0.2">
      <c r="BA2968">
        <v>4.9326039999999995</v>
      </c>
      <c r="BB2968">
        <v>10.383319999999999</v>
      </c>
    </row>
    <row r="2969" spans="53:54" x14ac:dyDescent="0.2">
      <c r="BA2969">
        <v>4.9318400000000002</v>
      </c>
      <c r="BB2969">
        <v>10.309177999999999</v>
      </c>
    </row>
    <row r="2970" spans="53:54" x14ac:dyDescent="0.2">
      <c r="BA2970">
        <v>4.9383489999999997</v>
      </c>
      <c r="BB2970">
        <v>10.331856</v>
      </c>
    </row>
    <row r="2971" spans="53:54" x14ac:dyDescent="0.2">
      <c r="BA2971">
        <v>4.9131150000000003</v>
      </c>
      <c r="BB2971">
        <v>10.330733</v>
      </c>
    </row>
    <row r="2972" spans="53:54" x14ac:dyDescent="0.2">
      <c r="BA2972">
        <v>4.8971080000000002</v>
      </c>
      <c r="BB2972">
        <v>10.447324999999999</v>
      </c>
    </row>
    <row r="2973" spans="53:54" x14ac:dyDescent="0.2">
      <c r="BA2973">
        <v>4.8984259999999997</v>
      </c>
      <c r="BB2973">
        <v>10.580953000000001</v>
      </c>
    </row>
    <row r="2974" spans="53:54" x14ac:dyDescent="0.2">
      <c r="BA2974">
        <v>4.8982980000000005</v>
      </c>
      <c r="BB2974">
        <v>10.637579000000001</v>
      </c>
    </row>
    <row r="2975" spans="53:54" x14ac:dyDescent="0.2">
      <c r="BA2975">
        <v>4.7835409999999996</v>
      </c>
      <c r="BB2975">
        <v>10.692411</v>
      </c>
    </row>
    <row r="2976" spans="53:54" x14ac:dyDescent="0.2">
      <c r="BA2976">
        <v>4.8054449999999997</v>
      </c>
      <c r="BB2976">
        <v>10.761364</v>
      </c>
    </row>
    <row r="2977" spans="53:54" x14ac:dyDescent="0.2">
      <c r="BA2977">
        <v>4.7914099999999999</v>
      </c>
      <c r="BB2977">
        <v>10.798387</v>
      </c>
    </row>
    <row r="2978" spans="53:54" x14ac:dyDescent="0.2">
      <c r="BA2978">
        <v>4.8154510000000004</v>
      </c>
      <c r="BB2978">
        <v>10.823257</v>
      </c>
    </row>
    <row r="2979" spans="53:54" x14ac:dyDescent="0.2">
      <c r="BA2979">
        <v>4.8454610000000002</v>
      </c>
      <c r="BB2979">
        <v>10.789211</v>
      </c>
    </row>
    <row r="2980" spans="53:54" x14ac:dyDescent="0.2">
      <c r="BA2980">
        <v>4.8465109999999996</v>
      </c>
      <c r="BB2980">
        <v>10.756019999999999</v>
      </c>
    </row>
    <row r="2981" spans="53:54" x14ac:dyDescent="0.2">
      <c r="BA2981">
        <v>4.9040650000000001</v>
      </c>
      <c r="BB2981">
        <v>10.744151</v>
      </c>
    </row>
    <row r="2982" spans="53:54" x14ac:dyDescent="0.2">
      <c r="BA2982">
        <v>4.8972040000000003</v>
      </c>
      <c r="BB2982">
        <v>10.758371</v>
      </c>
    </row>
    <row r="2983" spans="53:54" x14ac:dyDescent="0.2">
      <c r="BA2983">
        <v>4.8911879999999996</v>
      </c>
      <c r="BB2983">
        <v>10.696429</v>
      </c>
    </row>
    <row r="2984" spans="53:54" x14ac:dyDescent="0.2">
      <c r="BA2984">
        <v>4.9036989999999996</v>
      </c>
      <c r="BB2984">
        <v>10.772411</v>
      </c>
    </row>
    <row r="2985" spans="53:54" x14ac:dyDescent="0.2">
      <c r="BA2985">
        <v>4.9483769999999998</v>
      </c>
      <c r="BB2985">
        <v>10.867902000000001</v>
      </c>
    </row>
    <row r="2986" spans="53:54" x14ac:dyDescent="0.2">
      <c r="BA2986">
        <v>4.8153730000000001</v>
      </c>
      <c r="BB2986">
        <v>10.816482000000001</v>
      </c>
    </row>
    <row r="2987" spans="53:54" x14ac:dyDescent="0.2">
      <c r="BA2987">
        <v>4.7550780000000001</v>
      </c>
      <c r="BB2987">
        <v>11.045514000000001</v>
      </c>
    </row>
    <row r="2988" spans="53:54" x14ac:dyDescent="0.2">
      <c r="BA2988">
        <v>4.7250670000000001</v>
      </c>
      <c r="BB2988">
        <v>11.195767</v>
      </c>
    </row>
    <row r="2989" spans="53:54" x14ac:dyDescent="0.2">
      <c r="BA2989">
        <v>4.7283340000000003</v>
      </c>
      <c r="BB2989">
        <v>11.252971000000001</v>
      </c>
    </row>
    <row r="2990" spans="53:54" x14ac:dyDescent="0.2">
      <c r="BA2990">
        <v>4.7447220000000003</v>
      </c>
      <c r="BB2990">
        <v>11.263541999999999</v>
      </c>
    </row>
    <row r="2991" spans="53:54" x14ac:dyDescent="0.2">
      <c r="BA2991">
        <v>4.6829669999999997</v>
      </c>
      <c r="BB2991">
        <v>11.296897</v>
      </c>
    </row>
    <row r="2992" spans="53:54" x14ac:dyDescent="0.2">
      <c r="BA2992">
        <v>4.6440080000000004</v>
      </c>
      <c r="BB2992">
        <v>11.280066</v>
      </c>
    </row>
    <row r="2993" spans="53:54" x14ac:dyDescent="0.2">
      <c r="BA2993">
        <v>4.6285410000000002</v>
      </c>
      <c r="BB2993">
        <v>11.300659</v>
      </c>
    </row>
    <row r="2994" spans="53:54" x14ac:dyDescent="0.2">
      <c r="BA2994">
        <v>4.6800309999999996</v>
      </c>
      <c r="BB2994">
        <v>11.261604999999999</v>
      </c>
    </row>
    <row r="2995" spans="53:54" x14ac:dyDescent="0.2">
      <c r="BA2995">
        <v>4.7917969999999999</v>
      </c>
      <c r="BB2995">
        <v>11.184161</v>
      </c>
    </row>
    <row r="2996" spans="53:54" x14ac:dyDescent="0.2">
      <c r="BA2996">
        <v>4.771757</v>
      </c>
      <c r="BB2996">
        <v>11.226613</v>
      </c>
    </row>
    <row r="2997" spans="53:54" x14ac:dyDescent="0.2">
      <c r="BA2997">
        <v>4.8442280000000002</v>
      </c>
      <c r="BB2997">
        <v>11.228686</v>
      </c>
    </row>
    <row r="2998" spans="53:54" x14ac:dyDescent="0.2">
      <c r="BA2998">
        <v>4.8351040000000003</v>
      </c>
      <c r="BB2998">
        <v>11.270225999999999</v>
      </c>
    </row>
    <row r="2999" spans="53:54" x14ac:dyDescent="0.2">
      <c r="BA2999">
        <v>4.8128209999999996</v>
      </c>
      <c r="BB2999">
        <v>11.302047999999999</v>
      </c>
    </row>
    <row r="3000" spans="53:54" x14ac:dyDescent="0.2">
      <c r="BA3000">
        <v>4.871245</v>
      </c>
      <c r="BB3000">
        <v>11.303953999999999</v>
      </c>
    </row>
    <row r="3001" spans="53:54" x14ac:dyDescent="0.2">
      <c r="BA3001">
        <v>4.850676</v>
      </c>
      <c r="BB3001">
        <v>11.287958</v>
      </c>
    </row>
    <row r="3002" spans="53:54" x14ac:dyDescent="0.2">
      <c r="BA3002">
        <v>4.8766569999999998</v>
      </c>
      <c r="BB3002">
        <v>11.231854999999999</v>
      </c>
    </row>
    <row r="3003" spans="53:54" x14ac:dyDescent="0.2">
      <c r="BA3003">
        <v>4.91655</v>
      </c>
      <c r="BB3003">
        <v>11.247923</v>
      </c>
    </row>
    <row r="3004" spans="53:54" x14ac:dyDescent="0.2">
      <c r="BA3004">
        <v>4.9280920000000004</v>
      </c>
      <c r="BB3004">
        <v>11.260857</v>
      </c>
    </row>
    <row r="3005" spans="53:54" x14ac:dyDescent="0.2">
      <c r="BA3005">
        <v>4.9528400000000001</v>
      </c>
      <c r="BB3005">
        <v>11.310504999999999</v>
      </c>
    </row>
    <row r="3006" spans="53:54" x14ac:dyDescent="0.2">
      <c r="BA3006">
        <v>4.9339729999999999</v>
      </c>
      <c r="BB3006">
        <v>11.421799999999999</v>
      </c>
    </row>
    <row r="3007" spans="53:54" x14ac:dyDescent="0.2">
      <c r="BA3007">
        <v>4.9690880000000002</v>
      </c>
      <c r="BB3007">
        <v>11.437708000000001</v>
      </c>
    </row>
    <row r="3008" spans="53:54" x14ac:dyDescent="0.2">
      <c r="BA3008">
        <v>5.005528</v>
      </c>
      <c r="BB3008">
        <v>11.485521</v>
      </c>
    </row>
    <row r="3009" spans="53:54" x14ac:dyDescent="0.2">
      <c r="BA3009">
        <v>4.9323449999999998</v>
      </c>
      <c r="BB3009">
        <v>11.560336</v>
      </c>
    </row>
    <row r="3010" spans="53:54" x14ac:dyDescent="0.2">
      <c r="BA3010">
        <v>5.0266330000000004</v>
      </c>
      <c r="BB3010">
        <v>11.267364000000001</v>
      </c>
    </row>
    <row r="3011" spans="53:54" x14ac:dyDescent="0.2">
      <c r="BA3011">
        <v>5.0000330000000002</v>
      </c>
      <c r="BB3011">
        <v>11.166202</v>
      </c>
    </row>
    <row r="3012" spans="53:54" x14ac:dyDescent="0.2">
      <c r="BA3012">
        <v>5.0336569999999998</v>
      </c>
      <c r="BB3012">
        <v>11.103937</v>
      </c>
    </row>
    <row r="3013" spans="53:54" x14ac:dyDescent="0.2">
      <c r="BA3013">
        <v>5.0399609999999999</v>
      </c>
      <c r="BB3013">
        <v>11.201699</v>
      </c>
    </row>
    <row r="3014" spans="53:54" x14ac:dyDescent="0.2">
      <c r="BA3014">
        <v>5.054462</v>
      </c>
      <c r="BB3014">
        <v>11.084944</v>
      </c>
    </row>
    <row r="3015" spans="53:54" x14ac:dyDescent="0.2">
      <c r="BA3015">
        <v>5.0795170000000001</v>
      </c>
      <c r="BB3015">
        <v>11.015798</v>
      </c>
    </row>
    <row r="3016" spans="53:54" x14ac:dyDescent="0.2">
      <c r="BA3016">
        <v>4.9626890000000001</v>
      </c>
      <c r="BB3016">
        <v>11.295413999999999</v>
      </c>
    </row>
    <row r="3017" spans="53:54" x14ac:dyDescent="0.2">
      <c r="BA3017">
        <v>4.9630520000000002</v>
      </c>
      <c r="BB3017">
        <v>11.400233999999999</v>
      </c>
    </row>
    <row r="3018" spans="53:54" x14ac:dyDescent="0.2">
      <c r="BA3018">
        <v>4.9231959999999999</v>
      </c>
      <c r="BB3018">
        <v>11.268583</v>
      </c>
    </row>
    <row r="3019" spans="53:54" x14ac:dyDescent="0.2">
      <c r="BA3019">
        <v>4.9593410000000002</v>
      </c>
      <c r="BB3019">
        <v>11.217779999999999</v>
      </c>
    </row>
    <row r="3020" spans="53:54" x14ac:dyDescent="0.2">
      <c r="BA3020">
        <v>4.969716</v>
      </c>
      <c r="BB3020">
        <v>11.329787</v>
      </c>
    </row>
    <row r="3021" spans="53:54" x14ac:dyDescent="0.2">
      <c r="BA3021">
        <v>4.9724300000000001</v>
      </c>
      <c r="BB3021">
        <v>11.183908000000001</v>
      </c>
    </row>
    <row r="3022" spans="53:54" x14ac:dyDescent="0.2">
      <c r="BA3022">
        <v>5.0124440000000003</v>
      </c>
      <c r="BB3022">
        <v>11.322565000000001</v>
      </c>
    </row>
    <row r="3023" spans="53:54" x14ac:dyDescent="0.2">
      <c r="BA3023">
        <v>4.9987810000000001</v>
      </c>
      <c r="BB3023">
        <v>11.36899</v>
      </c>
    </row>
    <row r="3024" spans="53:54" x14ac:dyDescent="0.2">
      <c r="BA3024">
        <v>4.9871059999999998</v>
      </c>
      <c r="BB3024">
        <v>11.082041</v>
      </c>
    </row>
    <row r="3025" spans="53:54" x14ac:dyDescent="0.2">
      <c r="BA3025">
        <v>5.079771</v>
      </c>
      <c r="BB3025">
        <v>10.645101</v>
      </c>
    </row>
    <row r="3026" spans="53:54" x14ac:dyDescent="0.2">
      <c r="BA3026">
        <v>5.117305</v>
      </c>
      <c r="BB3026">
        <v>10.575815</v>
      </c>
    </row>
    <row r="3027" spans="53:54" x14ac:dyDescent="0.2">
      <c r="BA3027">
        <v>5.1250679999999997</v>
      </c>
      <c r="BB3027">
        <v>10.345974999999999</v>
      </c>
    </row>
    <row r="3028" spans="53:54" x14ac:dyDescent="0.2">
      <c r="BA3028">
        <v>5.1217550000000003</v>
      </c>
      <c r="BB3028">
        <v>10.217492999999999</v>
      </c>
    </row>
    <row r="3029" spans="53:54" x14ac:dyDescent="0.2">
      <c r="BA3029">
        <v>5.1795479999999996</v>
      </c>
      <c r="BB3029">
        <v>10.063212</v>
      </c>
    </row>
    <row r="3030" spans="53:54" x14ac:dyDescent="0.2">
      <c r="BA3030">
        <v>5.1619650000000004</v>
      </c>
      <c r="BB3030">
        <v>10.093859999999999</v>
      </c>
    </row>
    <row r="3031" spans="53:54" x14ac:dyDescent="0.2">
      <c r="BA3031">
        <v>5.2249239999999997</v>
      </c>
      <c r="BB3031">
        <v>9.9362650000000006</v>
      </c>
    </row>
    <row r="3032" spans="53:54" x14ac:dyDescent="0.2">
      <c r="BA3032">
        <v>5.1864020000000002</v>
      </c>
      <c r="BB3032">
        <v>9.920147</v>
      </c>
    </row>
    <row r="3033" spans="53:54" x14ac:dyDescent="0.2">
      <c r="BA3033">
        <v>5.2536040000000002</v>
      </c>
      <c r="BB3033">
        <v>10.014618</v>
      </c>
    </row>
    <row r="3034" spans="53:54" x14ac:dyDescent="0.2">
      <c r="BA3034">
        <v>5.2674620000000001</v>
      </c>
      <c r="BB3034">
        <v>9.9908970000000004</v>
      </c>
    </row>
    <row r="3035" spans="53:54" x14ac:dyDescent="0.2">
      <c r="BA3035">
        <v>5.2347320000000002</v>
      </c>
      <c r="BB3035">
        <v>10.073200999999999</v>
      </c>
    </row>
    <row r="3036" spans="53:54" x14ac:dyDescent="0.2">
      <c r="BA3036">
        <v>5.18893</v>
      </c>
      <c r="BB3036">
        <v>9.9359129999999993</v>
      </c>
    </row>
    <row r="3037" spans="53:54" x14ac:dyDescent="0.2">
      <c r="BA3037">
        <v>5.3055349999999999</v>
      </c>
      <c r="BB3037">
        <v>9.7866269999999993</v>
      </c>
    </row>
    <row r="3038" spans="53:54" x14ac:dyDescent="0.2">
      <c r="BA3038">
        <v>5.3406539999999998</v>
      </c>
      <c r="BB3038">
        <v>9.7291249999999998</v>
      </c>
    </row>
    <row r="3039" spans="53:54" x14ac:dyDescent="0.2">
      <c r="BA3039">
        <v>5.2934590000000004</v>
      </c>
      <c r="BB3039">
        <v>9.7192500000000006</v>
      </c>
    </row>
    <row r="3040" spans="53:54" x14ac:dyDescent="0.2">
      <c r="BA3040">
        <v>5.2062160000000004</v>
      </c>
      <c r="BB3040">
        <v>9.7284249999999997</v>
      </c>
    </row>
    <row r="3041" spans="53:54" x14ac:dyDescent="0.2">
      <c r="BA3041">
        <v>5.157705</v>
      </c>
      <c r="BB3041">
        <v>9.6918349999999993</v>
      </c>
    </row>
    <row r="3042" spans="53:54" x14ac:dyDescent="0.2">
      <c r="BA3042">
        <v>5.1850519999999998</v>
      </c>
      <c r="BB3042">
        <v>9.6691870000000009</v>
      </c>
    </row>
    <row r="3043" spans="53:54" x14ac:dyDescent="0.2">
      <c r="BA3043">
        <v>5.2762270000000004</v>
      </c>
      <c r="BB3043">
        <v>9.6608160000000005</v>
      </c>
    </row>
    <row r="3044" spans="53:54" x14ac:dyDescent="0.2">
      <c r="BA3044">
        <v>5.2426449999999996</v>
      </c>
      <c r="BB3044">
        <v>9.6473089999999999</v>
      </c>
    </row>
    <row r="3045" spans="53:54" x14ac:dyDescent="0.2">
      <c r="BA3045">
        <v>5.2761550000000002</v>
      </c>
      <c r="BB3045">
        <v>9.5351020000000002</v>
      </c>
    </row>
    <row r="3046" spans="53:54" x14ac:dyDescent="0.2">
      <c r="BA3046">
        <v>5.2516540000000003</v>
      </c>
      <c r="BB3046">
        <v>9.5390069999999998</v>
      </c>
    </row>
    <row r="3047" spans="53:54" x14ac:dyDescent="0.2">
      <c r="BA3047">
        <v>5.3140660000000004</v>
      </c>
      <c r="BB3047">
        <v>9.4386469999999996</v>
      </c>
    </row>
    <row r="3048" spans="53:54" x14ac:dyDescent="0.2">
      <c r="BA3048">
        <v>5.3396749999999997</v>
      </c>
      <c r="BB3048">
        <v>9.4294259999999994</v>
      </c>
    </row>
    <row r="3049" spans="53:54" x14ac:dyDescent="0.2">
      <c r="BA3049">
        <v>5.2943189999999998</v>
      </c>
      <c r="BB3049">
        <v>9.3239669999999997</v>
      </c>
    </row>
    <row r="3050" spans="53:54" x14ac:dyDescent="0.2">
      <c r="BA3050">
        <v>5.2548880000000002</v>
      </c>
      <c r="BB3050">
        <v>9.2673889999999997</v>
      </c>
    </row>
    <row r="3051" spans="53:54" x14ac:dyDescent="0.2">
      <c r="BA3051">
        <v>5.3101310000000002</v>
      </c>
      <c r="BB3051">
        <v>9.2232090000000007</v>
      </c>
    </row>
    <row r="3052" spans="53:54" x14ac:dyDescent="0.2">
      <c r="BA3052">
        <v>5.3260040000000002</v>
      </c>
      <c r="BB3052">
        <v>9.2336960000000001</v>
      </c>
    </row>
    <row r="3053" spans="53:54" x14ac:dyDescent="0.2">
      <c r="BA3053">
        <v>5.3644420000000004</v>
      </c>
      <c r="BB3053">
        <v>9.2639739999999993</v>
      </c>
    </row>
    <row r="3054" spans="53:54" x14ac:dyDescent="0.2">
      <c r="BA3054">
        <v>5.3442619999999996</v>
      </c>
      <c r="BB3054">
        <v>9.2969209999999993</v>
      </c>
    </row>
    <row r="3055" spans="53:54" x14ac:dyDescent="0.2">
      <c r="BA3055">
        <v>5.4092549999999999</v>
      </c>
      <c r="BB3055">
        <v>9.2689210000000006</v>
      </c>
    </row>
    <row r="3056" spans="53:54" x14ac:dyDescent="0.2">
      <c r="BA3056">
        <v>5.2963560000000003</v>
      </c>
      <c r="BB3056">
        <v>9.1806529999999995</v>
      </c>
    </row>
    <row r="3057" spans="53:54" x14ac:dyDescent="0.2">
      <c r="BA3057">
        <v>5.2791309999999996</v>
      </c>
      <c r="BB3057">
        <v>9.1883739999999996</v>
      </c>
    </row>
    <row r="3058" spans="53:54" x14ac:dyDescent="0.2">
      <c r="BA3058">
        <v>5.2612220000000001</v>
      </c>
      <c r="BB3058">
        <v>9.1520189999999992</v>
      </c>
    </row>
    <row r="3059" spans="53:54" x14ac:dyDescent="0.2">
      <c r="BA3059">
        <v>5.1378110000000001</v>
      </c>
      <c r="BB3059">
        <v>9.0419219999999996</v>
      </c>
    </row>
    <row r="3060" spans="53:54" x14ac:dyDescent="0.2">
      <c r="BA3060">
        <v>5.1290500000000003</v>
      </c>
      <c r="BB3060">
        <v>8.9144100000000002</v>
      </c>
    </row>
    <row r="3061" spans="53:54" x14ac:dyDescent="0.2">
      <c r="BA3061">
        <v>5.083367</v>
      </c>
      <c r="BB3061">
        <v>8.9507670000000008</v>
      </c>
    </row>
    <row r="3062" spans="53:54" x14ac:dyDescent="0.2">
      <c r="BA3062">
        <v>5.1202220000000001</v>
      </c>
      <c r="BB3062">
        <v>8.9109940000000005</v>
      </c>
    </row>
    <row r="3063" spans="53:54" x14ac:dyDescent="0.2">
      <c r="BA3063">
        <v>5.0637299999999996</v>
      </c>
      <c r="BB3063">
        <v>8.9507250000000003</v>
      </c>
    </row>
    <row r="3064" spans="53:54" x14ac:dyDescent="0.2">
      <c r="BA3064">
        <v>5.06332</v>
      </c>
      <c r="BB3064">
        <v>8.9285219999999992</v>
      </c>
    </row>
    <row r="3065" spans="53:54" x14ac:dyDescent="0.2">
      <c r="BA3065">
        <v>5.0669959999999996</v>
      </c>
      <c r="BB3065">
        <v>8.9221050000000002</v>
      </c>
    </row>
    <row r="3066" spans="53:54" x14ac:dyDescent="0.2">
      <c r="BA3066">
        <v>5.0546680000000004</v>
      </c>
      <c r="BB3066">
        <v>8.9253640000000001</v>
      </c>
    </row>
    <row r="3067" spans="53:54" x14ac:dyDescent="0.2">
      <c r="BA3067">
        <v>5.0506539999999998</v>
      </c>
      <c r="BB3067">
        <v>8.9070250000000009</v>
      </c>
    </row>
    <row r="3068" spans="53:54" x14ac:dyDescent="0.2">
      <c r="BA3068">
        <v>5.0548120000000001</v>
      </c>
      <c r="BB3068">
        <v>8.8831139999999991</v>
      </c>
    </row>
    <row r="3069" spans="53:54" x14ac:dyDescent="0.2">
      <c r="BA3069">
        <v>5.0243840000000004</v>
      </c>
      <c r="BB3069">
        <v>8.8895280000000003</v>
      </c>
    </row>
    <row r="3070" spans="53:54" x14ac:dyDescent="0.2">
      <c r="BA3070">
        <v>4.9809299999999999</v>
      </c>
      <c r="BB3070">
        <v>8.9384730000000001</v>
      </c>
    </row>
    <row r="3071" spans="53:54" x14ac:dyDescent="0.2">
      <c r="BA3071">
        <v>4.9972989999999999</v>
      </c>
      <c r="BB3071">
        <v>8.9143799999999995</v>
      </c>
    </row>
    <row r="3072" spans="53:54" x14ac:dyDescent="0.2">
      <c r="BA3072">
        <v>4.9502839999999999</v>
      </c>
      <c r="BB3072">
        <v>8.9345909999999993</v>
      </c>
    </row>
    <row r="3073" spans="53:54" x14ac:dyDescent="0.2">
      <c r="BA3073">
        <v>4.9070330000000002</v>
      </c>
      <c r="BB3073">
        <v>8.9457900000000006</v>
      </c>
    </row>
    <row r="3074" spans="53:54" x14ac:dyDescent="0.2">
      <c r="BA3074">
        <v>4.9132809999999996</v>
      </c>
      <c r="BB3074">
        <v>8.9544859999999993</v>
      </c>
    </row>
    <row r="3075" spans="53:54" x14ac:dyDescent="0.2">
      <c r="BA3075">
        <v>4.8808850000000001</v>
      </c>
      <c r="BB3075">
        <v>8.9400980000000008</v>
      </c>
    </row>
    <row r="3076" spans="53:54" x14ac:dyDescent="0.2">
      <c r="BA3076">
        <v>4.8657519999999996</v>
      </c>
      <c r="BB3076">
        <v>8.9612040000000004</v>
      </c>
    </row>
    <row r="3077" spans="53:54" x14ac:dyDescent="0.2">
      <c r="BA3077">
        <v>4.8423629999999998</v>
      </c>
      <c r="BB3077">
        <v>8.9683630000000001</v>
      </c>
    </row>
    <row r="3078" spans="53:54" x14ac:dyDescent="0.2">
      <c r="BA3078">
        <v>4.8602759999999998</v>
      </c>
      <c r="BB3078">
        <v>8.9842320000000004</v>
      </c>
    </row>
    <row r="3079" spans="53:54" x14ac:dyDescent="0.2">
      <c r="BA3079">
        <v>4.8245560000000003</v>
      </c>
      <c r="BB3079">
        <v>9.0044249999999995</v>
      </c>
    </row>
    <row r="3080" spans="53:54" x14ac:dyDescent="0.2">
      <c r="BA3080">
        <v>4.8175100000000004</v>
      </c>
      <c r="BB3080">
        <v>9.0195299999999996</v>
      </c>
    </row>
    <row r="3081" spans="53:54" x14ac:dyDescent="0.2">
      <c r="BA3081">
        <v>4.8265000000000002</v>
      </c>
      <c r="BB3081">
        <v>9.0093840000000007</v>
      </c>
    </row>
    <row r="3082" spans="53:54" x14ac:dyDescent="0.2">
      <c r="BA3082">
        <v>4.8628739999999997</v>
      </c>
      <c r="BB3082">
        <v>9.0303970000000007</v>
      </c>
    </row>
    <row r="3083" spans="53:54" x14ac:dyDescent="0.2">
      <c r="BA3083">
        <v>4.8374769999999998</v>
      </c>
      <c r="BB3083">
        <v>9.0681130000000003</v>
      </c>
    </row>
    <row r="3084" spans="53:54" x14ac:dyDescent="0.2">
      <c r="BA3084">
        <v>4.8363079999999998</v>
      </c>
      <c r="BB3084">
        <v>9.1001790000000007</v>
      </c>
    </row>
    <row r="3085" spans="53:54" x14ac:dyDescent="0.2">
      <c r="BA3085">
        <v>4.8342580000000002</v>
      </c>
      <c r="BB3085">
        <v>9.0667170000000006</v>
      </c>
    </row>
    <row r="3086" spans="53:54" x14ac:dyDescent="0.2">
      <c r="BA3086">
        <v>4.9086100000000004</v>
      </c>
      <c r="BB3086">
        <v>9.0689309999999992</v>
      </c>
    </row>
    <row r="3087" spans="53:54" x14ac:dyDescent="0.2">
      <c r="BA3087">
        <v>4.8941049999999997</v>
      </c>
      <c r="BB3087">
        <v>9.0340089999999993</v>
      </c>
    </row>
    <row r="3088" spans="53:54" x14ac:dyDescent="0.2">
      <c r="BA3088">
        <v>4.8555419999999998</v>
      </c>
      <c r="BB3088">
        <v>9.0549189999999999</v>
      </c>
    </row>
    <row r="3089" spans="53:54" x14ac:dyDescent="0.2">
      <c r="BA3089">
        <v>4.8325120000000004</v>
      </c>
      <c r="BB3089">
        <v>9.0562240000000003</v>
      </c>
    </row>
    <row r="3090" spans="53:54" x14ac:dyDescent="0.2">
      <c r="BA3090">
        <v>4.8561050000000003</v>
      </c>
      <c r="BB3090">
        <v>9.0557110000000005</v>
      </c>
    </row>
    <row r="3091" spans="53:54" x14ac:dyDescent="0.2">
      <c r="BA3091">
        <v>4.875108</v>
      </c>
      <c r="BB3091">
        <v>9.0707079999999998</v>
      </c>
    </row>
    <row r="3092" spans="53:54" x14ac:dyDescent="0.2">
      <c r="BA3092">
        <v>4.8696270000000004</v>
      </c>
      <c r="BB3092">
        <v>9.1229669999999992</v>
      </c>
    </row>
    <row r="3093" spans="53:54" x14ac:dyDescent="0.2">
      <c r="BA3093">
        <v>4.8557369999999995</v>
      </c>
      <c r="BB3093">
        <v>9.1201360000000005</v>
      </c>
    </row>
    <row r="3094" spans="53:54" x14ac:dyDescent="0.2">
      <c r="BA3094">
        <v>4.8859810000000001</v>
      </c>
      <c r="BB3094">
        <v>9.1470990000000008</v>
      </c>
    </row>
    <row r="3095" spans="53:54" x14ac:dyDescent="0.2">
      <c r="BA3095">
        <v>4.9330340000000001</v>
      </c>
      <c r="BB3095">
        <v>9.1746180000000006</v>
      </c>
    </row>
    <row r="3096" spans="53:54" x14ac:dyDescent="0.2">
      <c r="BA3096">
        <v>4.96516</v>
      </c>
      <c r="BB3096">
        <v>9.2248280000000005</v>
      </c>
    </row>
    <row r="3097" spans="53:54" x14ac:dyDescent="0.2">
      <c r="BA3097">
        <v>4.9449810000000003</v>
      </c>
      <c r="BB3097">
        <v>9.2667760000000001</v>
      </c>
    </row>
    <row r="3098" spans="53:54" x14ac:dyDescent="0.2">
      <c r="BA3098">
        <v>4.9481390000000003</v>
      </c>
      <c r="BB3098">
        <v>9.2533799999999999</v>
      </c>
    </row>
    <row r="3099" spans="53:54" x14ac:dyDescent="0.2">
      <c r="BA3099">
        <v>4.9382770000000002</v>
      </c>
      <c r="BB3099">
        <v>9.2770320000000002</v>
      </c>
    </row>
    <row r="3100" spans="53:54" x14ac:dyDescent="0.2">
      <c r="BA3100">
        <v>4.9551150000000002</v>
      </c>
      <c r="BB3100">
        <v>9.2615049999999997</v>
      </c>
    </row>
    <row r="3101" spans="53:54" x14ac:dyDescent="0.2">
      <c r="BA3101">
        <v>4.8973170000000001</v>
      </c>
      <c r="BB3101">
        <v>9.2651310000000002</v>
      </c>
    </row>
    <row r="3102" spans="53:54" x14ac:dyDescent="0.2">
      <c r="BA3102">
        <v>4.8746729999999996</v>
      </c>
      <c r="BB3102">
        <v>9.258915</v>
      </c>
    </row>
    <row r="3103" spans="53:54" x14ac:dyDescent="0.2">
      <c r="BA3103">
        <v>4.8827420000000004</v>
      </c>
      <c r="BB3103">
        <v>9.2249780000000001</v>
      </c>
    </row>
    <row r="3104" spans="53:54" x14ac:dyDescent="0.2">
      <c r="BA3104">
        <v>4.8673330000000004</v>
      </c>
      <c r="BB3104">
        <v>9.2258449999999996</v>
      </c>
    </row>
    <row r="3105" spans="53:54" x14ac:dyDescent="0.2">
      <c r="BA3105">
        <v>4.8711539999999998</v>
      </c>
      <c r="BB3105">
        <v>9.2165149999999993</v>
      </c>
    </row>
    <row r="3106" spans="53:54" x14ac:dyDescent="0.2">
      <c r="BA3106">
        <v>4.852913</v>
      </c>
      <c r="BB3106">
        <v>9.2130860000000006</v>
      </c>
    </row>
    <row r="3107" spans="53:54" x14ac:dyDescent="0.2">
      <c r="BA3107">
        <v>4.8504360000000002</v>
      </c>
      <c r="BB3107">
        <v>9.2175200000000004</v>
      </c>
    </row>
    <row r="3108" spans="53:54" x14ac:dyDescent="0.2">
      <c r="BA3108">
        <v>4.8358369999999997</v>
      </c>
      <c r="BB3108">
        <v>9.168749</v>
      </c>
    </row>
    <row r="3109" spans="53:54" x14ac:dyDescent="0.2">
      <c r="BA3109">
        <v>4.8126860000000002</v>
      </c>
      <c r="BB3109">
        <v>9.1594259999999998</v>
      </c>
    </row>
    <row r="3110" spans="53:54" x14ac:dyDescent="0.2">
      <c r="BA3110">
        <v>4.8292619999999999</v>
      </c>
      <c r="BB3110">
        <v>9.1317629999999994</v>
      </c>
    </row>
    <row r="3111" spans="53:54" x14ac:dyDescent="0.2">
      <c r="BA3111">
        <v>4.8097339999999997</v>
      </c>
      <c r="BB3111">
        <v>9.1187070000000006</v>
      </c>
    </row>
    <row r="3112" spans="53:54" x14ac:dyDescent="0.2">
      <c r="BA3112">
        <v>4.7303899999999999</v>
      </c>
      <c r="BB3112">
        <v>9.1475489999999997</v>
      </c>
    </row>
    <row r="3113" spans="53:54" x14ac:dyDescent="0.2">
      <c r="BA3113">
        <v>4.7508169999999996</v>
      </c>
      <c r="BB3113">
        <v>9.1944850000000002</v>
      </c>
    </row>
    <row r="3114" spans="53:54" x14ac:dyDescent="0.2">
      <c r="BA3114">
        <v>4.7673399999999999</v>
      </c>
      <c r="BB3114">
        <v>9.1619290000000007</v>
      </c>
    </row>
    <row r="3115" spans="53:54" x14ac:dyDescent="0.2">
      <c r="BA3115">
        <v>4.7430260000000004</v>
      </c>
      <c r="BB3115">
        <v>9.1799780000000002</v>
      </c>
    </row>
    <row r="3116" spans="53:54" x14ac:dyDescent="0.2">
      <c r="BA3116">
        <v>4.7369690000000002</v>
      </c>
      <c r="BB3116">
        <v>9.1587709999999998</v>
      </c>
    </row>
    <row r="3117" spans="53:54" x14ac:dyDescent="0.2">
      <c r="BA3117">
        <v>4.7335640000000003</v>
      </c>
      <c r="BB3117">
        <v>9.2311119999999995</v>
      </c>
    </row>
    <row r="3118" spans="53:54" x14ac:dyDescent="0.2">
      <c r="BA3118">
        <v>4.7021170000000003</v>
      </c>
      <c r="BB3118">
        <v>9.1795760000000008</v>
      </c>
    </row>
    <row r="3119" spans="53:54" x14ac:dyDescent="0.2">
      <c r="BA3119">
        <v>4.7461719999999996</v>
      </c>
      <c r="BB3119">
        <v>9.075215</v>
      </c>
    </row>
    <row r="3120" spans="53:54" x14ac:dyDescent="0.2">
      <c r="BA3120">
        <v>4.7771419999999996</v>
      </c>
      <c r="BB3120">
        <v>9.0633999999999997</v>
      </c>
    </row>
    <row r="3121" spans="53:54" x14ac:dyDescent="0.2">
      <c r="BA3121">
        <v>4.702108</v>
      </c>
      <c r="BB3121">
        <v>9.0673119999999994</v>
      </c>
    </row>
    <row r="3122" spans="53:54" x14ac:dyDescent="0.2">
      <c r="BA3122">
        <v>4.6914790000000002</v>
      </c>
      <c r="BB3122">
        <v>9.1442630000000005</v>
      </c>
    </row>
    <row r="3123" spans="53:54" x14ac:dyDescent="0.2">
      <c r="BA3123">
        <v>4.7159630000000003</v>
      </c>
      <c r="BB3123">
        <v>9.2367830000000009</v>
      </c>
    </row>
    <row r="3124" spans="53:54" x14ac:dyDescent="0.2">
      <c r="BA3124">
        <v>4.7104479999999995</v>
      </c>
      <c r="BB3124">
        <v>9.3078400000000006</v>
      </c>
    </row>
    <row r="3125" spans="53:54" x14ac:dyDescent="0.2">
      <c r="BA3125">
        <v>4.7110789999999998</v>
      </c>
      <c r="BB3125">
        <v>9.2025210000000008</v>
      </c>
    </row>
    <row r="3126" spans="53:54" x14ac:dyDescent="0.2">
      <c r="BA3126">
        <v>4.7425480000000002</v>
      </c>
      <c r="BB3126">
        <v>9.0965950000000007</v>
      </c>
    </row>
    <row r="3127" spans="53:54" x14ac:dyDescent="0.2">
      <c r="BA3127">
        <v>4.7339599999999997</v>
      </c>
      <c r="BB3127">
        <v>9.0075789999999998</v>
      </c>
    </row>
    <row r="3128" spans="53:54" x14ac:dyDescent="0.2">
      <c r="BA3128">
        <v>4.6961040000000001</v>
      </c>
      <c r="BB3128">
        <v>9.0160680000000006</v>
      </c>
    </row>
    <row r="3129" spans="53:54" x14ac:dyDescent="0.2">
      <c r="BA3129">
        <v>4.8048149999999996</v>
      </c>
      <c r="BB3129">
        <v>8.8666260000000001</v>
      </c>
    </row>
    <row r="3130" spans="53:54" x14ac:dyDescent="0.2">
      <c r="BA3130">
        <v>4.8553740000000003</v>
      </c>
      <c r="BB3130">
        <v>8.8710599999999999</v>
      </c>
    </row>
    <row r="3131" spans="53:54" x14ac:dyDescent="0.2">
      <c r="BA3131">
        <v>4.9042880000000002</v>
      </c>
      <c r="BB3131">
        <v>8.8477219999999992</v>
      </c>
    </row>
    <row r="3132" spans="53:54" x14ac:dyDescent="0.2">
      <c r="BA3132">
        <v>4.8656829999999998</v>
      </c>
      <c r="BB3132">
        <v>8.8799550000000007</v>
      </c>
    </row>
    <row r="3133" spans="53:54" x14ac:dyDescent="0.2">
      <c r="BA3133">
        <v>4.8523880000000004</v>
      </c>
      <c r="BB3133">
        <v>8.9222719999999995</v>
      </c>
    </row>
    <row r="3134" spans="53:54" x14ac:dyDescent="0.2">
      <c r="BA3134">
        <v>4.865138</v>
      </c>
      <c r="BB3134">
        <v>8.9372450000000008</v>
      </c>
    </row>
    <row r="3135" spans="53:54" x14ac:dyDescent="0.2">
      <c r="BA3135">
        <v>4.8803080000000003</v>
      </c>
      <c r="BB3135">
        <v>9.0001390000000008</v>
      </c>
    </row>
    <row r="3136" spans="53:54" x14ac:dyDescent="0.2">
      <c r="BA3136">
        <v>4.8989830000000003</v>
      </c>
      <c r="BB3136">
        <v>9.0286620000000006</v>
      </c>
    </row>
    <row r="3137" spans="53:54" x14ac:dyDescent="0.2">
      <c r="BA3137">
        <v>4.9767679999999999</v>
      </c>
      <c r="BB3137">
        <v>9.0566030000000008</v>
      </c>
    </row>
    <row r="3138" spans="53:54" x14ac:dyDescent="0.2">
      <c r="BA3138">
        <v>4.9634039999999997</v>
      </c>
      <c r="BB3138">
        <v>9.0705980000000004</v>
      </c>
    </row>
    <row r="3139" spans="53:54" x14ac:dyDescent="0.2">
      <c r="BA3139">
        <v>4.9462200000000003</v>
      </c>
      <c r="BB3139">
        <v>9.0498539999999998</v>
      </c>
    </row>
    <row r="3140" spans="53:54" x14ac:dyDescent="0.2">
      <c r="BA3140">
        <v>4.8929770000000001</v>
      </c>
      <c r="BB3140">
        <v>9.110519</v>
      </c>
    </row>
    <row r="3141" spans="53:54" x14ac:dyDescent="0.2">
      <c r="BA3141">
        <v>4.9093109999999998</v>
      </c>
      <c r="BB3141">
        <v>9.1012409999999999</v>
      </c>
    </row>
    <row r="3142" spans="53:54" x14ac:dyDescent="0.2">
      <c r="BA3142">
        <v>4.9268049999999999</v>
      </c>
      <c r="BB3142">
        <v>9.1612840000000002</v>
      </c>
    </row>
    <row r="3143" spans="53:54" x14ac:dyDescent="0.2">
      <c r="BA3143">
        <v>4.9688999999999997</v>
      </c>
      <c r="BB3143">
        <v>9.1766839999999998</v>
      </c>
    </row>
    <row r="3144" spans="53:54" x14ac:dyDescent="0.2">
      <c r="BA3144">
        <v>4.9874299999999998</v>
      </c>
      <c r="BB3144">
        <v>9.2177340000000001</v>
      </c>
    </row>
    <row r="3145" spans="53:54" x14ac:dyDescent="0.2">
      <c r="BA3145">
        <v>4.9928860000000004</v>
      </c>
      <c r="BB3145">
        <v>9.2415280000000006</v>
      </c>
    </row>
    <row r="3146" spans="53:54" x14ac:dyDescent="0.2">
      <c r="BA3146">
        <v>4.9814309999999997</v>
      </c>
      <c r="BB3146">
        <v>9.2786570000000008</v>
      </c>
    </row>
    <row r="3147" spans="53:54" x14ac:dyDescent="0.2">
      <c r="BA3147">
        <v>5.0402149999999999</v>
      </c>
      <c r="BB3147">
        <v>9.2778139999999993</v>
      </c>
    </row>
    <row r="3148" spans="53:54" x14ac:dyDescent="0.2">
      <c r="BA3148">
        <v>5.0517640000000004</v>
      </c>
      <c r="BB3148">
        <v>9.2446319999999993</v>
      </c>
    </row>
    <row r="3149" spans="53:54" x14ac:dyDescent="0.2">
      <c r="BA3149">
        <v>5.0397270000000001</v>
      </c>
      <c r="BB3149">
        <v>9.2193740000000002</v>
      </c>
    </row>
    <row r="3150" spans="53:54" x14ac:dyDescent="0.2">
      <c r="BA3150">
        <v>5.024527</v>
      </c>
      <c r="BB3150">
        <v>9.1719650000000001</v>
      </c>
    </row>
    <row r="3151" spans="53:54" x14ac:dyDescent="0.2">
      <c r="BA3151">
        <v>4.969392</v>
      </c>
      <c r="BB3151">
        <v>9.1952219999999993</v>
      </c>
    </row>
    <row r="3152" spans="53:54" x14ac:dyDescent="0.2">
      <c r="BA3152">
        <v>4.961627</v>
      </c>
      <c r="BB3152">
        <v>9.2305209999999995</v>
      </c>
    </row>
    <row r="3153" spans="53:54" x14ac:dyDescent="0.2">
      <c r="BA3153">
        <v>4.9131260000000001</v>
      </c>
      <c r="BB3153">
        <v>9.2544299999999993</v>
      </c>
    </row>
    <row r="3154" spans="53:54" x14ac:dyDescent="0.2">
      <c r="BA3154">
        <v>4.9274519999999997</v>
      </c>
      <c r="BB3154">
        <v>9.2920099999999994</v>
      </c>
    </row>
    <row r="3155" spans="53:54" x14ac:dyDescent="0.2">
      <c r="BA3155">
        <v>4.9117309999999996</v>
      </c>
      <c r="BB3155">
        <v>9.2775780000000001</v>
      </c>
    </row>
    <row r="3156" spans="53:54" x14ac:dyDescent="0.2">
      <c r="BA3156">
        <v>4.9465050000000002</v>
      </c>
      <c r="BB3156">
        <v>9.3025500000000001</v>
      </c>
    </row>
    <row r="3157" spans="53:54" x14ac:dyDescent="0.2">
      <c r="BA3157">
        <v>4.9102199999999998</v>
      </c>
      <c r="BB3157">
        <v>9.3741280000000007</v>
      </c>
    </row>
    <row r="3158" spans="53:54" x14ac:dyDescent="0.2">
      <c r="BA3158">
        <v>4.9275419999999999</v>
      </c>
      <c r="BB3158">
        <v>9.4134759999999993</v>
      </c>
    </row>
    <row r="3159" spans="53:54" x14ac:dyDescent="0.2">
      <c r="BA3159">
        <v>4.8907119999999997</v>
      </c>
      <c r="BB3159">
        <v>9.4222719999999995</v>
      </c>
    </row>
    <row r="3160" spans="53:54" x14ac:dyDescent="0.2">
      <c r="BA3160">
        <v>4.836131</v>
      </c>
      <c r="BB3160">
        <v>9.4493360000000006</v>
      </c>
    </row>
    <row r="3161" spans="53:54" x14ac:dyDescent="0.2">
      <c r="BA3161">
        <v>4.8089069999999996</v>
      </c>
      <c r="BB3161">
        <v>9.4689669999999992</v>
      </c>
    </row>
    <row r="3162" spans="53:54" x14ac:dyDescent="0.2">
      <c r="BA3162">
        <v>4.8102479999999996</v>
      </c>
      <c r="BB3162">
        <v>9.4928460000000001</v>
      </c>
    </row>
    <row r="3163" spans="53:54" x14ac:dyDescent="0.2">
      <c r="BA3163">
        <v>4.8069670000000002</v>
      </c>
      <c r="BB3163">
        <v>9.526821</v>
      </c>
    </row>
    <row r="3164" spans="53:54" x14ac:dyDescent="0.2">
      <c r="BA3164">
        <v>4.7846549999999999</v>
      </c>
      <c r="BB3164">
        <v>9.5343429999999998</v>
      </c>
    </row>
    <row r="3165" spans="53:54" x14ac:dyDescent="0.2">
      <c r="BA3165">
        <v>4.8268209999999998</v>
      </c>
      <c r="BB3165">
        <v>9.5460650000000005</v>
      </c>
    </row>
    <row r="3166" spans="53:54" x14ac:dyDescent="0.2">
      <c r="BA3166">
        <v>4.8463770000000004</v>
      </c>
      <c r="BB3166">
        <v>9.5792110000000008</v>
      </c>
    </row>
    <row r="3167" spans="53:54" x14ac:dyDescent="0.2">
      <c r="BA3167">
        <v>4.8692000000000002</v>
      </c>
      <c r="BB3167">
        <v>9.6127319999999994</v>
      </c>
    </row>
    <row r="3168" spans="53:54" x14ac:dyDescent="0.2">
      <c r="BA3168">
        <v>4.8644579999999999</v>
      </c>
      <c r="BB3168">
        <v>9.6064969999999992</v>
      </c>
    </row>
    <row r="3169" spans="53:54" x14ac:dyDescent="0.2">
      <c r="BA3169">
        <v>4.8312879999999998</v>
      </c>
      <c r="BB3169">
        <v>9.6098400000000002</v>
      </c>
    </row>
    <row r="3170" spans="53:54" x14ac:dyDescent="0.2">
      <c r="BA3170">
        <v>4.7826820000000003</v>
      </c>
      <c r="BB3170">
        <v>9.623068</v>
      </c>
    </row>
    <row r="3171" spans="53:54" x14ac:dyDescent="0.2">
      <c r="BA3171">
        <v>4.8085040000000001</v>
      </c>
      <c r="BB3171">
        <v>9.5833019999999998</v>
      </c>
    </row>
    <row r="3172" spans="53:54" x14ac:dyDescent="0.2">
      <c r="BA3172">
        <v>4.7379879999999996</v>
      </c>
      <c r="BB3172">
        <v>9.5779239999999994</v>
      </c>
    </row>
    <row r="3173" spans="53:54" x14ac:dyDescent="0.2">
      <c r="BA3173">
        <v>4.7775420000000004</v>
      </c>
      <c r="BB3173">
        <v>9.5871290000000009</v>
      </c>
    </row>
    <row r="3174" spans="53:54" x14ac:dyDescent="0.2">
      <c r="BA3174">
        <v>4.77759</v>
      </c>
      <c r="BB3174">
        <v>9.6118939999999995</v>
      </c>
    </row>
    <row r="3175" spans="53:54" x14ac:dyDescent="0.2">
      <c r="BA3175">
        <v>4.766508</v>
      </c>
      <c r="BB3175">
        <v>9.6184919999999998</v>
      </c>
    </row>
    <row r="3176" spans="53:54" x14ac:dyDescent="0.2">
      <c r="BA3176">
        <v>4.7692870000000003</v>
      </c>
      <c r="BB3176">
        <v>9.6363620000000001</v>
      </c>
    </row>
    <row r="3177" spans="53:54" x14ac:dyDescent="0.2">
      <c r="BA3177">
        <v>4.7676169999999995</v>
      </c>
      <c r="BB3177">
        <v>9.6352080000000004</v>
      </c>
    </row>
    <row r="3178" spans="53:54" x14ac:dyDescent="0.2">
      <c r="BA3178">
        <v>4.7470299999999996</v>
      </c>
      <c r="BB3178">
        <v>9.6174389999999992</v>
      </c>
    </row>
    <row r="3179" spans="53:54" x14ac:dyDescent="0.2">
      <c r="BA3179">
        <v>4.6632420000000003</v>
      </c>
      <c r="BB3179">
        <v>9.6060839999999992</v>
      </c>
    </row>
    <row r="3180" spans="53:54" x14ac:dyDescent="0.2">
      <c r="BA3180">
        <v>4.6862550000000001</v>
      </c>
      <c r="BB3180">
        <v>9.5632350000000006</v>
      </c>
    </row>
    <row r="3181" spans="53:54" x14ac:dyDescent="0.2">
      <c r="BA3181">
        <v>4.7204259999999998</v>
      </c>
      <c r="BB3181">
        <v>9.5836159999999992</v>
      </c>
    </row>
    <row r="3182" spans="53:54" x14ac:dyDescent="0.2">
      <c r="BA3182">
        <v>4.6582030000000003</v>
      </c>
      <c r="BB3182">
        <v>9.5657150000000009</v>
      </c>
    </row>
    <row r="3183" spans="53:54" x14ac:dyDescent="0.2">
      <c r="BA3183">
        <v>4.6538269999999997</v>
      </c>
      <c r="BB3183">
        <v>9.6233950000000004</v>
      </c>
    </row>
    <row r="3184" spans="53:54" x14ac:dyDescent="0.2">
      <c r="BA3184">
        <v>4.620603</v>
      </c>
      <c r="BB3184">
        <v>9.6725279999999998</v>
      </c>
    </row>
    <row r="3185" spans="53:54" x14ac:dyDescent="0.2">
      <c r="BA3185">
        <v>4.6074310000000001</v>
      </c>
      <c r="BB3185">
        <v>9.7392240000000001</v>
      </c>
    </row>
    <row r="3186" spans="53:54" x14ac:dyDescent="0.2">
      <c r="BA3186">
        <v>4.6056270000000001</v>
      </c>
      <c r="BB3186">
        <v>9.7642720000000001</v>
      </c>
    </row>
    <row r="3187" spans="53:54" x14ac:dyDescent="0.2">
      <c r="BA3187">
        <v>4.6259379999999997</v>
      </c>
      <c r="BB3187">
        <v>9.8142569999999996</v>
      </c>
    </row>
    <row r="3188" spans="53:54" x14ac:dyDescent="0.2">
      <c r="BA3188">
        <v>4.6861519999999999</v>
      </c>
      <c r="BB3188">
        <v>9.8454599999999992</v>
      </c>
    </row>
    <row r="3189" spans="53:54" x14ac:dyDescent="0.2">
      <c r="BA3189">
        <v>4.669537</v>
      </c>
      <c r="BB3189">
        <v>9.9426059999999996</v>
      </c>
    </row>
    <row r="3190" spans="53:54" x14ac:dyDescent="0.2">
      <c r="BA3190">
        <v>4.6933470000000002</v>
      </c>
      <c r="BB3190">
        <v>9.8905460000000005</v>
      </c>
    </row>
    <row r="3191" spans="53:54" x14ac:dyDescent="0.2">
      <c r="BA3191">
        <v>4.7068750000000001</v>
      </c>
      <c r="BB3191">
        <v>9.8855690000000003</v>
      </c>
    </row>
    <row r="3192" spans="53:54" x14ac:dyDescent="0.2">
      <c r="BA3192">
        <v>4.7268220000000003</v>
      </c>
      <c r="BB3192">
        <v>9.8928130000000003</v>
      </c>
    </row>
    <row r="3193" spans="53:54" x14ac:dyDescent="0.2">
      <c r="BA3193">
        <v>4.7334079999999998</v>
      </c>
      <c r="BB3193">
        <v>9.9664149999999996</v>
      </c>
    </row>
    <row r="3194" spans="53:54" x14ac:dyDescent="0.2">
      <c r="BA3194">
        <v>4.7516309999999997</v>
      </c>
      <c r="BB3194">
        <v>9.9168850000000006</v>
      </c>
    </row>
    <row r="3195" spans="53:54" x14ac:dyDescent="0.2">
      <c r="BA3195">
        <v>4.7617399999999996</v>
      </c>
      <c r="BB3195">
        <v>9.9040149999999993</v>
      </c>
    </row>
    <row r="3196" spans="53:54" x14ac:dyDescent="0.2">
      <c r="BA3196">
        <v>4.806775</v>
      </c>
      <c r="BB3196">
        <v>9.899457</v>
      </c>
    </row>
    <row r="3197" spans="53:54" x14ac:dyDescent="0.2">
      <c r="BA3197">
        <v>4.7673009999999998</v>
      </c>
      <c r="BB3197">
        <v>9.9894689999999997</v>
      </c>
    </row>
    <row r="3198" spans="53:54" x14ac:dyDescent="0.2">
      <c r="BA3198">
        <v>4.7149609999999997</v>
      </c>
      <c r="BB3198">
        <v>9.9826890000000006</v>
      </c>
    </row>
    <row r="3199" spans="53:54" x14ac:dyDescent="0.2">
      <c r="BA3199">
        <v>4.7560649999999995</v>
      </c>
      <c r="BB3199">
        <v>10.004032</v>
      </c>
    </row>
    <row r="3200" spans="53:54" x14ac:dyDescent="0.2">
      <c r="BA3200">
        <v>4.7413590000000001</v>
      </c>
      <c r="BB3200">
        <v>10.016510999999999</v>
      </c>
    </row>
    <row r="3201" spans="53:54" x14ac:dyDescent="0.2">
      <c r="BA3201">
        <v>4.7824239999999998</v>
      </c>
      <c r="BB3201">
        <v>10.013144</v>
      </c>
    </row>
    <row r="3202" spans="53:54" x14ac:dyDescent="0.2">
      <c r="BA3202">
        <v>4.7823130000000003</v>
      </c>
      <c r="BB3202">
        <v>10.056340000000001</v>
      </c>
    </row>
    <row r="3203" spans="53:54" x14ac:dyDescent="0.2">
      <c r="BA3203">
        <v>4.811439</v>
      </c>
      <c r="BB3203">
        <v>10.053050000000001</v>
      </c>
    </row>
    <row r="3204" spans="53:54" x14ac:dyDescent="0.2">
      <c r="BA3204">
        <v>4.8540150000000004</v>
      </c>
      <c r="BB3204">
        <v>10.099947999999999</v>
      </c>
    </row>
    <row r="3205" spans="53:54" x14ac:dyDescent="0.2">
      <c r="BA3205">
        <v>4.8644730000000003</v>
      </c>
      <c r="BB3205">
        <v>10.114614</v>
      </c>
    </row>
    <row r="3206" spans="53:54" x14ac:dyDescent="0.2">
      <c r="BA3206">
        <v>4.7604430000000004</v>
      </c>
      <c r="BB3206">
        <v>10.107739</v>
      </c>
    </row>
    <row r="3207" spans="53:54" x14ac:dyDescent="0.2">
      <c r="BA3207">
        <v>4.7276550000000004</v>
      </c>
      <c r="BB3207">
        <v>10.091571</v>
      </c>
    </row>
    <row r="3208" spans="53:54" x14ac:dyDescent="0.2">
      <c r="BA3208">
        <v>4.7689199999999996</v>
      </c>
      <c r="BB3208">
        <v>10.114409999999999</v>
      </c>
    </row>
    <row r="3209" spans="53:54" x14ac:dyDescent="0.2">
      <c r="BA3209">
        <v>4.8372809999999999</v>
      </c>
      <c r="BB3209">
        <v>10.083265000000001</v>
      </c>
    </row>
    <row r="3210" spans="53:54" x14ac:dyDescent="0.2">
      <c r="BA3210">
        <v>4.8442689999999997</v>
      </c>
      <c r="BB3210">
        <v>10.153001</v>
      </c>
    </row>
    <row r="3211" spans="53:54" x14ac:dyDescent="0.2">
      <c r="BA3211">
        <v>4.8876410000000003</v>
      </c>
      <c r="BB3211">
        <v>10.200113</v>
      </c>
    </row>
    <row r="3212" spans="53:54" x14ac:dyDescent="0.2">
      <c r="BA3212">
        <v>4.9445139999999999</v>
      </c>
      <c r="BB3212">
        <v>10.239972999999999</v>
      </c>
    </row>
    <row r="3213" spans="53:54" x14ac:dyDescent="0.2">
      <c r="BA3213">
        <v>4.9932169999999996</v>
      </c>
      <c r="BB3213">
        <v>10.24047</v>
      </c>
    </row>
    <row r="3214" spans="53:54" x14ac:dyDescent="0.2">
      <c r="BA3214">
        <v>4.9948620000000004</v>
      </c>
      <c r="BB3214">
        <v>10.224669</v>
      </c>
    </row>
    <row r="3215" spans="53:54" x14ac:dyDescent="0.2">
      <c r="BA3215">
        <v>4.9515180000000001</v>
      </c>
      <c r="BB3215">
        <v>10.227510000000001</v>
      </c>
    </row>
    <row r="3216" spans="53:54" x14ac:dyDescent="0.2">
      <c r="BA3216">
        <v>4.9539980000000003</v>
      </c>
      <c r="BB3216">
        <v>10.207909000000001</v>
      </c>
    </row>
    <row r="3217" spans="53:54" x14ac:dyDescent="0.2">
      <c r="BA3217">
        <v>4.9376389999999999</v>
      </c>
      <c r="BB3217">
        <v>10.197561</v>
      </c>
    </row>
    <row r="3218" spans="53:54" x14ac:dyDescent="0.2">
      <c r="BA3218">
        <v>4.9519190000000002</v>
      </c>
      <c r="BB3218">
        <v>10.23237</v>
      </c>
    </row>
    <row r="3219" spans="53:54" x14ac:dyDescent="0.2">
      <c r="BA3219">
        <v>4.9623419999999996</v>
      </c>
      <c r="BB3219">
        <v>10.217485999999999</v>
      </c>
    </row>
    <row r="3220" spans="53:54" x14ac:dyDescent="0.2">
      <c r="BA3220">
        <v>4.9794090000000004</v>
      </c>
      <c r="BB3220">
        <v>10.240007</v>
      </c>
    </row>
    <row r="3221" spans="53:54" x14ac:dyDescent="0.2">
      <c r="BA3221">
        <v>4.9522370000000002</v>
      </c>
      <c r="BB3221">
        <v>10.238028999999999</v>
      </c>
    </row>
    <row r="3222" spans="53:54" x14ac:dyDescent="0.2">
      <c r="BA3222">
        <v>4.9570020000000001</v>
      </c>
      <c r="BB3222">
        <v>10.29865</v>
      </c>
    </row>
    <row r="3223" spans="53:54" x14ac:dyDescent="0.2">
      <c r="BA3223">
        <v>4.9218460000000004</v>
      </c>
      <c r="BB3223">
        <v>10.319378</v>
      </c>
    </row>
    <row r="3224" spans="53:54" x14ac:dyDescent="0.2">
      <c r="BA3224">
        <v>4.8754739999999996</v>
      </c>
      <c r="BB3224">
        <v>10.319765</v>
      </c>
    </row>
    <row r="3225" spans="53:54" x14ac:dyDescent="0.2">
      <c r="BA3225">
        <v>4.7909980000000001</v>
      </c>
      <c r="BB3225">
        <v>10.358466999999999</v>
      </c>
    </row>
    <row r="3226" spans="53:54" x14ac:dyDescent="0.2">
      <c r="BA3226">
        <v>4.7477960000000001</v>
      </c>
      <c r="BB3226">
        <v>10.395206999999999</v>
      </c>
    </row>
    <row r="3227" spans="53:54" x14ac:dyDescent="0.2">
      <c r="BA3227">
        <v>4.7873749999999999</v>
      </c>
      <c r="BB3227">
        <v>10.448651</v>
      </c>
    </row>
    <row r="3228" spans="53:54" x14ac:dyDescent="0.2">
      <c r="BA3228">
        <v>4.7920210000000001</v>
      </c>
      <c r="BB3228">
        <v>10.469461000000001</v>
      </c>
    </row>
    <row r="3229" spans="53:54" x14ac:dyDescent="0.2">
      <c r="BA3229">
        <v>4.8006890000000002</v>
      </c>
      <c r="BB3229">
        <v>10.423268</v>
      </c>
    </row>
    <row r="3230" spans="53:54" x14ac:dyDescent="0.2">
      <c r="BA3230">
        <v>4.7998099999999999</v>
      </c>
      <c r="BB3230">
        <v>10.423555</v>
      </c>
    </row>
    <row r="3231" spans="53:54" x14ac:dyDescent="0.2">
      <c r="BA3231">
        <v>4.7699480000000003</v>
      </c>
      <c r="BB3231">
        <v>10.44319</v>
      </c>
    </row>
    <row r="3232" spans="53:54" x14ac:dyDescent="0.2">
      <c r="BA3232">
        <v>4.7573360000000005</v>
      </c>
      <c r="BB3232">
        <v>10.491823999999999</v>
      </c>
    </row>
    <row r="3233" spans="53:54" x14ac:dyDescent="0.2">
      <c r="BA3233">
        <v>4.7392940000000001</v>
      </c>
      <c r="BB3233">
        <v>10.398910000000001</v>
      </c>
    </row>
    <row r="3234" spans="53:54" x14ac:dyDescent="0.2">
      <c r="BA3234">
        <v>4.7802480000000003</v>
      </c>
      <c r="BB3234">
        <v>10.439219</v>
      </c>
    </row>
    <row r="3235" spans="53:54" x14ac:dyDescent="0.2">
      <c r="BA3235">
        <v>4.8271610000000003</v>
      </c>
      <c r="BB3235">
        <v>10.400276999999999</v>
      </c>
    </row>
    <row r="3236" spans="53:54" x14ac:dyDescent="0.2">
      <c r="BA3236">
        <v>4.8974650000000004</v>
      </c>
      <c r="BB3236">
        <v>10.40616</v>
      </c>
    </row>
    <row r="3237" spans="53:54" x14ac:dyDescent="0.2">
      <c r="BA3237">
        <v>4.9075699999999998</v>
      </c>
      <c r="BB3237">
        <v>10.412822</v>
      </c>
    </row>
    <row r="3238" spans="53:54" x14ac:dyDescent="0.2">
      <c r="BA3238">
        <v>4.9793789999999998</v>
      </c>
      <c r="BB3238">
        <v>10.399236999999999</v>
      </c>
    </row>
    <row r="3239" spans="53:54" x14ac:dyDescent="0.2">
      <c r="BA3239">
        <v>4.9651309999999995</v>
      </c>
      <c r="BB3239">
        <v>10.380913</v>
      </c>
    </row>
    <row r="3240" spans="53:54" x14ac:dyDescent="0.2">
      <c r="BA3240">
        <v>4.96136</v>
      </c>
      <c r="BB3240">
        <v>10.404144000000001</v>
      </c>
    </row>
    <row r="3241" spans="53:54" x14ac:dyDescent="0.2">
      <c r="BA3241">
        <v>4.9402369999999998</v>
      </c>
      <c r="BB3241">
        <v>10.457852000000001</v>
      </c>
    </row>
    <row r="3242" spans="53:54" x14ac:dyDescent="0.2">
      <c r="BA3242">
        <v>4.94733</v>
      </c>
      <c r="BB3242">
        <v>10.539422999999999</v>
      </c>
    </row>
    <row r="3243" spans="53:54" x14ac:dyDescent="0.2">
      <c r="BA3243">
        <v>4.982183</v>
      </c>
      <c r="BB3243">
        <v>10.562426</v>
      </c>
    </row>
    <row r="3244" spans="53:54" x14ac:dyDescent="0.2">
      <c r="BA3244">
        <v>4.9560130000000004</v>
      </c>
      <c r="BB3244">
        <v>10.586480999999999</v>
      </c>
    </row>
    <row r="3245" spans="53:54" x14ac:dyDescent="0.2">
      <c r="BA3245">
        <v>4.9756090000000004</v>
      </c>
      <c r="BB3245">
        <v>10.61007</v>
      </c>
    </row>
    <row r="3246" spans="53:54" x14ac:dyDescent="0.2">
      <c r="BA3246">
        <v>4.9872459999999998</v>
      </c>
      <c r="BB3246">
        <v>10.598788000000001</v>
      </c>
    </row>
    <row r="3247" spans="53:54" x14ac:dyDescent="0.2">
      <c r="BA3247">
        <v>4.9662550000000003</v>
      </c>
      <c r="BB3247">
        <v>10.583036</v>
      </c>
    </row>
    <row r="3248" spans="53:54" x14ac:dyDescent="0.2">
      <c r="BA3248">
        <v>4.9118829999999996</v>
      </c>
      <c r="BB3248">
        <v>10.605437</v>
      </c>
    </row>
    <row r="3249" spans="53:54" x14ac:dyDescent="0.2">
      <c r="BA3249">
        <v>4.9167079999999999</v>
      </c>
      <c r="BB3249">
        <v>10.613073999999999</v>
      </c>
    </row>
    <row r="3250" spans="53:54" x14ac:dyDescent="0.2">
      <c r="BA3250">
        <v>4.9510930000000002</v>
      </c>
      <c r="BB3250">
        <v>10.639794</v>
      </c>
    </row>
    <row r="3251" spans="53:54" x14ac:dyDescent="0.2">
      <c r="BA3251">
        <v>4.9644240000000002</v>
      </c>
      <c r="BB3251">
        <v>10.666254</v>
      </c>
    </row>
    <row r="3252" spans="53:54" x14ac:dyDescent="0.2">
      <c r="BA3252">
        <v>4.9721779999999995</v>
      </c>
      <c r="BB3252">
        <v>10.674829000000001</v>
      </c>
    </row>
    <row r="3253" spans="53:54" x14ac:dyDescent="0.2">
      <c r="BA3253">
        <v>4.9701909999999998</v>
      </c>
      <c r="BB3253">
        <v>10.674109</v>
      </c>
    </row>
    <row r="3254" spans="53:54" x14ac:dyDescent="0.2">
      <c r="BA3254">
        <v>4.9816380000000002</v>
      </c>
      <c r="BB3254">
        <v>10.676729</v>
      </c>
    </row>
    <row r="3255" spans="53:54" x14ac:dyDescent="0.2">
      <c r="BA3255">
        <v>4.992934</v>
      </c>
      <c r="BB3255">
        <v>10.642579</v>
      </c>
    </row>
    <row r="3256" spans="53:54" x14ac:dyDescent="0.2">
      <c r="BA3256">
        <v>4.9930760000000003</v>
      </c>
      <c r="BB3256">
        <v>10.644174</v>
      </c>
    </row>
    <row r="3257" spans="53:54" x14ac:dyDescent="0.2">
      <c r="BA3257">
        <v>5.0016920000000002</v>
      </c>
      <c r="BB3257">
        <v>10.620425000000001</v>
      </c>
    </row>
    <row r="3258" spans="53:54" x14ac:dyDescent="0.2">
      <c r="BA3258">
        <v>5.0158820000000004</v>
      </c>
      <c r="BB3258">
        <v>10.638479</v>
      </c>
    </row>
    <row r="3259" spans="53:54" x14ac:dyDescent="0.2">
      <c r="BA3259">
        <v>5.0441929999999999</v>
      </c>
      <c r="BB3259">
        <v>10.649455</v>
      </c>
    </row>
    <row r="3260" spans="53:54" x14ac:dyDescent="0.2">
      <c r="BA3260">
        <v>5.0456940000000001</v>
      </c>
      <c r="BB3260">
        <v>10.672204000000001</v>
      </c>
    </row>
    <row r="3261" spans="53:54" x14ac:dyDescent="0.2">
      <c r="BA3261">
        <v>5.0992369999999996</v>
      </c>
      <c r="BB3261">
        <v>10.716191</v>
      </c>
    </row>
    <row r="3262" spans="53:54" x14ac:dyDescent="0.2">
      <c r="BA3262">
        <v>5.1651809999999996</v>
      </c>
      <c r="BB3262">
        <v>10.716713</v>
      </c>
    </row>
    <row r="3263" spans="53:54" x14ac:dyDescent="0.2">
      <c r="BA3263">
        <v>5.1372960000000001</v>
      </c>
      <c r="BB3263">
        <v>10.736692</v>
      </c>
    </row>
    <row r="3264" spans="53:54" x14ac:dyDescent="0.2">
      <c r="BA3264">
        <v>5.1039560000000002</v>
      </c>
      <c r="BB3264">
        <v>10.751491</v>
      </c>
    </row>
    <row r="3265" spans="53:54" x14ac:dyDescent="0.2">
      <c r="BA3265">
        <v>5.0969150000000001</v>
      </c>
      <c r="BB3265">
        <v>10.717024</v>
      </c>
    </row>
    <row r="3266" spans="53:54" x14ac:dyDescent="0.2">
      <c r="BA3266">
        <v>5.07911</v>
      </c>
      <c r="BB3266">
        <v>10.695741999999999</v>
      </c>
    </row>
    <row r="3267" spans="53:54" x14ac:dyDescent="0.2">
      <c r="BA3267">
        <v>5.0680129999999997</v>
      </c>
      <c r="BB3267">
        <v>10.693576</v>
      </c>
    </row>
    <row r="3268" spans="53:54" x14ac:dyDescent="0.2">
      <c r="BA3268">
        <v>5.0540560000000001</v>
      </c>
      <c r="BB3268">
        <v>10.687029000000001</v>
      </c>
    </row>
    <row r="3269" spans="53:54" x14ac:dyDescent="0.2">
      <c r="BA3269">
        <v>5.1050570000000004</v>
      </c>
      <c r="BB3269">
        <v>10.702928</v>
      </c>
    </row>
    <row r="3270" spans="53:54" x14ac:dyDescent="0.2">
      <c r="BA3270">
        <v>5.1198680000000003</v>
      </c>
      <c r="BB3270">
        <v>10.713359000000001</v>
      </c>
    </row>
    <row r="3271" spans="53:54" x14ac:dyDescent="0.2">
      <c r="BA3271">
        <v>5.1412329999999997</v>
      </c>
      <c r="BB3271">
        <v>10.726354000000001</v>
      </c>
    </row>
    <row r="3272" spans="53:54" x14ac:dyDescent="0.2">
      <c r="BA3272">
        <v>5.1420199999999996</v>
      </c>
      <c r="BB3272">
        <v>10.705054000000001</v>
      </c>
    </row>
    <row r="3273" spans="53:54" x14ac:dyDescent="0.2">
      <c r="BA3273">
        <v>5.1424390000000004</v>
      </c>
      <c r="BB3273">
        <v>10.824680000000001</v>
      </c>
    </row>
    <row r="3274" spans="53:54" x14ac:dyDescent="0.2">
      <c r="BA3274">
        <v>5.1956550000000004</v>
      </c>
      <c r="BB3274">
        <v>10.810788000000001</v>
      </c>
    </row>
    <row r="3275" spans="53:54" x14ac:dyDescent="0.2">
      <c r="BA3275">
        <v>5.1890340000000004</v>
      </c>
      <c r="BB3275">
        <v>10.828324</v>
      </c>
    </row>
    <row r="3276" spans="53:54" x14ac:dyDescent="0.2">
      <c r="BA3276">
        <v>5.214753</v>
      </c>
      <c r="BB3276">
        <v>10.924173</v>
      </c>
    </row>
    <row r="3277" spans="53:54" x14ac:dyDescent="0.2">
      <c r="BA3277">
        <v>5.1913819999999999</v>
      </c>
      <c r="BB3277">
        <v>10.881416</v>
      </c>
    </row>
    <row r="3278" spans="53:54" x14ac:dyDescent="0.2">
      <c r="BA3278">
        <v>5.190245</v>
      </c>
      <c r="BB3278">
        <v>10.835901</v>
      </c>
    </row>
    <row r="3279" spans="53:54" x14ac:dyDescent="0.2">
      <c r="BA3279">
        <v>5.1713959999999997</v>
      </c>
      <c r="BB3279">
        <v>10.836544999999999</v>
      </c>
    </row>
    <row r="3280" spans="53:54" x14ac:dyDescent="0.2">
      <c r="BA3280">
        <v>5.1996469999999997</v>
      </c>
      <c r="BB3280">
        <v>10.860561000000001</v>
      </c>
    </row>
    <row r="3281" spans="53:54" x14ac:dyDescent="0.2">
      <c r="BA3281">
        <v>5.2689240000000002</v>
      </c>
      <c r="BB3281">
        <v>10.894382</v>
      </c>
    </row>
    <row r="3282" spans="53:54" x14ac:dyDescent="0.2">
      <c r="BA3282">
        <v>5.2076630000000002</v>
      </c>
      <c r="BB3282">
        <v>10.917393000000001</v>
      </c>
    </row>
    <row r="3283" spans="53:54" x14ac:dyDescent="0.2">
      <c r="BA3283">
        <v>5.2114919999999998</v>
      </c>
      <c r="BB3283">
        <v>10.879235</v>
      </c>
    </row>
    <row r="3284" spans="53:54" x14ac:dyDescent="0.2">
      <c r="BA3284">
        <v>5.2135210000000001</v>
      </c>
      <c r="BB3284">
        <v>10.870101</v>
      </c>
    </row>
    <row r="3285" spans="53:54" x14ac:dyDescent="0.2">
      <c r="BA3285">
        <v>5.2338050000000003</v>
      </c>
      <c r="BB3285">
        <v>10.799915</v>
      </c>
    </row>
    <row r="3286" spans="53:54" x14ac:dyDescent="0.2">
      <c r="BA3286">
        <v>5.2394350000000003</v>
      </c>
      <c r="BB3286">
        <v>10.808903000000001</v>
      </c>
    </row>
    <row r="3287" spans="53:54" x14ac:dyDescent="0.2">
      <c r="BA3287">
        <v>5.2674409999999998</v>
      </c>
      <c r="BB3287">
        <v>10.791366999999999</v>
      </c>
    </row>
    <row r="3288" spans="53:54" x14ac:dyDescent="0.2">
      <c r="BA3288">
        <v>5.272564</v>
      </c>
      <c r="BB3288">
        <v>10.820195999999999</v>
      </c>
    </row>
    <row r="3289" spans="53:54" x14ac:dyDescent="0.2">
      <c r="BA3289">
        <v>5.3276560000000002</v>
      </c>
      <c r="BB3289">
        <v>10.880281999999999</v>
      </c>
    </row>
    <row r="3290" spans="53:54" x14ac:dyDescent="0.2">
      <c r="BA3290">
        <v>5.3711520000000004</v>
      </c>
      <c r="BB3290">
        <v>10.882593999999999</v>
      </c>
    </row>
    <row r="3291" spans="53:54" x14ac:dyDescent="0.2">
      <c r="BA3291">
        <v>5.2991619999999999</v>
      </c>
      <c r="BB3291">
        <v>10.873416000000001</v>
      </c>
    </row>
    <row r="3292" spans="53:54" x14ac:dyDescent="0.2">
      <c r="BA3292">
        <v>5.2860389999999997</v>
      </c>
      <c r="BB3292">
        <v>10.84821</v>
      </c>
    </row>
    <row r="3293" spans="53:54" x14ac:dyDescent="0.2">
      <c r="BA3293">
        <v>5.3599449999999997</v>
      </c>
      <c r="BB3293">
        <v>10.919950999999999</v>
      </c>
    </row>
    <row r="3294" spans="53:54" x14ac:dyDescent="0.2">
      <c r="BA3294">
        <v>5.3963520000000003</v>
      </c>
      <c r="BB3294">
        <v>10.997794000000001</v>
      </c>
    </row>
    <row r="3295" spans="53:54" x14ac:dyDescent="0.2">
      <c r="BA3295">
        <v>5.3573170000000001</v>
      </c>
      <c r="BB3295">
        <v>10.992056</v>
      </c>
    </row>
    <row r="3296" spans="53:54" x14ac:dyDescent="0.2">
      <c r="BA3296">
        <v>5.3896980000000001</v>
      </c>
      <c r="BB3296">
        <v>10.995671</v>
      </c>
    </row>
    <row r="3297" spans="53:54" x14ac:dyDescent="0.2">
      <c r="BA3297">
        <v>5.3770369999999996</v>
      </c>
      <c r="BB3297">
        <v>10.977741</v>
      </c>
    </row>
    <row r="3298" spans="53:54" x14ac:dyDescent="0.2">
      <c r="BA3298">
        <v>5.3475239999999999</v>
      </c>
      <c r="BB3298">
        <v>10.928739999999999</v>
      </c>
    </row>
    <row r="3299" spans="53:54" x14ac:dyDescent="0.2">
      <c r="BA3299">
        <v>5.3097479999999999</v>
      </c>
      <c r="BB3299">
        <v>10.902584000000001</v>
      </c>
    </row>
    <row r="3300" spans="53:54" x14ac:dyDescent="0.2">
      <c r="BA3300">
        <v>5.3095470000000002</v>
      </c>
      <c r="BB3300">
        <v>10.81415</v>
      </c>
    </row>
    <row r="3301" spans="53:54" x14ac:dyDescent="0.2">
      <c r="BA3301">
        <v>5.3002890000000003</v>
      </c>
      <c r="BB3301">
        <v>10.734564000000001</v>
      </c>
    </row>
    <row r="3302" spans="53:54" x14ac:dyDescent="0.2">
      <c r="BA3302">
        <v>5.286041</v>
      </c>
      <c r="BB3302">
        <v>10.67844</v>
      </c>
    </row>
    <row r="3303" spans="53:54" x14ac:dyDescent="0.2">
      <c r="BA3303">
        <v>5.2522900000000003</v>
      </c>
      <c r="BB3303">
        <v>10.728562999999999</v>
      </c>
    </row>
    <row r="3304" spans="53:54" x14ac:dyDescent="0.2">
      <c r="BA3304">
        <v>5.2043239999999997</v>
      </c>
      <c r="BB3304">
        <v>10.717917999999999</v>
      </c>
    </row>
    <row r="3305" spans="53:54" x14ac:dyDescent="0.2">
      <c r="BA3305">
        <v>5.1241839999999996</v>
      </c>
      <c r="BB3305">
        <v>10.570833</v>
      </c>
    </row>
    <row r="3306" spans="53:54" x14ac:dyDescent="0.2">
      <c r="BA3306">
        <v>5.1478630000000001</v>
      </c>
      <c r="BB3306">
        <v>10.488612</v>
      </c>
    </row>
    <row r="3307" spans="53:54" x14ac:dyDescent="0.2">
      <c r="BA3307">
        <v>5.1483819999999998</v>
      </c>
      <c r="BB3307">
        <v>10.452469000000001</v>
      </c>
    </row>
    <row r="3308" spans="53:54" x14ac:dyDescent="0.2">
      <c r="BA3308">
        <v>5.1684710000000003</v>
      </c>
      <c r="BB3308">
        <v>10.465121</v>
      </c>
    </row>
    <row r="3309" spans="53:54" x14ac:dyDescent="0.2">
      <c r="BA3309">
        <v>5.2028730000000003</v>
      </c>
      <c r="BB3309">
        <v>10.419263000000001</v>
      </c>
    </row>
    <row r="3310" spans="53:54" x14ac:dyDescent="0.2">
      <c r="BA3310">
        <v>5.187208</v>
      </c>
      <c r="BB3310">
        <v>10.408992</v>
      </c>
    </row>
    <row r="3311" spans="53:54" x14ac:dyDescent="0.2">
      <c r="BA3311">
        <v>5.2114799999999999</v>
      </c>
      <c r="BB3311">
        <v>10.357882</v>
      </c>
    </row>
    <row r="3312" spans="53:54" x14ac:dyDescent="0.2">
      <c r="BA3312">
        <v>5.1952720000000001</v>
      </c>
      <c r="BB3312">
        <v>10.352406999999999</v>
      </c>
    </row>
    <row r="3313" spans="53:54" x14ac:dyDescent="0.2">
      <c r="BA3313">
        <v>5.3101909999999997</v>
      </c>
      <c r="BB3313">
        <v>10.097393</v>
      </c>
    </row>
    <row r="3314" spans="53:54" x14ac:dyDescent="0.2">
      <c r="BA3314">
        <v>5.3164020000000001</v>
      </c>
      <c r="BB3314">
        <v>10.064249</v>
      </c>
    </row>
    <row r="3315" spans="53:54" x14ac:dyDescent="0.2">
      <c r="BA3315">
        <v>5.2884929999999999</v>
      </c>
      <c r="BB3315">
        <v>10.091533999999999</v>
      </c>
    </row>
    <row r="3316" spans="53:54" x14ac:dyDescent="0.2">
      <c r="BA3316">
        <v>5.2600639999999999</v>
      </c>
      <c r="BB3316">
        <v>10.07183</v>
      </c>
    </row>
    <row r="3317" spans="53:54" x14ac:dyDescent="0.2">
      <c r="BA3317">
        <v>5.2741090000000002</v>
      </c>
      <c r="BB3317">
        <v>10.070605</v>
      </c>
    </row>
    <row r="3318" spans="53:54" x14ac:dyDescent="0.2">
      <c r="BA3318">
        <v>5.2360389999999999</v>
      </c>
      <c r="BB3318">
        <v>10.092663999999999</v>
      </c>
    </row>
    <row r="3319" spans="53:54" x14ac:dyDescent="0.2">
      <c r="BA3319">
        <v>5.2587469999999996</v>
      </c>
      <c r="BB3319">
        <v>10.045242</v>
      </c>
    </row>
    <row r="3320" spans="53:54" x14ac:dyDescent="0.2">
      <c r="BA3320">
        <v>5.2359140000000002</v>
      </c>
      <c r="BB3320">
        <v>10.056900000000001</v>
      </c>
    </row>
    <row r="3321" spans="53:54" x14ac:dyDescent="0.2">
      <c r="BA3321">
        <v>5.2428220000000003</v>
      </c>
      <c r="BB3321">
        <v>9.9778929999999999</v>
      </c>
    </row>
    <row r="3322" spans="53:54" x14ac:dyDescent="0.2">
      <c r="BA3322">
        <v>5.2765040000000001</v>
      </c>
      <c r="BB3322">
        <v>9.9913810000000005</v>
      </c>
    </row>
    <row r="3323" spans="53:54" x14ac:dyDescent="0.2">
      <c r="BA3323">
        <v>5.3680880000000002</v>
      </c>
      <c r="BB3323">
        <v>10.001009</v>
      </c>
    </row>
    <row r="3324" spans="53:54" x14ac:dyDescent="0.2">
      <c r="BA3324">
        <v>5.31623</v>
      </c>
      <c r="BB3324">
        <v>9.8918180000000007</v>
      </c>
    </row>
    <row r="3325" spans="53:54" x14ac:dyDescent="0.2">
      <c r="BA3325">
        <v>5.3664610000000001</v>
      </c>
      <c r="BB3325">
        <v>9.8541729999999994</v>
      </c>
    </row>
    <row r="3326" spans="53:54" x14ac:dyDescent="0.2">
      <c r="BA3326">
        <v>5.3885870000000002</v>
      </c>
      <c r="BB3326">
        <v>9.7803789999999999</v>
      </c>
    </row>
    <row r="3327" spans="53:54" x14ac:dyDescent="0.2">
      <c r="BA3327">
        <v>5.330965</v>
      </c>
      <c r="BB3327">
        <v>9.7519819999999999</v>
      </c>
    </row>
    <row r="3328" spans="53:54" x14ac:dyDescent="0.2">
      <c r="BA3328">
        <v>5.2961470000000004</v>
      </c>
      <c r="BB3328">
        <v>9.7632700000000003</v>
      </c>
    </row>
    <row r="3329" spans="53:54" x14ac:dyDescent="0.2">
      <c r="BA3329">
        <v>5.3008569999999997</v>
      </c>
      <c r="BB3329">
        <v>9.7973669999999995</v>
      </c>
    </row>
    <row r="3330" spans="53:54" x14ac:dyDescent="0.2">
      <c r="BA3330">
        <v>5.2938869999999998</v>
      </c>
      <c r="BB3330">
        <v>9.7993729999999992</v>
      </c>
    </row>
    <row r="3331" spans="53:54" x14ac:dyDescent="0.2">
      <c r="BA3331">
        <v>5.2961499999999999</v>
      </c>
      <c r="BB3331">
        <v>9.8287060000000004</v>
      </c>
    </row>
    <row r="3332" spans="53:54" x14ac:dyDescent="0.2">
      <c r="BA3332">
        <v>5.339207</v>
      </c>
      <c r="BB3332">
        <v>9.8091200000000001</v>
      </c>
    </row>
    <row r="3333" spans="53:54" x14ac:dyDescent="0.2">
      <c r="BA3333">
        <v>5.3410950000000001</v>
      </c>
      <c r="BB3333">
        <v>9.8380410000000005</v>
      </c>
    </row>
    <row r="3334" spans="53:54" x14ac:dyDescent="0.2">
      <c r="BA3334">
        <v>5.303096</v>
      </c>
      <c r="BB3334">
        <v>9.8637909999999991</v>
      </c>
    </row>
    <row r="3335" spans="53:54" x14ac:dyDescent="0.2">
      <c r="BA3335">
        <v>5.326638</v>
      </c>
      <c r="BB3335">
        <v>9.8843650000000007</v>
      </c>
    </row>
    <row r="3336" spans="53:54" x14ac:dyDescent="0.2">
      <c r="BA3336">
        <v>5.2649929999999996</v>
      </c>
      <c r="BB3336">
        <v>9.9575779999999998</v>
      </c>
    </row>
    <row r="3337" spans="53:54" x14ac:dyDescent="0.2">
      <c r="BA3337">
        <v>5.2792709999999996</v>
      </c>
      <c r="BB3337">
        <v>9.9947970000000002</v>
      </c>
    </row>
    <row r="3338" spans="53:54" x14ac:dyDescent="0.2">
      <c r="BA3338">
        <v>5.2875459999999999</v>
      </c>
      <c r="BB3338">
        <v>10.009529000000001</v>
      </c>
    </row>
    <row r="3339" spans="53:54" x14ac:dyDescent="0.2">
      <c r="BA3339">
        <v>5.2587960000000002</v>
      </c>
      <c r="BB3339">
        <v>10.009321999999999</v>
      </c>
    </row>
    <row r="3340" spans="53:54" x14ac:dyDescent="0.2">
      <c r="BA3340">
        <v>5.1733630000000002</v>
      </c>
      <c r="BB3340">
        <v>10.045864</v>
      </c>
    </row>
    <row r="3341" spans="53:54" x14ac:dyDescent="0.2">
      <c r="BA3341">
        <v>5.2077669999999996</v>
      </c>
      <c r="BB3341">
        <v>10.043068</v>
      </c>
    </row>
    <row r="3342" spans="53:54" x14ac:dyDescent="0.2">
      <c r="BA3342">
        <v>5.242432</v>
      </c>
      <c r="BB3342">
        <v>10.052021</v>
      </c>
    </row>
    <row r="3343" spans="53:54" x14ac:dyDescent="0.2">
      <c r="BA3343">
        <v>5.2402439999999997</v>
      </c>
      <c r="BB3343">
        <v>10.130299000000001</v>
      </c>
    </row>
    <row r="3344" spans="53:54" x14ac:dyDescent="0.2">
      <c r="BA3344">
        <v>5.1805110000000001</v>
      </c>
      <c r="BB3344">
        <v>10.158580000000001</v>
      </c>
    </row>
    <row r="3345" spans="53:54" x14ac:dyDescent="0.2">
      <c r="BA3345">
        <v>5.2030770000000004</v>
      </c>
      <c r="BB3345">
        <v>10.196045</v>
      </c>
    </row>
    <row r="3346" spans="53:54" x14ac:dyDescent="0.2">
      <c r="BA3346">
        <v>5.2325270000000002</v>
      </c>
      <c r="BB3346">
        <v>10.212548</v>
      </c>
    </row>
    <row r="3347" spans="53:54" x14ac:dyDescent="0.2">
      <c r="BA3347">
        <v>5.1747300000000003</v>
      </c>
      <c r="BB3347">
        <v>10.169777</v>
      </c>
    </row>
    <row r="3348" spans="53:54" x14ac:dyDescent="0.2">
      <c r="BA3348">
        <v>5.1283700000000003</v>
      </c>
      <c r="BB3348">
        <v>10.176964</v>
      </c>
    </row>
    <row r="3349" spans="53:54" x14ac:dyDescent="0.2">
      <c r="BA3349">
        <v>5.1598040000000003</v>
      </c>
      <c r="BB3349">
        <v>10.200796</v>
      </c>
    </row>
    <row r="3350" spans="53:54" x14ac:dyDescent="0.2">
      <c r="BA3350">
        <v>5.1611039999999999</v>
      </c>
      <c r="BB3350">
        <v>10.18216</v>
      </c>
    </row>
    <row r="3351" spans="53:54" x14ac:dyDescent="0.2">
      <c r="BA3351">
        <v>5.0898899999999996</v>
      </c>
      <c r="BB3351">
        <v>10.188791999999999</v>
      </c>
    </row>
    <row r="3352" spans="53:54" x14ac:dyDescent="0.2">
      <c r="BA3352">
        <v>5.029763</v>
      </c>
      <c r="BB3352">
        <v>10.226616999999999</v>
      </c>
    </row>
    <row r="3353" spans="53:54" x14ac:dyDescent="0.2">
      <c r="BA3353">
        <v>5.053706</v>
      </c>
      <c r="BB3353">
        <v>10.283563000000001</v>
      </c>
    </row>
    <row r="3354" spans="53:54" x14ac:dyDescent="0.2">
      <c r="BA3354">
        <v>5.0498469999999998</v>
      </c>
      <c r="BB3354">
        <v>10.268257999999999</v>
      </c>
    </row>
    <row r="3355" spans="53:54" x14ac:dyDescent="0.2">
      <c r="BA3355">
        <v>5.0383209999999998</v>
      </c>
      <c r="BB3355">
        <v>10.353413</v>
      </c>
    </row>
    <row r="3356" spans="53:54" x14ac:dyDescent="0.2">
      <c r="BA3356">
        <v>5.0356810000000003</v>
      </c>
      <c r="BB3356">
        <v>10.318771</v>
      </c>
    </row>
    <row r="3357" spans="53:54" x14ac:dyDescent="0.2">
      <c r="BA3357">
        <v>4.9879340000000001</v>
      </c>
      <c r="BB3357">
        <v>10.291383</v>
      </c>
    </row>
    <row r="3358" spans="53:54" x14ac:dyDescent="0.2">
      <c r="BA3358">
        <v>4.9465969999999997</v>
      </c>
      <c r="BB3358">
        <v>10.236162999999999</v>
      </c>
    </row>
    <row r="3359" spans="53:54" x14ac:dyDescent="0.2">
      <c r="BA3359">
        <v>4.8749989999999999</v>
      </c>
      <c r="BB3359">
        <v>10.26759</v>
      </c>
    </row>
    <row r="3360" spans="53:54" x14ac:dyDescent="0.2">
      <c r="BA3360">
        <v>4.8445720000000003</v>
      </c>
      <c r="BB3360">
        <v>10.279349</v>
      </c>
    </row>
    <row r="3361" spans="53:54" x14ac:dyDescent="0.2">
      <c r="BA3361">
        <v>4.9064119999999996</v>
      </c>
      <c r="BB3361">
        <v>10.305353</v>
      </c>
    </row>
    <row r="3362" spans="53:54" x14ac:dyDescent="0.2">
      <c r="BA3362">
        <v>4.8778129999999997</v>
      </c>
      <c r="BB3362">
        <v>10.248987</v>
      </c>
    </row>
    <row r="3363" spans="53:54" x14ac:dyDescent="0.2">
      <c r="BA3363">
        <v>4.8922350000000003</v>
      </c>
      <c r="BB3363">
        <v>10.276344</v>
      </c>
    </row>
    <row r="3364" spans="53:54" x14ac:dyDescent="0.2">
      <c r="BA3364">
        <v>4.8377460000000001</v>
      </c>
      <c r="BB3364">
        <v>10.320722999999999</v>
      </c>
    </row>
    <row r="3365" spans="53:54" x14ac:dyDescent="0.2">
      <c r="BA3365">
        <v>4.8582029999999996</v>
      </c>
      <c r="BB3365">
        <v>10.361053999999999</v>
      </c>
    </row>
    <row r="3366" spans="53:54" x14ac:dyDescent="0.2">
      <c r="BA3366">
        <v>4.8298709999999998</v>
      </c>
      <c r="BB3366">
        <v>10.401317000000001</v>
      </c>
    </row>
    <row r="3367" spans="53:54" x14ac:dyDescent="0.2">
      <c r="BA3367">
        <v>4.902666</v>
      </c>
      <c r="BB3367">
        <v>10.474629</v>
      </c>
    </row>
    <row r="3368" spans="53:54" x14ac:dyDescent="0.2">
      <c r="BA3368">
        <v>4.8622620000000003</v>
      </c>
      <c r="BB3368">
        <v>10.481361</v>
      </c>
    </row>
    <row r="3369" spans="53:54" x14ac:dyDescent="0.2">
      <c r="BA3369">
        <v>4.9315600000000002</v>
      </c>
      <c r="BB3369">
        <v>10.501035</v>
      </c>
    </row>
    <row r="3370" spans="53:54" x14ac:dyDescent="0.2">
      <c r="BA3370">
        <v>4.9112629999999999</v>
      </c>
      <c r="BB3370">
        <v>10.491009</v>
      </c>
    </row>
    <row r="3371" spans="53:54" x14ac:dyDescent="0.2">
      <c r="BA3371">
        <v>4.8898770000000003</v>
      </c>
      <c r="BB3371">
        <v>10.498134</v>
      </c>
    </row>
    <row r="3372" spans="53:54" x14ac:dyDescent="0.2">
      <c r="BA3372">
        <v>4.8954069999999996</v>
      </c>
      <c r="BB3372">
        <v>10.480582</v>
      </c>
    </row>
    <row r="3373" spans="53:54" x14ac:dyDescent="0.2">
      <c r="BA3373">
        <v>4.8891020000000003</v>
      </c>
      <c r="BB3373">
        <v>10.438511</v>
      </c>
    </row>
    <row r="3374" spans="53:54" x14ac:dyDescent="0.2">
      <c r="BA3374">
        <v>4.8902190000000001</v>
      </c>
      <c r="BB3374">
        <v>10.349304</v>
      </c>
    </row>
    <row r="3375" spans="53:54" x14ac:dyDescent="0.2">
      <c r="BA3375">
        <v>4.8297369999999997</v>
      </c>
      <c r="BB3375">
        <v>10.332896999999999</v>
      </c>
    </row>
    <row r="3376" spans="53:54" x14ac:dyDescent="0.2">
      <c r="BA3376">
        <v>4.780659</v>
      </c>
      <c r="BB3376">
        <v>10.43263</v>
      </c>
    </row>
    <row r="3377" spans="53:54" x14ac:dyDescent="0.2">
      <c r="BA3377">
        <v>4.7272480000000003</v>
      </c>
      <c r="BB3377">
        <v>10.402290000000001</v>
      </c>
    </row>
    <row r="3378" spans="53:54" x14ac:dyDescent="0.2">
      <c r="BA3378">
        <v>4.6766379999999996</v>
      </c>
      <c r="BB3378">
        <v>10.446154999999999</v>
      </c>
    </row>
    <row r="3379" spans="53:54" x14ac:dyDescent="0.2">
      <c r="BA3379">
        <v>4.7263060000000001</v>
      </c>
      <c r="BB3379">
        <v>10.420342</v>
      </c>
    </row>
    <row r="3380" spans="53:54" x14ac:dyDescent="0.2">
      <c r="BA3380">
        <v>4.6975530000000001</v>
      </c>
      <c r="BB3380">
        <v>10.298239000000001</v>
      </c>
    </row>
    <row r="3381" spans="53:54" x14ac:dyDescent="0.2">
      <c r="BA3381">
        <v>4.6942509999999995</v>
      </c>
      <c r="BB3381">
        <v>10.306813</v>
      </c>
    </row>
    <row r="3382" spans="53:54" x14ac:dyDescent="0.2">
      <c r="BA3382">
        <v>4.6645140000000005</v>
      </c>
      <c r="BB3382">
        <v>10.319853</v>
      </c>
    </row>
    <row r="3383" spans="53:54" x14ac:dyDescent="0.2">
      <c r="BA3383">
        <v>4.7015339999999997</v>
      </c>
      <c r="BB3383">
        <v>10.361962</v>
      </c>
    </row>
    <row r="3384" spans="53:54" x14ac:dyDescent="0.2">
      <c r="BA3384">
        <v>4.6847880000000002</v>
      </c>
      <c r="BB3384">
        <v>10.386722000000001</v>
      </c>
    </row>
    <row r="3385" spans="53:54" x14ac:dyDescent="0.2">
      <c r="BA3385">
        <v>4.7482319999999998</v>
      </c>
      <c r="BB3385">
        <v>10.402167</v>
      </c>
    </row>
    <row r="3386" spans="53:54" x14ac:dyDescent="0.2">
      <c r="BA3386">
        <v>4.7559170000000002</v>
      </c>
      <c r="BB3386">
        <v>10.473633</v>
      </c>
    </row>
    <row r="3387" spans="53:54" x14ac:dyDescent="0.2">
      <c r="BA3387">
        <v>4.7660169999999997</v>
      </c>
      <c r="BB3387">
        <v>10.459433000000001</v>
      </c>
    </row>
    <row r="3388" spans="53:54" x14ac:dyDescent="0.2">
      <c r="BA3388">
        <v>4.7373890000000003</v>
      </c>
      <c r="BB3388">
        <v>10.460409</v>
      </c>
    </row>
    <row r="3389" spans="53:54" x14ac:dyDescent="0.2">
      <c r="BA3389">
        <v>4.7327089999999998</v>
      </c>
      <c r="BB3389">
        <v>10.447965999999999</v>
      </c>
    </row>
    <row r="3390" spans="53:54" x14ac:dyDescent="0.2">
      <c r="BA3390">
        <v>4.7020999999999997</v>
      </c>
      <c r="BB3390">
        <v>10.459284999999999</v>
      </c>
    </row>
    <row r="3391" spans="53:54" x14ac:dyDescent="0.2">
      <c r="BA3391">
        <v>4.7332770000000002</v>
      </c>
      <c r="BB3391">
        <v>10.519822</v>
      </c>
    </row>
    <row r="3392" spans="53:54" x14ac:dyDescent="0.2">
      <c r="BA3392">
        <v>4.704504</v>
      </c>
      <c r="BB3392">
        <v>10.509247</v>
      </c>
    </row>
    <row r="3393" spans="53:54" x14ac:dyDescent="0.2">
      <c r="BA3393">
        <v>4.669556</v>
      </c>
      <c r="BB3393">
        <v>10.525073000000001</v>
      </c>
    </row>
    <row r="3394" spans="53:54" x14ac:dyDescent="0.2">
      <c r="BA3394">
        <v>4.6755990000000001</v>
      </c>
      <c r="BB3394">
        <v>10.514234</v>
      </c>
    </row>
    <row r="3395" spans="53:54" x14ac:dyDescent="0.2">
      <c r="BA3395">
        <v>4.7254610000000001</v>
      </c>
      <c r="BB3395">
        <v>10.471093</v>
      </c>
    </row>
    <row r="3396" spans="53:54" x14ac:dyDescent="0.2">
      <c r="BA3396">
        <v>4.7349019999999999</v>
      </c>
      <c r="BB3396">
        <v>10.482016</v>
      </c>
    </row>
    <row r="3397" spans="53:54" x14ac:dyDescent="0.2">
      <c r="BA3397">
        <v>4.7082980000000001</v>
      </c>
      <c r="BB3397">
        <v>10.498972999999999</v>
      </c>
    </row>
    <row r="3398" spans="53:54" x14ac:dyDescent="0.2">
      <c r="BA3398">
        <v>4.7264179999999998</v>
      </c>
      <c r="BB3398">
        <v>10.617679000000001</v>
      </c>
    </row>
    <row r="3399" spans="53:54" x14ac:dyDescent="0.2">
      <c r="BA3399">
        <v>4.7016780000000002</v>
      </c>
      <c r="BB3399">
        <v>10.67088</v>
      </c>
    </row>
    <row r="3400" spans="53:54" x14ac:dyDescent="0.2">
      <c r="BA3400">
        <v>4.7227160000000001</v>
      </c>
      <c r="BB3400">
        <v>10.670909</v>
      </c>
    </row>
    <row r="3401" spans="53:54" x14ac:dyDescent="0.2">
      <c r="BA3401">
        <v>4.6741510000000002</v>
      </c>
      <c r="BB3401">
        <v>10.690414000000001</v>
      </c>
    </row>
    <row r="3402" spans="53:54" x14ac:dyDescent="0.2">
      <c r="BA3402">
        <v>4.5856820000000003</v>
      </c>
      <c r="BB3402">
        <v>10.670349</v>
      </c>
    </row>
    <row r="3403" spans="53:54" x14ac:dyDescent="0.2">
      <c r="BA3403">
        <v>4.5511850000000003</v>
      </c>
      <c r="BB3403">
        <v>10.685022999999999</v>
      </c>
    </row>
    <row r="3404" spans="53:54" x14ac:dyDescent="0.2">
      <c r="BA3404">
        <v>4.5546329999999999</v>
      </c>
      <c r="BB3404">
        <v>10.683914</v>
      </c>
    </row>
    <row r="3405" spans="53:54" x14ac:dyDescent="0.2">
      <c r="BA3405">
        <v>4.5723419999999999</v>
      </c>
      <c r="BB3405">
        <v>10.640362</v>
      </c>
    </row>
    <row r="3406" spans="53:54" x14ac:dyDescent="0.2">
      <c r="BA3406">
        <v>4.5429250000000003</v>
      </c>
      <c r="BB3406">
        <v>10.672819</v>
      </c>
    </row>
    <row r="3407" spans="53:54" x14ac:dyDescent="0.2">
      <c r="BA3407">
        <v>4.5321350000000002</v>
      </c>
      <c r="BB3407">
        <v>10.656483</v>
      </c>
    </row>
    <row r="3408" spans="53:54" x14ac:dyDescent="0.2">
      <c r="BA3408">
        <v>4.5490469999999998</v>
      </c>
      <c r="BB3408">
        <v>10.709778999999999</v>
      </c>
    </row>
    <row r="3409" spans="53:54" x14ac:dyDescent="0.2">
      <c r="BA3409">
        <v>4.6164350000000001</v>
      </c>
      <c r="BB3409">
        <v>10.626574</v>
      </c>
    </row>
    <row r="3410" spans="53:54" x14ac:dyDescent="0.2">
      <c r="BA3410">
        <v>4.6682839999999999</v>
      </c>
      <c r="BB3410">
        <v>10.625223999999999</v>
      </c>
    </row>
    <row r="3411" spans="53:54" x14ac:dyDescent="0.2">
      <c r="BA3411">
        <v>4.6388410000000002</v>
      </c>
      <c r="BB3411">
        <v>10.518369</v>
      </c>
    </row>
    <row r="3412" spans="53:54" x14ac:dyDescent="0.2">
      <c r="BA3412">
        <v>4.5903749999999999</v>
      </c>
      <c r="BB3412">
        <v>10.473184</v>
      </c>
    </row>
    <row r="3413" spans="53:54" x14ac:dyDescent="0.2">
      <c r="BA3413">
        <v>4.5920420000000002</v>
      </c>
      <c r="BB3413">
        <v>10.506564000000001</v>
      </c>
    </row>
    <row r="3414" spans="53:54" x14ac:dyDescent="0.2">
      <c r="BA3414">
        <v>4.5683769999999999</v>
      </c>
      <c r="BB3414">
        <v>10.560290999999999</v>
      </c>
    </row>
    <row r="3415" spans="53:54" x14ac:dyDescent="0.2">
      <c r="BA3415">
        <v>4.5663640000000001</v>
      </c>
      <c r="BB3415">
        <v>10.632052999999999</v>
      </c>
    </row>
    <row r="3416" spans="53:54" x14ac:dyDescent="0.2">
      <c r="BA3416">
        <v>4.5747960000000001</v>
      </c>
      <c r="BB3416">
        <v>10.641470999999999</v>
      </c>
    </row>
    <row r="3417" spans="53:54" x14ac:dyDescent="0.2">
      <c r="BA3417">
        <v>4.5830719999999996</v>
      </c>
      <c r="BB3417">
        <v>10.659449</v>
      </c>
    </row>
    <row r="3418" spans="53:54" x14ac:dyDescent="0.2">
      <c r="BA3418">
        <v>4.5658899999999996</v>
      </c>
      <c r="BB3418">
        <v>10.659293999999999</v>
      </c>
    </row>
    <row r="3419" spans="53:54" x14ac:dyDescent="0.2">
      <c r="BA3419">
        <v>4.5743799999999997</v>
      </c>
      <c r="BB3419">
        <v>10.660379000000001</v>
      </c>
    </row>
    <row r="3420" spans="53:54" x14ac:dyDescent="0.2">
      <c r="BA3420">
        <v>4.541995</v>
      </c>
      <c r="BB3420">
        <v>10.693135999999999</v>
      </c>
    </row>
    <row r="3421" spans="53:54" x14ac:dyDescent="0.2">
      <c r="BA3421">
        <v>4.5870290000000002</v>
      </c>
      <c r="BB3421">
        <v>10.677678</v>
      </c>
    </row>
    <row r="3422" spans="53:54" x14ac:dyDescent="0.2">
      <c r="BA3422">
        <v>4.6518600000000001</v>
      </c>
      <c r="BB3422">
        <v>10.687027</v>
      </c>
    </row>
    <row r="3423" spans="53:54" x14ac:dyDescent="0.2">
      <c r="BA3423">
        <v>4.7097680000000004</v>
      </c>
      <c r="BB3423">
        <v>10.67055</v>
      </c>
    </row>
    <row r="3424" spans="53:54" x14ac:dyDescent="0.2">
      <c r="BA3424">
        <v>4.6934950000000004</v>
      </c>
      <c r="BB3424">
        <v>10.761194</v>
      </c>
    </row>
    <row r="3425" spans="53:54" x14ac:dyDescent="0.2">
      <c r="BA3425">
        <v>4.6770110000000003</v>
      </c>
      <c r="BB3425">
        <v>10.804805999999999</v>
      </c>
    </row>
    <row r="3426" spans="53:54" x14ac:dyDescent="0.2">
      <c r="BA3426">
        <v>4.6839740000000001</v>
      </c>
      <c r="BB3426">
        <v>10.781231</v>
      </c>
    </row>
    <row r="3427" spans="53:54" x14ac:dyDescent="0.2">
      <c r="BA3427">
        <v>4.7091370000000001</v>
      </c>
      <c r="BB3427">
        <v>10.774262999999999</v>
      </c>
    </row>
    <row r="3428" spans="53:54" x14ac:dyDescent="0.2">
      <c r="BA3428">
        <v>4.6936179999999998</v>
      </c>
      <c r="BB3428">
        <v>10.770142</v>
      </c>
    </row>
    <row r="3429" spans="53:54" x14ac:dyDescent="0.2">
      <c r="BA3429">
        <v>4.7797159999999996</v>
      </c>
      <c r="BB3429">
        <v>10.751988000000001</v>
      </c>
    </row>
    <row r="3430" spans="53:54" x14ac:dyDescent="0.2">
      <c r="BA3430">
        <v>4.7890199999999998</v>
      </c>
      <c r="BB3430">
        <v>10.757261</v>
      </c>
    </row>
    <row r="3431" spans="53:54" x14ac:dyDescent="0.2">
      <c r="BA3431">
        <v>4.782165</v>
      </c>
      <c r="BB3431">
        <v>10.721969</v>
      </c>
    </row>
    <row r="3432" spans="53:54" x14ac:dyDescent="0.2">
      <c r="BA3432">
        <v>4.7121969999999997</v>
      </c>
      <c r="BB3432">
        <v>10.749352999999999</v>
      </c>
    </row>
    <row r="3433" spans="53:54" x14ac:dyDescent="0.2">
      <c r="BA3433">
        <v>4.7651500000000002</v>
      </c>
      <c r="BB3433">
        <v>10.680607</v>
      </c>
    </row>
    <row r="3434" spans="53:54" x14ac:dyDescent="0.2">
      <c r="BA3434">
        <v>4.739973</v>
      </c>
      <c r="BB3434">
        <v>10.69</v>
      </c>
    </row>
    <row r="3435" spans="53:54" x14ac:dyDescent="0.2">
      <c r="BA3435">
        <v>4.8146709999999997</v>
      </c>
      <c r="BB3435">
        <v>10.662633</v>
      </c>
    </row>
    <row r="3436" spans="53:54" x14ac:dyDescent="0.2">
      <c r="BA3436">
        <v>4.7756509999999999</v>
      </c>
      <c r="BB3436">
        <v>11.427336</v>
      </c>
    </row>
    <row r="3437" spans="53:54" x14ac:dyDescent="0.2">
      <c r="BA3437">
        <v>4.7820590000000003</v>
      </c>
      <c r="BB3437">
        <v>11.438504999999999</v>
      </c>
    </row>
    <row r="3438" spans="53:54" x14ac:dyDescent="0.2">
      <c r="BA3438">
        <v>4.7631019999999999</v>
      </c>
      <c r="BB3438">
        <v>11.478517</v>
      </c>
    </row>
    <row r="3439" spans="53:54" x14ac:dyDescent="0.2">
      <c r="BA3439">
        <v>4.7497550000000004</v>
      </c>
      <c r="BB3439">
        <v>11.408276000000001</v>
      </c>
    </row>
    <row r="3440" spans="53:54" x14ac:dyDescent="0.2">
      <c r="BA3440">
        <v>4.673635</v>
      </c>
      <c r="BB3440">
        <v>11.371797000000001</v>
      </c>
    </row>
    <row r="3441" spans="53:54" x14ac:dyDescent="0.2">
      <c r="BA3441">
        <v>4.7114080000000005</v>
      </c>
      <c r="BB3441">
        <v>11.419198</v>
      </c>
    </row>
    <row r="3442" spans="53:54" x14ac:dyDescent="0.2">
      <c r="BA3442">
        <v>4.759442</v>
      </c>
      <c r="BB3442">
        <v>11.420477</v>
      </c>
    </row>
    <row r="3443" spans="53:54" x14ac:dyDescent="0.2">
      <c r="BA3443">
        <v>4.7054919999999996</v>
      </c>
      <c r="BB3443">
        <v>11.420154</v>
      </c>
    </row>
    <row r="3444" spans="53:54" x14ac:dyDescent="0.2">
      <c r="BA3444">
        <v>4.7179729999999998</v>
      </c>
      <c r="BB3444">
        <v>11.461633000000001</v>
      </c>
    </row>
    <row r="3445" spans="53:54" x14ac:dyDescent="0.2">
      <c r="BA3445">
        <v>4.7511020000000004</v>
      </c>
      <c r="BB3445">
        <v>11.495115</v>
      </c>
    </row>
    <row r="3446" spans="53:54" x14ac:dyDescent="0.2">
      <c r="BA3446">
        <v>4.7034320000000003</v>
      </c>
      <c r="BB3446">
        <v>11.591822000000001</v>
      </c>
    </row>
    <row r="3447" spans="53:54" x14ac:dyDescent="0.2">
      <c r="BA3447">
        <v>4.7299509999999998</v>
      </c>
      <c r="BB3447">
        <v>11.501531</v>
      </c>
    </row>
    <row r="3448" spans="53:54" x14ac:dyDescent="0.2">
      <c r="BA3448">
        <v>4.7988569999999999</v>
      </c>
      <c r="BB3448">
        <v>11.488237</v>
      </c>
    </row>
    <row r="3449" spans="53:54" x14ac:dyDescent="0.2">
      <c r="BA3449">
        <v>4.8440770000000004</v>
      </c>
      <c r="BB3449">
        <v>11.48038</v>
      </c>
    </row>
    <row r="3450" spans="53:54" x14ac:dyDescent="0.2">
      <c r="BA3450">
        <v>4.7959519999999998</v>
      </c>
      <c r="BB3450">
        <v>11.35877</v>
      </c>
    </row>
    <row r="3451" spans="53:54" x14ac:dyDescent="0.2">
      <c r="BA3451">
        <v>4.8762309999999998</v>
      </c>
      <c r="BB3451">
        <v>11.386486</v>
      </c>
    </row>
    <row r="3452" spans="53:54" x14ac:dyDescent="0.2">
      <c r="BA3452">
        <v>4.8102080000000003</v>
      </c>
      <c r="BB3452">
        <v>11.367869000000001</v>
      </c>
    </row>
    <row r="3453" spans="53:54" x14ac:dyDescent="0.2">
      <c r="BA3453">
        <v>4.8806890000000003</v>
      </c>
      <c r="BB3453">
        <v>11.402944</v>
      </c>
    </row>
    <row r="3454" spans="53:54" x14ac:dyDescent="0.2">
      <c r="BA3454">
        <v>4.9035820000000001</v>
      </c>
      <c r="BB3454">
        <v>11.410651</v>
      </c>
    </row>
    <row r="3455" spans="53:54" x14ac:dyDescent="0.2">
      <c r="BA3455">
        <v>4.8860950000000001</v>
      </c>
      <c r="BB3455">
        <v>11.337367</v>
      </c>
    </row>
    <row r="3456" spans="53:54" x14ac:dyDescent="0.2">
      <c r="BA3456">
        <v>4.8365960000000001</v>
      </c>
      <c r="BB3456">
        <v>11.351514999999999</v>
      </c>
    </row>
    <row r="3457" spans="53:54" x14ac:dyDescent="0.2">
      <c r="BA3457">
        <v>4.799423</v>
      </c>
      <c r="BB3457">
        <v>11.381131</v>
      </c>
    </row>
    <row r="3458" spans="53:54" x14ac:dyDescent="0.2">
      <c r="BA3458">
        <v>4.7837329999999998</v>
      </c>
      <c r="BB3458">
        <v>11.41602</v>
      </c>
    </row>
    <row r="3459" spans="53:54" x14ac:dyDescent="0.2">
      <c r="BA3459">
        <v>4.7981259999999999</v>
      </c>
      <c r="BB3459">
        <v>11.433816</v>
      </c>
    </row>
    <row r="3460" spans="53:54" x14ac:dyDescent="0.2">
      <c r="BA3460">
        <v>4.7962689999999997</v>
      </c>
      <c r="BB3460">
        <v>11.385826</v>
      </c>
    </row>
    <row r="3461" spans="53:54" x14ac:dyDescent="0.2">
      <c r="BA3461">
        <v>4.8273510000000002</v>
      </c>
      <c r="BB3461">
        <v>11.327726999999999</v>
      </c>
    </row>
    <row r="3462" spans="53:54" x14ac:dyDescent="0.2">
      <c r="BA3462">
        <v>4.7436350000000003</v>
      </c>
      <c r="BB3462">
        <v>11.192655</v>
      </c>
    </row>
    <row r="3463" spans="53:54" x14ac:dyDescent="0.2">
      <c r="BA3463">
        <v>4.6874079999999996</v>
      </c>
      <c r="BB3463">
        <v>11.244545</v>
      </c>
    </row>
    <row r="3464" spans="53:54" x14ac:dyDescent="0.2">
      <c r="BA3464">
        <v>4.6335550000000003</v>
      </c>
      <c r="BB3464">
        <v>11.246834</v>
      </c>
    </row>
    <row r="3465" spans="53:54" x14ac:dyDescent="0.2">
      <c r="BA3465">
        <v>4.7032860000000003</v>
      </c>
      <c r="BB3465">
        <v>11.269050999999999</v>
      </c>
    </row>
    <row r="3466" spans="53:54" x14ac:dyDescent="0.2">
      <c r="BA3466">
        <v>4.709066</v>
      </c>
      <c r="BB3466">
        <v>11.275646</v>
      </c>
    </row>
    <row r="3467" spans="53:54" x14ac:dyDescent="0.2">
      <c r="BA3467">
        <v>4.7196790000000002</v>
      </c>
      <c r="BB3467">
        <v>11.237655999999999</v>
      </c>
    </row>
    <row r="3468" spans="53:54" x14ac:dyDescent="0.2">
      <c r="BA3468">
        <v>4.7254769999999997</v>
      </c>
      <c r="BB3468">
        <v>11.236437</v>
      </c>
    </row>
    <row r="3469" spans="53:54" x14ac:dyDescent="0.2">
      <c r="BA3469">
        <v>4.7233989999999997</v>
      </c>
      <c r="BB3469">
        <v>11.306406000000001</v>
      </c>
    </row>
    <row r="3470" spans="53:54" x14ac:dyDescent="0.2">
      <c r="BA3470">
        <v>4.7150020000000001</v>
      </c>
      <c r="BB3470">
        <v>11.391171999999999</v>
      </c>
    </row>
    <row r="3471" spans="53:54" x14ac:dyDescent="0.2">
      <c r="BA3471">
        <v>4.6710510000000003</v>
      </c>
      <c r="BB3471">
        <v>11.266192999999999</v>
      </c>
    </row>
    <row r="3472" spans="53:54" x14ac:dyDescent="0.2">
      <c r="BA3472">
        <v>4.6037869999999996</v>
      </c>
      <c r="BB3472">
        <v>11.111758999999999</v>
      </c>
    </row>
    <row r="3473" spans="53:54" x14ac:dyDescent="0.2">
      <c r="BA3473">
        <v>4.584003</v>
      </c>
      <c r="BB3473">
        <v>10.994691</v>
      </c>
    </row>
    <row r="3474" spans="53:54" x14ac:dyDescent="0.2">
      <c r="BA3474">
        <v>4.5941700000000001</v>
      </c>
      <c r="BB3474">
        <v>10.934972999999999</v>
      </c>
    </row>
    <row r="3475" spans="53:54" x14ac:dyDescent="0.2">
      <c r="BA3475">
        <v>4.5886420000000001</v>
      </c>
      <c r="BB3475">
        <v>10.926413999999999</v>
      </c>
    </row>
    <row r="3476" spans="53:54" x14ac:dyDescent="0.2">
      <c r="BA3476">
        <v>4.6091180000000005</v>
      </c>
      <c r="BB3476">
        <v>10.857395</v>
      </c>
    </row>
    <row r="3477" spans="53:54" x14ac:dyDescent="0.2">
      <c r="BA3477">
        <v>4.6231869999999997</v>
      </c>
      <c r="BB3477">
        <v>10.865963000000001</v>
      </c>
    </row>
    <row r="3478" spans="53:54" x14ac:dyDescent="0.2">
      <c r="BA3478">
        <v>4.566789</v>
      </c>
      <c r="BB3478">
        <v>10.900055999999999</v>
      </c>
    </row>
    <row r="3479" spans="53:54" x14ac:dyDescent="0.2">
      <c r="BA3479">
        <v>4.5344999999999995</v>
      </c>
      <c r="BB3479">
        <v>10.889635</v>
      </c>
    </row>
    <row r="3480" spans="53:54" x14ac:dyDescent="0.2">
      <c r="BA3480">
        <v>4.5032740000000002</v>
      </c>
      <c r="BB3480">
        <v>11.041034</v>
      </c>
    </row>
    <row r="3481" spans="53:54" x14ac:dyDescent="0.2">
      <c r="BA3481">
        <v>4.5536960000000004</v>
      </c>
      <c r="BB3481">
        <v>11.118145999999999</v>
      </c>
    </row>
    <row r="3482" spans="53:54" x14ac:dyDescent="0.2">
      <c r="BA3482">
        <v>4.5463769999999997</v>
      </c>
      <c r="BB3482">
        <v>11.056834</v>
      </c>
    </row>
    <row r="3483" spans="53:54" x14ac:dyDescent="0.2">
      <c r="BA3483">
        <v>4.5024680000000004</v>
      </c>
      <c r="BB3483">
        <v>11.086627</v>
      </c>
    </row>
    <row r="3484" spans="53:54" x14ac:dyDescent="0.2">
      <c r="BA3484">
        <v>4.4419899999999997</v>
      </c>
      <c r="BB3484">
        <v>11.196258</v>
      </c>
    </row>
    <row r="3485" spans="53:54" x14ac:dyDescent="0.2">
      <c r="BA3485">
        <v>4.4529959999999997</v>
      </c>
      <c r="BB3485">
        <v>11.048635000000001</v>
      </c>
    </row>
    <row r="3486" spans="53:54" x14ac:dyDescent="0.2">
      <c r="BA3486">
        <v>4.507155</v>
      </c>
      <c r="BB3486">
        <v>10.926</v>
      </c>
    </row>
    <row r="3487" spans="53:54" x14ac:dyDescent="0.2">
      <c r="BA3487">
        <v>4.5248900000000001</v>
      </c>
      <c r="BB3487">
        <v>10.740659000000001</v>
      </c>
    </row>
    <row r="3488" spans="53:54" x14ac:dyDescent="0.2">
      <c r="BA3488">
        <v>4.5341490000000002</v>
      </c>
      <c r="BB3488">
        <v>10.63334</v>
      </c>
    </row>
    <row r="3489" spans="53:54" x14ac:dyDescent="0.2">
      <c r="BA3489">
        <v>4.4887069999999998</v>
      </c>
      <c r="BB3489">
        <v>10.592457</v>
      </c>
    </row>
    <row r="3490" spans="53:54" x14ac:dyDescent="0.2">
      <c r="BA3490">
        <v>4.4318900000000001</v>
      </c>
      <c r="BB3490">
        <v>10.508723</v>
      </c>
    </row>
    <row r="3491" spans="53:54" x14ac:dyDescent="0.2">
      <c r="BA3491">
        <v>4.4014670000000002</v>
      </c>
      <c r="BB3491">
        <v>10.496153</v>
      </c>
    </row>
    <row r="3492" spans="53:54" x14ac:dyDescent="0.2">
      <c r="BA3492">
        <v>4.4276710000000001</v>
      </c>
      <c r="BB3492">
        <v>10.485101</v>
      </c>
    </row>
    <row r="3493" spans="53:54" x14ac:dyDescent="0.2">
      <c r="BA3493">
        <v>4.3834499999999998</v>
      </c>
      <c r="BB3493">
        <v>10.541830000000001</v>
      </c>
    </row>
    <row r="3494" spans="53:54" x14ac:dyDescent="0.2">
      <c r="BA3494">
        <v>4.4041030000000001</v>
      </c>
      <c r="BB3494">
        <v>10.502266000000001</v>
      </c>
    </row>
    <row r="3495" spans="53:54" x14ac:dyDescent="0.2">
      <c r="BA3495">
        <v>4.404452</v>
      </c>
      <c r="BB3495">
        <v>10.527673999999999</v>
      </c>
    </row>
    <row r="3496" spans="53:54" x14ac:dyDescent="0.2">
      <c r="BA3496">
        <v>4.3371050000000002</v>
      </c>
      <c r="BB3496">
        <v>10.733715</v>
      </c>
    </row>
    <row r="3497" spans="53:54" x14ac:dyDescent="0.2">
      <c r="BA3497">
        <v>4.2883269999999998</v>
      </c>
      <c r="BB3497">
        <v>10.751861</v>
      </c>
    </row>
    <row r="3498" spans="53:54" x14ac:dyDescent="0.2">
      <c r="BA3498">
        <v>4.274807</v>
      </c>
      <c r="BB3498">
        <v>10.726843000000001</v>
      </c>
    </row>
    <row r="3499" spans="53:54" x14ac:dyDescent="0.2">
      <c r="BA3499">
        <v>4.260186</v>
      </c>
      <c r="BB3499">
        <v>10.680227</v>
      </c>
    </row>
    <row r="3500" spans="53:54" x14ac:dyDescent="0.2">
      <c r="BA3500">
        <v>4.3171569999999999</v>
      </c>
      <c r="BB3500">
        <v>10.656081</v>
      </c>
    </row>
    <row r="3501" spans="53:54" x14ac:dyDescent="0.2">
      <c r="BA3501">
        <v>4.3825409999999998</v>
      </c>
      <c r="BB3501">
        <v>10.618539</v>
      </c>
    </row>
    <row r="3502" spans="53:54" x14ac:dyDescent="0.2">
      <c r="BA3502">
        <v>4.40055</v>
      </c>
      <c r="BB3502">
        <v>10.590232</v>
      </c>
    </row>
    <row r="3503" spans="53:54" x14ac:dyDescent="0.2">
      <c r="BA3503">
        <v>4.3759269999999999</v>
      </c>
      <c r="BB3503">
        <v>10.597928</v>
      </c>
    </row>
    <row r="3504" spans="53:54" x14ac:dyDescent="0.2">
      <c r="BA3504">
        <v>4.4088500000000002</v>
      </c>
      <c r="BB3504">
        <v>10.62053</v>
      </c>
    </row>
    <row r="3505" spans="53:54" x14ac:dyDescent="0.2">
      <c r="BA3505">
        <v>4.430447</v>
      </c>
      <c r="BB3505">
        <v>10.728300000000001</v>
      </c>
    </row>
    <row r="3506" spans="53:54" x14ac:dyDescent="0.2">
      <c r="BA3506">
        <v>4.4392709999999997</v>
      </c>
      <c r="BB3506">
        <v>10.764932</v>
      </c>
    </row>
    <row r="3507" spans="53:54" x14ac:dyDescent="0.2">
      <c r="BA3507">
        <v>4.4368179999999997</v>
      </c>
      <c r="BB3507">
        <v>10.746410000000001</v>
      </c>
    </row>
    <row r="3508" spans="53:54" x14ac:dyDescent="0.2">
      <c r="BA3508">
        <v>4.438345</v>
      </c>
      <c r="BB3508">
        <v>10.733371999999999</v>
      </c>
    </row>
    <row r="3509" spans="53:54" x14ac:dyDescent="0.2">
      <c r="BA3509">
        <v>4.4930079999999997</v>
      </c>
      <c r="BB3509">
        <v>10.772081999999999</v>
      </c>
    </row>
    <row r="3510" spans="53:54" x14ac:dyDescent="0.2">
      <c r="BA3510">
        <v>4.4454120000000001</v>
      </c>
      <c r="BB3510">
        <v>10.783156</v>
      </c>
    </row>
    <row r="3511" spans="53:54" x14ac:dyDescent="0.2">
      <c r="BA3511">
        <v>4.4889289999999997</v>
      </c>
      <c r="BB3511">
        <v>10.86359</v>
      </c>
    </row>
    <row r="3512" spans="53:54" x14ac:dyDescent="0.2">
      <c r="BA3512">
        <v>4.4518849999999999</v>
      </c>
      <c r="BB3512">
        <v>10.860846</v>
      </c>
    </row>
    <row r="3513" spans="53:54" x14ac:dyDescent="0.2">
      <c r="BA3513">
        <v>4.5439069999999999</v>
      </c>
      <c r="BB3513">
        <v>10.853733999999999</v>
      </c>
    </row>
    <row r="3514" spans="53:54" x14ac:dyDescent="0.2">
      <c r="BA3514">
        <v>4.6004690000000004</v>
      </c>
      <c r="BB3514">
        <v>10.812222999999999</v>
      </c>
    </row>
    <row r="3515" spans="53:54" x14ac:dyDescent="0.2">
      <c r="BA3515">
        <v>4.5981360000000002</v>
      </c>
      <c r="BB3515">
        <v>10.791402</v>
      </c>
    </row>
    <row r="3516" spans="53:54" x14ac:dyDescent="0.2">
      <c r="BA3516">
        <v>4.6204429999999999</v>
      </c>
      <c r="BB3516">
        <v>10.792585000000001</v>
      </c>
    </row>
    <row r="3517" spans="53:54" x14ac:dyDescent="0.2">
      <c r="BA3517">
        <v>4.6017799999999998</v>
      </c>
      <c r="BB3517">
        <v>10.723891</v>
      </c>
    </row>
    <row r="3518" spans="53:54" x14ac:dyDescent="0.2">
      <c r="BA3518">
        <v>4.5373919999999996</v>
      </c>
      <c r="BB3518">
        <v>10.682316999999999</v>
      </c>
    </row>
    <row r="3519" spans="53:54" x14ac:dyDescent="0.2">
      <c r="BA3519">
        <v>4.5170019999999997</v>
      </c>
      <c r="BB3519">
        <v>10.612062999999999</v>
      </c>
    </row>
    <row r="3520" spans="53:54" x14ac:dyDescent="0.2">
      <c r="BA3520">
        <v>4.5564419999999997</v>
      </c>
      <c r="BB3520">
        <v>10.601404</v>
      </c>
    </row>
    <row r="3521" spans="53:54" x14ac:dyDescent="0.2">
      <c r="BA3521">
        <v>4.5311310000000002</v>
      </c>
      <c r="BB3521">
        <v>10.581783</v>
      </c>
    </row>
    <row r="3522" spans="53:54" x14ac:dyDescent="0.2">
      <c r="BA3522">
        <v>4.4973260000000002</v>
      </c>
      <c r="BB3522">
        <v>10.564456</v>
      </c>
    </row>
    <row r="3523" spans="53:54" x14ac:dyDescent="0.2">
      <c r="BA3523">
        <v>4.4157510000000002</v>
      </c>
      <c r="BB3523">
        <v>10.600641</v>
      </c>
    </row>
    <row r="3524" spans="53:54" x14ac:dyDescent="0.2">
      <c r="BA3524">
        <v>4.48895</v>
      </c>
      <c r="BB3524">
        <v>10.632123</v>
      </c>
    </row>
    <row r="3525" spans="53:54" x14ac:dyDescent="0.2">
      <c r="BA3525">
        <v>4.4706619999999999</v>
      </c>
      <c r="BB3525">
        <v>10.701810999999999</v>
      </c>
    </row>
    <row r="3526" spans="53:54" x14ac:dyDescent="0.2">
      <c r="BA3526">
        <v>4.4766500000000002</v>
      </c>
      <c r="BB3526">
        <v>10.725231000000001</v>
      </c>
    </row>
    <row r="3527" spans="53:54" x14ac:dyDescent="0.2">
      <c r="BA3527">
        <v>4.4554349999999996</v>
      </c>
      <c r="BB3527">
        <v>10.776071</v>
      </c>
    </row>
    <row r="3528" spans="53:54" x14ac:dyDescent="0.2">
      <c r="BA3528">
        <v>4.5105870000000001</v>
      </c>
      <c r="BB3528">
        <v>10.781355</v>
      </c>
    </row>
    <row r="3529" spans="53:54" x14ac:dyDescent="0.2">
      <c r="BA3529">
        <v>4.3991509999999998</v>
      </c>
      <c r="BB3529">
        <v>10.785842000000001</v>
      </c>
    </row>
    <row r="3530" spans="53:54" x14ac:dyDescent="0.2">
      <c r="BA3530">
        <v>4.4363599999999996</v>
      </c>
      <c r="BB3530">
        <v>10.774682</v>
      </c>
    </row>
    <row r="3531" spans="53:54" x14ac:dyDescent="0.2">
      <c r="BA3531">
        <v>4.4660399999999996</v>
      </c>
      <c r="BB3531">
        <v>10.793564999999999</v>
      </c>
    </row>
    <row r="3532" spans="53:54" x14ac:dyDescent="0.2">
      <c r="BA3532">
        <v>4.4096520000000003</v>
      </c>
      <c r="BB3532">
        <v>10.801129</v>
      </c>
    </row>
    <row r="3533" spans="53:54" x14ac:dyDescent="0.2">
      <c r="BA3533">
        <v>4.4094619999999995</v>
      </c>
      <c r="BB3533">
        <v>10.803169</v>
      </c>
    </row>
    <row r="3534" spans="53:54" x14ac:dyDescent="0.2">
      <c r="BA3534">
        <v>4.4036109999999997</v>
      </c>
      <c r="BB3534">
        <v>10.866992</v>
      </c>
    </row>
    <row r="3535" spans="53:54" x14ac:dyDescent="0.2">
      <c r="BA3535">
        <v>4.3861119999999998</v>
      </c>
      <c r="BB3535">
        <v>10.852994000000001</v>
      </c>
    </row>
    <row r="3536" spans="53:54" x14ac:dyDescent="0.2">
      <c r="BA3536">
        <v>4.3438420000000004</v>
      </c>
      <c r="BB3536">
        <v>10.857669</v>
      </c>
    </row>
    <row r="3537" spans="53:54" x14ac:dyDescent="0.2">
      <c r="BA3537">
        <v>4.3646669999999999</v>
      </c>
      <c r="BB3537">
        <v>10.931872</v>
      </c>
    </row>
    <row r="3538" spans="53:54" x14ac:dyDescent="0.2">
      <c r="BA3538">
        <v>4.3014530000000004</v>
      </c>
      <c r="BB3538">
        <v>11.025880000000001</v>
      </c>
    </row>
    <row r="3539" spans="53:54" x14ac:dyDescent="0.2">
      <c r="BA3539">
        <v>4.329612</v>
      </c>
      <c r="BB3539">
        <v>11.013706000000001</v>
      </c>
    </row>
    <row r="3540" spans="53:54" x14ac:dyDescent="0.2">
      <c r="BA3540">
        <v>4.364217</v>
      </c>
      <c r="BB3540">
        <v>11.042237</v>
      </c>
    </row>
    <row r="3541" spans="53:54" x14ac:dyDescent="0.2">
      <c r="BA3541">
        <v>4.2996319999999999</v>
      </c>
      <c r="BB3541">
        <v>10.976616</v>
      </c>
    </row>
    <row r="3542" spans="53:54" x14ac:dyDescent="0.2">
      <c r="BA3542">
        <v>4.2099320000000002</v>
      </c>
      <c r="BB3542">
        <v>11.010035999999999</v>
      </c>
    </row>
    <row r="3543" spans="53:54" x14ac:dyDescent="0.2">
      <c r="BA3543">
        <v>4.2580220000000004</v>
      </c>
      <c r="BB3543">
        <v>11.044226999999999</v>
      </c>
    </row>
    <row r="3544" spans="53:54" x14ac:dyDescent="0.2">
      <c r="BA3544">
        <v>4.2332989999999997</v>
      </c>
      <c r="BB3544">
        <v>11.075165</v>
      </c>
    </row>
    <row r="3545" spans="53:54" x14ac:dyDescent="0.2">
      <c r="BA3545">
        <v>4.1733370000000001</v>
      </c>
      <c r="BB3545">
        <v>11.123538</v>
      </c>
    </row>
    <row r="3546" spans="53:54" x14ac:dyDescent="0.2">
      <c r="BA3546">
        <v>4.1975030000000002</v>
      </c>
      <c r="BB3546">
        <v>11.090237999999999</v>
      </c>
    </row>
    <row r="3547" spans="53:54" x14ac:dyDescent="0.2">
      <c r="BA3547">
        <v>4.2412510000000001</v>
      </c>
      <c r="BB3547">
        <v>11.059347000000001</v>
      </c>
    </row>
    <row r="3548" spans="53:54" x14ac:dyDescent="0.2">
      <c r="BA3548">
        <v>4.2333350000000003</v>
      </c>
      <c r="BB3548">
        <v>11.064816</v>
      </c>
    </row>
    <row r="3549" spans="53:54" x14ac:dyDescent="0.2">
      <c r="BA3549">
        <v>4.3269859999999998</v>
      </c>
      <c r="BB3549">
        <v>11.088893000000001</v>
      </c>
    </row>
    <row r="3550" spans="53:54" x14ac:dyDescent="0.2">
      <c r="BA3550">
        <v>4.3838239999999997</v>
      </c>
      <c r="BB3550">
        <v>11.085226</v>
      </c>
    </row>
    <row r="3551" spans="53:54" x14ac:dyDescent="0.2">
      <c r="BA3551">
        <v>4.3616070000000002</v>
      </c>
      <c r="BB3551">
        <v>11.112333</v>
      </c>
    </row>
    <row r="3552" spans="53:54" x14ac:dyDescent="0.2">
      <c r="BA3552">
        <v>4.3605549999999997</v>
      </c>
      <c r="BB3552">
        <v>11.10158</v>
      </c>
    </row>
    <row r="3553" spans="53:54" x14ac:dyDescent="0.2">
      <c r="BA3553">
        <v>4.4077359999999999</v>
      </c>
      <c r="BB3553">
        <v>11.011637</v>
      </c>
    </row>
    <row r="3554" spans="53:54" x14ac:dyDescent="0.2">
      <c r="BA3554">
        <v>4.4161700000000002</v>
      </c>
      <c r="BB3554">
        <v>11.076317</v>
      </c>
    </row>
    <row r="3555" spans="53:54" x14ac:dyDescent="0.2">
      <c r="BA3555">
        <v>4.364179</v>
      </c>
      <c r="BB3555">
        <v>11.110181000000001</v>
      </c>
    </row>
    <row r="3556" spans="53:54" x14ac:dyDescent="0.2">
      <c r="BA3556">
        <v>4.3193279999999996</v>
      </c>
      <c r="BB3556">
        <v>11.089727999999999</v>
      </c>
    </row>
    <row r="3557" spans="53:54" x14ac:dyDescent="0.2">
      <c r="BA3557">
        <v>4.2409400000000002</v>
      </c>
      <c r="BB3557">
        <v>11.177251</v>
      </c>
    </row>
    <row r="3558" spans="53:54" x14ac:dyDescent="0.2">
      <c r="BA3558">
        <v>4.2191720000000004</v>
      </c>
      <c r="BB3558">
        <v>11.105736</v>
      </c>
    </row>
    <row r="3559" spans="53:54" x14ac:dyDescent="0.2">
      <c r="BA3559">
        <v>4.1888990000000002</v>
      </c>
      <c r="BB3559">
        <v>11.071667</v>
      </c>
    </row>
    <row r="3560" spans="53:54" x14ac:dyDescent="0.2">
      <c r="BA3560">
        <v>4.242947</v>
      </c>
      <c r="BB3560">
        <v>11.074151000000001</v>
      </c>
    </row>
    <row r="3561" spans="53:54" x14ac:dyDescent="0.2">
      <c r="BA3561">
        <v>4.2698460000000003</v>
      </c>
      <c r="BB3561">
        <v>10.945888999999999</v>
      </c>
    </row>
    <row r="3562" spans="53:54" x14ac:dyDescent="0.2">
      <c r="BA3562">
        <v>4.1966000000000001</v>
      </c>
      <c r="BB3562">
        <v>10.986274999999999</v>
      </c>
    </row>
    <row r="3563" spans="53:54" x14ac:dyDescent="0.2">
      <c r="BA3563">
        <v>4.2273589999999999</v>
      </c>
      <c r="BB3563">
        <v>11.184822</v>
      </c>
    </row>
    <row r="3564" spans="53:54" x14ac:dyDescent="0.2">
      <c r="BA3564">
        <v>4.3118319999999999</v>
      </c>
      <c r="BB3564">
        <v>10.382160000000001</v>
      </c>
    </row>
    <row r="3565" spans="53:54" x14ac:dyDescent="0.2">
      <c r="BA3565">
        <v>4.3991870000000004</v>
      </c>
      <c r="BB3565">
        <v>10.465695</v>
      </c>
    </row>
    <row r="3566" spans="53:54" x14ac:dyDescent="0.2">
      <c r="BA3566">
        <v>4.3998900000000001</v>
      </c>
      <c r="BB3566">
        <v>10.496149000000001</v>
      </c>
    </row>
    <row r="3567" spans="53:54" x14ac:dyDescent="0.2">
      <c r="BA3567">
        <v>4.3930959999999999</v>
      </c>
      <c r="BB3567">
        <v>10.627371</v>
      </c>
    </row>
    <row r="3568" spans="53:54" x14ac:dyDescent="0.2">
      <c r="BA3568">
        <v>4.3498729999999997</v>
      </c>
      <c r="BB3568">
        <v>10.779714999999999</v>
      </c>
    </row>
    <row r="3569" spans="53:54" x14ac:dyDescent="0.2">
      <c r="BA3569">
        <v>4.3745799999999999</v>
      </c>
      <c r="BB3569">
        <v>10.838125</v>
      </c>
    </row>
    <row r="3570" spans="53:54" x14ac:dyDescent="0.2">
      <c r="BA3570">
        <v>4.4337160000000004</v>
      </c>
      <c r="BB3570">
        <v>10.925335</v>
      </c>
    </row>
    <row r="3571" spans="53:54" x14ac:dyDescent="0.2">
      <c r="BA3571">
        <v>4.431038</v>
      </c>
      <c r="BB3571">
        <v>11.010247</v>
      </c>
    </row>
    <row r="3572" spans="53:54" x14ac:dyDescent="0.2">
      <c r="BA3572">
        <v>4.4052249999999997</v>
      </c>
      <c r="BB3572">
        <v>11.144091</v>
      </c>
    </row>
    <row r="3573" spans="53:54" x14ac:dyDescent="0.2">
      <c r="BA3573">
        <v>4.450183</v>
      </c>
      <c r="BB3573">
        <v>11.245034</v>
      </c>
    </row>
    <row r="3574" spans="53:54" x14ac:dyDescent="0.2">
      <c r="BA3574">
        <v>4.4615830000000001</v>
      </c>
      <c r="BB3574">
        <v>11.082575</v>
      </c>
    </row>
    <row r="3575" spans="53:54" x14ac:dyDescent="0.2">
      <c r="BA3575">
        <v>4.449166</v>
      </c>
      <c r="BB3575">
        <v>10.93707</v>
      </c>
    </row>
    <row r="3576" spans="53:54" x14ac:dyDescent="0.2">
      <c r="BA3576">
        <v>4.500845</v>
      </c>
      <c r="BB3576">
        <v>10.915448</v>
      </c>
    </row>
    <row r="3577" spans="53:54" x14ac:dyDescent="0.2">
      <c r="BA3577">
        <v>4.5202489999999997</v>
      </c>
      <c r="BB3577">
        <v>10.819013</v>
      </c>
    </row>
    <row r="3578" spans="53:54" x14ac:dyDescent="0.2">
      <c r="BA3578">
        <v>4.5454999999999997</v>
      </c>
      <c r="BB3578">
        <v>10.71139</v>
      </c>
    </row>
    <row r="3579" spans="53:54" x14ac:dyDescent="0.2">
      <c r="BA3579">
        <v>4.5947550000000001</v>
      </c>
      <c r="BB3579">
        <v>10.601803</v>
      </c>
    </row>
    <row r="3580" spans="53:54" x14ac:dyDescent="0.2">
      <c r="BA3580">
        <v>4.5990580000000003</v>
      </c>
      <c r="BB3580">
        <v>10.826280000000001</v>
      </c>
    </row>
    <row r="3581" spans="53:54" x14ac:dyDescent="0.2">
      <c r="BA3581">
        <v>4.5216200000000004</v>
      </c>
      <c r="BB3581">
        <v>10.745239</v>
      </c>
    </row>
    <row r="3582" spans="53:54" x14ac:dyDescent="0.2">
      <c r="BA3582">
        <v>4.5377669999999997</v>
      </c>
      <c r="BB3582">
        <v>10.73371</v>
      </c>
    </row>
    <row r="3583" spans="53:54" x14ac:dyDescent="0.2">
      <c r="BA3583">
        <v>4.5177060000000004</v>
      </c>
      <c r="BB3583">
        <v>10.850673</v>
      </c>
    </row>
    <row r="3584" spans="53:54" x14ac:dyDescent="0.2">
      <c r="BA3584">
        <v>4.5150819999999996</v>
      </c>
      <c r="BB3584">
        <v>10.901496999999999</v>
      </c>
    </row>
    <row r="3585" spans="53:54" x14ac:dyDescent="0.2">
      <c r="BA3585">
        <v>4.5163140000000004</v>
      </c>
      <c r="BB3585">
        <v>11.011074000000001</v>
      </c>
    </row>
    <row r="3586" spans="53:54" x14ac:dyDescent="0.2">
      <c r="BA3586">
        <v>4.5004340000000003</v>
      </c>
      <c r="BB3586">
        <v>11.062836000000001</v>
      </c>
    </row>
    <row r="3587" spans="53:54" x14ac:dyDescent="0.2">
      <c r="BA3587">
        <v>4.5566240000000002</v>
      </c>
      <c r="BB3587">
        <v>10.866324000000001</v>
      </c>
    </row>
    <row r="3588" spans="53:54" x14ac:dyDescent="0.2">
      <c r="BA3588">
        <v>4.5792460000000004</v>
      </c>
      <c r="BB3588">
        <v>10.605371</v>
      </c>
    </row>
    <row r="3589" spans="53:54" x14ac:dyDescent="0.2">
      <c r="BA3589">
        <v>4.5670000000000002</v>
      </c>
      <c r="BB3589">
        <v>10.504628</v>
      </c>
    </row>
    <row r="3590" spans="53:54" x14ac:dyDescent="0.2">
      <c r="BA3590">
        <v>4.5872799999999998</v>
      </c>
      <c r="BB3590">
        <v>10.42539</v>
      </c>
    </row>
    <row r="3591" spans="53:54" x14ac:dyDescent="0.2">
      <c r="BA3591">
        <v>4.6370249999999995</v>
      </c>
      <c r="BB3591">
        <v>10.354488999999999</v>
      </c>
    </row>
    <row r="3592" spans="53:54" x14ac:dyDescent="0.2">
      <c r="BA3592">
        <v>4.5630790000000001</v>
      </c>
      <c r="BB3592">
        <v>10.367943</v>
      </c>
    </row>
    <row r="3593" spans="53:54" x14ac:dyDescent="0.2">
      <c r="BA3593">
        <v>4.5492429999999997</v>
      </c>
      <c r="BB3593">
        <v>10.43126</v>
      </c>
    </row>
    <row r="3594" spans="53:54" x14ac:dyDescent="0.2">
      <c r="BA3594">
        <v>4.5952679999999999</v>
      </c>
      <c r="BB3594">
        <v>10.451416999999999</v>
      </c>
    </row>
    <row r="3595" spans="53:54" x14ac:dyDescent="0.2">
      <c r="BA3595">
        <v>4.625661</v>
      </c>
      <c r="BB3595">
        <v>10.285435</v>
      </c>
    </row>
    <row r="3596" spans="53:54" x14ac:dyDescent="0.2">
      <c r="BA3596">
        <v>4.7152019999999997</v>
      </c>
      <c r="BB3596">
        <v>10.154802999999999</v>
      </c>
    </row>
    <row r="3597" spans="53:54" x14ac:dyDescent="0.2">
      <c r="BA3597">
        <v>4.7061650000000004</v>
      </c>
      <c r="BB3597">
        <v>9.9679359999999999</v>
      </c>
    </row>
    <row r="3598" spans="53:54" x14ac:dyDescent="0.2">
      <c r="BA3598">
        <v>4.6862190000000004</v>
      </c>
      <c r="BB3598">
        <v>9.9720840000000006</v>
      </c>
    </row>
    <row r="3599" spans="53:54" x14ac:dyDescent="0.2">
      <c r="BA3599">
        <v>4.7679299999999998</v>
      </c>
      <c r="BB3599">
        <v>9.8623619999999992</v>
      </c>
    </row>
    <row r="3600" spans="53:54" x14ac:dyDescent="0.2">
      <c r="BA3600">
        <v>4.8094640000000002</v>
      </c>
      <c r="BB3600">
        <v>9.770937</v>
      </c>
    </row>
    <row r="3601" spans="53:54" x14ac:dyDescent="0.2">
      <c r="BA3601">
        <v>4.8089620000000002</v>
      </c>
      <c r="BB3601">
        <v>9.7685969999999998</v>
      </c>
    </row>
    <row r="3602" spans="53:54" x14ac:dyDescent="0.2">
      <c r="BA3602">
        <v>4.768796</v>
      </c>
      <c r="BB3602">
        <v>9.835286</v>
      </c>
    </row>
    <row r="3603" spans="53:54" x14ac:dyDescent="0.2">
      <c r="BA3603">
        <v>4.7843369999999998</v>
      </c>
      <c r="BB3603">
        <v>9.9464660000000009</v>
      </c>
    </row>
    <row r="3604" spans="53:54" x14ac:dyDescent="0.2">
      <c r="BA3604">
        <v>4.7667900000000003</v>
      </c>
      <c r="BB3604">
        <v>9.9942729999999997</v>
      </c>
    </row>
    <row r="3605" spans="53:54" x14ac:dyDescent="0.2">
      <c r="BA3605">
        <v>4.7655329999999996</v>
      </c>
      <c r="BB3605">
        <v>9.9359889999999993</v>
      </c>
    </row>
    <row r="3606" spans="53:54" x14ac:dyDescent="0.2">
      <c r="BA3606">
        <v>4.7995770000000002</v>
      </c>
      <c r="BB3606">
        <v>9.9382570000000001</v>
      </c>
    </row>
    <row r="3607" spans="53:54" x14ac:dyDescent="0.2">
      <c r="BA3607">
        <v>4.8566279999999997</v>
      </c>
      <c r="BB3607">
        <v>9.9204170000000005</v>
      </c>
    </row>
    <row r="3608" spans="53:54" x14ac:dyDescent="0.2">
      <c r="BA3608">
        <v>4.8995569999999997</v>
      </c>
      <c r="BB3608">
        <v>9.8149739999999994</v>
      </c>
    </row>
    <row r="3609" spans="53:54" x14ac:dyDescent="0.2">
      <c r="BA3609">
        <v>4.9284439999999998</v>
      </c>
      <c r="BB3609">
        <v>9.6576310000000003</v>
      </c>
    </row>
    <row r="3610" spans="53:54" x14ac:dyDescent="0.2">
      <c r="BA3610">
        <v>4.8967279999999995</v>
      </c>
      <c r="BB3610">
        <v>9.6257110000000008</v>
      </c>
    </row>
    <row r="3611" spans="53:54" x14ac:dyDescent="0.2">
      <c r="BA3611">
        <v>4.9150419999999997</v>
      </c>
      <c r="BB3611">
        <v>9.6425909999999995</v>
      </c>
    </row>
    <row r="3612" spans="53:54" x14ac:dyDescent="0.2">
      <c r="BA3612">
        <v>4.926145</v>
      </c>
      <c r="BB3612">
        <v>9.5065559999999998</v>
      </c>
    </row>
    <row r="3613" spans="53:54" x14ac:dyDescent="0.2">
      <c r="BA3613">
        <v>4.8538730000000001</v>
      </c>
      <c r="BB3613">
        <v>9.3896870000000003</v>
      </c>
    </row>
    <row r="3614" spans="53:54" x14ac:dyDescent="0.2">
      <c r="BA3614">
        <v>4.83596</v>
      </c>
      <c r="BB3614">
        <v>9.2210450000000002</v>
      </c>
    </row>
    <row r="3615" spans="53:54" x14ac:dyDescent="0.2">
      <c r="BA3615">
        <v>4.7952019999999997</v>
      </c>
      <c r="BB3615">
        <v>9.1699339999999996</v>
      </c>
    </row>
    <row r="3616" spans="53:54" x14ac:dyDescent="0.2">
      <c r="BA3616">
        <v>4.8319359999999998</v>
      </c>
      <c r="BB3616">
        <v>9.0684240000000003</v>
      </c>
    </row>
    <row r="3617" spans="53:54" x14ac:dyDescent="0.2">
      <c r="BA3617">
        <v>4.8503990000000003</v>
      </c>
      <c r="BB3617">
        <v>8.9207909999999995</v>
      </c>
    </row>
    <row r="3618" spans="53:54" x14ac:dyDescent="0.2">
      <c r="BA3618">
        <v>4.8252310000000005</v>
      </c>
      <c r="BB3618">
        <v>8.8861349999999995</v>
      </c>
    </row>
    <row r="3619" spans="53:54" x14ac:dyDescent="0.2">
      <c r="BA3619">
        <v>4.8460200000000002</v>
      </c>
      <c r="BB3619">
        <v>8.8321640000000006</v>
      </c>
    </row>
    <row r="3620" spans="53:54" x14ac:dyDescent="0.2">
      <c r="BA3620">
        <v>4.7805280000000003</v>
      </c>
      <c r="BB3620">
        <v>8.7981350000000003</v>
      </c>
    </row>
    <row r="3621" spans="53:54" x14ac:dyDescent="0.2">
      <c r="BA3621">
        <v>4.8332600000000001</v>
      </c>
      <c r="BB3621">
        <v>8.7508660000000003</v>
      </c>
    </row>
    <row r="3622" spans="53:54" x14ac:dyDescent="0.2">
      <c r="BA3622">
        <v>4.6929949999999998</v>
      </c>
      <c r="BB3622">
        <v>8.6972699999999996</v>
      </c>
    </row>
    <row r="3623" spans="53:54" x14ac:dyDescent="0.2">
      <c r="BA3623">
        <v>4.617769</v>
      </c>
      <c r="BB3623">
        <v>8.7003330000000005</v>
      </c>
    </row>
    <row r="3624" spans="53:54" x14ac:dyDescent="0.2">
      <c r="BA3624">
        <v>4.6454170000000001</v>
      </c>
      <c r="BB3624">
        <v>8.7386269999999993</v>
      </c>
    </row>
    <row r="3625" spans="53:54" x14ac:dyDescent="0.2">
      <c r="BA3625">
        <v>4.7293219999999998</v>
      </c>
      <c r="BB3625">
        <v>8.6985060000000001</v>
      </c>
    </row>
    <row r="3626" spans="53:54" x14ac:dyDescent="0.2">
      <c r="BA3626">
        <v>4.7254870000000002</v>
      </c>
      <c r="BB3626">
        <v>8.7008229999999998</v>
      </c>
    </row>
    <row r="3627" spans="53:54" x14ac:dyDescent="0.2">
      <c r="BA3627">
        <v>4.7095549999999999</v>
      </c>
      <c r="BB3627">
        <v>8.6417040000000007</v>
      </c>
    </row>
    <row r="3628" spans="53:54" x14ac:dyDescent="0.2">
      <c r="BA3628">
        <v>4.6956369999999996</v>
      </c>
      <c r="BB3628">
        <v>8.6975540000000002</v>
      </c>
    </row>
    <row r="3629" spans="53:54" x14ac:dyDescent="0.2">
      <c r="BA3629">
        <v>4.6209439999999997</v>
      </c>
      <c r="BB3629">
        <v>8.6707339999999995</v>
      </c>
    </row>
    <row r="3630" spans="53:54" x14ac:dyDescent="0.2">
      <c r="BA3630">
        <v>4.636895</v>
      </c>
      <c r="BB3630">
        <v>8.7067809999999994</v>
      </c>
    </row>
    <row r="3631" spans="53:54" x14ac:dyDescent="0.2">
      <c r="BA3631">
        <v>4.6290050000000003</v>
      </c>
      <c r="BB3631">
        <v>8.7287510000000008</v>
      </c>
    </row>
    <row r="3632" spans="53:54" x14ac:dyDescent="0.2">
      <c r="BA3632">
        <v>4.6465719999999999</v>
      </c>
      <c r="BB3632">
        <v>8.7371890000000008</v>
      </c>
    </row>
    <row r="3633" spans="53:54" x14ac:dyDescent="0.2">
      <c r="BA3633">
        <v>4.615799</v>
      </c>
      <c r="BB3633">
        <v>8.7691440000000007</v>
      </c>
    </row>
    <row r="3634" spans="53:54" x14ac:dyDescent="0.2">
      <c r="BA3634">
        <v>4.5396580000000002</v>
      </c>
      <c r="BB3634">
        <v>8.752281</v>
      </c>
    </row>
    <row r="3635" spans="53:54" x14ac:dyDescent="0.2">
      <c r="BA3635">
        <v>4.4996200000000002</v>
      </c>
      <c r="BB3635">
        <v>8.6616520000000001</v>
      </c>
    </row>
    <row r="3636" spans="53:54" x14ac:dyDescent="0.2">
      <c r="BA3636">
        <v>4.450698</v>
      </c>
      <c r="BB3636">
        <v>8.7660339999999994</v>
      </c>
    </row>
    <row r="3637" spans="53:54" x14ac:dyDescent="0.2">
      <c r="BA3637">
        <v>4.4008900000000004</v>
      </c>
      <c r="BB3637">
        <v>8.7751330000000003</v>
      </c>
    </row>
    <row r="3638" spans="53:54" x14ac:dyDescent="0.2">
      <c r="BA3638">
        <v>4.4339250000000003</v>
      </c>
      <c r="BB3638">
        <v>8.7839690000000008</v>
      </c>
    </row>
    <row r="3639" spans="53:54" x14ac:dyDescent="0.2">
      <c r="BA3639">
        <v>4.4231889999999998</v>
      </c>
      <c r="BB3639">
        <v>8.7680120000000006</v>
      </c>
    </row>
    <row r="3640" spans="53:54" x14ac:dyDescent="0.2">
      <c r="BA3640">
        <v>4.3212320000000002</v>
      </c>
      <c r="BB3640">
        <v>8.7061670000000007</v>
      </c>
    </row>
    <row r="3641" spans="53:54" x14ac:dyDescent="0.2">
      <c r="BA3641">
        <v>4.361561</v>
      </c>
      <c r="BB3641">
        <v>8.7021189999999997</v>
      </c>
    </row>
    <row r="3642" spans="53:54" x14ac:dyDescent="0.2">
      <c r="BA3642">
        <v>4.3883029999999996</v>
      </c>
      <c r="BB3642">
        <v>8.7269509999999997</v>
      </c>
    </row>
    <row r="3643" spans="53:54" x14ac:dyDescent="0.2">
      <c r="BA3643">
        <v>4.4342139999999999</v>
      </c>
      <c r="BB3643">
        <v>8.7547289999999993</v>
      </c>
    </row>
    <row r="3644" spans="53:54" x14ac:dyDescent="0.2">
      <c r="BA3644">
        <v>4.5280880000000003</v>
      </c>
      <c r="BB3644">
        <v>8.8173499999999994</v>
      </c>
    </row>
    <row r="3645" spans="53:54" x14ac:dyDescent="0.2">
      <c r="BA3645">
        <v>4.5230430000000004</v>
      </c>
      <c r="BB3645">
        <v>8.8663650000000001</v>
      </c>
    </row>
    <row r="3646" spans="53:54" x14ac:dyDescent="0.2">
      <c r="BA3646">
        <v>4.5287959999999998</v>
      </c>
      <c r="BB3646">
        <v>8.9426950000000005</v>
      </c>
    </row>
    <row r="3647" spans="53:54" x14ac:dyDescent="0.2">
      <c r="BA3647">
        <v>4.5255679999999998</v>
      </c>
      <c r="BB3647">
        <v>8.9611979999999996</v>
      </c>
    </row>
    <row r="3648" spans="53:54" x14ac:dyDescent="0.2">
      <c r="BA3648">
        <v>4.5422089999999997</v>
      </c>
      <c r="BB3648">
        <v>8.9551180000000006</v>
      </c>
    </row>
    <row r="3649" spans="53:54" x14ac:dyDescent="0.2">
      <c r="BA3649">
        <v>4.6061529999999999</v>
      </c>
      <c r="BB3649">
        <v>8.9578559999999996</v>
      </c>
    </row>
    <row r="3650" spans="53:54" x14ac:dyDescent="0.2">
      <c r="BA3650">
        <v>4.5988439999999997</v>
      </c>
      <c r="BB3650">
        <v>9.0171679999999999</v>
      </c>
    </row>
    <row r="3651" spans="53:54" x14ac:dyDescent="0.2">
      <c r="BA3651">
        <v>4.5988749999999996</v>
      </c>
      <c r="BB3651">
        <v>8.9902739999999994</v>
      </c>
    </row>
    <row r="3652" spans="53:54" x14ac:dyDescent="0.2">
      <c r="BA3652">
        <v>4.5331590000000004</v>
      </c>
      <c r="BB3652">
        <v>9.0410889999999995</v>
      </c>
    </row>
    <row r="3653" spans="53:54" x14ac:dyDescent="0.2">
      <c r="BA3653">
        <v>4.5635690000000002</v>
      </c>
      <c r="BB3653">
        <v>9.0437759999999994</v>
      </c>
    </row>
    <row r="3654" spans="53:54" x14ac:dyDescent="0.2">
      <c r="BA3654">
        <v>4.5786530000000001</v>
      </c>
      <c r="BB3654">
        <v>9.0431720000000002</v>
      </c>
    </row>
    <row r="3655" spans="53:54" x14ac:dyDescent="0.2">
      <c r="BA3655">
        <v>4.5958880000000004</v>
      </c>
      <c r="BB3655">
        <v>8.9142930000000007</v>
      </c>
    </row>
    <row r="3656" spans="53:54" x14ac:dyDescent="0.2">
      <c r="BA3656">
        <v>4.6051869999999999</v>
      </c>
      <c r="BB3656">
        <v>8.9473699999999994</v>
      </c>
    </row>
    <row r="3657" spans="53:54" x14ac:dyDescent="0.2">
      <c r="BA3657">
        <v>4.6437119999999998</v>
      </c>
      <c r="BB3657">
        <v>8.9083710000000007</v>
      </c>
    </row>
    <row r="3658" spans="53:54" x14ac:dyDescent="0.2">
      <c r="BA3658">
        <v>4.6232179999999996</v>
      </c>
      <c r="BB3658">
        <v>8.8851270000000007</v>
      </c>
    </row>
    <row r="3659" spans="53:54" x14ac:dyDescent="0.2">
      <c r="BA3659">
        <v>4.6794589999999996</v>
      </c>
      <c r="BB3659">
        <v>8.878717</v>
      </c>
    </row>
    <row r="3660" spans="53:54" x14ac:dyDescent="0.2">
      <c r="BA3660">
        <v>4.690194</v>
      </c>
      <c r="BB3660">
        <v>8.8467129999999994</v>
      </c>
    </row>
    <row r="3661" spans="53:54" x14ac:dyDescent="0.2">
      <c r="BA3661">
        <v>4.7353950000000005</v>
      </c>
      <c r="BB3661">
        <v>8.7220759999999995</v>
      </c>
    </row>
    <row r="3662" spans="53:54" x14ac:dyDescent="0.2">
      <c r="BA3662">
        <v>4.7521760000000004</v>
      </c>
      <c r="BB3662">
        <v>8.6668690000000002</v>
      </c>
    </row>
    <row r="3663" spans="53:54" x14ac:dyDescent="0.2">
      <c r="BA3663">
        <v>4.750775</v>
      </c>
      <c r="BB3663">
        <v>8.6939700000000002</v>
      </c>
    </row>
    <row r="3664" spans="53:54" x14ac:dyDescent="0.2">
      <c r="BA3664">
        <v>4.7523270000000002</v>
      </c>
      <c r="BB3664">
        <v>8.6465250000000005</v>
      </c>
    </row>
    <row r="3665" spans="53:54" x14ac:dyDescent="0.2">
      <c r="BA3665">
        <v>4.7740689999999999</v>
      </c>
      <c r="BB3665">
        <v>8.5601160000000007</v>
      </c>
    </row>
    <row r="3666" spans="53:54" x14ac:dyDescent="0.2">
      <c r="BA3666">
        <v>4.7123400000000002</v>
      </c>
      <c r="BB3666">
        <v>8.5854940000000006</v>
      </c>
    </row>
    <row r="3667" spans="53:54" x14ac:dyDescent="0.2">
      <c r="BA3667">
        <v>4.7149789999999996</v>
      </c>
      <c r="BB3667">
        <v>8.6212630000000008</v>
      </c>
    </row>
    <row r="3668" spans="53:54" x14ac:dyDescent="0.2">
      <c r="BA3668">
        <v>4.7712769999999995</v>
      </c>
      <c r="BB3668">
        <v>8.6056109999999997</v>
      </c>
    </row>
    <row r="3669" spans="53:54" x14ac:dyDescent="0.2">
      <c r="BA3669">
        <v>4.8279610000000002</v>
      </c>
      <c r="BB3669">
        <v>8.6130899999999997</v>
      </c>
    </row>
    <row r="3670" spans="53:54" x14ac:dyDescent="0.2">
      <c r="BA3670">
        <v>4.8006339999999996</v>
      </c>
      <c r="BB3670">
        <v>8.6419150000000009</v>
      </c>
    </row>
    <row r="3671" spans="53:54" x14ac:dyDescent="0.2">
      <c r="BA3671">
        <v>4.8033529999999995</v>
      </c>
      <c r="BB3671">
        <v>8.6621670000000002</v>
      </c>
    </row>
    <row r="3672" spans="53:54" x14ac:dyDescent="0.2">
      <c r="BA3672">
        <v>4.7277959999999997</v>
      </c>
      <c r="BB3672">
        <v>8.6449660000000002</v>
      </c>
    </row>
    <row r="3673" spans="53:54" x14ac:dyDescent="0.2">
      <c r="BA3673">
        <v>4.7089509999999999</v>
      </c>
      <c r="BB3673">
        <v>8.6664159999999999</v>
      </c>
    </row>
    <row r="3674" spans="53:54" x14ac:dyDescent="0.2">
      <c r="BA3674">
        <v>4.674798</v>
      </c>
      <c r="BB3674">
        <v>8.7262339999999998</v>
      </c>
    </row>
    <row r="3675" spans="53:54" x14ac:dyDescent="0.2">
      <c r="BA3675">
        <v>4.7070080000000001</v>
      </c>
      <c r="BB3675">
        <v>8.7489679999999996</v>
      </c>
    </row>
    <row r="3676" spans="53:54" x14ac:dyDescent="0.2">
      <c r="BA3676">
        <v>4.7168099999999997</v>
      </c>
      <c r="BB3676">
        <v>8.6956199999999999</v>
      </c>
    </row>
    <row r="3677" spans="53:54" x14ac:dyDescent="0.2">
      <c r="BA3677">
        <v>4.6950009999999995</v>
      </c>
      <c r="BB3677">
        <v>8.7013390000000008</v>
      </c>
    </row>
    <row r="3678" spans="53:54" x14ac:dyDescent="0.2">
      <c r="BA3678">
        <v>4.5824020000000001</v>
      </c>
      <c r="BB3678">
        <v>8.7656779999999994</v>
      </c>
    </row>
    <row r="3679" spans="53:54" x14ac:dyDescent="0.2">
      <c r="BA3679">
        <v>4.645689</v>
      </c>
      <c r="BB3679">
        <v>8.7732089999999996</v>
      </c>
    </row>
    <row r="3680" spans="53:54" x14ac:dyDescent="0.2">
      <c r="BA3680">
        <v>4.6721570000000003</v>
      </c>
      <c r="BB3680">
        <v>8.8221769999999999</v>
      </c>
    </row>
    <row r="3681" spans="53:54" x14ac:dyDescent="0.2">
      <c r="BA3681">
        <v>4.6844660000000005</v>
      </c>
      <c r="BB3681">
        <v>8.8603699999999996</v>
      </c>
    </row>
    <row r="3682" spans="53:54" x14ac:dyDescent="0.2">
      <c r="BA3682">
        <v>4.6912310000000002</v>
      </c>
      <c r="BB3682">
        <v>8.8675770000000007</v>
      </c>
    </row>
    <row r="3683" spans="53:54" x14ac:dyDescent="0.2">
      <c r="BA3683">
        <v>4.6527599999999998</v>
      </c>
      <c r="BB3683">
        <v>8.8414059999999992</v>
      </c>
    </row>
    <row r="3684" spans="53:54" x14ac:dyDescent="0.2">
      <c r="BA3684">
        <v>4.7629089999999996</v>
      </c>
      <c r="BB3684">
        <v>8.9024780000000003</v>
      </c>
    </row>
    <row r="3685" spans="53:54" x14ac:dyDescent="0.2">
      <c r="BA3685">
        <v>4.7761750000000003</v>
      </c>
      <c r="BB3685">
        <v>8.9544519999999999</v>
      </c>
    </row>
    <row r="3686" spans="53:54" x14ac:dyDescent="0.2">
      <c r="BA3686">
        <v>4.8083539999999996</v>
      </c>
      <c r="BB3686">
        <v>8.9818960000000008</v>
      </c>
    </row>
    <row r="3687" spans="53:54" x14ac:dyDescent="0.2">
      <c r="BA3687">
        <v>4.9262309999999996</v>
      </c>
      <c r="BB3687">
        <v>9.0523030000000002</v>
      </c>
    </row>
    <row r="3688" spans="53:54" x14ac:dyDescent="0.2">
      <c r="BA3688">
        <v>4.9021670000000004</v>
      </c>
      <c r="BB3688">
        <v>9.0427719999999994</v>
      </c>
    </row>
    <row r="3689" spans="53:54" x14ac:dyDescent="0.2">
      <c r="BA3689">
        <v>4.8848200000000004</v>
      </c>
      <c r="BB3689">
        <v>9.0621960000000001</v>
      </c>
    </row>
    <row r="3690" spans="53:54" x14ac:dyDescent="0.2">
      <c r="BA3690">
        <v>4.8527899999999997</v>
      </c>
      <c r="BB3690">
        <v>9.0496029999999994</v>
      </c>
    </row>
    <row r="3691" spans="53:54" x14ac:dyDescent="0.2">
      <c r="BA3691">
        <v>4.7558199999999999</v>
      </c>
      <c r="BB3691">
        <v>9.0253739999999993</v>
      </c>
    </row>
    <row r="3692" spans="53:54" x14ac:dyDescent="0.2">
      <c r="BA3692">
        <v>4.7112379999999998</v>
      </c>
      <c r="BB3692">
        <v>9.0228210000000004</v>
      </c>
    </row>
    <row r="3693" spans="53:54" x14ac:dyDescent="0.2">
      <c r="BA3693">
        <v>4.7040499999999996</v>
      </c>
      <c r="BB3693">
        <v>9.0691710000000008</v>
      </c>
    </row>
    <row r="3694" spans="53:54" x14ac:dyDescent="0.2">
      <c r="BA3694">
        <v>4.6967290000000004</v>
      </c>
      <c r="BB3694">
        <v>9.1798509999999993</v>
      </c>
    </row>
    <row r="3695" spans="53:54" x14ac:dyDescent="0.2">
      <c r="BA3695">
        <v>4.7440930000000003</v>
      </c>
      <c r="BB3695">
        <v>9.1461839999999999</v>
      </c>
    </row>
    <row r="3696" spans="53:54" x14ac:dyDescent="0.2">
      <c r="BA3696">
        <v>4.6681499999999998</v>
      </c>
      <c r="BB3696">
        <v>9.1248860000000001</v>
      </c>
    </row>
    <row r="3697" spans="53:54" x14ac:dyDescent="0.2">
      <c r="BA3697">
        <v>4.6997450000000001</v>
      </c>
      <c r="BB3697">
        <v>9.1944750000000006</v>
      </c>
    </row>
    <row r="3698" spans="53:54" x14ac:dyDescent="0.2">
      <c r="BA3698">
        <v>4.7634220000000003</v>
      </c>
      <c r="BB3698">
        <v>9.248837</v>
      </c>
    </row>
    <row r="3699" spans="53:54" x14ac:dyDescent="0.2">
      <c r="BA3699">
        <v>4.7559480000000001</v>
      </c>
      <c r="BB3699">
        <v>9.2402800000000003</v>
      </c>
    </row>
    <row r="3700" spans="53:54" x14ac:dyDescent="0.2">
      <c r="BA3700">
        <v>4.74099</v>
      </c>
      <c r="BB3700">
        <v>9.2503130000000002</v>
      </c>
    </row>
    <row r="3701" spans="53:54" x14ac:dyDescent="0.2">
      <c r="BA3701">
        <v>4.8204820000000002</v>
      </c>
      <c r="BB3701">
        <v>9.3154570000000003</v>
      </c>
    </row>
    <row r="3702" spans="53:54" x14ac:dyDescent="0.2">
      <c r="BA3702">
        <v>4.7826230000000001</v>
      </c>
      <c r="BB3702">
        <v>9.2661090000000002</v>
      </c>
    </row>
    <row r="3703" spans="53:54" x14ac:dyDescent="0.2">
      <c r="BA3703">
        <v>4.7796669999999999</v>
      </c>
      <c r="BB3703">
        <v>9.2334130000000005</v>
      </c>
    </row>
    <row r="3704" spans="53:54" x14ac:dyDescent="0.2">
      <c r="BA3704">
        <v>4.7554530000000002</v>
      </c>
      <c r="BB3704">
        <v>9.2593130000000006</v>
      </c>
    </row>
    <row r="3705" spans="53:54" x14ac:dyDescent="0.2">
      <c r="BA3705">
        <v>4.6432339999999996</v>
      </c>
      <c r="BB3705">
        <v>9.3253179999999993</v>
      </c>
    </row>
    <row r="3706" spans="53:54" x14ac:dyDescent="0.2">
      <c r="BA3706">
        <v>4.6530570000000004</v>
      </c>
      <c r="BB3706">
        <v>9.3964990000000004</v>
      </c>
    </row>
    <row r="3707" spans="53:54" x14ac:dyDescent="0.2">
      <c r="BA3707">
        <v>4.6644839999999999</v>
      </c>
      <c r="BB3707">
        <v>9.5140589999999996</v>
      </c>
    </row>
    <row r="3708" spans="53:54" x14ac:dyDescent="0.2">
      <c r="BA3708">
        <v>4.6747820000000004</v>
      </c>
      <c r="BB3708">
        <v>9.5361620000000009</v>
      </c>
    </row>
    <row r="3709" spans="53:54" x14ac:dyDescent="0.2">
      <c r="BA3709">
        <v>4.6162330000000003</v>
      </c>
      <c r="BB3709">
        <v>9.7641030000000004</v>
      </c>
    </row>
    <row r="3710" spans="53:54" x14ac:dyDescent="0.2">
      <c r="BA3710">
        <v>4.66845</v>
      </c>
      <c r="BB3710">
        <v>9.8284789999999997</v>
      </c>
    </row>
    <row r="3711" spans="53:54" x14ac:dyDescent="0.2">
      <c r="BA3711">
        <v>4.6737989999999998</v>
      </c>
      <c r="BB3711">
        <v>9.9151389999999999</v>
      </c>
    </row>
    <row r="3712" spans="53:54" x14ac:dyDescent="0.2">
      <c r="BA3712">
        <v>4.5835540000000004</v>
      </c>
      <c r="BB3712">
        <v>9.9227419999999995</v>
      </c>
    </row>
    <row r="3713" spans="53:54" x14ac:dyDescent="0.2">
      <c r="BA3713">
        <v>4.5690970000000002</v>
      </c>
      <c r="BB3713">
        <v>9.9752690000000008</v>
      </c>
    </row>
    <row r="3714" spans="53:54" x14ac:dyDescent="0.2">
      <c r="BA3714">
        <v>4.5816800000000004</v>
      </c>
      <c r="BB3714">
        <v>9.9529949999999996</v>
      </c>
    </row>
    <row r="3715" spans="53:54" x14ac:dyDescent="0.2">
      <c r="BA3715">
        <v>4.5913599999999999</v>
      </c>
      <c r="BB3715">
        <v>10.011481</v>
      </c>
    </row>
    <row r="3716" spans="53:54" x14ac:dyDescent="0.2">
      <c r="BA3716">
        <v>4.5968619999999998</v>
      </c>
      <c r="BB3716">
        <v>10.075162000000001</v>
      </c>
    </row>
    <row r="3717" spans="53:54" x14ac:dyDescent="0.2">
      <c r="BA3717">
        <v>4.6440380000000001</v>
      </c>
      <c r="BB3717">
        <v>10.052139</v>
      </c>
    </row>
    <row r="3718" spans="53:54" x14ac:dyDescent="0.2">
      <c r="BA3718">
        <v>4.6628730000000003</v>
      </c>
      <c r="BB3718">
        <v>9.9747509999999995</v>
      </c>
    </row>
    <row r="3719" spans="53:54" x14ac:dyDescent="0.2">
      <c r="BA3719">
        <v>4.6686300000000003</v>
      </c>
      <c r="BB3719">
        <v>9.9626540000000006</v>
      </c>
    </row>
    <row r="3720" spans="53:54" x14ac:dyDescent="0.2">
      <c r="BA3720">
        <v>4.6353530000000003</v>
      </c>
      <c r="BB3720">
        <v>9.9480330000000006</v>
      </c>
    </row>
    <row r="3721" spans="53:54" x14ac:dyDescent="0.2">
      <c r="BA3721">
        <v>4.6901340000000005</v>
      </c>
      <c r="BB3721">
        <v>9.9957709999999995</v>
      </c>
    </row>
    <row r="3722" spans="53:54" x14ac:dyDescent="0.2">
      <c r="BA3722">
        <v>4.7092809999999998</v>
      </c>
      <c r="BB3722">
        <v>9.9465430000000001</v>
      </c>
    </row>
    <row r="3723" spans="53:54" x14ac:dyDescent="0.2">
      <c r="BA3723">
        <v>4.7349220000000001</v>
      </c>
      <c r="BB3723">
        <v>9.9041960000000007</v>
      </c>
    </row>
    <row r="3724" spans="53:54" x14ac:dyDescent="0.2">
      <c r="BA3724">
        <v>4.8369229999999996</v>
      </c>
      <c r="BB3724">
        <v>9.9618160000000007</v>
      </c>
    </row>
    <row r="3725" spans="53:54" x14ac:dyDescent="0.2">
      <c r="BA3725">
        <v>4.810467</v>
      </c>
      <c r="BB3725">
        <v>10.061249</v>
      </c>
    </row>
    <row r="3726" spans="53:54" x14ac:dyDescent="0.2">
      <c r="BA3726">
        <v>4.7645629999999999</v>
      </c>
      <c r="BB3726">
        <v>10.091552999999999</v>
      </c>
    </row>
    <row r="3727" spans="53:54" x14ac:dyDescent="0.2">
      <c r="BA3727">
        <v>4.7654110000000003</v>
      </c>
      <c r="BB3727">
        <v>10.125866</v>
      </c>
    </row>
    <row r="3728" spans="53:54" x14ac:dyDescent="0.2">
      <c r="BA3728">
        <v>4.7813169999999996</v>
      </c>
      <c r="BB3728">
        <v>10.149934999999999</v>
      </c>
    </row>
    <row r="3729" spans="53:54" x14ac:dyDescent="0.2">
      <c r="BA3729">
        <v>4.717384</v>
      </c>
      <c r="BB3729">
        <v>10.160185</v>
      </c>
    </row>
    <row r="3730" spans="53:54" x14ac:dyDescent="0.2">
      <c r="BA3730">
        <v>4.683694</v>
      </c>
      <c r="BB3730">
        <v>10.179345</v>
      </c>
    </row>
    <row r="3731" spans="53:54" x14ac:dyDescent="0.2">
      <c r="BA3731">
        <v>4.6121449999999999</v>
      </c>
      <c r="BB3731">
        <v>10.205522999999999</v>
      </c>
    </row>
    <row r="3732" spans="53:54" x14ac:dyDescent="0.2">
      <c r="BA3732">
        <v>4.5901119999999995</v>
      </c>
      <c r="BB3732">
        <v>10.162693000000001</v>
      </c>
    </row>
    <row r="3733" spans="53:54" x14ac:dyDescent="0.2">
      <c r="BA3733">
        <v>4.6184719999999997</v>
      </c>
      <c r="BB3733">
        <v>10.061704000000001</v>
      </c>
    </row>
    <row r="3734" spans="53:54" x14ac:dyDescent="0.2">
      <c r="BA3734">
        <v>4.6193790000000003</v>
      </c>
      <c r="BB3734">
        <v>10.057983999999999</v>
      </c>
    </row>
    <row r="3735" spans="53:54" x14ac:dyDescent="0.2">
      <c r="BA3735">
        <v>4.5853260000000002</v>
      </c>
      <c r="BB3735">
        <v>10.05672</v>
      </c>
    </row>
    <row r="3736" spans="53:54" x14ac:dyDescent="0.2">
      <c r="BA3736">
        <v>4.6474679999999999</v>
      </c>
      <c r="BB3736">
        <v>10.079988999999999</v>
      </c>
    </row>
    <row r="3737" spans="53:54" x14ac:dyDescent="0.2">
      <c r="BA3737">
        <v>4.6747100000000001</v>
      </c>
      <c r="BB3737">
        <v>10.059296</v>
      </c>
    </row>
    <row r="3738" spans="53:54" x14ac:dyDescent="0.2">
      <c r="BA3738">
        <v>4.7361339999999998</v>
      </c>
      <c r="BB3738">
        <v>10.059200000000001</v>
      </c>
    </row>
    <row r="3739" spans="53:54" x14ac:dyDescent="0.2">
      <c r="BA3739">
        <v>4.6864229999999996</v>
      </c>
      <c r="BB3739">
        <v>10.033518000000001</v>
      </c>
    </row>
    <row r="3740" spans="53:54" x14ac:dyDescent="0.2">
      <c r="BA3740">
        <v>4.7819409999999998</v>
      </c>
      <c r="BB3740">
        <v>10.030635</v>
      </c>
    </row>
    <row r="3741" spans="53:54" x14ac:dyDescent="0.2">
      <c r="BA3741">
        <v>4.7498089999999999</v>
      </c>
      <c r="BB3741">
        <v>10.030860000000001</v>
      </c>
    </row>
    <row r="3742" spans="53:54" x14ac:dyDescent="0.2">
      <c r="BA3742">
        <v>4.7657319999999999</v>
      </c>
      <c r="BB3742">
        <v>10.041327000000001</v>
      </c>
    </row>
    <row r="3743" spans="53:54" x14ac:dyDescent="0.2">
      <c r="BA3743">
        <v>4.7927479999999996</v>
      </c>
      <c r="BB3743">
        <v>10.023574999999999</v>
      </c>
    </row>
    <row r="3744" spans="53:54" x14ac:dyDescent="0.2">
      <c r="BA3744">
        <v>4.8111980000000001</v>
      </c>
      <c r="BB3744">
        <v>10.098773</v>
      </c>
    </row>
    <row r="3745" spans="53:54" x14ac:dyDescent="0.2">
      <c r="BA3745">
        <v>4.7774729999999996</v>
      </c>
      <c r="BB3745">
        <v>10.156668</v>
      </c>
    </row>
    <row r="3746" spans="53:54" x14ac:dyDescent="0.2">
      <c r="BA3746">
        <v>4.8512500000000003</v>
      </c>
      <c r="BB3746">
        <v>10.232423000000001</v>
      </c>
    </row>
    <row r="3747" spans="53:54" x14ac:dyDescent="0.2">
      <c r="BA3747">
        <v>4.8995619999999995</v>
      </c>
      <c r="BB3747">
        <v>10.266458</v>
      </c>
    </row>
    <row r="3748" spans="53:54" x14ac:dyDescent="0.2">
      <c r="BA3748">
        <v>4.8109840000000004</v>
      </c>
      <c r="BB3748">
        <v>10.266723000000001</v>
      </c>
    </row>
    <row r="3749" spans="53:54" x14ac:dyDescent="0.2">
      <c r="BA3749">
        <v>4.7537719999999997</v>
      </c>
      <c r="BB3749">
        <v>10.297871000000001</v>
      </c>
    </row>
    <row r="3750" spans="53:54" x14ac:dyDescent="0.2">
      <c r="BA3750">
        <v>4.7576260000000001</v>
      </c>
      <c r="BB3750">
        <v>10.314629999999999</v>
      </c>
    </row>
    <row r="3751" spans="53:54" x14ac:dyDescent="0.2">
      <c r="BA3751">
        <v>4.815169</v>
      </c>
      <c r="BB3751">
        <v>10.337123</v>
      </c>
    </row>
    <row r="3752" spans="53:54" x14ac:dyDescent="0.2">
      <c r="BA3752">
        <v>4.8490729999999997</v>
      </c>
      <c r="BB3752">
        <v>10.328951999999999</v>
      </c>
    </row>
    <row r="3753" spans="53:54" x14ac:dyDescent="0.2">
      <c r="BA3753">
        <v>4.8513419999999998</v>
      </c>
      <c r="BB3753">
        <v>10.362981</v>
      </c>
    </row>
    <row r="3754" spans="53:54" x14ac:dyDescent="0.2">
      <c r="BA3754">
        <v>4.8841460000000003</v>
      </c>
      <c r="BB3754">
        <v>10.343218999999999</v>
      </c>
    </row>
    <row r="3755" spans="53:54" x14ac:dyDescent="0.2">
      <c r="BA3755">
        <v>4.90482</v>
      </c>
      <c r="BB3755">
        <v>10.393606999999999</v>
      </c>
    </row>
    <row r="3756" spans="53:54" x14ac:dyDescent="0.2">
      <c r="BA3756">
        <v>4.9049550000000002</v>
      </c>
      <c r="BB3756">
        <v>10.398989</v>
      </c>
    </row>
    <row r="3757" spans="53:54" x14ac:dyDescent="0.2">
      <c r="BA3757">
        <v>4.8575949999999999</v>
      </c>
      <c r="BB3757">
        <v>10.359362000000001</v>
      </c>
    </row>
    <row r="3758" spans="53:54" x14ac:dyDescent="0.2">
      <c r="BA3758">
        <v>4.8455870000000001</v>
      </c>
      <c r="BB3758">
        <v>10.427623000000001</v>
      </c>
    </row>
    <row r="3759" spans="53:54" x14ac:dyDescent="0.2">
      <c r="BA3759">
        <v>4.856217</v>
      </c>
      <c r="BB3759">
        <v>10.451174999999999</v>
      </c>
    </row>
    <row r="3760" spans="53:54" x14ac:dyDescent="0.2">
      <c r="BA3760">
        <v>4.837364</v>
      </c>
      <c r="BB3760">
        <v>10.515299000000001</v>
      </c>
    </row>
    <row r="3761" spans="53:54" x14ac:dyDescent="0.2">
      <c r="BA3761">
        <v>4.882155</v>
      </c>
      <c r="BB3761">
        <v>10.564022</v>
      </c>
    </row>
    <row r="3762" spans="53:54" x14ac:dyDescent="0.2">
      <c r="BA3762">
        <v>4.8086190000000002</v>
      </c>
      <c r="BB3762">
        <v>10.568918999999999</v>
      </c>
    </row>
    <row r="3763" spans="53:54" x14ac:dyDescent="0.2">
      <c r="BA3763">
        <v>4.8677270000000004</v>
      </c>
      <c r="BB3763">
        <v>10.573363000000001</v>
      </c>
    </row>
    <row r="3764" spans="53:54" x14ac:dyDescent="0.2">
      <c r="BA3764">
        <v>4.8844370000000001</v>
      </c>
      <c r="BB3764">
        <v>10.594034000000001</v>
      </c>
    </row>
    <row r="3765" spans="53:54" x14ac:dyDescent="0.2">
      <c r="BA3765">
        <v>4.8934049999999996</v>
      </c>
      <c r="BB3765">
        <v>10.903007000000001</v>
      </c>
    </row>
    <row r="3766" spans="53:54" x14ac:dyDescent="0.2">
      <c r="BA3766">
        <v>4.8626899999999997</v>
      </c>
      <c r="BB3766">
        <v>10.794192000000001</v>
      </c>
    </row>
    <row r="3767" spans="53:54" x14ac:dyDescent="0.2">
      <c r="BA3767">
        <v>4.8463519999999995</v>
      </c>
      <c r="BB3767">
        <v>10.77379</v>
      </c>
    </row>
    <row r="3768" spans="53:54" x14ac:dyDescent="0.2">
      <c r="BA3768">
        <v>4.9973999999999998</v>
      </c>
      <c r="BB3768">
        <v>10.831094</v>
      </c>
    </row>
    <row r="3769" spans="53:54" x14ac:dyDescent="0.2">
      <c r="BA3769">
        <v>5.0198080000000003</v>
      </c>
      <c r="BB3769">
        <v>10.822145000000001</v>
      </c>
    </row>
    <row r="3770" spans="53:54" x14ac:dyDescent="0.2">
      <c r="BA3770">
        <v>5.0154560000000004</v>
      </c>
      <c r="BB3770">
        <v>10.768675</v>
      </c>
    </row>
    <row r="3771" spans="53:54" x14ac:dyDescent="0.2">
      <c r="BA3771">
        <v>5.0443600000000002</v>
      </c>
      <c r="BB3771">
        <v>10.757426000000001</v>
      </c>
    </row>
    <row r="3772" spans="53:54" x14ac:dyDescent="0.2">
      <c r="BA3772">
        <v>5.0603720000000001</v>
      </c>
      <c r="BB3772">
        <v>10.717890000000001</v>
      </c>
    </row>
    <row r="3773" spans="53:54" x14ac:dyDescent="0.2">
      <c r="BA3773">
        <v>5.1569760000000002</v>
      </c>
      <c r="BB3773">
        <v>10.699246</v>
      </c>
    </row>
    <row r="3774" spans="53:54" x14ac:dyDescent="0.2">
      <c r="BA3774">
        <v>5.1681439999999998</v>
      </c>
      <c r="BB3774">
        <v>10.648063</v>
      </c>
    </row>
    <row r="3775" spans="53:54" x14ac:dyDescent="0.2">
      <c r="BA3775">
        <v>5.1741910000000004</v>
      </c>
      <c r="BB3775">
        <v>10.667438000000001</v>
      </c>
    </row>
    <row r="3776" spans="53:54" x14ac:dyDescent="0.2">
      <c r="BA3776">
        <v>5.0576840000000001</v>
      </c>
      <c r="BB3776">
        <v>10.584562999999999</v>
      </c>
    </row>
    <row r="3777" spans="53:54" x14ac:dyDescent="0.2">
      <c r="BA3777">
        <v>5.0221669999999996</v>
      </c>
      <c r="BB3777">
        <v>10.473084999999999</v>
      </c>
    </row>
    <row r="3778" spans="53:54" x14ac:dyDescent="0.2">
      <c r="BA3778">
        <v>5.0489170000000003</v>
      </c>
      <c r="BB3778">
        <v>10.453512999999999</v>
      </c>
    </row>
    <row r="3779" spans="53:54" x14ac:dyDescent="0.2">
      <c r="BA3779">
        <v>5.0685459999999996</v>
      </c>
      <c r="BB3779">
        <v>10.382023999999999</v>
      </c>
    </row>
    <row r="3780" spans="53:54" x14ac:dyDescent="0.2">
      <c r="BA3780">
        <v>5.0371519999999999</v>
      </c>
      <c r="BB3780">
        <v>10.375173</v>
      </c>
    </row>
    <row r="3781" spans="53:54" x14ac:dyDescent="0.2">
      <c r="BA3781">
        <v>4.9566270000000001</v>
      </c>
      <c r="BB3781">
        <v>10.427125999999999</v>
      </c>
    </row>
    <row r="3782" spans="53:54" x14ac:dyDescent="0.2">
      <c r="BA3782">
        <v>4.957192</v>
      </c>
      <c r="BB3782">
        <v>10.430431</v>
      </c>
    </row>
    <row r="3783" spans="53:54" x14ac:dyDescent="0.2">
      <c r="BA3783">
        <v>5.0699699999999996</v>
      </c>
      <c r="BB3783">
        <v>10.506681</v>
      </c>
    </row>
    <row r="3784" spans="53:54" x14ac:dyDescent="0.2">
      <c r="BA3784">
        <v>5.0704440000000002</v>
      </c>
      <c r="BB3784">
        <v>10.519399999999999</v>
      </c>
    </row>
    <row r="3785" spans="53:54" x14ac:dyDescent="0.2">
      <c r="BA3785">
        <v>5.0703389999999997</v>
      </c>
      <c r="BB3785">
        <v>10.531922</v>
      </c>
    </row>
    <row r="3786" spans="53:54" x14ac:dyDescent="0.2">
      <c r="BA3786">
        <v>5.0378080000000001</v>
      </c>
      <c r="BB3786">
        <v>10.546844999999999</v>
      </c>
    </row>
    <row r="3787" spans="53:54" x14ac:dyDescent="0.2">
      <c r="BA3787">
        <v>5.0571099999999998</v>
      </c>
      <c r="BB3787">
        <v>10.520192</v>
      </c>
    </row>
    <row r="3788" spans="53:54" x14ac:dyDescent="0.2">
      <c r="BA3788">
        <v>5.061299</v>
      </c>
      <c r="BB3788">
        <v>10.572004</v>
      </c>
    </row>
    <row r="3789" spans="53:54" x14ac:dyDescent="0.2">
      <c r="BA3789">
        <v>5.0635630000000003</v>
      </c>
      <c r="BB3789">
        <v>10.633874</v>
      </c>
    </row>
    <row r="3790" spans="53:54" x14ac:dyDescent="0.2">
      <c r="BA3790">
        <v>5.0649689999999996</v>
      </c>
      <c r="BB3790">
        <v>10.63261</v>
      </c>
    </row>
    <row r="3791" spans="53:54" x14ac:dyDescent="0.2">
      <c r="BA3791">
        <v>5.0499809999999998</v>
      </c>
      <c r="BB3791">
        <v>10.686776</v>
      </c>
    </row>
    <row r="3792" spans="53:54" x14ac:dyDescent="0.2">
      <c r="BA3792">
        <v>5.1429939999999998</v>
      </c>
      <c r="BB3792">
        <v>10.672558</v>
      </c>
    </row>
    <row r="3793" spans="53:54" x14ac:dyDescent="0.2">
      <c r="BA3793">
        <v>5.1829499999999999</v>
      </c>
      <c r="BB3793">
        <v>10.715835</v>
      </c>
    </row>
    <row r="3794" spans="53:54" x14ac:dyDescent="0.2">
      <c r="BA3794">
        <v>5.2545029999999997</v>
      </c>
      <c r="BB3794">
        <v>10.692945</v>
      </c>
    </row>
    <row r="3795" spans="53:54" x14ac:dyDescent="0.2">
      <c r="BA3795">
        <v>5.2976780000000003</v>
      </c>
      <c r="BB3795">
        <v>10.674275</v>
      </c>
    </row>
    <row r="3796" spans="53:54" x14ac:dyDescent="0.2">
      <c r="BA3796">
        <v>5.2106279999999998</v>
      </c>
      <c r="BB3796">
        <v>10.667790999999999</v>
      </c>
    </row>
    <row r="3797" spans="53:54" x14ac:dyDescent="0.2">
      <c r="BA3797">
        <v>5.2080840000000004</v>
      </c>
      <c r="BB3797">
        <v>10.701757000000001</v>
      </c>
    </row>
    <row r="3798" spans="53:54" x14ac:dyDescent="0.2">
      <c r="BA3798">
        <v>5.2627800000000002</v>
      </c>
      <c r="BB3798">
        <v>10.598959000000001</v>
      </c>
    </row>
    <row r="3799" spans="53:54" x14ac:dyDescent="0.2">
      <c r="BA3799">
        <v>5.2727129999999995</v>
      </c>
      <c r="BB3799">
        <v>10.590965000000001</v>
      </c>
    </row>
    <row r="3800" spans="53:54" x14ac:dyDescent="0.2">
      <c r="BA3800">
        <v>5.2589290000000002</v>
      </c>
      <c r="BB3800">
        <v>10.658341</v>
      </c>
    </row>
    <row r="3801" spans="53:54" x14ac:dyDescent="0.2">
      <c r="BA3801">
        <v>5.2708170000000001</v>
      </c>
      <c r="BB3801">
        <v>10.700616</v>
      </c>
    </row>
    <row r="3802" spans="53:54" x14ac:dyDescent="0.2">
      <c r="BA3802">
        <v>5.2505899999999999</v>
      </c>
      <c r="BB3802">
        <v>10.775166</v>
      </c>
    </row>
    <row r="3803" spans="53:54" x14ac:dyDescent="0.2">
      <c r="BA3803">
        <v>5.2981350000000003</v>
      </c>
      <c r="BB3803">
        <v>10.755483999999999</v>
      </c>
    </row>
    <row r="3804" spans="53:54" x14ac:dyDescent="0.2">
      <c r="BA3804">
        <v>5.2549080000000004</v>
      </c>
      <c r="BB3804">
        <v>10.892602</v>
      </c>
    </row>
    <row r="3805" spans="53:54" x14ac:dyDescent="0.2">
      <c r="BA3805">
        <v>5.4317200000000003</v>
      </c>
      <c r="BB3805">
        <v>10.887169</v>
      </c>
    </row>
    <row r="3806" spans="53:54" x14ac:dyDescent="0.2">
      <c r="BA3806">
        <v>5.3576689999999996</v>
      </c>
      <c r="BB3806">
        <v>10.869790999999999</v>
      </c>
    </row>
    <row r="3807" spans="53:54" x14ac:dyDescent="0.2">
      <c r="BA3807">
        <v>5.3777100000000004</v>
      </c>
      <c r="BB3807">
        <v>10.842188</v>
      </c>
    </row>
    <row r="3808" spans="53:54" x14ac:dyDescent="0.2">
      <c r="BA3808">
        <v>5.3407629999999999</v>
      </c>
      <c r="BB3808">
        <v>10.897239000000001</v>
      </c>
    </row>
    <row r="3809" spans="53:54" x14ac:dyDescent="0.2">
      <c r="BA3809">
        <v>5.3424820000000004</v>
      </c>
      <c r="BB3809">
        <v>10.966777</v>
      </c>
    </row>
    <row r="3810" spans="53:54" x14ac:dyDescent="0.2">
      <c r="BA3810">
        <v>5.352373</v>
      </c>
      <c r="BB3810">
        <v>11.033712</v>
      </c>
    </row>
    <row r="3811" spans="53:54" x14ac:dyDescent="0.2">
      <c r="BA3811">
        <v>5.2940139999999998</v>
      </c>
      <c r="BB3811">
        <v>11.099232000000001</v>
      </c>
    </row>
    <row r="3812" spans="53:54" x14ac:dyDescent="0.2">
      <c r="BA3812">
        <v>5.3075469999999996</v>
      </c>
      <c r="BB3812">
        <v>11.067024999999999</v>
      </c>
    </row>
    <row r="3813" spans="53:54" x14ac:dyDescent="0.2">
      <c r="BA3813">
        <v>5.2821280000000002</v>
      </c>
      <c r="BB3813">
        <v>11.04504</v>
      </c>
    </row>
    <row r="3814" spans="53:54" x14ac:dyDescent="0.2">
      <c r="BA3814">
        <v>5.22987</v>
      </c>
      <c r="BB3814">
        <v>11.050001</v>
      </c>
    </row>
    <row r="3815" spans="53:54" x14ac:dyDescent="0.2">
      <c r="BA3815">
        <v>5.22987</v>
      </c>
      <c r="BB3815">
        <v>11.050001</v>
      </c>
    </row>
    <row r="3816" spans="53:54" x14ac:dyDescent="0.2">
      <c r="BA3816">
        <v>5.1782009999999996</v>
      </c>
      <c r="BB3816">
        <v>11.071043</v>
      </c>
    </row>
    <row r="3817" spans="53:54" x14ac:dyDescent="0.2">
      <c r="BA3817">
        <v>5.2553590000000003</v>
      </c>
      <c r="BB3817">
        <v>11.124359</v>
      </c>
    </row>
    <row r="3818" spans="53:54" x14ac:dyDescent="0.2">
      <c r="BA3818">
        <v>5.300211</v>
      </c>
      <c r="BB3818">
        <v>11.192031</v>
      </c>
    </row>
    <row r="3819" spans="53:54" x14ac:dyDescent="0.2">
      <c r="BA3819">
        <v>5.3194460000000001</v>
      </c>
      <c r="BB3819">
        <v>11.223368000000001</v>
      </c>
    </row>
    <row r="3820" spans="53:54" x14ac:dyDescent="0.2">
      <c r="BA3820">
        <v>5.3457869999999996</v>
      </c>
      <c r="BB3820">
        <v>11.300831000000001</v>
      </c>
    </row>
    <row r="3821" spans="53:54" x14ac:dyDescent="0.2">
      <c r="BA3821">
        <v>5.3076100000000004</v>
      </c>
      <c r="BB3821">
        <v>11.440937</v>
      </c>
    </row>
    <row r="3822" spans="53:54" x14ac:dyDescent="0.2">
      <c r="BA3822">
        <v>5.3789689999999997</v>
      </c>
      <c r="BB3822">
        <v>11.287079</v>
      </c>
    </row>
    <row r="3823" spans="53:54" x14ac:dyDescent="0.2">
      <c r="BA3823">
        <v>5.3238149999999997</v>
      </c>
      <c r="BB3823">
        <v>11.474313</v>
      </c>
    </row>
    <row r="3824" spans="53:54" x14ac:dyDescent="0.2">
      <c r="BA3824">
        <v>5.2993969999999999</v>
      </c>
      <c r="BB3824">
        <v>11.575597999999999</v>
      </c>
    </row>
    <row r="3825" spans="53:54" x14ac:dyDescent="0.2">
      <c r="BA3825">
        <v>5.3515269999999999</v>
      </c>
      <c r="BB3825">
        <v>11.482982</v>
      </c>
    </row>
    <row r="3826" spans="53:54" x14ac:dyDescent="0.2">
      <c r="BA3826">
        <v>5.4265809999999997</v>
      </c>
      <c r="BB3826">
        <v>11.440072000000001</v>
      </c>
    </row>
    <row r="3827" spans="53:54" x14ac:dyDescent="0.2">
      <c r="BA3827">
        <v>5.3753260000000003</v>
      </c>
      <c r="BB3827">
        <v>11.249093999999999</v>
      </c>
    </row>
    <row r="3828" spans="53:54" x14ac:dyDescent="0.2">
      <c r="BA3828">
        <v>5.3470599999999999</v>
      </c>
      <c r="BB3828">
        <v>11.132178</v>
      </c>
    </row>
    <row r="3829" spans="53:54" x14ac:dyDescent="0.2">
      <c r="BA3829">
        <v>5.3632879999999998</v>
      </c>
      <c r="BB3829">
        <v>11.009639</v>
      </c>
    </row>
    <row r="3830" spans="53:54" x14ac:dyDescent="0.2">
      <c r="BA3830">
        <v>5.3481690000000004</v>
      </c>
      <c r="BB3830">
        <v>10.791045</v>
      </c>
    </row>
    <row r="3831" spans="53:54" x14ac:dyDescent="0.2">
      <c r="BA3831">
        <v>5.2145530000000004</v>
      </c>
      <c r="BB3831">
        <v>10.654885999999999</v>
      </c>
    </row>
    <row r="3832" spans="53:54" x14ac:dyDescent="0.2">
      <c r="BA3832">
        <v>5.1817609999999998</v>
      </c>
      <c r="BB3832">
        <v>10.442269</v>
      </c>
    </row>
    <row r="3833" spans="53:54" x14ac:dyDescent="0.2">
      <c r="BA3833">
        <v>5.1568870000000002</v>
      </c>
      <c r="BB3833">
        <v>10.55256</v>
      </c>
    </row>
    <row r="3834" spans="53:54" x14ac:dyDescent="0.2">
      <c r="BA3834">
        <v>5.1147780000000003</v>
      </c>
      <c r="BB3834">
        <v>10.451684999999999</v>
      </c>
    </row>
    <row r="3835" spans="53:54" x14ac:dyDescent="0.2">
      <c r="BA3835">
        <v>5.1188500000000001</v>
      </c>
      <c r="BB3835">
        <v>10.329103</v>
      </c>
    </row>
    <row r="3836" spans="53:54" x14ac:dyDescent="0.2">
      <c r="BA3836">
        <v>5.1545909999999999</v>
      </c>
      <c r="BB3836">
        <v>10.344325</v>
      </c>
    </row>
    <row r="3837" spans="53:54" x14ac:dyDescent="0.2">
      <c r="BA3837">
        <v>5.0928870000000002</v>
      </c>
      <c r="BB3837">
        <v>10.238599000000001</v>
      </c>
    </row>
    <row r="3838" spans="53:54" x14ac:dyDescent="0.2">
      <c r="BA3838">
        <v>5.0314740000000002</v>
      </c>
      <c r="BB3838">
        <v>10.088808999999999</v>
      </c>
    </row>
    <row r="3839" spans="53:54" x14ac:dyDescent="0.2">
      <c r="BA3839">
        <v>5.0544969999999996</v>
      </c>
      <c r="BB3839">
        <v>10.123391</v>
      </c>
    </row>
    <row r="3840" spans="53:54" x14ac:dyDescent="0.2">
      <c r="BA3840">
        <v>5.0805220000000002</v>
      </c>
      <c r="BB3840">
        <v>10.163209999999999</v>
      </c>
    </row>
    <row r="3841" spans="53:54" x14ac:dyDescent="0.2">
      <c r="BA3841">
        <v>5.0067899999999996</v>
      </c>
      <c r="BB3841">
        <v>10.150646</v>
      </c>
    </row>
    <row r="3842" spans="53:54" x14ac:dyDescent="0.2">
      <c r="BA3842">
        <v>5.0565639999999998</v>
      </c>
      <c r="BB3842">
        <v>10.239906</v>
      </c>
    </row>
    <row r="3843" spans="53:54" x14ac:dyDescent="0.2">
      <c r="BA3843">
        <v>5.0541340000000003</v>
      </c>
      <c r="BB3843">
        <v>10.193645999999999</v>
      </c>
    </row>
    <row r="3844" spans="53:54" x14ac:dyDescent="0.2">
      <c r="BA3844">
        <v>5.0188230000000003</v>
      </c>
      <c r="BB3844">
        <v>10.144373999999999</v>
      </c>
    </row>
    <row r="3845" spans="53:54" x14ac:dyDescent="0.2">
      <c r="BA3845">
        <v>4.9980370000000001</v>
      </c>
      <c r="BB3845">
        <v>10.081885</v>
      </c>
    </row>
    <row r="3846" spans="53:54" x14ac:dyDescent="0.2">
      <c r="BA3846">
        <v>5.0363429999999996</v>
      </c>
      <c r="BB3846">
        <v>10.086601</v>
      </c>
    </row>
    <row r="3847" spans="53:54" x14ac:dyDescent="0.2">
      <c r="BA3847">
        <v>5.0072390000000002</v>
      </c>
      <c r="BB3847">
        <v>10.082602</v>
      </c>
    </row>
    <row r="3848" spans="53:54" x14ac:dyDescent="0.2">
      <c r="BA3848">
        <v>4.9716269999999998</v>
      </c>
      <c r="BB3848">
        <v>9.9897500000000008</v>
      </c>
    </row>
    <row r="3849" spans="53:54" x14ac:dyDescent="0.2">
      <c r="BA3849">
        <v>4.8717870000000003</v>
      </c>
      <c r="BB3849">
        <v>9.9337549999999997</v>
      </c>
    </row>
    <row r="3850" spans="53:54" x14ac:dyDescent="0.2">
      <c r="BA3850">
        <v>4.8459180000000002</v>
      </c>
      <c r="BB3850">
        <v>10.017306</v>
      </c>
    </row>
    <row r="3851" spans="53:54" x14ac:dyDescent="0.2">
      <c r="BA3851">
        <v>4.8183240000000005</v>
      </c>
      <c r="BB3851">
        <v>10.024454</v>
      </c>
    </row>
    <row r="3852" spans="53:54" x14ac:dyDescent="0.2">
      <c r="BA3852">
        <v>4.8185190000000002</v>
      </c>
      <c r="BB3852">
        <v>10.071313</v>
      </c>
    </row>
    <row r="3853" spans="53:54" x14ac:dyDescent="0.2">
      <c r="BA3853">
        <v>4.8546290000000001</v>
      </c>
      <c r="BB3853">
        <v>10.156902000000001</v>
      </c>
    </row>
    <row r="3854" spans="53:54" x14ac:dyDescent="0.2">
      <c r="BA3854">
        <v>4.7779620000000005</v>
      </c>
      <c r="BB3854">
        <v>10.171491</v>
      </c>
    </row>
    <row r="3855" spans="53:54" x14ac:dyDescent="0.2">
      <c r="BA3855">
        <v>4.5724419999999997</v>
      </c>
      <c r="BB3855">
        <v>10.185071000000001</v>
      </c>
    </row>
    <row r="3856" spans="53:54" x14ac:dyDescent="0.2">
      <c r="BA3856">
        <v>4.5235649999999996</v>
      </c>
      <c r="BB3856">
        <v>10.220053</v>
      </c>
    </row>
    <row r="3857" spans="53:54" x14ac:dyDescent="0.2">
      <c r="BA3857">
        <v>4.5768690000000003</v>
      </c>
      <c r="BB3857">
        <v>10.250747</v>
      </c>
    </row>
    <row r="3858" spans="53:54" x14ac:dyDescent="0.2">
      <c r="BA3858">
        <v>4.563809</v>
      </c>
      <c r="BB3858">
        <v>10.227380999999999</v>
      </c>
    </row>
    <row r="3859" spans="53:54" x14ac:dyDescent="0.2">
      <c r="BA3859">
        <v>4.5189219999999999</v>
      </c>
      <c r="BB3859">
        <v>10.293582000000001</v>
      </c>
    </row>
    <row r="3860" spans="53:54" x14ac:dyDescent="0.2">
      <c r="BA3860">
        <v>4.4187010000000004</v>
      </c>
      <c r="BB3860">
        <v>10.345375000000001</v>
      </c>
    </row>
    <row r="3861" spans="53:54" x14ac:dyDescent="0.2">
      <c r="BA3861">
        <v>4.3885649999999998</v>
      </c>
      <c r="BB3861">
        <v>10.345924</v>
      </c>
    </row>
    <row r="3862" spans="53:54" x14ac:dyDescent="0.2">
      <c r="BA3862">
        <v>4.3904889999999996</v>
      </c>
      <c r="BB3862">
        <v>10.291862999999999</v>
      </c>
    </row>
    <row r="3863" spans="53:54" x14ac:dyDescent="0.2">
      <c r="BA3863">
        <v>4.3976939999999995</v>
      </c>
      <c r="BB3863">
        <v>10.225144</v>
      </c>
    </row>
    <row r="3864" spans="53:54" x14ac:dyDescent="0.2">
      <c r="BA3864">
        <v>4.4568510000000003</v>
      </c>
      <c r="BB3864">
        <v>10.174834000000001</v>
      </c>
    </row>
    <row r="3865" spans="53:54" x14ac:dyDescent="0.2">
      <c r="BA3865">
        <v>4.4194230000000001</v>
      </c>
      <c r="BB3865">
        <v>10.167462</v>
      </c>
    </row>
    <row r="3866" spans="53:54" x14ac:dyDescent="0.2">
      <c r="BA3866">
        <v>4.3659309999999998</v>
      </c>
      <c r="BB3866">
        <v>10.115916</v>
      </c>
    </row>
    <row r="3867" spans="53:54" x14ac:dyDescent="0.2">
      <c r="BA3867">
        <v>4.3694759999999997</v>
      </c>
      <c r="BB3867">
        <v>10.130158</v>
      </c>
    </row>
    <row r="3868" spans="53:54" x14ac:dyDescent="0.2">
      <c r="BA3868">
        <v>4.4433030000000002</v>
      </c>
      <c r="BB3868">
        <v>9.9492919999999998</v>
      </c>
    </row>
    <row r="3869" spans="53:54" x14ac:dyDescent="0.2">
      <c r="BA3869">
        <v>4.4421710000000001</v>
      </c>
      <c r="BB3869">
        <v>9.8838399999999993</v>
      </c>
    </row>
    <row r="3870" spans="53:54" x14ac:dyDescent="0.2">
      <c r="BA3870">
        <v>4.4229900000000004</v>
      </c>
      <c r="BB3870">
        <v>9.8538669999999993</v>
      </c>
    </row>
    <row r="3871" spans="53:54" x14ac:dyDescent="0.2">
      <c r="BA3871">
        <v>4.4147239999999996</v>
      </c>
      <c r="BB3871">
        <v>9.8154299999999992</v>
      </c>
    </row>
    <row r="3872" spans="53:54" x14ac:dyDescent="0.2">
      <c r="BA3872">
        <v>4.404426</v>
      </c>
      <c r="BB3872">
        <v>9.7456200000000006</v>
      </c>
    </row>
    <row r="3873" spans="53:54" x14ac:dyDescent="0.2">
      <c r="BA3873">
        <v>4.4548610000000002</v>
      </c>
      <c r="BB3873">
        <v>9.7521970000000007</v>
      </c>
    </row>
    <row r="3874" spans="53:54" x14ac:dyDescent="0.2">
      <c r="BA3874">
        <v>4.4983230000000001</v>
      </c>
      <c r="BB3874">
        <v>9.8015080000000001</v>
      </c>
    </row>
    <row r="3875" spans="53:54" x14ac:dyDescent="0.2">
      <c r="BA3875">
        <v>4.670744</v>
      </c>
      <c r="BB3875">
        <v>9.827826</v>
      </c>
    </row>
    <row r="3876" spans="53:54" x14ac:dyDescent="0.2">
      <c r="BA3876">
        <v>4.7001679999999997</v>
      </c>
      <c r="BB3876">
        <v>9.8104169999999993</v>
      </c>
    </row>
    <row r="3877" spans="53:54" x14ac:dyDescent="0.2">
      <c r="BA3877">
        <v>4.6862180000000002</v>
      </c>
      <c r="BB3877">
        <v>9.7989730000000002</v>
      </c>
    </row>
    <row r="3878" spans="53:54" x14ac:dyDescent="0.2">
      <c r="BA3878">
        <v>4.6363589999999997</v>
      </c>
      <c r="BB3878">
        <v>9.8789890000000007</v>
      </c>
    </row>
    <row r="3879" spans="53:54" x14ac:dyDescent="0.2">
      <c r="BA3879">
        <v>4.6325979999999998</v>
      </c>
      <c r="BB3879">
        <v>9.9300890000000006</v>
      </c>
    </row>
    <row r="3880" spans="53:54" x14ac:dyDescent="0.2">
      <c r="BA3880">
        <v>4.6992310000000002</v>
      </c>
      <c r="BB3880">
        <v>9.9357530000000001</v>
      </c>
    </row>
    <row r="3881" spans="53:54" x14ac:dyDescent="0.2">
      <c r="BA3881">
        <v>4.6710229999999999</v>
      </c>
      <c r="BB3881">
        <v>9.9393279999999997</v>
      </c>
    </row>
    <row r="3882" spans="53:54" x14ac:dyDescent="0.2">
      <c r="BA3882">
        <v>4.6791840000000002</v>
      </c>
      <c r="BB3882">
        <v>9.9932459999999992</v>
      </c>
    </row>
    <row r="3883" spans="53:54" x14ac:dyDescent="0.2">
      <c r="BA3883">
        <v>4.6983779999999999</v>
      </c>
      <c r="BB3883">
        <v>9.915635</v>
      </c>
    </row>
    <row r="3884" spans="53:54" x14ac:dyDescent="0.2">
      <c r="BA3884">
        <v>4.7430289999999999</v>
      </c>
      <c r="BB3884">
        <v>9.699109</v>
      </c>
    </row>
    <row r="3885" spans="53:54" x14ac:dyDescent="0.2">
      <c r="BA3885">
        <v>4.691999</v>
      </c>
      <c r="BB3885">
        <v>9.6843649999999997</v>
      </c>
    </row>
    <row r="3886" spans="53:54" x14ac:dyDescent="0.2">
      <c r="BA3886">
        <v>4.6946770000000004</v>
      </c>
      <c r="BB3886">
        <v>9.6325780000000005</v>
      </c>
    </row>
    <row r="3887" spans="53:54" x14ac:dyDescent="0.2">
      <c r="BA3887">
        <v>4.6993239999999998</v>
      </c>
      <c r="BB3887">
        <v>9.4749370000000006</v>
      </c>
    </row>
    <row r="3888" spans="53:54" x14ac:dyDescent="0.2">
      <c r="BA3888">
        <v>4.6821159999999997</v>
      </c>
      <c r="BB3888">
        <v>9.4692270000000001</v>
      </c>
    </row>
    <row r="3889" spans="53:54" x14ac:dyDescent="0.2">
      <c r="BA3889">
        <v>4.7247469999999998</v>
      </c>
      <c r="BB3889">
        <v>9.4934270000000005</v>
      </c>
    </row>
    <row r="3890" spans="53:54" x14ac:dyDescent="0.2">
      <c r="BA3890">
        <v>4.682626</v>
      </c>
      <c r="BB3890">
        <v>9.5867500000000003</v>
      </c>
    </row>
    <row r="3891" spans="53:54" x14ac:dyDescent="0.2">
      <c r="BA3891">
        <v>4.7545310000000001</v>
      </c>
      <c r="BB3891">
        <v>9.6058669999999999</v>
      </c>
    </row>
    <row r="3892" spans="53:54" x14ac:dyDescent="0.2">
      <c r="BA3892">
        <v>4.719983</v>
      </c>
      <c r="BB3892">
        <v>9.6121079999999992</v>
      </c>
    </row>
    <row r="3893" spans="53:54" x14ac:dyDescent="0.2">
      <c r="BA3893">
        <v>4.7375590000000001</v>
      </c>
      <c r="BB3893">
        <v>9.7515730000000005</v>
      </c>
    </row>
    <row r="3894" spans="53:54" x14ac:dyDescent="0.2">
      <c r="BA3894">
        <v>4.8166849999999997</v>
      </c>
      <c r="BB3894">
        <v>9.7822230000000001</v>
      </c>
    </row>
    <row r="3895" spans="53:54" x14ac:dyDescent="0.2">
      <c r="BA3895">
        <v>4.7753259999999997</v>
      </c>
      <c r="BB3895">
        <v>9.6115940000000002</v>
      </c>
    </row>
    <row r="3896" spans="53:54" x14ac:dyDescent="0.2">
      <c r="BA3896">
        <v>4.7650439999999996</v>
      </c>
      <c r="BB3896">
        <v>9.5340120000000006</v>
      </c>
    </row>
    <row r="3897" spans="53:54" x14ac:dyDescent="0.2">
      <c r="BA3897">
        <v>4.8059079999999996</v>
      </c>
      <c r="BB3897">
        <v>9.4503350000000008</v>
      </c>
    </row>
    <row r="3898" spans="53:54" x14ac:dyDescent="0.2">
      <c r="BA3898">
        <v>4.7871430000000004</v>
      </c>
      <c r="BB3898">
        <v>9.3824280000000009</v>
      </c>
    </row>
    <row r="3899" spans="53:54" x14ac:dyDescent="0.2">
      <c r="BA3899">
        <v>4.8406279999999997</v>
      </c>
      <c r="BB3899">
        <v>9.3481629999999996</v>
      </c>
    </row>
    <row r="3900" spans="53:54" x14ac:dyDescent="0.2">
      <c r="BA3900">
        <v>4.8516639999999995</v>
      </c>
      <c r="BB3900">
        <v>9.1469970000000007</v>
      </c>
    </row>
    <row r="3901" spans="53:54" x14ac:dyDescent="0.2">
      <c r="BA3901">
        <v>4.7513889999999996</v>
      </c>
      <c r="BB3901">
        <v>9.0080360000000006</v>
      </c>
    </row>
    <row r="3902" spans="53:54" x14ac:dyDescent="0.2">
      <c r="BA3902">
        <v>4.8000889999999998</v>
      </c>
      <c r="BB3902">
        <v>8.9307649999999992</v>
      </c>
    </row>
    <row r="3903" spans="53:54" x14ac:dyDescent="0.2">
      <c r="BA3903">
        <v>4.7355369999999999</v>
      </c>
      <c r="BB3903">
        <v>8.825234</v>
      </c>
    </row>
    <row r="3904" spans="53:54" x14ac:dyDescent="0.2">
      <c r="BA3904">
        <v>4.6412769999999997</v>
      </c>
      <c r="BB3904">
        <v>8.8516320000000004</v>
      </c>
    </row>
    <row r="3905" spans="53:54" x14ac:dyDescent="0.2">
      <c r="BA3905">
        <v>4.704358</v>
      </c>
      <c r="BB3905">
        <v>8.8888490000000004</v>
      </c>
    </row>
    <row r="3906" spans="53:54" x14ac:dyDescent="0.2">
      <c r="BA3906">
        <v>4.7197750000000003</v>
      </c>
      <c r="BB3906">
        <v>8.978199</v>
      </c>
    </row>
    <row r="3907" spans="53:54" x14ac:dyDescent="0.2">
      <c r="BA3907">
        <v>4.6758179999999996</v>
      </c>
      <c r="BB3907">
        <v>9.0056729999999998</v>
      </c>
    </row>
    <row r="3908" spans="53:54" x14ac:dyDescent="0.2">
      <c r="BA3908">
        <v>4.6495769999999998</v>
      </c>
      <c r="BB3908">
        <v>9.0876009999999994</v>
      </c>
    </row>
    <row r="3909" spans="53:54" x14ac:dyDescent="0.2">
      <c r="BA3909">
        <v>4.668526</v>
      </c>
      <c r="BB3909">
        <v>9.0512460000000008</v>
      </c>
    </row>
    <row r="3910" spans="53:54" x14ac:dyDescent="0.2">
      <c r="BA3910">
        <v>4.7180299999999997</v>
      </c>
      <c r="BB3910">
        <v>9.0291689999999996</v>
      </c>
    </row>
    <row r="3911" spans="53:54" x14ac:dyDescent="0.2">
      <c r="BA3911">
        <v>4.7584049999999998</v>
      </c>
      <c r="BB3911">
        <v>9.0536329999999996</v>
      </c>
    </row>
    <row r="3912" spans="53:54" x14ac:dyDescent="0.2">
      <c r="BA3912">
        <v>4.7605529999999998</v>
      </c>
      <c r="BB3912">
        <v>9.0809300000000004</v>
      </c>
    </row>
    <row r="3913" spans="53:54" x14ac:dyDescent="0.2">
      <c r="BA3913">
        <v>4.9000209999999997</v>
      </c>
      <c r="BB3913">
        <v>9.0817979999999991</v>
      </c>
    </row>
    <row r="3914" spans="53:54" x14ac:dyDescent="0.2">
      <c r="BA3914">
        <v>4.899044</v>
      </c>
      <c r="BB3914">
        <v>9.1674489999999995</v>
      </c>
    </row>
    <row r="3915" spans="53:54" x14ac:dyDescent="0.2">
      <c r="BA3915">
        <v>4.927314</v>
      </c>
      <c r="BB3915">
        <v>9.4172019999999996</v>
      </c>
    </row>
    <row r="3916" spans="53:54" x14ac:dyDescent="0.2">
      <c r="BA3916">
        <v>5.0185440000000003</v>
      </c>
      <c r="BB3916">
        <v>9.6060140000000001</v>
      </c>
    </row>
    <row r="3917" spans="53:54" x14ac:dyDescent="0.2">
      <c r="BA3917">
        <v>5.0143019999999998</v>
      </c>
      <c r="BB3917">
        <v>9.8257270000000005</v>
      </c>
    </row>
    <row r="3918" spans="53:54" x14ac:dyDescent="0.2">
      <c r="BA3918">
        <v>4.9085080000000003</v>
      </c>
      <c r="BB3918">
        <v>9.8916789999999999</v>
      </c>
    </row>
    <row r="3919" spans="53:54" x14ac:dyDescent="0.2">
      <c r="BA3919">
        <v>4.9178100000000002</v>
      </c>
      <c r="BB3919">
        <v>9.8439669999999992</v>
      </c>
    </row>
    <row r="3920" spans="53:54" x14ac:dyDescent="0.2">
      <c r="BA3920">
        <v>4.8690410000000002</v>
      </c>
      <c r="BB3920">
        <v>9.8896599999999992</v>
      </c>
    </row>
    <row r="3921" spans="53:54" x14ac:dyDescent="0.2">
      <c r="BA3921">
        <v>4.7903989999999999</v>
      </c>
      <c r="BB3921">
        <v>9.8671279999999992</v>
      </c>
    </row>
    <row r="3922" spans="53:54" x14ac:dyDescent="0.2">
      <c r="BA3922">
        <v>4.8367639999999996</v>
      </c>
      <c r="BB3922">
        <v>9.8818579999999994</v>
      </c>
    </row>
    <row r="3923" spans="53:54" x14ac:dyDescent="0.2">
      <c r="BA3923">
        <v>4.8966719999999997</v>
      </c>
      <c r="BB3923">
        <v>9.8850119999999997</v>
      </c>
    </row>
    <row r="3924" spans="53:54" x14ac:dyDescent="0.2">
      <c r="BA3924">
        <v>4.810816</v>
      </c>
      <c r="BB3924">
        <v>9.8058320000000005</v>
      </c>
    </row>
    <row r="3925" spans="53:54" x14ac:dyDescent="0.2">
      <c r="BA3925">
        <v>4.7863290000000003</v>
      </c>
      <c r="BB3925">
        <v>9.8460999999999999</v>
      </c>
    </row>
    <row r="3926" spans="53:54" x14ac:dyDescent="0.2">
      <c r="BA3926">
        <v>4.7846019999999996</v>
      </c>
      <c r="BB3926">
        <v>10.056101999999999</v>
      </c>
    </row>
    <row r="3927" spans="53:54" x14ac:dyDescent="0.2">
      <c r="BA3927">
        <v>4.8460580000000002</v>
      </c>
      <c r="BB3927">
        <v>10.060551999999999</v>
      </c>
    </row>
    <row r="3928" spans="53:54" x14ac:dyDescent="0.2">
      <c r="BA3928">
        <v>4.8941160000000004</v>
      </c>
      <c r="BB3928">
        <v>10.097602999999999</v>
      </c>
    </row>
    <row r="3929" spans="53:54" x14ac:dyDescent="0.2">
      <c r="BA3929">
        <v>4.9296499999999996</v>
      </c>
      <c r="BB3929">
        <v>10.082013</v>
      </c>
    </row>
    <row r="3930" spans="53:54" x14ac:dyDescent="0.2">
      <c r="BA3930">
        <v>4.9107539999999998</v>
      </c>
      <c r="BB3930">
        <v>10.101229999999999</v>
      </c>
    </row>
    <row r="3931" spans="53:54" x14ac:dyDescent="0.2">
      <c r="BA3931">
        <v>4.9136629999999997</v>
      </c>
      <c r="BB3931">
        <v>10.114549</v>
      </c>
    </row>
    <row r="3932" spans="53:54" x14ac:dyDescent="0.2">
      <c r="BA3932">
        <v>4.9747329999999996</v>
      </c>
      <c r="BB3932">
        <v>10.112176</v>
      </c>
    </row>
    <row r="3933" spans="53:54" x14ac:dyDescent="0.2">
      <c r="BA3933">
        <v>5.0034229999999997</v>
      </c>
      <c r="BB3933">
        <v>10.134373999999999</v>
      </c>
    </row>
    <row r="3934" spans="53:54" x14ac:dyDescent="0.2">
      <c r="BA3934">
        <v>4.9413619999999998</v>
      </c>
      <c r="BB3934">
        <v>10.167182</v>
      </c>
    </row>
    <row r="3935" spans="53:54" x14ac:dyDescent="0.2">
      <c r="BA3935">
        <v>4.8747949999999998</v>
      </c>
      <c r="BB3935">
        <v>10.236416</v>
      </c>
    </row>
    <row r="3936" spans="53:54" x14ac:dyDescent="0.2">
      <c r="BA3936">
        <v>5.0135249999999996</v>
      </c>
      <c r="BB3936">
        <v>10.386593</v>
      </c>
    </row>
    <row r="3937" spans="53:54" x14ac:dyDescent="0.2">
      <c r="BA3937">
        <v>5.0538059999999998</v>
      </c>
      <c r="BB3937">
        <v>10.476025999999999</v>
      </c>
    </row>
    <row r="3938" spans="53:54" x14ac:dyDescent="0.2">
      <c r="BA3938">
        <v>5.0171250000000001</v>
      </c>
      <c r="BB3938">
        <v>10.555806</v>
      </c>
    </row>
    <row r="3939" spans="53:54" x14ac:dyDescent="0.2">
      <c r="BA3939">
        <v>5.0306670000000002</v>
      </c>
      <c r="BB3939">
        <v>10.619456</v>
      </c>
    </row>
    <row r="3940" spans="53:54" x14ac:dyDescent="0.2">
      <c r="BA3940">
        <v>4.983047</v>
      </c>
      <c r="BB3940">
        <v>10.686251</v>
      </c>
    </row>
    <row r="3941" spans="53:54" x14ac:dyDescent="0.2">
      <c r="BA3941">
        <v>4.9068800000000001</v>
      </c>
      <c r="BB3941">
        <v>10.605287000000001</v>
      </c>
    </row>
    <row r="3942" spans="53:54" x14ac:dyDescent="0.2">
      <c r="BA3942">
        <v>4.8621309999999998</v>
      </c>
      <c r="BB3942">
        <v>10.660227000000001</v>
      </c>
    </row>
    <row r="3943" spans="53:54" x14ac:dyDescent="0.2">
      <c r="BA3943">
        <v>4.8990049999999998</v>
      </c>
      <c r="BB3943">
        <v>10.680096000000001</v>
      </c>
    </row>
    <row r="3944" spans="53:54" x14ac:dyDescent="0.2">
      <c r="BA3944">
        <v>4.8267179999999996</v>
      </c>
      <c r="BB3944">
        <v>10.685245</v>
      </c>
    </row>
    <row r="3945" spans="53:54" x14ac:dyDescent="0.2">
      <c r="BA3945">
        <v>4.8399739999999998</v>
      </c>
      <c r="BB3945">
        <v>10.73217</v>
      </c>
    </row>
    <row r="3946" spans="53:54" x14ac:dyDescent="0.2">
      <c r="BA3946">
        <v>4.9079490000000003</v>
      </c>
      <c r="BB3946">
        <v>10.743826</v>
      </c>
    </row>
    <row r="3947" spans="53:54" x14ac:dyDescent="0.2">
      <c r="BA3947">
        <v>4.8422799999999997</v>
      </c>
      <c r="BB3947">
        <v>10.901040999999999</v>
      </c>
    </row>
    <row r="3948" spans="53:54" x14ac:dyDescent="0.2">
      <c r="BA3948">
        <v>4.863937</v>
      </c>
      <c r="BB3948">
        <v>10.856551</v>
      </c>
    </row>
    <row r="3949" spans="53:54" x14ac:dyDescent="0.2">
      <c r="BA3949">
        <v>4.8761659999999996</v>
      </c>
      <c r="BB3949">
        <v>10.531748</v>
      </c>
    </row>
    <row r="3950" spans="53:54" x14ac:dyDescent="0.2">
      <c r="BA3950">
        <v>4.9499610000000001</v>
      </c>
      <c r="BB3950">
        <v>10.932541000000001</v>
      </c>
    </row>
    <row r="3951" spans="53:54" x14ac:dyDescent="0.2">
      <c r="BA3951">
        <v>5.0812160000000004</v>
      </c>
      <c r="BB3951">
        <v>10.91117</v>
      </c>
    </row>
    <row r="3952" spans="53:54" x14ac:dyDescent="0.2">
      <c r="BA3952">
        <v>5.137715</v>
      </c>
      <c r="BB3952">
        <v>10.823734</v>
      </c>
    </row>
    <row r="3953" spans="53:54" x14ac:dyDescent="0.2">
      <c r="BA3953">
        <v>5.1239350000000004</v>
      </c>
      <c r="BB3953">
        <v>10.86313</v>
      </c>
    </row>
    <row r="3954" spans="53:54" x14ac:dyDescent="0.2">
      <c r="BA3954">
        <v>5.0975400000000004</v>
      </c>
      <c r="BB3954">
        <v>10.882339999999999</v>
      </c>
    </row>
    <row r="3955" spans="53:54" x14ac:dyDescent="0.2">
      <c r="BA3955">
        <v>5.0332800000000004</v>
      </c>
      <c r="BB3955">
        <v>10.886039</v>
      </c>
    </row>
    <row r="3956" spans="53:54" x14ac:dyDescent="0.2">
      <c r="BA3956">
        <v>4.9829850000000002</v>
      </c>
      <c r="BB3956">
        <v>10.900369</v>
      </c>
    </row>
    <row r="3957" spans="53:54" x14ac:dyDescent="0.2">
      <c r="BA3957">
        <v>5.0367430000000004</v>
      </c>
      <c r="BB3957">
        <v>10.940225999999999</v>
      </c>
    </row>
    <row r="3958" spans="53:54" x14ac:dyDescent="0.2">
      <c r="BA3958">
        <v>4.9873799999999999</v>
      </c>
      <c r="BB3958">
        <v>11.04359</v>
      </c>
    </row>
    <row r="3959" spans="53:54" x14ac:dyDescent="0.2">
      <c r="BA3959">
        <v>5.0333259999999997</v>
      </c>
      <c r="BB3959">
        <v>10.966085</v>
      </c>
    </row>
    <row r="3960" spans="53:54" x14ac:dyDescent="0.2">
      <c r="BA3960">
        <v>4.9846969999999997</v>
      </c>
      <c r="BB3960">
        <v>11.037644</v>
      </c>
    </row>
    <row r="3961" spans="53:54" x14ac:dyDescent="0.2">
      <c r="BA3961">
        <v>4.906339</v>
      </c>
      <c r="BB3961">
        <v>11.041998</v>
      </c>
    </row>
    <row r="3962" spans="53:54" x14ac:dyDescent="0.2">
      <c r="BA3962">
        <v>4.9691989999999997</v>
      </c>
      <c r="BB3962">
        <v>11.094538</v>
      </c>
    </row>
    <row r="3963" spans="53:54" x14ac:dyDescent="0.2">
      <c r="BA3963">
        <v>4.9286709999999996</v>
      </c>
      <c r="BB3963">
        <v>11.117979999999999</v>
      </c>
    </row>
    <row r="3964" spans="53:54" x14ac:dyDescent="0.2">
      <c r="BA3964">
        <v>5.025779</v>
      </c>
      <c r="BB3964">
        <v>11.111402999999999</v>
      </c>
    </row>
    <row r="3965" spans="53:54" x14ac:dyDescent="0.2">
      <c r="BA3965">
        <v>4.9870039999999998</v>
      </c>
      <c r="BB3965">
        <v>11.084580000000001</v>
      </c>
    </row>
    <row r="3966" spans="53:54" x14ac:dyDescent="0.2">
      <c r="BA3966">
        <v>5.0731780000000004</v>
      </c>
      <c r="BB3966">
        <v>11.000419000000001</v>
      </c>
    </row>
    <row r="3967" spans="53:54" x14ac:dyDescent="0.2">
      <c r="BA3967">
        <v>5.080025</v>
      </c>
      <c r="BB3967">
        <v>10.973679000000001</v>
      </c>
    </row>
    <row r="3968" spans="53:54" x14ac:dyDescent="0.2">
      <c r="BA3968">
        <v>5.1022379999999998</v>
      </c>
      <c r="BB3968">
        <v>10.983231</v>
      </c>
    </row>
    <row r="3969" spans="53:54" x14ac:dyDescent="0.2">
      <c r="BA3969">
        <v>5.1641649999999997</v>
      </c>
      <c r="BB3969">
        <v>11.007465</v>
      </c>
    </row>
    <row r="3970" spans="53:54" x14ac:dyDescent="0.2">
      <c r="BA3970">
        <v>5.1255949999999997</v>
      </c>
      <c r="BB3970">
        <v>11.128632</v>
      </c>
    </row>
    <row r="3971" spans="53:54" x14ac:dyDescent="0.2">
      <c r="BA3971">
        <v>5.0789780000000002</v>
      </c>
      <c r="BB3971">
        <v>11.171777000000001</v>
      </c>
    </row>
    <row r="3972" spans="53:54" x14ac:dyDescent="0.2">
      <c r="BA3972">
        <v>4.9888849999999998</v>
      </c>
      <c r="BB3972">
        <v>11.238378000000001</v>
      </c>
    </row>
    <row r="3973" spans="53:54" x14ac:dyDescent="0.2">
      <c r="BA3973">
        <v>5.0360399999999998</v>
      </c>
      <c r="BB3973">
        <v>11.306086000000001</v>
      </c>
    </row>
    <row r="3974" spans="53:54" x14ac:dyDescent="0.2">
      <c r="BA3974">
        <v>4.9801089999999997</v>
      </c>
      <c r="BB3974">
        <v>11.346403</v>
      </c>
    </row>
    <row r="3975" spans="53:54" x14ac:dyDescent="0.2">
      <c r="BA3975">
        <v>4.9725339999999996</v>
      </c>
      <c r="BB3975">
        <v>11.383876000000001</v>
      </c>
    </row>
    <row r="3976" spans="53:54" x14ac:dyDescent="0.2">
      <c r="BA3976">
        <v>4.8781809999999997</v>
      </c>
      <c r="BB3976">
        <v>11.444312</v>
      </c>
    </row>
    <row r="3977" spans="53:54" x14ac:dyDescent="0.2">
      <c r="BA3977">
        <v>4.926666</v>
      </c>
      <c r="BB3977">
        <v>11.446151</v>
      </c>
    </row>
    <row r="3978" spans="53:54" x14ac:dyDescent="0.2">
      <c r="BA3978">
        <v>4.7462650000000002</v>
      </c>
      <c r="BB3978">
        <v>11.481602000000001</v>
      </c>
    </row>
    <row r="3979" spans="53:54" x14ac:dyDescent="0.2">
      <c r="BA3979">
        <v>4.683338</v>
      </c>
      <c r="BB3979">
        <v>11.554009000000001</v>
      </c>
    </row>
    <row r="3980" spans="53:54" x14ac:dyDescent="0.2">
      <c r="BA3980">
        <v>4.6814</v>
      </c>
      <c r="BB3980">
        <v>11.553587</v>
      </c>
    </row>
    <row r="3981" spans="53:54" x14ac:dyDescent="0.2">
      <c r="BA3981">
        <v>4.8153100000000002</v>
      </c>
      <c r="BB3981">
        <v>11.624665999999999</v>
      </c>
    </row>
    <row r="3982" spans="53:54" x14ac:dyDescent="0.2">
      <c r="BA3982">
        <v>4.7582800000000001</v>
      </c>
      <c r="BB3982">
        <v>11.663062</v>
      </c>
    </row>
    <row r="3983" spans="53:54" x14ac:dyDescent="0.2">
      <c r="BA3983">
        <v>4.8225179999999996</v>
      </c>
      <c r="BB3983">
        <v>11.642528</v>
      </c>
    </row>
    <row r="3984" spans="53:54" x14ac:dyDescent="0.2">
      <c r="BA3984">
        <v>4.8579379999999999</v>
      </c>
      <c r="BB3984">
        <v>11.631695000000001</v>
      </c>
    </row>
    <row r="3985" spans="53:54" x14ac:dyDescent="0.2">
      <c r="BA3985">
        <v>4.9376560000000005</v>
      </c>
      <c r="BB3985">
        <v>11.663432</v>
      </c>
    </row>
    <row r="3986" spans="53:54" x14ac:dyDescent="0.2">
      <c r="BA3986">
        <v>4.9761059999999997</v>
      </c>
      <c r="BB3986">
        <v>11.637309999999999</v>
      </c>
    </row>
    <row r="3987" spans="53:54" x14ac:dyDescent="0.2">
      <c r="BA3987">
        <v>4.8958839999999997</v>
      </c>
      <c r="BB3987">
        <v>11.609762</v>
      </c>
    </row>
    <row r="3988" spans="53:54" x14ac:dyDescent="0.2">
      <c r="BA3988">
        <v>4.9258410000000001</v>
      </c>
      <c r="BB3988">
        <v>11.686650999999999</v>
      </c>
    </row>
    <row r="3989" spans="53:54" x14ac:dyDescent="0.2">
      <c r="BA3989">
        <v>4.9317739999999999</v>
      </c>
      <c r="BB3989">
        <v>11.745258</v>
      </c>
    </row>
    <row r="3990" spans="53:54" x14ac:dyDescent="0.2">
      <c r="BA3990">
        <v>5.0406870000000001</v>
      </c>
      <c r="BB3990">
        <v>11.844761</v>
      </c>
    </row>
    <row r="3991" spans="53:54" x14ac:dyDescent="0.2">
      <c r="BA3991">
        <v>4.989109</v>
      </c>
      <c r="BB3991">
        <v>11.871817</v>
      </c>
    </row>
    <row r="3992" spans="53:54" x14ac:dyDescent="0.2">
      <c r="BA3992">
        <v>5.0010159999999999</v>
      </c>
      <c r="BB3992">
        <v>11.89799</v>
      </c>
    </row>
    <row r="3993" spans="53:54" x14ac:dyDescent="0.2">
      <c r="BA3993">
        <v>5.0533910000000004</v>
      </c>
      <c r="BB3993">
        <v>11.872149</v>
      </c>
    </row>
    <row r="3994" spans="53:54" x14ac:dyDescent="0.2">
      <c r="BA3994">
        <v>4.9935390000000002</v>
      </c>
      <c r="BB3994">
        <v>11.832635</v>
      </c>
    </row>
    <row r="3995" spans="53:54" x14ac:dyDescent="0.2">
      <c r="BA3995">
        <v>5.0876530000000004</v>
      </c>
      <c r="BB3995">
        <v>11.879227</v>
      </c>
    </row>
    <row r="3996" spans="53:54" x14ac:dyDescent="0.2">
      <c r="BA3996">
        <v>5.0999739999999996</v>
      </c>
      <c r="BB3996">
        <v>11.939398000000001</v>
      </c>
    </row>
    <row r="3997" spans="53:54" x14ac:dyDescent="0.2">
      <c r="BA3997">
        <v>5.0770920000000004</v>
      </c>
      <c r="BB3997">
        <v>11.949342</v>
      </c>
    </row>
    <row r="3998" spans="53:54" x14ac:dyDescent="0.2">
      <c r="BA3998">
        <v>5.2190719999999997</v>
      </c>
      <c r="BB3998">
        <v>11.93458</v>
      </c>
    </row>
    <row r="3999" spans="53:54" x14ac:dyDescent="0.2">
      <c r="BA3999">
        <v>5.2787430000000004</v>
      </c>
      <c r="BB3999">
        <v>12.045093</v>
      </c>
    </row>
    <row r="4000" spans="53:54" x14ac:dyDescent="0.2">
      <c r="BA4000">
        <v>5.2749540000000001</v>
      </c>
      <c r="BB4000">
        <v>12.077823</v>
      </c>
    </row>
    <row r="4001" spans="53:54" x14ac:dyDescent="0.2">
      <c r="BA4001">
        <v>5.1272500000000001</v>
      </c>
      <c r="BB4001">
        <v>12.533995000000001</v>
      </c>
    </row>
    <row r="4002" spans="53:54" x14ac:dyDescent="0.2">
      <c r="BA4002">
        <v>5.1174479999999996</v>
      </c>
      <c r="BB4002">
        <v>12.563369</v>
      </c>
    </row>
    <row r="4003" spans="53:54" x14ac:dyDescent="0.2">
      <c r="BA4003">
        <v>5.2195080000000003</v>
      </c>
      <c r="BB4003">
        <v>12.65854</v>
      </c>
    </row>
    <row r="4004" spans="53:54" x14ac:dyDescent="0.2">
      <c r="BA4004">
        <v>5.1728500000000004</v>
      </c>
      <c r="BB4004">
        <v>12.724921</v>
      </c>
    </row>
    <row r="4005" spans="53:54" x14ac:dyDescent="0.2">
      <c r="BA4005">
        <v>5.2162579999999998</v>
      </c>
      <c r="BB4005">
        <v>12.740898</v>
      </c>
    </row>
    <row r="4006" spans="53:54" x14ac:dyDescent="0.2">
      <c r="BA4006">
        <v>5.1553290000000001</v>
      </c>
      <c r="BB4006">
        <v>12.670572</v>
      </c>
    </row>
    <row r="4007" spans="53:54" x14ac:dyDescent="0.2">
      <c r="BA4007">
        <v>5.2103039999999998</v>
      </c>
      <c r="BB4007">
        <v>12.737154</v>
      </c>
    </row>
    <row r="4008" spans="53:54" x14ac:dyDescent="0.2">
      <c r="BA4008">
        <v>5.167554</v>
      </c>
      <c r="BB4008">
        <v>12.905250000000001</v>
      </c>
    </row>
    <row r="4009" spans="53:54" x14ac:dyDescent="0.2">
      <c r="BA4009">
        <v>5.1147309999999999</v>
      </c>
      <c r="BB4009">
        <v>13.039577</v>
      </c>
    </row>
    <row r="4010" spans="53:54" x14ac:dyDescent="0.2">
      <c r="BA4010">
        <v>5.2300760000000004</v>
      </c>
      <c r="BB4010">
        <v>13.237292999999999</v>
      </c>
    </row>
    <row r="4011" spans="53:54" x14ac:dyDescent="0.2">
      <c r="BA4011">
        <v>5.2778499999999999</v>
      </c>
      <c r="BB4011">
        <v>13.315459000000001</v>
      </c>
    </row>
    <row r="4012" spans="53:54" x14ac:dyDescent="0.2">
      <c r="BA4012">
        <v>5.2400479999999998</v>
      </c>
      <c r="BB4012">
        <v>13.214736</v>
      </c>
    </row>
    <row r="4013" spans="53:54" x14ac:dyDescent="0.2">
      <c r="BA4013">
        <v>5.2428759999999999</v>
      </c>
      <c r="BB4013">
        <v>13.043283000000001</v>
      </c>
    </row>
    <row r="4014" spans="53:54" x14ac:dyDescent="0.2">
      <c r="BA4014">
        <v>5.0449130000000002</v>
      </c>
      <c r="BB4014">
        <v>12.986848999999999</v>
      </c>
    </row>
    <row r="4015" spans="53:54" x14ac:dyDescent="0.2">
      <c r="BA4015">
        <v>5.0558969999999999</v>
      </c>
      <c r="BB4015">
        <v>12.972039000000001</v>
      </c>
    </row>
    <row r="4016" spans="53:54" x14ac:dyDescent="0.2">
      <c r="BA4016">
        <v>4.9887550000000003</v>
      </c>
      <c r="BB4016">
        <v>12.974678000000001</v>
      </c>
    </row>
    <row r="4017" spans="53:54" x14ac:dyDescent="0.2">
      <c r="BA4017">
        <v>5.0069520000000001</v>
      </c>
      <c r="BB4017">
        <v>13.102383</v>
      </c>
    </row>
    <row r="4018" spans="53:54" x14ac:dyDescent="0.2">
      <c r="BA4018">
        <v>5.0435109999999996</v>
      </c>
      <c r="BB4018">
        <v>13.072008</v>
      </c>
    </row>
    <row r="4019" spans="53:54" x14ac:dyDescent="0.2">
      <c r="BA4019">
        <v>5.2082949999999997</v>
      </c>
      <c r="BB4019">
        <v>12.888557</v>
      </c>
    </row>
    <row r="4020" spans="53:54" x14ac:dyDescent="0.2">
      <c r="BA4020">
        <v>5.0973649999999999</v>
      </c>
      <c r="BB4020">
        <v>12.897835000000001</v>
      </c>
    </row>
    <row r="4021" spans="53:54" x14ac:dyDescent="0.2">
      <c r="BA4021">
        <v>5.1667719999999999</v>
      </c>
      <c r="BB4021">
        <v>12.987413</v>
      </c>
    </row>
    <row r="4022" spans="53:54" x14ac:dyDescent="0.2">
      <c r="BA4022">
        <v>5.1867419999999997</v>
      </c>
      <c r="BB4022">
        <v>12.960444000000001</v>
      </c>
    </row>
    <row r="4023" spans="53:54" x14ac:dyDescent="0.2">
      <c r="BA4023">
        <v>5.0095229999999997</v>
      </c>
      <c r="BB4023">
        <v>12.482796</v>
      </c>
    </row>
    <row r="4024" spans="53:54" x14ac:dyDescent="0.2">
      <c r="BA4024">
        <v>5.081474</v>
      </c>
      <c r="BB4024">
        <v>12.325066</v>
      </c>
    </row>
    <row r="4025" spans="53:54" x14ac:dyDescent="0.2">
      <c r="BA4025">
        <v>4.9814319999999999</v>
      </c>
      <c r="BB4025">
        <v>12.147459</v>
      </c>
    </row>
    <row r="4026" spans="53:54" x14ac:dyDescent="0.2">
      <c r="BA4026">
        <v>4.8778050000000004</v>
      </c>
      <c r="BB4026">
        <v>12.007145</v>
      </c>
    </row>
    <row r="4027" spans="53:54" x14ac:dyDescent="0.2">
      <c r="BA4027">
        <v>4.8573060000000003</v>
      </c>
      <c r="BB4027">
        <v>11.973436</v>
      </c>
    </row>
    <row r="4028" spans="53:54" x14ac:dyDescent="0.2">
      <c r="BA4028">
        <v>4.7962480000000003</v>
      </c>
      <c r="BB4028">
        <v>11.861279</v>
      </c>
    </row>
    <row r="4029" spans="53:54" x14ac:dyDescent="0.2">
      <c r="BA4029">
        <v>4.8252870000000003</v>
      </c>
      <c r="BB4029">
        <v>11.911341</v>
      </c>
    </row>
    <row r="4030" spans="53:54" x14ac:dyDescent="0.2">
      <c r="BA4030">
        <v>4.8542399999999999</v>
      </c>
      <c r="BB4030">
        <v>11.921559999999999</v>
      </c>
    </row>
    <row r="4031" spans="53:54" x14ac:dyDescent="0.2">
      <c r="BA4031">
        <v>4.6696549999999997</v>
      </c>
      <c r="BB4031">
        <v>11.927721</v>
      </c>
    </row>
    <row r="4032" spans="53:54" x14ac:dyDescent="0.2">
      <c r="BA4032">
        <v>4.6583560000000004</v>
      </c>
      <c r="BB4032">
        <v>11.962259</v>
      </c>
    </row>
    <row r="4033" spans="53:54" x14ac:dyDescent="0.2">
      <c r="BA4033">
        <v>4.6527370000000001</v>
      </c>
      <c r="BB4033">
        <v>11.934547</v>
      </c>
    </row>
    <row r="4034" spans="53:54" x14ac:dyDescent="0.2">
      <c r="BA4034">
        <v>4.6450209999999998</v>
      </c>
      <c r="BB4034">
        <v>11.903477000000001</v>
      </c>
    </row>
    <row r="4035" spans="53:54" x14ac:dyDescent="0.2">
      <c r="BA4035">
        <v>4.471705</v>
      </c>
      <c r="BB4035">
        <v>12.273327999999999</v>
      </c>
    </row>
    <row r="4036" spans="53:54" x14ac:dyDescent="0.2">
      <c r="BA4036">
        <v>4.3852180000000001</v>
      </c>
      <c r="BB4036">
        <v>12.379518000000001</v>
      </c>
    </row>
    <row r="4037" spans="53:54" x14ac:dyDescent="0.2">
      <c r="BA4037">
        <v>4.4158770000000001</v>
      </c>
      <c r="BB4037">
        <v>12.376251</v>
      </c>
    </row>
    <row r="4038" spans="53:54" x14ac:dyDescent="0.2">
      <c r="BA4038">
        <v>4.4312860000000001</v>
      </c>
      <c r="BB4038">
        <v>12.378234000000001</v>
      </c>
    </row>
    <row r="4039" spans="53:54" x14ac:dyDescent="0.2">
      <c r="BA4039">
        <v>4.4496900000000004</v>
      </c>
      <c r="BB4039">
        <v>12.352812</v>
      </c>
    </row>
    <row r="4040" spans="53:54" x14ac:dyDescent="0.2">
      <c r="BA4040">
        <v>4.4292540000000002</v>
      </c>
      <c r="BB4040">
        <v>12.374852000000001</v>
      </c>
    </row>
    <row r="4041" spans="53:54" x14ac:dyDescent="0.2">
      <c r="BA4041">
        <v>4.3816449999999998</v>
      </c>
      <c r="BB4041">
        <v>12.356106</v>
      </c>
    </row>
    <row r="4042" spans="53:54" x14ac:dyDescent="0.2">
      <c r="BA4042">
        <v>4.2761610000000001</v>
      </c>
      <c r="BB4042">
        <v>12.347497000000001</v>
      </c>
    </row>
    <row r="4043" spans="53:54" x14ac:dyDescent="0.2">
      <c r="BA4043">
        <v>4.292484</v>
      </c>
      <c r="BB4043">
        <v>12.349757</v>
      </c>
    </row>
    <row r="4044" spans="53:54" x14ac:dyDescent="0.2">
      <c r="BA4044">
        <v>4.2714629999999998</v>
      </c>
      <c r="BB4044">
        <v>12.342627999999999</v>
      </c>
    </row>
    <row r="4045" spans="53:54" x14ac:dyDescent="0.2">
      <c r="BA4045">
        <v>4.3167030000000004</v>
      </c>
      <c r="BB4045">
        <v>12.304031</v>
      </c>
    </row>
    <row r="4046" spans="53:54" x14ac:dyDescent="0.2">
      <c r="BA4046">
        <v>4.2812210000000004</v>
      </c>
      <c r="BB4046">
        <v>12.26276</v>
      </c>
    </row>
    <row r="4047" spans="53:54" x14ac:dyDescent="0.2">
      <c r="BA4047">
        <v>4.1447279999999997</v>
      </c>
      <c r="BB4047">
        <v>12.372401999999999</v>
      </c>
    </row>
    <row r="4048" spans="53:54" x14ac:dyDescent="0.2">
      <c r="BA4048">
        <v>4.0419989999999997</v>
      </c>
      <c r="BB4048">
        <v>12.359804</v>
      </c>
    </row>
    <row r="4049" spans="53:54" x14ac:dyDescent="0.2">
      <c r="BA4049">
        <v>4.0928319999999996</v>
      </c>
      <c r="BB4049">
        <v>12.258013999999999</v>
      </c>
    </row>
    <row r="4050" spans="53:54" x14ac:dyDescent="0.2">
      <c r="BA4050">
        <v>4.1637019999999998</v>
      </c>
      <c r="BB4050">
        <v>12.274417</v>
      </c>
    </row>
    <row r="4051" spans="53:54" x14ac:dyDescent="0.2">
      <c r="BA4051">
        <v>4.1173039999999999</v>
      </c>
      <c r="BB4051">
        <v>12.36778</v>
      </c>
    </row>
    <row r="4052" spans="53:54" x14ac:dyDescent="0.2">
      <c r="BA4052">
        <v>4.1078380000000001</v>
      </c>
      <c r="BB4052">
        <v>12.391518</v>
      </c>
    </row>
    <row r="4053" spans="53:54" x14ac:dyDescent="0.2">
      <c r="BA4053">
        <v>4.0157319999999999</v>
      </c>
      <c r="BB4053">
        <v>12.445501999999999</v>
      </c>
    </row>
    <row r="4054" spans="53:54" x14ac:dyDescent="0.2">
      <c r="BA4054">
        <v>3.9296820000000001</v>
      </c>
      <c r="BB4054">
        <v>12.502513</v>
      </c>
    </row>
    <row r="4055" spans="53:54" x14ac:dyDescent="0.2">
      <c r="BA4055">
        <v>3.8662450000000002</v>
      </c>
      <c r="BB4055">
        <v>12.503833</v>
      </c>
    </row>
    <row r="4056" spans="53:54" x14ac:dyDescent="0.2">
      <c r="BA4056">
        <v>3.9290060000000002</v>
      </c>
      <c r="BB4056">
        <v>12.950521</v>
      </c>
    </row>
    <row r="4057" spans="53:54" x14ac:dyDescent="0.2">
      <c r="BA4057">
        <v>3.9568060000000003</v>
      </c>
      <c r="BB4057">
        <v>13.031915</v>
      </c>
    </row>
    <row r="4058" spans="53:54" x14ac:dyDescent="0.2">
      <c r="BA4058">
        <v>3.9594529999999999</v>
      </c>
      <c r="BB4058">
        <v>13.176394</v>
      </c>
    </row>
    <row r="4059" spans="53:54" x14ac:dyDescent="0.2">
      <c r="BA4059">
        <v>4.0505599999999999</v>
      </c>
      <c r="BB4059">
        <v>13.175959000000001</v>
      </c>
    </row>
    <row r="4060" spans="53:54" x14ac:dyDescent="0.2">
      <c r="BA4060">
        <v>4.1090590000000002</v>
      </c>
      <c r="BB4060">
        <v>13.202718000000001</v>
      </c>
    </row>
    <row r="4061" spans="53:54" x14ac:dyDescent="0.2">
      <c r="BA4061">
        <v>4.1107290000000001</v>
      </c>
      <c r="BB4061">
        <v>13.248654999999999</v>
      </c>
    </row>
    <row r="4062" spans="53:54" x14ac:dyDescent="0.2">
      <c r="BA4062">
        <v>4.0630639999999998</v>
      </c>
      <c r="BB4062">
        <v>12.925140000000001</v>
      </c>
    </row>
    <row r="4063" spans="53:54" x14ac:dyDescent="0.2">
      <c r="BA4063">
        <v>4.0975070000000002</v>
      </c>
      <c r="BB4063">
        <v>12.983613999999999</v>
      </c>
    </row>
    <row r="4064" spans="53:54" x14ac:dyDescent="0.2">
      <c r="BA4064">
        <v>4.1776920000000004</v>
      </c>
      <c r="BB4064">
        <v>13.026925</v>
      </c>
    </row>
    <row r="4065" spans="53:54" x14ac:dyDescent="0.2">
      <c r="BA4065">
        <v>4.107138</v>
      </c>
      <c r="BB4065">
        <v>13.027264000000001</v>
      </c>
    </row>
    <row r="4066" spans="53:54" x14ac:dyDescent="0.2">
      <c r="BA4066">
        <v>4.0957429999999997</v>
      </c>
      <c r="BB4066">
        <v>13.144917</v>
      </c>
    </row>
    <row r="4067" spans="53:54" x14ac:dyDescent="0.2">
      <c r="BA4067">
        <v>4.1702909999999997</v>
      </c>
      <c r="BB4067">
        <v>13.187222999999999</v>
      </c>
    </row>
    <row r="4068" spans="53:54" x14ac:dyDescent="0.2">
      <c r="BA4068">
        <v>4.135472</v>
      </c>
      <c r="BB4068">
        <v>13.162528</v>
      </c>
    </row>
    <row r="4069" spans="53:54" x14ac:dyDescent="0.2">
      <c r="BA4069">
        <v>4.0392720000000004</v>
      </c>
      <c r="BB4069">
        <v>13.273342</v>
      </c>
    </row>
    <row r="4070" spans="53:54" x14ac:dyDescent="0.2">
      <c r="BA4070">
        <v>4.0512509999999997</v>
      </c>
      <c r="BB4070">
        <v>13.276242</v>
      </c>
    </row>
    <row r="4071" spans="53:54" x14ac:dyDescent="0.2">
      <c r="BA4071">
        <v>4.10562</v>
      </c>
      <c r="BB4071">
        <v>13.271886</v>
      </c>
    </row>
    <row r="4072" spans="53:54" x14ac:dyDescent="0.2">
      <c r="BA4072">
        <v>4.106414</v>
      </c>
      <c r="BB4072">
        <v>13.280201</v>
      </c>
    </row>
    <row r="4073" spans="53:54" x14ac:dyDescent="0.2">
      <c r="BA4073">
        <v>4.2021480000000002</v>
      </c>
      <c r="BB4073">
        <v>13.273265</v>
      </c>
    </row>
    <row r="4074" spans="53:54" x14ac:dyDescent="0.2">
      <c r="BA4074">
        <v>4.1913020000000003</v>
      </c>
      <c r="BB4074">
        <v>13.287248999999999</v>
      </c>
    </row>
    <row r="4075" spans="53:54" x14ac:dyDescent="0.2">
      <c r="BA4075">
        <v>4.2514770000000004</v>
      </c>
      <c r="BB4075">
        <v>13.377513</v>
      </c>
    </row>
    <row r="4076" spans="53:54" x14ac:dyDescent="0.2">
      <c r="BA4076">
        <v>4.2399519999999997</v>
      </c>
      <c r="BB4076">
        <v>13.342064000000001</v>
      </c>
    </row>
    <row r="4077" spans="53:54" x14ac:dyDescent="0.2">
      <c r="BA4077">
        <v>4.3367310000000003</v>
      </c>
      <c r="BB4077">
        <v>13.228730000000001</v>
      </c>
    </row>
    <row r="4078" spans="53:54" x14ac:dyDescent="0.2">
      <c r="BA4078">
        <v>4.3535269999999997</v>
      </c>
      <c r="BB4078">
        <v>13.244626</v>
      </c>
    </row>
    <row r="4079" spans="53:54" x14ac:dyDescent="0.2">
      <c r="BA4079">
        <v>4.3981180000000002</v>
      </c>
      <c r="BB4079">
        <v>13.191915</v>
      </c>
    </row>
    <row r="4080" spans="53:54" x14ac:dyDescent="0.2">
      <c r="BA4080">
        <v>4.4156789999999999</v>
      </c>
      <c r="BB4080">
        <v>13.264538</v>
      </c>
    </row>
    <row r="4081" spans="53:54" x14ac:dyDescent="0.2">
      <c r="BA4081">
        <v>4.4456199999999999</v>
      </c>
      <c r="BB4081">
        <v>13.211028000000001</v>
      </c>
    </row>
    <row r="4082" spans="53:54" x14ac:dyDescent="0.2">
      <c r="BA4082">
        <v>4.5386959999999998</v>
      </c>
      <c r="BB4082">
        <v>13.277773</v>
      </c>
    </row>
    <row r="4083" spans="53:54" x14ac:dyDescent="0.2">
      <c r="BA4083">
        <v>4.5996500000000005</v>
      </c>
      <c r="BB4083">
        <v>13.280013</v>
      </c>
    </row>
    <row r="4084" spans="53:54" x14ac:dyDescent="0.2">
      <c r="BA4084">
        <v>4.6272060000000002</v>
      </c>
      <c r="BB4084">
        <v>13.272804000000001</v>
      </c>
    </row>
    <row r="4085" spans="53:54" x14ac:dyDescent="0.2">
      <c r="BA4085">
        <v>4.5803760000000002</v>
      </c>
      <c r="BB4085">
        <v>13.284082</v>
      </c>
    </row>
    <row r="4086" spans="53:54" x14ac:dyDescent="0.2">
      <c r="BA4086">
        <v>4.5804289999999996</v>
      </c>
      <c r="BB4086">
        <v>13.261874000000001</v>
      </c>
    </row>
    <row r="4087" spans="53:54" x14ac:dyDescent="0.2">
      <c r="BA4087">
        <v>4.6527519999999996</v>
      </c>
      <c r="BB4087">
        <v>13.978284</v>
      </c>
    </row>
    <row r="4088" spans="53:54" x14ac:dyDescent="0.2">
      <c r="BA4088">
        <v>4.626601</v>
      </c>
      <c r="BB4088">
        <v>13.976673999999999</v>
      </c>
    </row>
    <row r="4089" spans="53:54" x14ac:dyDescent="0.2">
      <c r="BA4089">
        <v>4.6240699999999997</v>
      </c>
      <c r="BB4089">
        <v>14.034217999999999</v>
      </c>
    </row>
    <row r="4090" spans="53:54" x14ac:dyDescent="0.2">
      <c r="BA4090">
        <v>4.6333039999999999</v>
      </c>
      <c r="BB4090">
        <v>14.150963000000001</v>
      </c>
    </row>
    <row r="4091" spans="53:54" x14ac:dyDescent="0.2">
      <c r="BA4091">
        <v>4.7200040000000003</v>
      </c>
      <c r="BB4091">
        <v>14.388279000000001</v>
      </c>
    </row>
    <row r="4092" spans="53:54" x14ac:dyDescent="0.2">
      <c r="BA4092">
        <v>4.7227589999999999</v>
      </c>
      <c r="BB4092">
        <v>14.445649</v>
      </c>
    </row>
    <row r="4093" spans="53:54" x14ac:dyDescent="0.2">
      <c r="BA4093">
        <v>4.7190799999999999</v>
      </c>
      <c r="BB4093">
        <v>14.555503999999999</v>
      </c>
    </row>
    <row r="4094" spans="53:54" x14ac:dyDescent="0.2">
      <c r="BA4094">
        <v>4.7016080000000002</v>
      </c>
      <c r="BB4094">
        <v>14.683114</v>
      </c>
    </row>
    <row r="4095" spans="53:54" x14ac:dyDescent="0.2">
      <c r="BA4095">
        <v>4.7047910000000002</v>
      </c>
      <c r="BB4095">
        <v>14.733250999999999</v>
      </c>
    </row>
    <row r="4096" spans="53:54" x14ac:dyDescent="0.2">
      <c r="BA4096">
        <v>4.7321359999999997</v>
      </c>
      <c r="BB4096">
        <v>14.728145</v>
      </c>
    </row>
    <row r="4097" spans="53:54" x14ac:dyDescent="0.2">
      <c r="BA4097">
        <v>4.7795079999999999</v>
      </c>
      <c r="BB4097">
        <v>14.909748</v>
      </c>
    </row>
    <row r="4098" spans="53:54" x14ac:dyDescent="0.2">
      <c r="BA4098">
        <v>4.7507330000000003</v>
      </c>
      <c r="BB4098">
        <v>15.115728000000001</v>
      </c>
    </row>
    <row r="4099" spans="53:54" x14ac:dyDescent="0.2">
      <c r="BA4099">
        <v>4.7225599999999996</v>
      </c>
      <c r="BB4099">
        <v>14.898194</v>
      </c>
    </row>
    <row r="4100" spans="53:54" x14ac:dyDescent="0.2">
      <c r="BA4100">
        <v>4.6962989999999998</v>
      </c>
      <c r="BB4100">
        <v>14.985752</v>
      </c>
    </row>
    <row r="4101" spans="53:54" x14ac:dyDescent="0.2">
      <c r="BA4101">
        <v>4.7167349999999999</v>
      </c>
      <c r="BB4101">
        <v>14.951173000000001</v>
      </c>
    </row>
    <row r="4102" spans="53:54" x14ac:dyDescent="0.2">
      <c r="BA4102">
        <v>4.7942549999999997</v>
      </c>
      <c r="BB4102">
        <v>15.058256</v>
      </c>
    </row>
    <row r="4103" spans="53:54" x14ac:dyDescent="0.2">
      <c r="BA4103">
        <v>4.7518310000000001</v>
      </c>
      <c r="BB4103">
        <v>15.101919000000001</v>
      </c>
    </row>
    <row r="4104" spans="53:54" x14ac:dyDescent="0.2">
      <c r="BA4104">
        <v>4.728065</v>
      </c>
      <c r="BB4104">
        <v>15.281186</v>
      </c>
    </row>
    <row r="4105" spans="53:54" x14ac:dyDescent="0.2">
      <c r="BA4105">
        <v>4.7268239999999997</v>
      </c>
      <c r="BB4105">
        <v>15.469925</v>
      </c>
    </row>
    <row r="4106" spans="53:54" x14ac:dyDescent="0.2">
      <c r="BA4106">
        <v>4.6354480000000002</v>
      </c>
      <c r="BB4106">
        <v>15.504799</v>
      </c>
    </row>
    <row r="4107" spans="53:54" x14ac:dyDescent="0.2">
      <c r="BA4107">
        <v>4.6346069999999999</v>
      </c>
      <c r="BB4107">
        <v>15.548401999999999</v>
      </c>
    </row>
    <row r="4108" spans="53:54" x14ac:dyDescent="0.2">
      <c r="BA4108">
        <v>4.714099</v>
      </c>
      <c r="BB4108">
        <v>16.051400000000001</v>
      </c>
    </row>
    <row r="4109" spans="53:54" x14ac:dyDescent="0.2">
      <c r="BA4109">
        <v>4.7401470000000003</v>
      </c>
      <c r="BB4109">
        <v>16.219083999999999</v>
      </c>
    </row>
    <row r="4110" spans="53:54" x14ac:dyDescent="0.2">
      <c r="BA4110">
        <v>4.7506940000000002</v>
      </c>
      <c r="BB4110">
        <v>16.147670999999999</v>
      </c>
    </row>
    <row r="4111" spans="53:54" x14ac:dyDescent="0.2">
      <c r="BA4111">
        <v>4.7619930000000004</v>
      </c>
      <c r="BB4111">
        <v>16.235339</v>
      </c>
    </row>
    <row r="4112" spans="53:54" x14ac:dyDescent="0.2">
      <c r="BA4112">
        <v>4.7642059999999997</v>
      </c>
      <c r="BB4112">
        <v>16.247174000000001</v>
      </c>
    </row>
    <row r="4113" spans="53:54" x14ac:dyDescent="0.2">
      <c r="BA4113">
        <v>4.8704219999999996</v>
      </c>
      <c r="BB4113">
        <v>16.499663999999999</v>
      </c>
    </row>
    <row r="4114" spans="53:54" x14ac:dyDescent="0.2">
      <c r="BA4114">
        <v>4.7876329999999996</v>
      </c>
      <c r="BB4114">
        <v>16.395032</v>
      </c>
    </row>
    <row r="4115" spans="53:54" x14ac:dyDescent="0.2">
      <c r="BA4115">
        <v>4.7382100000000005</v>
      </c>
      <c r="BB4115">
        <v>16.307905000000002</v>
      </c>
    </row>
    <row r="4116" spans="53:54" x14ac:dyDescent="0.2">
      <c r="BA4116">
        <v>4.6825450000000002</v>
      </c>
      <c r="BB4116">
        <v>16.30958</v>
      </c>
    </row>
    <row r="4117" spans="53:54" x14ac:dyDescent="0.2">
      <c r="BA4117">
        <v>4.612724</v>
      </c>
      <c r="BB4117">
        <v>16.571608000000001</v>
      </c>
    </row>
    <row r="4118" spans="53:54" x14ac:dyDescent="0.2">
      <c r="BA4118">
        <v>4.515771</v>
      </c>
      <c r="BB4118">
        <v>16.553035999999999</v>
      </c>
    </row>
    <row r="4119" spans="53:54" x14ac:dyDescent="0.2">
      <c r="BA4119">
        <v>4.5387599999999999</v>
      </c>
      <c r="BB4119">
        <v>16.835196</v>
      </c>
    </row>
    <row r="4120" spans="53:54" x14ac:dyDescent="0.2">
      <c r="BA4120">
        <v>4.4056850000000001</v>
      </c>
      <c r="BB4120">
        <v>16.895050000000001</v>
      </c>
    </row>
    <row r="4121" spans="53:54" x14ac:dyDescent="0.2">
      <c r="BA4121">
        <v>4.4242280000000003</v>
      </c>
      <c r="BB4121">
        <v>16.892423000000001</v>
      </c>
    </row>
    <row r="4122" spans="53:54" x14ac:dyDescent="0.2">
      <c r="BA4122">
        <v>4.41554</v>
      </c>
      <c r="BB4122">
        <v>16.918285000000001</v>
      </c>
    </row>
    <row r="4123" spans="53:54" x14ac:dyDescent="0.2">
      <c r="BA4123">
        <v>4.4488399999999997</v>
      </c>
      <c r="BB4123">
        <v>16.982451000000001</v>
      </c>
    </row>
    <row r="4124" spans="53:54" x14ac:dyDescent="0.2">
      <c r="BA4124">
        <v>4.4727990000000002</v>
      </c>
      <c r="BB4124">
        <v>16.982116999999999</v>
      </c>
    </row>
    <row r="4125" spans="53:54" x14ac:dyDescent="0.2">
      <c r="BA4125">
        <v>4.4447590000000003</v>
      </c>
      <c r="BB4125">
        <v>16.930244999999999</v>
      </c>
    </row>
    <row r="4126" spans="53:54" x14ac:dyDescent="0.2">
      <c r="BA4126">
        <v>4.4655040000000001</v>
      </c>
      <c r="BB4126">
        <v>16.973369000000002</v>
      </c>
    </row>
    <row r="4127" spans="53:54" x14ac:dyDescent="0.2">
      <c r="BA4127">
        <v>4.4823380000000004</v>
      </c>
      <c r="BB4127">
        <v>17.064646</v>
      </c>
    </row>
    <row r="4128" spans="53:54" x14ac:dyDescent="0.2">
      <c r="BA4128">
        <v>4.489077</v>
      </c>
      <c r="BB4128">
        <v>16.927598</v>
      </c>
    </row>
    <row r="4129" spans="53:54" x14ac:dyDescent="0.2">
      <c r="BA4129">
        <v>4.546316</v>
      </c>
      <c r="BB4129">
        <v>17.511420999999999</v>
      </c>
    </row>
    <row r="4130" spans="53:54" x14ac:dyDescent="0.2">
      <c r="BA4130">
        <v>4.5634100000000002</v>
      </c>
      <c r="BB4130">
        <v>17.540783000000001</v>
      </c>
    </row>
    <row r="4131" spans="53:54" x14ac:dyDescent="0.2">
      <c r="BA4131">
        <v>4.6064629999999998</v>
      </c>
      <c r="BB4131">
        <v>17.627756999999999</v>
      </c>
    </row>
    <row r="4132" spans="53:54" x14ac:dyDescent="0.2">
      <c r="BA4132">
        <v>4.6410869999999997</v>
      </c>
      <c r="BB4132">
        <v>17.739830999999999</v>
      </c>
    </row>
    <row r="4133" spans="53:54" x14ac:dyDescent="0.2">
      <c r="BA4133">
        <v>4.683357</v>
      </c>
      <c r="BB4133">
        <v>17.847123</v>
      </c>
    </row>
    <row r="4134" spans="53:54" x14ac:dyDescent="0.2">
      <c r="BA4134">
        <v>4.6329000000000002</v>
      </c>
      <c r="BB4134">
        <v>17.851025</v>
      </c>
    </row>
    <row r="4135" spans="53:54" x14ac:dyDescent="0.2">
      <c r="BA4135">
        <v>4.6609980000000002</v>
      </c>
      <c r="BB4135">
        <v>18.313638999999998</v>
      </c>
    </row>
    <row r="4136" spans="53:54" x14ac:dyDescent="0.2">
      <c r="BA4136">
        <v>4.7202849999999996</v>
      </c>
      <c r="BB4136">
        <v>18.318054</v>
      </c>
    </row>
    <row r="4137" spans="53:54" x14ac:dyDescent="0.2">
      <c r="BA4137">
        <v>4.7114659999999997</v>
      </c>
      <c r="BB4137">
        <v>18.287948</v>
      </c>
    </row>
    <row r="4138" spans="53:54" x14ac:dyDescent="0.2">
      <c r="BA4138">
        <v>4.6314599999999997</v>
      </c>
      <c r="BB4138">
        <v>17.785077999999999</v>
      </c>
    </row>
    <row r="4139" spans="53:54" x14ac:dyDescent="0.2">
      <c r="BA4139">
        <v>4.7064560000000002</v>
      </c>
      <c r="BB4139">
        <v>17.823036999999999</v>
      </c>
    </row>
    <row r="4140" spans="53:54" x14ac:dyDescent="0.2">
      <c r="BA4140">
        <v>4.7372199999999998</v>
      </c>
      <c r="BB4140">
        <v>18.033691000000001</v>
      </c>
    </row>
    <row r="4141" spans="53:54" x14ac:dyDescent="0.2">
      <c r="BA4141">
        <v>4.7418630000000004</v>
      </c>
      <c r="BB4141">
        <v>17.947288</v>
      </c>
    </row>
    <row r="4142" spans="53:54" x14ac:dyDescent="0.2">
      <c r="BA4142">
        <v>4.6843360000000001</v>
      </c>
      <c r="BB4142">
        <v>17.936926</v>
      </c>
    </row>
    <row r="4143" spans="53:54" x14ac:dyDescent="0.2">
      <c r="BA4143">
        <v>4.7082180000000005</v>
      </c>
      <c r="BB4143">
        <v>17.916775000000001</v>
      </c>
    </row>
    <row r="4144" spans="53:54" x14ac:dyDescent="0.2">
      <c r="BA4144">
        <v>4.7740809999999998</v>
      </c>
      <c r="BB4144">
        <v>17.980387</v>
      </c>
    </row>
    <row r="4145" spans="53:54" x14ac:dyDescent="0.2">
      <c r="BA4145">
        <v>4.6950529999999997</v>
      </c>
      <c r="BB4145">
        <v>18.023171999999999</v>
      </c>
    </row>
    <row r="4146" spans="53:54" x14ac:dyDescent="0.2">
      <c r="BA4146">
        <v>4.7434000000000003</v>
      </c>
      <c r="BB4146">
        <v>18.020066</v>
      </c>
    </row>
    <row r="4147" spans="53:54" x14ac:dyDescent="0.2">
      <c r="BA4147">
        <v>4.7397520000000002</v>
      </c>
      <c r="BB4147">
        <v>18.016950000000001</v>
      </c>
    </row>
    <row r="4148" spans="53:54" x14ac:dyDescent="0.2">
      <c r="BA4148">
        <v>4.7720330000000004</v>
      </c>
      <c r="BB4148">
        <v>18.114619000000001</v>
      </c>
    </row>
    <row r="4149" spans="53:54" x14ac:dyDescent="0.2">
      <c r="BA4149">
        <v>4.8169329999999997</v>
      </c>
      <c r="BB4149">
        <v>18.050571000000001</v>
      </c>
    </row>
    <row r="4150" spans="53:54" x14ac:dyDescent="0.2">
      <c r="BA4150">
        <v>4.765606</v>
      </c>
      <c r="BB4150">
        <v>18.184370000000001</v>
      </c>
    </row>
    <row r="4151" spans="53:54" x14ac:dyDescent="0.2">
      <c r="BA4151">
        <v>4.7572600000000005</v>
      </c>
      <c r="BB4151">
        <v>18.163985</v>
      </c>
    </row>
    <row r="4152" spans="53:54" x14ac:dyDescent="0.2">
      <c r="BA4152">
        <v>4.7126710000000003</v>
      </c>
      <c r="BB4152">
        <v>18.129532999999999</v>
      </c>
    </row>
    <row r="4153" spans="53:54" x14ac:dyDescent="0.2">
      <c r="BA4153">
        <v>4.7698130000000001</v>
      </c>
      <c r="BB4153">
        <v>18.233805</v>
      </c>
    </row>
    <row r="4154" spans="53:54" x14ac:dyDescent="0.2">
      <c r="BA4154">
        <v>4.7359819999999999</v>
      </c>
      <c r="BB4154">
        <v>18.217631000000001</v>
      </c>
    </row>
    <row r="4155" spans="53:54" x14ac:dyDescent="0.2">
      <c r="BA4155">
        <v>4.788157</v>
      </c>
      <c r="BB4155">
        <v>18.205974999999999</v>
      </c>
    </row>
    <row r="4156" spans="53:54" x14ac:dyDescent="0.2">
      <c r="BA4156">
        <v>4.8118650000000001</v>
      </c>
      <c r="BB4156">
        <v>18.103593</v>
      </c>
    </row>
    <row r="4157" spans="53:54" x14ac:dyDescent="0.2">
      <c r="BA4157">
        <v>4.8594489999999997</v>
      </c>
      <c r="BB4157">
        <v>18.096111000000001</v>
      </c>
    </row>
    <row r="4158" spans="53:54" x14ac:dyDescent="0.2">
      <c r="BA4158">
        <v>4.8670600000000004</v>
      </c>
      <c r="BB4158">
        <v>18.107306999999999</v>
      </c>
    </row>
    <row r="4159" spans="53:54" x14ac:dyDescent="0.2">
      <c r="BA4159">
        <v>4.8932180000000001</v>
      </c>
      <c r="BB4159">
        <v>18.185798999999999</v>
      </c>
    </row>
    <row r="4160" spans="53:54" x14ac:dyDescent="0.2">
      <c r="BA4160">
        <v>4.926698</v>
      </c>
      <c r="BB4160">
        <v>18.401401</v>
      </c>
    </row>
    <row r="4161" spans="53:54" x14ac:dyDescent="0.2">
      <c r="BA4161">
        <v>4.9583190000000004</v>
      </c>
      <c r="BB4161">
        <v>18.447513000000001</v>
      </c>
    </row>
    <row r="4162" spans="53:54" x14ac:dyDescent="0.2">
      <c r="BA4162">
        <v>4.9558450000000001</v>
      </c>
      <c r="BB4162">
        <v>18.445622</v>
      </c>
    </row>
    <row r="4163" spans="53:54" x14ac:dyDescent="0.2">
      <c r="BA4163">
        <v>4.798114</v>
      </c>
      <c r="BB4163">
        <v>18.653659999999999</v>
      </c>
    </row>
    <row r="4164" spans="53:54" x14ac:dyDescent="0.2">
      <c r="BA4164">
        <v>4.847658</v>
      </c>
      <c r="BB4164">
        <v>18.890858000000001</v>
      </c>
    </row>
    <row r="4165" spans="53:54" x14ac:dyDescent="0.2">
      <c r="BA4165">
        <v>4.8750679999999997</v>
      </c>
      <c r="BB4165">
        <v>19.227543000000001</v>
      </c>
    </row>
    <row r="4166" spans="53:54" x14ac:dyDescent="0.2">
      <c r="BA4166">
        <v>4.8542240000000003</v>
      </c>
      <c r="BB4166">
        <v>19.502835999999999</v>
      </c>
    </row>
    <row r="4167" spans="53:54" x14ac:dyDescent="0.2">
      <c r="BA4167">
        <v>4.8583559999999997</v>
      </c>
      <c r="BB4167">
        <v>19.411677999999998</v>
      </c>
    </row>
    <row r="4168" spans="53:54" x14ac:dyDescent="0.2">
      <c r="BA4168">
        <v>4.6668669999999999</v>
      </c>
      <c r="BB4168">
        <v>19.549289999999999</v>
      </c>
    </row>
    <row r="4169" spans="53:54" x14ac:dyDescent="0.2">
      <c r="BA4169">
        <v>4.6322070000000002</v>
      </c>
      <c r="BB4169">
        <v>19.857066</v>
      </c>
    </row>
    <row r="4170" spans="53:54" x14ac:dyDescent="0.2">
      <c r="BA4170">
        <v>4.6539349999999997</v>
      </c>
      <c r="BB4170">
        <v>20.370314</v>
      </c>
    </row>
    <row r="4171" spans="53:54" x14ac:dyDescent="0.2">
      <c r="BA4171">
        <v>4.7375090000000002</v>
      </c>
      <c r="BB4171">
        <v>20.387982999999998</v>
      </c>
    </row>
    <row r="4172" spans="53:54" x14ac:dyDescent="0.2">
      <c r="BA4172">
        <v>4.749536</v>
      </c>
      <c r="BB4172">
        <v>20.417508999999999</v>
      </c>
    </row>
    <row r="4173" spans="53:54" x14ac:dyDescent="0.2">
      <c r="BA4173">
        <v>4.7991229999999998</v>
      </c>
      <c r="BB4173">
        <v>20.411289</v>
      </c>
    </row>
    <row r="4174" spans="53:54" x14ac:dyDescent="0.2">
      <c r="BA4174">
        <v>4.786073</v>
      </c>
      <c r="BB4174">
        <v>20.413557999999998</v>
      </c>
    </row>
    <row r="4175" spans="53:54" x14ac:dyDescent="0.2">
      <c r="BA4175">
        <v>4.790959</v>
      </c>
      <c r="BB4175">
        <v>20.404529</v>
      </c>
    </row>
    <row r="4176" spans="53:54" x14ac:dyDescent="0.2">
      <c r="BA4176">
        <v>4.8739619999999997</v>
      </c>
      <c r="BB4176">
        <v>20.442498000000001</v>
      </c>
    </row>
    <row r="4177" spans="53:54" x14ac:dyDescent="0.2">
      <c r="BA4177">
        <v>4.9265210000000002</v>
      </c>
      <c r="BB4177">
        <v>20.504180999999999</v>
      </c>
    </row>
    <row r="4178" spans="53:54" x14ac:dyDescent="0.2">
      <c r="BA4178">
        <v>4.9322809999999997</v>
      </c>
      <c r="BB4178">
        <v>20.661297000000001</v>
      </c>
    </row>
    <row r="4179" spans="53:54" x14ac:dyDescent="0.2">
      <c r="BA4179">
        <v>4.8618059999999996</v>
      </c>
      <c r="BB4179">
        <v>20.619641999999999</v>
      </c>
    </row>
    <row r="4180" spans="53:54" x14ac:dyDescent="0.2">
      <c r="BA4180">
        <v>4.793609</v>
      </c>
      <c r="BB4180">
        <v>20.500015999999999</v>
      </c>
    </row>
    <row r="4181" spans="53:54" x14ac:dyDescent="0.2">
      <c r="BA4181">
        <v>4.7903419999999999</v>
      </c>
      <c r="BB4181">
        <v>20.363602</v>
      </c>
    </row>
    <row r="4182" spans="53:54" x14ac:dyDescent="0.2">
      <c r="BA4182">
        <v>4.844932</v>
      </c>
      <c r="BB4182">
        <v>20.235520000000001</v>
      </c>
    </row>
    <row r="4183" spans="53:54" x14ac:dyDescent="0.2">
      <c r="BA4183">
        <v>4.8669029999999998</v>
      </c>
      <c r="BB4183">
        <v>19.950443</v>
      </c>
    </row>
    <row r="4184" spans="53:54" x14ac:dyDescent="0.2">
      <c r="BA4184">
        <v>4.9122710000000005</v>
      </c>
      <c r="BB4184">
        <v>19.956233999999998</v>
      </c>
    </row>
    <row r="4185" spans="53:54" x14ac:dyDescent="0.2">
      <c r="BA4185">
        <v>4.9159579999999998</v>
      </c>
      <c r="BB4185">
        <v>19.891925000000001</v>
      </c>
    </row>
    <row r="4186" spans="53:54" x14ac:dyDescent="0.2">
      <c r="BA4186">
        <v>4.967276</v>
      </c>
      <c r="BB4186">
        <v>19.843516999999999</v>
      </c>
    </row>
    <row r="4187" spans="53:54" x14ac:dyDescent="0.2">
      <c r="BA4187">
        <v>5.0152609999999997</v>
      </c>
      <c r="BB4187">
        <v>19.933409000000001</v>
      </c>
    </row>
    <row r="4188" spans="53:54" x14ac:dyDescent="0.2">
      <c r="BA4188">
        <v>5.0046340000000002</v>
      </c>
      <c r="BB4188">
        <v>20.130503000000001</v>
      </c>
    </row>
    <row r="4189" spans="53:54" x14ac:dyDescent="0.2">
      <c r="BA4189">
        <v>5.0088900000000001</v>
      </c>
      <c r="BB4189">
        <v>20.107043000000001</v>
      </c>
    </row>
    <row r="4190" spans="53:54" x14ac:dyDescent="0.2">
      <c r="BA4190">
        <v>5.046125</v>
      </c>
      <c r="BB4190">
        <v>20.216398000000002</v>
      </c>
    </row>
    <row r="4191" spans="53:54" x14ac:dyDescent="0.2">
      <c r="BA4191">
        <v>4.8770319999999998</v>
      </c>
      <c r="BB4191">
        <v>21.072796</v>
      </c>
    </row>
    <row r="4192" spans="53:54" x14ac:dyDescent="0.2">
      <c r="BA4192">
        <v>4.9621139999999997</v>
      </c>
      <c r="BB4192">
        <v>21.047408000000001</v>
      </c>
    </row>
    <row r="4193" spans="53:54" x14ac:dyDescent="0.2">
      <c r="BA4193">
        <v>4.956143</v>
      </c>
      <c r="BB4193">
        <v>21.314675000000001</v>
      </c>
    </row>
    <row r="4194" spans="53:54" x14ac:dyDescent="0.2">
      <c r="BA4194">
        <v>4.9318290000000005</v>
      </c>
      <c r="BB4194">
        <v>21.313531000000001</v>
      </c>
    </row>
    <row r="4195" spans="53:54" x14ac:dyDescent="0.2">
      <c r="BA4195">
        <v>4.860284</v>
      </c>
      <c r="BB4195">
        <v>21.593820999999998</v>
      </c>
    </row>
    <row r="4196" spans="53:54" x14ac:dyDescent="0.2">
      <c r="BA4196">
        <v>4.7732739999999998</v>
      </c>
      <c r="BB4196">
        <v>21.67024</v>
      </c>
    </row>
    <row r="4197" spans="53:54" x14ac:dyDescent="0.2">
      <c r="BA4197">
        <v>4.8148340000000003</v>
      </c>
      <c r="BB4197">
        <v>21.622848000000001</v>
      </c>
    </row>
    <row r="4198" spans="53:54" x14ac:dyDescent="0.2">
      <c r="BA4198">
        <v>4.8495039999999996</v>
      </c>
      <c r="BB4198">
        <v>21.623324</v>
      </c>
    </row>
    <row r="4199" spans="53:54" x14ac:dyDescent="0.2">
      <c r="BA4199">
        <v>4.7772589999999999</v>
      </c>
      <c r="BB4199">
        <v>22.139257000000001</v>
      </c>
    </row>
    <row r="4200" spans="53:54" x14ac:dyDescent="0.2">
      <c r="BA4200">
        <v>4.6238989999999998</v>
      </c>
      <c r="BB4200">
        <v>22.301591999999999</v>
      </c>
    </row>
    <row r="4201" spans="53:54" x14ac:dyDescent="0.2">
      <c r="BA4201">
        <v>4.6377379999999997</v>
      </c>
      <c r="BB4201">
        <v>22.276714999999999</v>
      </c>
    </row>
    <row r="4202" spans="53:54" x14ac:dyDescent="0.2">
      <c r="BA4202">
        <v>4.6319080000000001</v>
      </c>
      <c r="BB4202">
        <v>22.30545</v>
      </c>
    </row>
    <row r="4203" spans="53:54" x14ac:dyDescent="0.2">
      <c r="BA4203">
        <v>4.699452</v>
      </c>
      <c r="BB4203">
        <v>22.344207000000001</v>
      </c>
    </row>
    <row r="4204" spans="53:54" x14ac:dyDescent="0.2">
      <c r="BA4204">
        <v>4.8873040000000003</v>
      </c>
      <c r="BB4204">
        <v>22.349329999999998</v>
      </c>
    </row>
    <row r="4205" spans="53:54" x14ac:dyDescent="0.2">
      <c r="BA4205">
        <v>4.9260679999999999</v>
      </c>
      <c r="BB4205">
        <v>22.461683000000001</v>
      </c>
    </row>
    <row r="4206" spans="53:54" x14ac:dyDescent="0.2">
      <c r="BA4206">
        <v>4.9013960000000001</v>
      </c>
      <c r="BB4206">
        <v>22.426134000000001</v>
      </c>
    </row>
    <row r="4207" spans="53:54" x14ac:dyDescent="0.2">
      <c r="BA4207">
        <v>4.8456299999999999</v>
      </c>
      <c r="BB4207">
        <v>22.473770000000002</v>
      </c>
    </row>
    <row r="4208" spans="53:54" x14ac:dyDescent="0.2">
      <c r="BA4208">
        <v>4.8159359999999998</v>
      </c>
      <c r="BB4208">
        <v>22.413484</v>
      </c>
    </row>
    <row r="4209" spans="53:54" x14ac:dyDescent="0.2">
      <c r="BA4209">
        <v>4.8525130000000001</v>
      </c>
      <c r="BB4209">
        <v>22.803270000000001</v>
      </c>
    </row>
    <row r="4210" spans="53:54" x14ac:dyDescent="0.2">
      <c r="BA4210">
        <v>4.8275310000000005</v>
      </c>
      <c r="BB4210">
        <v>22.750699000000001</v>
      </c>
    </row>
    <row r="4211" spans="53:54" x14ac:dyDescent="0.2">
      <c r="BA4211">
        <v>4.9542190000000002</v>
      </c>
      <c r="BB4211">
        <v>22.946802999999999</v>
      </c>
    </row>
    <row r="4212" spans="53:54" x14ac:dyDescent="0.2">
      <c r="BA4212">
        <v>4.9538349999999998</v>
      </c>
      <c r="BB4212">
        <v>23.480761999999999</v>
      </c>
    </row>
    <row r="4213" spans="53:54" x14ac:dyDescent="0.2">
      <c r="BA4213">
        <v>4.9988070000000002</v>
      </c>
      <c r="BB4213">
        <v>23.44633</v>
      </c>
    </row>
    <row r="4214" spans="53:54" x14ac:dyDescent="0.2">
      <c r="BA4214">
        <v>5.0694509999999999</v>
      </c>
      <c r="BB4214">
        <v>23.454705000000001</v>
      </c>
    </row>
    <row r="4215" spans="53:54" x14ac:dyDescent="0.2">
      <c r="BA4215">
        <v>5.0640530000000004</v>
      </c>
      <c r="BB4215">
        <v>23.478556999999999</v>
      </c>
    </row>
    <row r="4216" spans="53:54" x14ac:dyDescent="0.2">
      <c r="BA4216">
        <v>5.0380419999999999</v>
      </c>
      <c r="BB4216">
        <v>23.898097</v>
      </c>
    </row>
    <row r="4217" spans="53:54" x14ac:dyDescent="0.2">
      <c r="BA4217">
        <v>4.9801140000000004</v>
      </c>
      <c r="BB4217">
        <v>23.724447999999999</v>
      </c>
    </row>
    <row r="4218" spans="53:54" x14ac:dyDescent="0.2">
      <c r="BA4218">
        <v>4.9718280000000004</v>
      </c>
      <c r="BB4218">
        <v>24.293586000000001</v>
      </c>
    </row>
    <row r="4219" spans="53:54" x14ac:dyDescent="0.2">
      <c r="BA4219">
        <v>4.8873360000000003</v>
      </c>
      <c r="BB4219">
        <v>24.320432</v>
      </c>
    </row>
    <row r="4220" spans="53:54" x14ac:dyDescent="0.2">
      <c r="BA4220">
        <v>4.8548809999999998</v>
      </c>
      <c r="BB4220">
        <v>24.231711000000001</v>
      </c>
    </row>
    <row r="4221" spans="53:54" x14ac:dyDescent="0.2">
      <c r="BA4221">
        <v>4.6795450000000001</v>
      </c>
      <c r="BB4221">
        <v>23.666741000000002</v>
      </c>
    </row>
    <row r="4222" spans="53:54" x14ac:dyDescent="0.2">
      <c r="BA4222">
        <v>4.5641720000000001</v>
      </c>
      <c r="BB4222">
        <v>23.178484000000001</v>
      </c>
    </row>
    <row r="4223" spans="53:54" x14ac:dyDescent="0.2">
      <c r="BA4223">
        <v>4.5120490000000002</v>
      </c>
      <c r="BB4223">
        <v>23.125667</v>
      </c>
    </row>
    <row r="4224" spans="53:54" x14ac:dyDescent="0.2">
      <c r="BA4224">
        <v>4.5626119999999997</v>
      </c>
      <c r="BB4224">
        <v>23.022559999999999</v>
      </c>
    </row>
    <row r="4225" spans="53:54" x14ac:dyDescent="0.2">
      <c r="BA4225">
        <v>4.5546759999999997</v>
      </c>
      <c r="BB4225">
        <v>22.980212999999999</v>
      </c>
    </row>
    <row r="4226" spans="53:54" x14ac:dyDescent="0.2">
      <c r="BA4226">
        <v>4.5855800000000002</v>
      </c>
      <c r="BB4226">
        <v>22.854880000000001</v>
      </c>
    </row>
    <row r="4227" spans="53:54" x14ac:dyDescent="0.2">
      <c r="BA4227">
        <v>4.5921799999999999</v>
      </c>
      <c r="BB4227">
        <v>22.821482</v>
      </c>
    </row>
    <row r="4228" spans="53:54" x14ac:dyDescent="0.2">
      <c r="BA4228">
        <v>4.5888220000000004</v>
      </c>
      <c r="BB4228">
        <v>22.507065000000001</v>
      </c>
    </row>
    <row r="4229" spans="53:54" x14ac:dyDescent="0.2">
      <c r="BA4229">
        <v>4.6000779999999999</v>
      </c>
      <c r="BB4229">
        <v>22.519363999999999</v>
      </c>
    </row>
    <row r="4230" spans="53:54" x14ac:dyDescent="0.2">
      <c r="BA4230">
        <v>4.5235000000000003</v>
      </c>
      <c r="BB4230">
        <v>22.578129000000001</v>
      </c>
    </row>
    <row r="4231" spans="53:54" x14ac:dyDescent="0.2">
      <c r="BA4231">
        <v>4.5710889999999997</v>
      </c>
      <c r="BB4231">
        <v>22.655314000000001</v>
      </c>
    </row>
    <row r="4232" spans="53:54" x14ac:dyDescent="0.2">
      <c r="BA4232">
        <v>4.6249339999999997</v>
      </c>
      <c r="BB4232">
        <v>21.931977</v>
      </c>
    </row>
    <row r="4233" spans="53:54" x14ac:dyDescent="0.2">
      <c r="BA4233">
        <v>4.6166429999999998</v>
      </c>
      <c r="BB4233">
        <v>21.921044999999999</v>
      </c>
    </row>
    <row r="4234" spans="53:54" x14ac:dyDescent="0.2">
      <c r="BA4234">
        <v>4.5102779999999996</v>
      </c>
      <c r="BB4234">
        <v>21.943491999999999</v>
      </c>
    </row>
    <row r="4235" spans="53:54" x14ac:dyDescent="0.2">
      <c r="BA4235">
        <v>4.5425310000000003</v>
      </c>
      <c r="BB4235">
        <v>21.880469000000002</v>
      </c>
    </row>
    <row r="4236" spans="53:54" x14ac:dyDescent="0.2">
      <c r="BA4236">
        <v>4.6207060000000002</v>
      </c>
      <c r="BB4236">
        <v>21.615874000000002</v>
      </c>
    </row>
    <row r="4237" spans="53:54" x14ac:dyDescent="0.2">
      <c r="BA4237">
        <v>4.5976319999999999</v>
      </c>
      <c r="BB4237">
        <v>21.602443000000001</v>
      </c>
    </row>
    <row r="4238" spans="53:54" x14ac:dyDescent="0.2">
      <c r="BA4238">
        <v>4.6484950000000005</v>
      </c>
      <c r="BB4238">
        <v>21.669955000000002</v>
      </c>
    </row>
    <row r="4239" spans="53:54" x14ac:dyDescent="0.2">
      <c r="BA4239">
        <v>4.6443399999999997</v>
      </c>
      <c r="BB4239">
        <v>21.658404000000001</v>
      </c>
    </row>
    <row r="4240" spans="53:54" x14ac:dyDescent="0.2">
      <c r="BA4240">
        <v>4.6531159999999998</v>
      </c>
      <c r="BB4240">
        <v>22.819787999999999</v>
      </c>
    </row>
    <row r="4241" spans="53:54" x14ac:dyDescent="0.2">
      <c r="BA4241">
        <v>4.6789680000000002</v>
      </c>
      <c r="BB4241">
        <v>22.908671999999999</v>
      </c>
    </row>
    <row r="4242" spans="53:54" x14ac:dyDescent="0.2">
      <c r="BA4242">
        <v>4.7441839999999997</v>
      </c>
      <c r="BB4242">
        <v>23.212613000000001</v>
      </c>
    </row>
    <row r="4243" spans="53:54" x14ac:dyDescent="0.2">
      <c r="BA4243">
        <v>4.8240319999999999</v>
      </c>
      <c r="BB4243">
        <v>23.119553</v>
      </c>
    </row>
    <row r="4244" spans="53:54" x14ac:dyDescent="0.2">
      <c r="BA4244">
        <v>4.7654110000000003</v>
      </c>
      <c r="BB4244">
        <v>23.163034</v>
      </c>
    </row>
    <row r="4245" spans="53:54" x14ac:dyDescent="0.2">
      <c r="BA4245">
        <v>4.8071850000000005</v>
      </c>
      <c r="BB4245">
        <v>23.160164999999999</v>
      </c>
    </row>
    <row r="4246" spans="53:54" x14ac:dyDescent="0.2">
      <c r="BA4246">
        <v>4.8058329999999998</v>
      </c>
      <c r="BB4246">
        <v>23.118514999999999</v>
      </c>
    </row>
    <row r="4247" spans="53:54" x14ac:dyDescent="0.2">
      <c r="BA4247">
        <v>4.6832390000000004</v>
      </c>
      <c r="BB4247">
        <v>23.371614999999998</v>
      </c>
    </row>
    <row r="4248" spans="53:54" x14ac:dyDescent="0.2">
      <c r="BA4248">
        <v>4.7199140000000002</v>
      </c>
      <c r="BB4248">
        <v>23.354769999999998</v>
      </c>
    </row>
    <row r="4249" spans="53:54" x14ac:dyDescent="0.2">
      <c r="BA4249">
        <v>4.7375600000000002</v>
      </c>
      <c r="BB4249">
        <v>23.351509</v>
      </c>
    </row>
    <row r="4250" spans="53:54" x14ac:dyDescent="0.2">
      <c r="BA4250">
        <v>4.8790510000000005</v>
      </c>
      <c r="BB4250">
        <v>23.339079999999999</v>
      </c>
    </row>
    <row r="4251" spans="53:54" x14ac:dyDescent="0.2">
      <c r="BA4251">
        <v>4.9055140000000002</v>
      </c>
      <c r="BB4251">
        <v>23.329003</v>
      </c>
    </row>
    <row r="4252" spans="53:54" x14ac:dyDescent="0.2">
      <c r="BA4252">
        <v>4.9581910000000002</v>
      </c>
      <c r="BB4252">
        <v>23.168931000000001</v>
      </c>
    </row>
    <row r="4253" spans="53:54" x14ac:dyDescent="0.2">
      <c r="BA4253">
        <v>5.0189709999999996</v>
      </c>
      <c r="BB4253">
        <v>23.310203999999999</v>
      </c>
    </row>
    <row r="4254" spans="53:54" x14ac:dyDescent="0.2">
      <c r="BA4254">
        <v>4.9413920000000005</v>
      </c>
      <c r="BB4254">
        <v>23.235054999999999</v>
      </c>
    </row>
    <row r="4255" spans="53:54" x14ac:dyDescent="0.2">
      <c r="BA4255">
        <v>4.9551480000000003</v>
      </c>
      <c r="BB4255">
        <v>23.21846</v>
      </c>
    </row>
    <row r="4256" spans="53:54" x14ac:dyDescent="0.2">
      <c r="BA4256">
        <v>5.0319760000000002</v>
      </c>
      <c r="BB4256">
        <v>23.171737</v>
      </c>
    </row>
    <row r="4257" spans="53:54" x14ac:dyDescent="0.2">
      <c r="BA4257">
        <v>4.9517480000000003</v>
      </c>
      <c r="BB4257">
        <v>23.227623999999999</v>
      </c>
    </row>
    <row r="4258" spans="53:54" x14ac:dyDescent="0.2">
      <c r="BA4258">
        <v>4.9286880000000002</v>
      </c>
      <c r="BB4258">
        <v>23.218254000000002</v>
      </c>
    </row>
    <row r="4259" spans="53:54" x14ac:dyDescent="0.2">
      <c r="BA4259">
        <v>5.0263109999999998</v>
      </c>
      <c r="BB4259">
        <v>23.203841000000001</v>
      </c>
    </row>
    <row r="4260" spans="53:54" x14ac:dyDescent="0.2">
      <c r="BA4260">
        <v>5.0511410000000003</v>
      </c>
      <c r="BB4260">
        <v>23.203109999999999</v>
      </c>
    </row>
    <row r="4261" spans="53:54" x14ac:dyDescent="0.2">
      <c r="BA4261">
        <v>4.9248760000000003</v>
      </c>
      <c r="BB4261">
        <v>24.135372</v>
      </c>
    </row>
    <row r="4262" spans="53:54" x14ac:dyDescent="0.2">
      <c r="BA4262">
        <v>4.8123069999999997</v>
      </c>
      <c r="BB4262">
        <v>24.214762</v>
      </c>
    </row>
    <row r="4263" spans="53:54" x14ac:dyDescent="0.2">
      <c r="BA4263">
        <v>4.8841970000000003</v>
      </c>
      <c r="BB4263">
        <v>23.721216999999999</v>
      </c>
    </row>
    <row r="4264" spans="53:54" x14ac:dyDescent="0.2">
      <c r="BA4264">
        <v>4.958253</v>
      </c>
      <c r="BB4264">
        <v>23.913639</v>
      </c>
    </row>
    <row r="4265" spans="53:54" x14ac:dyDescent="0.2">
      <c r="BA4265">
        <v>5.0060089999999997</v>
      </c>
      <c r="BB4265">
        <v>23.85378</v>
      </c>
    </row>
    <row r="4266" spans="53:54" x14ac:dyDescent="0.2">
      <c r="BA4266">
        <v>5.1498059999999999</v>
      </c>
      <c r="BB4266">
        <v>23.489284999999999</v>
      </c>
    </row>
    <row r="4267" spans="53:54" x14ac:dyDescent="0.2">
      <c r="BA4267">
        <v>5.1041650000000001</v>
      </c>
      <c r="BB4267">
        <v>23.56297</v>
      </c>
    </row>
    <row r="4268" spans="53:54" x14ac:dyDescent="0.2">
      <c r="BA4268">
        <v>5.1612539999999996</v>
      </c>
      <c r="BB4268">
        <v>23.526489000000002</v>
      </c>
    </row>
    <row r="4269" spans="53:54" x14ac:dyDescent="0.2">
      <c r="BA4269">
        <v>5.0685260000000003</v>
      </c>
      <c r="BB4269">
        <v>24.526085999999999</v>
      </c>
    </row>
    <row r="4270" spans="53:54" x14ac:dyDescent="0.2">
      <c r="BA4270">
        <v>5.087688</v>
      </c>
      <c r="BB4270">
        <v>24.453541000000001</v>
      </c>
    </row>
    <row r="4271" spans="53:54" x14ac:dyDescent="0.2">
      <c r="BA4271">
        <v>5.2040379999999997</v>
      </c>
      <c r="BB4271">
        <v>24.400462000000001</v>
      </c>
    </row>
    <row r="4272" spans="53:54" x14ac:dyDescent="0.2">
      <c r="BA4272">
        <v>5.235627</v>
      </c>
      <c r="BB4272">
        <v>24.389983000000001</v>
      </c>
    </row>
    <row r="4273" spans="53:54" x14ac:dyDescent="0.2">
      <c r="BA4273">
        <v>5.3367529999999999</v>
      </c>
      <c r="BB4273">
        <v>23.801708999999999</v>
      </c>
    </row>
    <row r="4274" spans="53:54" x14ac:dyDescent="0.2">
      <c r="BA4274">
        <v>5.3323109999999998</v>
      </c>
      <c r="BB4274">
        <v>23.023983000000001</v>
      </c>
    </row>
    <row r="4275" spans="53:54" x14ac:dyDescent="0.2">
      <c r="BA4275">
        <v>5.2170750000000004</v>
      </c>
      <c r="BB4275">
        <v>22.989836</v>
      </c>
    </row>
    <row r="4276" spans="53:54" x14ac:dyDescent="0.2">
      <c r="BA4276">
        <v>5.1988940000000001</v>
      </c>
      <c r="BB4276">
        <v>22.764420999999999</v>
      </c>
    </row>
    <row r="4277" spans="53:54" x14ac:dyDescent="0.2">
      <c r="BA4277">
        <v>5.2169140000000001</v>
      </c>
      <c r="BB4277">
        <v>22.751328000000001</v>
      </c>
    </row>
    <row r="4278" spans="53:54" x14ac:dyDescent="0.2">
      <c r="BA4278">
        <v>5.2049390000000004</v>
      </c>
      <c r="BB4278">
        <v>22.656561</v>
      </c>
    </row>
    <row r="4279" spans="53:54" x14ac:dyDescent="0.2">
      <c r="BA4279">
        <v>5.2188270000000001</v>
      </c>
      <c r="BB4279">
        <v>22.645643</v>
      </c>
    </row>
    <row r="4280" spans="53:54" x14ac:dyDescent="0.2">
      <c r="BA4280">
        <v>5.2973239999999997</v>
      </c>
      <c r="BB4280">
        <v>22.640794</v>
      </c>
    </row>
    <row r="4281" spans="53:54" x14ac:dyDescent="0.2">
      <c r="BA4281">
        <v>5.3435329999999999</v>
      </c>
      <c r="BB4281">
        <v>22.625917000000001</v>
      </c>
    </row>
    <row r="4282" spans="53:54" x14ac:dyDescent="0.2">
      <c r="BA4282">
        <v>5.3765000000000001</v>
      </c>
      <c r="BB4282">
        <v>22.644244</v>
      </c>
    </row>
    <row r="4283" spans="53:54" x14ac:dyDescent="0.2">
      <c r="BA4283">
        <v>5.4168659999999997</v>
      </c>
      <c r="BB4283">
        <v>22.574528999999998</v>
      </c>
    </row>
    <row r="4284" spans="53:54" x14ac:dyDescent="0.2">
      <c r="BA4284">
        <v>5.3301210000000001</v>
      </c>
      <c r="BB4284">
        <v>22.688316</v>
      </c>
    </row>
    <row r="4285" spans="53:54" x14ac:dyDescent="0.2">
      <c r="BA4285">
        <v>5.2987630000000001</v>
      </c>
      <c r="BB4285">
        <v>22.491220999999999</v>
      </c>
    </row>
    <row r="4286" spans="53:54" x14ac:dyDescent="0.2">
      <c r="BA4286">
        <v>5.3133460000000001</v>
      </c>
      <c r="BB4286">
        <v>22.116358000000002</v>
      </c>
    </row>
    <row r="4287" spans="53:54" x14ac:dyDescent="0.2">
      <c r="BA4287">
        <v>5.336068</v>
      </c>
      <c r="BB4287">
        <v>22.083470999999999</v>
      </c>
    </row>
    <row r="4288" spans="53:54" x14ac:dyDescent="0.2">
      <c r="BA4288">
        <v>5.4192029999999995</v>
      </c>
      <c r="BB4288">
        <v>22.062071</v>
      </c>
    </row>
    <row r="4289" spans="53:54" x14ac:dyDescent="0.2">
      <c r="BA4289">
        <v>5.4829980000000003</v>
      </c>
      <c r="BB4289">
        <v>22.339098</v>
      </c>
    </row>
    <row r="4290" spans="53:54" x14ac:dyDescent="0.2">
      <c r="BA4290">
        <v>5.5166380000000004</v>
      </c>
      <c r="BB4290">
        <v>22.231497999999998</v>
      </c>
    </row>
    <row r="4291" spans="53:54" x14ac:dyDescent="0.2">
      <c r="BA4291">
        <v>5.4183329999999996</v>
      </c>
      <c r="BB4291">
        <v>22.071377999999999</v>
      </c>
    </row>
    <row r="4292" spans="53:54" x14ac:dyDescent="0.2">
      <c r="BA4292">
        <v>5.4205579999999998</v>
      </c>
      <c r="BB4292">
        <v>22.035392999999999</v>
      </c>
    </row>
    <row r="4293" spans="53:54" x14ac:dyDescent="0.2">
      <c r="BA4293">
        <v>5.48522</v>
      </c>
      <c r="BB4293">
        <v>22.126403</v>
      </c>
    </row>
    <row r="4294" spans="53:54" x14ac:dyDescent="0.2">
      <c r="BA4294">
        <v>5.497382</v>
      </c>
      <c r="BB4294">
        <v>22.243309</v>
      </c>
    </row>
    <row r="4295" spans="53:54" x14ac:dyDescent="0.2">
      <c r="BA4295">
        <v>5.4854779999999996</v>
      </c>
      <c r="BB4295">
        <v>21.651115000000001</v>
      </c>
    </row>
    <row r="4296" spans="53:54" x14ac:dyDescent="0.2">
      <c r="BA4296">
        <v>5.3765910000000003</v>
      </c>
      <c r="BB4296">
        <v>21.262195999999999</v>
      </c>
    </row>
    <row r="4297" spans="53:54" x14ac:dyDescent="0.2">
      <c r="BA4297">
        <v>5.4695960000000001</v>
      </c>
      <c r="BB4297">
        <v>21.560479000000001</v>
      </c>
    </row>
    <row r="4298" spans="53:54" x14ac:dyDescent="0.2">
      <c r="BA4298">
        <v>5.4633979999999998</v>
      </c>
      <c r="BB4298">
        <v>21.849450000000001</v>
      </c>
    </row>
    <row r="4299" spans="53:54" x14ac:dyDescent="0.2">
      <c r="BA4299">
        <v>5.3927519999999998</v>
      </c>
      <c r="BB4299">
        <v>21.750236000000001</v>
      </c>
    </row>
    <row r="4300" spans="53:54" x14ac:dyDescent="0.2">
      <c r="BA4300">
        <v>5.4567499999999995</v>
      </c>
      <c r="BB4300">
        <v>21.726903</v>
      </c>
    </row>
    <row r="4301" spans="53:54" x14ac:dyDescent="0.2">
      <c r="BA4301">
        <v>5.3753299999999999</v>
      </c>
      <c r="BB4301">
        <v>21.830057</v>
      </c>
    </row>
    <row r="4302" spans="53:54" x14ac:dyDescent="0.2">
      <c r="BA4302">
        <v>5.4696579999999999</v>
      </c>
      <c r="BB4302">
        <v>21.720392</v>
      </c>
    </row>
    <row r="4303" spans="53:54" x14ac:dyDescent="0.2">
      <c r="BA4303">
        <v>5.4769709999999998</v>
      </c>
      <c r="BB4303">
        <v>21.687939</v>
      </c>
    </row>
    <row r="4304" spans="53:54" x14ac:dyDescent="0.2">
      <c r="BA4304">
        <v>5.4147939999999997</v>
      </c>
      <c r="BB4304">
        <v>21.676199</v>
      </c>
    </row>
    <row r="4305" spans="53:54" x14ac:dyDescent="0.2">
      <c r="BA4305">
        <v>5.5153910000000002</v>
      </c>
      <c r="BB4305">
        <v>21.465544999999999</v>
      </c>
    </row>
    <row r="4306" spans="53:54" x14ac:dyDescent="0.2">
      <c r="BA4306">
        <v>5.5479830000000003</v>
      </c>
      <c r="BB4306">
        <v>20.631072</v>
      </c>
    </row>
    <row r="4307" spans="53:54" x14ac:dyDescent="0.2">
      <c r="BA4307">
        <v>5.579917</v>
      </c>
      <c r="BB4307">
        <v>20.612774000000002</v>
      </c>
    </row>
    <row r="4308" spans="53:54" x14ac:dyDescent="0.2">
      <c r="BA4308">
        <v>5.6315770000000001</v>
      </c>
      <c r="BB4308">
        <v>20.605519000000001</v>
      </c>
    </row>
    <row r="4309" spans="53:54" x14ac:dyDescent="0.2">
      <c r="BA4309">
        <v>5.6611859999999998</v>
      </c>
      <c r="BB4309">
        <v>19.997771</v>
      </c>
    </row>
    <row r="4310" spans="53:54" x14ac:dyDescent="0.2">
      <c r="BA4310">
        <v>5.6171530000000001</v>
      </c>
      <c r="BB4310">
        <v>19.743065000000001</v>
      </c>
    </row>
    <row r="4311" spans="53:54" x14ac:dyDescent="0.2">
      <c r="BA4311">
        <v>5.6515420000000001</v>
      </c>
      <c r="BB4311">
        <v>19.753968</v>
      </c>
    </row>
    <row r="4312" spans="53:54" x14ac:dyDescent="0.2">
      <c r="BA4312">
        <v>5.61198</v>
      </c>
      <c r="BB4312">
        <v>19.805254999999999</v>
      </c>
    </row>
    <row r="4313" spans="53:54" x14ac:dyDescent="0.2">
      <c r="BA4313">
        <v>5.6293740000000003</v>
      </c>
      <c r="BB4313">
        <v>19.771032000000002</v>
      </c>
    </row>
    <row r="4314" spans="53:54" x14ac:dyDescent="0.2">
      <c r="BA4314">
        <v>5.632987</v>
      </c>
      <c r="BB4314">
        <v>19.734542999999999</v>
      </c>
    </row>
    <row r="4315" spans="53:54" x14ac:dyDescent="0.2">
      <c r="BA4315">
        <v>5.616994</v>
      </c>
      <c r="BB4315">
        <v>19.841778000000001</v>
      </c>
    </row>
    <row r="4316" spans="53:54" x14ac:dyDescent="0.2">
      <c r="BA4316">
        <v>5.654299</v>
      </c>
      <c r="BB4316">
        <v>19.702812000000002</v>
      </c>
    </row>
    <row r="4317" spans="53:54" x14ac:dyDescent="0.2">
      <c r="BA4317">
        <v>5.702223</v>
      </c>
      <c r="BB4317">
        <v>19.449491999999999</v>
      </c>
    </row>
    <row r="4318" spans="53:54" x14ac:dyDescent="0.2">
      <c r="BA4318">
        <v>5.6982689999999998</v>
      </c>
      <c r="BB4318">
        <v>19.398439</v>
      </c>
    </row>
    <row r="4319" spans="53:54" x14ac:dyDescent="0.2">
      <c r="BA4319">
        <v>5.7118919999999997</v>
      </c>
      <c r="BB4319">
        <v>19.657706999999998</v>
      </c>
    </row>
    <row r="4320" spans="53:54" x14ac:dyDescent="0.2">
      <c r="BA4320">
        <v>5.669594</v>
      </c>
      <c r="BB4320">
        <v>19.825633</v>
      </c>
    </row>
    <row r="4321" spans="53:54" x14ac:dyDescent="0.2">
      <c r="BA4321">
        <v>5.7164850000000005</v>
      </c>
      <c r="BB4321">
        <v>19.798344</v>
      </c>
    </row>
    <row r="4322" spans="53:54" x14ac:dyDescent="0.2">
      <c r="BA4322">
        <v>5.7550749999999997</v>
      </c>
      <c r="BB4322">
        <v>19.794705</v>
      </c>
    </row>
    <row r="4323" spans="53:54" x14ac:dyDescent="0.2">
      <c r="BA4323">
        <v>5.8075640000000002</v>
      </c>
      <c r="BB4323">
        <v>19.815652</v>
      </c>
    </row>
    <row r="4324" spans="53:54" x14ac:dyDescent="0.2">
      <c r="BA4324">
        <v>5.7498779999999998</v>
      </c>
      <c r="BB4324">
        <v>19.878784</v>
      </c>
    </row>
    <row r="4325" spans="53:54" x14ac:dyDescent="0.2">
      <c r="BA4325">
        <v>5.7966639999999998</v>
      </c>
      <c r="BB4325">
        <v>20.201267000000001</v>
      </c>
    </row>
    <row r="4326" spans="53:54" x14ac:dyDescent="0.2">
      <c r="BA4326">
        <v>5.8213569999999999</v>
      </c>
      <c r="BB4326">
        <v>20.102236000000001</v>
      </c>
    </row>
    <row r="4327" spans="53:54" x14ac:dyDescent="0.2">
      <c r="BA4327">
        <v>5.7427900000000003</v>
      </c>
      <c r="BB4327">
        <v>20.10941</v>
      </c>
    </row>
    <row r="4328" spans="53:54" x14ac:dyDescent="0.2">
      <c r="BA4328">
        <v>5.656784</v>
      </c>
      <c r="BB4328">
        <v>20.128454000000001</v>
      </c>
    </row>
    <row r="4329" spans="53:54" x14ac:dyDescent="0.2">
      <c r="BA4329">
        <v>5.7005819999999998</v>
      </c>
      <c r="BB4329">
        <v>19.997616999999998</v>
      </c>
    </row>
    <row r="4330" spans="53:54" x14ac:dyDescent="0.2">
      <c r="BA4330">
        <v>5.7333749999999997</v>
      </c>
      <c r="BB4330">
        <v>20.073332000000001</v>
      </c>
    </row>
    <row r="4331" spans="53:54" x14ac:dyDescent="0.2">
      <c r="BA4331">
        <v>5.6053550000000003</v>
      </c>
      <c r="BB4331">
        <v>20.307289000000001</v>
      </c>
    </row>
    <row r="4332" spans="53:54" x14ac:dyDescent="0.2">
      <c r="BA4332">
        <v>5.6034179999999996</v>
      </c>
      <c r="BB4332">
        <v>20.052206000000002</v>
      </c>
    </row>
    <row r="4333" spans="53:54" x14ac:dyDescent="0.2">
      <c r="BA4333">
        <v>5.5965049999999996</v>
      </c>
      <c r="BB4333">
        <v>20.103774999999999</v>
      </c>
    </row>
    <row r="4334" spans="53:54" x14ac:dyDescent="0.2">
      <c r="BA4334">
        <v>5.643065</v>
      </c>
      <c r="BB4334">
        <v>19.942112000000002</v>
      </c>
    </row>
    <row r="4335" spans="53:54" x14ac:dyDescent="0.2">
      <c r="BA4335">
        <v>5.5971859999999998</v>
      </c>
      <c r="BB4335">
        <v>19.970739999999999</v>
      </c>
    </row>
    <row r="4336" spans="53:54" x14ac:dyDescent="0.2">
      <c r="BA4336">
        <v>5.6276619999999999</v>
      </c>
      <c r="BB4336">
        <v>19.965060000000001</v>
      </c>
    </row>
    <row r="4337" spans="53:54" x14ac:dyDescent="0.2">
      <c r="BA4337">
        <v>5.6527580000000004</v>
      </c>
      <c r="BB4337">
        <v>20.000627000000001</v>
      </c>
    </row>
    <row r="4338" spans="53:54" x14ac:dyDescent="0.2">
      <c r="BA4338">
        <v>5.6290329999999997</v>
      </c>
      <c r="BB4338">
        <v>20.244679999999999</v>
      </c>
    </row>
    <row r="4339" spans="53:54" x14ac:dyDescent="0.2">
      <c r="BA4339">
        <v>5.6575050000000005</v>
      </c>
      <c r="BB4339">
        <v>20.397212</v>
      </c>
    </row>
    <row r="4340" spans="53:54" x14ac:dyDescent="0.2">
      <c r="BA4340">
        <v>5.6624100000000004</v>
      </c>
      <c r="BB4340">
        <v>20.531172000000002</v>
      </c>
    </row>
    <row r="4341" spans="53:54" x14ac:dyDescent="0.2">
      <c r="BA4341">
        <v>5.7301609999999998</v>
      </c>
      <c r="BB4341">
        <v>20.577961999999999</v>
      </c>
    </row>
    <row r="4342" spans="53:54" x14ac:dyDescent="0.2">
      <c r="BA4342">
        <v>5.7434659999999997</v>
      </c>
      <c r="BB4342">
        <v>20.570729</v>
      </c>
    </row>
    <row r="4343" spans="53:54" x14ac:dyDescent="0.2">
      <c r="BA4343">
        <v>5.7604800000000003</v>
      </c>
      <c r="BB4343">
        <v>20.680436</v>
      </c>
    </row>
    <row r="4344" spans="53:54" x14ac:dyDescent="0.2">
      <c r="BA4344">
        <v>5.7804289999999998</v>
      </c>
      <c r="BB4344">
        <v>20.716194000000002</v>
      </c>
    </row>
    <row r="4345" spans="53:54" x14ac:dyDescent="0.2">
      <c r="BA4345">
        <v>5.7971719999999998</v>
      </c>
      <c r="BB4345">
        <v>20.768509000000002</v>
      </c>
    </row>
    <row r="4346" spans="53:54" x14ac:dyDescent="0.2">
      <c r="BA4346">
        <v>5.7299470000000001</v>
      </c>
      <c r="BB4346">
        <v>20.770589000000001</v>
      </c>
    </row>
    <row r="4347" spans="53:54" x14ac:dyDescent="0.2">
      <c r="BA4347">
        <v>5.6936780000000002</v>
      </c>
      <c r="BB4347">
        <v>20.763292</v>
      </c>
    </row>
    <row r="4348" spans="53:54" x14ac:dyDescent="0.2">
      <c r="BA4348">
        <v>5.7233010000000002</v>
      </c>
      <c r="BB4348">
        <v>21.020153000000001</v>
      </c>
    </row>
    <row r="4349" spans="53:54" x14ac:dyDescent="0.2">
      <c r="BA4349">
        <v>5.7514769999999995</v>
      </c>
      <c r="BB4349">
        <v>21.110246</v>
      </c>
    </row>
    <row r="4350" spans="53:54" x14ac:dyDescent="0.2">
      <c r="BA4350">
        <v>5.782025</v>
      </c>
      <c r="BB4350">
        <v>21.169951000000001</v>
      </c>
    </row>
    <row r="4351" spans="53:54" x14ac:dyDescent="0.2">
      <c r="BA4351">
        <v>5.7599260000000001</v>
      </c>
      <c r="BB4351">
        <v>21.173624</v>
      </c>
    </row>
    <row r="4352" spans="53:54" x14ac:dyDescent="0.2">
      <c r="BA4352">
        <v>5.7827659999999996</v>
      </c>
      <c r="BB4352">
        <v>21.255479000000001</v>
      </c>
    </row>
    <row r="4353" spans="53:54" x14ac:dyDescent="0.2">
      <c r="BA4353">
        <v>5.7513050000000003</v>
      </c>
      <c r="BB4353">
        <v>21.076077000000002</v>
      </c>
    </row>
    <row r="4354" spans="53:54" x14ac:dyDescent="0.2">
      <c r="BA4354">
        <v>5.8031350000000002</v>
      </c>
      <c r="BB4354">
        <v>21.192146999999999</v>
      </c>
    </row>
    <row r="4355" spans="53:54" x14ac:dyDescent="0.2">
      <c r="BA4355">
        <v>5.8155109999999999</v>
      </c>
      <c r="BB4355">
        <v>21.235052</v>
      </c>
    </row>
    <row r="4356" spans="53:54" x14ac:dyDescent="0.2">
      <c r="BA4356">
        <v>5.8683620000000003</v>
      </c>
      <c r="BB4356">
        <v>21.196867000000001</v>
      </c>
    </row>
    <row r="4357" spans="53:54" x14ac:dyDescent="0.2">
      <c r="BA4357">
        <v>5.9472100000000001</v>
      </c>
      <c r="BB4357">
        <v>21.139617999999999</v>
      </c>
    </row>
    <row r="4358" spans="53:54" x14ac:dyDescent="0.2">
      <c r="BA4358">
        <v>5.9473440000000002</v>
      </c>
      <c r="BB4358">
        <v>21.181909999999998</v>
      </c>
    </row>
    <row r="4359" spans="53:54" x14ac:dyDescent="0.2">
      <c r="BA4359">
        <v>5.9473440000000002</v>
      </c>
      <c r="BB4359">
        <v>21.181909999999998</v>
      </c>
    </row>
    <row r="4360" spans="53:54" x14ac:dyDescent="0.2">
      <c r="BA4360">
        <v>5.8732369999999996</v>
      </c>
      <c r="BB4360">
        <v>21.269569000000001</v>
      </c>
    </row>
    <row r="4361" spans="53:54" x14ac:dyDescent="0.2">
      <c r="BA4361">
        <v>5.8778329999999999</v>
      </c>
      <c r="BB4361">
        <v>21.332962999999999</v>
      </c>
    </row>
    <row r="4362" spans="53:54" x14ac:dyDescent="0.2">
      <c r="BA4362">
        <v>5.9407180000000004</v>
      </c>
      <c r="BB4362">
        <v>21.325441000000001</v>
      </c>
    </row>
    <row r="4363" spans="53:54" x14ac:dyDescent="0.2">
      <c r="BA4363">
        <v>5.9470640000000001</v>
      </c>
      <c r="BB4363">
        <v>21.285001999999999</v>
      </c>
    </row>
    <row r="4364" spans="53:54" x14ac:dyDescent="0.2">
      <c r="BA4364">
        <v>5.9272809999999998</v>
      </c>
      <c r="BB4364">
        <v>21.29739</v>
      </c>
    </row>
    <row r="4365" spans="53:54" x14ac:dyDescent="0.2">
      <c r="BA4365">
        <v>5.9599029999999997</v>
      </c>
      <c r="BB4365">
        <v>21.278662000000001</v>
      </c>
    </row>
    <row r="4366" spans="53:54" x14ac:dyDescent="0.2">
      <c r="BA4366">
        <v>5.8900639999999997</v>
      </c>
      <c r="BB4366">
        <v>21.426407999999999</v>
      </c>
    </row>
    <row r="4367" spans="53:54" x14ac:dyDescent="0.2">
      <c r="BA4367">
        <v>5.86029</v>
      </c>
      <c r="BB4367">
        <v>21.896477000000001</v>
      </c>
    </row>
    <row r="4368" spans="53:54" x14ac:dyDescent="0.2">
      <c r="BA4368">
        <v>5.9062710000000003</v>
      </c>
      <c r="BB4368">
        <v>21.871977999999999</v>
      </c>
    </row>
    <row r="4369" spans="53:54" x14ac:dyDescent="0.2">
      <c r="BA4369">
        <v>5.9644469999999998</v>
      </c>
      <c r="BB4369">
        <v>22.205639000000001</v>
      </c>
    </row>
    <row r="4370" spans="53:54" x14ac:dyDescent="0.2">
      <c r="BA4370">
        <v>5.846514</v>
      </c>
      <c r="BB4370">
        <v>22.589009000000001</v>
      </c>
    </row>
    <row r="4371" spans="53:54" x14ac:dyDescent="0.2">
      <c r="BA4371">
        <v>5.8696159999999997</v>
      </c>
      <c r="BB4371">
        <v>22.682264</v>
      </c>
    </row>
    <row r="4372" spans="53:54" x14ac:dyDescent="0.2">
      <c r="BA4372">
        <v>5.8717249999999996</v>
      </c>
      <c r="BB4372">
        <v>22.750895</v>
      </c>
    </row>
    <row r="4373" spans="53:54" x14ac:dyDescent="0.2">
      <c r="BA4373">
        <v>5.8665000000000003</v>
      </c>
      <c r="BB4373">
        <v>23.177157999999999</v>
      </c>
    </row>
    <row r="4374" spans="53:54" x14ac:dyDescent="0.2">
      <c r="BA4374">
        <v>5.7915749999999999</v>
      </c>
      <c r="BB4374">
        <v>23.112088</v>
      </c>
    </row>
    <row r="4375" spans="53:54" x14ac:dyDescent="0.2">
      <c r="BA4375">
        <v>5.6436700000000002</v>
      </c>
      <c r="BB4375">
        <v>22.994491</v>
      </c>
    </row>
    <row r="4376" spans="53:54" x14ac:dyDescent="0.2">
      <c r="BA4376">
        <v>5.5983409999999996</v>
      </c>
      <c r="BB4376">
        <v>23.239397</v>
      </c>
    </row>
    <row r="4377" spans="53:54" x14ac:dyDescent="0.2">
      <c r="BA4377">
        <v>5.6109660000000003</v>
      </c>
      <c r="BB4377">
        <v>23.234404000000001</v>
      </c>
    </row>
    <row r="4378" spans="53:54" x14ac:dyDescent="0.2">
      <c r="BA4378">
        <v>5.5986630000000002</v>
      </c>
      <c r="BB4378">
        <v>21.176197999999999</v>
      </c>
    </row>
    <row r="4379" spans="53:54" x14ac:dyDescent="0.2">
      <c r="BA4379">
        <v>5.5043100000000003</v>
      </c>
      <c r="BB4379">
        <v>21.198848999999999</v>
      </c>
    </row>
    <row r="4380" spans="53:54" x14ac:dyDescent="0.2">
      <c r="BA4380">
        <v>5.4674259999999997</v>
      </c>
      <c r="BB4380">
        <v>21.233156999999999</v>
      </c>
    </row>
    <row r="4381" spans="53:54" x14ac:dyDescent="0.2">
      <c r="BA4381">
        <v>5.5393340000000002</v>
      </c>
      <c r="BB4381">
        <v>22.019283000000001</v>
      </c>
    </row>
    <row r="4382" spans="53:54" x14ac:dyDescent="0.2">
      <c r="BA4382">
        <v>5.4707819999999998</v>
      </c>
      <c r="BB4382">
        <v>22.011831999999998</v>
      </c>
    </row>
    <row r="4383" spans="53:54" x14ac:dyDescent="0.2">
      <c r="BA4383">
        <v>5.4530500000000002</v>
      </c>
      <c r="BB4383">
        <v>21.989332999999998</v>
      </c>
    </row>
    <row r="4384" spans="53:54" x14ac:dyDescent="0.2">
      <c r="BA4384">
        <v>5.4881099999999998</v>
      </c>
      <c r="BB4384">
        <v>21.802620000000001</v>
      </c>
    </row>
    <row r="4385" spans="53:54" x14ac:dyDescent="0.2">
      <c r="BA4385">
        <v>5.5087630000000001</v>
      </c>
      <c r="BB4385">
        <v>21.787811000000001</v>
      </c>
    </row>
    <row r="4386" spans="53:54" x14ac:dyDescent="0.2">
      <c r="BA4386">
        <v>5.5098960000000003</v>
      </c>
      <c r="BB4386">
        <v>21.785619000000001</v>
      </c>
    </row>
    <row r="4387" spans="53:54" x14ac:dyDescent="0.2">
      <c r="BA4387">
        <v>5.4859960000000001</v>
      </c>
      <c r="BB4387">
        <v>21.852996999999998</v>
      </c>
    </row>
    <row r="4388" spans="53:54" x14ac:dyDescent="0.2">
      <c r="BA4388">
        <v>5.5361510000000003</v>
      </c>
      <c r="BB4388">
        <v>21.836697999999998</v>
      </c>
    </row>
    <row r="4389" spans="53:54" x14ac:dyDescent="0.2">
      <c r="BA4389">
        <v>5.5917300000000001</v>
      </c>
      <c r="BB4389">
        <v>21.506318</v>
      </c>
    </row>
    <row r="4390" spans="53:54" x14ac:dyDescent="0.2">
      <c r="BA4390">
        <v>5.5766359999999997</v>
      </c>
      <c r="BB4390">
        <v>21.497064000000002</v>
      </c>
    </row>
    <row r="4391" spans="53:54" x14ac:dyDescent="0.2">
      <c r="BA4391">
        <v>5.5111829999999999</v>
      </c>
      <c r="BB4391">
        <v>21.499563999999999</v>
      </c>
    </row>
    <row r="4392" spans="53:54" x14ac:dyDescent="0.2">
      <c r="BA4392">
        <v>5.4874169999999998</v>
      </c>
      <c r="BB4392">
        <v>21.47429</v>
      </c>
    </row>
    <row r="4393" spans="53:54" x14ac:dyDescent="0.2">
      <c r="BA4393">
        <v>5.5319190000000003</v>
      </c>
      <c r="BB4393">
        <v>21.299496000000001</v>
      </c>
    </row>
    <row r="4394" spans="53:54" x14ac:dyDescent="0.2">
      <c r="BA4394">
        <v>5.5123139999999999</v>
      </c>
      <c r="BB4394">
        <v>21.277657000000001</v>
      </c>
    </row>
    <row r="4395" spans="53:54" x14ac:dyDescent="0.2">
      <c r="BA4395">
        <v>5.4775359999999997</v>
      </c>
      <c r="BB4395">
        <v>21.204077999999999</v>
      </c>
    </row>
    <row r="4396" spans="53:54" x14ac:dyDescent="0.2">
      <c r="BA4396">
        <v>5.4713430000000001</v>
      </c>
      <c r="BB4396">
        <v>21.494859999999999</v>
      </c>
    </row>
    <row r="4397" spans="53:54" x14ac:dyDescent="0.2">
      <c r="BA4397">
        <v>5.5403830000000003</v>
      </c>
      <c r="BB4397">
        <v>22.881395999999999</v>
      </c>
    </row>
    <row r="4398" spans="53:54" x14ac:dyDescent="0.2">
      <c r="BA4398">
        <v>5.5799799999999999</v>
      </c>
      <c r="BB4398">
        <v>22.690408999999999</v>
      </c>
    </row>
    <row r="4399" spans="53:54" x14ac:dyDescent="0.2">
      <c r="BA4399">
        <v>5.5465679999999997</v>
      </c>
      <c r="BB4399">
        <v>22.999715999999999</v>
      </c>
    </row>
    <row r="4400" spans="53:54" x14ac:dyDescent="0.2">
      <c r="BA4400">
        <v>5.5394579999999998</v>
      </c>
      <c r="BB4400">
        <v>23.076602000000001</v>
      </c>
    </row>
    <row r="4401" spans="53:54" x14ac:dyDescent="0.2">
      <c r="BA4401">
        <v>5.6265400000000003</v>
      </c>
      <c r="BB4401">
        <v>23.199836999999999</v>
      </c>
    </row>
    <row r="4402" spans="53:54" x14ac:dyDescent="0.2">
      <c r="BA4402">
        <v>5.6335129999999998</v>
      </c>
      <c r="BB4402">
        <v>23.039553999999999</v>
      </c>
    </row>
    <row r="4403" spans="53:54" x14ac:dyDescent="0.2">
      <c r="BA4403">
        <v>5.6198090000000001</v>
      </c>
      <c r="BB4403">
        <v>23.029581</v>
      </c>
    </row>
    <row r="4404" spans="53:54" x14ac:dyDescent="0.2">
      <c r="BA4404">
        <v>5.6162530000000004</v>
      </c>
      <c r="BB4404">
        <v>22.985057000000001</v>
      </c>
    </row>
    <row r="4405" spans="53:54" x14ac:dyDescent="0.2">
      <c r="BA4405">
        <v>5.506284</v>
      </c>
      <c r="BB4405">
        <v>22.777363999999999</v>
      </c>
    </row>
    <row r="4406" spans="53:54" x14ac:dyDescent="0.2">
      <c r="BA4406">
        <v>5.4915130000000003</v>
      </c>
      <c r="BB4406">
        <v>22.524823000000001</v>
      </c>
    </row>
    <row r="4407" spans="53:54" x14ac:dyDescent="0.2">
      <c r="BA4407">
        <v>5.5415900000000002</v>
      </c>
      <c r="BB4407">
        <v>22.546859000000001</v>
      </c>
    </row>
    <row r="4408" spans="53:54" x14ac:dyDescent="0.2">
      <c r="BA4408">
        <v>5.4717589999999996</v>
      </c>
      <c r="BB4408">
        <v>22.703443</v>
      </c>
    </row>
    <row r="4409" spans="53:54" x14ac:dyDescent="0.2">
      <c r="BA4409">
        <v>5.4584820000000001</v>
      </c>
      <c r="BB4409">
        <v>22.841670000000001</v>
      </c>
    </row>
    <row r="4410" spans="53:54" x14ac:dyDescent="0.2">
      <c r="BA4410">
        <v>5.5077720000000001</v>
      </c>
      <c r="BB4410">
        <v>22.624987000000001</v>
      </c>
    </row>
    <row r="4411" spans="53:54" x14ac:dyDescent="0.2">
      <c r="BA4411">
        <v>5.4940420000000003</v>
      </c>
      <c r="BB4411">
        <v>22.892764</v>
      </c>
    </row>
    <row r="4412" spans="53:54" x14ac:dyDescent="0.2">
      <c r="BA4412">
        <v>5.5526470000000003</v>
      </c>
      <c r="BB4412">
        <v>22.665065999999999</v>
      </c>
    </row>
    <row r="4413" spans="53:54" x14ac:dyDescent="0.2">
      <c r="BA4413">
        <v>5.6623850000000004</v>
      </c>
      <c r="BB4413">
        <v>22.588352</v>
      </c>
    </row>
    <row r="4414" spans="53:54" x14ac:dyDescent="0.2">
      <c r="BA4414">
        <v>5.6697850000000001</v>
      </c>
      <c r="BB4414">
        <v>22.705044000000001</v>
      </c>
    </row>
    <row r="4415" spans="53:54" x14ac:dyDescent="0.2">
      <c r="BA4415">
        <v>5.6632499999999997</v>
      </c>
      <c r="BB4415">
        <v>22.793462000000002</v>
      </c>
    </row>
    <row r="4416" spans="53:54" x14ac:dyDescent="0.2">
      <c r="BA4416">
        <v>5.7654940000000003</v>
      </c>
      <c r="BB4416">
        <v>22.877427000000001</v>
      </c>
    </row>
    <row r="4417" spans="53:54" x14ac:dyDescent="0.2">
      <c r="BA4417">
        <v>5.7378309999999999</v>
      </c>
      <c r="BB4417">
        <v>22.935756999999999</v>
      </c>
    </row>
    <row r="4418" spans="53:54" x14ac:dyDescent="0.2">
      <c r="BA4418">
        <v>5.7719319999999996</v>
      </c>
      <c r="BB4418">
        <v>22.953534000000001</v>
      </c>
    </row>
    <row r="4419" spans="53:54" x14ac:dyDescent="0.2">
      <c r="BA4419">
        <v>5.6581289999999997</v>
      </c>
      <c r="BB4419">
        <v>22.927982</v>
      </c>
    </row>
    <row r="4420" spans="53:54" x14ac:dyDescent="0.2">
      <c r="BA4420">
        <v>5.7337670000000003</v>
      </c>
      <c r="BB4420">
        <v>22.534191</v>
      </c>
    </row>
    <row r="4421" spans="53:54" x14ac:dyDescent="0.2">
      <c r="BA4421">
        <v>5.6892620000000003</v>
      </c>
      <c r="BB4421">
        <v>22.719159000000001</v>
      </c>
    </row>
    <row r="4422" spans="53:54" x14ac:dyDescent="0.2">
      <c r="BA4422">
        <v>5.7454989999999997</v>
      </c>
      <c r="BB4422">
        <v>22.765042000000001</v>
      </c>
    </row>
    <row r="4423" spans="53:54" x14ac:dyDescent="0.2">
      <c r="BA4423">
        <v>5.7133479999999999</v>
      </c>
      <c r="BB4423">
        <v>22.776917000000001</v>
      </c>
    </row>
    <row r="4424" spans="53:54" x14ac:dyDescent="0.2">
      <c r="BA4424">
        <v>5.6707289999999997</v>
      </c>
      <c r="BB4424">
        <v>22.884568000000002</v>
      </c>
    </row>
    <row r="4425" spans="53:54" x14ac:dyDescent="0.2">
      <c r="BA4425">
        <v>5.643014</v>
      </c>
      <c r="BB4425">
        <v>22.873608999999998</v>
      </c>
    </row>
    <row r="4426" spans="53:54" x14ac:dyDescent="0.2">
      <c r="BA4426">
        <v>5.633534</v>
      </c>
      <c r="BB4426">
        <v>22.86683</v>
      </c>
    </row>
    <row r="4427" spans="53:54" x14ac:dyDescent="0.2">
      <c r="BA4427">
        <v>5.7225390000000003</v>
      </c>
      <c r="BB4427">
        <v>22.991534000000001</v>
      </c>
    </row>
    <row r="4428" spans="53:54" x14ac:dyDescent="0.2">
      <c r="BA4428">
        <v>5.8336050000000004</v>
      </c>
      <c r="BB4428">
        <v>22.980823000000001</v>
      </c>
    </row>
    <row r="4429" spans="53:54" x14ac:dyDescent="0.2">
      <c r="BA4429">
        <v>5.7701950000000002</v>
      </c>
      <c r="BB4429">
        <v>22.621274</v>
      </c>
    </row>
    <row r="4430" spans="53:54" x14ac:dyDescent="0.2">
      <c r="BA4430">
        <v>5.718432</v>
      </c>
      <c r="BB4430">
        <v>22.620878999999999</v>
      </c>
    </row>
    <row r="4431" spans="53:54" x14ac:dyDescent="0.2">
      <c r="BA4431">
        <v>5.6332690000000003</v>
      </c>
      <c r="BB4431">
        <v>22.643839</v>
      </c>
    </row>
    <row r="4432" spans="53:54" x14ac:dyDescent="0.2">
      <c r="BA4432">
        <v>5.7198960000000003</v>
      </c>
      <c r="BB4432">
        <v>22.623322000000002</v>
      </c>
    </row>
    <row r="4433" spans="53:54" x14ac:dyDescent="0.2">
      <c r="BA4433">
        <v>5.7607410000000003</v>
      </c>
      <c r="BB4433">
        <v>22.271356999999998</v>
      </c>
    </row>
    <row r="4434" spans="53:54" x14ac:dyDescent="0.2">
      <c r="BA4434">
        <v>5.7964440000000002</v>
      </c>
      <c r="BB4434">
        <v>22.242391999999999</v>
      </c>
    </row>
    <row r="4435" spans="53:54" x14ac:dyDescent="0.2">
      <c r="BA4435">
        <v>5.6313969999999998</v>
      </c>
      <c r="BB4435">
        <v>22.315996999999999</v>
      </c>
    </row>
    <row r="4436" spans="53:54" x14ac:dyDescent="0.2">
      <c r="BA4436">
        <v>5.5313210000000002</v>
      </c>
      <c r="BB4436">
        <v>22.212948999999998</v>
      </c>
    </row>
    <row r="4437" spans="53:54" x14ac:dyDescent="0.2">
      <c r="BA4437">
        <v>5.3240920000000003</v>
      </c>
      <c r="BB4437">
        <v>22.247947</v>
      </c>
    </row>
    <row r="4438" spans="53:54" x14ac:dyDescent="0.2">
      <c r="BA4438">
        <v>5.3961699999999997</v>
      </c>
      <c r="BB4438">
        <v>24.706206000000002</v>
      </c>
    </row>
    <row r="4439" spans="53:54" x14ac:dyDescent="0.2">
      <c r="BA4439">
        <v>5.4291340000000003</v>
      </c>
      <c r="BB4439">
        <v>24.945260999999999</v>
      </c>
    </row>
    <row r="4440" spans="53:54" x14ac:dyDescent="0.2">
      <c r="BA4440">
        <v>5.4135879999999998</v>
      </c>
      <c r="BB4440">
        <v>23.723495</v>
      </c>
    </row>
    <row r="4441" spans="53:54" x14ac:dyDescent="0.2">
      <c r="BA4441">
        <v>5.5354770000000002</v>
      </c>
      <c r="BB4441">
        <v>21.757498999999999</v>
      </c>
    </row>
    <row r="4442" spans="53:54" x14ac:dyDescent="0.2">
      <c r="BA4442">
        <v>5.5366229999999996</v>
      </c>
      <c r="BB4442">
        <v>21.644382</v>
      </c>
    </row>
    <row r="4443" spans="53:54" x14ac:dyDescent="0.2">
      <c r="BA4443">
        <v>5.562157</v>
      </c>
      <c r="BB4443">
        <v>21.681376</v>
      </c>
    </row>
    <row r="4444" spans="53:54" x14ac:dyDescent="0.2">
      <c r="BA4444">
        <v>5.5482930000000001</v>
      </c>
      <c r="BB4444">
        <v>21.769306</v>
      </c>
    </row>
    <row r="4445" spans="53:54" x14ac:dyDescent="0.2">
      <c r="BA4445">
        <v>5.5074110000000003</v>
      </c>
      <c r="BB4445">
        <v>22.371684999999999</v>
      </c>
    </row>
    <row r="4446" spans="53:54" x14ac:dyDescent="0.2">
      <c r="BA4446">
        <v>5.4256549999999999</v>
      </c>
      <c r="BB4446">
        <v>23.532429</v>
      </c>
    </row>
    <row r="4447" spans="53:54" x14ac:dyDescent="0.2">
      <c r="BA4447">
        <v>5.3099400000000001</v>
      </c>
      <c r="BB4447">
        <v>23.803008999999999</v>
      </c>
    </row>
    <row r="4448" spans="53:54" x14ac:dyDescent="0.2">
      <c r="BA4448">
        <v>5.4220930000000003</v>
      </c>
      <c r="BB4448">
        <v>24.864163999999999</v>
      </c>
    </row>
    <row r="4449" spans="53:54" x14ac:dyDescent="0.2">
      <c r="BA4449">
        <v>5.298692</v>
      </c>
      <c r="BB4449">
        <v>25.228359999999999</v>
      </c>
    </row>
    <row r="4450" spans="53:54" x14ac:dyDescent="0.2">
      <c r="BA4450">
        <v>5.0923170000000004</v>
      </c>
      <c r="BB4450">
        <v>25.695378000000002</v>
      </c>
    </row>
    <row r="4451" spans="53:54" x14ac:dyDescent="0.2">
      <c r="BA4451">
        <v>4.9810059999999998</v>
      </c>
      <c r="BB4451">
        <v>25.825862999999998</v>
      </c>
    </row>
    <row r="4452" spans="53:54" x14ac:dyDescent="0.2">
      <c r="BA4452">
        <v>4.9266950000000005</v>
      </c>
      <c r="BB4452">
        <v>25.693612999999999</v>
      </c>
    </row>
    <row r="4453" spans="53:54" x14ac:dyDescent="0.2">
      <c r="BA4453">
        <v>4.9087240000000003</v>
      </c>
      <c r="BB4453">
        <v>25.739941999999999</v>
      </c>
    </row>
    <row r="4454" spans="53:54" x14ac:dyDescent="0.2">
      <c r="BA4454">
        <v>4.8317410000000001</v>
      </c>
      <c r="BB4454">
        <v>26.104413999999998</v>
      </c>
    </row>
    <row r="4455" spans="53:54" x14ac:dyDescent="0.2">
      <c r="BA4455">
        <v>4.9246179999999997</v>
      </c>
      <c r="BB4455">
        <v>26.312104999999999</v>
      </c>
    </row>
    <row r="4456" spans="53:54" x14ac:dyDescent="0.2">
      <c r="BA4456">
        <v>4.9371220000000005</v>
      </c>
      <c r="BB4456">
        <v>26.296751</v>
      </c>
    </row>
    <row r="4457" spans="53:54" x14ac:dyDescent="0.2">
      <c r="BA4457">
        <v>5.014729</v>
      </c>
      <c r="BB4457">
        <v>26.134913000000001</v>
      </c>
    </row>
    <row r="4458" spans="53:54" x14ac:dyDescent="0.2">
      <c r="BA4458">
        <v>4.8768289999999999</v>
      </c>
      <c r="BB4458">
        <v>26.270847</v>
      </c>
    </row>
    <row r="4459" spans="53:54" x14ac:dyDescent="0.2">
      <c r="BA4459">
        <v>4.9242350000000004</v>
      </c>
      <c r="BB4459">
        <v>26.187732</v>
      </c>
    </row>
    <row r="4460" spans="53:54" x14ac:dyDescent="0.2">
      <c r="BA4460">
        <v>5.105931</v>
      </c>
      <c r="BB4460">
        <v>26.424261999999999</v>
      </c>
    </row>
    <row r="4461" spans="53:54" x14ac:dyDescent="0.2">
      <c r="BA4461">
        <v>5.1392850000000001</v>
      </c>
      <c r="BB4461">
        <v>26.476205</v>
      </c>
    </row>
    <row r="4462" spans="53:54" x14ac:dyDescent="0.2">
      <c r="BA4462">
        <v>5.1699229999999998</v>
      </c>
      <c r="BB4462">
        <v>26.714960999999999</v>
      </c>
    </row>
    <row r="4463" spans="53:54" x14ac:dyDescent="0.2">
      <c r="BA4463">
        <v>5.1781319999999997</v>
      </c>
      <c r="BB4463">
        <v>27.029271000000001</v>
      </c>
    </row>
    <row r="4464" spans="53:54" x14ac:dyDescent="0.2">
      <c r="BA4464">
        <v>5.2179419999999999</v>
      </c>
      <c r="BB4464">
        <v>27.015214</v>
      </c>
    </row>
    <row r="4465" spans="53:54" x14ac:dyDescent="0.2">
      <c r="BA4465">
        <v>5.2855889999999999</v>
      </c>
      <c r="BB4465">
        <v>27.153706</v>
      </c>
    </row>
    <row r="4466" spans="53:54" x14ac:dyDescent="0.2">
      <c r="BA4466">
        <v>5.2677849999999999</v>
      </c>
      <c r="BB4466">
        <v>27.855837999999999</v>
      </c>
    </row>
    <row r="4467" spans="53:54" x14ac:dyDescent="0.2">
      <c r="BA4467">
        <v>5.2775069999999999</v>
      </c>
      <c r="BB4467">
        <v>27.804062999999999</v>
      </c>
    </row>
    <row r="4468" spans="53:54" x14ac:dyDescent="0.2">
      <c r="BA4468">
        <v>5.2315800000000001</v>
      </c>
      <c r="BB4468">
        <v>27.784891999999999</v>
      </c>
    </row>
    <row r="4469" spans="53:54" x14ac:dyDescent="0.2">
      <c r="BA4469">
        <v>5.2387370000000004</v>
      </c>
      <c r="BB4469">
        <v>27.803191999999999</v>
      </c>
    </row>
    <row r="4470" spans="53:54" x14ac:dyDescent="0.2">
      <c r="BA4470">
        <v>5.2624750000000002</v>
      </c>
      <c r="BB4470">
        <v>27.476503999999998</v>
      </c>
    </row>
    <row r="4471" spans="53:54" x14ac:dyDescent="0.2">
      <c r="BA4471">
        <v>5.292484</v>
      </c>
      <c r="BB4471">
        <v>27.028124999999999</v>
      </c>
    </row>
    <row r="4472" spans="53:54" x14ac:dyDescent="0.2">
      <c r="BA4472">
        <v>5.3478890000000003</v>
      </c>
      <c r="BB4472">
        <v>26.955107999999999</v>
      </c>
    </row>
    <row r="4473" spans="53:54" x14ac:dyDescent="0.2">
      <c r="BA4473">
        <v>5.3378430000000003</v>
      </c>
      <c r="BB4473">
        <v>26.907222999999998</v>
      </c>
    </row>
    <row r="4474" spans="53:54" x14ac:dyDescent="0.2">
      <c r="BA4474">
        <v>5.2713280000000005</v>
      </c>
      <c r="BB4474">
        <v>26.887791</v>
      </c>
    </row>
    <row r="4475" spans="53:54" x14ac:dyDescent="0.2">
      <c r="BA4475">
        <v>5.2923770000000001</v>
      </c>
      <c r="BB4475">
        <v>26.958929000000001</v>
      </c>
    </row>
    <row r="4476" spans="53:54" x14ac:dyDescent="0.2">
      <c r="BA4476">
        <v>5.2255729999999998</v>
      </c>
      <c r="BB4476">
        <v>26.877209000000001</v>
      </c>
    </row>
    <row r="4477" spans="53:54" x14ac:dyDescent="0.2">
      <c r="BA4477">
        <v>5.2183219999999997</v>
      </c>
      <c r="BB4477">
        <v>26.470115</v>
      </c>
    </row>
    <row r="4478" spans="53:54" x14ac:dyDescent="0.2">
      <c r="BA4478">
        <v>5.2240180000000001</v>
      </c>
      <c r="BB4478">
        <v>26.455010000000001</v>
      </c>
    </row>
    <row r="4479" spans="53:54" x14ac:dyDescent="0.2">
      <c r="BA4479">
        <v>5.2371319999999999</v>
      </c>
      <c r="BB4479">
        <v>27.911442000000001</v>
      </c>
    </row>
    <row r="4480" spans="53:54" x14ac:dyDescent="0.2">
      <c r="BA4480">
        <v>5.2744949999999999</v>
      </c>
      <c r="BB4480">
        <v>27.980512000000001</v>
      </c>
    </row>
    <row r="4481" spans="53:54" x14ac:dyDescent="0.2">
      <c r="BA4481">
        <v>5.3152249999999999</v>
      </c>
      <c r="BB4481">
        <v>28.042535999999998</v>
      </c>
    </row>
    <row r="4482" spans="53:54" x14ac:dyDescent="0.2">
      <c r="BA4482">
        <v>5.3257680000000001</v>
      </c>
      <c r="BB4482">
        <v>27.442879999999999</v>
      </c>
    </row>
    <row r="4483" spans="53:54" x14ac:dyDescent="0.2">
      <c r="BA4483">
        <v>5.3905419999999999</v>
      </c>
      <c r="BB4483">
        <v>27.431888000000001</v>
      </c>
    </row>
    <row r="4484" spans="53:54" x14ac:dyDescent="0.2">
      <c r="BA4484">
        <v>5.4739149999999999</v>
      </c>
      <c r="BB4484">
        <v>27.420680000000001</v>
      </c>
    </row>
    <row r="4485" spans="53:54" x14ac:dyDescent="0.2">
      <c r="BA4485">
        <v>5.490049</v>
      </c>
      <c r="BB4485">
        <v>27.407156000000001</v>
      </c>
    </row>
    <row r="4486" spans="53:54" x14ac:dyDescent="0.2">
      <c r="BA4486">
        <v>5.4932299999999996</v>
      </c>
      <c r="BB4486">
        <v>27.805771</v>
      </c>
    </row>
    <row r="4487" spans="53:54" x14ac:dyDescent="0.2">
      <c r="BA4487">
        <v>5.536435</v>
      </c>
      <c r="BB4487">
        <v>24.975141999999998</v>
      </c>
    </row>
    <row r="4488" spans="53:54" x14ac:dyDescent="0.2">
      <c r="BA4488">
        <v>5.4659469999999999</v>
      </c>
      <c r="BB4488">
        <v>24.957687</v>
      </c>
    </row>
    <row r="4489" spans="53:54" x14ac:dyDescent="0.2">
      <c r="BA4489">
        <v>5.4737929999999997</v>
      </c>
      <c r="BB4489">
        <v>24.947420000000001</v>
      </c>
    </row>
    <row r="4490" spans="53:54" x14ac:dyDescent="0.2">
      <c r="BA4490">
        <v>5.3453889999999999</v>
      </c>
      <c r="BB4490">
        <v>24.940023</v>
      </c>
    </row>
    <row r="4491" spans="53:54" x14ac:dyDescent="0.2">
      <c r="BA4491">
        <v>5.2804520000000004</v>
      </c>
      <c r="BB4491">
        <v>24.967578</v>
      </c>
    </row>
    <row r="4492" spans="53:54" x14ac:dyDescent="0.2">
      <c r="BA4492">
        <v>5.4147809999999996</v>
      </c>
      <c r="BB4492">
        <v>24.979761</v>
      </c>
    </row>
    <row r="4493" spans="53:54" x14ac:dyDescent="0.2">
      <c r="BA4493">
        <v>5.374295</v>
      </c>
      <c r="BB4493">
        <v>24.841707</v>
      </c>
    </row>
    <row r="4494" spans="53:54" x14ac:dyDescent="0.2">
      <c r="BA4494">
        <v>5.4200739999999996</v>
      </c>
      <c r="BB4494">
        <v>24.909956000000001</v>
      </c>
    </row>
    <row r="4495" spans="53:54" x14ac:dyDescent="0.2">
      <c r="BA4495">
        <v>5.5013620000000003</v>
      </c>
      <c r="BB4495">
        <v>24.884706000000001</v>
      </c>
    </row>
    <row r="4496" spans="53:54" x14ac:dyDescent="0.2">
      <c r="BA4496">
        <v>5.5053000000000001</v>
      </c>
      <c r="BB4496">
        <v>24.876480999999998</v>
      </c>
    </row>
    <row r="4497" spans="53:54" x14ac:dyDescent="0.2">
      <c r="BA4497">
        <v>5.3710870000000002</v>
      </c>
      <c r="BB4497">
        <v>24.821932</v>
      </c>
    </row>
    <row r="4498" spans="53:54" x14ac:dyDescent="0.2">
      <c r="BA4498">
        <v>5.3704840000000003</v>
      </c>
      <c r="BB4498">
        <v>24.916361999999999</v>
      </c>
    </row>
    <row r="4499" spans="53:54" x14ac:dyDescent="0.2">
      <c r="BA4499">
        <v>5.3596370000000002</v>
      </c>
      <c r="BB4499">
        <v>24.914739999999998</v>
      </c>
    </row>
    <row r="4500" spans="53:54" x14ac:dyDescent="0.2">
      <c r="BA4500">
        <v>5.4141159999999999</v>
      </c>
      <c r="BB4500">
        <v>25.006063000000001</v>
      </c>
    </row>
    <row r="4501" spans="53:54" x14ac:dyDescent="0.2">
      <c r="BA4501">
        <v>5.4804579999999996</v>
      </c>
      <c r="BB4501">
        <v>25.056111000000001</v>
      </c>
    </row>
    <row r="4502" spans="53:54" x14ac:dyDescent="0.2">
      <c r="BA4502">
        <v>5.4617599999999999</v>
      </c>
      <c r="BB4502">
        <v>25.035591</v>
      </c>
    </row>
    <row r="4503" spans="53:54" x14ac:dyDescent="0.2">
      <c r="BA4503">
        <v>5.4242270000000001</v>
      </c>
      <c r="BB4503">
        <v>25.005268000000001</v>
      </c>
    </row>
    <row r="4504" spans="53:54" x14ac:dyDescent="0.2">
      <c r="BA4504">
        <v>5.4568630000000002</v>
      </c>
      <c r="BB4504">
        <v>25.02046</v>
      </c>
    </row>
    <row r="4505" spans="53:54" x14ac:dyDescent="0.2">
      <c r="BA4505">
        <v>5.4613509999999996</v>
      </c>
      <c r="BB4505">
        <v>24.942648999999999</v>
      </c>
    </row>
    <row r="4506" spans="53:54" x14ac:dyDescent="0.2">
      <c r="BA4506">
        <v>5.4746839999999999</v>
      </c>
      <c r="BB4506">
        <v>24.947519</v>
      </c>
    </row>
    <row r="4507" spans="53:54" x14ac:dyDescent="0.2">
      <c r="BA4507">
        <v>5.4331800000000001</v>
      </c>
      <c r="BB4507">
        <v>24.875485999999999</v>
      </c>
    </row>
    <row r="4508" spans="53:54" x14ac:dyDescent="0.2">
      <c r="BA4508">
        <v>5.5027160000000004</v>
      </c>
      <c r="BB4508">
        <v>24.868596</v>
      </c>
    </row>
    <row r="4509" spans="53:54" x14ac:dyDescent="0.2">
      <c r="BA4509">
        <v>5.5406120000000003</v>
      </c>
      <c r="BB4509">
        <v>25.122205000000001</v>
      </c>
    </row>
    <row r="4510" spans="53:54" x14ac:dyDescent="0.2">
      <c r="BA4510">
        <v>5.5192889999999997</v>
      </c>
      <c r="BB4510">
        <v>25.115117000000001</v>
      </c>
    </row>
    <row r="4511" spans="53:54" x14ac:dyDescent="0.2">
      <c r="BA4511">
        <v>5.5163820000000001</v>
      </c>
      <c r="BB4511">
        <v>25.151533000000001</v>
      </c>
    </row>
    <row r="4512" spans="53:54" x14ac:dyDescent="0.2">
      <c r="BA4512">
        <v>5.5273890000000003</v>
      </c>
      <c r="BB4512">
        <v>25.192242</v>
      </c>
    </row>
    <row r="4513" spans="53:54" x14ac:dyDescent="0.2">
      <c r="BA4513">
        <v>5.5536960000000004</v>
      </c>
      <c r="BB4513">
        <v>25.185717</v>
      </c>
    </row>
    <row r="4514" spans="53:54" x14ac:dyDescent="0.2">
      <c r="BA4514">
        <v>5.5399659999999997</v>
      </c>
      <c r="BB4514">
        <v>24.795242000000002</v>
      </c>
    </row>
    <row r="4515" spans="53:54" x14ac:dyDescent="0.2">
      <c r="BA4515">
        <v>5.6294560000000002</v>
      </c>
      <c r="BB4515">
        <v>25.004079000000001</v>
      </c>
    </row>
    <row r="4516" spans="53:54" x14ac:dyDescent="0.2">
      <c r="BA4516">
        <v>5.6241969999999997</v>
      </c>
      <c r="BB4516">
        <v>25.458444</v>
      </c>
    </row>
    <row r="4517" spans="53:54" x14ac:dyDescent="0.2">
      <c r="BA4517">
        <v>5.6174099999999996</v>
      </c>
      <c r="BB4517">
        <v>25.917109</v>
      </c>
    </row>
    <row r="4518" spans="53:54" x14ac:dyDescent="0.2">
      <c r="BA4518">
        <v>5.6046959999999997</v>
      </c>
      <c r="BB4518">
        <v>25.916678999999998</v>
      </c>
    </row>
    <row r="4519" spans="53:54" x14ac:dyDescent="0.2">
      <c r="BA4519">
        <v>5.5494440000000003</v>
      </c>
      <c r="BB4519">
        <v>25.883085000000001</v>
      </c>
    </row>
    <row r="4520" spans="53:54" x14ac:dyDescent="0.2">
      <c r="BA4520">
        <v>5.5266739999999999</v>
      </c>
      <c r="BB4520">
        <v>25.592065000000002</v>
      </c>
    </row>
    <row r="4521" spans="53:54" x14ac:dyDescent="0.2">
      <c r="BA4521">
        <v>5.5558009999999998</v>
      </c>
      <c r="BB4521">
        <v>25.579813000000001</v>
      </c>
    </row>
    <row r="4522" spans="53:54" x14ac:dyDescent="0.2">
      <c r="BA4522">
        <v>5.5785960000000001</v>
      </c>
      <c r="BB4522">
        <v>25.528012</v>
      </c>
    </row>
    <row r="4523" spans="53:54" x14ac:dyDescent="0.2">
      <c r="BA4523">
        <v>5.6281020000000002</v>
      </c>
      <c r="BB4523">
        <v>25.205102</v>
      </c>
    </row>
    <row r="4524" spans="53:54" x14ac:dyDescent="0.2">
      <c r="BA4524">
        <v>5.6247430000000005</v>
      </c>
      <c r="BB4524">
        <v>25.718712</v>
      </c>
    </row>
    <row r="4525" spans="53:54" x14ac:dyDescent="0.2">
      <c r="BA4525">
        <v>5.5609159999999997</v>
      </c>
      <c r="BB4525">
        <v>25.688555000000001</v>
      </c>
    </row>
    <row r="4526" spans="53:54" x14ac:dyDescent="0.2">
      <c r="BA4526">
        <v>5.5790790000000001</v>
      </c>
      <c r="BB4526">
        <v>25.668745000000001</v>
      </c>
    </row>
    <row r="4527" spans="53:54" x14ac:dyDescent="0.2">
      <c r="BA4527">
        <v>5.5982089999999998</v>
      </c>
      <c r="BB4527">
        <v>25.611944000000001</v>
      </c>
    </row>
    <row r="4528" spans="53:54" x14ac:dyDescent="0.2">
      <c r="BA4528">
        <v>5.5857510000000001</v>
      </c>
      <c r="BB4528">
        <v>25.536853000000001</v>
      </c>
    </row>
    <row r="4529" spans="53:54" x14ac:dyDescent="0.2">
      <c r="BA4529">
        <v>5.5731099999999998</v>
      </c>
      <c r="BB4529">
        <v>25.502609</v>
      </c>
    </row>
    <row r="4530" spans="53:54" x14ac:dyDescent="0.2">
      <c r="BA4530">
        <v>5.6527050000000001</v>
      </c>
      <c r="BB4530">
        <v>25.490580000000001</v>
      </c>
    </row>
    <row r="4531" spans="53:54" x14ac:dyDescent="0.2">
      <c r="BA4531">
        <v>5.6620549999999996</v>
      </c>
      <c r="BB4531">
        <v>25.407243999999999</v>
      </c>
    </row>
    <row r="4532" spans="53:54" x14ac:dyDescent="0.2">
      <c r="BA4532">
        <v>5.7082470000000001</v>
      </c>
      <c r="BB4532">
        <v>25.433427999999999</v>
      </c>
    </row>
    <row r="4533" spans="53:54" x14ac:dyDescent="0.2">
      <c r="BA4533">
        <v>5.7201979999999999</v>
      </c>
      <c r="BB4533">
        <v>25.427963999999999</v>
      </c>
    </row>
    <row r="4534" spans="53:54" x14ac:dyDescent="0.2">
      <c r="BA4534">
        <v>5.7682159999999998</v>
      </c>
      <c r="BB4534">
        <v>24.800398000000001</v>
      </c>
    </row>
    <row r="4535" spans="53:54" x14ac:dyDescent="0.2">
      <c r="BA4535">
        <v>5.7490959999999998</v>
      </c>
      <c r="BB4535">
        <v>24.769105</v>
      </c>
    </row>
    <row r="4536" spans="53:54" x14ac:dyDescent="0.2">
      <c r="BA4536">
        <v>5.7878769999999999</v>
      </c>
      <c r="BB4536">
        <v>24.744781</v>
      </c>
    </row>
    <row r="4537" spans="53:54" x14ac:dyDescent="0.2">
      <c r="BA4537">
        <v>5.8276250000000003</v>
      </c>
      <c r="BB4537">
        <v>24.535730000000001</v>
      </c>
    </row>
    <row r="4538" spans="53:54" x14ac:dyDescent="0.2">
      <c r="BA4538">
        <v>5.8584110000000003</v>
      </c>
      <c r="BB4538">
        <v>24.316395</v>
      </c>
    </row>
    <row r="4539" spans="53:54" x14ac:dyDescent="0.2">
      <c r="BA4539">
        <v>5.8235710000000003</v>
      </c>
      <c r="BB4539">
        <v>23.904980999999999</v>
      </c>
    </row>
    <row r="4540" spans="53:54" x14ac:dyDescent="0.2">
      <c r="BA4540">
        <v>5.7822180000000003</v>
      </c>
      <c r="BB4540">
        <v>23.432352000000002</v>
      </c>
    </row>
    <row r="4541" spans="53:54" x14ac:dyDescent="0.2">
      <c r="BA4541">
        <v>5.8345330000000004</v>
      </c>
      <c r="BB4541">
        <v>23.401947</v>
      </c>
    </row>
    <row r="4542" spans="53:54" x14ac:dyDescent="0.2">
      <c r="BA4542">
        <v>5.7619220000000002</v>
      </c>
      <c r="BB4542">
        <v>23.201658999999999</v>
      </c>
    </row>
    <row r="4543" spans="53:54" x14ac:dyDescent="0.2">
      <c r="BA4543">
        <v>5.6878989999999998</v>
      </c>
      <c r="BB4543">
        <v>22.543299000000001</v>
      </c>
    </row>
    <row r="4544" spans="53:54" x14ac:dyDescent="0.2">
      <c r="BA4544">
        <v>5.6996549999999999</v>
      </c>
      <c r="BB4544">
        <v>22.486666</v>
      </c>
    </row>
    <row r="4545" spans="53:54" x14ac:dyDescent="0.2">
      <c r="BA4545">
        <v>5.6326660000000004</v>
      </c>
      <c r="BB4545">
        <v>22.424896</v>
      </c>
    </row>
    <row r="4546" spans="53:54" x14ac:dyDescent="0.2">
      <c r="BA4546">
        <v>5.6179829999999997</v>
      </c>
      <c r="BB4546">
        <v>22.934327</v>
      </c>
    </row>
    <row r="4547" spans="53:54" x14ac:dyDescent="0.2">
      <c r="BA4547">
        <v>5.6879290000000005</v>
      </c>
      <c r="BB4547">
        <v>22.931642</v>
      </c>
    </row>
    <row r="4548" spans="53:54" x14ac:dyDescent="0.2">
      <c r="BA4548">
        <v>5.7122779999999995</v>
      </c>
      <c r="BB4548">
        <v>22.926282</v>
      </c>
    </row>
    <row r="4549" spans="53:54" x14ac:dyDescent="0.2">
      <c r="BA4549">
        <v>5.737412</v>
      </c>
      <c r="BB4549">
        <v>22.580734</v>
      </c>
    </row>
    <row r="4550" spans="53:54" x14ac:dyDescent="0.2">
      <c r="BA4550">
        <v>5.7479209999999998</v>
      </c>
      <c r="BB4550">
        <v>22.524377000000001</v>
      </c>
    </row>
    <row r="4551" spans="53:54" x14ac:dyDescent="0.2">
      <c r="BA4551">
        <v>5.7405470000000003</v>
      </c>
      <c r="BB4551">
        <v>22.49006</v>
      </c>
    </row>
    <row r="4552" spans="53:54" x14ac:dyDescent="0.2">
      <c r="BA4552">
        <v>5.7078930000000003</v>
      </c>
      <c r="BB4552">
        <v>22.443908</v>
      </c>
    </row>
    <row r="4553" spans="53:54" x14ac:dyDescent="0.2">
      <c r="BA4553">
        <v>5.7341680000000004</v>
      </c>
      <c r="BB4553">
        <v>21.802036999999999</v>
      </c>
    </row>
    <row r="4554" spans="53:54" x14ac:dyDescent="0.2">
      <c r="BA4554">
        <v>5.7312599999999998</v>
      </c>
      <c r="BB4554">
        <v>21.840451000000002</v>
      </c>
    </row>
    <row r="4555" spans="53:54" x14ac:dyDescent="0.2">
      <c r="BA4555">
        <v>5.7714280000000002</v>
      </c>
      <c r="BB4555">
        <v>21.738498</v>
      </c>
    </row>
    <row r="4556" spans="53:54" x14ac:dyDescent="0.2">
      <c r="BA4556">
        <v>5.8170190000000002</v>
      </c>
      <c r="BB4556">
        <v>21.835138000000001</v>
      </c>
    </row>
    <row r="4557" spans="53:54" x14ac:dyDescent="0.2">
      <c r="BA4557">
        <v>5.7977280000000002</v>
      </c>
      <c r="BB4557">
        <v>21.825403999999999</v>
      </c>
    </row>
    <row r="4558" spans="53:54" x14ac:dyDescent="0.2">
      <c r="BA4558">
        <v>5.7485439999999999</v>
      </c>
      <c r="BB4558">
        <v>21.751939</v>
      </c>
    </row>
    <row r="4559" spans="53:54" x14ac:dyDescent="0.2">
      <c r="BA4559">
        <v>5.7473650000000003</v>
      </c>
      <c r="BB4559">
        <v>22.379909999999999</v>
      </c>
    </row>
    <row r="4560" spans="53:54" x14ac:dyDescent="0.2">
      <c r="BA4560">
        <v>5.7860040000000001</v>
      </c>
      <c r="BB4560">
        <v>22.289950000000001</v>
      </c>
    </row>
    <row r="4561" spans="53:54" x14ac:dyDescent="0.2">
      <c r="BA4561">
        <v>5.807569</v>
      </c>
      <c r="BB4561">
        <v>22.274546999999998</v>
      </c>
    </row>
    <row r="4562" spans="53:54" x14ac:dyDescent="0.2">
      <c r="BA4562">
        <v>5.8678290000000004</v>
      </c>
      <c r="BB4562">
        <v>22.186734999999999</v>
      </c>
    </row>
    <row r="4563" spans="53:54" x14ac:dyDescent="0.2">
      <c r="BA4563">
        <v>5.9529879999999995</v>
      </c>
      <c r="BB4563">
        <v>22.212416000000001</v>
      </c>
    </row>
    <row r="4564" spans="53:54" x14ac:dyDescent="0.2">
      <c r="BA4564">
        <v>5.9575800000000001</v>
      </c>
      <c r="BB4564">
        <v>22.165365000000001</v>
      </c>
    </row>
    <row r="4565" spans="53:54" x14ac:dyDescent="0.2">
      <c r="BA4565">
        <v>5.9512119999999999</v>
      </c>
      <c r="BB4565">
        <v>21.969494000000001</v>
      </c>
    </row>
    <row r="4566" spans="53:54" x14ac:dyDescent="0.2">
      <c r="BA4566">
        <v>5.9486730000000003</v>
      </c>
      <c r="BB4566">
        <v>21.969463000000001</v>
      </c>
    </row>
    <row r="4567" spans="53:54" x14ac:dyDescent="0.2">
      <c r="BA4567">
        <v>5.8731729999999995</v>
      </c>
      <c r="BB4567">
        <v>21.989432999999998</v>
      </c>
    </row>
    <row r="4568" spans="53:54" x14ac:dyDescent="0.2">
      <c r="BA4568">
        <v>5.8587590000000001</v>
      </c>
      <c r="BB4568">
        <v>21.922727999999999</v>
      </c>
    </row>
    <row r="4569" spans="53:54" x14ac:dyDescent="0.2">
      <c r="BA4569">
        <v>5.8430220000000004</v>
      </c>
      <c r="BB4569">
        <v>21.770347999999998</v>
      </c>
    </row>
    <row r="4570" spans="53:54" x14ac:dyDescent="0.2">
      <c r="BA4570">
        <v>5.8480759999999998</v>
      </c>
      <c r="BB4570">
        <v>21.740634</v>
      </c>
    </row>
    <row r="4571" spans="53:54" x14ac:dyDescent="0.2">
      <c r="BA4571">
        <v>5.8768989999999999</v>
      </c>
      <c r="BB4571">
        <v>21.830496</v>
      </c>
    </row>
    <row r="4572" spans="53:54" x14ac:dyDescent="0.2">
      <c r="BA4572">
        <v>5.9222429999999999</v>
      </c>
      <c r="BB4572">
        <v>21.824421999999998</v>
      </c>
    </row>
    <row r="4573" spans="53:54" x14ac:dyDescent="0.2">
      <c r="BA4573">
        <v>5.9538869999999999</v>
      </c>
      <c r="BB4573">
        <v>21.932922999999999</v>
      </c>
    </row>
    <row r="4574" spans="53:54" x14ac:dyDescent="0.2">
      <c r="BA4574">
        <v>5.8988230000000001</v>
      </c>
      <c r="BB4574">
        <v>21.927140999999999</v>
      </c>
    </row>
    <row r="4575" spans="53:54" x14ac:dyDescent="0.2">
      <c r="BA4575">
        <v>5.9394819999999999</v>
      </c>
      <c r="BB4575">
        <v>21.729006999999999</v>
      </c>
    </row>
    <row r="4576" spans="53:54" x14ac:dyDescent="0.2">
      <c r="BA4576">
        <v>5.7763980000000004</v>
      </c>
      <c r="BB4576">
        <v>21.886664</v>
      </c>
    </row>
    <row r="4577" spans="53:54" x14ac:dyDescent="0.2">
      <c r="BA4577">
        <v>5.6815100000000003</v>
      </c>
      <c r="BB4577">
        <v>21.879460999999999</v>
      </c>
    </row>
    <row r="4578" spans="53:54" x14ac:dyDescent="0.2">
      <c r="BA4578">
        <v>5.7251409999999998</v>
      </c>
      <c r="BB4578">
        <v>21.999745000000001</v>
      </c>
    </row>
    <row r="4579" spans="53:54" x14ac:dyDescent="0.2">
      <c r="BA4579">
        <v>5.6929739999999995</v>
      </c>
      <c r="BB4579">
        <v>22.001328000000001</v>
      </c>
    </row>
    <row r="4580" spans="53:54" x14ac:dyDescent="0.2">
      <c r="BA4580">
        <v>5.6696489999999997</v>
      </c>
      <c r="BB4580">
        <v>22.861659</v>
      </c>
    </row>
    <row r="4581" spans="53:54" x14ac:dyDescent="0.2">
      <c r="BA4581">
        <v>5.6697420000000003</v>
      </c>
      <c r="BB4581">
        <v>22.244637999999998</v>
      </c>
    </row>
    <row r="4582" spans="53:54" x14ac:dyDescent="0.2">
      <c r="BA4582">
        <v>5.7465650000000004</v>
      </c>
      <c r="BB4582">
        <v>22.138729999999999</v>
      </c>
    </row>
    <row r="4583" spans="53:54" x14ac:dyDescent="0.2">
      <c r="BA4583">
        <v>5.7819330000000004</v>
      </c>
      <c r="BB4583">
        <v>22.403091</v>
      </c>
    </row>
    <row r="4584" spans="53:54" x14ac:dyDescent="0.2">
      <c r="BA4584">
        <v>5.8243770000000001</v>
      </c>
      <c r="BB4584">
        <v>22.527218000000001</v>
      </c>
    </row>
    <row r="4585" spans="53:54" x14ac:dyDescent="0.2">
      <c r="BA4585">
        <v>5.8387950000000002</v>
      </c>
      <c r="BB4585">
        <v>22.557618999999999</v>
      </c>
    </row>
    <row r="4586" spans="53:54" x14ac:dyDescent="0.2">
      <c r="BA4586">
        <v>5.7270140000000005</v>
      </c>
      <c r="BB4586">
        <v>22.258209000000001</v>
      </c>
    </row>
    <row r="4587" spans="53:54" x14ac:dyDescent="0.2">
      <c r="BA4587">
        <v>5.8014659999999996</v>
      </c>
      <c r="BB4587">
        <v>22.157201000000001</v>
      </c>
    </row>
    <row r="4588" spans="53:54" x14ac:dyDescent="0.2">
      <c r="BA4588">
        <v>5.7696829999999997</v>
      </c>
      <c r="BB4588">
        <v>21.397507999999998</v>
      </c>
    </row>
    <row r="4589" spans="53:54" x14ac:dyDescent="0.2">
      <c r="BA4589">
        <v>5.7455829999999999</v>
      </c>
      <c r="BB4589">
        <v>21.372409999999999</v>
      </c>
    </row>
    <row r="4590" spans="53:54" x14ac:dyDescent="0.2">
      <c r="BA4590">
        <v>5.8133650000000001</v>
      </c>
      <c r="BB4590">
        <v>21.928688999999999</v>
      </c>
    </row>
    <row r="4591" spans="53:54" x14ac:dyDescent="0.2">
      <c r="BA4591">
        <v>5.809704</v>
      </c>
      <c r="BB4591">
        <v>21.890391999999999</v>
      </c>
    </row>
    <row r="4592" spans="53:54" x14ac:dyDescent="0.2">
      <c r="BA4592">
        <v>5.6878690000000001</v>
      </c>
      <c r="BB4592">
        <v>21.596937</v>
      </c>
    </row>
    <row r="4593" spans="53:54" x14ac:dyDescent="0.2">
      <c r="BA4593">
        <v>5.7142169999999997</v>
      </c>
      <c r="BB4593">
        <v>21.545017999999999</v>
      </c>
    </row>
    <row r="4594" spans="53:54" x14ac:dyDescent="0.2">
      <c r="BA4594">
        <v>5.7780709999999997</v>
      </c>
      <c r="BB4594">
        <v>21.510750000000002</v>
      </c>
    </row>
    <row r="4595" spans="53:54" x14ac:dyDescent="0.2">
      <c r="BA4595">
        <v>5.6759760000000004</v>
      </c>
      <c r="BB4595">
        <v>21.511658000000001</v>
      </c>
    </row>
    <row r="4596" spans="53:54" x14ac:dyDescent="0.2">
      <c r="BA4596">
        <v>5.6582660000000002</v>
      </c>
      <c r="BB4596">
        <v>21.874616</v>
      </c>
    </row>
    <row r="4597" spans="53:54" x14ac:dyDescent="0.2">
      <c r="BA4597">
        <v>5.6565849999999998</v>
      </c>
      <c r="BB4597">
        <v>22.053936</v>
      </c>
    </row>
    <row r="4598" spans="53:54" x14ac:dyDescent="0.2">
      <c r="BA4598">
        <v>5.5145730000000004</v>
      </c>
      <c r="BB4598">
        <v>21.303187000000001</v>
      </c>
    </row>
    <row r="4599" spans="53:54" x14ac:dyDescent="0.2">
      <c r="BA4599">
        <v>5.473884</v>
      </c>
      <c r="BB4599">
        <v>21.245825</v>
      </c>
    </row>
    <row r="4600" spans="53:54" x14ac:dyDescent="0.2">
      <c r="BA4600">
        <v>5.5629609999999996</v>
      </c>
      <c r="BB4600">
        <v>20.772922000000001</v>
      </c>
    </row>
    <row r="4601" spans="53:54" x14ac:dyDescent="0.2">
      <c r="BA4601">
        <v>5.5333800000000002</v>
      </c>
      <c r="BB4601">
        <v>20.495581000000001</v>
      </c>
    </row>
    <row r="4602" spans="53:54" x14ac:dyDescent="0.2">
      <c r="BA4602">
        <v>5.5312520000000003</v>
      </c>
      <c r="BB4602">
        <v>20.485837</v>
      </c>
    </row>
    <row r="4603" spans="53:54" x14ac:dyDescent="0.2">
      <c r="BA4603">
        <v>5.5465239999999998</v>
      </c>
      <c r="BB4603">
        <v>20.411349999999999</v>
      </c>
    </row>
    <row r="4604" spans="53:54" x14ac:dyDescent="0.2">
      <c r="BA4604">
        <v>5.5216240000000001</v>
      </c>
      <c r="BB4604">
        <v>20.428536000000001</v>
      </c>
    </row>
    <row r="4605" spans="53:54" x14ac:dyDescent="0.2">
      <c r="BA4605">
        <v>5.5469720000000002</v>
      </c>
      <c r="BB4605">
        <v>20.391079000000001</v>
      </c>
    </row>
    <row r="4606" spans="53:54" x14ac:dyDescent="0.2">
      <c r="BA4606">
        <v>5.5380859999999998</v>
      </c>
      <c r="BB4606">
        <v>20.190287999999999</v>
      </c>
    </row>
    <row r="4607" spans="53:54" x14ac:dyDescent="0.2">
      <c r="BA4607">
        <v>5.5306809999999995</v>
      </c>
      <c r="BB4607">
        <v>20.120929</v>
      </c>
    </row>
    <row r="4608" spans="53:54" x14ac:dyDescent="0.2">
      <c r="BA4608">
        <v>5.4167680000000002</v>
      </c>
      <c r="BB4608">
        <v>20.112822000000001</v>
      </c>
    </row>
    <row r="4609" spans="53:54" x14ac:dyDescent="0.2">
      <c r="BA4609">
        <v>5.3636840000000001</v>
      </c>
      <c r="BB4609">
        <v>20.218254000000002</v>
      </c>
    </row>
    <row r="4610" spans="53:54" x14ac:dyDescent="0.2">
      <c r="BA4610">
        <v>5.3007799999999996</v>
      </c>
      <c r="BB4610">
        <v>21.045722999999999</v>
      </c>
    </row>
    <row r="4611" spans="53:54" x14ac:dyDescent="0.2">
      <c r="BA4611">
        <v>5.3463890000000003</v>
      </c>
      <c r="BB4611">
        <v>21.012471000000001</v>
      </c>
    </row>
    <row r="4612" spans="53:54" x14ac:dyDescent="0.2">
      <c r="BA4612">
        <v>5.3486580000000004</v>
      </c>
      <c r="BB4612">
        <v>20.899791</v>
      </c>
    </row>
    <row r="4613" spans="53:54" x14ac:dyDescent="0.2">
      <c r="BA4613">
        <v>5.3763490000000003</v>
      </c>
      <c r="BB4613">
        <v>20.767997000000001</v>
      </c>
    </row>
    <row r="4614" spans="53:54" x14ac:dyDescent="0.2">
      <c r="BA4614">
        <v>5.3350290000000005</v>
      </c>
      <c r="BB4614">
        <v>20.780452</v>
      </c>
    </row>
    <row r="4615" spans="53:54" x14ac:dyDescent="0.2">
      <c r="BA4615">
        <v>5.3675689999999996</v>
      </c>
      <c r="BB4615">
        <v>20.766929999999999</v>
      </c>
    </row>
    <row r="4616" spans="53:54" x14ac:dyDescent="0.2">
      <c r="BA4616">
        <v>5.3781920000000003</v>
      </c>
      <c r="BB4616">
        <v>20.754767000000001</v>
      </c>
    </row>
    <row r="4617" spans="53:54" x14ac:dyDescent="0.2">
      <c r="BA4617">
        <v>5.4401209999999995</v>
      </c>
      <c r="BB4617">
        <v>20.978387000000001</v>
      </c>
    </row>
    <row r="4618" spans="53:54" x14ac:dyDescent="0.2">
      <c r="BA4618">
        <v>5.420134</v>
      </c>
      <c r="BB4618">
        <v>21.026858000000001</v>
      </c>
    </row>
    <row r="4619" spans="53:54" x14ac:dyDescent="0.2">
      <c r="BA4619">
        <v>5.4318359999999997</v>
      </c>
      <c r="BB4619">
        <v>21.158715000000001</v>
      </c>
    </row>
    <row r="4620" spans="53:54" x14ac:dyDescent="0.2">
      <c r="BA4620">
        <v>5.4095649999999997</v>
      </c>
      <c r="BB4620">
        <v>21.144475</v>
      </c>
    </row>
    <row r="4621" spans="53:54" x14ac:dyDescent="0.2">
      <c r="BA4621">
        <v>5.4283349999999997</v>
      </c>
      <c r="BB4621">
        <v>21.040856000000002</v>
      </c>
    </row>
    <row r="4622" spans="53:54" x14ac:dyDescent="0.2">
      <c r="BA4622">
        <v>5.4969869999999998</v>
      </c>
      <c r="BB4622">
        <v>21.543703000000001</v>
      </c>
    </row>
    <row r="4623" spans="53:54" x14ac:dyDescent="0.2">
      <c r="BA4623">
        <v>5.4801299999999999</v>
      </c>
      <c r="BB4623">
        <v>21.583963000000001</v>
      </c>
    </row>
    <row r="4624" spans="53:54" x14ac:dyDescent="0.2">
      <c r="BA4624">
        <v>5.4804919999999999</v>
      </c>
      <c r="BB4624">
        <v>21.396564999999999</v>
      </c>
    </row>
    <row r="4625" spans="53:54" x14ac:dyDescent="0.2">
      <c r="BA4625">
        <v>5.3859130000000004</v>
      </c>
      <c r="BB4625">
        <v>21.462195000000001</v>
      </c>
    </row>
    <row r="4626" spans="53:54" x14ac:dyDescent="0.2">
      <c r="BA4626">
        <v>5.4412200000000004</v>
      </c>
      <c r="BB4626">
        <v>21.557969</v>
      </c>
    </row>
    <row r="4627" spans="53:54" x14ac:dyDescent="0.2">
      <c r="BA4627">
        <v>5.455012</v>
      </c>
      <c r="BB4627">
        <v>21.691309</v>
      </c>
    </row>
    <row r="4628" spans="53:54" x14ac:dyDescent="0.2">
      <c r="BA4628">
        <v>5.5562050000000003</v>
      </c>
      <c r="BB4628">
        <v>21.776226999999999</v>
      </c>
    </row>
    <row r="4629" spans="53:54" x14ac:dyDescent="0.2">
      <c r="BA4629">
        <v>5.5976530000000002</v>
      </c>
      <c r="BB4629">
        <v>21.717527</v>
      </c>
    </row>
    <row r="4630" spans="53:54" x14ac:dyDescent="0.2">
      <c r="BA4630">
        <v>5.6490689999999999</v>
      </c>
      <c r="BB4630">
        <v>21.775645999999998</v>
      </c>
    </row>
    <row r="4631" spans="53:54" x14ac:dyDescent="0.2">
      <c r="BA4631">
        <v>5.6372619999999998</v>
      </c>
      <c r="BB4631">
        <v>21.843204</v>
      </c>
    </row>
    <row r="4632" spans="53:54" x14ac:dyDescent="0.2">
      <c r="BA4632">
        <v>5.5972660000000003</v>
      </c>
      <c r="BB4632">
        <v>21.894645000000001</v>
      </c>
    </row>
    <row r="4633" spans="53:54" x14ac:dyDescent="0.2">
      <c r="BA4633">
        <v>5.6020260000000004</v>
      </c>
      <c r="BB4633">
        <v>21.874507999999999</v>
      </c>
    </row>
    <row r="4634" spans="53:54" x14ac:dyDescent="0.2">
      <c r="BA4634">
        <v>5.6520229999999998</v>
      </c>
      <c r="BB4634">
        <v>21.982575000000001</v>
      </c>
    </row>
    <row r="4635" spans="53:54" x14ac:dyDescent="0.2">
      <c r="BA4635">
        <v>5.5734919999999999</v>
      </c>
      <c r="BB4635">
        <v>21.966981000000001</v>
      </c>
    </row>
    <row r="4636" spans="53:54" x14ac:dyDescent="0.2">
      <c r="BA4636">
        <v>5.5542680000000004</v>
      </c>
      <c r="BB4636">
        <v>22.048082999999998</v>
      </c>
    </row>
    <row r="4637" spans="53:54" x14ac:dyDescent="0.2">
      <c r="BA4637">
        <v>5.5381330000000002</v>
      </c>
      <c r="BB4637">
        <v>22.117699999999999</v>
      </c>
    </row>
    <row r="4638" spans="53:54" x14ac:dyDescent="0.2">
      <c r="BA4638">
        <v>5.490634</v>
      </c>
      <c r="BB4638">
        <v>21.909462999999999</v>
      </c>
    </row>
    <row r="4639" spans="53:54" x14ac:dyDescent="0.2">
      <c r="BA4639">
        <v>5.5491140000000003</v>
      </c>
      <c r="BB4639">
        <v>21.906687999999999</v>
      </c>
    </row>
    <row r="4640" spans="53:54" x14ac:dyDescent="0.2">
      <c r="BA4640">
        <v>5.5548840000000004</v>
      </c>
      <c r="BB4640">
        <v>21.922238</v>
      </c>
    </row>
    <row r="4641" spans="53:54" x14ac:dyDescent="0.2">
      <c r="BA4641">
        <v>5.5556789999999996</v>
      </c>
      <c r="BB4641">
        <v>23.264925000000002</v>
      </c>
    </row>
    <row r="4642" spans="53:54" x14ac:dyDescent="0.2">
      <c r="BA4642">
        <v>5.5232609999999998</v>
      </c>
      <c r="BB4642">
        <v>23.283653000000001</v>
      </c>
    </row>
    <row r="4643" spans="53:54" x14ac:dyDescent="0.2">
      <c r="BA4643">
        <v>5.5431470000000003</v>
      </c>
      <c r="BB4643">
        <v>23.376543999999999</v>
      </c>
    </row>
    <row r="4644" spans="53:54" x14ac:dyDescent="0.2">
      <c r="BA4644">
        <v>5.4791910000000001</v>
      </c>
      <c r="BB4644">
        <v>23.807718999999999</v>
      </c>
    </row>
    <row r="4645" spans="53:54" x14ac:dyDescent="0.2">
      <c r="BA4645">
        <v>5.5682660000000004</v>
      </c>
      <c r="BB4645">
        <v>24.305971</v>
      </c>
    </row>
    <row r="4646" spans="53:54" x14ac:dyDescent="0.2">
      <c r="BA4646">
        <v>5.6261980000000005</v>
      </c>
      <c r="BB4646">
        <v>24.788346000000001</v>
      </c>
    </row>
    <row r="4647" spans="53:54" x14ac:dyDescent="0.2">
      <c r="BA4647">
        <v>5.7146020000000002</v>
      </c>
      <c r="BB4647">
        <v>25.216321000000001</v>
      </c>
    </row>
    <row r="4648" spans="53:54" x14ac:dyDescent="0.2">
      <c r="BA4648">
        <v>5.6859269999999995</v>
      </c>
      <c r="BB4648">
        <v>25.219677999999998</v>
      </c>
    </row>
    <row r="4649" spans="53:54" x14ac:dyDescent="0.2">
      <c r="BA4649">
        <v>5.6730210000000003</v>
      </c>
      <c r="BB4649">
        <v>25.578937</v>
      </c>
    </row>
    <row r="4650" spans="53:54" x14ac:dyDescent="0.2">
      <c r="BA4650">
        <v>5.7154910000000001</v>
      </c>
      <c r="BB4650">
        <v>26.818359999999998</v>
      </c>
    </row>
    <row r="4651" spans="53:54" x14ac:dyDescent="0.2">
      <c r="BA4651">
        <v>5.6989409999999996</v>
      </c>
      <c r="BB4651">
        <v>27.012421</v>
      </c>
    </row>
    <row r="4652" spans="53:54" x14ac:dyDescent="0.2">
      <c r="BA4652">
        <v>5.6491129999999998</v>
      </c>
      <c r="BB4652">
        <v>27.216553000000001</v>
      </c>
    </row>
    <row r="4653" spans="53:54" x14ac:dyDescent="0.2">
      <c r="BA4653">
        <v>5.5990140000000004</v>
      </c>
      <c r="BB4653">
        <v>27.868169999999999</v>
      </c>
    </row>
    <row r="4654" spans="53:54" x14ac:dyDescent="0.2">
      <c r="BA4654">
        <v>5.5119379999999998</v>
      </c>
      <c r="BB4654">
        <v>28.019428000000001</v>
      </c>
    </row>
    <row r="4655" spans="53:54" x14ac:dyDescent="0.2">
      <c r="BA4655">
        <v>5.5772110000000001</v>
      </c>
      <c r="BB4655">
        <v>27.999379999999999</v>
      </c>
    </row>
    <row r="4656" spans="53:54" x14ac:dyDescent="0.2">
      <c r="BA4656">
        <v>5.6549290000000001</v>
      </c>
      <c r="BB4656">
        <v>28.154239</v>
      </c>
    </row>
    <row r="4657" spans="53:54" x14ac:dyDescent="0.2">
      <c r="BA4657">
        <v>5.679373</v>
      </c>
      <c r="BB4657">
        <v>28.132190000000001</v>
      </c>
    </row>
    <row r="4658" spans="53:54" x14ac:dyDescent="0.2">
      <c r="BA4658">
        <v>5.5993019999999998</v>
      </c>
      <c r="BB4658">
        <v>28.221525</v>
      </c>
    </row>
    <row r="4659" spans="53:54" x14ac:dyDescent="0.2">
      <c r="BA4659">
        <v>5.5367439999999997</v>
      </c>
      <c r="BB4659">
        <v>28.177274000000001</v>
      </c>
    </row>
    <row r="4660" spans="53:54" x14ac:dyDescent="0.2">
      <c r="BA4660">
        <v>5.4655760000000004</v>
      </c>
      <c r="BB4660">
        <v>28.161650999999999</v>
      </c>
    </row>
    <row r="4661" spans="53:54" x14ac:dyDescent="0.2">
      <c r="BA4661">
        <v>5.436312</v>
      </c>
      <c r="BB4661">
        <v>27.861239999999999</v>
      </c>
    </row>
    <row r="4662" spans="53:54" x14ac:dyDescent="0.2">
      <c r="BA4662">
        <v>5.4436460000000002</v>
      </c>
      <c r="BB4662">
        <v>27.853534</v>
      </c>
    </row>
    <row r="4663" spans="53:54" x14ac:dyDescent="0.2">
      <c r="BA4663">
        <v>5.4899779999999998</v>
      </c>
      <c r="BB4663">
        <v>27.206189999999999</v>
      </c>
    </row>
    <row r="4664" spans="53:54" x14ac:dyDescent="0.2">
      <c r="BA4664">
        <v>5.5556989999999997</v>
      </c>
      <c r="BB4664">
        <v>27.171040000000001</v>
      </c>
    </row>
    <row r="4665" spans="53:54" x14ac:dyDescent="0.2">
      <c r="BA4665">
        <v>5.4022690000000004</v>
      </c>
      <c r="BB4665">
        <v>27.120740999999999</v>
      </c>
    </row>
    <row r="4666" spans="53:54" x14ac:dyDescent="0.2">
      <c r="BA4666">
        <v>5.5489550000000003</v>
      </c>
      <c r="BB4666">
        <v>27.089746000000002</v>
      </c>
    </row>
    <row r="4667" spans="53:54" x14ac:dyDescent="0.2">
      <c r="BA4667">
        <v>5.53505</v>
      </c>
      <c r="BB4667">
        <v>26.393276</v>
      </c>
    </row>
    <row r="4668" spans="53:54" x14ac:dyDescent="0.2">
      <c r="BA4668">
        <v>5.5325819999999997</v>
      </c>
      <c r="BB4668">
        <v>25.979821000000001</v>
      </c>
    </row>
    <row r="4669" spans="53:54" x14ac:dyDescent="0.2">
      <c r="BA4669">
        <v>5.4839140000000004</v>
      </c>
      <c r="BB4669">
        <v>26.098839000000002</v>
      </c>
    </row>
    <row r="4670" spans="53:54" x14ac:dyDescent="0.2">
      <c r="BA4670">
        <v>5.4646840000000001</v>
      </c>
      <c r="BB4670">
        <v>25.90747</v>
      </c>
    </row>
    <row r="4671" spans="53:54" x14ac:dyDescent="0.2">
      <c r="BA4671">
        <v>5.4800050000000002</v>
      </c>
      <c r="BB4671">
        <v>25.593433000000001</v>
      </c>
    </row>
    <row r="4672" spans="53:54" x14ac:dyDescent="0.2">
      <c r="BA4672">
        <v>5.5110279999999996</v>
      </c>
      <c r="BB4672">
        <v>25.431373000000001</v>
      </c>
    </row>
    <row r="4673" spans="53:54" x14ac:dyDescent="0.2">
      <c r="BA4673">
        <v>5.5668430000000004</v>
      </c>
      <c r="BB4673">
        <v>25.542116</v>
      </c>
    </row>
    <row r="4674" spans="53:54" x14ac:dyDescent="0.2">
      <c r="BA4674">
        <v>5.5485639999999998</v>
      </c>
      <c r="BB4674">
        <v>25.555364999999998</v>
      </c>
    </row>
    <row r="4675" spans="53:54" x14ac:dyDescent="0.2">
      <c r="BA4675">
        <v>5.5388010000000003</v>
      </c>
      <c r="BB4675">
        <v>25.560589</v>
      </c>
    </row>
    <row r="4676" spans="53:54" x14ac:dyDescent="0.2">
      <c r="BA4676">
        <v>5.5582519999999995</v>
      </c>
      <c r="BB4676">
        <v>25.449739000000001</v>
      </c>
    </row>
    <row r="4677" spans="53:54" x14ac:dyDescent="0.2">
      <c r="BA4677">
        <v>5.5995930000000005</v>
      </c>
      <c r="BB4677">
        <v>25.439886000000001</v>
      </c>
    </row>
    <row r="4678" spans="53:54" x14ac:dyDescent="0.2">
      <c r="BA4678">
        <v>5.6582840000000001</v>
      </c>
      <c r="BB4678">
        <v>25.373353999999999</v>
      </c>
    </row>
    <row r="4679" spans="53:54" x14ac:dyDescent="0.2">
      <c r="BA4679">
        <v>5.6690380000000005</v>
      </c>
      <c r="BB4679">
        <v>25.339146</v>
      </c>
    </row>
    <row r="4680" spans="53:54" x14ac:dyDescent="0.2">
      <c r="BA4680">
        <v>5.6642409999999996</v>
      </c>
      <c r="BB4680">
        <v>25.238866000000002</v>
      </c>
    </row>
    <row r="4681" spans="53:54" x14ac:dyDescent="0.2">
      <c r="BA4681">
        <v>5.6308910000000001</v>
      </c>
      <c r="BB4681">
        <v>24.635967000000001</v>
      </c>
    </row>
    <row r="4682" spans="53:54" x14ac:dyDescent="0.2">
      <c r="BA4682">
        <v>5.6466650000000005</v>
      </c>
      <c r="BB4682">
        <v>23.666919</v>
      </c>
    </row>
    <row r="4683" spans="53:54" x14ac:dyDescent="0.2">
      <c r="BA4683">
        <v>5.7238410000000002</v>
      </c>
      <c r="BB4683">
        <v>23.678204000000001</v>
      </c>
    </row>
    <row r="4684" spans="53:54" x14ac:dyDescent="0.2">
      <c r="BA4684">
        <v>5.8001319999999996</v>
      </c>
      <c r="BB4684">
        <v>23.521048</v>
      </c>
    </row>
    <row r="4685" spans="53:54" x14ac:dyDescent="0.2">
      <c r="BA4685">
        <v>5.7839549999999997</v>
      </c>
      <c r="BB4685">
        <v>23.397029</v>
      </c>
    </row>
    <row r="4686" spans="53:54" x14ac:dyDescent="0.2">
      <c r="BA4686">
        <v>5.7323329999999997</v>
      </c>
      <c r="BB4686">
        <v>23.374751</v>
      </c>
    </row>
    <row r="4687" spans="53:54" x14ac:dyDescent="0.2">
      <c r="BA4687">
        <v>5.8092930000000003</v>
      </c>
      <c r="BB4687">
        <v>23.216954999999999</v>
      </c>
    </row>
    <row r="4688" spans="53:54" x14ac:dyDescent="0.2">
      <c r="BA4688">
        <v>5.8334659999999996</v>
      </c>
      <c r="BB4688">
        <v>23.058447000000001</v>
      </c>
    </row>
    <row r="4689" spans="53:54" x14ac:dyDescent="0.2">
      <c r="BA4689">
        <v>5.8639070000000002</v>
      </c>
      <c r="BB4689">
        <v>23.139105000000001</v>
      </c>
    </row>
    <row r="4690" spans="53:54" x14ac:dyDescent="0.2">
      <c r="BA4690">
        <v>5.840344</v>
      </c>
      <c r="BB4690">
        <v>22.356767999999999</v>
      </c>
    </row>
    <row r="4691" spans="53:54" x14ac:dyDescent="0.2">
      <c r="BA4691">
        <v>5.8102689999999999</v>
      </c>
      <c r="BB4691">
        <v>22.362494000000002</v>
      </c>
    </row>
    <row r="4692" spans="53:54" x14ac:dyDescent="0.2">
      <c r="BA4692">
        <v>5.9036759999999999</v>
      </c>
      <c r="BB4692">
        <v>23.122813000000001</v>
      </c>
    </row>
    <row r="4693" spans="53:54" x14ac:dyDescent="0.2">
      <c r="BA4693">
        <v>5.9221870000000001</v>
      </c>
      <c r="BB4693">
        <v>23.075431999999999</v>
      </c>
    </row>
    <row r="4694" spans="53:54" x14ac:dyDescent="0.2">
      <c r="BA4694">
        <v>5.9381550000000001</v>
      </c>
      <c r="BB4694">
        <v>22.971796999999999</v>
      </c>
    </row>
    <row r="4695" spans="53:54" x14ac:dyDescent="0.2">
      <c r="BA4695">
        <v>5.907343</v>
      </c>
      <c r="BB4695">
        <v>22.953648999999999</v>
      </c>
    </row>
    <row r="4696" spans="53:54" x14ac:dyDescent="0.2">
      <c r="BA4696">
        <v>5.9325450000000002</v>
      </c>
      <c r="BB4696">
        <v>22.526719</v>
      </c>
    </row>
    <row r="4697" spans="53:54" x14ac:dyDescent="0.2">
      <c r="BA4697">
        <v>5.9780759999999997</v>
      </c>
      <c r="BB4697">
        <v>22.522317000000001</v>
      </c>
    </row>
    <row r="4698" spans="53:54" x14ac:dyDescent="0.2">
      <c r="BA4698">
        <v>6.0048079999999997</v>
      </c>
      <c r="BB4698">
        <v>22.505134999999999</v>
      </c>
    </row>
    <row r="4699" spans="53:54" x14ac:dyDescent="0.2">
      <c r="BA4699">
        <v>6.0471409999999999</v>
      </c>
      <c r="BB4699">
        <v>22.428523999999999</v>
      </c>
    </row>
    <row r="4700" spans="53:54" x14ac:dyDescent="0.2">
      <c r="BA4700">
        <v>6.0322389999999997</v>
      </c>
      <c r="BB4700">
        <v>22.409026000000001</v>
      </c>
    </row>
    <row r="4701" spans="53:54" x14ac:dyDescent="0.2">
      <c r="BA4701">
        <v>6.0668829999999998</v>
      </c>
      <c r="BB4701">
        <v>22.380379999999999</v>
      </c>
    </row>
    <row r="4702" spans="53:54" x14ac:dyDescent="0.2">
      <c r="BA4702">
        <v>6.0857580000000002</v>
      </c>
      <c r="BB4702">
        <v>22.457152000000001</v>
      </c>
    </row>
    <row r="4703" spans="53:54" x14ac:dyDescent="0.2">
      <c r="BA4703">
        <v>6.0843780000000001</v>
      </c>
      <c r="BB4703">
        <v>22.303751999999999</v>
      </c>
    </row>
    <row r="4704" spans="53:54" x14ac:dyDescent="0.2">
      <c r="BA4704">
        <v>6.0604089999999999</v>
      </c>
      <c r="BB4704">
        <v>21.836597999999999</v>
      </c>
    </row>
    <row r="4705" spans="53:54" x14ac:dyDescent="0.2">
      <c r="BA4705">
        <v>5.9778719999999996</v>
      </c>
      <c r="BB4705">
        <v>21.771101000000002</v>
      </c>
    </row>
    <row r="4706" spans="53:54" x14ac:dyDescent="0.2">
      <c r="BA4706">
        <v>5.9738899999999999</v>
      </c>
      <c r="BB4706">
        <v>21.783915</v>
      </c>
    </row>
    <row r="4707" spans="53:54" x14ac:dyDescent="0.2">
      <c r="BA4707">
        <v>5.9913049999999997</v>
      </c>
      <c r="BB4707">
        <v>21.702000999999999</v>
      </c>
    </row>
    <row r="4708" spans="53:54" x14ac:dyDescent="0.2">
      <c r="BA4708">
        <v>5.9478400000000002</v>
      </c>
      <c r="BB4708">
        <v>21.681065</v>
      </c>
    </row>
    <row r="4709" spans="53:54" x14ac:dyDescent="0.2">
      <c r="BA4709">
        <v>5.9405890000000001</v>
      </c>
      <c r="BB4709">
        <v>21.625503999999999</v>
      </c>
    </row>
    <row r="4710" spans="53:54" x14ac:dyDescent="0.2">
      <c r="BA4710">
        <v>5.9292689999999997</v>
      </c>
      <c r="BB4710">
        <v>21.61346</v>
      </c>
    </row>
    <row r="4711" spans="53:54" x14ac:dyDescent="0.2">
      <c r="BA4711">
        <v>5.941656</v>
      </c>
      <c r="BB4711">
        <v>21.393801</v>
      </c>
    </row>
    <row r="4712" spans="53:54" x14ac:dyDescent="0.2">
      <c r="BA4712">
        <v>5.8991959999999999</v>
      </c>
      <c r="BB4712">
        <v>21.457162</v>
      </c>
    </row>
    <row r="4713" spans="53:54" x14ac:dyDescent="0.2">
      <c r="BA4713">
        <v>5.8653170000000001</v>
      </c>
      <c r="BB4713">
        <v>21.218674</v>
      </c>
    </row>
    <row r="4714" spans="53:54" x14ac:dyDescent="0.2">
      <c r="BA4714">
        <v>5.91716</v>
      </c>
      <c r="BB4714">
        <v>21.243452999999999</v>
      </c>
    </row>
    <row r="4715" spans="53:54" x14ac:dyDescent="0.2">
      <c r="BA4715">
        <v>5.9480219999999999</v>
      </c>
      <c r="BB4715">
        <v>20.945611</v>
      </c>
    </row>
    <row r="4716" spans="53:54" x14ac:dyDescent="0.2">
      <c r="BA4716">
        <v>5.9653830000000001</v>
      </c>
      <c r="BB4716">
        <v>20.896381999999999</v>
      </c>
    </row>
    <row r="4717" spans="53:54" x14ac:dyDescent="0.2">
      <c r="BA4717">
        <v>5.9620119999999996</v>
      </c>
      <c r="BB4717">
        <v>20.811865999999998</v>
      </c>
    </row>
    <row r="4718" spans="53:54" x14ac:dyDescent="0.2">
      <c r="BA4718">
        <v>6.0273029999999999</v>
      </c>
      <c r="BB4718">
        <v>20.778334000000001</v>
      </c>
    </row>
    <row r="4719" spans="53:54" x14ac:dyDescent="0.2">
      <c r="BA4719">
        <v>6.012473</v>
      </c>
      <c r="BB4719">
        <v>20.764123999999999</v>
      </c>
    </row>
    <row r="4720" spans="53:54" x14ac:dyDescent="0.2">
      <c r="BA4720">
        <v>6.0162139999999997</v>
      </c>
      <c r="BB4720">
        <v>20.756053000000001</v>
      </c>
    </row>
    <row r="4721" spans="53:54" x14ac:dyDescent="0.2">
      <c r="BA4721">
        <v>6.0439759999999998</v>
      </c>
      <c r="BB4721">
        <v>20.776028</v>
      </c>
    </row>
    <row r="4722" spans="53:54" x14ac:dyDescent="0.2">
      <c r="BA4722">
        <v>6.0484799999999996</v>
      </c>
      <c r="BB4722">
        <v>20.767209000000001</v>
      </c>
    </row>
    <row r="4723" spans="53:54" x14ac:dyDescent="0.2">
      <c r="BA4723">
        <v>6.0732030000000004</v>
      </c>
      <c r="BB4723">
        <v>20.636728999999999</v>
      </c>
    </row>
    <row r="4724" spans="53:54" x14ac:dyDescent="0.2">
      <c r="BA4724">
        <v>6.1252810000000002</v>
      </c>
      <c r="BB4724">
        <v>20.256421</v>
      </c>
    </row>
    <row r="4725" spans="53:54" x14ac:dyDescent="0.2">
      <c r="BA4725">
        <v>6.1676520000000004</v>
      </c>
      <c r="BB4725">
        <v>20.385977</v>
      </c>
    </row>
    <row r="4726" spans="53:54" x14ac:dyDescent="0.2">
      <c r="BA4726">
        <v>6.1588609999999999</v>
      </c>
      <c r="BB4726">
        <v>19.899182</v>
      </c>
    </row>
    <row r="4727" spans="53:54" x14ac:dyDescent="0.2">
      <c r="BA4727">
        <v>6.1388639999999999</v>
      </c>
      <c r="BB4727">
        <v>19.840406999999999</v>
      </c>
    </row>
    <row r="4728" spans="53:54" x14ac:dyDescent="0.2">
      <c r="BA4728">
        <v>6.0917960000000004</v>
      </c>
      <c r="BB4728">
        <v>19.815685999999999</v>
      </c>
    </row>
    <row r="4729" spans="53:54" x14ac:dyDescent="0.2">
      <c r="BA4729">
        <v>6.1074630000000001</v>
      </c>
      <c r="BB4729">
        <v>19.700275999999999</v>
      </c>
    </row>
    <row r="4730" spans="53:54" x14ac:dyDescent="0.2">
      <c r="BA4730">
        <v>6.1211919999999997</v>
      </c>
      <c r="BB4730">
        <v>19.412383999999999</v>
      </c>
    </row>
    <row r="4731" spans="53:54" x14ac:dyDescent="0.2">
      <c r="BA4731">
        <v>6.0832090000000001</v>
      </c>
      <c r="BB4731">
        <v>19.396066999999999</v>
      </c>
    </row>
    <row r="4732" spans="53:54" x14ac:dyDescent="0.2">
      <c r="BA4732">
        <v>6.1231689999999999</v>
      </c>
      <c r="BB4732">
        <v>19.356881000000001</v>
      </c>
    </row>
    <row r="4733" spans="53:54" x14ac:dyDescent="0.2">
      <c r="BA4733">
        <v>6.1371520000000004</v>
      </c>
      <c r="BB4733">
        <v>19.326882000000001</v>
      </c>
    </row>
    <row r="4734" spans="53:54" x14ac:dyDescent="0.2">
      <c r="BA4734">
        <v>6.1476300000000004</v>
      </c>
      <c r="BB4734">
        <v>19.287388</v>
      </c>
    </row>
    <row r="4735" spans="53:54" x14ac:dyDescent="0.2">
      <c r="BA4735">
        <v>6.1903899999999998</v>
      </c>
      <c r="BB4735">
        <v>19.312729999999998</v>
      </c>
    </row>
    <row r="4736" spans="53:54" x14ac:dyDescent="0.2">
      <c r="BA4736">
        <v>6.1489799999999999</v>
      </c>
      <c r="BB4736">
        <v>19.306142999999999</v>
      </c>
    </row>
    <row r="4737" spans="53:54" x14ac:dyDescent="0.2">
      <c r="BA4737">
        <v>6.1729880000000001</v>
      </c>
      <c r="BB4737">
        <v>19.349679999999999</v>
      </c>
    </row>
    <row r="4738" spans="53:54" x14ac:dyDescent="0.2">
      <c r="BA4738">
        <v>6.1330340000000003</v>
      </c>
      <c r="BB4738">
        <v>19.324553999999999</v>
      </c>
    </row>
    <row r="4739" spans="53:54" x14ac:dyDescent="0.2">
      <c r="BA4739">
        <v>6.0603470000000002</v>
      </c>
      <c r="BB4739">
        <v>19.361757000000001</v>
      </c>
    </row>
    <row r="4740" spans="53:54" x14ac:dyDescent="0.2">
      <c r="BA4740">
        <v>5.9869029999999999</v>
      </c>
      <c r="BB4740">
        <v>19.425194000000001</v>
      </c>
    </row>
    <row r="4741" spans="53:54" x14ac:dyDescent="0.2">
      <c r="BA4741">
        <v>6.015828</v>
      </c>
      <c r="BB4741">
        <v>19.454816000000001</v>
      </c>
    </row>
    <row r="4742" spans="53:54" x14ac:dyDescent="0.2">
      <c r="BA4742">
        <v>6.0006060000000003</v>
      </c>
      <c r="BB4742">
        <v>19.442755999999999</v>
      </c>
    </row>
    <row r="4743" spans="53:54" x14ac:dyDescent="0.2">
      <c r="BA4743">
        <v>5.9649320000000001</v>
      </c>
      <c r="BB4743">
        <v>19.732554</v>
      </c>
    </row>
    <row r="4744" spans="53:54" x14ac:dyDescent="0.2">
      <c r="BA4744">
        <v>5.9902189999999997</v>
      </c>
      <c r="BB4744">
        <v>19.518180000000001</v>
      </c>
    </row>
    <row r="4745" spans="53:54" x14ac:dyDescent="0.2">
      <c r="BA4745">
        <v>5.9677319999999998</v>
      </c>
      <c r="BB4745">
        <v>19.614034</v>
      </c>
    </row>
    <row r="4746" spans="53:54" x14ac:dyDescent="0.2">
      <c r="BA4746">
        <v>5.922771</v>
      </c>
      <c r="BB4746">
        <v>19.633002000000001</v>
      </c>
    </row>
    <row r="4747" spans="53:54" x14ac:dyDescent="0.2">
      <c r="BA4747">
        <v>5.9260989999999998</v>
      </c>
      <c r="BB4747">
        <v>19.700416000000001</v>
      </c>
    </row>
    <row r="4748" spans="53:54" x14ac:dyDescent="0.2">
      <c r="BA4748">
        <v>5.9430350000000001</v>
      </c>
      <c r="BB4748">
        <v>19.566051999999999</v>
      </c>
    </row>
    <row r="4749" spans="53:54" x14ac:dyDescent="0.2">
      <c r="BA4749">
        <v>6.0155289999999999</v>
      </c>
      <c r="BB4749">
        <v>19.523284</v>
      </c>
    </row>
    <row r="4750" spans="53:54" x14ac:dyDescent="0.2">
      <c r="BA4750">
        <v>6.0268360000000003</v>
      </c>
      <c r="BB4750">
        <v>19.500399000000002</v>
      </c>
    </row>
    <row r="4751" spans="53:54" x14ac:dyDescent="0.2">
      <c r="BA4751">
        <v>5.9960240000000002</v>
      </c>
      <c r="BB4751">
        <v>19.493106000000001</v>
      </c>
    </row>
    <row r="4752" spans="53:54" x14ac:dyDescent="0.2">
      <c r="BA4752">
        <v>5.9425520000000001</v>
      </c>
      <c r="BB4752">
        <v>19.525911000000001</v>
      </c>
    </row>
    <row r="4753" spans="53:54" x14ac:dyDescent="0.2">
      <c r="BA4753">
        <v>5.9397279999999997</v>
      </c>
      <c r="BB4753">
        <v>19.388725999999998</v>
      </c>
    </row>
    <row r="4754" spans="53:54" x14ac:dyDescent="0.2">
      <c r="BA4754">
        <v>5.9539229999999996</v>
      </c>
      <c r="BB4754">
        <v>19.389949999999999</v>
      </c>
    </row>
    <row r="4755" spans="53:54" x14ac:dyDescent="0.2">
      <c r="BA4755">
        <v>5.9952829999999997</v>
      </c>
      <c r="BB4755">
        <v>19.649518</v>
      </c>
    </row>
    <row r="4756" spans="53:54" x14ac:dyDescent="0.2">
      <c r="BA4756">
        <v>5.9999409999999997</v>
      </c>
      <c r="BB4756">
        <v>19.767482000000001</v>
      </c>
    </row>
    <row r="4757" spans="53:54" x14ac:dyDescent="0.2">
      <c r="BA4757">
        <v>5.9782250000000001</v>
      </c>
      <c r="BB4757">
        <v>19.795085</v>
      </c>
    </row>
    <row r="4758" spans="53:54" x14ac:dyDescent="0.2">
      <c r="BA4758">
        <v>6.0065790000000003</v>
      </c>
      <c r="BB4758">
        <v>19.778421000000002</v>
      </c>
    </row>
    <row r="4759" spans="53:54" x14ac:dyDescent="0.2">
      <c r="BA4759">
        <v>6.0323599999999997</v>
      </c>
      <c r="BB4759">
        <v>19.750833</v>
      </c>
    </row>
    <row r="4760" spans="53:54" x14ac:dyDescent="0.2">
      <c r="BA4760">
        <v>6.0083859999999998</v>
      </c>
      <c r="BB4760">
        <v>19.846368999999999</v>
      </c>
    </row>
    <row r="4761" spans="53:54" x14ac:dyDescent="0.2">
      <c r="BA4761">
        <v>5.9816529999999997</v>
      </c>
      <c r="BB4761">
        <v>19.844411999999998</v>
      </c>
    </row>
    <row r="4762" spans="53:54" x14ac:dyDescent="0.2">
      <c r="BA4762">
        <v>6.0101459999999998</v>
      </c>
      <c r="BB4762">
        <v>19.752963999999999</v>
      </c>
    </row>
    <row r="4763" spans="53:54" x14ac:dyDescent="0.2">
      <c r="BA4763">
        <v>5.9754849999999999</v>
      </c>
      <c r="BB4763">
        <v>19.603691000000001</v>
      </c>
    </row>
    <row r="4764" spans="53:54" x14ac:dyDescent="0.2">
      <c r="BA4764">
        <v>6.0091659999999996</v>
      </c>
      <c r="BB4764">
        <v>19.681348</v>
      </c>
    </row>
    <row r="4765" spans="53:54" x14ac:dyDescent="0.2">
      <c r="BA4765">
        <v>6.0190409999999996</v>
      </c>
      <c r="BB4765">
        <v>19.329798</v>
      </c>
    </row>
    <row r="4766" spans="53:54" x14ac:dyDescent="0.2">
      <c r="BA4766">
        <v>6.0499499999999999</v>
      </c>
      <c r="BB4766">
        <v>19.260577999999999</v>
      </c>
    </row>
    <row r="4767" spans="53:54" x14ac:dyDescent="0.2">
      <c r="BA4767">
        <v>6.013198</v>
      </c>
      <c r="BB4767">
        <v>19.038648999999999</v>
      </c>
    </row>
    <row r="4768" spans="53:54" x14ac:dyDescent="0.2">
      <c r="BA4768">
        <v>6.0433620000000001</v>
      </c>
      <c r="BB4768">
        <v>18.989601</v>
      </c>
    </row>
    <row r="4769" spans="53:54" x14ac:dyDescent="0.2">
      <c r="BA4769">
        <v>6.0738070000000004</v>
      </c>
      <c r="BB4769">
        <v>19.181906999999999</v>
      </c>
    </row>
    <row r="4770" spans="53:54" x14ac:dyDescent="0.2">
      <c r="BA4770">
        <v>6.0812280000000003</v>
      </c>
      <c r="BB4770">
        <v>19.203735000000002</v>
      </c>
    </row>
    <row r="4771" spans="53:54" x14ac:dyDescent="0.2">
      <c r="BA4771">
        <v>6.119999</v>
      </c>
      <c r="BB4771">
        <v>19.295169000000001</v>
      </c>
    </row>
    <row r="4772" spans="53:54" x14ac:dyDescent="0.2">
      <c r="BA4772">
        <v>6.1105419999999997</v>
      </c>
      <c r="BB4772">
        <v>19.298217000000001</v>
      </c>
    </row>
    <row r="4773" spans="53:54" x14ac:dyDescent="0.2">
      <c r="BA4773">
        <v>6.0912389999999998</v>
      </c>
      <c r="BB4773">
        <v>19.321667000000001</v>
      </c>
    </row>
    <row r="4774" spans="53:54" x14ac:dyDescent="0.2">
      <c r="BA4774">
        <v>6.1363529999999997</v>
      </c>
      <c r="BB4774">
        <v>19.297930999999998</v>
      </c>
    </row>
    <row r="4775" spans="53:54" x14ac:dyDescent="0.2">
      <c r="BA4775">
        <v>6.1277270000000001</v>
      </c>
      <c r="BB4775">
        <v>19.306304999999998</v>
      </c>
    </row>
    <row r="4776" spans="53:54" x14ac:dyDescent="0.2">
      <c r="BA4776">
        <v>6.1368970000000003</v>
      </c>
      <c r="BB4776">
        <v>19.305337999999999</v>
      </c>
    </row>
    <row r="4777" spans="53:54" x14ac:dyDescent="0.2">
      <c r="BA4777">
        <v>6.1129600000000002</v>
      </c>
      <c r="BB4777">
        <v>19.389004</v>
      </c>
    </row>
    <row r="4778" spans="53:54" x14ac:dyDescent="0.2">
      <c r="BA4778">
        <v>6.131354</v>
      </c>
      <c r="BB4778">
        <v>19.569842999999999</v>
      </c>
    </row>
    <row r="4779" spans="53:54" x14ac:dyDescent="0.2">
      <c r="BA4779">
        <v>6.273244</v>
      </c>
      <c r="BB4779">
        <v>19.603204999999999</v>
      </c>
    </row>
    <row r="4780" spans="53:54" x14ac:dyDescent="0.2">
      <c r="BA4780">
        <v>6.2709900000000003</v>
      </c>
      <c r="BB4780">
        <v>19.854331999999999</v>
      </c>
    </row>
    <row r="4781" spans="53:54" x14ac:dyDescent="0.2">
      <c r="BA4781">
        <v>6.2730259999999998</v>
      </c>
      <c r="BB4781">
        <v>19.851697999999999</v>
      </c>
    </row>
    <row r="4782" spans="53:54" x14ac:dyDescent="0.2">
      <c r="BA4782">
        <v>6.2187250000000001</v>
      </c>
      <c r="BB4782">
        <v>19.807468</v>
      </c>
    </row>
    <row r="4783" spans="53:54" x14ac:dyDescent="0.2">
      <c r="BA4783">
        <v>6.1382019999999997</v>
      </c>
      <c r="BB4783">
        <v>19.708742999999998</v>
      </c>
    </row>
    <row r="4784" spans="53:54" x14ac:dyDescent="0.2">
      <c r="BA4784">
        <v>6.219303</v>
      </c>
      <c r="BB4784">
        <v>19.632771999999999</v>
      </c>
    </row>
    <row r="4785" spans="53:54" x14ac:dyDescent="0.2">
      <c r="BA4785">
        <v>6.2134080000000003</v>
      </c>
      <c r="BB4785">
        <v>19.624803</v>
      </c>
    </row>
    <row r="4786" spans="53:54" x14ac:dyDescent="0.2">
      <c r="BA4786">
        <v>6.2108480000000004</v>
      </c>
      <c r="BB4786">
        <v>19.541861000000001</v>
      </c>
    </row>
    <row r="4787" spans="53:54" x14ac:dyDescent="0.2">
      <c r="BA4787">
        <v>6.2008700000000001</v>
      </c>
      <c r="BB4787">
        <v>19.593603999999999</v>
      </c>
    </row>
    <row r="4788" spans="53:54" x14ac:dyDescent="0.2">
      <c r="BA4788">
        <v>6.2400120000000001</v>
      </c>
      <c r="BB4788">
        <v>19.682395</v>
      </c>
    </row>
    <row r="4789" spans="53:54" x14ac:dyDescent="0.2">
      <c r="BA4789">
        <v>6.1902609999999996</v>
      </c>
      <c r="BB4789">
        <v>19.662192000000001</v>
      </c>
    </row>
    <row r="4790" spans="53:54" x14ac:dyDescent="0.2">
      <c r="BA4790">
        <v>6.1999700000000004</v>
      </c>
      <c r="BB4790">
        <v>19.676386999999998</v>
      </c>
    </row>
    <row r="4791" spans="53:54" x14ac:dyDescent="0.2">
      <c r="BA4791">
        <v>6.2298650000000002</v>
      </c>
      <c r="BB4791">
        <v>19.585432999999998</v>
      </c>
    </row>
    <row r="4792" spans="53:54" x14ac:dyDescent="0.2">
      <c r="BA4792">
        <v>6.2197189999999996</v>
      </c>
      <c r="BB4792">
        <v>19.576772999999999</v>
      </c>
    </row>
    <row r="4793" spans="53:54" x14ac:dyDescent="0.2">
      <c r="BA4793">
        <v>6.3118840000000001</v>
      </c>
      <c r="BB4793">
        <v>19.512830000000001</v>
      </c>
    </row>
    <row r="4794" spans="53:54" x14ac:dyDescent="0.2">
      <c r="BA4794">
        <v>6.2831869999999999</v>
      </c>
      <c r="BB4794">
        <v>19.356033</v>
      </c>
    </row>
    <row r="4795" spans="53:54" x14ac:dyDescent="0.2">
      <c r="BA4795">
        <v>6.310028</v>
      </c>
      <c r="BB4795">
        <v>19.328771</v>
      </c>
    </row>
    <row r="4796" spans="53:54" x14ac:dyDescent="0.2">
      <c r="BA4796">
        <v>6.3653659999999999</v>
      </c>
      <c r="BB4796">
        <v>19.271650000000001</v>
      </c>
    </row>
    <row r="4797" spans="53:54" x14ac:dyDescent="0.2">
      <c r="BA4797">
        <v>6.307855</v>
      </c>
      <c r="BB4797">
        <v>19.800293</v>
      </c>
    </row>
    <row r="4798" spans="53:54" x14ac:dyDescent="0.2">
      <c r="BA4798">
        <v>6.2979250000000002</v>
      </c>
      <c r="BB4798">
        <v>19.736301000000001</v>
      </c>
    </row>
    <row r="4799" spans="53:54" x14ac:dyDescent="0.2">
      <c r="BA4799">
        <v>6.230092</v>
      </c>
      <c r="BB4799">
        <v>19.929006999999999</v>
      </c>
    </row>
    <row r="4800" spans="53:54" x14ac:dyDescent="0.2">
      <c r="BA4800">
        <v>6.2145919999999997</v>
      </c>
      <c r="BB4800">
        <v>19.915302000000001</v>
      </c>
    </row>
    <row r="4801" spans="53:54" x14ac:dyDescent="0.2">
      <c r="BA4801">
        <v>6.1919979999999999</v>
      </c>
      <c r="BB4801">
        <v>19.903821000000001</v>
      </c>
    </row>
    <row r="4802" spans="53:54" x14ac:dyDescent="0.2">
      <c r="BA4802">
        <v>6.2470030000000003</v>
      </c>
      <c r="BB4802">
        <v>19.986547000000002</v>
      </c>
    </row>
    <row r="4803" spans="53:54" x14ac:dyDescent="0.2">
      <c r="BA4803">
        <v>6.2339000000000002</v>
      </c>
      <c r="BB4803">
        <v>19.977177999999999</v>
      </c>
    </row>
    <row r="4804" spans="53:54" x14ac:dyDescent="0.2">
      <c r="BA4804">
        <v>6.2841009999999997</v>
      </c>
      <c r="BB4804">
        <v>19.986377999999998</v>
      </c>
    </row>
    <row r="4805" spans="53:54" x14ac:dyDescent="0.2">
      <c r="BA4805">
        <v>6.2191530000000004</v>
      </c>
      <c r="BB4805">
        <v>19.983826000000001</v>
      </c>
    </row>
    <row r="4806" spans="53:54" x14ac:dyDescent="0.2">
      <c r="BA4806">
        <v>6.2402579999999999</v>
      </c>
      <c r="BB4806">
        <v>20.062159999999999</v>
      </c>
    </row>
    <row r="4807" spans="53:54" x14ac:dyDescent="0.2">
      <c r="BA4807">
        <v>6.2323209999999998</v>
      </c>
      <c r="BB4807">
        <v>20.034299000000001</v>
      </c>
    </row>
    <row r="4808" spans="53:54" x14ac:dyDescent="0.2">
      <c r="BA4808">
        <v>6.2455489999999996</v>
      </c>
      <c r="BB4808">
        <v>19.054210999999999</v>
      </c>
    </row>
    <row r="4809" spans="53:54" x14ac:dyDescent="0.2">
      <c r="BA4809">
        <v>6.269037</v>
      </c>
      <c r="BB4809">
        <v>18.963495999999999</v>
      </c>
    </row>
    <row r="4810" spans="53:54" x14ac:dyDescent="0.2">
      <c r="BA4810">
        <v>6.263331</v>
      </c>
      <c r="BB4810">
        <v>18.503985</v>
      </c>
    </row>
    <row r="4811" spans="53:54" x14ac:dyDescent="0.2">
      <c r="BA4811">
        <v>6.2968440000000001</v>
      </c>
      <c r="BB4811">
        <v>18.449397999999999</v>
      </c>
    </row>
    <row r="4812" spans="53:54" x14ac:dyDescent="0.2">
      <c r="BA4812">
        <v>6.3218630000000005</v>
      </c>
      <c r="BB4812">
        <v>18.440771999999999</v>
      </c>
    </row>
    <row r="4813" spans="53:54" x14ac:dyDescent="0.2">
      <c r="BA4813">
        <v>6.395467</v>
      </c>
      <c r="BB4813">
        <v>18.42285</v>
      </c>
    </row>
    <row r="4814" spans="53:54" x14ac:dyDescent="0.2">
      <c r="BA4814">
        <v>6.4826309999999996</v>
      </c>
      <c r="BB4814">
        <v>18.408830000000002</v>
      </c>
    </row>
    <row r="4815" spans="53:54" x14ac:dyDescent="0.2">
      <c r="BA4815">
        <v>6.436712</v>
      </c>
      <c r="BB4815">
        <v>18.402515000000001</v>
      </c>
    </row>
    <row r="4816" spans="53:54" x14ac:dyDescent="0.2">
      <c r="BA4816">
        <v>6.4815490000000002</v>
      </c>
      <c r="BB4816">
        <v>18.244157999999999</v>
      </c>
    </row>
    <row r="4817" spans="53:54" x14ac:dyDescent="0.2">
      <c r="BA4817">
        <v>6.5819029999999996</v>
      </c>
      <c r="BB4817">
        <v>18.301666999999998</v>
      </c>
    </row>
    <row r="4818" spans="53:54" x14ac:dyDescent="0.2">
      <c r="BA4818">
        <v>6.5599239999999996</v>
      </c>
      <c r="BB4818">
        <v>18.283832</v>
      </c>
    </row>
    <row r="4819" spans="53:54" x14ac:dyDescent="0.2">
      <c r="BA4819">
        <v>6.5550160000000002</v>
      </c>
      <c r="BB4819">
        <v>18.312752</v>
      </c>
    </row>
    <row r="4820" spans="53:54" x14ac:dyDescent="0.2">
      <c r="BA4820">
        <v>6.6218219999999999</v>
      </c>
      <c r="BB4820">
        <v>18.259906999999998</v>
      </c>
    </row>
    <row r="4821" spans="53:54" x14ac:dyDescent="0.2">
      <c r="BA4821">
        <v>6.6466570000000003</v>
      </c>
      <c r="BB4821">
        <v>18.171669999999999</v>
      </c>
    </row>
    <row r="4822" spans="53:54" x14ac:dyDescent="0.2">
      <c r="BA4822">
        <v>6.5622959999999999</v>
      </c>
      <c r="BB4822">
        <v>18.219691999999998</v>
      </c>
    </row>
    <row r="4823" spans="53:54" x14ac:dyDescent="0.2">
      <c r="BA4823">
        <v>6.5085610000000003</v>
      </c>
      <c r="BB4823">
        <v>18.270036000000001</v>
      </c>
    </row>
    <row r="4824" spans="53:54" x14ac:dyDescent="0.2">
      <c r="BA4824">
        <v>6.5524089999999999</v>
      </c>
      <c r="BB4824">
        <v>18.185193999999999</v>
      </c>
    </row>
    <row r="4825" spans="53:54" x14ac:dyDescent="0.2">
      <c r="BA4825">
        <v>6.6047830000000003</v>
      </c>
      <c r="BB4825">
        <v>18.010729999999999</v>
      </c>
    </row>
    <row r="4826" spans="53:54" x14ac:dyDescent="0.2">
      <c r="BA4826">
        <v>6.5319989999999999</v>
      </c>
      <c r="BB4826">
        <v>18.003661999999998</v>
      </c>
    </row>
    <row r="4827" spans="53:54" x14ac:dyDescent="0.2">
      <c r="BA4827">
        <v>6.5530280000000003</v>
      </c>
      <c r="BB4827">
        <v>17.883901999999999</v>
      </c>
    </row>
    <row r="4828" spans="53:54" x14ac:dyDescent="0.2">
      <c r="BA4828">
        <v>6.6152509999999998</v>
      </c>
      <c r="BB4828">
        <v>18.142322</v>
      </c>
    </row>
    <row r="4829" spans="53:54" x14ac:dyDescent="0.2">
      <c r="BA4829">
        <v>6.6644759999999996</v>
      </c>
      <c r="BB4829">
        <v>18.135947999999999</v>
      </c>
    </row>
    <row r="4830" spans="53:54" x14ac:dyDescent="0.2">
      <c r="BA4830">
        <v>6.5987670000000005</v>
      </c>
      <c r="BB4830">
        <v>18.10643</v>
      </c>
    </row>
    <row r="4831" spans="53:54" x14ac:dyDescent="0.2">
      <c r="BA4831">
        <v>6.5707680000000002</v>
      </c>
      <c r="BB4831">
        <v>18.160281000000001</v>
      </c>
    </row>
    <row r="4832" spans="53:54" x14ac:dyDescent="0.2">
      <c r="BA4832">
        <v>6.4849750000000004</v>
      </c>
      <c r="BB4832">
        <v>17.995927000000002</v>
      </c>
    </row>
    <row r="4833" spans="53:54" x14ac:dyDescent="0.2">
      <c r="BA4833">
        <v>6.387683</v>
      </c>
      <c r="BB4833">
        <v>17.978494999999999</v>
      </c>
    </row>
    <row r="4834" spans="53:54" x14ac:dyDescent="0.2">
      <c r="BA4834">
        <v>6.3277140000000003</v>
      </c>
      <c r="BB4834">
        <v>18.068883</v>
      </c>
    </row>
    <row r="4835" spans="53:54" x14ac:dyDescent="0.2">
      <c r="BA4835">
        <v>6.3134990000000002</v>
      </c>
      <c r="BB4835">
        <v>17.999106000000001</v>
      </c>
    </row>
    <row r="4836" spans="53:54" x14ac:dyDescent="0.2">
      <c r="BA4836">
        <v>6.3407850000000003</v>
      </c>
      <c r="BB4836">
        <v>17.933109000000002</v>
      </c>
    </row>
    <row r="4837" spans="53:54" x14ac:dyDescent="0.2">
      <c r="BA4837">
        <v>6.2715230000000002</v>
      </c>
      <c r="BB4837">
        <v>18.045825000000001</v>
      </c>
    </row>
    <row r="4838" spans="53:54" x14ac:dyDescent="0.2">
      <c r="BA4838">
        <v>6.2596639999999999</v>
      </c>
      <c r="BB4838">
        <v>18.058543</v>
      </c>
    </row>
    <row r="4839" spans="53:54" x14ac:dyDescent="0.2">
      <c r="BA4839">
        <v>6.1946089999999998</v>
      </c>
      <c r="BB4839">
        <v>18.014313999999999</v>
      </c>
    </row>
    <row r="4840" spans="53:54" x14ac:dyDescent="0.2">
      <c r="BA4840">
        <v>6.1587079999999998</v>
      </c>
      <c r="BB4840">
        <v>18.087073</v>
      </c>
    </row>
    <row r="4841" spans="53:54" x14ac:dyDescent="0.2">
      <c r="BA4841">
        <v>6.1659459999999999</v>
      </c>
      <c r="BB4841">
        <v>18.217638999999998</v>
      </c>
    </row>
    <row r="4842" spans="53:54" x14ac:dyDescent="0.2">
      <c r="BA4842">
        <v>6.2501009999999999</v>
      </c>
      <c r="BB4842">
        <v>18.200396000000001</v>
      </c>
    </row>
    <row r="4843" spans="53:54" x14ac:dyDescent="0.2">
      <c r="BA4843">
        <v>6.2499380000000002</v>
      </c>
      <c r="BB4843">
        <v>18.189124</v>
      </c>
    </row>
    <row r="4844" spans="53:54" x14ac:dyDescent="0.2">
      <c r="BA4844">
        <v>6.1214149999999998</v>
      </c>
      <c r="BB4844">
        <v>18.092545999999999</v>
      </c>
    </row>
    <row r="4845" spans="53:54" x14ac:dyDescent="0.2">
      <c r="BA4845">
        <v>6.1370889999999996</v>
      </c>
      <c r="BB4845">
        <v>18.17022</v>
      </c>
    </row>
    <row r="4846" spans="53:54" x14ac:dyDescent="0.2">
      <c r="BA4846">
        <v>6.1797149999999998</v>
      </c>
      <c r="BB4846">
        <v>18.095904999999998</v>
      </c>
    </row>
    <row r="4847" spans="53:54" x14ac:dyDescent="0.2">
      <c r="BA4847">
        <v>6.1120409999999996</v>
      </c>
      <c r="BB4847">
        <v>18.143630000000002</v>
      </c>
    </row>
    <row r="4848" spans="53:54" x14ac:dyDescent="0.2">
      <c r="BA4848">
        <v>6.0196490000000002</v>
      </c>
      <c r="BB4848">
        <v>18.192601</v>
      </c>
    </row>
    <row r="4849" spans="53:54" x14ac:dyDescent="0.2">
      <c r="BA4849">
        <v>6.0297700000000001</v>
      </c>
      <c r="BB4849">
        <v>18.617863</v>
      </c>
    </row>
    <row r="4850" spans="53:54" x14ac:dyDescent="0.2">
      <c r="BA4850">
        <v>6.1113499999999998</v>
      </c>
      <c r="BB4850">
        <v>18.682293000000001</v>
      </c>
    </row>
    <row r="4851" spans="53:54" x14ac:dyDescent="0.2">
      <c r="BA4851">
        <v>6.1136889999999999</v>
      </c>
      <c r="BB4851">
        <v>18.104707999999999</v>
      </c>
    </row>
    <row r="4852" spans="53:54" x14ac:dyDescent="0.2">
      <c r="BA4852">
        <v>6.0833300000000001</v>
      </c>
      <c r="BB4852">
        <v>18.099656</v>
      </c>
    </row>
    <row r="4853" spans="53:54" x14ac:dyDescent="0.2">
      <c r="BA4853">
        <v>6.1698089999999999</v>
      </c>
      <c r="BB4853">
        <v>18.048653999999999</v>
      </c>
    </row>
    <row r="4854" spans="53:54" x14ac:dyDescent="0.2">
      <c r="BA4854">
        <v>6.1850209999999999</v>
      </c>
      <c r="BB4854">
        <v>18.269337</v>
      </c>
    </row>
    <row r="4855" spans="53:54" x14ac:dyDescent="0.2">
      <c r="BA4855">
        <v>6.231681</v>
      </c>
      <c r="BB4855">
        <v>18.259492000000002</v>
      </c>
    </row>
    <row r="4856" spans="53:54" x14ac:dyDescent="0.2">
      <c r="BA4856">
        <v>6.3367680000000002</v>
      </c>
      <c r="BB4856">
        <v>18.499744</v>
      </c>
    </row>
    <row r="4857" spans="53:54" x14ac:dyDescent="0.2">
      <c r="BA4857">
        <v>6.3359670000000001</v>
      </c>
      <c r="BB4857">
        <v>18.490207000000002</v>
      </c>
    </row>
    <row r="4858" spans="53:54" x14ac:dyDescent="0.2">
      <c r="BA4858">
        <v>6.3386959999999997</v>
      </c>
      <c r="BB4858">
        <v>18.441980000000001</v>
      </c>
    </row>
    <row r="4859" spans="53:54" x14ac:dyDescent="0.2">
      <c r="BA4859">
        <v>6.3424959999999997</v>
      </c>
      <c r="BB4859">
        <v>18.602744000000001</v>
      </c>
    </row>
    <row r="4860" spans="53:54" x14ac:dyDescent="0.2">
      <c r="BA4860">
        <v>6.2464430000000002</v>
      </c>
      <c r="BB4860">
        <v>18.531485</v>
      </c>
    </row>
    <row r="4861" spans="53:54" x14ac:dyDescent="0.2">
      <c r="BA4861">
        <v>6.28843</v>
      </c>
      <c r="BB4861">
        <v>18.51163</v>
      </c>
    </row>
    <row r="4862" spans="53:54" x14ac:dyDescent="0.2">
      <c r="BA4862">
        <v>6.2861440000000002</v>
      </c>
      <c r="BB4862">
        <v>18.455978999999999</v>
      </c>
    </row>
    <row r="4863" spans="53:54" x14ac:dyDescent="0.2">
      <c r="BA4863">
        <v>6.3089199999999996</v>
      </c>
      <c r="BB4863">
        <v>18.341327</v>
      </c>
    </row>
    <row r="4864" spans="53:54" x14ac:dyDescent="0.2">
      <c r="BA4864">
        <v>6.3182489999999998</v>
      </c>
      <c r="BB4864">
        <v>18.238878</v>
      </c>
    </row>
    <row r="4865" spans="53:54" x14ac:dyDescent="0.2">
      <c r="BA4865">
        <v>6.3609280000000004</v>
      </c>
      <c r="BB4865">
        <v>18.229177</v>
      </c>
    </row>
    <row r="4866" spans="53:54" x14ac:dyDescent="0.2">
      <c r="BA4866">
        <v>6.3887409999999996</v>
      </c>
      <c r="BB4866">
        <v>18.203887999999999</v>
      </c>
    </row>
    <row r="4867" spans="53:54" x14ac:dyDescent="0.2">
      <c r="BA4867">
        <v>6.4260229999999998</v>
      </c>
      <c r="BB4867">
        <v>18.295634</v>
      </c>
    </row>
    <row r="4868" spans="53:54" x14ac:dyDescent="0.2">
      <c r="BA4868">
        <v>6.4910689999999995</v>
      </c>
      <c r="BB4868">
        <v>18.244123999999999</v>
      </c>
    </row>
    <row r="4869" spans="53:54" x14ac:dyDescent="0.2">
      <c r="BA4869">
        <v>6.5028249999999996</v>
      </c>
      <c r="BB4869">
        <v>18.215278000000001</v>
      </c>
    </row>
    <row r="4870" spans="53:54" x14ac:dyDescent="0.2">
      <c r="BA4870">
        <v>6.4648099999999999</v>
      </c>
      <c r="BB4870">
        <v>18.280536999999999</v>
      </c>
    </row>
    <row r="4871" spans="53:54" x14ac:dyDescent="0.2">
      <c r="BA4871">
        <v>6.4717140000000004</v>
      </c>
      <c r="BB4871">
        <v>18.298697000000001</v>
      </c>
    </row>
    <row r="4872" spans="53:54" x14ac:dyDescent="0.2">
      <c r="BA4872">
        <v>6.4551179999999997</v>
      </c>
      <c r="BB4872">
        <v>19.439509000000001</v>
      </c>
    </row>
    <row r="4873" spans="53:54" x14ac:dyDescent="0.2">
      <c r="BA4873">
        <v>6.4550000000000001</v>
      </c>
      <c r="BB4873">
        <v>19.679119</v>
      </c>
    </row>
    <row r="4874" spans="53:54" x14ac:dyDescent="0.2">
      <c r="BA4874">
        <v>6.4188660000000004</v>
      </c>
      <c r="BB4874">
        <v>19.624689</v>
      </c>
    </row>
    <row r="4875" spans="53:54" x14ac:dyDescent="0.2">
      <c r="BA4875">
        <v>6.4568909999999997</v>
      </c>
      <c r="BB4875">
        <v>19.640294999999998</v>
      </c>
    </row>
    <row r="4876" spans="53:54" x14ac:dyDescent="0.2">
      <c r="BA4876">
        <v>6.4743219999999999</v>
      </c>
      <c r="BB4876">
        <v>19.732437000000001</v>
      </c>
    </row>
    <row r="4877" spans="53:54" x14ac:dyDescent="0.2">
      <c r="BA4877">
        <v>6.4594550000000002</v>
      </c>
      <c r="BB4877">
        <v>19.709900999999999</v>
      </c>
    </row>
    <row r="4878" spans="53:54" x14ac:dyDescent="0.2">
      <c r="BA4878">
        <v>6.5169730000000001</v>
      </c>
      <c r="BB4878">
        <v>19.299651000000001</v>
      </c>
    </row>
    <row r="4879" spans="53:54" x14ac:dyDescent="0.2">
      <c r="BA4879">
        <v>6.4689709999999998</v>
      </c>
      <c r="BB4879">
        <v>19.357990999999998</v>
      </c>
    </row>
    <row r="4880" spans="53:54" x14ac:dyDescent="0.2">
      <c r="BA4880">
        <v>6.4194060000000004</v>
      </c>
      <c r="BB4880">
        <v>19.769119</v>
      </c>
    </row>
    <row r="4881" spans="53:54" x14ac:dyDescent="0.2">
      <c r="BA4881">
        <v>6.4537310000000003</v>
      </c>
      <c r="BB4881">
        <v>19.744869000000001</v>
      </c>
    </row>
    <row r="4882" spans="53:54" x14ac:dyDescent="0.2">
      <c r="BA4882">
        <v>6.3854150000000001</v>
      </c>
      <c r="BB4882">
        <v>19.593465999999999</v>
      </c>
    </row>
    <row r="4883" spans="53:54" x14ac:dyDescent="0.2">
      <c r="BA4883">
        <v>6.4850810000000001</v>
      </c>
      <c r="BB4883">
        <v>19.506105999999999</v>
      </c>
    </row>
    <row r="4884" spans="53:54" x14ac:dyDescent="0.2">
      <c r="BA4884">
        <v>6.5576699999999999</v>
      </c>
      <c r="BB4884">
        <v>19.499687999999999</v>
      </c>
    </row>
    <row r="4885" spans="53:54" x14ac:dyDescent="0.2">
      <c r="BA4885">
        <v>6.5932250000000003</v>
      </c>
      <c r="BB4885">
        <v>19.488351000000002</v>
      </c>
    </row>
    <row r="4886" spans="53:54" x14ac:dyDescent="0.2">
      <c r="BA4886">
        <v>6.5825209999999998</v>
      </c>
      <c r="BB4886">
        <v>19.563960999999999</v>
      </c>
    </row>
    <row r="4887" spans="53:54" x14ac:dyDescent="0.2">
      <c r="BA4887">
        <v>6.5520459999999998</v>
      </c>
      <c r="BB4887">
        <v>19.562736000000001</v>
      </c>
    </row>
    <row r="4888" spans="53:54" x14ac:dyDescent="0.2">
      <c r="BA4888">
        <v>6.6328810000000002</v>
      </c>
      <c r="BB4888">
        <v>19.587447000000001</v>
      </c>
    </row>
    <row r="4889" spans="53:54" x14ac:dyDescent="0.2">
      <c r="BA4889">
        <v>6.6797170000000001</v>
      </c>
      <c r="BB4889">
        <v>19.572755999999998</v>
      </c>
    </row>
    <row r="4890" spans="53:54" x14ac:dyDescent="0.2">
      <c r="BA4890">
        <v>6.5991530000000003</v>
      </c>
      <c r="BB4890">
        <v>19.668754</v>
      </c>
    </row>
    <row r="4891" spans="53:54" x14ac:dyDescent="0.2">
      <c r="BA4891">
        <v>6.5115569999999998</v>
      </c>
      <c r="BB4891">
        <v>19.75226</v>
      </c>
    </row>
    <row r="4892" spans="53:54" x14ac:dyDescent="0.2">
      <c r="BA4892">
        <v>6.6134820000000003</v>
      </c>
      <c r="BB4892">
        <v>19.880151000000001</v>
      </c>
    </row>
    <row r="4893" spans="53:54" x14ac:dyDescent="0.2">
      <c r="BA4893">
        <v>6.5302309999999997</v>
      </c>
      <c r="BB4893">
        <v>20.049309000000001</v>
      </c>
    </row>
    <row r="4894" spans="53:54" x14ac:dyDescent="0.2">
      <c r="BA4894">
        <v>6.5014599999999998</v>
      </c>
      <c r="BB4894">
        <v>20.043973999999999</v>
      </c>
    </row>
    <row r="4895" spans="53:54" x14ac:dyDescent="0.2">
      <c r="BA4895">
        <v>6.6017019999999995</v>
      </c>
      <c r="BB4895">
        <v>19.953827</v>
      </c>
    </row>
    <row r="4896" spans="53:54" x14ac:dyDescent="0.2">
      <c r="BA4896">
        <v>6.6487549999999995</v>
      </c>
      <c r="BB4896">
        <v>20.072966999999998</v>
      </c>
    </row>
    <row r="4897" spans="53:54" x14ac:dyDescent="0.2">
      <c r="BA4897">
        <v>6.699141</v>
      </c>
      <c r="BB4897">
        <v>20.068394999999999</v>
      </c>
    </row>
    <row r="4898" spans="53:54" x14ac:dyDescent="0.2">
      <c r="BA4898">
        <v>6.6343829999999997</v>
      </c>
      <c r="BB4898">
        <v>20.059711</v>
      </c>
    </row>
    <row r="4899" spans="53:54" x14ac:dyDescent="0.2">
      <c r="BA4899">
        <v>6.7110789999999998</v>
      </c>
      <c r="BB4899">
        <v>20.049997999999999</v>
      </c>
    </row>
    <row r="4900" spans="53:54" x14ac:dyDescent="0.2">
      <c r="BA4900">
        <v>6.7603900000000001</v>
      </c>
      <c r="BB4900">
        <v>20.116147999999999</v>
      </c>
    </row>
    <row r="4901" spans="53:54" x14ac:dyDescent="0.2">
      <c r="BA4901">
        <v>6.8118509999999999</v>
      </c>
      <c r="BB4901">
        <v>20.090931000000001</v>
      </c>
    </row>
    <row r="4902" spans="53:54" x14ac:dyDescent="0.2">
      <c r="BA4902">
        <v>6.8306149999999999</v>
      </c>
      <c r="BB4902">
        <v>20.072863999999999</v>
      </c>
    </row>
    <row r="4903" spans="53:54" x14ac:dyDescent="0.2">
      <c r="BA4903">
        <v>6.8882240000000001</v>
      </c>
      <c r="BB4903">
        <v>20.102428</v>
      </c>
    </row>
    <row r="4904" spans="53:54" x14ac:dyDescent="0.2">
      <c r="BA4904">
        <v>6.903473</v>
      </c>
      <c r="BB4904">
        <v>20.052733</v>
      </c>
    </row>
    <row r="4905" spans="53:54" x14ac:dyDescent="0.2">
      <c r="BA4905">
        <v>6.8835870000000003</v>
      </c>
      <c r="BB4905">
        <v>19.922021000000001</v>
      </c>
    </row>
    <row r="4906" spans="53:54" x14ac:dyDescent="0.2">
      <c r="BA4906">
        <v>6.9115359999999999</v>
      </c>
      <c r="BB4906">
        <v>19.923078</v>
      </c>
    </row>
    <row r="4907" spans="53:54" x14ac:dyDescent="0.2">
      <c r="BA4907">
        <v>6.8701780000000001</v>
      </c>
      <c r="BB4907">
        <v>19.859681999999999</v>
      </c>
    </row>
    <row r="4908" spans="53:54" x14ac:dyDescent="0.2">
      <c r="BA4908">
        <v>6.8311919999999997</v>
      </c>
      <c r="BB4908">
        <v>19.877329</v>
      </c>
    </row>
    <row r="4909" spans="53:54" x14ac:dyDescent="0.2">
      <c r="BA4909">
        <v>6.9218150000000005</v>
      </c>
      <c r="BB4909">
        <v>19.950354999999998</v>
      </c>
    </row>
    <row r="4910" spans="53:54" x14ac:dyDescent="0.2">
      <c r="BA4910">
        <v>6.9019639999999995</v>
      </c>
      <c r="BB4910">
        <v>19.876684000000001</v>
      </c>
    </row>
    <row r="4911" spans="53:54" x14ac:dyDescent="0.2">
      <c r="BA4911">
        <v>6.8101729999999998</v>
      </c>
      <c r="BB4911">
        <v>19.732154999999999</v>
      </c>
    </row>
    <row r="4912" spans="53:54" x14ac:dyDescent="0.2">
      <c r="BA4912">
        <v>6.7748229999999996</v>
      </c>
      <c r="BB4912">
        <v>19.686812</v>
      </c>
    </row>
    <row r="4913" spans="53:54" x14ac:dyDescent="0.2">
      <c r="BA4913">
        <v>6.8234089999999998</v>
      </c>
      <c r="BB4913">
        <v>19.790811000000001</v>
      </c>
    </row>
    <row r="4914" spans="53:54" x14ac:dyDescent="0.2">
      <c r="BA4914">
        <v>6.8898539999999997</v>
      </c>
      <c r="BB4914">
        <v>19.183181999999999</v>
      </c>
    </row>
    <row r="4915" spans="53:54" x14ac:dyDescent="0.2">
      <c r="BA4915">
        <v>6.7989949999999997</v>
      </c>
      <c r="BB4915">
        <v>19.241413999999999</v>
      </c>
    </row>
    <row r="4916" spans="53:54" x14ac:dyDescent="0.2">
      <c r="BA4916">
        <v>6.8784549999999998</v>
      </c>
      <c r="BB4916">
        <v>19.182061000000001</v>
      </c>
    </row>
    <row r="4917" spans="53:54" x14ac:dyDescent="0.2">
      <c r="BA4917">
        <v>6.7731449999999995</v>
      </c>
      <c r="BB4917">
        <v>19.060414000000002</v>
      </c>
    </row>
    <row r="4918" spans="53:54" x14ac:dyDescent="0.2">
      <c r="BA4918">
        <v>6.7193350000000001</v>
      </c>
      <c r="BB4918">
        <v>19.049159</v>
      </c>
    </row>
    <row r="4919" spans="53:54" x14ac:dyDescent="0.2">
      <c r="BA4919">
        <v>6.735697</v>
      </c>
      <c r="BB4919">
        <v>19.071165000000001</v>
      </c>
    </row>
    <row r="4920" spans="53:54" x14ac:dyDescent="0.2">
      <c r="BA4920">
        <v>6.7643069999999996</v>
      </c>
      <c r="BB4920">
        <v>19.136002000000001</v>
      </c>
    </row>
    <row r="4921" spans="53:54" x14ac:dyDescent="0.2">
      <c r="BA4921">
        <v>6.7428930000000005</v>
      </c>
      <c r="BB4921">
        <v>19.085925</v>
      </c>
    </row>
    <row r="4922" spans="53:54" x14ac:dyDescent="0.2">
      <c r="BA4922">
        <v>6.7718290000000003</v>
      </c>
      <c r="BB4922">
        <v>19.057949000000001</v>
      </c>
    </row>
    <row r="4923" spans="53:54" x14ac:dyDescent="0.2">
      <c r="BA4923">
        <v>6.759538</v>
      </c>
      <c r="BB4923">
        <v>19.119486999999999</v>
      </c>
    </row>
    <row r="4924" spans="53:54" x14ac:dyDescent="0.2">
      <c r="BA4924">
        <v>6.7586449999999996</v>
      </c>
      <c r="BB4924">
        <v>19.112615000000002</v>
      </c>
    </row>
    <row r="4925" spans="53:54" x14ac:dyDescent="0.2">
      <c r="BA4925">
        <v>6.7388339999999998</v>
      </c>
      <c r="BB4925">
        <v>19.245481999999999</v>
      </c>
    </row>
    <row r="4926" spans="53:54" x14ac:dyDescent="0.2">
      <c r="BA4926">
        <v>6.6829730000000005</v>
      </c>
      <c r="BB4926">
        <v>19.31832</v>
      </c>
    </row>
    <row r="4927" spans="53:54" x14ac:dyDescent="0.2">
      <c r="BA4927">
        <v>6.6796030000000002</v>
      </c>
      <c r="BB4927">
        <v>19.356225999999999</v>
      </c>
    </row>
    <row r="4928" spans="53:54" x14ac:dyDescent="0.2">
      <c r="BA4928">
        <v>6.6109770000000001</v>
      </c>
      <c r="BB4928">
        <v>19.280118000000002</v>
      </c>
    </row>
    <row r="4929" spans="53:54" x14ac:dyDescent="0.2">
      <c r="BA4929">
        <v>6.5722750000000003</v>
      </c>
      <c r="BB4929">
        <v>19.270378000000001</v>
      </c>
    </row>
    <row r="4930" spans="53:54" x14ac:dyDescent="0.2">
      <c r="BA4930">
        <v>6.4530250000000002</v>
      </c>
      <c r="BB4930">
        <v>19.260608999999999</v>
      </c>
    </row>
    <row r="4931" spans="53:54" x14ac:dyDescent="0.2">
      <c r="BA4931">
        <v>6.4244370000000002</v>
      </c>
      <c r="BB4931">
        <v>19.249573000000002</v>
      </c>
    </row>
    <row r="4932" spans="53:54" x14ac:dyDescent="0.2">
      <c r="BA4932">
        <v>6.4880089999999999</v>
      </c>
      <c r="BB4932">
        <v>19.228881000000001</v>
      </c>
    </row>
    <row r="4933" spans="53:54" x14ac:dyDescent="0.2">
      <c r="BA4933">
        <v>6.5065900000000001</v>
      </c>
      <c r="BB4933">
        <v>19.154634999999999</v>
      </c>
    </row>
    <row r="4934" spans="53:54" x14ac:dyDescent="0.2">
      <c r="BA4934">
        <v>6.4763570000000001</v>
      </c>
      <c r="BB4934">
        <v>19.274985000000001</v>
      </c>
    </row>
    <row r="4935" spans="53:54" x14ac:dyDescent="0.2">
      <c r="BA4935">
        <v>6.5217340000000004</v>
      </c>
      <c r="BB4935">
        <v>19.226009000000001</v>
      </c>
    </row>
    <row r="4936" spans="53:54" x14ac:dyDescent="0.2">
      <c r="BA4936">
        <v>6.5368130000000004</v>
      </c>
      <c r="BB4936">
        <v>19.221743</v>
      </c>
    </row>
    <row r="4937" spans="53:54" x14ac:dyDescent="0.2">
      <c r="BA4937">
        <v>6.613308</v>
      </c>
      <c r="BB4937">
        <v>19.189022000000001</v>
      </c>
    </row>
    <row r="4938" spans="53:54" x14ac:dyDescent="0.2">
      <c r="BA4938">
        <v>6.5890849999999999</v>
      </c>
      <c r="BB4938">
        <v>19.232900999999998</v>
      </c>
    </row>
    <row r="4939" spans="53:54" x14ac:dyDescent="0.2">
      <c r="BA4939">
        <v>6.5681789999999998</v>
      </c>
      <c r="BB4939">
        <v>19.135411999999999</v>
      </c>
    </row>
    <row r="4940" spans="53:54" x14ac:dyDescent="0.2">
      <c r="BA4940">
        <v>6.601979</v>
      </c>
      <c r="BB4940">
        <v>19.123479</v>
      </c>
    </row>
    <row r="4941" spans="53:54" x14ac:dyDescent="0.2">
      <c r="BA4941">
        <v>6.5071979999999998</v>
      </c>
      <c r="BB4941">
        <v>19.101702</v>
      </c>
    </row>
    <row r="4942" spans="53:54" x14ac:dyDescent="0.2">
      <c r="BA4942">
        <v>6.4777459999999998</v>
      </c>
      <c r="BB4942">
        <v>18.008472000000001</v>
      </c>
    </row>
    <row r="4943" spans="53:54" x14ac:dyDescent="0.2">
      <c r="BA4943">
        <v>6.4595039999999999</v>
      </c>
      <c r="BB4943">
        <v>17.968964</v>
      </c>
    </row>
    <row r="4944" spans="53:54" x14ac:dyDescent="0.2">
      <c r="BA4944">
        <v>6.4527429999999999</v>
      </c>
      <c r="BB4944">
        <v>17.935151000000001</v>
      </c>
    </row>
    <row r="4945" spans="53:54" x14ac:dyDescent="0.2">
      <c r="BA4945">
        <v>6.4269629999999998</v>
      </c>
      <c r="BB4945">
        <v>17.948672999999999</v>
      </c>
    </row>
    <row r="4946" spans="53:54" x14ac:dyDescent="0.2">
      <c r="BA4946">
        <v>6.4315899999999999</v>
      </c>
      <c r="BB4946">
        <v>17.767341000000002</v>
      </c>
    </row>
    <row r="4947" spans="53:54" x14ac:dyDescent="0.2">
      <c r="BA4947">
        <v>6.404299</v>
      </c>
      <c r="BB4947">
        <v>17.729939000000002</v>
      </c>
    </row>
    <row r="4948" spans="53:54" x14ac:dyDescent="0.2">
      <c r="BA4948">
        <v>6.3345349999999998</v>
      </c>
      <c r="BB4948">
        <v>17.559146999999999</v>
      </c>
    </row>
    <row r="4949" spans="53:54" x14ac:dyDescent="0.2">
      <c r="BA4949">
        <v>6.3110840000000001</v>
      </c>
      <c r="BB4949">
        <v>17.252783999999998</v>
      </c>
    </row>
    <row r="4950" spans="53:54" x14ac:dyDescent="0.2">
      <c r="BA4950">
        <v>6.3122350000000003</v>
      </c>
      <c r="BB4950">
        <v>17.834857</v>
      </c>
    </row>
    <row r="4951" spans="53:54" x14ac:dyDescent="0.2">
      <c r="BA4951">
        <v>6.3828420000000001</v>
      </c>
      <c r="BB4951">
        <v>17.748218000000001</v>
      </c>
    </row>
    <row r="4952" spans="53:54" x14ac:dyDescent="0.2">
      <c r="BA4952">
        <v>6.3621470000000002</v>
      </c>
      <c r="BB4952">
        <v>17.780929</v>
      </c>
    </row>
    <row r="4953" spans="53:54" x14ac:dyDescent="0.2">
      <c r="BA4953">
        <v>6.3595579999999998</v>
      </c>
      <c r="BB4953">
        <v>17.770403000000002</v>
      </c>
    </row>
    <row r="4954" spans="53:54" x14ac:dyDescent="0.2">
      <c r="BA4954">
        <v>6.3432389999999996</v>
      </c>
      <c r="BB4954">
        <v>17.678239000000001</v>
      </c>
    </row>
    <row r="4955" spans="53:54" x14ac:dyDescent="0.2">
      <c r="BA4955">
        <v>6.387378</v>
      </c>
      <c r="BB4955">
        <v>17.546559999999999</v>
      </c>
    </row>
    <row r="4956" spans="53:54" x14ac:dyDescent="0.2">
      <c r="BA4956">
        <v>6.4360669999999995</v>
      </c>
      <c r="BB4956">
        <v>17.291060000000002</v>
      </c>
    </row>
    <row r="4957" spans="53:54" x14ac:dyDescent="0.2">
      <c r="BA4957">
        <v>6.4432939999999999</v>
      </c>
      <c r="BB4957">
        <v>17.405719000000001</v>
      </c>
    </row>
    <row r="4958" spans="53:54" x14ac:dyDescent="0.2">
      <c r="BA4958">
        <v>6.4847619999999999</v>
      </c>
      <c r="BB4958">
        <v>17.211798999999999</v>
      </c>
    </row>
    <row r="4959" spans="53:54" x14ac:dyDescent="0.2">
      <c r="BA4959">
        <v>6.4484170000000001</v>
      </c>
      <c r="BB4959">
        <v>17.208169999999999</v>
      </c>
    </row>
    <row r="4960" spans="53:54" x14ac:dyDescent="0.2">
      <c r="BA4960">
        <v>6.5651830000000002</v>
      </c>
      <c r="BB4960">
        <v>17.551897</v>
      </c>
    </row>
    <row r="4961" spans="53:54" x14ac:dyDescent="0.2">
      <c r="BA4961">
        <v>6.6443120000000002</v>
      </c>
      <c r="BB4961">
        <v>17.547602000000001</v>
      </c>
    </row>
    <row r="4962" spans="53:54" x14ac:dyDescent="0.2">
      <c r="BA4962">
        <v>6.7006949999999996</v>
      </c>
      <c r="BB4962">
        <v>17.535796000000001</v>
      </c>
    </row>
    <row r="4963" spans="53:54" x14ac:dyDescent="0.2">
      <c r="BA4963">
        <v>6.6849270000000001</v>
      </c>
      <c r="BB4963">
        <v>17.556912000000001</v>
      </c>
    </row>
    <row r="4964" spans="53:54" x14ac:dyDescent="0.2">
      <c r="BA4964">
        <v>6.6873339999999999</v>
      </c>
      <c r="BB4964">
        <v>17.451405000000001</v>
      </c>
    </row>
    <row r="4965" spans="53:54" x14ac:dyDescent="0.2">
      <c r="BA4965">
        <v>6.6867149999999995</v>
      </c>
      <c r="BB4965">
        <v>17.413222000000001</v>
      </c>
    </row>
    <row r="4966" spans="53:54" x14ac:dyDescent="0.2">
      <c r="BA4966">
        <v>6.6671569999999996</v>
      </c>
      <c r="BB4966">
        <v>17.396014000000001</v>
      </c>
    </row>
    <row r="4967" spans="53:54" x14ac:dyDescent="0.2">
      <c r="BA4967">
        <v>6.6703570000000001</v>
      </c>
      <c r="BB4967">
        <v>17.266317999999998</v>
      </c>
    </row>
    <row r="4968" spans="53:54" x14ac:dyDescent="0.2">
      <c r="BA4968">
        <v>6.6291399999999996</v>
      </c>
      <c r="BB4968">
        <v>17.220099000000001</v>
      </c>
    </row>
    <row r="4969" spans="53:54" x14ac:dyDescent="0.2">
      <c r="BA4969">
        <v>6.5835489999999997</v>
      </c>
      <c r="BB4969">
        <v>17.100446000000002</v>
      </c>
    </row>
    <row r="4970" spans="53:54" x14ac:dyDescent="0.2">
      <c r="BA4970">
        <v>6.653505</v>
      </c>
      <c r="BB4970">
        <v>17.078426</v>
      </c>
    </row>
    <row r="4971" spans="53:54" x14ac:dyDescent="0.2">
      <c r="BA4971">
        <v>6.6216520000000001</v>
      </c>
      <c r="BB4971">
        <v>17.077956</v>
      </c>
    </row>
    <row r="4972" spans="53:54" x14ac:dyDescent="0.2">
      <c r="BA4972">
        <v>6.5650389999999996</v>
      </c>
      <c r="BB4972">
        <v>17.069626</v>
      </c>
    </row>
    <row r="4973" spans="53:54" x14ac:dyDescent="0.2">
      <c r="BA4973">
        <v>6.5319250000000002</v>
      </c>
      <c r="BB4973">
        <v>16.99408</v>
      </c>
    </row>
    <row r="4974" spans="53:54" x14ac:dyDescent="0.2">
      <c r="BA4974">
        <v>6.5293380000000001</v>
      </c>
      <c r="BB4974">
        <v>17.092293999999999</v>
      </c>
    </row>
    <row r="4975" spans="53:54" x14ac:dyDescent="0.2">
      <c r="BA4975">
        <v>6.5282850000000003</v>
      </c>
      <c r="BB4975">
        <v>16.771650000000001</v>
      </c>
    </row>
    <row r="4976" spans="53:54" x14ac:dyDescent="0.2">
      <c r="BA4976">
        <v>6.5346640000000003</v>
      </c>
      <c r="BB4976">
        <v>16.689765000000001</v>
      </c>
    </row>
    <row r="4977" spans="53:54" x14ac:dyDescent="0.2">
      <c r="BA4977">
        <v>6.4464829999999997</v>
      </c>
      <c r="BB4977">
        <v>16.642866999999999</v>
      </c>
    </row>
    <row r="4978" spans="53:54" x14ac:dyDescent="0.2">
      <c r="BA4978">
        <v>6.5013889999999996</v>
      </c>
      <c r="BB4978">
        <v>16.637694</v>
      </c>
    </row>
    <row r="4979" spans="53:54" x14ac:dyDescent="0.2">
      <c r="BA4979">
        <v>6.4002230000000004</v>
      </c>
      <c r="BB4979">
        <v>16.596156000000001</v>
      </c>
    </row>
    <row r="4980" spans="53:54" x14ac:dyDescent="0.2">
      <c r="BA4980">
        <v>6.473903</v>
      </c>
      <c r="BB4980">
        <v>16.704405999999999</v>
      </c>
    </row>
    <row r="4981" spans="53:54" x14ac:dyDescent="0.2">
      <c r="BA4981">
        <v>6.4020039999999998</v>
      </c>
      <c r="BB4981">
        <v>16.614072</v>
      </c>
    </row>
    <row r="4982" spans="53:54" x14ac:dyDescent="0.2">
      <c r="BA4982">
        <v>6.3487819999999999</v>
      </c>
      <c r="BB4982">
        <v>16.607783999999999</v>
      </c>
    </row>
    <row r="4983" spans="53:54" x14ac:dyDescent="0.2">
      <c r="BA4983">
        <v>6.2794249999999998</v>
      </c>
      <c r="BB4983">
        <v>16.659179000000002</v>
      </c>
    </row>
    <row r="4984" spans="53:54" x14ac:dyDescent="0.2">
      <c r="BA4984">
        <v>6.3642580000000004</v>
      </c>
      <c r="BB4984">
        <v>16.650825000000001</v>
      </c>
    </row>
    <row r="4985" spans="53:54" x14ac:dyDescent="0.2">
      <c r="BA4985">
        <v>6.4307299999999996</v>
      </c>
      <c r="BB4985">
        <v>16.568594999999998</v>
      </c>
    </row>
    <row r="4986" spans="53:54" x14ac:dyDescent="0.2">
      <c r="BA4986">
        <v>6.4450269999999996</v>
      </c>
      <c r="BB4986">
        <v>16.71611</v>
      </c>
    </row>
    <row r="4987" spans="53:54" x14ac:dyDescent="0.2">
      <c r="BA4987">
        <v>6.4272039999999997</v>
      </c>
      <c r="BB4987">
        <v>16.742283</v>
      </c>
    </row>
    <row r="4988" spans="53:54" x14ac:dyDescent="0.2">
      <c r="BA4988">
        <v>6.3985139999999996</v>
      </c>
      <c r="BB4988">
        <v>16.656732999999999</v>
      </c>
    </row>
    <row r="4989" spans="53:54" x14ac:dyDescent="0.2">
      <c r="BA4989">
        <v>6.4406819999999998</v>
      </c>
      <c r="BB4989">
        <v>16.495965999999999</v>
      </c>
    </row>
    <row r="4990" spans="53:54" x14ac:dyDescent="0.2">
      <c r="BA4990">
        <v>6.4770630000000002</v>
      </c>
      <c r="BB4990">
        <v>16.55012</v>
      </c>
    </row>
    <row r="4991" spans="53:54" x14ac:dyDescent="0.2">
      <c r="BA4991">
        <v>6.4966910000000002</v>
      </c>
      <c r="BB4991">
        <v>16.398433000000001</v>
      </c>
    </row>
    <row r="4992" spans="53:54" x14ac:dyDescent="0.2">
      <c r="BA4992">
        <v>6.4368379999999998</v>
      </c>
      <c r="BB4992">
        <v>16.373374999999999</v>
      </c>
    </row>
    <row r="4993" spans="53:54" x14ac:dyDescent="0.2">
      <c r="BA4993">
        <v>6.4027979999999998</v>
      </c>
      <c r="BB4993">
        <v>16.369115999999998</v>
      </c>
    </row>
    <row r="4994" spans="53:54" x14ac:dyDescent="0.2">
      <c r="BA4994">
        <v>6.4700810000000004</v>
      </c>
      <c r="BB4994">
        <v>16.421789</v>
      </c>
    </row>
    <row r="4995" spans="53:54" x14ac:dyDescent="0.2">
      <c r="BA4995">
        <v>6.4274139999999997</v>
      </c>
      <c r="BB4995">
        <v>16.282080000000001</v>
      </c>
    </row>
    <row r="4996" spans="53:54" x14ac:dyDescent="0.2">
      <c r="BA4996">
        <v>6.4439270000000004</v>
      </c>
      <c r="BB4996">
        <v>16.166633999999998</v>
      </c>
    </row>
    <row r="4997" spans="53:54" x14ac:dyDescent="0.2">
      <c r="BA4997">
        <v>6.3823910000000001</v>
      </c>
      <c r="BB4997">
        <v>16.197116999999999</v>
      </c>
    </row>
    <row r="4998" spans="53:54" x14ac:dyDescent="0.2">
      <c r="BA4998">
        <v>6.5017849999999999</v>
      </c>
      <c r="BB4998">
        <v>16.160885</v>
      </c>
    </row>
    <row r="4999" spans="53:54" x14ac:dyDescent="0.2">
      <c r="BA4999">
        <v>6.4371450000000001</v>
      </c>
      <c r="BB4999">
        <v>16.001369</v>
      </c>
    </row>
    <row r="5000" spans="53:54" x14ac:dyDescent="0.2">
      <c r="BA5000">
        <v>6.4255969999999998</v>
      </c>
      <c r="BB5000">
        <v>16.006174999999999</v>
      </c>
    </row>
    <row r="5001" spans="53:54" x14ac:dyDescent="0.2">
      <c r="BA5001">
        <v>6.4125180000000004</v>
      </c>
      <c r="BB5001">
        <v>15.888108000000001</v>
      </c>
    </row>
    <row r="5002" spans="53:54" x14ac:dyDescent="0.2">
      <c r="BA5002">
        <v>6.3192399999999997</v>
      </c>
      <c r="BB5002">
        <v>15.871848999999999</v>
      </c>
    </row>
    <row r="5003" spans="53:54" x14ac:dyDescent="0.2">
      <c r="BA5003">
        <v>6.2232520000000005</v>
      </c>
      <c r="BB5003">
        <v>15.888051000000001</v>
      </c>
    </row>
    <row r="5004" spans="53:54" x14ac:dyDescent="0.2">
      <c r="BA5004">
        <v>6.2122809999999999</v>
      </c>
      <c r="BB5004">
        <v>15.826321</v>
      </c>
    </row>
    <row r="5005" spans="53:54" x14ac:dyDescent="0.2">
      <c r="BA5005">
        <v>6.3078159999999999</v>
      </c>
      <c r="BB5005">
        <v>15.822932</v>
      </c>
    </row>
    <row r="5006" spans="53:54" x14ac:dyDescent="0.2">
      <c r="BA5006">
        <v>6.3469220000000002</v>
      </c>
      <c r="BB5006">
        <v>15.765169</v>
      </c>
    </row>
    <row r="5007" spans="53:54" x14ac:dyDescent="0.2">
      <c r="BA5007">
        <v>6.3461290000000004</v>
      </c>
      <c r="BB5007">
        <v>15.793061</v>
      </c>
    </row>
    <row r="5008" spans="53:54" x14ac:dyDescent="0.2">
      <c r="BA5008">
        <v>6.362298</v>
      </c>
      <c r="BB5008">
        <v>15.761986</v>
      </c>
    </row>
    <row r="5009" spans="53:54" x14ac:dyDescent="0.2">
      <c r="BA5009">
        <v>6.3386490000000002</v>
      </c>
      <c r="BB5009">
        <v>15.694057000000001</v>
      </c>
    </row>
    <row r="5010" spans="53:54" x14ac:dyDescent="0.2">
      <c r="BA5010">
        <v>6.3473769999999998</v>
      </c>
      <c r="BB5010">
        <v>15.688458000000001</v>
      </c>
    </row>
    <row r="5011" spans="53:54" x14ac:dyDescent="0.2">
      <c r="BA5011">
        <v>6.4188029999999996</v>
      </c>
      <c r="BB5011">
        <v>15.835318000000001</v>
      </c>
    </row>
    <row r="5012" spans="53:54" x14ac:dyDescent="0.2">
      <c r="BA5012">
        <v>6.4122130000000004</v>
      </c>
      <c r="BB5012">
        <v>15.417656000000001</v>
      </c>
    </row>
    <row r="5013" spans="53:54" x14ac:dyDescent="0.2">
      <c r="BA5013">
        <v>6.4970650000000001</v>
      </c>
      <c r="BB5013">
        <v>15.446104</v>
      </c>
    </row>
    <row r="5014" spans="53:54" x14ac:dyDescent="0.2">
      <c r="BA5014">
        <v>6.4744619999999999</v>
      </c>
      <c r="BB5014">
        <v>15.470425000000001</v>
      </c>
    </row>
    <row r="5015" spans="53:54" x14ac:dyDescent="0.2">
      <c r="BA5015">
        <v>6.5070399999999999</v>
      </c>
      <c r="BB5015">
        <v>15.488892</v>
      </c>
    </row>
    <row r="5016" spans="53:54" x14ac:dyDescent="0.2">
      <c r="BA5016">
        <v>6.4923539999999997</v>
      </c>
      <c r="BB5016">
        <v>15.583629</v>
      </c>
    </row>
    <row r="5017" spans="53:54" x14ac:dyDescent="0.2">
      <c r="BA5017">
        <v>6.4290419999999999</v>
      </c>
      <c r="BB5017">
        <v>15.571831</v>
      </c>
    </row>
    <row r="5018" spans="53:54" x14ac:dyDescent="0.2">
      <c r="BA5018">
        <v>6.3171059999999999</v>
      </c>
      <c r="BB5018">
        <v>15.962693</v>
      </c>
    </row>
    <row r="5019" spans="53:54" x14ac:dyDescent="0.2">
      <c r="BA5019">
        <v>6.3599879999999995</v>
      </c>
      <c r="BB5019">
        <v>15.801754000000001</v>
      </c>
    </row>
    <row r="5020" spans="53:54" x14ac:dyDescent="0.2">
      <c r="BA5020">
        <v>6.3731349999999996</v>
      </c>
      <c r="BB5020">
        <v>15.823086</v>
      </c>
    </row>
    <row r="5021" spans="53:54" x14ac:dyDescent="0.2">
      <c r="BA5021">
        <v>6.3466550000000002</v>
      </c>
      <c r="BB5021">
        <v>15.817162</v>
      </c>
    </row>
    <row r="5022" spans="53:54" x14ac:dyDescent="0.2">
      <c r="BA5022">
        <v>6.3398459999999996</v>
      </c>
      <c r="BB5022">
        <v>15.798984000000001</v>
      </c>
    </row>
    <row r="5023" spans="53:54" x14ac:dyDescent="0.2">
      <c r="BA5023">
        <v>6.3061790000000002</v>
      </c>
      <c r="BB5023">
        <v>15.664505</v>
      </c>
    </row>
    <row r="5024" spans="53:54" x14ac:dyDescent="0.2">
      <c r="BA5024">
        <v>6.2504970000000002</v>
      </c>
      <c r="BB5024">
        <v>15.661268</v>
      </c>
    </row>
    <row r="5025" spans="53:54" x14ac:dyDescent="0.2">
      <c r="BA5025">
        <v>6.252739</v>
      </c>
      <c r="BB5025">
        <v>15.655224</v>
      </c>
    </row>
    <row r="5026" spans="53:54" x14ac:dyDescent="0.2">
      <c r="BA5026">
        <v>6.2814779999999999</v>
      </c>
      <c r="BB5026">
        <v>15.649533</v>
      </c>
    </row>
    <row r="5027" spans="53:54" x14ac:dyDescent="0.2">
      <c r="BA5027">
        <v>6.2700759999999995</v>
      </c>
      <c r="BB5027">
        <v>15.765306000000001</v>
      </c>
    </row>
    <row r="5028" spans="53:54" x14ac:dyDescent="0.2">
      <c r="BA5028">
        <v>6.2207730000000003</v>
      </c>
      <c r="BB5028">
        <v>15.798026999999999</v>
      </c>
    </row>
    <row r="5029" spans="53:54" x14ac:dyDescent="0.2">
      <c r="BA5029">
        <v>6.1380629999999998</v>
      </c>
      <c r="BB5029">
        <v>15.876287</v>
      </c>
    </row>
    <row r="5030" spans="53:54" x14ac:dyDescent="0.2">
      <c r="BA5030">
        <v>6.1170960000000001</v>
      </c>
      <c r="BB5030">
        <v>15.876563000000001</v>
      </c>
    </row>
    <row r="5031" spans="53:54" x14ac:dyDescent="0.2">
      <c r="BA5031">
        <v>6.1262869999999996</v>
      </c>
      <c r="BB5031">
        <v>15.778896</v>
      </c>
    </row>
    <row r="5032" spans="53:54" x14ac:dyDescent="0.2">
      <c r="BA5032">
        <v>6.1211570000000002</v>
      </c>
      <c r="BB5032">
        <v>15.902590999999999</v>
      </c>
    </row>
    <row r="5033" spans="53:54" x14ac:dyDescent="0.2">
      <c r="BA5033">
        <v>6.1431940000000003</v>
      </c>
      <c r="BB5033">
        <v>15.995611</v>
      </c>
    </row>
    <row r="5034" spans="53:54" x14ac:dyDescent="0.2">
      <c r="BA5034">
        <v>6.1522220000000001</v>
      </c>
      <c r="BB5034">
        <v>15.971109</v>
      </c>
    </row>
    <row r="5035" spans="53:54" x14ac:dyDescent="0.2">
      <c r="BA5035">
        <v>6.1276630000000001</v>
      </c>
      <c r="BB5035">
        <v>15.942501999999999</v>
      </c>
    </row>
    <row r="5036" spans="53:54" x14ac:dyDescent="0.2">
      <c r="BA5036">
        <v>6.1421999999999999</v>
      </c>
      <c r="BB5036">
        <v>15.917797999999999</v>
      </c>
    </row>
    <row r="5037" spans="53:54" x14ac:dyDescent="0.2">
      <c r="BA5037">
        <v>6.249282</v>
      </c>
      <c r="BB5037">
        <v>15.933327999999999</v>
      </c>
    </row>
    <row r="5038" spans="53:54" x14ac:dyDescent="0.2">
      <c r="BA5038">
        <v>6.241225</v>
      </c>
      <c r="BB5038">
        <v>15.801057999999999</v>
      </c>
    </row>
    <row r="5039" spans="53:54" x14ac:dyDescent="0.2">
      <c r="BA5039">
        <v>6.303356</v>
      </c>
      <c r="BB5039">
        <v>15.939219</v>
      </c>
    </row>
    <row r="5040" spans="53:54" x14ac:dyDescent="0.2">
      <c r="BA5040">
        <v>6.2786239999999998</v>
      </c>
      <c r="BB5040">
        <v>15.902099</v>
      </c>
    </row>
    <row r="5041" spans="53:54" x14ac:dyDescent="0.2">
      <c r="BA5041">
        <v>6.2419760000000002</v>
      </c>
      <c r="BB5041">
        <v>15.895808000000001</v>
      </c>
    </row>
    <row r="5042" spans="53:54" x14ac:dyDescent="0.2">
      <c r="BA5042">
        <v>6.2661290000000003</v>
      </c>
      <c r="BB5042">
        <v>15.877174999999999</v>
      </c>
    </row>
    <row r="5043" spans="53:54" x14ac:dyDescent="0.2">
      <c r="BA5043">
        <v>6.24038</v>
      </c>
      <c r="BB5043">
        <v>15.900482</v>
      </c>
    </row>
    <row r="5044" spans="53:54" x14ac:dyDescent="0.2">
      <c r="BA5044">
        <v>6.3251559999999998</v>
      </c>
      <c r="BB5044">
        <v>15.980126</v>
      </c>
    </row>
    <row r="5045" spans="53:54" x14ac:dyDescent="0.2">
      <c r="BA5045">
        <v>6.3630420000000001</v>
      </c>
      <c r="BB5045">
        <v>16.016477999999999</v>
      </c>
    </row>
    <row r="5046" spans="53:54" x14ac:dyDescent="0.2">
      <c r="BA5046">
        <v>6.4336180000000001</v>
      </c>
      <c r="BB5046">
        <v>16.389506000000001</v>
      </c>
    </row>
    <row r="5047" spans="53:54" x14ac:dyDescent="0.2">
      <c r="BA5047">
        <v>6.4491379999999996</v>
      </c>
      <c r="BB5047">
        <v>16.370797</v>
      </c>
    </row>
    <row r="5048" spans="53:54" x14ac:dyDescent="0.2">
      <c r="BA5048">
        <v>6.408849</v>
      </c>
      <c r="BB5048">
        <v>16.454194999999999</v>
      </c>
    </row>
    <row r="5049" spans="53:54" x14ac:dyDescent="0.2">
      <c r="BA5049">
        <v>6.3449670000000005</v>
      </c>
      <c r="BB5049">
        <v>16.477065</v>
      </c>
    </row>
    <row r="5050" spans="53:54" x14ac:dyDescent="0.2">
      <c r="BA5050">
        <v>6.3121119999999999</v>
      </c>
      <c r="BB5050">
        <v>16.630344999999998</v>
      </c>
    </row>
    <row r="5051" spans="53:54" x14ac:dyDescent="0.2">
      <c r="BA5051">
        <v>6.2496419999999997</v>
      </c>
      <c r="BB5051">
        <v>16.805472000000002</v>
      </c>
    </row>
    <row r="5052" spans="53:54" x14ac:dyDescent="0.2">
      <c r="BA5052">
        <v>6.2142249999999999</v>
      </c>
      <c r="BB5052">
        <v>16.815002</v>
      </c>
    </row>
    <row r="5053" spans="53:54" x14ac:dyDescent="0.2">
      <c r="BA5053">
        <v>6.3475929999999998</v>
      </c>
      <c r="BB5053">
        <v>16.825420999999999</v>
      </c>
    </row>
    <row r="5054" spans="53:54" x14ac:dyDescent="0.2">
      <c r="BA5054">
        <v>6.3700010000000002</v>
      </c>
      <c r="BB5054">
        <v>16.805526</v>
      </c>
    </row>
    <row r="5055" spans="53:54" x14ac:dyDescent="0.2">
      <c r="BA5055">
        <v>6.3678530000000002</v>
      </c>
      <c r="BB5055">
        <v>16.791354999999999</v>
      </c>
    </row>
    <row r="5056" spans="53:54" x14ac:dyDescent="0.2">
      <c r="BA5056">
        <v>6.4196759999999999</v>
      </c>
      <c r="BB5056">
        <v>16.968689999999999</v>
      </c>
    </row>
    <row r="5057" spans="53:54" x14ac:dyDescent="0.2">
      <c r="BA5057">
        <v>6.3129179999999998</v>
      </c>
      <c r="BB5057">
        <v>16.932178</v>
      </c>
    </row>
    <row r="5058" spans="53:54" x14ac:dyDescent="0.2">
      <c r="BA5058">
        <v>6.2689370000000002</v>
      </c>
      <c r="BB5058">
        <v>17.100068</v>
      </c>
    </row>
    <row r="5059" spans="53:54" x14ac:dyDescent="0.2">
      <c r="BA5059">
        <v>6.2504689999999998</v>
      </c>
      <c r="BB5059">
        <v>16.957322999999999</v>
      </c>
    </row>
    <row r="5060" spans="53:54" x14ac:dyDescent="0.2">
      <c r="BA5060">
        <v>6.2149729999999996</v>
      </c>
      <c r="BB5060">
        <v>16.943483000000001</v>
      </c>
    </row>
    <row r="5061" spans="53:54" x14ac:dyDescent="0.2">
      <c r="BA5061">
        <v>6.2101769999999998</v>
      </c>
      <c r="BB5061">
        <v>16.921628999999999</v>
      </c>
    </row>
    <row r="5062" spans="53:54" x14ac:dyDescent="0.2">
      <c r="BA5062">
        <v>6.2082410000000001</v>
      </c>
      <c r="BB5062">
        <v>16.805913</v>
      </c>
    </row>
    <row r="5063" spans="53:54" x14ac:dyDescent="0.2">
      <c r="BA5063">
        <v>6.1996060000000002</v>
      </c>
      <c r="BB5063">
        <v>16.747959999999999</v>
      </c>
    </row>
    <row r="5064" spans="53:54" x14ac:dyDescent="0.2">
      <c r="BA5064">
        <v>6.2020309999999998</v>
      </c>
      <c r="BB5064">
        <v>16.770555000000002</v>
      </c>
    </row>
    <row r="5065" spans="53:54" x14ac:dyDescent="0.2">
      <c r="BA5065">
        <v>6.0924209999999999</v>
      </c>
      <c r="BB5065">
        <v>16.755683000000001</v>
      </c>
    </row>
    <row r="5066" spans="53:54" x14ac:dyDescent="0.2">
      <c r="BA5066">
        <v>6.0984150000000001</v>
      </c>
      <c r="BB5066">
        <v>16.759964</v>
      </c>
    </row>
    <row r="5067" spans="53:54" x14ac:dyDescent="0.2">
      <c r="BA5067">
        <v>6.0517190000000003</v>
      </c>
      <c r="BB5067">
        <v>16.433297</v>
      </c>
    </row>
    <row r="5068" spans="53:54" x14ac:dyDescent="0.2">
      <c r="BA5068">
        <v>6.0087989999999998</v>
      </c>
      <c r="BB5068">
        <v>17.118376000000001</v>
      </c>
    </row>
    <row r="5069" spans="53:54" x14ac:dyDescent="0.2">
      <c r="BA5069">
        <v>6.015714</v>
      </c>
      <c r="BB5069">
        <v>17.198995</v>
      </c>
    </row>
    <row r="5070" spans="53:54" x14ac:dyDescent="0.2">
      <c r="BA5070">
        <v>6.0166339999999998</v>
      </c>
      <c r="BB5070">
        <v>17.181933000000001</v>
      </c>
    </row>
    <row r="5071" spans="53:54" x14ac:dyDescent="0.2">
      <c r="BA5071">
        <v>6.0643190000000002</v>
      </c>
      <c r="BB5071">
        <v>17.059802000000001</v>
      </c>
    </row>
    <row r="5072" spans="53:54" x14ac:dyDescent="0.2">
      <c r="BA5072">
        <v>6.0320410000000004</v>
      </c>
      <c r="BB5072">
        <v>16.952500000000001</v>
      </c>
    </row>
    <row r="5073" spans="53:54" x14ac:dyDescent="0.2">
      <c r="BA5073">
        <v>6.1035979999999999</v>
      </c>
      <c r="BB5073">
        <v>16.869812</v>
      </c>
    </row>
    <row r="5074" spans="53:54" x14ac:dyDescent="0.2">
      <c r="BA5074">
        <v>6.1026670000000003</v>
      </c>
      <c r="BB5074">
        <v>16.984698000000002</v>
      </c>
    </row>
    <row r="5075" spans="53:54" x14ac:dyDescent="0.2">
      <c r="BA5075">
        <v>6.1002489999999998</v>
      </c>
      <c r="BB5075">
        <v>16.986837999999999</v>
      </c>
    </row>
    <row r="5076" spans="53:54" x14ac:dyDescent="0.2">
      <c r="BA5076">
        <v>5.9178809999999995</v>
      </c>
      <c r="BB5076">
        <v>16.929984999999999</v>
      </c>
    </row>
    <row r="5077" spans="53:54" x14ac:dyDescent="0.2">
      <c r="BA5077">
        <v>6.0310860000000002</v>
      </c>
      <c r="BB5077">
        <v>16.915168000000001</v>
      </c>
    </row>
    <row r="5078" spans="53:54" x14ac:dyDescent="0.2">
      <c r="BA5078">
        <v>6.0527490000000004</v>
      </c>
      <c r="BB5078">
        <v>16.912493000000001</v>
      </c>
    </row>
    <row r="5079" spans="53:54" x14ac:dyDescent="0.2">
      <c r="BA5079">
        <v>6.0004</v>
      </c>
      <c r="BB5079">
        <v>17.149920999999999</v>
      </c>
    </row>
    <row r="5080" spans="53:54" x14ac:dyDescent="0.2">
      <c r="BA5080">
        <v>6.0317800000000004</v>
      </c>
      <c r="BB5080">
        <v>17.098001</v>
      </c>
    </row>
    <row r="5081" spans="53:54" x14ac:dyDescent="0.2">
      <c r="BA5081">
        <v>6.0072390000000002</v>
      </c>
      <c r="BB5081">
        <v>17.085699000000002</v>
      </c>
    </row>
    <row r="5082" spans="53:54" x14ac:dyDescent="0.2">
      <c r="BA5082">
        <v>5.9070689999999999</v>
      </c>
      <c r="BB5082">
        <v>17.237521999999998</v>
      </c>
    </row>
    <row r="5083" spans="53:54" x14ac:dyDescent="0.2">
      <c r="BA5083">
        <v>5.9273119999999997</v>
      </c>
      <c r="BB5083">
        <v>17.286497000000001</v>
      </c>
    </row>
    <row r="5084" spans="53:54" x14ac:dyDescent="0.2">
      <c r="BA5084">
        <v>5.8719419999999998</v>
      </c>
      <c r="BB5084">
        <v>17.231069999999999</v>
      </c>
    </row>
    <row r="5085" spans="53:54" x14ac:dyDescent="0.2">
      <c r="BA5085">
        <v>5.8801160000000001</v>
      </c>
      <c r="BB5085">
        <v>17.179880000000001</v>
      </c>
    </row>
    <row r="5086" spans="53:54" x14ac:dyDescent="0.2">
      <c r="BA5086">
        <v>5.7188730000000003</v>
      </c>
      <c r="BB5086">
        <v>17.237487999999999</v>
      </c>
    </row>
    <row r="5087" spans="53:54" x14ac:dyDescent="0.2">
      <c r="BA5087">
        <v>5.7808999999999999</v>
      </c>
      <c r="BB5087">
        <v>17.256124</v>
      </c>
    </row>
    <row r="5088" spans="53:54" x14ac:dyDescent="0.2">
      <c r="BA5088">
        <v>5.7547680000000003</v>
      </c>
      <c r="BB5088">
        <v>17.283256999999999</v>
      </c>
    </row>
    <row r="5089" spans="53:54" x14ac:dyDescent="0.2">
      <c r="BA5089">
        <v>5.7831770000000002</v>
      </c>
      <c r="BB5089">
        <v>17.324535999999998</v>
      </c>
    </row>
    <row r="5090" spans="53:54" x14ac:dyDescent="0.2">
      <c r="BA5090">
        <v>5.8059479999999999</v>
      </c>
      <c r="BB5090">
        <v>17.414642000000001</v>
      </c>
    </row>
    <row r="5091" spans="53:54" x14ac:dyDescent="0.2">
      <c r="BA5091">
        <v>5.8133460000000001</v>
      </c>
      <c r="BB5091">
        <v>17.411667999999999</v>
      </c>
    </row>
    <row r="5092" spans="53:54" x14ac:dyDescent="0.2">
      <c r="BA5092">
        <v>5.7221149999999996</v>
      </c>
      <c r="BB5092">
        <v>17.448329999999999</v>
      </c>
    </row>
    <row r="5093" spans="53:54" x14ac:dyDescent="0.2">
      <c r="BA5093">
        <v>5.7201409999999999</v>
      </c>
      <c r="BB5093">
        <v>17.561043000000002</v>
      </c>
    </row>
    <row r="5094" spans="53:54" x14ac:dyDescent="0.2">
      <c r="BA5094">
        <v>5.7419560000000001</v>
      </c>
      <c r="BB5094">
        <v>17.574618999999998</v>
      </c>
    </row>
    <row r="5095" spans="53:54" x14ac:dyDescent="0.2">
      <c r="BA5095">
        <v>5.7764050000000005</v>
      </c>
      <c r="BB5095">
        <v>17.711825999999999</v>
      </c>
    </row>
    <row r="5096" spans="53:54" x14ac:dyDescent="0.2">
      <c r="BA5096">
        <v>5.7325280000000003</v>
      </c>
      <c r="BB5096">
        <v>17.783390000000001</v>
      </c>
    </row>
    <row r="5097" spans="53:54" x14ac:dyDescent="0.2">
      <c r="BA5097">
        <v>5.708399</v>
      </c>
      <c r="BB5097">
        <v>17.729213999999999</v>
      </c>
    </row>
    <row r="5098" spans="53:54" x14ac:dyDescent="0.2">
      <c r="BA5098">
        <v>5.7000340000000005</v>
      </c>
      <c r="BB5098">
        <v>17.795577000000002</v>
      </c>
    </row>
    <row r="5099" spans="53:54" x14ac:dyDescent="0.2">
      <c r="BA5099">
        <v>5.6524159999999997</v>
      </c>
      <c r="BB5099">
        <v>17.785382999999999</v>
      </c>
    </row>
    <row r="5100" spans="53:54" x14ac:dyDescent="0.2">
      <c r="BA5100">
        <v>5.6603300000000001</v>
      </c>
      <c r="BB5100">
        <v>17.64601</v>
      </c>
    </row>
    <row r="5101" spans="53:54" x14ac:dyDescent="0.2">
      <c r="BA5101">
        <v>5.6361509999999999</v>
      </c>
      <c r="BB5101">
        <v>17.787600999999999</v>
      </c>
    </row>
    <row r="5102" spans="53:54" x14ac:dyDescent="0.2">
      <c r="BA5102">
        <v>5.729457</v>
      </c>
      <c r="BB5102">
        <v>17.915559999999999</v>
      </c>
    </row>
    <row r="5103" spans="53:54" x14ac:dyDescent="0.2">
      <c r="BA5103">
        <v>5.7353300000000003</v>
      </c>
      <c r="BB5103">
        <v>17.741458999999999</v>
      </c>
    </row>
    <row r="5104" spans="53:54" x14ac:dyDescent="0.2">
      <c r="BA5104">
        <v>5.8087879999999998</v>
      </c>
      <c r="BB5104">
        <v>17.668599</v>
      </c>
    </row>
    <row r="5105" spans="53:54" x14ac:dyDescent="0.2">
      <c r="BA5105">
        <v>5.9001229999999998</v>
      </c>
      <c r="BB5105">
        <v>16.909766000000001</v>
      </c>
    </row>
    <row r="5106" spans="53:54" x14ac:dyDescent="0.2">
      <c r="BA5106">
        <v>5.8501640000000004</v>
      </c>
      <c r="BB5106">
        <v>16.88466</v>
      </c>
    </row>
    <row r="5107" spans="53:54" x14ac:dyDescent="0.2">
      <c r="BA5107">
        <v>5.8054940000000004</v>
      </c>
      <c r="BB5107">
        <v>16.844849</v>
      </c>
    </row>
    <row r="5108" spans="53:54" x14ac:dyDescent="0.2">
      <c r="BA5108">
        <v>5.8722820000000002</v>
      </c>
      <c r="BB5108">
        <v>15.942926</v>
      </c>
    </row>
    <row r="5109" spans="53:54" x14ac:dyDescent="0.2">
      <c r="BA5109">
        <v>5.8274410000000003</v>
      </c>
      <c r="BB5109">
        <v>15.945603</v>
      </c>
    </row>
    <row r="5110" spans="53:54" x14ac:dyDescent="0.2">
      <c r="BA5110">
        <v>5.8173519999999996</v>
      </c>
      <c r="BB5110">
        <v>16.62209</v>
      </c>
    </row>
    <row r="5111" spans="53:54" x14ac:dyDescent="0.2">
      <c r="BA5111">
        <v>5.7675770000000002</v>
      </c>
      <c r="BB5111">
        <v>16.598915999999999</v>
      </c>
    </row>
    <row r="5112" spans="53:54" x14ac:dyDescent="0.2">
      <c r="BA5112">
        <v>5.7972080000000004</v>
      </c>
      <c r="BB5112">
        <v>16.534870999999999</v>
      </c>
    </row>
    <row r="5113" spans="53:54" x14ac:dyDescent="0.2">
      <c r="BA5113">
        <v>5.8023189999999998</v>
      </c>
      <c r="BB5113">
        <v>16.518488999999999</v>
      </c>
    </row>
    <row r="5114" spans="53:54" x14ac:dyDescent="0.2">
      <c r="BA5114">
        <v>5.7685139999999997</v>
      </c>
      <c r="BB5114">
        <v>16.303809999999999</v>
      </c>
    </row>
    <row r="5115" spans="53:54" x14ac:dyDescent="0.2">
      <c r="BA5115">
        <v>5.7111660000000004</v>
      </c>
      <c r="BB5115">
        <v>16.336320000000001</v>
      </c>
    </row>
    <row r="5116" spans="53:54" x14ac:dyDescent="0.2">
      <c r="BA5116">
        <v>5.7231620000000003</v>
      </c>
      <c r="BB5116">
        <v>16.915419</v>
      </c>
    </row>
    <row r="5117" spans="53:54" x14ac:dyDescent="0.2">
      <c r="BA5117">
        <v>5.6869800000000001</v>
      </c>
      <c r="BB5117">
        <v>17.040694999999999</v>
      </c>
    </row>
    <row r="5118" spans="53:54" x14ac:dyDescent="0.2">
      <c r="BA5118">
        <v>5.7186320000000004</v>
      </c>
      <c r="BB5118">
        <v>17.082547999999999</v>
      </c>
    </row>
    <row r="5119" spans="53:54" x14ac:dyDescent="0.2">
      <c r="BA5119">
        <v>5.7587080000000004</v>
      </c>
      <c r="BB5119">
        <v>17.062056999999999</v>
      </c>
    </row>
    <row r="5120" spans="53:54" x14ac:dyDescent="0.2">
      <c r="BA5120">
        <v>5.7942780000000003</v>
      </c>
      <c r="BB5120">
        <v>17.052219000000001</v>
      </c>
    </row>
    <row r="5121" spans="53:54" x14ac:dyDescent="0.2">
      <c r="BA5121">
        <v>5.791696</v>
      </c>
      <c r="BB5121">
        <v>17.276136999999999</v>
      </c>
    </row>
    <row r="5122" spans="53:54" x14ac:dyDescent="0.2">
      <c r="BA5122">
        <v>5.7751640000000002</v>
      </c>
      <c r="BB5122">
        <v>16.957405000000001</v>
      </c>
    </row>
    <row r="5123" spans="53:54" x14ac:dyDescent="0.2">
      <c r="BA5123">
        <v>5.842149</v>
      </c>
      <c r="BB5123">
        <v>16.856569</v>
      </c>
    </row>
    <row r="5124" spans="53:54" x14ac:dyDescent="0.2">
      <c r="BA5124">
        <v>5.8574970000000004</v>
      </c>
      <c r="BB5124">
        <v>16.916482999999999</v>
      </c>
    </row>
    <row r="5125" spans="53:54" x14ac:dyDescent="0.2">
      <c r="BA5125">
        <v>5.924258</v>
      </c>
      <c r="BB5125">
        <v>16.853404000000001</v>
      </c>
    </row>
    <row r="5126" spans="53:54" x14ac:dyDescent="0.2">
      <c r="BA5126">
        <v>5.8899359999999996</v>
      </c>
      <c r="BB5126">
        <v>16.405322000000002</v>
      </c>
    </row>
    <row r="5127" spans="53:54" x14ac:dyDescent="0.2">
      <c r="BA5127">
        <v>5.8312799999999996</v>
      </c>
      <c r="BB5127">
        <v>16.413964</v>
      </c>
    </row>
    <row r="5128" spans="53:54" x14ac:dyDescent="0.2">
      <c r="BA5128">
        <v>5.8793860000000002</v>
      </c>
      <c r="BB5128">
        <v>16.370598999999999</v>
      </c>
    </row>
    <row r="5129" spans="53:54" x14ac:dyDescent="0.2">
      <c r="BA5129">
        <v>5.789739</v>
      </c>
      <c r="BB5129">
        <v>16.349489999999999</v>
      </c>
    </row>
    <row r="5130" spans="53:54" x14ac:dyDescent="0.2">
      <c r="BA5130">
        <v>5.8385350000000003</v>
      </c>
      <c r="BB5130">
        <v>16.327394000000002</v>
      </c>
    </row>
    <row r="5131" spans="53:54" x14ac:dyDescent="0.2">
      <c r="BA5131">
        <v>5.7424710000000001</v>
      </c>
      <c r="BB5131">
        <v>16.315586</v>
      </c>
    </row>
    <row r="5132" spans="53:54" x14ac:dyDescent="0.2">
      <c r="BA5132">
        <v>5.6647309999999997</v>
      </c>
      <c r="BB5132">
        <v>16.315629000000001</v>
      </c>
    </row>
    <row r="5133" spans="53:54" x14ac:dyDescent="0.2">
      <c r="BA5133">
        <v>5.6015790000000001</v>
      </c>
      <c r="BB5133">
        <v>16.293009000000001</v>
      </c>
    </row>
    <row r="5134" spans="53:54" x14ac:dyDescent="0.2">
      <c r="BA5134">
        <v>5.6384879999999997</v>
      </c>
      <c r="BB5134">
        <v>16.291848999999999</v>
      </c>
    </row>
    <row r="5135" spans="53:54" x14ac:dyDescent="0.2">
      <c r="BA5135">
        <v>5.6258040000000005</v>
      </c>
      <c r="BB5135">
        <v>16.275579</v>
      </c>
    </row>
    <row r="5136" spans="53:54" x14ac:dyDescent="0.2">
      <c r="BA5136">
        <v>5.5763400000000001</v>
      </c>
      <c r="BB5136">
        <v>16.252316</v>
      </c>
    </row>
    <row r="5137" spans="53:54" x14ac:dyDescent="0.2">
      <c r="BA5137">
        <v>5.6178759999999999</v>
      </c>
      <c r="BB5137">
        <v>16.220388</v>
      </c>
    </row>
    <row r="5138" spans="53:54" x14ac:dyDescent="0.2">
      <c r="BA5138">
        <v>5.678426</v>
      </c>
      <c r="BB5138">
        <v>16.257273000000001</v>
      </c>
    </row>
    <row r="5139" spans="53:54" x14ac:dyDescent="0.2">
      <c r="BA5139">
        <v>5.5237169999999995</v>
      </c>
      <c r="BB5139">
        <v>16.207535</v>
      </c>
    </row>
    <row r="5140" spans="53:54" x14ac:dyDescent="0.2">
      <c r="BA5140">
        <v>5.5152700000000001</v>
      </c>
      <c r="BB5140">
        <v>16.195103</v>
      </c>
    </row>
    <row r="5141" spans="53:54" x14ac:dyDescent="0.2">
      <c r="BA5141">
        <v>5.5069739999999996</v>
      </c>
      <c r="BB5141">
        <v>16.110990999999999</v>
      </c>
    </row>
    <row r="5142" spans="53:54" x14ac:dyDescent="0.2">
      <c r="BA5142">
        <v>5.5411869999999999</v>
      </c>
      <c r="BB5142">
        <v>16.104984000000002</v>
      </c>
    </row>
    <row r="5143" spans="53:54" x14ac:dyDescent="0.2">
      <c r="BA5143">
        <v>5.545839</v>
      </c>
      <c r="BB5143">
        <v>15.850311</v>
      </c>
    </row>
    <row r="5144" spans="53:54" x14ac:dyDescent="0.2">
      <c r="BA5144">
        <v>5.5169779999999999</v>
      </c>
      <c r="BB5144">
        <v>15.906113</v>
      </c>
    </row>
    <row r="5145" spans="53:54" x14ac:dyDescent="0.2">
      <c r="BA5145">
        <v>5.4508109999999999</v>
      </c>
      <c r="BB5145">
        <v>16.271809000000001</v>
      </c>
    </row>
    <row r="5146" spans="53:54" x14ac:dyDescent="0.2">
      <c r="BA5146">
        <v>5.4387749999999997</v>
      </c>
      <c r="BB5146">
        <v>16.273789999999998</v>
      </c>
    </row>
    <row r="5147" spans="53:54" x14ac:dyDescent="0.2">
      <c r="BA5147">
        <v>5.3798830000000004</v>
      </c>
      <c r="BB5147">
        <v>16.252652999999999</v>
      </c>
    </row>
    <row r="5148" spans="53:54" x14ac:dyDescent="0.2">
      <c r="BA5148">
        <v>5.2805220000000004</v>
      </c>
      <c r="BB5148">
        <v>16.304532000000002</v>
      </c>
    </row>
    <row r="5149" spans="53:54" x14ac:dyDescent="0.2">
      <c r="BA5149">
        <v>5.2972330000000003</v>
      </c>
      <c r="BB5149">
        <v>16.285067000000002</v>
      </c>
    </row>
    <row r="5150" spans="53:54" x14ac:dyDescent="0.2">
      <c r="BA5150">
        <v>5.3276469999999998</v>
      </c>
      <c r="BB5150">
        <v>16.536092</v>
      </c>
    </row>
    <row r="5151" spans="53:54" x14ac:dyDescent="0.2">
      <c r="BA5151">
        <v>5.3258679999999998</v>
      </c>
      <c r="BB5151">
        <v>16.706914000000001</v>
      </c>
    </row>
    <row r="5152" spans="53:54" x14ac:dyDescent="0.2">
      <c r="BA5152">
        <v>5.3207300000000002</v>
      </c>
      <c r="BB5152">
        <v>16.686826</v>
      </c>
    </row>
    <row r="5153" spans="53:54" x14ac:dyDescent="0.2">
      <c r="BA5153">
        <v>5.2949099999999998</v>
      </c>
      <c r="BB5153">
        <v>16.347898000000001</v>
      </c>
    </row>
    <row r="5154" spans="53:54" x14ac:dyDescent="0.2">
      <c r="BA5154">
        <v>5.3583730000000003</v>
      </c>
      <c r="BB5154">
        <v>16.233552</v>
      </c>
    </row>
    <row r="5155" spans="53:54" x14ac:dyDescent="0.2">
      <c r="BA5155">
        <v>5.4093179999999998</v>
      </c>
      <c r="BB5155">
        <v>16.187047</v>
      </c>
    </row>
    <row r="5156" spans="53:54" x14ac:dyDescent="0.2">
      <c r="BA5156">
        <v>5.3776140000000003</v>
      </c>
      <c r="BB5156">
        <v>16.176045999999999</v>
      </c>
    </row>
    <row r="5157" spans="53:54" x14ac:dyDescent="0.2">
      <c r="BA5157">
        <v>5.3662729999999996</v>
      </c>
      <c r="BB5157">
        <v>16.281538000000001</v>
      </c>
    </row>
    <row r="5158" spans="53:54" x14ac:dyDescent="0.2">
      <c r="BA5158">
        <v>5.3124310000000001</v>
      </c>
      <c r="BB5158">
        <v>16.359981999999999</v>
      </c>
    </row>
    <row r="5159" spans="53:54" x14ac:dyDescent="0.2">
      <c r="BA5159">
        <v>5.4118040000000001</v>
      </c>
      <c r="BB5159">
        <v>16.255174</v>
      </c>
    </row>
    <row r="5160" spans="53:54" x14ac:dyDescent="0.2">
      <c r="BA5160">
        <v>5.4761850000000001</v>
      </c>
      <c r="BB5160">
        <v>16.269237</v>
      </c>
    </row>
    <row r="5161" spans="53:54" x14ac:dyDescent="0.2">
      <c r="BA5161">
        <v>5.5304440000000001</v>
      </c>
      <c r="BB5161">
        <v>16.523184000000001</v>
      </c>
    </row>
    <row r="5162" spans="53:54" x14ac:dyDescent="0.2">
      <c r="BA5162">
        <v>5.4962629999999999</v>
      </c>
      <c r="BB5162">
        <v>16.565518000000001</v>
      </c>
    </row>
    <row r="5163" spans="53:54" x14ac:dyDescent="0.2">
      <c r="BA5163">
        <v>5.4103659999999998</v>
      </c>
      <c r="BB5163">
        <v>16.511496999999999</v>
      </c>
    </row>
    <row r="5164" spans="53:54" x14ac:dyDescent="0.2">
      <c r="BA5164">
        <v>5.3424889999999996</v>
      </c>
      <c r="BB5164">
        <v>16.506527999999999</v>
      </c>
    </row>
    <row r="5165" spans="53:54" x14ac:dyDescent="0.2">
      <c r="BA5165">
        <v>5.3981589999999997</v>
      </c>
      <c r="BB5165">
        <v>16.471299999999999</v>
      </c>
    </row>
    <row r="5166" spans="53:54" x14ac:dyDescent="0.2">
      <c r="BA5166">
        <v>5.3511980000000001</v>
      </c>
      <c r="BB5166">
        <v>16.481396</v>
      </c>
    </row>
    <row r="5167" spans="53:54" x14ac:dyDescent="0.2">
      <c r="BA5167">
        <v>5.3198039999999995</v>
      </c>
      <c r="BB5167">
        <v>16.528825999999999</v>
      </c>
    </row>
    <row r="5168" spans="53:54" x14ac:dyDescent="0.2">
      <c r="BA5168">
        <v>5.3168439999999997</v>
      </c>
      <c r="BB5168">
        <v>16.549464</v>
      </c>
    </row>
    <row r="5169" spans="53:54" x14ac:dyDescent="0.2">
      <c r="BA5169">
        <v>5.3520209999999997</v>
      </c>
      <c r="BB5169">
        <v>16.465381000000001</v>
      </c>
    </row>
    <row r="5170" spans="53:54" x14ac:dyDescent="0.2">
      <c r="BA5170">
        <v>5.3995100000000003</v>
      </c>
      <c r="BB5170">
        <v>16.459379999999999</v>
      </c>
    </row>
    <row r="5171" spans="53:54" x14ac:dyDescent="0.2">
      <c r="BA5171">
        <v>5.4620759999999997</v>
      </c>
      <c r="BB5171">
        <v>16.401008999999998</v>
      </c>
    </row>
    <row r="5172" spans="53:54" x14ac:dyDescent="0.2">
      <c r="BA5172">
        <v>5.4364650000000001</v>
      </c>
      <c r="BB5172">
        <v>16.367771000000001</v>
      </c>
    </row>
    <row r="5173" spans="53:54" x14ac:dyDescent="0.2">
      <c r="BA5173">
        <v>5.3627649999999996</v>
      </c>
      <c r="BB5173">
        <v>16.322084</v>
      </c>
    </row>
    <row r="5174" spans="53:54" x14ac:dyDescent="0.2">
      <c r="BA5174">
        <v>5.2957429999999999</v>
      </c>
      <c r="BB5174">
        <v>16.276605</v>
      </c>
    </row>
    <row r="5175" spans="53:54" x14ac:dyDescent="0.2">
      <c r="BA5175">
        <v>5.2323320000000004</v>
      </c>
      <c r="BB5175">
        <v>16.299762999999999</v>
      </c>
    </row>
    <row r="5176" spans="53:54" x14ac:dyDescent="0.2">
      <c r="BA5176">
        <v>5.2295800000000003</v>
      </c>
      <c r="BB5176">
        <v>16.466692999999999</v>
      </c>
    </row>
    <row r="5177" spans="53:54" x14ac:dyDescent="0.2">
      <c r="BA5177">
        <v>5.2352930000000004</v>
      </c>
      <c r="BB5177">
        <v>16.451858999999999</v>
      </c>
    </row>
    <row r="5178" spans="53:54" x14ac:dyDescent="0.2">
      <c r="BA5178">
        <v>5.2745360000000003</v>
      </c>
      <c r="BB5178">
        <v>16.423162000000001</v>
      </c>
    </row>
    <row r="5179" spans="53:54" x14ac:dyDescent="0.2">
      <c r="BA5179">
        <v>5.2174259999999997</v>
      </c>
      <c r="BB5179">
        <v>16.430599999999998</v>
      </c>
    </row>
    <row r="5180" spans="53:54" x14ac:dyDescent="0.2">
      <c r="BA5180">
        <v>5.2391490000000003</v>
      </c>
      <c r="BB5180">
        <v>16.505337999999998</v>
      </c>
    </row>
    <row r="5181" spans="53:54" x14ac:dyDescent="0.2">
      <c r="BA5181">
        <v>5.1828130000000003</v>
      </c>
      <c r="BB5181">
        <v>16.474202999999999</v>
      </c>
    </row>
    <row r="5182" spans="53:54" x14ac:dyDescent="0.2">
      <c r="BA5182">
        <v>5.1617220000000001</v>
      </c>
      <c r="BB5182">
        <v>16.333691000000002</v>
      </c>
    </row>
    <row r="5183" spans="53:54" x14ac:dyDescent="0.2">
      <c r="BA5183">
        <v>5.2084520000000003</v>
      </c>
      <c r="BB5183">
        <v>16.245533000000002</v>
      </c>
    </row>
    <row r="5184" spans="53:54" x14ac:dyDescent="0.2">
      <c r="BA5184">
        <v>5.2767410000000003</v>
      </c>
      <c r="BB5184">
        <v>16.337125</v>
      </c>
    </row>
    <row r="5185" spans="53:54" x14ac:dyDescent="0.2">
      <c r="BA5185">
        <v>5.2568130000000002</v>
      </c>
      <c r="BB5185">
        <v>16.339680999999999</v>
      </c>
    </row>
    <row r="5186" spans="53:54" x14ac:dyDescent="0.2">
      <c r="BA5186">
        <v>5.2066590000000001</v>
      </c>
      <c r="BB5186">
        <v>16.270330000000001</v>
      </c>
    </row>
    <row r="5187" spans="53:54" x14ac:dyDescent="0.2">
      <c r="BA5187">
        <v>5.2074199999999999</v>
      </c>
      <c r="BB5187">
        <v>16.438776000000001</v>
      </c>
    </row>
    <row r="5188" spans="53:54" x14ac:dyDescent="0.2">
      <c r="BA5188">
        <v>5.2398490000000004</v>
      </c>
      <c r="BB5188">
        <v>16.556688000000001</v>
      </c>
    </row>
    <row r="5189" spans="53:54" x14ac:dyDescent="0.2">
      <c r="BA5189">
        <v>5.2630400000000002</v>
      </c>
      <c r="BB5189">
        <v>16.560476999999999</v>
      </c>
    </row>
    <row r="5190" spans="53:54" x14ac:dyDescent="0.2">
      <c r="BA5190">
        <v>5.3520000000000003</v>
      </c>
      <c r="BB5190">
        <v>16.705159999999999</v>
      </c>
    </row>
    <row r="5191" spans="53:54" x14ac:dyDescent="0.2">
      <c r="BA5191">
        <v>5.372808</v>
      </c>
      <c r="BB5191">
        <v>16.703903</v>
      </c>
    </row>
    <row r="5192" spans="53:54" x14ac:dyDescent="0.2">
      <c r="BA5192">
        <v>5.4050779999999996</v>
      </c>
      <c r="BB5192">
        <v>16.737577000000002</v>
      </c>
    </row>
    <row r="5193" spans="53:54" x14ac:dyDescent="0.2">
      <c r="BA5193">
        <v>5.4272879999999999</v>
      </c>
      <c r="BB5193">
        <v>17.023616000000001</v>
      </c>
    </row>
    <row r="5194" spans="53:54" x14ac:dyDescent="0.2">
      <c r="BA5194">
        <v>5.3784600000000005</v>
      </c>
      <c r="BB5194">
        <v>16.970752999999998</v>
      </c>
    </row>
    <row r="5195" spans="53:54" x14ac:dyDescent="0.2">
      <c r="BA5195">
        <v>5.4004490000000001</v>
      </c>
      <c r="BB5195">
        <v>17.083013000000001</v>
      </c>
    </row>
    <row r="5196" spans="53:54" x14ac:dyDescent="0.2">
      <c r="BA5196">
        <v>5.3883960000000002</v>
      </c>
      <c r="BB5196">
        <v>17.039864999999999</v>
      </c>
    </row>
    <row r="5197" spans="53:54" x14ac:dyDescent="0.2">
      <c r="BA5197">
        <v>5.4343880000000002</v>
      </c>
      <c r="BB5197">
        <v>17.091823999999999</v>
      </c>
    </row>
    <row r="5198" spans="53:54" x14ac:dyDescent="0.2">
      <c r="BA5198">
        <v>5.4114459999999998</v>
      </c>
      <c r="BB5198">
        <v>17.190923999999999</v>
      </c>
    </row>
    <row r="5199" spans="53:54" x14ac:dyDescent="0.2">
      <c r="BA5199">
        <v>5.3787440000000002</v>
      </c>
      <c r="BB5199">
        <v>17.141235000000002</v>
      </c>
    </row>
    <row r="5200" spans="53:54" x14ac:dyDescent="0.2">
      <c r="BA5200">
        <v>5.3700700000000001</v>
      </c>
      <c r="BB5200">
        <v>16.737397000000001</v>
      </c>
    </row>
    <row r="5201" spans="53:54" x14ac:dyDescent="0.2">
      <c r="BA5201">
        <v>5.4027589999999996</v>
      </c>
      <c r="BB5201">
        <v>16.778701999999999</v>
      </c>
    </row>
    <row r="5202" spans="53:54" x14ac:dyDescent="0.2">
      <c r="BA5202">
        <v>5.423495</v>
      </c>
      <c r="BB5202">
        <v>16.816011</v>
      </c>
    </row>
    <row r="5203" spans="53:54" x14ac:dyDescent="0.2">
      <c r="BA5203">
        <v>5.5325030000000002</v>
      </c>
      <c r="BB5203">
        <v>16.815671999999999</v>
      </c>
    </row>
    <row r="5204" spans="53:54" x14ac:dyDescent="0.2">
      <c r="BA5204">
        <v>5.4548730000000001</v>
      </c>
      <c r="BB5204">
        <v>16.895693000000001</v>
      </c>
    </row>
    <row r="5205" spans="53:54" x14ac:dyDescent="0.2">
      <c r="BA5205">
        <v>5.4712649999999998</v>
      </c>
      <c r="BB5205">
        <v>16.812331</v>
      </c>
    </row>
    <row r="5206" spans="53:54" x14ac:dyDescent="0.2">
      <c r="BA5206">
        <v>5.3795700000000002</v>
      </c>
      <c r="BB5206">
        <v>16.687173000000001</v>
      </c>
    </row>
    <row r="5207" spans="53:54" x14ac:dyDescent="0.2">
      <c r="BA5207">
        <v>5.3898799999999998</v>
      </c>
      <c r="BB5207">
        <v>16.676480000000002</v>
      </c>
    </row>
    <row r="5208" spans="53:54" x14ac:dyDescent="0.2">
      <c r="BA5208">
        <v>5.2830529999999998</v>
      </c>
      <c r="BB5208">
        <v>16.780964999999998</v>
      </c>
    </row>
    <row r="5209" spans="53:54" x14ac:dyDescent="0.2">
      <c r="BA5209">
        <v>5.2186440000000003</v>
      </c>
      <c r="BB5209">
        <v>16.808426000000001</v>
      </c>
    </row>
    <row r="5210" spans="53:54" x14ac:dyDescent="0.2">
      <c r="BA5210">
        <v>5.249339</v>
      </c>
      <c r="BB5210">
        <v>16.856901000000001</v>
      </c>
    </row>
    <row r="5211" spans="53:54" x14ac:dyDescent="0.2">
      <c r="BA5211">
        <v>5.2399800000000001</v>
      </c>
      <c r="BB5211">
        <v>16.862880000000001</v>
      </c>
    </row>
    <row r="5212" spans="53:54" x14ac:dyDescent="0.2">
      <c r="BA5212">
        <v>5.3047459999999997</v>
      </c>
      <c r="BB5212">
        <v>16.781026000000001</v>
      </c>
    </row>
    <row r="5213" spans="53:54" x14ac:dyDescent="0.2">
      <c r="BA5213">
        <v>5.3798810000000001</v>
      </c>
      <c r="BB5213">
        <v>16.775832000000001</v>
      </c>
    </row>
    <row r="5214" spans="53:54" x14ac:dyDescent="0.2">
      <c r="BA5214">
        <v>5.3488689999999997</v>
      </c>
      <c r="BB5214">
        <v>16.476196999999999</v>
      </c>
    </row>
    <row r="5215" spans="53:54" x14ac:dyDescent="0.2">
      <c r="BA5215">
        <v>5.3028630000000003</v>
      </c>
      <c r="BB5215">
        <v>16.402260999999999</v>
      </c>
    </row>
    <row r="5216" spans="53:54" x14ac:dyDescent="0.2">
      <c r="BA5216">
        <v>5.292395</v>
      </c>
      <c r="BB5216">
        <v>16.146166000000001</v>
      </c>
    </row>
    <row r="5217" spans="53:54" x14ac:dyDescent="0.2">
      <c r="BA5217">
        <v>5.2158559999999996</v>
      </c>
      <c r="BB5217">
        <v>15.560092000000001</v>
      </c>
    </row>
    <row r="5218" spans="53:54" x14ac:dyDescent="0.2">
      <c r="BA5218">
        <v>5.1980899999999997</v>
      </c>
      <c r="BB5218">
        <v>15.367609999999999</v>
      </c>
    </row>
    <row r="5219" spans="53:54" x14ac:dyDescent="0.2">
      <c r="BA5219">
        <v>5.3057610000000004</v>
      </c>
      <c r="BB5219">
        <v>15.300632999999999</v>
      </c>
    </row>
    <row r="5220" spans="53:54" x14ac:dyDescent="0.2">
      <c r="BA5220">
        <v>5.2700500000000003</v>
      </c>
      <c r="BB5220">
        <v>15.273493999999999</v>
      </c>
    </row>
    <row r="5221" spans="53:54" x14ac:dyDescent="0.2">
      <c r="BA5221">
        <v>5.400792</v>
      </c>
      <c r="BB5221">
        <v>15.168106</v>
      </c>
    </row>
    <row r="5222" spans="53:54" x14ac:dyDescent="0.2">
      <c r="BA5222">
        <v>5.420077</v>
      </c>
      <c r="BB5222">
        <v>15.122418</v>
      </c>
    </row>
    <row r="5223" spans="53:54" x14ac:dyDescent="0.2">
      <c r="BA5223">
        <v>5.2300800000000001</v>
      </c>
      <c r="BB5223">
        <v>15.112634</v>
      </c>
    </row>
    <row r="5224" spans="53:54" x14ac:dyDescent="0.2">
      <c r="BA5224">
        <v>5.0261389999999997</v>
      </c>
      <c r="BB5224">
        <v>14.948035000000001</v>
      </c>
    </row>
    <row r="5225" spans="53:54" x14ac:dyDescent="0.2">
      <c r="BA5225">
        <v>4.9177669999999996</v>
      </c>
      <c r="BB5225">
        <v>14.868596999999999</v>
      </c>
    </row>
    <row r="5226" spans="53:54" x14ac:dyDescent="0.2">
      <c r="BA5226">
        <v>4.867794</v>
      </c>
      <c r="BB5226">
        <v>14.970333999999999</v>
      </c>
    </row>
    <row r="5227" spans="53:54" x14ac:dyDescent="0.2">
      <c r="BA5227">
        <v>4.9837990000000003</v>
      </c>
      <c r="BB5227">
        <v>15.072225</v>
      </c>
    </row>
    <row r="5228" spans="53:54" x14ac:dyDescent="0.2">
      <c r="BA5228">
        <v>5.0169370000000004</v>
      </c>
      <c r="BB5228">
        <v>15.069997000000001</v>
      </c>
    </row>
    <row r="5229" spans="53:54" x14ac:dyDescent="0.2">
      <c r="BA5229">
        <v>5.1069740000000001</v>
      </c>
      <c r="BB5229">
        <v>15.089024999999999</v>
      </c>
    </row>
    <row r="5230" spans="53:54" x14ac:dyDescent="0.2">
      <c r="BA5230">
        <v>5.2157030000000004</v>
      </c>
      <c r="BB5230">
        <v>15.115062999999999</v>
      </c>
    </row>
    <row r="5231" spans="53:54" x14ac:dyDescent="0.2">
      <c r="BA5231">
        <v>5.2589259999999998</v>
      </c>
      <c r="BB5231">
        <v>15.041528</v>
      </c>
    </row>
    <row r="5232" spans="53:54" x14ac:dyDescent="0.2">
      <c r="BA5232">
        <v>5.2323240000000002</v>
      </c>
      <c r="BB5232">
        <v>14.640043</v>
      </c>
    </row>
    <row r="5233" spans="53:54" x14ac:dyDescent="0.2">
      <c r="BA5233">
        <v>5.2387220000000001</v>
      </c>
      <c r="BB5233">
        <v>14.923749000000001</v>
      </c>
    </row>
    <row r="5234" spans="53:54" x14ac:dyDescent="0.2">
      <c r="BA5234">
        <v>5.2572890000000001</v>
      </c>
      <c r="BB5234">
        <v>14.900967</v>
      </c>
    </row>
    <row r="5235" spans="53:54" x14ac:dyDescent="0.2">
      <c r="BA5235">
        <v>5.2798809999999996</v>
      </c>
      <c r="BB5235">
        <v>14.684862000000001</v>
      </c>
    </row>
    <row r="5236" spans="53:54" x14ac:dyDescent="0.2">
      <c r="BA5236">
        <v>5.2759219999999996</v>
      </c>
      <c r="BB5236">
        <v>14.676591999999999</v>
      </c>
    </row>
    <row r="5237" spans="53:54" x14ac:dyDescent="0.2">
      <c r="BA5237">
        <v>5.2760759999999998</v>
      </c>
      <c r="BB5237">
        <v>14.679831</v>
      </c>
    </row>
    <row r="5238" spans="53:54" x14ac:dyDescent="0.2">
      <c r="BA5238">
        <v>5.2995570000000001</v>
      </c>
      <c r="BB5238">
        <v>14.637515</v>
      </c>
    </row>
    <row r="5239" spans="53:54" x14ac:dyDescent="0.2">
      <c r="BA5239">
        <v>5.3257349999999999</v>
      </c>
      <c r="BB5239">
        <v>14.605342</v>
      </c>
    </row>
    <row r="5240" spans="53:54" x14ac:dyDescent="0.2">
      <c r="BA5240">
        <v>5.363969</v>
      </c>
      <c r="BB5240">
        <v>14.335815999999999</v>
      </c>
    </row>
    <row r="5241" spans="53:54" x14ac:dyDescent="0.2">
      <c r="BA5241">
        <v>5.334117</v>
      </c>
      <c r="BB5241">
        <v>14.412729000000001</v>
      </c>
    </row>
    <row r="5242" spans="53:54" x14ac:dyDescent="0.2">
      <c r="BA5242">
        <v>5.321256</v>
      </c>
      <c r="BB5242">
        <v>14.413442</v>
      </c>
    </row>
    <row r="5243" spans="53:54" x14ac:dyDescent="0.2">
      <c r="BA5243">
        <v>5.2579760000000002</v>
      </c>
      <c r="BB5243">
        <v>14.39907</v>
      </c>
    </row>
    <row r="5244" spans="53:54" x14ac:dyDescent="0.2">
      <c r="BA5244">
        <v>5.3715469999999996</v>
      </c>
      <c r="BB5244">
        <v>14.270678</v>
      </c>
    </row>
    <row r="5245" spans="53:54" x14ac:dyDescent="0.2">
      <c r="BA5245">
        <v>5.4474299999999998</v>
      </c>
      <c r="BB5245">
        <v>13.525657000000001</v>
      </c>
    </row>
    <row r="5246" spans="53:54" x14ac:dyDescent="0.2">
      <c r="BA5246">
        <v>5.395696</v>
      </c>
      <c r="BB5246">
        <v>12.976179999999999</v>
      </c>
    </row>
    <row r="5247" spans="53:54" x14ac:dyDescent="0.2">
      <c r="BA5247">
        <v>5.4171480000000001</v>
      </c>
      <c r="BB5247">
        <v>12.896577000000001</v>
      </c>
    </row>
    <row r="5248" spans="53:54" x14ac:dyDescent="0.2">
      <c r="BA5248">
        <v>5.4584539999999997</v>
      </c>
      <c r="BB5248">
        <v>12.867934999999999</v>
      </c>
    </row>
    <row r="5249" spans="53:54" x14ac:dyDescent="0.2">
      <c r="BA5249">
        <v>5.4475720000000001</v>
      </c>
      <c r="BB5249">
        <v>12.892506000000001</v>
      </c>
    </row>
    <row r="5250" spans="53:54" x14ac:dyDescent="0.2">
      <c r="BA5250">
        <v>5.4121439999999996</v>
      </c>
      <c r="BB5250">
        <v>12.866565</v>
      </c>
    </row>
    <row r="5251" spans="53:54" x14ac:dyDescent="0.2">
      <c r="BA5251">
        <v>5.472105</v>
      </c>
      <c r="BB5251">
        <v>12.530989999999999</v>
      </c>
    </row>
    <row r="5252" spans="53:54" x14ac:dyDescent="0.2">
      <c r="BA5252">
        <v>5.487654</v>
      </c>
      <c r="BB5252">
        <v>12.49499</v>
      </c>
    </row>
    <row r="5253" spans="53:54" x14ac:dyDescent="0.2">
      <c r="BA5253">
        <v>5.5378699999999998</v>
      </c>
      <c r="BB5253">
        <v>12.44792</v>
      </c>
    </row>
    <row r="5254" spans="53:54" x14ac:dyDescent="0.2">
      <c r="BA5254">
        <v>5.5493120000000005</v>
      </c>
      <c r="BB5254">
        <v>12.354816</v>
      </c>
    </row>
    <row r="5255" spans="53:54" x14ac:dyDescent="0.2">
      <c r="BA5255">
        <v>5.5944380000000002</v>
      </c>
      <c r="BB5255">
        <v>12.234851000000001</v>
      </c>
    </row>
    <row r="5256" spans="53:54" x14ac:dyDescent="0.2">
      <c r="BA5256">
        <v>5.5877990000000004</v>
      </c>
      <c r="BB5256">
        <v>12.250439</v>
      </c>
    </row>
    <row r="5257" spans="53:54" x14ac:dyDescent="0.2">
      <c r="BA5257">
        <v>5.6330260000000001</v>
      </c>
      <c r="BB5257">
        <v>12.060369</v>
      </c>
    </row>
    <row r="5258" spans="53:54" x14ac:dyDescent="0.2">
      <c r="BA5258">
        <v>5.6780780000000002</v>
      </c>
      <c r="BB5258">
        <v>12.083707</v>
      </c>
    </row>
    <row r="5259" spans="53:54" x14ac:dyDescent="0.2">
      <c r="BA5259">
        <v>5.6715390000000001</v>
      </c>
      <c r="BB5259">
        <v>12.076135000000001</v>
      </c>
    </row>
    <row r="5260" spans="53:54" x14ac:dyDescent="0.2">
      <c r="BA5260">
        <v>5.6645409999999998</v>
      </c>
      <c r="BB5260">
        <v>11.915998</v>
      </c>
    </row>
    <row r="5261" spans="53:54" x14ac:dyDescent="0.2">
      <c r="BA5261">
        <v>5.6513080000000002</v>
      </c>
      <c r="BB5261">
        <v>11.860564</v>
      </c>
    </row>
    <row r="5262" spans="53:54" x14ac:dyDescent="0.2">
      <c r="BA5262">
        <v>5.7019299999999999</v>
      </c>
    </row>
    <row r="5263" spans="53:54" x14ac:dyDescent="0.2">
      <c r="BA5263">
        <v>5.6697389999999999</v>
      </c>
    </row>
    <row r="5264" spans="53:54" x14ac:dyDescent="0.2">
      <c r="BA5264">
        <v>5.651751</v>
      </c>
    </row>
    <row r="5265" spans="53:53" x14ac:dyDescent="0.2">
      <c r="BA5265">
        <v>5.6822749999999997</v>
      </c>
    </row>
    <row r="5266" spans="53:53" x14ac:dyDescent="0.2">
      <c r="BA5266">
        <v>5.6836130000000002</v>
      </c>
    </row>
    <row r="5267" spans="53:53" x14ac:dyDescent="0.2">
      <c r="BA5267">
        <v>5.7320570000000002</v>
      </c>
    </row>
    <row r="5268" spans="53:53" x14ac:dyDescent="0.2">
      <c r="BA5268">
        <v>5.7115840000000002</v>
      </c>
    </row>
    <row r="5269" spans="53:53" x14ac:dyDescent="0.2">
      <c r="BA5269">
        <v>5.7094149999999999</v>
      </c>
    </row>
    <row r="5270" spans="53:53" x14ac:dyDescent="0.2">
      <c r="BA5270">
        <v>5.7274539999999998</v>
      </c>
    </row>
    <row r="5271" spans="53:53" x14ac:dyDescent="0.2">
      <c r="BA5271">
        <v>5.7876519999999996</v>
      </c>
    </row>
  </sheetData>
  <sortState xmlns:xlrd2="http://schemas.microsoft.com/office/spreadsheetml/2017/richdata2" ref="A15:AP386">
    <sortCondition ref="A15:A38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BFBCB-01E9-6046-B23A-74ADF1DD2531}">
  <dimension ref="A1:C373"/>
  <sheetViews>
    <sheetView workbookViewId="0">
      <selection activeCell="B31" sqref="B31"/>
    </sheetView>
  </sheetViews>
  <sheetFormatPr baseColWidth="10" defaultRowHeight="16" x14ac:dyDescent="0.2"/>
  <sheetData>
    <row r="1" spans="1:3" x14ac:dyDescent="0.2">
      <c r="A1" t="s">
        <v>0</v>
      </c>
      <c r="B1" t="s">
        <v>479</v>
      </c>
      <c r="C1" t="s">
        <v>480</v>
      </c>
    </row>
    <row r="2" spans="1:3" x14ac:dyDescent="0.2">
      <c r="A2" s="1">
        <v>32386</v>
      </c>
      <c r="B2" t="e">
        <v>#N/A</v>
      </c>
      <c r="C2" t="e">
        <v>#N/A</v>
      </c>
    </row>
    <row r="3" spans="1:3" x14ac:dyDescent="0.2">
      <c r="A3" s="1">
        <v>32416</v>
      </c>
      <c r="B3" t="e">
        <v>#N/A</v>
      </c>
      <c r="C3" t="e">
        <v>#N/A</v>
      </c>
    </row>
    <row r="4" spans="1:3" x14ac:dyDescent="0.2">
      <c r="A4" s="1">
        <v>32447</v>
      </c>
      <c r="B4" t="e">
        <v>#N/A</v>
      </c>
      <c r="C4" t="e">
        <v>#N/A</v>
      </c>
    </row>
    <row r="5" spans="1:3" x14ac:dyDescent="0.2">
      <c r="A5" s="1">
        <v>32477</v>
      </c>
      <c r="B5" t="e">
        <v>#N/A</v>
      </c>
      <c r="C5" t="e">
        <v>#N/A</v>
      </c>
    </row>
    <row r="6" spans="1:3" x14ac:dyDescent="0.2">
      <c r="A6" s="1">
        <v>32508</v>
      </c>
      <c r="B6" t="e">
        <v>#N/A</v>
      </c>
      <c r="C6" t="e">
        <v>#N/A</v>
      </c>
    </row>
    <row r="7" spans="1:3" x14ac:dyDescent="0.2">
      <c r="A7" s="1">
        <v>32539</v>
      </c>
      <c r="B7" t="e">
        <v>#N/A</v>
      </c>
      <c r="C7" t="e">
        <v>#N/A</v>
      </c>
    </row>
    <row r="8" spans="1:3" x14ac:dyDescent="0.2">
      <c r="A8" s="1">
        <v>32567</v>
      </c>
      <c r="B8" t="e">
        <v>#N/A</v>
      </c>
      <c r="C8" t="e">
        <v>#N/A</v>
      </c>
    </row>
    <row r="9" spans="1:3" x14ac:dyDescent="0.2">
      <c r="A9" s="1">
        <v>32598</v>
      </c>
      <c r="B9" t="e">
        <v>#N/A</v>
      </c>
      <c r="C9" t="e">
        <v>#N/A</v>
      </c>
    </row>
    <row r="10" spans="1:3" x14ac:dyDescent="0.2">
      <c r="A10" s="1">
        <v>32628</v>
      </c>
      <c r="B10" t="e">
        <v>#N/A</v>
      </c>
      <c r="C10" t="e">
        <v>#N/A</v>
      </c>
    </row>
    <row r="11" spans="1:3" x14ac:dyDescent="0.2">
      <c r="A11" s="1">
        <v>32659</v>
      </c>
      <c r="B11" t="e">
        <v>#N/A</v>
      </c>
      <c r="C11" t="e">
        <v>#N/A</v>
      </c>
    </row>
    <row r="12" spans="1:3" x14ac:dyDescent="0.2">
      <c r="A12" s="1">
        <v>32689</v>
      </c>
      <c r="B12">
        <v>27.225939634899404</v>
      </c>
      <c r="C12">
        <v>18.965939634899406</v>
      </c>
    </row>
    <row r="13" spans="1:3" x14ac:dyDescent="0.2">
      <c r="A13" s="1">
        <v>32720</v>
      </c>
      <c r="B13">
        <v>34.387437588948508</v>
      </c>
      <c r="C13">
        <v>26.347437588948509</v>
      </c>
    </row>
    <row r="14" spans="1:3" x14ac:dyDescent="0.2">
      <c r="A14" s="1">
        <v>32751</v>
      </c>
      <c r="B14">
        <v>28.406453923629808</v>
      </c>
      <c r="C14">
        <v>20.246453923629808</v>
      </c>
    </row>
    <row r="15" spans="1:3" x14ac:dyDescent="0.2">
      <c r="A15" s="1">
        <v>32781</v>
      </c>
      <c r="B15">
        <v>22.005944646356422</v>
      </c>
      <c r="C15">
        <v>13.825944646356422</v>
      </c>
    </row>
    <row r="16" spans="1:3" x14ac:dyDescent="0.2">
      <c r="A16" s="1">
        <v>32812</v>
      </c>
      <c r="B16">
        <v>26.412120873418143</v>
      </c>
      <c r="C16">
        <v>18.372120873418144</v>
      </c>
    </row>
    <row r="17" spans="1:3" x14ac:dyDescent="0.2">
      <c r="A17" s="1">
        <v>32842</v>
      </c>
      <c r="B17">
        <v>27.250465478717885</v>
      </c>
      <c r="C17">
        <v>19.410465478717885</v>
      </c>
    </row>
    <row r="18" spans="1:3" x14ac:dyDescent="0.2">
      <c r="A18" s="1">
        <v>32873</v>
      </c>
      <c r="B18">
        <v>10.62627689976711</v>
      </c>
      <c r="C18">
        <v>2.8262768997671097</v>
      </c>
    </row>
    <row r="19" spans="1:3" x14ac:dyDescent="0.2">
      <c r="A19" s="1">
        <v>32904</v>
      </c>
      <c r="B19">
        <v>14.896500808168362</v>
      </c>
      <c r="C19">
        <v>6.8965008081683621</v>
      </c>
    </row>
    <row r="20" spans="1:3" x14ac:dyDescent="0.2">
      <c r="A20" s="1">
        <v>32932</v>
      </c>
      <c r="B20">
        <v>15.284704366071553</v>
      </c>
      <c r="C20">
        <v>7.244704366071554</v>
      </c>
    </row>
    <row r="21" spans="1:3" x14ac:dyDescent="0.2">
      <c r="A21" s="1">
        <v>32963</v>
      </c>
      <c r="B21">
        <v>6.8337333596886625</v>
      </c>
      <c r="C21">
        <v>-1.2362666403113378</v>
      </c>
    </row>
    <row r="22" spans="1:3" x14ac:dyDescent="0.2">
      <c r="A22" s="1">
        <v>32993</v>
      </c>
      <c r="B22">
        <v>12.701242792068104</v>
      </c>
      <c r="C22">
        <v>4.6312427920681039</v>
      </c>
    </row>
    <row r="23" spans="1:3" x14ac:dyDescent="0.2">
      <c r="A23" s="1">
        <v>33024</v>
      </c>
      <c r="B23">
        <v>12.591979563143049</v>
      </c>
      <c r="C23">
        <v>4.5819795631430491</v>
      </c>
    </row>
    <row r="24" spans="1:3" x14ac:dyDescent="0.2">
      <c r="A24" s="1">
        <v>33054</v>
      </c>
      <c r="B24">
        <v>2.9097339858603193</v>
      </c>
      <c r="C24">
        <v>-5.0902660141396812</v>
      </c>
    </row>
    <row r="25" spans="1:3" x14ac:dyDescent="0.2">
      <c r="A25" s="1">
        <v>33085</v>
      </c>
      <c r="B25">
        <v>-8.2202341765747349</v>
      </c>
      <c r="C25">
        <v>-15.960234176574735</v>
      </c>
    </row>
    <row r="26" spans="1:3" x14ac:dyDescent="0.2">
      <c r="A26" s="1">
        <v>33116</v>
      </c>
      <c r="B26">
        <v>-12.344266573294</v>
      </c>
      <c r="C26">
        <v>-19.974266573293999</v>
      </c>
    </row>
    <row r="27" spans="1:3" x14ac:dyDescent="0.2">
      <c r="A27" s="1">
        <v>33146</v>
      </c>
      <c r="B27">
        <v>-10.682802503942993</v>
      </c>
      <c r="C27">
        <v>-18.052802503942992</v>
      </c>
    </row>
    <row r="28" spans="1:3" x14ac:dyDescent="0.2">
      <c r="A28" s="1">
        <v>33177</v>
      </c>
      <c r="B28">
        <v>-6.8701377747951469</v>
      </c>
      <c r="C28">
        <v>-14.210137774795147</v>
      </c>
    </row>
    <row r="29" spans="1:3" x14ac:dyDescent="0.2">
      <c r="A29" s="1">
        <v>33207</v>
      </c>
      <c r="B29">
        <v>-6.5591379155484564</v>
      </c>
      <c r="C29">
        <v>-13.799137915548457</v>
      </c>
    </row>
    <row r="30" spans="1:3" x14ac:dyDescent="0.2">
      <c r="A30" s="1">
        <v>33238</v>
      </c>
      <c r="B30">
        <v>4.5125825290615458</v>
      </c>
      <c r="C30">
        <v>-2.1174174709384541</v>
      </c>
    </row>
    <row r="31" spans="1:3" x14ac:dyDescent="0.2">
      <c r="A31" s="1">
        <v>33269</v>
      </c>
      <c r="B31">
        <v>10.599894666912462</v>
      </c>
      <c r="C31">
        <v>4.229894666912462</v>
      </c>
    </row>
    <row r="32" spans="1:3" x14ac:dyDescent="0.2">
      <c r="A32" s="1">
        <v>33297</v>
      </c>
      <c r="B32">
        <v>10.378301698074367</v>
      </c>
      <c r="C32">
        <v>4.158301698074367</v>
      </c>
    </row>
    <row r="33" spans="1:3" x14ac:dyDescent="0.2">
      <c r="A33" s="1">
        <v>33328</v>
      </c>
      <c r="B33">
        <v>13.464331806444926</v>
      </c>
      <c r="C33">
        <v>7.5343318064449267</v>
      </c>
    </row>
    <row r="34" spans="1:3" x14ac:dyDescent="0.2">
      <c r="A34" s="1">
        <v>33358</v>
      </c>
      <c r="B34">
        <v>7.9173864654340775</v>
      </c>
      <c r="C34">
        <v>2.2373864654340778</v>
      </c>
    </row>
    <row r="35" spans="1:3" x14ac:dyDescent="0.2">
      <c r="A35" s="1">
        <v>33389</v>
      </c>
      <c r="B35">
        <v>3.6701903256021842</v>
      </c>
      <c r="C35">
        <v>-2.0398096743978158</v>
      </c>
    </row>
    <row r="36" spans="1:3" x14ac:dyDescent="0.2">
      <c r="A36" s="1">
        <v>33419</v>
      </c>
      <c r="B36">
        <v>8.8895141185935316</v>
      </c>
      <c r="C36">
        <v>3.1795141185935316</v>
      </c>
    </row>
    <row r="37" spans="1:3" x14ac:dyDescent="0.2">
      <c r="A37" s="1">
        <v>33450</v>
      </c>
      <c r="B37">
        <v>22.591144423308194</v>
      </c>
      <c r="C37">
        <v>16.891144423308194</v>
      </c>
    </row>
    <row r="38" spans="1:3" x14ac:dyDescent="0.2">
      <c r="A38" s="1">
        <v>33481</v>
      </c>
      <c r="B38">
        <v>26.730926387097263</v>
      </c>
      <c r="C38">
        <v>21.240926387097261</v>
      </c>
    </row>
    <row r="39" spans="1:3" x14ac:dyDescent="0.2">
      <c r="A39" s="1">
        <v>33511</v>
      </c>
      <c r="B39">
        <v>29.095398684210533</v>
      </c>
      <c r="C39">
        <v>23.835398684210531</v>
      </c>
    </row>
    <row r="40" spans="1:3" x14ac:dyDescent="0.2">
      <c r="A40" s="1">
        <v>33542</v>
      </c>
      <c r="B40">
        <v>16.448389248189468</v>
      </c>
      <c r="C40">
        <v>11.488389248189467</v>
      </c>
    </row>
    <row r="41" spans="1:3" x14ac:dyDescent="0.2">
      <c r="A41" s="1">
        <v>33572</v>
      </c>
      <c r="B41">
        <v>26.306703027355375</v>
      </c>
      <c r="C41">
        <v>21.836703027355377</v>
      </c>
    </row>
    <row r="42" spans="1:3" x14ac:dyDescent="0.2">
      <c r="A42" s="1">
        <v>33603</v>
      </c>
      <c r="B42">
        <v>18.855583205853161</v>
      </c>
      <c r="C42">
        <v>14.895583205853161</v>
      </c>
    </row>
    <row r="43" spans="1:3" x14ac:dyDescent="0.2">
      <c r="A43" s="1">
        <v>33634</v>
      </c>
      <c r="B43">
        <v>12.43087262098209</v>
      </c>
      <c r="C43">
        <v>8.4908726209820902</v>
      </c>
    </row>
    <row r="44" spans="1:3" x14ac:dyDescent="0.2">
      <c r="A44" s="1">
        <v>33663</v>
      </c>
      <c r="B44">
        <v>7.5875488844209995</v>
      </c>
      <c r="C44">
        <v>3.5575488844209993</v>
      </c>
    </row>
    <row r="45" spans="1:3" x14ac:dyDescent="0.2">
      <c r="A45" s="1">
        <v>33694</v>
      </c>
      <c r="B45">
        <v>10.553102899271099</v>
      </c>
      <c r="C45">
        <v>6.403102899271099</v>
      </c>
    </row>
    <row r="46" spans="1:3" x14ac:dyDescent="0.2">
      <c r="A46" s="1">
        <v>33724</v>
      </c>
      <c r="B46">
        <v>6.5464484136773162</v>
      </c>
      <c r="C46">
        <v>2.7564484136773162</v>
      </c>
    </row>
    <row r="47" spans="1:3" x14ac:dyDescent="0.2">
      <c r="A47" s="1">
        <v>33755</v>
      </c>
      <c r="B47">
        <v>9.9633609767931759</v>
      </c>
      <c r="C47">
        <v>6.1733609767931759</v>
      </c>
    </row>
    <row r="48" spans="1:3" x14ac:dyDescent="0.2">
      <c r="A48" s="1">
        <v>33785</v>
      </c>
      <c r="B48">
        <v>9.3860377988501451</v>
      </c>
      <c r="C48">
        <v>5.7360377988501448</v>
      </c>
    </row>
    <row r="49" spans="1:3" x14ac:dyDescent="0.2">
      <c r="A49" s="1">
        <v>33816</v>
      </c>
      <c r="B49">
        <v>4.7037418327546918</v>
      </c>
      <c r="C49">
        <v>1.4537418327546918</v>
      </c>
    </row>
    <row r="50" spans="1:3" x14ac:dyDescent="0.2">
      <c r="A50" s="1">
        <v>33847</v>
      </c>
      <c r="B50">
        <v>7.7192812246408948</v>
      </c>
      <c r="C50">
        <v>4.4892812246408944</v>
      </c>
    </row>
    <row r="51" spans="1:3" x14ac:dyDescent="0.2">
      <c r="A51" s="1">
        <v>33877</v>
      </c>
      <c r="B51">
        <v>6.6836489229104696</v>
      </c>
      <c r="C51">
        <v>3.9336489229104696</v>
      </c>
    </row>
    <row r="52" spans="1:3" x14ac:dyDescent="0.2">
      <c r="A52" s="1">
        <v>33908</v>
      </c>
      <c r="B52">
        <v>14.959225214649466</v>
      </c>
      <c r="C52">
        <v>11.929225214649467</v>
      </c>
    </row>
    <row r="53" spans="1:3" x14ac:dyDescent="0.2">
      <c r="A53" s="1">
        <v>33938</v>
      </c>
      <c r="B53">
        <v>4.464263151495012</v>
      </c>
      <c r="C53">
        <v>1.0842631514950121</v>
      </c>
    </row>
    <row r="54" spans="1:3" x14ac:dyDescent="0.2">
      <c r="A54" s="1">
        <v>33969</v>
      </c>
      <c r="B54">
        <v>7.3389109235748107</v>
      </c>
      <c r="C54">
        <v>4.1889109235748112</v>
      </c>
    </row>
    <row r="55" spans="1:3" x14ac:dyDescent="0.2">
      <c r="A55" s="1">
        <v>34000</v>
      </c>
      <c r="B55">
        <v>7.43396949549882</v>
      </c>
      <c r="C55">
        <v>4.4739694954988201</v>
      </c>
    </row>
    <row r="56" spans="1:3" x14ac:dyDescent="0.2">
      <c r="A56" s="1">
        <v>34028</v>
      </c>
      <c r="B56">
        <v>11.885360242337633</v>
      </c>
      <c r="C56">
        <v>8.8753602423376332</v>
      </c>
    </row>
    <row r="57" spans="1:3" x14ac:dyDescent="0.2">
      <c r="A57" s="1">
        <v>34059</v>
      </c>
      <c r="B57">
        <v>6.0826579756792434</v>
      </c>
      <c r="C57">
        <v>3.1326579756792432</v>
      </c>
    </row>
    <row r="58" spans="1:3" x14ac:dyDescent="0.2">
      <c r="A58" s="1">
        <v>34089</v>
      </c>
      <c r="B58">
        <v>8.3881053320605918</v>
      </c>
      <c r="C58">
        <v>5.4181053320605912</v>
      </c>
    </row>
    <row r="59" spans="1:3" x14ac:dyDescent="0.2">
      <c r="A59" s="1">
        <v>34120</v>
      </c>
      <c r="B59">
        <v>10.386137708158797</v>
      </c>
      <c r="C59">
        <v>7.2511377081587973</v>
      </c>
    </row>
    <row r="60" spans="1:3" x14ac:dyDescent="0.2">
      <c r="A60" s="1">
        <v>34150</v>
      </c>
      <c r="B60">
        <v>5.6387200932285397</v>
      </c>
      <c r="C60">
        <v>2.5387200932285396</v>
      </c>
    </row>
    <row r="61" spans="1:3" x14ac:dyDescent="0.2">
      <c r="A61" s="1">
        <v>34181</v>
      </c>
      <c r="B61">
        <v>11.962901026406069</v>
      </c>
      <c r="C61">
        <v>8.8629010264060692</v>
      </c>
    </row>
    <row r="62" spans="1:3" x14ac:dyDescent="0.2">
      <c r="A62" s="1">
        <v>34212</v>
      </c>
      <c r="B62">
        <v>9.8444246484755862</v>
      </c>
      <c r="C62">
        <v>6.7644246484755861</v>
      </c>
    </row>
    <row r="63" spans="1:3" x14ac:dyDescent="0.2">
      <c r="A63" s="1">
        <v>34242</v>
      </c>
      <c r="B63">
        <v>11.739274582437472</v>
      </c>
      <c r="C63">
        <v>8.759274582437472</v>
      </c>
    </row>
    <row r="64" spans="1:3" x14ac:dyDescent="0.2">
      <c r="A64" s="1">
        <v>34273</v>
      </c>
      <c r="B64">
        <v>7.0569149360345644</v>
      </c>
      <c r="C64">
        <v>3.9569149360345643</v>
      </c>
    </row>
    <row r="65" spans="1:3" x14ac:dyDescent="0.2">
      <c r="A65" s="1">
        <v>34303</v>
      </c>
      <c r="B65">
        <v>7.0551563275949789</v>
      </c>
      <c r="C65">
        <v>3.8451563275949789</v>
      </c>
    </row>
    <row r="66" spans="1:3" x14ac:dyDescent="0.2">
      <c r="A66" s="1">
        <v>34334</v>
      </c>
      <c r="B66">
        <v>9.7611527639390019</v>
      </c>
      <c r="C66">
        <v>6.6911527639390016</v>
      </c>
    </row>
    <row r="67" spans="1:3" x14ac:dyDescent="0.2">
      <c r="A67" s="1">
        <v>34365</v>
      </c>
      <c r="B67">
        <v>5.358836603378184</v>
      </c>
      <c r="C67">
        <v>2.3088366033781842</v>
      </c>
    </row>
    <row r="68" spans="1:3" x14ac:dyDescent="0.2">
      <c r="A68" s="1">
        <v>34393</v>
      </c>
      <c r="B68">
        <v>-1.3062686984269585</v>
      </c>
      <c r="C68">
        <v>-4.7762686984269589</v>
      </c>
    </row>
    <row r="69" spans="1:3" x14ac:dyDescent="0.2">
      <c r="A69" s="1">
        <v>34424</v>
      </c>
      <c r="B69">
        <v>2.4353124676375595</v>
      </c>
      <c r="C69">
        <v>-1.1246875323624406</v>
      </c>
    </row>
    <row r="70" spans="1:3" x14ac:dyDescent="0.2">
      <c r="A70" s="1">
        <v>34454</v>
      </c>
      <c r="B70">
        <v>1.401629972226706</v>
      </c>
      <c r="C70">
        <v>-2.5683700277732942</v>
      </c>
    </row>
    <row r="71" spans="1:3" x14ac:dyDescent="0.2">
      <c r="A71" s="1">
        <v>34485</v>
      </c>
      <c r="B71">
        <v>-1.3894768414744267</v>
      </c>
      <c r="C71">
        <v>-5.6994768414744268</v>
      </c>
    </row>
    <row r="72" spans="1:3" x14ac:dyDescent="0.2">
      <c r="A72" s="1">
        <v>34515</v>
      </c>
      <c r="B72">
        <v>2.260505854768649</v>
      </c>
      <c r="C72">
        <v>-1.9994941452313508</v>
      </c>
    </row>
    <row r="73" spans="1:3" x14ac:dyDescent="0.2">
      <c r="A73" s="1">
        <v>34546</v>
      </c>
      <c r="B73">
        <v>2.5735594208885924</v>
      </c>
      <c r="C73">
        <v>-1.8164405791114073</v>
      </c>
    </row>
    <row r="74" spans="1:3" x14ac:dyDescent="0.2">
      <c r="A74" s="1">
        <v>34577</v>
      </c>
      <c r="B74">
        <v>0.82365460040873317</v>
      </c>
      <c r="C74">
        <v>-3.8563453995912664</v>
      </c>
    </row>
    <row r="75" spans="1:3" x14ac:dyDescent="0.2">
      <c r="A75" s="1">
        <v>34607</v>
      </c>
      <c r="B75">
        <v>0.9661670105811303</v>
      </c>
      <c r="C75">
        <v>-3.8338329894188696</v>
      </c>
    </row>
    <row r="76" spans="1:3" x14ac:dyDescent="0.2">
      <c r="A76" s="1">
        <v>34638</v>
      </c>
      <c r="B76">
        <v>-1.7540455276502105</v>
      </c>
      <c r="C76">
        <v>-6.9540455276502104</v>
      </c>
    </row>
    <row r="77" spans="1:3" x14ac:dyDescent="0.2">
      <c r="A77" s="1">
        <v>34668</v>
      </c>
      <c r="B77">
        <v>-1.5392909883771222</v>
      </c>
      <c r="C77">
        <v>-7.2592909883771224</v>
      </c>
    </row>
    <row r="78" spans="1:3" x14ac:dyDescent="0.2">
      <c r="A78" s="1">
        <v>34699</v>
      </c>
      <c r="B78">
        <v>-2.3234509973874422</v>
      </c>
      <c r="C78">
        <v>-8.0034509973874428</v>
      </c>
    </row>
    <row r="79" spans="1:3" x14ac:dyDescent="0.2">
      <c r="A79" s="1">
        <v>34730</v>
      </c>
      <c r="B79">
        <v>4.3348887592085212</v>
      </c>
      <c r="C79">
        <v>-1.6651112407914788</v>
      </c>
    </row>
    <row r="80" spans="1:3" x14ac:dyDescent="0.2">
      <c r="A80" s="1">
        <v>34758</v>
      </c>
      <c r="B80">
        <v>12.324742211391891</v>
      </c>
      <c r="C80">
        <v>6.3847422113918908</v>
      </c>
    </row>
    <row r="81" spans="1:3" x14ac:dyDescent="0.2">
      <c r="A81" s="1">
        <v>34789</v>
      </c>
      <c r="B81">
        <v>14.149168888255574</v>
      </c>
      <c r="C81">
        <v>8.2691688882555745</v>
      </c>
    </row>
    <row r="82" spans="1:3" x14ac:dyDescent="0.2">
      <c r="A82" s="1">
        <v>34819</v>
      </c>
      <c r="B82">
        <v>16.845569331872952</v>
      </c>
      <c r="C82">
        <v>10.975569331872951</v>
      </c>
    </row>
    <row r="83" spans="1:3" x14ac:dyDescent="0.2">
      <c r="A83" s="1">
        <v>34850</v>
      </c>
      <c r="B83">
        <v>22.616880160230671</v>
      </c>
      <c r="C83">
        <v>16.806880160230673</v>
      </c>
    </row>
    <row r="84" spans="1:3" x14ac:dyDescent="0.2">
      <c r="A84" s="1">
        <v>34880</v>
      </c>
      <c r="B84">
        <v>22.650893757890834</v>
      </c>
      <c r="C84">
        <v>17.050893757890833</v>
      </c>
    </row>
    <row r="85" spans="1:3" x14ac:dyDescent="0.2">
      <c r="A85" s="1">
        <v>34911</v>
      </c>
      <c r="B85">
        <v>18.168629585661733</v>
      </c>
      <c r="C85">
        <v>12.568629585661734</v>
      </c>
    </row>
    <row r="86" spans="1:3" x14ac:dyDescent="0.2">
      <c r="A86" s="1">
        <v>34942</v>
      </c>
      <c r="B86">
        <v>26.301567799948376</v>
      </c>
      <c r="C86">
        <v>20.851567799948377</v>
      </c>
    </row>
    <row r="87" spans="1:3" x14ac:dyDescent="0.2">
      <c r="A87" s="1">
        <v>34972</v>
      </c>
      <c r="B87">
        <v>23.107863366894925</v>
      </c>
      <c r="C87">
        <v>17.707863366894927</v>
      </c>
    </row>
    <row r="88" spans="1:3" x14ac:dyDescent="0.2">
      <c r="A88" s="1">
        <v>35003</v>
      </c>
      <c r="B88">
        <v>33.432518312360784</v>
      </c>
      <c r="C88">
        <v>27.952518312360784</v>
      </c>
    </row>
    <row r="89" spans="1:3" x14ac:dyDescent="0.2">
      <c r="A89" s="1">
        <v>35033</v>
      </c>
      <c r="B89">
        <v>34.110655551673759</v>
      </c>
      <c r="C89">
        <v>28.630655551673758</v>
      </c>
    </row>
    <row r="90" spans="1:3" x14ac:dyDescent="0.2">
      <c r="A90" s="1">
        <v>35064</v>
      </c>
      <c r="B90">
        <v>35.202585439323144</v>
      </c>
      <c r="C90">
        <v>30.102585439323143</v>
      </c>
    </row>
    <row r="91" spans="1:3" x14ac:dyDescent="0.2">
      <c r="A91" s="1">
        <v>35095</v>
      </c>
      <c r="B91">
        <v>31.399900139521726</v>
      </c>
      <c r="C91">
        <v>26.349900139521726</v>
      </c>
    </row>
    <row r="92" spans="1:3" x14ac:dyDescent="0.2">
      <c r="A92" s="1">
        <v>35124</v>
      </c>
      <c r="B92">
        <v>28.916940265328154</v>
      </c>
      <c r="C92">
        <v>23.896940265328155</v>
      </c>
    </row>
    <row r="93" spans="1:3" x14ac:dyDescent="0.2">
      <c r="A93" s="1">
        <v>35155</v>
      </c>
      <c r="B93">
        <v>27.094860220149364</v>
      </c>
      <c r="C93">
        <v>21.964860220149365</v>
      </c>
    </row>
    <row r="94" spans="1:3" x14ac:dyDescent="0.2">
      <c r="A94" s="1">
        <v>35185</v>
      </c>
      <c r="B94">
        <v>25.444312878396119</v>
      </c>
      <c r="C94">
        <v>20.304312878396118</v>
      </c>
    </row>
    <row r="95" spans="1:3" x14ac:dyDescent="0.2">
      <c r="A95" s="1">
        <v>35216</v>
      </c>
      <c r="B95">
        <v>23.107848554382741</v>
      </c>
      <c r="C95">
        <v>17.927848554382741</v>
      </c>
    </row>
    <row r="96" spans="1:3" x14ac:dyDescent="0.2">
      <c r="A96" s="1">
        <v>35246</v>
      </c>
      <c r="B96">
        <v>13.857953648571176</v>
      </c>
      <c r="C96">
        <v>8.6779536485711759</v>
      </c>
    </row>
    <row r="97" spans="1:3" x14ac:dyDescent="0.2">
      <c r="A97" s="1">
        <v>35277</v>
      </c>
      <c r="B97">
        <v>16.037229336893745</v>
      </c>
      <c r="C97">
        <v>10.717229336893745</v>
      </c>
    </row>
    <row r="98" spans="1:3" x14ac:dyDescent="0.2">
      <c r="A98" s="1">
        <v>35308</v>
      </c>
      <c r="B98">
        <v>17.610932180310339</v>
      </c>
      <c r="C98">
        <v>12.32093218031034</v>
      </c>
    </row>
    <row r="99" spans="1:3" x14ac:dyDescent="0.2">
      <c r="A99" s="1">
        <v>35338</v>
      </c>
      <c r="B99">
        <v>21.284612209802241</v>
      </c>
      <c r="C99">
        <v>16.14461220980224</v>
      </c>
    </row>
    <row r="100" spans="1:3" x14ac:dyDescent="0.2">
      <c r="A100" s="1">
        <v>35369</v>
      </c>
      <c r="B100">
        <v>25.050799717947704</v>
      </c>
      <c r="C100">
        <v>19.880799717947703</v>
      </c>
    </row>
    <row r="101" spans="1:3" x14ac:dyDescent="0.2">
      <c r="A101" s="1">
        <v>35399</v>
      </c>
      <c r="B101">
        <v>20.263666068945611</v>
      </c>
      <c r="C101">
        <v>15.133666068945612</v>
      </c>
    </row>
    <row r="102" spans="1:3" x14ac:dyDescent="0.2">
      <c r="A102" s="1">
        <v>35430</v>
      </c>
      <c r="B102">
        <v>23.60616777440433</v>
      </c>
      <c r="C102">
        <v>18.396167774404329</v>
      </c>
    </row>
    <row r="103" spans="1:3" x14ac:dyDescent="0.2">
      <c r="A103" s="1">
        <v>35461</v>
      </c>
      <c r="B103">
        <v>23.482662530453986</v>
      </c>
      <c r="C103">
        <v>18.332662530453987</v>
      </c>
    </row>
    <row r="104" spans="1:3" x14ac:dyDescent="0.2">
      <c r="A104" s="1">
        <v>35489</v>
      </c>
      <c r="B104">
        <v>17.292020914020142</v>
      </c>
      <c r="C104">
        <v>12.072020914020143</v>
      </c>
    </row>
    <row r="105" spans="1:3" x14ac:dyDescent="0.2">
      <c r="A105" s="1">
        <v>35520</v>
      </c>
      <c r="B105">
        <v>22.497217516016775</v>
      </c>
      <c r="C105">
        <v>17.147217516016774</v>
      </c>
    </row>
    <row r="106" spans="1:3" x14ac:dyDescent="0.2">
      <c r="A106" s="1">
        <v>35550</v>
      </c>
      <c r="B106">
        <v>26.77547156545516</v>
      </c>
      <c r="C106">
        <v>21.495471565455158</v>
      </c>
    </row>
    <row r="107" spans="1:3" x14ac:dyDescent="0.2">
      <c r="A107" s="1">
        <v>35581</v>
      </c>
      <c r="B107">
        <v>31.986342454212135</v>
      </c>
      <c r="C107">
        <v>27.026342454212134</v>
      </c>
    </row>
    <row r="108" spans="1:3" x14ac:dyDescent="0.2">
      <c r="A108" s="1">
        <v>35611</v>
      </c>
      <c r="B108">
        <v>49.122584593372885</v>
      </c>
      <c r="C108">
        <v>43.872584593372885</v>
      </c>
    </row>
    <row r="109" spans="1:3" x14ac:dyDescent="0.2">
      <c r="A109" s="1">
        <v>35642</v>
      </c>
      <c r="B109">
        <v>37.9576350551026</v>
      </c>
      <c r="C109">
        <v>32.7076350551026</v>
      </c>
    </row>
    <row r="110" spans="1:3" x14ac:dyDescent="0.2">
      <c r="A110" s="1">
        <v>35673</v>
      </c>
      <c r="B110">
        <v>37.820261820458221</v>
      </c>
      <c r="C110">
        <v>32.580261820458219</v>
      </c>
    </row>
    <row r="111" spans="1:3" x14ac:dyDescent="0.2">
      <c r="A111" s="1">
        <v>35703</v>
      </c>
      <c r="B111">
        <v>29.683662861495225</v>
      </c>
      <c r="C111">
        <v>24.623662861495227</v>
      </c>
    </row>
    <row r="112" spans="1:3" x14ac:dyDescent="0.2">
      <c r="A112" s="1">
        <v>35734</v>
      </c>
      <c r="B112">
        <v>26.205384105957986</v>
      </c>
      <c r="C112">
        <v>20.995384105957985</v>
      </c>
    </row>
    <row r="113" spans="1:3" x14ac:dyDescent="0.2">
      <c r="A113" s="1">
        <v>35764</v>
      </c>
      <c r="B113">
        <v>31.008181831792275</v>
      </c>
      <c r="C113">
        <v>25.788181831792276</v>
      </c>
    </row>
    <row r="114" spans="1:3" x14ac:dyDescent="0.2">
      <c r="A114" s="1">
        <v>35795</v>
      </c>
      <c r="B114">
        <v>24.692182592206326</v>
      </c>
      <c r="C114">
        <v>19.332182592206326</v>
      </c>
    </row>
    <row r="115" spans="1:3" x14ac:dyDescent="0.2">
      <c r="A115" s="1">
        <v>35826</v>
      </c>
      <c r="B115">
        <v>32.690113643015103</v>
      </c>
      <c r="C115">
        <v>27.500113643015101</v>
      </c>
    </row>
    <row r="116" spans="1:3" x14ac:dyDescent="0.2">
      <c r="A116" s="1">
        <v>35854</v>
      </c>
      <c r="B116">
        <v>45.518544917044487</v>
      </c>
      <c r="C116">
        <v>40.198544917044487</v>
      </c>
    </row>
    <row r="117" spans="1:3" x14ac:dyDescent="0.2">
      <c r="A117" s="1">
        <v>35885</v>
      </c>
      <c r="B117">
        <v>38.736361911446124</v>
      </c>
      <c r="C117">
        <v>33.576361911446128</v>
      </c>
    </row>
    <row r="118" spans="1:3" x14ac:dyDescent="0.2">
      <c r="A118" s="1">
        <v>35915</v>
      </c>
      <c r="B118">
        <v>28.591963586119039</v>
      </c>
      <c r="C118">
        <v>23.591963586119039</v>
      </c>
    </row>
    <row r="119" spans="1:3" x14ac:dyDescent="0.2">
      <c r="A119" s="1">
        <v>35946</v>
      </c>
      <c r="B119">
        <v>28.097244140521667</v>
      </c>
      <c r="C119">
        <v>23.067244140521666</v>
      </c>
    </row>
    <row r="120" spans="1:3" x14ac:dyDescent="0.2">
      <c r="A120" s="1">
        <v>35976</v>
      </c>
      <c r="B120">
        <v>17.432495347282323</v>
      </c>
      <c r="C120">
        <v>12.332495347282324</v>
      </c>
    </row>
    <row r="121" spans="1:3" x14ac:dyDescent="0.2">
      <c r="A121" s="1">
        <v>36007</v>
      </c>
      <c r="B121">
        <v>6.4271248472840936</v>
      </c>
      <c r="C121">
        <v>1.327124847284094</v>
      </c>
    </row>
    <row r="122" spans="1:3" x14ac:dyDescent="0.2">
      <c r="A122" s="1">
        <v>36038</v>
      </c>
      <c r="B122">
        <v>7.3610736915472277</v>
      </c>
      <c r="C122">
        <v>2.4010736915472277</v>
      </c>
    </row>
    <row r="123" spans="1:3" x14ac:dyDescent="0.2">
      <c r="A123" s="1">
        <v>36068</v>
      </c>
      <c r="B123">
        <v>20.123116704878065</v>
      </c>
      <c r="C123">
        <v>15.753116704878064</v>
      </c>
    </row>
    <row r="124" spans="1:3" x14ac:dyDescent="0.2">
      <c r="A124" s="1">
        <v>36099</v>
      </c>
      <c r="B124">
        <v>21.795057124679321</v>
      </c>
      <c r="C124">
        <v>17.465057124679319</v>
      </c>
    </row>
    <row r="125" spans="1:3" x14ac:dyDescent="0.2">
      <c r="A125" s="1">
        <v>36129</v>
      </c>
      <c r="B125">
        <v>26.668589065342307</v>
      </c>
      <c r="C125">
        <v>22.098589065342306</v>
      </c>
    </row>
    <row r="126" spans="1:3" x14ac:dyDescent="0.2">
      <c r="A126" s="1">
        <v>36160</v>
      </c>
      <c r="B126">
        <v>30.538211240045566</v>
      </c>
      <c r="C126">
        <v>26.058211240045566</v>
      </c>
    </row>
    <row r="127" spans="1:3" x14ac:dyDescent="0.2">
      <c r="A127" s="1">
        <v>36191</v>
      </c>
      <c r="B127">
        <v>18.010368052635485</v>
      </c>
      <c r="C127">
        <v>13.530368052635485</v>
      </c>
    </row>
    <row r="128" spans="1:3" x14ac:dyDescent="0.2">
      <c r="A128" s="1">
        <v>36219</v>
      </c>
      <c r="B128">
        <v>16.756977081915135</v>
      </c>
      <c r="C128">
        <v>12.096977081915135</v>
      </c>
    </row>
    <row r="129" spans="1:3" x14ac:dyDescent="0.2">
      <c r="A129" s="1">
        <v>36250</v>
      </c>
      <c r="B129">
        <v>20.09714899932538</v>
      </c>
      <c r="C129">
        <v>15.60714899932538</v>
      </c>
    </row>
    <row r="130" spans="1:3" x14ac:dyDescent="0.2">
      <c r="A130" s="1">
        <v>36280</v>
      </c>
      <c r="B130">
        <v>19.34508263933046</v>
      </c>
      <c r="C130">
        <v>14.79508263933046</v>
      </c>
    </row>
    <row r="131" spans="1:3" x14ac:dyDescent="0.2">
      <c r="A131" s="1">
        <v>36311</v>
      </c>
      <c r="B131">
        <v>21.067346553561158</v>
      </c>
      <c r="C131">
        <v>16.352346553561159</v>
      </c>
    </row>
    <row r="132" spans="1:3" x14ac:dyDescent="0.2">
      <c r="A132" s="1">
        <v>36341</v>
      </c>
      <c r="B132">
        <v>18.564779893411696</v>
      </c>
      <c r="C132">
        <v>13.784779893411695</v>
      </c>
    </row>
    <row r="133" spans="1:3" x14ac:dyDescent="0.2">
      <c r="A133" s="1">
        <v>36372</v>
      </c>
      <c r="B133">
        <v>37.93351934640642</v>
      </c>
      <c r="C133">
        <v>33.18351934640642</v>
      </c>
    </row>
    <row r="134" spans="1:3" x14ac:dyDescent="0.2">
      <c r="A134" s="1">
        <v>36403</v>
      </c>
      <c r="B134">
        <v>26.125598409793437</v>
      </c>
      <c r="C134">
        <v>21.145598409793436</v>
      </c>
    </row>
    <row r="135" spans="1:3" x14ac:dyDescent="0.2">
      <c r="A135" s="1">
        <v>36433</v>
      </c>
      <c r="B135">
        <v>24.052718233573682</v>
      </c>
      <c r="C135">
        <v>19.172718233573683</v>
      </c>
    </row>
    <row r="136" spans="1:3" x14ac:dyDescent="0.2">
      <c r="A136" s="1">
        <v>36464</v>
      </c>
      <c r="B136">
        <v>19.360108284591718</v>
      </c>
      <c r="C136">
        <v>14.240108284591717</v>
      </c>
    </row>
    <row r="137" spans="1:3" x14ac:dyDescent="0.2">
      <c r="A137" s="1">
        <v>36494</v>
      </c>
      <c r="B137">
        <v>19.526046704458015</v>
      </c>
      <c r="C137">
        <v>14.226046704458014</v>
      </c>
    </row>
    <row r="138" spans="1:3" x14ac:dyDescent="0.2">
      <c r="A138" s="1">
        <v>36525</v>
      </c>
      <c r="B138">
        <v>8.9728317850391761</v>
      </c>
      <c r="C138">
        <v>3.642831785039176</v>
      </c>
    </row>
    <row r="139" spans="1:3" x14ac:dyDescent="0.2">
      <c r="A139" s="1">
        <v>36556</v>
      </c>
      <c r="B139">
        <v>10.343776905288717</v>
      </c>
      <c r="C139">
        <v>4.5837769052887172</v>
      </c>
    </row>
    <row r="140" spans="1:3" x14ac:dyDescent="0.2">
      <c r="A140" s="1">
        <v>36585</v>
      </c>
      <c r="B140">
        <v>16.496805882043294</v>
      </c>
      <c r="C140">
        <v>10.716805882043293</v>
      </c>
    </row>
    <row r="141" spans="1:3" x14ac:dyDescent="0.2">
      <c r="A141" s="1">
        <v>36616</v>
      </c>
      <c r="B141">
        <v>8.7815871461483042</v>
      </c>
      <c r="C141">
        <v>2.9015871461483043</v>
      </c>
    </row>
    <row r="142" spans="1:3" x14ac:dyDescent="0.2">
      <c r="A142" s="1">
        <v>36646</v>
      </c>
      <c r="B142">
        <v>9.122473814112416</v>
      </c>
      <c r="C142">
        <v>3.3024738141124157</v>
      </c>
    </row>
    <row r="143" spans="1:3" x14ac:dyDescent="0.2">
      <c r="A143" s="1">
        <v>36677</v>
      </c>
      <c r="B143">
        <v>5.9655730144439412</v>
      </c>
      <c r="C143">
        <v>0.33557301444394128</v>
      </c>
    </row>
    <row r="144" spans="1:3" x14ac:dyDescent="0.2">
      <c r="A144" s="1">
        <v>36707</v>
      </c>
      <c r="B144">
        <v>7.6848385836446544</v>
      </c>
      <c r="C144">
        <v>1.8048385836446545</v>
      </c>
    </row>
    <row r="145" spans="1:3" x14ac:dyDescent="0.2">
      <c r="A145" s="1">
        <v>36738</v>
      </c>
      <c r="B145">
        <v>14.940057627583883</v>
      </c>
      <c r="C145">
        <v>8.6700576275838834</v>
      </c>
    </row>
    <row r="146" spans="1:3" x14ac:dyDescent="0.2">
      <c r="A146" s="1">
        <v>36769</v>
      </c>
      <c r="B146">
        <v>11.99024359958174</v>
      </c>
      <c r="C146">
        <v>5.6802435995817406</v>
      </c>
    </row>
    <row r="147" spans="1:3" x14ac:dyDescent="0.2">
      <c r="A147" s="1">
        <v>36799</v>
      </c>
      <c r="B147">
        <v>4.8769905546451549</v>
      </c>
      <c r="C147">
        <v>-1.3530094453548456</v>
      </c>
    </row>
    <row r="148" spans="1:3" x14ac:dyDescent="0.2">
      <c r="A148" s="1">
        <v>36830</v>
      </c>
      <c r="B148">
        <v>-5.3250449049603414</v>
      </c>
      <c r="C148">
        <v>-11.705044904960342</v>
      </c>
    </row>
    <row r="149" spans="1:3" x14ac:dyDescent="0.2">
      <c r="A149" s="1">
        <v>36860</v>
      </c>
      <c r="B149">
        <v>-10.139184686064318</v>
      </c>
      <c r="C149">
        <v>-16.349184686064319</v>
      </c>
    </row>
    <row r="150" spans="1:3" x14ac:dyDescent="0.2">
      <c r="A150" s="1">
        <v>36891</v>
      </c>
      <c r="B150">
        <v>-2.0402128275951306</v>
      </c>
      <c r="C150">
        <v>-7.9302128275951302</v>
      </c>
    </row>
    <row r="151" spans="1:3" x14ac:dyDescent="0.2">
      <c r="A151" s="1">
        <v>36922</v>
      </c>
      <c r="B151">
        <v>-9.256312036359434</v>
      </c>
      <c r="C151">
        <v>-14.246312036359434</v>
      </c>
    </row>
    <row r="152" spans="1:3" x14ac:dyDescent="0.2">
      <c r="A152" s="1">
        <v>36950</v>
      </c>
      <c r="B152">
        <v>-22.571368224012197</v>
      </c>
      <c r="C152">
        <v>-27.421368224012198</v>
      </c>
    </row>
    <row r="153" spans="1:3" x14ac:dyDescent="0.2">
      <c r="A153" s="1">
        <v>36981</v>
      </c>
      <c r="B153">
        <v>-13.974517563928067</v>
      </c>
      <c r="C153">
        <v>-18.274517563928068</v>
      </c>
    </row>
    <row r="154" spans="1:3" x14ac:dyDescent="0.2">
      <c r="A154" s="1">
        <v>37011</v>
      </c>
      <c r="B154">
        <v>-11.59932653694483</v>
      </c>
      <c r="C154">
        <v>-15.549326536944829</v>
      </c>
    </row>
    <row r="155" spans="1:3" x14ac:dyDescent="0.2">
      <c r="A155" s="1">
        <v>37042</v>
      </c>
      <c r="B155">
        <v>-15.827029753780222</v>
      </c>
      <c r="C155">
        <v>-19.457029753780223</v>
      </c>
    </row>
    <row r="156" spans="1:3" x14ac:dyDescent="0.2">
      <c r="A156" s="1">
        <v>37072</v>
      </c>
      <c r="B156">
        <v>-15.347734025216338</v>
      </c>
      <c r="C156">
        <v>-18.997734025216339</v>
      </c>
    </row>
    <row r="157" spans="1:3" x14ac:dyDescent="0.2">
      <c r="A157" s="1">
        <v>37103</v>
      </c>
      <c r="B157">
        <v>-25.308370956557351</v>
      </c>
      <c r="C157">
        <v>-28.84837095655735</v>
      </c>
    </row>
    <row r="158" spans="1:3" x14ac:dyDescent="0.2">
      <c r="A158" s="1">
        <v>37134</v>
      </c>
      <c r="B158">
        <v>-27.536882182951157</v>
      </c>
      <c r="C158">
        <v>-30.906882182951158</v>
      </c>
    </row>
    <row r="159" spans="1:3" x14ac:dyDescent="0.2">
      <c r="A159" s="1">
        <v>37164</v>
      </c>
      <c r="B159">
        <v>-25.858401342800036</v>
      </c>
      <c r="C159">
        <v>-28.258401342800035</v>
      </c>
    </row>
    <row r="160" spans="1:3" x14ac:dyDescent="0.2">
      <c r="A160" s="1">
        <v>37195</v>
      </c>
      <c r="B160">
        <v>-13.346515573960428</v>
      </c>
      <c r="C160">
        <v>-15.396515573960428</v>
      </c>
    </row>
    <row r="161" spans="1:3" x14ac:dyDescent="0.2">
      <c r="A161" s="1">
        <v>37225</v>
      </c>
      <c r="B161">
        <v>-13.0426931573317</v>
      </c>
      <c r="C161">
        <v>-14.822693157331699</v>
      </c>
    </row>
    <row r="162" spans="1:3" x14ac:dyDescent="0.2">
      <c r="A162" s="1">
        <v>37256</v>
      </c>
      <c r="B162">
        <v>-17.262688946181289</v>
      </c>
      <c r="C162">
        <v>-19.002688946181287</v>
      </c>
    </row>
    <row r="163" spans="1:3" x14ac:dyDescent="0.2">
      <c r="A163" s="1">
        <v>37287</v>
      </c>
      <c r="B163">
        <v>-10.743259136613297</v>
      </c>
      <c r="C163">
        <v>-12.503259136613297</v>
      </c>
    </row>
    <row r="164" spans="1:3" x14ac:dyDescent="0.2">
      <c r="A164" s="1">
        <v>37315</v>
      </c>
      <c r="B164">
        <v>-1.1151949437389246</v>
      </c>
      <c r="C164">
        <v>-2.9051949437389246</v>
      </c>
    </row>
    <row r="165" spans="1:3" x14ac:dyDescent="0.2">
      <c r="A165" s="1">
        <v>37346</v>
      </c>
      <c r="B165">
        <v>-13.809159347683975</v>
      </c>
      <c r="C165">
        <v>-15.599159347683976</v>
      </c>
    </row>
    <row r="166" spans="1:3" x14ac:dyDescent="0.2">
      <c r="A166" s="1">
        <v>37376</v>
      </c>
      <c r="B166">
        <v>-15.024441330222359</v>
      </c>
      <c r="C166">
        <v>-16.794441330222359</v>
      </c>
    </row>
    <row r="167" spans="1:3" x14ac:dyDescent="0.2">
      <c r="A167" s="1">
        <v>37407</v>
      </c>
      <c r="B167">
        <v>-19.157450876535666</v>
      </c>
      <c r="C167">
        <v>-20.897450876535665</v>
      </c>
    </row>
    <row r="168" spans="1:3" x14ac:dyDescent="0.2">
      <c r="A168" s="1">
        <v>37437</v>
      </c>
      <c r="B168">
        <v>-24.736011322969404</v>
      </c>
      <c r="C168">
        <v>-26.436011322969403</v>
      </c>
    </row>
    <row r="169" spans="1:3" x14ac:dyDescent="0.2">
      <c r="A169" s="1">
        <v>37468</v>
      </c>
      <c r="B169">
        <v>-19.187878883066631</v>
      </c>
      <c r="C169">
        <v>-20.897878883066632</v>
      </c>
    </row>
    <row r="170" spans="1:3" x14ac:dyDescent="0.2">
      <c r="A170" s="1">
        <v>37499</v>
      </c>
      <c r="B170">
        <v>-21.678475684506378</v>
      </c>
      <c r="C170">
        <v>-23.368475684506379</v>
      </c>
    </row>
    <row r="171" spans="1:3" x14ac:dyDescent="0.2">
      <c r="A171" s="1">
        <v>37529</v>
      </c>
      <c r="B171">
        <v>-16.420390480862707</v>
      </c>
      <c r="C171">
        <v>-17.990390480862708</v>
      </c>
    </row>
    <row r="172" spans="1:3" x14ac:dyDescent="0.2">
      <c r="A172" s="1">
        <v>37560</v>
      </c>
      <c r="B172">
        <v>-17.827896067020855</v>
      </c>
      <c r="C172">
        <v>-19.267896067020857</v>
      </c>
    </row>
    <row r="173" spans="1:3" x14ac:dyDescent="0.2">
      <c r="A173" s="1">
        <v>37590</v>
      </c>
      <c r="B173">
        <v>-23.365963981693273</v>
      </c>
      <c r="C173">
        <v>-24.585963981693272</v>
      </c>
    </row>
    <row r="174" spans="1:3" x14ac:dyDescent="0.2">
      <c r="A174" s="1">
        <v>37621</v>
      </c>
      <c r="B174">
        <v>-24.287732339496447</v>
      </c>
      <c r="C174">
        <v>-25.507732339496446</v>
      </c>
    </row>
    <row r="175" spans="1:3" x14ac:dyDescent="0.2">
      <c r="A175" s="1">
        <v>37652</v>
      </c>
      <c r="B175">
        <v>-23.996815917103827</v>
      </c>
      <c r="C175">
        <v>-25.176815917103827</v>
      </c>
    </row>
    <row r="176" spans="1:3" x14ac:dyDescent="0.2">
      <c r="A176" s="1">
        <v>37680</v>
      </c>
      <c r="B176">
        <v>-26.077446908930963</v>
      </c>
      <c r="C176">
        <v>-27.277446908930962</v>
      </c>
    </row>
    <row r="177" spans="1:3" x14ac:dyDescent="0.2">
      <c r="A177" s="1">
        <v>37711</v>
      </c>
      <c r="B177">
        <v>-14.857190363521545</v>
      </c>
      <c r="C177">
        <v>-15.997190363521545</v>
      </c>
    </row>
    <row r="178" spans="1:3" x14ac:dyDescent="0.2">
      <c r="A178" s="1">
        <v>37741</v>
      </c>
      <c r="B178">
        <v>-9.7035053080640026</v>
      </c>
      <c r="C178">
        <v>-10.833505308064002</v>
      </c>
    </row>
    <row r="179" spans="1:3" x14ac:dyDescent="0.2">
      <c r="A179" s="1">
        <v>37772</v>
      </c>
      <c r="B179">
        <v>-1.5477568539388022</v>
      </c>
      <c r="C179">
        <v>-2.6577568539388023</v>
      </c>
    </row>
    <row r="180" spans="1:3" x14ac:dyDescent="0.2">
      <c r="A180" s="1">
        <v>37802</v>
      </c>
      <c r="B180">
        <v>8.6318864693177257</v>
      </c>
      <c r="C180">
        <v>7.7318864693177254</v>
      </c>
    </row>
    <row r="181" spans="1:3" x14ac:dyDescent="0.2">
      <c r="A181" s="1">
        <v>37833</v>
      </c>
      <c r="B181">
        <v>10.036351184675334</v>
      </c>
      <c r="C181">
        <v>9.0763511846753353</v>
      </c>
    </row>
    <row r="182" spans="1:3" x14ac:dyDescent="0.2">
      <c r="A182" s="1">
        <v>37864</v>
      </c>
      <c r="B182">
        <v>22.162929983901268</v>
      </c>
      <c r="C182">
        <v>21.182929983901268</v>
      </c>
    </row>
    <row r="183" spans="1:3" x14ac:dyDescent="0.2">
      <c r="A183" s="1">
        <v>37894</v>
      </c>
      <c r="B183">
        <v>18.62242019709154</v>
      </c>
      <c r="C183">
        <v>17.67242019709154</v>
      </c>
    </row>
    <row r="184" spans="1:3" x14ac:dyDescent="0.2">
      <c r="A184" s="1">
        <v>37925</v>
      </c>
      <c r="B184">
        <v>13.018119347263459</v>
      </c>
      <c r="C184">
        <v>12.05811934726346</v>
      </c>
    </row>
    <row r="185" spans="1:3" x14ac:dyDescent="0.2">
      <c r="A185" s="1">
        <v>37955</v>
      </c>
      <c r="B185">
        <v>26.3803999856075</v>
      </c>
      <c r="C185">
        <v>25.4503999856075</v>
      </c>
    </row>
    <row r="186" spans="1:3" x14ac:dyDescent="0.2">
      <c r="A186" s="1">
        <v>37986</v>
      </c>
      <c r="B186">
        <v>32.187681329610633</v>
      </c>
      <c r="C186">
        <v>31.237681329610634</v>
      </c>
    </row>
    <row r="187" spans="1:3" x14ac:dyDescent="0.2">
      <c r="A187" s="1">
        <v>38017</v>
      </c>
      <c r="B187">
        <v>36.116020725453851</v>
      </c>
      <c r="C187">
        <v>35.196020725453849</v>
      </c>
    </row>
    <row r="188" spans="1:3" x14ac:dyDescent="0.2">
      <c r="A188" s="1">
        <v>38046</v>
      </c>
      <c r="B188">
        <v>32.779595167838401</v>
      </c>
      <c r="C188">
        <v>31.819595167838401</v>
      </c>
    </row>
    <row r="189" spans="1:3" x14ac:dyDescent="0.2">
      <c r="A189" s="1">
        <v>38077</v>
      </c>
      <c r="B189">
        <v>20.762996720510994</v>
      </c>
      <c r="C189">
        <v>19.812996720510995</v>
      </c>
    </row>
    <row r="190" spans="1:3" x14ac:dyDescent="0.2">
      <c r="A190" s="1">
        <v>38107</v>
      </c>
      <c r="B190">
        <v>16.302579167312199</v>
      </c>
      <c r="C190">
        <v>15.322579167312199</v>
      </c>
    </row>
    <row r="191" spans="1:3" x14ac:dyDescent="0.2">
      <c r="A191" s="1">
        <v>38138</v>
      </c>
      <c r="B191">
        <v>17.069262801436636</v>
      </c>
      <c r="C191">
        <v>15.944262801436636</v>
      </c>
    </row>
    <row r="192" spans="1:3" x14ac:dyDescent="0.2">
      <c r="A192" s="1">
        <v>38168</v>
      </c>
      <c r="B192">
        <v>11.250009918611369</v>
      </c>
      <c r="C192">
        <v>9.9200099186113686</v>
      </c>
    </row>
    <row r="193" spans="1:3" x14ac:dyDescent="0.2">
      <c r="A193" s="1">
        <v>38199</v>
      </c>
      <c r="B193">
        <v>9.5465301976515171</v>
      </c>
      <c r="C193">
        <v>8.0965301976515178</v>
      </c>
    </row>
    <row r="194" spans="1:3" x14ac:dyDescent="0.2">
      <c r="A194" s="1">
        <v>38230</v>
      </c>
      <c r="B194">
        <v>11.908992083457107</v>
      </c>
      <c r="C194">
        <v>10.318992083457108</v>
      </c>
    </row>
    <row r="195" spans="1:3" x14ac:dyDescent="0.2">
      <c r="A195" s="1">
        <v>38260</v>
      </c>
      <c r="B195">
        <v>7.5653598947845166</v>
      </c>
      <c r="C195">
        <v>5.8553598947845167</v>
      </c>
    </row>
    <row r="196" spans="1:3" x14ac:dyDescent="0.2">
      <c r="A196" s="1">
        <v>38291</v>
      </c>
      <c r="B196">
        <v>10.926100959534066</v>
      </c>
      <c r="C196">
        <v>9.0161009595340662</v>
      </c>
    </row>
    <row r="197" spans="1:3" x14ac:dyDescent="0.2">
      <c r="A197" s="1">
        <v>38321</v>
      </c>
      <c r="B197">
        <v>8.9934524105044371</v>
      </c>
      <c r="C197">
        <v>6.7634524105044367</v>
      </c>
    </row>
    <row r="198" spans="1:3" x14ac:dyDescent="0.2">
      <c r="A198" s="1">
        <v>38352</v>
      </c>
      <c r="B198">
        <v>4.4327367126999651</v>
      </c>
      <c r="C198">
        <v>2.2127367126999649</v>
      </c>
    </row>
    <row r="199" spans="1:3" x14ac:dyDescent="0.2">
      <c r="A199" s="1">
        <v>38383</v>
      </c>
      <c r="B199">
        <v>5.1234159015158225</v>
      </c>
      <c r="C199">
        <v>2.6134159015158227</v>
      </c>
    </row>
    <row r="200" spans="1:3" x14ac:dyDescent="0.2">
      <c r="A200" s="1">
        <v>38411</v>
      </c>
      <c r="B200">
        <v>4.8285849782143755</v>
      </c>
      <c r="C200">
        <v>2.0685849782143757</v>
      </c>
    </row>
    <row r="201" spans="1:3" x14ac:dyDescent="0.2">
      <c r="A201" s="1">
        <v>38442</v>
      </c>
      <c r="B201">
        <v>4.4748419405154412</v>
      </c>
      <c r="C201">
        <v>1.6848419405154411</v>
      </c>
    </row>
    <row r="202" spans="1:3" x14ac:dyDescent="0.2">
      <c r="A202" s="1">
        <v>38472</v>
      </c>
      <c r="B202">
        <v>6.3193723977887517</v>
      </c>
      <c r="C202">
        <v>3.4193723977887518</v>
      </c>
    </row>
    <row r="203" spans="1:3" x14ac:dyDescent="0.2">
      <c r="A203" s="1">
        <v>38503</v>
      </c>
      <c r="B203">
        <v>4.4256855917335596</v>
      </c>
      <c r="C203">
        <v>1.4356855917335594</v>
      </c>
    </row>
    <row r="204" spans="1:3" x14ac:dyDescent="0.2">
      <c r="A204" s="1">
        <v>38533</v>
      </c>
      <c r="B204">
        <v>12.023026402958791</v>
      </c>
      <c r="C204">
        <v>8.8930264029587924</v>
      </c>
    </row>
    <row r="205" spans="1:3" x14ac:dyDescent="0.2">
      <c r="A205" s="1">
        <v>38564</v>
      </c>
      <c r="B205">
        <v>10.513110107522913</v>
      </c>
      <c r="C205">
        <v>7.0931101075229126</v>
      </c>
    </row>
    <row r="206" spans="1:3" x14ac:dyDescent="0.2">
      <c r="A206" s="1">
        <v>38595</v>
      </c>
      <c r="B206">
        <v>10.248713193259675</v>
      </c>
      <c r="C206">
        <v>6.7287131932596758</v>
      </c>
    </row>
    <row r="207" spans="1:3" x14ac:dyDescent="0.2">
      <c r="A207" s="1">
        <v>38625</v>
      </c>
      <c r="B207">
        <v>6.7961477906664598</v>
      </c>
      <c r="C207">
        <v>3.24614779066646</v>
      </c>
    </row>
    <row r="208" spans="1:3" x14ac:dyDescent="0.2">
      <c r="A208" s="1">
        <v>38656</v>
      </c>
      <c r="B208">
        <v>6.4456251793833461</v>
      </c>
      <c r="C208">
        <v>2.4656251793833461</v>
      </c>
    </row>
    <row r="209" spans="1:3" x14ac:dyDescent="0.2">
      <c r="A209" s="1">
        <v>38686</v>
      </c>
      <c r="B209">
        <v>3.0010226483225009</v>
      </c>
      <c r="C209">
        <v>-0.9489773516774993</v>
      </c>
    </row>
    <row r="210" spans="1:3" x14ac:dyDescent="0.2">
      <c r="A210" s="1">
        <v>38717</v>
      </c>
      <c r="B210">
        <v>8.3647205403553802</v>
      </c>
      <c r="C210">
        <v>4.2847205403553801</v>
      </c>
    </row>
    <row r="211" spans="1:3" x14ac:dyDescent="0.2">
      <c r="A211" s="1">
        <v>38748</v>
      </c>
      <c r="B211">
        <v>6.402464235343257</v>
      </c>
      <c r="C211">
        <v>1.9324642353432573</v>
      </c>
    </row>
    <row r="212" spans="1:3" x14ac:dyDescent="0.2">
      <c r="A212" s="1">
        <v>38776</v>
      </c>
      <c r="B212">
        <v>9.6799085449791136</v>
      </c>
      <c r="C212">
        <v>5.0599085449791135</v>
      </c>
    </row>
    <row r="213" spans="1:3" x14ac:dyDescent="0.2">
      <c r="A213" s="1">
        <v>38807</v>
      </c>
      <c r="B213">
        <v>13.291266126974453</v>
      </c>
      <c r="C213">
        <v>8.6612661269744535</v>
      </c>
    </row>
    <row r="214" spans="1:3" x14ac:dyDescent="0.2">
      <c r="A214" s="1">
        <v>38837</v>
      </c>
      <c r="B214">
        <v>6.5958846831724722</v>
      </c>
      <c r="C214">
        <v>1.8258846831724727</v>
      </c>
    </row>
    <row r="215" spans="1:3" x14ac:dyDescent="0.2">
      <c r="A215" s="1">
        <v>38868</v>
      </c>
      <c r="B215">
        <v>6.6203317227758864</v>
      </c>
      <c r="C215">
        <v>1.7603317227758861</v>
      </c>
    </row>
    <row r="216" spans="1:3" x14ac:dyDescent="0.2">
      <c r="A216" s="1">
        <v>38898</v>
      </c>
      <c r="B216">
        <v>3.4419596931842871</v>
      </c>
      <c r="C216">
        <v>-1.5680403068157127</v>
      </c>
    </row>
    <row r="217" spans="1:3" x14ac:dyDescent="0.2">
      <c r="A217" s="1">
        <v>38929</v>
      </c>
      <c r="B217">
        <v>6.8415914556144877</v>
      </c>
      <c r="C217">
        <v>1.741591455614488</v>
      </c>
    </row>
    <row r="218" spans="1:3" x14ac:dyDescent="0.2">
      <c r="A218" s="1">
        <v>38960</v>
      </c>
      <c r="B218">
        <v>8.7108594380411137</v>
      </c>
      <c r="C218">
        <v>3.6608594380411139</v>
      </c>
    </row>
    <row r="219" spans="1:3" x14ac:dyDescent="0.2">
      <c r="A219" s="1">
        <v>38990</v>
      </c>
      <c r="B219">
        <v>14.161434419255572</v>
      </c>
      <c r="C219">
        <v>9.2714344192555735</v>
      </c>
    </row>
    <row r="220" spans="1:3" x14ac:dyDescent="0.2">
      <c r="A220" s="1">
        <v>39021</v>
      </c>
      <c r="B220">
        <v>12.097034559929476</v>
      </c>
      <c r="C220">
        <v>7.0170345599294759</v>
      </c>
    </row>
    <row r="221" spans="1:3" x14ac:dyDescent="0.2">
      <c r="A221" s="1">
        <v>39051</v>
      </c>
      <c r="B221">
        <v>13.619431757718287</v>
      </c>
      <c r="C221">
        <v>8.5894317577182875</v>
      </c>
    </row>
    <row r="222" spans="1:3" x14ac:dyDescent="0.2">
      <c r="A222" s="1">
        <v>39082</v>
      </c>
      <c r="B222">
        <v>12.355480863415691</v>
      </c>
      <c r="C222">
        <v>7.3354808634156914</v>
      </c>
    </row>
    <row r="223" spans="1:3" x14ac:dyDescent="0.2">
      <c r="A223" s="1">
        <v>39113</v>
      </c>
      <c r="B223">
        <v>9.8511633572224113</v>
      </c>
      <c r="C223">
        <v>4.7311633572224112</v>
      </c>
    </row>
    <row r="224" spans="1:3" x14ac:dyDescent="0.2">
      <c r="A224" s="1">
        <v>39141</v>
      </c>
      <c r="B224">
        <v>9.7299335444096098</v>
      </c>
      <c r="C224">
        <v>4.5699335444096096</v>
      </c>
    </row>
    <row r="225" spans="1:3" x14ac:dyDescent="0.2">
      <c r="A225" s="1">
        <v>39172</v>
      </c>
      <c r="B225">
        <v>13.105348804434749</v>
      </c>
      <c r="C225">
        <v>8.0653488044347483</v>
      </c>
    </row>
    <row r="226" spans="1:3" x14ac:dyDescent="0.2">
      <c r="A226" s="1">
        <v>39202</v>
      </c>
      <c r="B226">
        <v>20.512722403477362</v>
      </c>
      <c r="C226">
        <v>15.602722403477362</v>
      </c>
    </row>
    <row r="227" spans="1:3" x14ac:dyDescent="0.2">
      <c r="A227" s="1">
        <v>39233</v>
      </c>
      <c r="B227">
        <v>18.355379782249727</v>
      </c>
      <c r="C227">
        <v>13.625379782249727</v>
      </c>
    </row>
    <row r="228" spans="1:3" x14ac:dyDescent="0.2">
      <c r="A228" s="1">
        <v>39263</v>
      </c>
      <c r="B228">
        <v>13.990411013367709</v>
      </c>
      <c r="C228">
        <v>9.1704110133677084</v>
      </c>
    </row>
    <row r="229" spans="1:3" x14ac:dyDescent="0.2">
      <c r="A229" s="1">
        <v>39294</v>
      </c>
      <c r="B229">
        <v>13.051652148907985</v>
      </c>
      <c r="C229">
        <v>8.0916521489079862</v>
      </c>
    </row>
    <row r="230" spans="1:3" x14ac:dyDescent="0.2">
      <c r="A230" s="1">
        <v>39325</v>
      </c>
      <c r="B230">
        <v>14.290528684337831</v>
      </c>
      <c r="C230">
        <v>10.280528684337831</v>
      </c>
    </row>
    <row r="231" spans="1:3" x14ac:dyDescent="0.2">
      <c r="A231" s="1">
        <v>39355</v>
      </c>
      <c r="B231">
        <v>12.441766066783885</v>
      </c>
      <c r="C231">
        <v>8.6217660667838842</v>
      </c>
    </row>
    <row r="232" spans="1:3" x14ac:dyDescent="0.2">
      <c r="A232" s="1">
        <v>39386</v>
      </c>
      <c r="B232">
        <v>5.7481283217261909</v>
      </c>
      <c r="C232">
        <v>1.808128321726191</v>
      </c>
    </row>
    <row r="233" spans="1:3" x14ac:dyDescent="0.2">
      <c r="A233" s="1">
        <v>39416</v>
      </c>
      <c r="B233">
        <v>3.5295730290142648</v>
      </c>
      <c r="C233">
        <v>0.37957302901426493</v>
      </c>
    </row>
    <row r="234" spans="1:3" x14ac:dyDescent="0.2">
      <c r="A234" s="1">
        <v>39447</v>
      </c>
      <c r="B234">
        <v>-4.1502072960716445</v>
      </c>
      <c r="C234">
        <v>-7.5102072960716448</v>
      </c>
    </row>
    <row r="235" spans="1:3" x14ac:dyDescent="0.2">
      <c r="A235" s="1">
        <v>39478</v>
      </c>
      <c r="B235">
        <v>-5.4157563813784657</v>
      </c>
      <c r="C235">
        <v>-7.3757563813784657</v>
      </c>
    </row>
    <row r="236" spans="1:3" x14ac:dyDescent="0.2">
      <c r="A236" s="1">
        <v>39507</v>
      </c>
      <c r="B236">
        <v>-6.9084945058819427</v>
      </c>
      <c r="C236">
        <v>-8.7584945058819432</v>
      </c>
    </row>
    <row r="237" spans="1:3" x14ac:dyDescent="0.2">
      <c r="A237" s="1">
        <v>39538</v>
      </c>
      <c r="B237">
        <v>-6.5287363698966399</v>
      </c>
      <c r="C237">
        <v>-7.9087363698966398</v>
      </c>
    </row>
    <row r="238" spans="1:3" x14ac:dyDescent="0.2">
      <c r="A238" s="1">
        <v>39568</v>
      </c>
      <c r="B238">
        <v>-8.5089695956833502</v>
      </c>
      <c r="C238">
        <v>-9.9389695956833499</v>
      </c>
    </row>
    <row r="239" spans="1:3" x14ac:dyDescent="0.2">
      <c r="A239" s="1">
        <v>39599</v>
      </c>
      <c r="B239">
        <v>-14.856818409926923</v>
      </c>
      <c r="C239">
        <v>-16.746818409926924</v>
      </c>
    </row>
    <row r="240" spans="1:3" x14ac:dyDescent="0.2">
      <c r="A240" s="1">
        <v>39629</v>
      </c>
      <c r="B240">
        <v>-12.911007058332718</v>
      </c>
      <c r="C240">
        <v>-14.811007058332718</v>
      </c>
    </row>
    <row r="241" spans="1:3" x14ac:dyDescent="0.2">
      <c r="A241" s="1">
        <v>39660</v>
      </c>
      <c r="B241">
        <v>-12.968882780540456</v>
      </c>
      <c r="C241">
        <v>-14.648882780540456</v>
      </c>
    </row>
    <row r="242" spans="1:3" x14ac:dyDescent="0.2">
      <c r="A242" s="1">
        <v>39691</v>
      </c>
      <c r="B242">
        <v>-23.60504437530702</v>
      </c>
      <c r="C242">
        <v>-25.325044375307019</v>
      </c>
    </row>
    <row r="243" spans="1:3" x14ac:dyDescent="0.2">
      <c r="A243" s="1">
        <v>39721</v>
      </c>
      <c r="B243">
        <v>-37.474990197772691</v>
      </c>
      <c r="C243">
        <v>-38.394990197772692</v>
      </c>
    </row>
    <row r="244" spans="1:3" x14ac:dyDescent="0.2">
      <c r="A244" s="1">
        <v>39752</v>
      </c>
      <c r="B244">
        <v>-39.489853698942831</v>
      </c>
      <c r="C244">
        <v>-39.949853698942832</v>
      </c>
    </row>
    <row r="245" spans="1:3" x14ac:dyDescent="0.2">
      <c r="A245" s="1">
        <v>39782</v>
      </c>
      <c r="B245">
        <v>-38.485793046178664</v>
      </c>
      <c r="C245">
        <v>-38.495793046178662</v>
      </c>
    </row>
    <row r="246" spans="1:3" x14ac:dyDescent="0.2">
      <c r="A246" s="1">
        <v>39813</v>
      </c>
      <c r="B246">
        <v>-40.090676751337881</v>
      </c>
      <c r="C246">
        <v>-40.20067675133788</v>
      </c>
    </row>
    <row r="247" spans="1:3" x14ac:dyDescent="0.2">
      <c r="A247" s="1">
        <v>39844</v>
      </c>
      <c r="B247">
        <v>-44.756241461727747</v>
      </c>
      <c r="C247">
        <v>-44.996241461727749</v>
      </c>
    </row>
    <row r="248" spans="1:3" x14ac:dyDescent="0.2">
      <c r="A248" s="1">
        <v>39872</v>
      </c>
      <c r="B248">
        <v>-39.678685676461477</v>
      </c>
      <c r="C248">
        <v>-39.938685676461475</v>
      </c>
    </row>
    <row r="249" spans="1:3" x14ac:dyDescent="0.2">
      <c r="A249" s="1">
        <v>39903</v>
      </c>
      <c r="B249">
        <v>-37.008060146417087</v>
      </c>
      <c r="C249">
        <v>-37.218060146417088</v>
      </c>
    </row>
    <row r="250" spans="1:3" x14ac:dyDescent="0.2">
      <c r="A250" s="1">
        <v>39933</v>
      </c>
      <c r="B250">
        <v>-34.364957246015521</v>
      </c>
      <c r="C250">
        <v>-34.504957246015522</v>
      </c>
    </row>
    <row r="251" spans="1:3" x14ac:dyDescent="0.2">
      <c r="A251" s="1">
        <v>39964</v>
      </c>
      <c r="B251">
        <v>-28.178124453124997</v>
      </c>
      <c r="C251">
        <v>-28.318124453124998</v>
      </c>
    </row>
    <row r="252" spans="1:3" x14ac:dyDescent="0.2">
      <c r="A252" s="1">
        <v>39994</v>
      </c>
      <c r="B252">
        <v>-22.084933003184002</v>
      </c>
      <c r="C252">
        <v>-22.274933003184003</v>
      </c>
    </row>
    <row r="253" spans="1:3" x14ac:dyDescent="0.2">
      <c r="A253" s="1">
        <v>40025</v>
      </c>
      <c r="B253">
        <v>-20.439962426321763</v>
      </c>
      <c r="C253">
        <v>-20.619962426321763</v>
      </c>
    </row>
    <row r="254" spans="1:3" x14ac:dyDescent="0.2">
      <c r="A254" s="1">
        <v>40056</v>
      </c>
      <c r="B254">
        <v>-9.3693225423881454</v>
      </c>
      <c r="C254">
        <v>-9.5193225423881458</v>
      </c>
    </row>
    <row r="255" spans="1:3" x14ac:dyDescent="0.2">
      <c r="A255" s="1">
        <v>40086</v>
      </c>
      <c r="B255">
        <v>6.9615422967742022</v>
      </c>
      <c r="C255">
        <v>6.8215422967742025</v>
      </c>
    </row>
    <row r="256" spans="1:3" x14ac:dyDescent="0.2">
      <c r="A256" s="1">
        <v>40117</v>
      </c>
      <c r="B256">
        <v>22.247391014096564</v>
      </c>
      <c r="C256">
        <v>22.197391014096564</v>
      </c>
    </row>
    <row r="257" spans="1:3" x14ac:dyDescent="0.2">
      <c r="A257" s="1">
        <v>40147</v>
      </c>
      <c r="B257">
        <v>23.454190534182118</v>
      </c>
      <c r="C257">
        <v>23.394190534182119</v>
      </c>
    </row>
    <row r="258" spans="1:3" x14ac:dyDescent="0.2">
      <c r="A258" s="1">
        <v>40178</v>
      </c>
      <c r="B258">
        <v>30.027363357707159</v>
      </c>
      <c r="C258">
        <v>29.967363357707161</v>
      </c>
    </row>
    <row r="259" spans="1:3" x14ac:dyDescent="0.2">
      <c r="A259" s="1">
        <v>40209</v>
      </c>
      <c r="B259">
        <v>50.252343173198852</v>
      </c>
      <c r="C259">
        <v>50.172343173198854</v>
      </c>
    </row>
    <row r="260" spans="1:3" x14ac:dyDescent="0.2">
      <c r="A260" s="1">
        <v>40237</v>
      </c>
      <c r="B260">
        <v>46.568997622225403</v>
      </c>
      <c r="C260">
        <v>46.438997622225401</v>
      </c>
    </row>
    <row r="261" spans="1:3" x14ac:dyDescent="0.2">
      <c r="A261" s="1">
        <v>40268</v>
      </c>
      <c r="B261">
        <v>35.962001319787831</v>
      </c>
      <c r="C261">
        <v>35.802001319787834</v>
      </c>
    </row>
    <row r="262" spans="1:3" x14ac:dyDescent="0.2">
      <c r="A262" s="1">
        <v>40298</v>
      </c>
      <c r="B262">
        <v>18.52492723864275</v>
      </c>
      <c r="C262">
        <v>18.36492723864275</v>
      </c>
    </row>
    <row r="263" spans="1:3" x14ac:dyDescent="0.2">
      <c r="A263" s="1">
        <v>40329</v>
      </c>
      <c r="B263">
        <v>12.116559321220123</v>
      </c>
      <c r="C263">
        <v>11.956559321220123</v>
      </c>
    </row>
    <row r="264" spans="1:3" x14ac:dyDescent="0.2">
      <c r="A264" s="1">
        <v>40359</v>
      </c>
      <c r="B264">
        <v>11.556689584734672</v>
      </c>
      <c r="C264">
        <v>11.376689584734672</v>
      </c>
    </row>
    <row r="265" spans="1:3" x14ac:dyDescent="0.2">
      <c r="A265" s="1">
        <v>40390</v>
      </c>
      <c r="B265">
        <v>2.8129922145999129</v>
      </c>
      <c r="C265">
        <v>2.662992214599913</v>
      </c>
    </row>
    <row r="266" spans="1:3" x14ac:dyDescent="0.2">
      <c r="A266" s="1">
        <v>40421</v>
      </c>
      <c r="B266">
        <v>7.9577703202613757</v>
      </c>
      <c r="C266">
        <v>7.817770320261376</v>
      </c>
    </row>
    <row r="267" spans="1:3" x14ac:dyDescent="0.2">
      <c r="A267" s="1">
        <v>40451</v>
      </c>
      <c r="B267">
        <v>14.193350386905548</v>
      </c>
      <c r="C267">
        <v>14.033350386905548</v>
      </c>
    </row>
    <row r="268" spans="1:3" x14ac:dyDescent="0.2">
      <c r="A268" s="1">
        <v>40482</v>
      </c>
      <c r="B268">
        <v>7.7507957624800508</v>
      </c>
      <c r="C268">
        <v>7.6307957624800506</v>
      </c>
    </row>
    <row r="269" spans="1:3" x14ac:dyDescent="0.2">
      <c r="A269" s="1">
        <v>40512</v>
      </c>
      <c r="B269">
        <v>12.78271384340878</v>
      </c>
      <c r="C269">
        <v>12.61271384340878</v>
      </c>
    </row>
    <row r="270" spans="1:3" x14ac:dyDescent="0.2">
      <c r="A270" s="1">
        <v>40543</v>
      </c>
      <c r="B270">
        <v>19.764962331404</v>
      </c>
      <c r="C270">
        <v>19.644962331403999</v>
      </c>
    </row>
    <row r="271" spans="1:3" x14ac:dyDescent="0.2">
      <c r="A271" s="1">
        <v>40574</v>
      </c>
      <c r="B271">
        <v>20.165866872184143</v>
      </c>
      <c r="C271">
        <v>20.015866872184144</v>
      </c>
    </row>
    <row r="272" spans="1:3" x14ac:dyDescent="0.2">
      <c r="A272" s="1">
        <v>40602</v>
      </c>
      <c r="B272">
        <v>13.374027926256812</v>
      </c>
      <c r="C272">
        <v>13.224027926256811</v>
      </c>
    </row>
    <row r="273" spans="1:3" x14ac:dyDescent="0.2">
      <c r="A273" s="1">
        <v>40633</v>
      </c>
      <c r="B273">
        <v>14.908700064560499</v>
      </c>
      <c r="C273">
        <v>14.818700064560499</v>
      </c>
    </row>
    <row r="274" spans="1:3" x14ac:dyDescent="0.2">
      <c r="A274" s="1">
        <v>40663</v>
      </c>
      <c r="B274">
        <v>23.479673310958329</v>
      </c>
      <c r="C274">
        <v>23.43967331095833</v>
      </c>
    </row>
    <row r="275" spans="1:3" x14ac:dyDescent="0.2">
      <c r="A275" s="1">
        <v>40694</v>
      </c>
      <c r="B275">
        <v>28.129159993632769</v>
      </c>
      <c r="C275">
        <v>28.06915999363277</v>
      </c>
    </row>
    <row r="276" spans="1:3" x14ac:dyDescent="0.2">
      <c r="A276" s="1">
        <v>40724</v>
      </c>
      <c r="B276">
        <v>17.309373380015401</v>
      </c>
      <c r="C276">
        <v>17.2793733800154</v>
      </c>
    </row>
    <row r="277" spans="1:3" x14ac:dyDescent="0.2">
      <c r="A277" s="1">
        <v>40755</v>
      </c>
      <c r="B277">
        <v>16.158888634644097</v>
      </c>
      <c r="C277">
        <v>16.058888634644095</v>
      </c>
    </row>
    <row r="278" spans="1:3" x14ac:dyDescent="0.2">
      <c r="A278" s="1">
        <v>40786</v>
      </c>
      <c r="B278">
        <v>-0.85698452680709003</v>
      </c>
      <c r="C278">
        <v>-0.87698452680709005</v>
      </c>
    </row>
    <row r="279" spans="1:3" x14ac:dyDescent="0.2">
      <c r="A279" s="1">
        <v>40816</v>
      </c>
      <c r="B279">
        <v>5.919243311535558</v>
      </c>
      <c r="C279">
        <v>5.8992433115355585</v>
      </c>
    </row>
    <row r="280" spans="1:3" x14ac:dyDescent="0.2">
      <c r="A280" s="1">
        <v>40847</v>
      </c>
      <c r="B280">
        <v>5.6253364316280736</v>
      </c>
      <c r="C280">
        <v>5.6153364316280738</v>
      </c>
    </row>
    <row r="281" spans="1:3" x14ac:dyDescent="0.2">
      <c r="A281" s="1">
        <v>40877</v>
      </c>
      <c r="B281">
        <v>-3.1836614231759187E-3</v>
      </c>
      <c r="C281">
        <v>-1.3183661423175919E-2</v>
      </c>
    </row>
    <row r="282" spans="1:3" x14ac:dyDescent="0.2">
      <c r="A282" s="1">
        <v>40908</v>
      </c>
      <c r="B282">
        <v>2.04413578065863</v>
      </c>
      <c r="C282">
        <v>2.02413578065863</v>
      </c>
    </row>
    <row r="283" spans="1:3" x14ac:dyDescent="0.2">
      <c r="A283" s="1">
        <v>40939</v>
      </c>
      <c r="B283">
        <v>2.8977926674070473</v>
      </c>
      <c r="C283">
        <v>2.8377926674070473</v>
      </c>
    </row>
    <row r="284" spans="1:3" x14ac:dyDescent="0.2">
      <c r="A284" s="1">
        <v>40968</v>
      </c>
      <c r="B284">
        <v>6.2330779770071771</v>
      </c>
      <c r="C284">
        <v>6.1530779770071771</v>
      </c>
    </row>
    <row r="285" spans="1:3" x14ac:dyDescent="0.2">
      <c r="A285" s="1">
        <v>40999</v>
      </c>
      <c r="B285">
        <v>2.5153855851238829</v>
      </c>
      <c r="C285">
        <v>2.445385585123883</v>
      </c>
    </row>
    <row r="286" spans="1:3" x14ac:dyDescent="0.2">
      <c r="A286" s="1">
        <v>41029</v>
      </c>
      <c r="B286">
        <v>-2.5921793242765303</v>
      </c>
      <c r="C286">
        <v>-2.6921793242765304</v>
      </c>
    </row>
    <row r="287" spans="1:3" x14ac:dyDescent="0.2">
      <c r="A287" s="1">
        <v>41060</v>
      </c>
      <c r="B287">
        <v>3.1439316186402277</v>
      </c>
      <c r="C287">
        <v>3.0739316186402279</v>
      </c>
    </row>
    <row r="288" spans="1:3" x14ac:dyDescent="0.2">
      <c r="A288" s="1">
        <v>41090</v>
      </c>
      <c r="B288">
        <v>6.7353758509565305</v>
      </c>
      <c r="C288">
        <v>6.6453758509565306</v>
      </c>
    </row>
    <row r="289" spans="1:3" x14ac:dyDescent="0.2">
      <c r="A289" s="1">
        <v>41121</v>
      </c>
      <c r="B289">
        <v>15.398431252224187</v>
      </c>
      <c r="C289">
        <v>15.288431252224187</v>
      </c>
    </row>
    <row r="290" spans="1:3" x14ac:dyDescent="0.2">
      <c r="A290" s="1">
        <v>41152</v>
      </c>
      <c r="B290">
        <v>27.332908024740632</v>
      </c>
      <c r="C290">
        <v>27.242908024740633</v>
      </c>
    </row>
    <row r="291" spans="1:3" x14ac:dyDescent="0.2">
      <c r="A291" s="1">
        <v>41182</v>
      </c>
      <c r="B291">
        <v>12.675335417624328</v>
      </c>
      <c r="C291">
        <v>12.575335417624329</v>
      </c>
    </row>
    <row r="292" spans="1:3" x14ac:dyDescent="0.2">
      <c r="A292" s="1">
        <v>41213</v>
      </c>
      <c r="B292">
        <v>13.570611590791879</v>
      </c>
      <c r="C292">
        <v>13.46061159079188</v>
      </c>
    </row>
    <row r="293" spans="1:3" x14ac:dyDescent="0.2">
      <c r="A293" s="1">
        <v>41243</v>
      </c>
      <c r="B293">
        <v>13.405690856978843</v>
      </c>
      <c r="C293">
        <v>13.325690856978843</v>
      </c>
    </row>
    <row r="294" spans="1:3" x14ac:dyDescent="0.2">
      <c r="A294" s="1">
        <v>41274</v>
      </c>
      <c r="B294">
        <v>14.14953758270337</v>
      </c>
      <c r="C294">
        <v>14.09953758270337</v>
      </c>
    </row>
    <row r="295" spans="1:3" x14ac:dyDescent="0.2">
      <c r="A295" s="1">
        <v>41305</v>
      </c>
      <c r="B295">
        <v>10.910315308742147</v>
      </c>
      <c r="C295">
        <v>10.840315308742147</v>
      </c>
    </row>
    <row r="296" spans="1:3" x14ac:dyDescent="0.2">
      <c r="A296" s="1">
        <v>41333</v>
      </c>
      <c r="B296">
        <v>11.410961774775394</v>
      </c>
      <c r="C296">
        <v>11.300961774775395</v>
      </c>
    </row>
    <row r="297" spans="1:3" x14ac:dyDescent="0.2">
      <c r="A297" s="1">
        <v>41364</v>
      </c>
      <c r="B297">
        <v>14.282744035300349</v>
      </c>
      <c r="C297">
        <v>14.207744035300349</v>
      </c>
    </row>
    <row r="298" spans="1:3" x14ac:dyDescent="0.2">
      <c r="A298" s="1">
        <v>41394</v>
      </c>
      <c r="B298">
        <v>24.452622221818455</v>
      </c>
      <c r="C298">
        <v>24.402622221818454</v>
      </c>
    </row>
    <row r="299" spans="1:3" x14ac:dyDescent="0.2">
      <c r="A299" s="1">
        <v>41425</v>
      </c>
      <c r="B299">
        <v>17.921535568999083</v>
      </c>
      <c r="C299">
        <v>17.881535568999084</v>
      </c>
    </row>
    <row r="300" spans="1:3" x14ac:dyDescent="0.2">
      <c r="A300" s="1">
        <v>41455</v>
      </c>
      <c r="B300">
        <v>22.214572832690695</v>
      </c>
      <c r="C300">
        <v>22.174572832690696</v>
      </c>
    </row>
    <row r="301" spans="1:3" x14ac:dyDescent="0.2">
      <c r="A301" s="1">
        <v>41486</v>
      </c>
      <c r="B301">
        <v>16.0950690385069</v>
      </c>
      <c r="C301">
        <v>16.0550690385069</v>
      </c>
    </row>
    <row r="302" spans="1:3" x14ac:dyDescent="0.2">
      <c r="A302" s="1">
        <v>41517</v>
      </c>
      <c r="B302">
        <v>16.71999817051794</v>
      </c>
      <c r="C302">
        <v>16.689998170517939</v>
      </c>
    </row>
    <row r="303" spans="1:3" x14ac:dyDescent="0.2">
      <c r="A303" s="1">
        <v>41547</v>
      </c>
      <c r="B303">
        <v>24.386754808839179</v>
      </c>
      <c r="C303">
        <v>24.366754808839179</v>
      </c>
    </row>
    <row r="304" spans="1:3" x14ac:dyDescent="0.2">
      <c r="A304" s="1">
        <v>41578</v>
      </c>
      <c r="B304">
        <v>27.512744858924552</v>
      </c>
      <c r="C304">
        <v>27.472744858924553</v>
      </c>
    </row>
    <row r="305" spans="1:3" x14ac:dyDescent="0.2">
      <c r="A305" s="1">
        <v>41608</v>
      </c>
      <c r="B305">
        <v>29.601249585590782</v>
      </c>
      <c r="C305">
        <v>29.541249585590784</v>
      </c>
    </row>
    <row r="306" spans="1:3" x14ac:dyDescent="0.2">
      <c r="A306" s="1">
        <v>41639</v>
      </c>
      <c r="B306">
        <v>18.989258722549664</v>
      </c>
      <c r="C306">
        <v>18.919258722549664</v>
      </c>
    </row>
    <row r="307" spans="1:3" x14ac:dyDescent="0.2">
      <c r="A307" s="1">
        <v>41670</v>
      </c>
      <c r="B307">
        <v>22.761895892767868</v>
      </c>
      <c r="C307">
        <v>22.741895892767868</v>
      </c>
    </row>
    <row r="308" spans="1:3" x14ac:dyDescent="0.2">
      <c r="A308" s="1">
        <v>41698</v>
      </c>
      <c r="B308">
        <v>19.318886584680182</v>
      </c>
      <c r="C308">
        <v>19.268886584680182</v>
      </c>
    </row>
    <row r="309" spans="1:3" x14ac:dyDescent="0.2">
      <c r="A309" s="1">
        <v>41729</v>
      </c>
      <c r="B309">
        <v>17.925975993541879</v>
      </c>
      <c r="C309">
        <v>17.875975993541878</v>
      </c>
    </row>
    <row r="310" spans="1:3" x14ac:dyDescent="0.2">
      <c r="A310" s="1">
        <v>41759</v>
      </c>
      <c r="B310">
        <v>17.956875884303301</v>
      </c>
      <c r="C310">
        <v>17.9268758843033</v>
      </c>
    </row>
    <row r="311" spans="1:3" x14ac:dyDescent="0.2">
      <c r="A311" s="1">
        <v>41790</v>
      </c>
      <c r="B311">
        <v>22.035382661163624</v>
      </c>
      <c r="C311">
        <v>21.995382661163625</v>
      </c>
    </row>
    <row r="312" spans="1:3" x14ac:dyDescent="0.2">
      <c r="A312" s="1">
        <v>41820</v>
      </c>
      <c r="B312">
        <v>14.53020750096643</v>
      </c>
      <c r="C312">
        <v>14.490207500966431</v>
      </c>
    </row>
    <row r="313" spans="1:3" x14ac:dyDescent="0.2">
      <c r="A313" s="1">
        <v>41851</v>
      </c>
      <c r="B313">
        <v>22.682598613443826</v>
      </c>
      <c r="C313">
        <v>22.652598613443825</v>
      </c>
    </row>
    <row r="314" spans="1:3" x14ac:dyDescent="0.2">
      <c r="A314" s="1">
        <v>41882</v>
      </c>
      <c r="B314">
        <v>17.289999198828486</v>
      </c>
      <c r="C314">
        <v>17.259999198828485</v>
      </c>
    </row>
    <row r="315" spans="1:3" x14ac:dyDescent="0.2">
      <c r="A315" s="1">
        <v>41912</v>
      </c>
      <c r="B315">
        <v>14.887791009243257</v>
      </c>
      <c r="C315">
        <v>14.867791009243257</v>
      </c>
    </row>
    <row r="316" spans="1:3" x14ac:dyDescent="0.2">
      <c r="A316" s="1">
        <v>41943</v>
      </c>
      <c r="B316">
        <v>14.494879940194197</v>
      </c>
      <c r="C316">
        <v>14.484879940194197</v>
      </c>
    </row>
    <row r="317" spans="1:3" x14ac:dyDescent="0.2">
      <c r="A317" s="1">
        <v>41973</v>
      </c>
      <c r="B317">
        <v>11.390633789337311</v>
      </c>
      <c r="C317">
        <v>11.370633789337312</v>
      </c>
    </row>
    <row r="318" spans="1:3" x14ac:dyDescent="0.2">
      <c r="A318" s="1">
        <v>42004</v>
      </c>
      <c r="B318">
        <v>11.915248489623778</v>
      </c>
      <c r="C318">
        <v>11.875248489623779</v>
      </c>
    </row>
    <row r="319" spans="1:3" x14ac:dyDescent="0.2">
      <c r="A319" s="1">
        <v>42035</v>
      </c>
      <c r="B319">
        <v>13.178631071420535</v>
      </c>
      <c r="C319">
        <v>13.158631071420535</v>
      </c>
    </row>
    <row r="320" spans="1:3" x14ac:dyDescent="0.2">
      <c r="A320" s="1">
        <v>42063</v>
      </c>
      <c r="B320">
        <v>10.444146391734931</v>
      </c>
      <c r="C320">
        <v>10.424146391734931</v>
      </c>
    </row>
    <row r="321" spans="1:3" x14ac:dyDescent="0.2">
      <c r="A321" s="1">
        <v>42094</v>
      </c>
      <c r="B321">
        <v>10.698801148778497</v>
      </c>
      <c r="C321">
        <v>10.668801148778497</v>
      </c>
    </row>
    <row r="322" spans="1:3" x14ac:dyDescent="0.2">
      <c r="A322" s="1">
        <v>42124</v>
      </c>
      <c r="B322">
        <v>9.556187305912502</v>
      </c>
      <c r="C322">
        <v>9.5461873059125022</v>
      </c>
    </row>
    <row r="323" spans="1:3" x14ac:dyDescent="0.2">
      <c r="A323" s="1">
        <v>42155</v>
      </c>
      <c r="B323">
        <v>5.2483702448015768</v>
      </c>
      <c r="C323">
        <v>5.238370244801577</v>
      </c>
    </row>
    <row r="324" spans="1:3" x14ac:dyDescent="0.2">
      <c r="A324" s="1">
        <v>42185</v>
      </c>
      <c r="B324">
        <v>8.969427196437092</v>
      </c>
      <c r="C324">
        <v>8.9594271964370922</v>
      </c>
    </row>
    <row r="325" spans="1:3" x14ac:dyDescent="0.2">
      <c r="A325" s="1">
        <v>42216</v>
      </c>
      <c r="B325">
        <v>-1.556873721671173</v>
      </c>
      <c r="C325">
        <v>-1.6368737216711731</v>
      </c>
    </row>
    <row r="326" spans="1:3" x14ac:dyDescent="0.2">
      <c r="A326" s="1">
        <v>42247</v>
      </c>
      <c r="B326">
        <v>-2.6497122110142124</v>
      </c>
      <c r="C326">
        <v>-2.7297122110142125</v>
      </c>
    </row>
    <row r="327" spans="1:3" x14ac:dyDescent="0.2">
      <c r="A327" s="1">
        <v>42277</v>
      </c>
      <c r="B327">
        <v>3.0380841164162833</v>
      </c>
      <c r="C327">
        <v>3.0380841164162833</v>
      </c>
    </row>
    <row r="328" spans="1:3" x14ac:dyDescent="0.2">
      <c r="A328" s="1">
        <v>42308</v>
      </c>
      <c r="B328">
        <v>0.62149841520033766</v>
      </c>
      <c r="C328">
        <v>0.5414984152003377</v>
      </c>
    </row>
    <row r="329" spans="1:3" x14ac:dyDescent="0.2">
      <c r="A329" s="1">
        <v>42338</v>
      </c>
      <c r="B329">
        <v>-0.72659972373926607</v>
      </c>
      <c r="C329">
        <v>-0.94659972373926604</v>
      </c>
    </row>
    <row r="330" spans="1:3" x14ac:dyDescent="0.2">
      <c r="A330" s="1">
        <v>42369</v>
      </c>
      <c r="B330">
        <v>-2.7443746722759248</v>
      </c>
      <c r="C330">
        <v>-2.9043746722759249</v>
      </c>
    </row>
    <row r="331" spans="1:3" x14ac:dyDescent="0.2">
      <c r="A331" s="1">
        <v>42400</v>
      </c>
      <c r="B331">
        <v>-8.185793300071273</v>
      </c>
      <c r="C331">
        <v>-8.5157933000712731</v>
      </c>
    </row>
    <row r="332" spans="1:3" x14ac:dyDescent="0.2">
      <c r="A332" s="1">
        <v>42429</v>
      </c>
      <c r="B332">
        <v>-0.39411687380397648</v>
      </c>
      <c r="C332">
        <v>-0.72411687380397649</v>
      </c>
    </row>
    <row r="333" spans="1:3" x14ac:dyDescent="0.2">
      <c r="A333" s="1">
        <v>42460</v>
      </c>
      <c r="B333">
        <v>-0.9690656435640902</v>
      </c>
      <c r="C333">
        <v>-1.1790656435640903</v>
      </c>
    </row>
    <row r="334" spans="1:3" x14ac:dyDescent="0.2">
      <c r="A334" s="1">
        <v>42490</v>
      </c>
      <c r="B334">
        <v>-0.49539679556582056</v>
      </c>
      <c r="C334">
        <v>-0.71539679556582059</v>
      </c>
    </row>
    <row r="335" spans="1:3" x14ac:dyDescent="0.2">
      <c r="A335" s="1">
        <v>42521</v>
      </c>
      <c r="B335">
        <v>1.732820748572873</v>
      </c>
      <c r="C335">
        <v>1.392820748572873</v>
      </c>
    </row>
    <row r="336" spans="1:3" x14ac:dyDescent="0.2">
      <c r="A336" s="1">
        <v>42551</v>
      </c>
      <c r="B336">
        <v>3.3158418454853575</v>
      </c>
      <c r="C336">
        <v>3.0558418454853573</v>
      </c>
    </row>
    <row r="337" spans="1:3" x14ac:dyDescent="0.2">
      <c r="A337" s="1">
        <v>42582</v>
      </c>
      <c r="B337">
        <v>10.078689143866585</v>
      </c>
      <c r="C337">
        <v>9.7986891438665857</v>
      </c>
    </row>
    <row r="338" spans="1:3" x14ac:dyDescent="0.2">
      <c r="A338" s="1">
        <v>42613</v>
      </c>
      <c r="B338">
        <v>12.92896398757313</v>
      </c>
      <c r="C338">
        <v>12.59896398757313</v>
      </c>
    </row>
    <row r="339" spans="1:3" x14ac:dyDescent="0.2">
      <c r="A339" s="1">
        <v>42643</v>
      </c>
      <c r="B339">
        <v>2.2502016289764351</v>
      </c>
      <c r="C339">
        <v>1.960201628976435</v>
      </c>
    </row>
    <row r="340" spans="1:3" x14ac:dyDescent="0.2">
      <c r="A340" s="1">
        <v>42674</v>
      </c>
      <c r="B340">
        <v>5.6911931786642933</v>
      </c>
      <c r="C340">
        <v>5.3511931786642934</v>
      </c>
    </row>
    <row r="341" spans="1:3" x14ac:dyDescent="0.2">
      <c r="A341" s="1">
        <v>42704</v>
      </c>
      <c r="B341">
        <v>9.5350226829389921</v>
      </c>
      <c r="C341">
        <v>9.0550226829389917</v>
      </c>
    </row>
    <row r="342" spans="1:3" x14ac:dyDescent="0.2">
      <c r="A342" s="1">
        <v>42735</v>
      </c>
      <c r="B342">
        <v>17.45300214124542</v>
      </c>
      <c r="C342">
        <v>16.943002141245419</v>
      </c>
    </row>
    <row r="343" spans="1:3" x14ac:dyDescent="0.2">
      <c r="A343" s="1">
        <v>42766</v>
      </c>
      <c r="B343">
        <v>22.32704789105901</v>
      </c>
      <c r="C343">
        <v>21.80704789105901</v>
      </c>
    </row>
    <row r="344" spans="1:3" x14ac:dyDescent="0.2">
      <c r="A344" s="1">
        <v>42794</v>
      </c>
      <c r="B344">
        <v>14.70962269368766</v>
      </c>
      <c r="C344">
        <v>14.17962269368766</v>
      </c>
    </row>
    <row r="345" spans="1:3" x14ac:dyDescent="0.2">
      <c r="A345" s="1">
        <v>42825</v>
      </c>
      <c r="B345">
        <v>15.440850938555325</v>
      </c>
      <c r="C345">
        <v>14.680850938555325</v>
      </c>
    </row>
    <row r="346" spans="1:3" x14ac:dyDescent="0.2">
      <c r="A346" s="1">
        <v>42855</v>
      </c>
      <c r="B346">
        <v>15.014669179388529</v>
      </c>
      <c r="C346">
        <v>14.214669179388528</v>
      </c>
    </row>
    <row r="347" spans="1:3" x14ac:dyDescent="0.2">
      <c r="A347" s="1">
        <v>42886</v>
      </c>
      <c r="B347">
        <v>15.463146110480629</v>
      </c>
      <c r="C347">
        <v>14.483146110480629</v>
      </c>
    </row>
    <row r="348" spans="1:3" x14ac:dyDescent="0.2">
      <c r="A348" s="1">
        <v>42916</v>
      </c>
      <c r="B348">
        <v>13.650162754087255</v>
      </c>
      <c r="C348">
        <v>12.620162754087255</v>
      </c>
    </row>
    <row r="349" spans="1:3" x14ac:dyDescent="0.2">
      <c r="A349" s="1">
        <v>42947</v>
      </c>
      <c r="B349">
        <v>13.851077076258219</v>
      </c>
      <c r="C349">
        <v>12.781077076258219</v>
      </c>
    </row>
    <row r="350" spans="1:3" x14ac:dyDescent="0.2">
      <c r="A350" s="1">
        <v>42978</v>
      </c>
      <c r="B350">
        <v>16.192175502200602</v>
      </c>
      <c r="C350">
        <v>15.182175502200602</v>
      </c>
    </row>
    <row r="351" spans="1:3" x14ac:dyDescent="0.2">
      <c r="A351" s="1">
        <v>43008</v>
      </c>
      <c r="B351">
        <v>21.123162933033864</v>
      </c>
      <c r="C351">
        <v>20.063162933033865</v>
      </c>
    </row>
    <row r="352" spans="1:3" x14ac:dyDescent="0.2">
      <c r="A352" s="1">
        <v>43039</v>
      </c>
      <c r="B352">
        <v>17.556315399774146</v>
      </c>
      <c r="C352">
        <v>16.406315399774147</v>
      </c>
    </row>
    <row r="353" spans="1:3" x14ac:dyDescent="0.2">
      <c r="A353" s="1">
        <v>43069</v>
      </c>
      <c r="B353">
        <v>19.419965511111918</v>
      </c>
      <c r="C353">
        <v>18.149965511111919</v>
      </c>
    </row>
    <row r="354" spans="1:3" x14ac:dyDescent="0.2">
      <c r="A354" s="1">
        <v>43100</v>
      </c>
      <c r="B354">
        <v>23.912724904102113</v>
      </c>
      <c r="C354">
        <v>22.522724904102112</v>
      </c>
    </row>
    <row r="355" spans="1:3" x14ac:dyDescent="0.2">
      <c r="A355" s="1">
        <v>43131</v>
      </c>
      <c r="B355">
        <v>14.815716473439972</v>
      </c>
      <c r="C355">
        <v>13.355716473439973</v>
      </c>
    </row>
    <row r="356" spans="1:3" x14ac:dyDescent="0.2">
      <c r="A356" s="1">
        <v>43159</v>
      </c>
      <c r="B356">
        <v>11.77245502700328</v>
      </c>
      <c r="C356">
        <v>10.12245502700328</v>
      </c>
    </row>
    <row r="357" spans="1:3" x14ac:dyDescent="0.2">
      <c r="A357" s="1">
        <v>43190</v>
      </c>
      <c r="B357">
        <v>11.066609488408629</v>
      </c>
      <c r="C357">
        <v>9.3166094884086288</v>
      </c>
    </row>
    <row r="358" spans="1:3" x14ac:dyDescent="0.2">
      <c r="A358" s="1">
        <v>43220</v>
      </c>
      <c r="B358">
        <v>12.168088773432146</v>
      </c>
      <c r="C358">
        <v>10.298088773432145</v>
      </c>
    </row>
    <row r="359" spans="1:3" x14ac:dyDescent="0.2">
      <c r="A359" s="1">
        <v>43251</v>
      </c>
      <c r="B359">
        <v>12.171288214158292</v>
      </c>
      <c r="C359">
        <v>10.241288214158292</v>
      </c>
    </row>
    <row r="360" spans="1:3" x14ac:dyDescent="0.2">
      <c r="A360" s="1">
        <v>43281</v>
      </c>
      <c r="B360">
        <v>14.00599049253389</v>
      </c>
      <c r="C360">
        <v>12.07599049253389</v>
      </c>
    </row>
    <row r="361" spans="1:3" x14ac:dyDescent="0.2">
      <c r="A361" s="1">
        <v>43312</v>
      </c>
      <c r="B361">
        <v>17.392031033689651</v>
      </c>
      <c r="C361">
        <v>15.362031033689652</v>
      </c>
    </row>
    <row r="362" spans="1:3" x14ac:dyDescent="0.2">
      <c r="A362" s="1">
        <v>43343</v>
      </c>
      <c r="B362">
        <v>15.663496135528835</v>
      </c>
      <c r="C362">
        <v>13.553496135528835</v>
      </c>
    </row>
    <row r="363" spans="1:3" x14ac:dyDescent="0.2">
      <c r="A363" s="1">
        <v>43373</v>
      </c>
      <c r="B363">
        <v>5.2996582663511349</v>
      </c>
      <c r="C363">
        <v>3.109658266351135</v>
      </c>
    </row>
    <row r="364" spans="1:3" x14ac:dyDescent="0.2">
      <c r="A364" s="1">
        <v>43404</v>
      </c>
      <c r="B364">
        <v>6.7830050614721094</v>
      </c>
      <c r="C364">
        <v>4.4430050614721095</v>
      </c>
    </row>
    <row r="365" spans="1:3" x14ac:dyDescent="0.2">
      <c r="A365" s="1">
        <v>43434</v>
      </c>
      <c r="B365">
        <v>-6.237259821968502</v>
      </c>
      <c r="C365">
        <v>-8.6072598219685013</v>
      </c>
    </row>
    <row r="366" spans="1:3" x14ac:dyDescent="0.2">
      <c r="A366" s="1">
        <v>43465</v>
      </c>
      <c r="B366">
        <v>-4.2393064157577616</v>
      </c>
      <c r="C366">
        <v>-6.6893064157577617</v>
      </c>
    </row>
    <row r="367" spans="1:3" x14ac:dyDescent="0.2">
      <c r="A367" s="1">
        <v>43496</v>
      </c>
      <c r="B367">
        <v>2.6036969879880618</v>
      </c>
      <c r="C367">
        <v>0.19369698798806168</v>
      </c>
    </row>
    <row r="368" spans="1:3" x14ac:dyDescent="0.2">
      <c r="A368" s="1">
        <v>43524</v>
      </c>
      <c r="B368">
        <v>7.3282583552366418</v>
      </c>
      <c r="C368">
        <v>4.8782583552366416</v>
      </c>
    </row>
    <row r="369" spans="1:3" x14ac:dyDescent="0.2">
      <c r="A369" s="1">
        <v>43555</v>
      </c>
      <c r="B369">
        <v>11.245256830113636</v>
      </c>
      <c r="C369">
        <v>8.8452568301136356</v>
      </c>
    </row>
    <row r="370" spans="1:3" x14ac:dyDescent="0.2">
      <c r="A370" s="1">
        <v>43585</v>
      </c>
      <c r="B370">
        <v>1.7295884940905077</v>
      </c>
      <c r="C370">
        <v>-0.70041150590949242</v>
      </c>
    </row>
    <row r="371" spans="1:3" x14ac:dyDescent="0.2">
      <c r="A371" s="1">
        <v>43616</v>
      </c>
      <c r="B371">
        <v>8.2177879900524253</v>
      </c>
      <c r="C371">
        <v>5.8677879900524257</v>
      </c>
    </row>
    <row r="372" spans="1:3" x14ac:dyDescent="0.2">
      <c r="A372" s="1">
        <v>43646</v>
      </c>
      <c r="B372">
        <v>5.8264540131763072</v>
      </c>
      <c r="C372">
        <v>3.7064540131763071</v>
      </c>
    </row>
    <row r="373" spans="1:3" x14ac:dyDescent="0.2">
      <c r="A373" s="1">
        <v>43677</v>
      </c>
      <c r="B373">
        <v>0.85954743817346102</v>
      </c>
      <c r="C373">
        <v>-1.2204525618265389</v>
      </c>
    </row>
  </sheetData>
  <sortState xmlns:xlrd2="http://schemas.microsoft.com/office/spreadsheetml/2017/richdata2" ref="A2:C373">
    <sortCondition ref="A2:A37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ADD45-F7E3-7046-977A-5E255673366F}">
  <dimension ref="A1:C4709"/>
  <sheetViews>
    <sheetView workbookViewId="0">
      <selection activeCell="B15" sqref="B15"/>
    </sheetView>
  </sheetViews>
  <sheetFormatPr baseColWidth="10" defaultRowHeight="13" x14ac:dyDescent="0.15"/>
  <cols>
    <col min="1" max="256" width="20.6640625" style="27" customWidth="1"/>
    <col min="257" max="16384" width="10.83203125" style="27"/>
  </cols>
  <sheetData>
    <row r="1" spans="1:3" x14ac:dyDescent="0.15">
      <c r="A1" s="27" t="s">
        <v>422</v>
      </c>
    </row>
    <row r="2" spans="1:3" x14ac:dyDescent="0.15">
      <c r="A2" s="27" t="s">
        <v>423</v>
      </c>
    </row>
    <row r="3" spans="1:3" x14ac:dyDescent="0.15">
      <c r="A3" s="27" t="s">
        <v>424</v>
      </c>
    </row>
    <row r="4" spans="1:3" x14ac:dyDescent="0.15">
      <c r="A4" s="27" t="s">
        <v>425</v>
      </c>
    </row>
    <row r="5" spans="1:3" x14ac:dyDescent="0.15">
      <c r="A5" s="27" t="s">
        <v>426</v>
      </c>
    </row>
    <row r="6" spans="1:3" x14ac:dyDescent="0.15">
      <c r="A6" s="27" t="s">
        <v>427</v>
      </c>
    </row>
    <row r="8" spans="1:3" x14ac:dyDescent="0.15">
      <c r="A8" s="27" t="s">
        <v>506</v>
      </c>
      <c r="B8" s="27" t="s">
        <v>507</v>
      </c>
    </row>
    <row r="10" spans="1:3" x14ac:dyDescent="0.15">
      <c r="A10" s="27" t="s">
        <v>433</v>
      </c>
    </row>
    <row r="11" spans="1:3" x14ac:dyDescent="0.15">
      <c r="A11" s="27" t="s">
        <v>431</v>
      </c>
      <c r="B11" s="27" t="s">
        <v>506</v>
      </c>
      <c r="C11" s="10" t="s">
        <v>508</v>
      </c>
    </row>
    <row r="12" spans="1:3" x14ac:dyDescent="0.15">
      <c r="A12" s="29">
        <v>37103</v>
      </c>
      <c r="B12" s="28">
        <v>3.67</v>
      </c>
      <c r="C12" s="10">
        <f t="shared" ref="C12:C75" si="0">IF(ISERROR(B12),AVERAGE(B11,B13),B12)</f>
        <v>3.67</v>
      </c>
    </row>
    <row r="13" spans="1:3" x14ac:dyDescent="0.15">
      <c r="A13" s="29">
        <v>37104</v>
      </c>
      <c r="B13" s="28">
        <v>3.65</v>
      </c>
      <c r="C13" s="10">
        <f t="shared" si="0"/>
        <v>3.65</v>
      </c>
    </row>
    <row r="14" spans="1:3" x14ac:dyDescent="0.15">
      <c r="A14" s="29">
        <v>37105</v>
      </c>
      <c r="B14" s="28">
        <v>3.65</v>
      </c>
      <c r="C14" s="10">
        <f t="shared" si="0"/>
        <v>3.65</v>
      </c>
    </row>
    <row r="15" spans="1:3" x14ac:dyDescent="0.15">
      <c r="A15" s="29">
        <v>37106</v>
      </c>
      <c r="B15" s="28">
        <v>3.63</v>
      </c>
      <c r="C15" s="10">
        <f t="shared" si="0"/>
        <v>3.63</v>
      </c>
    </row>
    <row r="16" spans="1:3" x14ac:dyDescent="0.15">
      <c r="A16" s="29">
        <v>37109</v>
      </c>
      <c r="B16" s="28">
        <v>3.62</v>
      </c>
      <c r="C16" s="10">
        <f t="shared" si="0"/>
        <v>3.62</v>
      </c>
    </row>
    <row r="17" spans="1:3" x14ac:dyDescent="0.15">
      <c r="A17" s="29">
        <v>37110</v>
      </c>
      <c r="B17" s="28">
        <v>3.63</v>
      </c>
      <c r="C17" s="10">
        <f t="shared" si="0"/>
        <v>3.63</v>
      </c>
    </row>
    <row r="18" spans="1:3" x14ac:dyDescent="0.15">
      <c r="A18" s="29">
        <v>37111</v>
      </c>
      <c r="B18" s="28">
        <v>3.61</v>
      </c>
      <c r="C18" s="10">
        <f t="shared" si="0"/>
        <v>3.61</v>
      </c>
    </row>
    <row r="19" spans="1:3" x14ac:dyDescent="0.15">
      <c r="A19" s="29">
        <v>37112</v>
      </c>
      <c r="B19" s="28">
        <v>3.61</v>
      </c>
      <c r="C19" s="10">
        <f t="shared" si="0"/>
        <v>3.61</v>
      </c>
    </row>
    <row r="20" spans="1:3" x14ac:dyDescent="0.15">
      <c r="A20" s="29">
        <v>37113</v>
      </c>
      <c r="B20" s="28">
        <v>3.58</v>
      </c>
      <c r="C20" s="10">
        <f t="shared" si="0"/>
        <v>3.58</v>
      </c>
    </row>
    <row r="21" spans="1:3" x14ac:dyDescent="0.15">
      <c r="A21" s="29">
        <v>37116</v>
      </c>
      <c r="B21" s="28">
        <v>3.57</v>
      </c>
      <c r="C21" s="10">
        <f t="shared" si="0"/>
        <v>3.57</v>
      </c>
    </row>
    <row r="22" spans="1:3" x14ac:dyDescent="0.15">
      <c r="A22" s="29">
        <v>37117</v>
      </c>
      <c r="B22" s="28">
        <v>3.54</v>
      </c>
      <c r="C22" s="10">
        <f t="shared" si="0"/>
        <v>3.54</v>
      </c>
    </row>
    <row r="23" spans="1:3" x14ac:dyDescent="0.15">
      <c r="A23" s="29">
        <v>37118</v>
      </c>
      <c r="B23" s="28">
        <v>3.52</v>
      </c>
      <c r="C23" s="10">
        <f t="shared" si="0"/>
        <v>3.52</v>
      </c>
    </row>
    <row r="24" spans="1:3" x14ac:dyDescent="0.15">
      <c r="A24" s="29">
        <v>37119</v>
      </c>
      <c r="B24" s="28">
        <v>3.48</v>
      </c>
      <c r="C24" s="10">
        <f t="shared" si="0"/>
        <v>3.48</v>
      </c>
    </row>
    <row r="25" spans="1:3" x14ac:dyDescent="0.15">
      <c r="A25" s="29">
        <v>37120</v>
      </c>
      <c r="B25" s="28">
        <v>3.46</v>
      </c>
      <c r="C25" s="10">
        <f t="shared" si="0"/>
        <v>3.46</v>
      </c>
    </row>
    <row r="26" spans="1:3" x14ac:dyDescent="0.15">
      <c r="A26" s="29">
        <v>37123</v>
      </c>
      <c r="B26" s="28">
        <v>3.48</v>
      </c>
      <c r="C26" s="10">
        <f t="shared" si="0"/>
        <v>3.48</v>
      </c>
    </row>
    <row r="27" spans="1:3" x14ac:dyDescent="0.15">
      <c r="A27" s="29">
        <v>37124</v>
      </c>
      <c r="B27" s="28">
        <v>3.46</v>
      </c>
      <c r="C27" s="10">
        <f t="shared" si="0"/>
        <v>3.46</v>
      </c>
    </row>
    <row r="28" spans="1:3" x14ac:dyDescent="0.15">
      <c r="A28" s="29">
        <v>37125</v>
      </c>
      <c r="B28" s="28">
        <v>3.46</v>
      </c>
      <c r="C28" s="10">
        <f t="shared" si="0"/>
        <v>3.46</v>
      </c>
    </row>
    <row r="29" spans="1:3" x14ac:dyDescent="0.15">
      <c r="A29" s="29">
        <v>37126</v>
      </c>
      <c r="B29" s="28">
        <v>3.49</v>
      </c>
      <c r="C29" s="10">
        <f t="shared" si="0"/>
        <v>3.49</v>
      </c>
    </row>
    <row r="30" spans="1:3" x14ac:dyDescent="0.15">
      <c r="A30" s="29">
        <v>37127</v>
      </c>
      <c r="B30" s="28">
        <v>3.49</v>
      </c>
      <c r="C30" s="10">
        <f t="shared" si="0"/>
        <v>3.49</v>
      </c>
    </row>
    <row r="31" spans="1:3" x14ac:dyDescent="0.15">
      <c r="A31" s="29">
        <v>37130</v>
      </c>
      <c r="B31" s="28">
        <v>3.52</v>
      </c>
      <c r="C31" s="10">
        <f t="shared" si="0"/>
        <v>3.52</v>
      </c>
    </row>
    <row r="32" spans="1:3" x14ac:dyDescent="0.15">
      <c r="A32" s="29">
        <v>37131</v>
      </c>
      <c r="B32" s="28">
        <v>3.53</v>
      </c>
      <c r="C32" s="10">
        <f t="shared" si="0"/>
        <v>3.53</v>
      </c>
    </row>
    <row r="33" spans="1:3" x14ac:dyDescent="0.15">
      <c r="A33" s="29">
        <v>37132</v>
      </c>
      <c r="B33" s="28">
        <v>3.48</v>
      </c>
      <c r="C33" s="10">
        <f t="shared" si="0"/>
        <v>3.48</v>
      </c>
    </row>
    <row r="34" spans="1:3" x14ac:dyDescent="0.15">
      <c r="A34" s="29">
        <v>37133</v>
      </c>
      <c r="B34" s="28">
        <v>3.41</v>
      </c>
      <c r="C34" s="10">
        <f t="shared" si="0"/>
        <v>3.41</v>
      </c>
    </row>
    <row r="35" spans="1:3" x14ac:dyDescent="0.15">
      <c r="A35" s="29">
        <v>37134</v>
      </c>
      <c r="B35" s="28">
        <v>3.4</v>
      </c>
      <c r="C35" s="10">
        <f t="shared" si="0"/>
        <v>3.4</v>
      </c>
    </row>
    <row r="36" spans="1:3" x14ac:dyDescent="0.15">
      <c r="A36" s="29">
        <v>37137</v>
      </c>
      <c r="B36" s="30" t="e">
        <f>NA()</f>
        <v>#N/A</v>
      </c>
      <c r="C36" s="10">
        <f t="shared" si="0"/>
        <v>3.415</v>
      </c>
    </row>
    <row r="37" spans="1:3" x14ac:dyDescent="0.15">
      <c r="A37" s="29">
        <v>37138</v>
      </c>
      <c r="B37" s="28">
        <v>3.43</v>
      </c>
      <c r="C37" s="10">
        <f t="shared" si="0"/>
        <v>3.43</v>
      </c>
    </row>
    <row r="38" spans="1:3" x14ac:dyDescent="0.15">
      <c r="A38" s="29">
        <v>37139</v>
      </c>
      <c r="B38" s="28">
        <v>3.49</v>
      </c>
      <c r="C38" s="10">
        <f t="shared" si="0"/>
        <v>3.49</v>
      </c>
    </row>
    <row r="39" spans="1:3" x14ac:dyDescent="0.15">
      <c r="A39" s="29">
        <v>37140</v>
      </c>
      <c r="B39" s="28">
        <v>3.44</v>
      </c>
      <c r="C39" s="10">
        <f t="shared" si="0"/>
        <v>3.44</v>
      </c>
    </row>
    <row r="40" spans="1:3" x14ac:dyDescent="0.15">
      <c r="A40" s="29">
        <v>37141</v>
      </c>
      <c r="B40" s="28">
        <v>3.4</v>
      </c>
      <c r="C40" s="10">
        <f t="shared" si="0"/>
        <v>3.4</v>
      </c>
    </row>
    <row r="41" spans="1:3" x14ac:dyDescent="0.15">
      <c r="A41" s="29">
        <v>37144</v>
      </c>
      <c r="B41" s="28">
        <v>3.4</v>
      </c>
      <c r="C41" s="10">
        <f t="shared" si="0"/>
        <v>3.4</v>
      </c>
    </row>
    <row r="42" spans="1:3" x14ac:dyDescent="0.15">
      <c r="A42" s="29">
        <v>37145</v>
      </c>
      <c r="B42" s="30" t="e">
        <f>NA()</f>
        <v>#N/A</v>
      </c>
      <c r="C42" s="10" t="e">
        <f t="shared" si="0"/>
        <v>#N/A</v>
      </c>
    </row>
    <row r="43" spans="1:3" x14ac:dyDescent="0.15">
      <c r="A43" s="29">
        <v>37146</v>
      </c>
      <c r="B43" s="30" t="e">
        <f>NA()</f>
        <v>#N/A</v>
      </c>
      <c r="C43" s="10" t="e">
        <f t="shared" si="0"/>
        <v>#N/A</v>
      </c>
    </row>
    <row r="44" spans="1:3" x14ac:dyDescent="0.15">
      <c r="A44" s="29">
        <v>37147</v>
      </c>
      <c r="B44" s="28">
        <v>2.73</v>
      </c>
      <c r="C44" s="10">
        <f t="shared" si="0"/>
        <v>2.73</v>
      </c>
    </row>
    <row r="45" spans="1:3" x14ac:dyDescent="0.15">
      <c r="A45" s="29">
        <v>37148</v>
      </c>
      <c r="B45" s="28">
        <v>2.54</v>
      </c>
      <c r="C45" s="10">
        <f t="shared" si="0"/>
        <v>2.54</v>
      </c>
    </row>
    <row r="46" spans="1:3" x14ac:dyDescent="0.15">
      <c r="A46" s="29">
        <v>37151</v>
      </c>
      <c r="B46" s="28">
        <v>2.4700000000000002</v>
      </c>
      <c r="C46" s="10">
        <f t="shared" si="0"/>
        <v>2.4700000000000002</v>
      </c>
    </row>
    <row r="47" spans="1:3" x14ac:dyDescent="0.15">
      <c r="A47" s="29">
        <v>37152</v>
      </c>
      <c r="B47" s="28">
        <v>2.34</v>
      </c>
      <c r="C47" s="10">
        <f t="shared" si="0"/>
        <v>2.34</v>
      </c>
    </row>
    <row r="48" spans="1:3" x14ac:dyDescent="0.15">
      <c r="A48" s="29">
        <v>37153</v>
      </c>
      <c r="B48" s="28">
        <v>2</v>
      </c>
      <c r="C48" s="10">
        <f t="shared" si="0"/>
        <v>2</v>
      </c>
    </row>
    <row r="49" spans="1:3" x14ac:dyDescent="0.15">
      <c r="A49" s="29">
        <v>37154</v>
      </c>
      <c r="B49" s="28">
        <v>2.04</v>
      </c>
      <c r="C49" s="10">
        <f t="shared" si="0"/>
        <v>2.04</v>
      </c>
    </row>
    <row r="50" spans="1:3" x14ac:dyDescent="0.15">
      <c r="A50" s="29">
        <v>37155</v>
      </c>
      <c r="B50" s="28">
        <v>2.12</v>
      </c>
      <c r="C50" s="10">
        <f t="shared" si="0"/>
        <v>2.12</v>
      </c>
    </row>
    <row r="51" spans="1:3" x14ac:dyDescent="0.15">
      <c r="A51" s="29">
        <v>37158</v>
      </c>
      <c r="B51" s="28">
        <v>2.38</v>
      </c>
      <c r="C51" s="10">
        <f t="shared" si="0"/>
        <v>2.38</v>
      </c>
    </row>
    <row r="52" spans="1:3" x14ac:dyDescent="0.15">
      <c r="A52" s="29">
        <v>37159</v>
      </c>
      <c r="B52" s="28">
        <v>2.58</v>
      </c>
      <c r="C52" s="10">
        <f t="shared" si="0"/>
        <v>2.58</v>
      </c>
    </row>
    <row r="53" spans="1:3" x14ac:dyDescent="0.15">
      <c r="A53" s="29">
        <v>37160</v>
      </c>
      <c r="B53" s="28">
        <v>2.5099999999999998</v>
      </c>
      <c r="C53" s="10">
        <f t="shared" si="0"/>
        <v>2.5099999999999998</v>
      </c>
    </row>
    <row r="54" spans="1:3" x14ac:dyDescent="0.15">
      <c r="A54" s="29">
        <v>37161</v>
      </c>
      <c r="B54" s="28">
        <v>2.34</v>
      </c>
      <c r="C54" s="10">
        <f t="shared" si="0"/>
        <v>2.34</v>
      </c>
    </row>
    <row r="55" spans="1:3" x14ac:dyDescent="0.15">
      <c r="A55" s="29">
        <v>37162</v>
      </c>
      <c r="B55" s="28">
        <v>2.2799999999999998</v>
      </c>
      <c r="C55" s="10">
        <f t="shared" si="0"/>
        <v>2.2799999999999998</v>
      </c>
    </row>
    <row r="56" spans="1:3" x14ac:dyDescent="0.15">
      <c r="A56" s="29">
        <v>37165</v>
      </c>
      <c r="B56" s="28">
        <v>2.2599999999999998</v>
      </c>
      <c r="C56" s="10">
        <f t="shared" si="0"/>
        <v>2.2599999999999998</v>
      </c>
    </row>
    <row r="57" spans="1:3" x14ac:dyDescent="0.15">
      <c r="A57" s="29">
        <v>37166</v>
      </c>
      <c r="B57" s="28">
        <v>2.27</v>
      </c>
      <c r="C57" s="10">
        <f t="shared" si="0"/>
        <v>2.27</v>
      </c>
    </row>
    <row r="58" spans="1:3" x14ac:dyDescent="0.15">
      <c r="A58" s="29">
        <v>37167</v>
      </c>
      <c r="B58" s="28">
        <v>2.21</v>
      </c>
      <c r="C58" s="10">
        <f t="shared" si="0"/>
        <v>2.21</v>
      </c>
    </row>
    <row r="59" spans="1:3" x14ac:dyDescent="0.15">
      <c r="A59" s="29">
        <v>37168</v>
      </c>
      <c r="B59" s="28">
        <v>2.2200000000000002</v>
      </c>
      <c r="C59" s="10">
        <f t="shared" si="0"/>
        <v>2.2200000000000002</v>
      </c>
    </row>
    <row r="60" spans="1:3" x14ac:dyDescent="0.15">
      <c r="A60" s="29">
        <v>37169</v>
      </c>
      <c r="B60" s="28">
        <v>2.21</v>
      </c>
      <c r="C60" s="10">
        <f t="shared" si="0"/>
        <v>2.21</v>
      </c>
    </row>
    <row r="61" spans="1:3" x14ac:dyDescent="0.15">
      <c r="A61" s="29">
        <v>37172</v>
      </c>
      <c r="B61" s="30" t="e">
        <f>NA()</f>
        <v>#N/A</v>
      </c>
      <c r="C61" s="10">
        <f t="shared" si="0"/>
        <v>2.2250000000000001</v>
      </c>
    </row>
    <row r="62" spans="1:3" x14ac:dyDescent="0.15">
      <c r="A62" s="29">
        <v>37173</v>
      </c>
      <c r="B62" s="28">
        <v>2.2400000000000002</v>
      </c>
      <c r="C62" s="10">
        <f t="shared" si="0"/>
        <v>2.2400000000000002</v>
      </c>
    </row>
    <row r="63" spans="1:3" x14ac:dyDescent="0.15">
      <c r="A63" s="29">
        <v>37174</v>
      </c>
      <c r="B63" s="28">
        <v>2.2999999999999998</v>
      </c>
      <c r="C63" s="10">
        <f t="shared" si="0"/>
        <v>2.2999999999999998</v>
      </c>
    </row>
    <row r="64" spans="1:3" x14ac:dyDescent="0.15">
      <c r="A64" s="29">
        <v>37175</v>
      </c>
      <c r="B64" s="28">
        <v>2.2999999999999998</v>
      </c>
      <c r="C64" s="10">
        <f t="shared" si="0"/>
        <v>2.2999999999999998</v>
      </c>
    </row>
    <row r="65" spans="1:3" x14ac:dyDescent="0.15">
      <c r="A65" s="29">
        <v>37176</v>
      </c>
      <c r="B65" s="28">
        <v>2.31</v>
      </c>
      <c r="C65" s="10">
        <f t="shared" si="0"/>
        <v>2.31</v>
      </c>
    </row>
    <row r="66" spans="1:3" x14ac:dyDescent="0.15">
      <c r="A66" s="29">
        <v>37179</v>
      </c>
      <c r="B66" s="28">
        <v>2.33</v>
      </c>
      <c r="C66" s="10">
        <f t="shared" si="0"/>
        <v>2.33</v>
      </c>
    </row>
    <row r="67" spans="1:3" x14ac:dyDescent="0.15">
      <c r="A67" s="29">
        <v>37180</v>
      </c>
      <c r="B67" s="28">
        <v>2.3199999999999998</v>
      </c>
      <c r="C67" s="10">
        <f t="shared" si="0"/>
        <v>2.3199999999999998</v>
      </c>
    </row>
    <row r="68" spans="1:3" x14ac:dyDescent="0.15">
      <c r="A68" s="29">
        <v>37181</v>
      </c>
      <c r="B68" s="28">
        <v>2.34</v>
      </c>
      <c r="C68" s="10">
        <f t="shared" si="0"/>
        <v>2.34</v>
      </c>
    </row>
    <row r="69" spans="1:3" x14ac:dyDescent="0.15">
      <c r="A69" s="29">
        <v>37182</v>
      </c>
      <c r="B69" s="28">
        <v>2.2799999999999998</v>
      </c>
      <c r="C69" s="10">
        <f t="shared" si="0"/>
        <v>2.2799999999999998</v>
      </c>
    </row>
    <row r="70" spans="1:3" x14ac:dyDescent="0.15">
      <c r="A70" s="29">
        <v>37183</v>
      </c>
      <c r="B70" s="28">
        <v>2.29</v>
      </c>
      <c r="C70" s="10">
        <f t="shared" si="0"/>
        <v>2.29</v>
      </c>
    </row>
    <row r="71" spans="1:3" x14ac:dyDescent="0.15">
      <c r="A71" s="29">
        <v>37186</v>
      </c>
      <c r="B71" s="28">
        <v>2.29</v>
      </c>
      <c r="C71" s="10">
        <f t="shared" si="0"/>
        <v>2.29</v>
      </c>
    </row>
    <row r="72" spans="1:3" x14ac:dyDescent="0.15">
      <c r="A72" s="29">
        <v>37187</v>
      </c>
      <c r="B72" s="28">
        <v>2.3199999999999998</v>
      </c>
      <c r="C72" s="10">
        <f t="shared" si="0"/>
        <v>2.3199999999999998</v>
      </c>
    </row>
    <row r="73" spans="1:3" x14ac:dyDescent="0.15">
      <c r="A73" s="29">
        <v>37188</v>
      </c>
      <c r="B73" s="28">
        <v>2.2999999999999998</v>
      </c>
      <c r="C73" s="10">
        <f t="shared" si="0"/>
        <v>2.2999999999999998</v>
      </c>
    </row>
    <row r="74" spans="1:3" x14ac:dyDescent="0.15">
      <c r="A74" s="29">
        <v>37189</v>
      </c>
      <c r="B74" s="28">
        <v>2.27</v>
      </c>
      <c r="C74" s="10">
        <f t="shared" si="0"/>
        <v>2.27</v>
      </c>
    </row>
    <row r="75" spans="1:3" x14ac:dyDescent="0.15">
      <c r="A75" s="29">
        <v>37190</v>
      </c>
      <c r="B75" s="28">
        <v>2.2599999999999998</v>
      </c>
      <c r="C75" s="10">
        <f t="shared" si="0"/>
        <v>2.2599999999999998</v>
      </c>
    </row>
    <row r="76" spans="1:3" x14ac:dyDescent="0.15">
      <c r="A76" s="29">
        <v>37193</v>
      </c>
      <c r="B76" s="28">
        <v>2.2400000000000002</v>
      </c>
      <c r="C76" s="10">
        <f t="shared" ref="C76:C139" si="1">IF(ISERROR(B76),AVERAGE(B75,B77),B76)</f>
        <v>2.2400000000000002</v>
      </c>
    </row>
    <row r="77" spans="1:3" x14ac:dyDescent="0.15">
      <c r="A77" s="29">
        <v>37194</v>
      </c>
      <c r="B77" s="28">
        <v>2.17</v>
      </c>
      <c r="C77" s="10">
        <f t="shared" si="1"/>
        <v>2.17</v>
      </c>
    </row>
    <row r="78" spans="1:3" x14ac:dyDescent="0.15">
      <c r="A78" s="29">
        <v>37195</v>
      </c>
      <c r="B78" s="28">
        <v>2.15</v>
      </c>
      <c r="C78" s="10">
        <f t="shared" si="1"/>
        <v>2.15</v>
      </c>
    </row>
    <row r="79" spans="1:3" x14ac:dyDescent="0.15">
      <c r="A79" s="29">
        <v>37196</v>
      </c>
      <c r="B79" s="28">
        <v>2.1800000000000002</v>
      </c>
      <c r="C79" s="10">
        <f t="shared" si="1"/>
        <v>2.1800000000000002</v>
      </c>
    </row>
    <row r="80" spans="1:3" x14ac:dyDescent="0.15">
      <c r="A80" s="29">
        <v>37197</v>
      </c>
      <c r="B80" s="28">
        <v>2.09</v>
      </c>
      <c r="C80" s="10">
        <f t="shared" si="1"/>
        <v>2.09</v>
      </c>
    </row>
    <row r="81" spans="1:3" x14ac:dyDescent="0.15">
      <c r="A81" s="29">
        <v>37200</v>
      </c>
      <c r="B81" s="28">
        <v>2.06</v>
      </c>
      <c r="C81" s="10">
        <f t="shared" si="1"/>
        <v>2.06</v>
      </c>
    </row>
    <row r="82" spans="1:3" x14ac:dyDescent="0.15">
      <c r="A82" s="29">
        <v>37201</v>
      </c>
      <c r="B82" s="28">
        <v>1.98</v>
      </c>
      <c r="C82" s="10">
        <f t="shared" si="1"/>
        <v>1.98</v>
      </c>
    </row>
    <row r="83" spans="1:3" x14ac:dyDescent="0.15">
      <c r="A83" s="29">
        <v>37202</v>
      </c>
      <c r="B83" s="28">
        <v>1.93</v>
      </c>
      <c r="C83" s="10">
        <f t="shared" si="1"/>
        <v>1.93</v>
      </c>
    </row>
    <row r="84" spans="1:3" x14ac:dyDescent="0.15">
      <c r="A84" s="29">
        <v>37203</v>
      </c>
      <c r="B84" s="28">
        <v>1.93</v>
      </c>
      <c r="C84" s="10">
        <f t="shared" si="1"/>
        <v>1.93</v>
      </c>
    </row>
    <row r="85" spans="1:3" x14ac:dyDescent="0.15">
      <c r="A85" s="29">
        <v>37204</v>
      </c>
      <c r="B85" s="28">
        <v>1.92</v>
      </c>
      <c r="C85" s="10">
        <f t="shared" si="1"/>
        <v>1.92</v>
      </c>
    </row>
    <row r="86" spans="1:3" x14ac:dyDescent="0.15">
      <c r="A86" s="29">
        <v>37207</v>
      </c>
      <c r="B86" s="30" t="e">
        <f>NA()</f>
        <v>#N/A</v>
      </c>
      <c r="C86" s="10">
        <f t="shared" si="1"/>
        <v>1.93</v>
      </c>
    </row>
    <row r="87" spans="1:3" x14ac:dyDescent="0.15">
      <c r="A87" s="29">
        <v>37208</v>
      </c>
      <c r="B87" s="28">
        <v>1.94</v>
      </c>
      <c r="C87" s="10">
        <f t="shared" si="1"/>
        <v>1.94</v>
      </c>
    </row>
    <row r="88" spans="1:3" x14ac:dyDescent="0.15">
      <c r="A88" s="29">
        <v>37209</v>
      </c>
      <c r="B88" s="28">
        <v>1.99</v>
      </c>
      <c r="C88" s="10">
        <f t="shared" si="1"/>
        <v>1.99</v>
      </c>
    </row>
    <row r="89" spans="1:3" x14ac:dyDescent="0.15">
      <c r="A89" s="29">
        <v>37210</v>
      </c>
      <c r="B89" s="28">
        <v>1.99</v>
      </c>
      <c r="C89" s="10">
        <f t="shared" si="1"/>
        <v>1.99</v>
      </c>
    </row>
    <row r="90" spans="1:3" x14ac:dyDescent="0.15">
      <c r="A90" s="29">
        <v>37211</v>
      </c>
      <c r="B90" s="28">
        <v>2.02</v>
      </c>
      <c r="C90" s="10">
        <f t="shared" si="1"/>
        <v>2.02</v>
      </c>
    </row>
    <row r="91" spans="1:3" x14ac:dyDescent="0.15">
      <c r="A91" s="29">
        <v>37214</v>
      </c>
      <c r="B91" s="28">
        <v>2.02</v>
      </c>
      <c r="C91" s="10">
        <f t="shared" si="1"/>
        <v>2.02</v>
      </c>
    </row>
    <row r="92" spans="1:3" x14ac:dyDescent="0.15">
      <c r="A92" s="29">
        <v>37215</v>
      </c>
      <c r="B92" s="28">
        <v>2.02</v>
      </c>
      <c r="C92" s="10">
        <f t="shared" si="1"/>
        <v>2.02</v>
      </c>
    </row>
    <row r="93" spans="1:3" x14ac:dyDescent="0.15">
      <c r="A93" s="29">
        <v>37216</v>
      </c>
      <c r="B93" s="28">
        <v>2</v>
      </c>
      <c r="C93" s="10">
        <f t="shared" si="1"/>
        <v>2</v>
      </c>
    </row>
    <row r="94" spans="1:3" x14ac:dyDescent="0.15">
      <c r="A94" s="29">
        <v>37217</v>
      </c>
      <c r="B94" s="30" t="e">
        <f>NA()</f>
        <v>#N/A</v>
      </c>
      <c r="C94" s="10">
        <f t="shared" si="1"/>
        <v>2</v>
      </c>
    </row>
    <row r="95" spans="1:3" x14ac:dyDescent="0.15">
      <c r="A95" s="29">
        <v>37218</v>
      </c>
      <c r="B95" s="28">
        <v>2</v>
      </c>
      <c r="C95" s="10">
        <f t="shared" si="1"/>
        <v>2</v>
      </c>
    </row>
    <row r="96" spans="1:3" x14ac:dyDescent="0.15">
      <c r="A96" s="29">
        <v>37221</v>
      </c>
      <c r="B96" s="28">
        <v>2</v>
      </c>
      <c r="C96" s="10">
        <f t="shared" si="1"/>
        <v>2</v>
      </c>
    </row>
    <row r="97" spans="1:3" x14ac:dyDescent="0.15">
      <c r="A97" s="29">
        <v>37222</v>
      </c>
      <c r="B97" s="28">
        <v>2.0099999999999998</v>
      </c>
      <c r="C97" s="10">
        <f t="shared" si="1"/>
        <v>2.0099999999999998</v>
      </c>
    </row>
    <row r="98" spans="1:3" x14ac:dyDescent="0.15">
      <c r="A98" s="29">
        <v>37223</v>
      </c>
      <c r="B98" s="28">
        <v>1.96</v>
      </c>
      <c r="C98" s="10">
        <f t="shared" si="1"/>
        <v>1.96</v>
      </c>
    </row>
    <row r="99" spans="1:3" x14ac:dyDescent="0.15">
      <c r="A99" s="29">
        <v>37224</v>
      </c>
      <c r="B99" s="28">
        <v>1.9</v>
      </c>
      <c r="C99" s="10">
        <f t="shared" si="1"/>
        <v>1.9</v>
      </c>
    </row>
    <row r="100" spans="1:3" x14ac:dyDescent="0.15">
      <c r="A100" s="29">
        <v>37225</v>
      </c>
      <c r="B100" s="28">
        <v>1.87</v>
      </c>
      <c r="C100" s="10">
        <f t="shared" si="1"/>
        <v>1.87</v>
      </c>
    </row>
    <row r="101" spans="1:3" x14ac:dyDescent="0.15">
      <c r="A101" s="29">
        <v>37228</v>
      </c>
      <c r="B101" s="28">
        <v>1.85</v>
      </c>
      <c r="C101" s="10">
        <f t="shared" si="1"/>
        <v>1.85</v>
      </c>
    </row>
    <row r="102" spans="1:3" x14ac:dyDescent="0.15">
      <c r="A102" s="29">
        <v>37229</v>
      </c>
      <c r="B102" s="28">
        <v>1.81</v>
      </c>
      <c r="C102" s="10">
        <f t="shared" si="1"/>
        <v>1.81</v>
      </c>
    </row>
    <row r="103" spans="1:3" x14ac:dyDescent="0.15">
      <c r="A103" s="29">
        <v>37230</v>
      </c>
      <c r="B103" s="28">
        <v>1.77</v>
      </c>
      <c r="C103" s="10">
        <f t="shared" si="1"/>
        <v>1.77</v>
      </c>
    </row>
    <row r="104" spans="1:3" x14ac:dyDescent="0.15">
      <c r="A104" s="29">
        <v>37231</v>
      </c>
      <c r="B104" s="28">
        <v>1.73</v>
      </c>
      <c r="C104" s="10">
        <f t="shared" si="1"/>
        <v>1.73</v>
      </c>
    </row>
    <row r="105" spans="1:3" x14ac:dyDescent="0.15">
      <c r="A105" s="29">
        <v>37232</v>
      </c>
      <c r="B105" s="28">
        <v>1.69</v>
      </c>
      <c r="C105" s="10">
        <f t="shared" si="1"/>
        <v>1.69</v>
      </c>
    </row>
    <row r="106" spans="1:3" x14ac:dyDescent="0.15">
      <c r="A106" s="29">
        <v>37235</v>
      </c>
      <c r="B106" s="28">
        <v>1.68</v>
      </c>
      <c r="C106" s="10">
        <f t="shared" si="1"/>
        <v>1.68</v>
      </c>
    </row>
    <row r="107" spans="1:3" x14ac:dyDescent="0.15">
      <c r="A107" s="29">
        <v>37236</v>
      </c>
      <c r="B107" s="28">
        <v>1.66</v>
      </c>
      <c r="C107" s="10">
        <f t="shared" si="1"/>
        <v>1.66</v>
      </c>
    </row>
    <row r="108" spans="1:3" x14ac:dyDescent="0.15">
      <c r="A108" s="29">
        <v>37237</v>
      </c>
      <c r="B108" s="28">
        <v>1.69</v>
      </c>
      <c r="C108" s="10">
        <f t="shared" si="1"/>
        <v>1.69</v>
      </c>
    </row>
    <row r="109" spans="1:3" x14ac:dyDescent="0.15">
      <c r="A109" s="29">
        <v>37238</v>
      </c>
      <c r="B109" s="28">
        <v>1.69</v>
      </c>
      <c r="C109" s="10">
        <f t="shared" si="1"/>
        <v>1.69</v>
      </c>
    </row>
    <row r="110" spans="1:3" x14ac:dyDescent="0.15">
      <c r="A110" s="29">
        <v>37239</v>
      </c>
      <c r="B110" s="28">
        <v>1.7</v>
      </c>
      <c r="C110" s="10">
        <f t="shared" si="1"/>
        <v>1.7</v>
      </c>
    </row>
    <row r="111" spans="1:3" x14ac:dyDescent="0.15">
      <c r="A111" s="29">
        <v>37242</v>
      </c>
      <c r="B111" s="28">
        <v>1.72</v>
      </c>
      <c r="C111" s="10">
        <f t="shared" si="1"/>
        <v>1.72</v>
      </c>
    </row>
    <row r="112" spans="1:3" x14ac:dyDescent="0.15">
      <c r="A112" s="29">
        <v>37243</v>
      </c>
      <c r="B112" s="28">
        <v>1.72</v>
      </c>
      <c r="C112" s="10">
        <f t="shared" si="1"/>
        <v>1.72</v>
      </c>
    </row>
    <row r="113" spans="1:3" x14ac:dyDescent="0.15">
      <c r="A113" s="29">
        <v>37244</v>
      </c>
      <c r="B113" s="28">
        <v>1.69</v>
      </c>
      <c r="C113" s="10">
        <f t="shared" si="1"/>
        <v>1.69</v>
      </c>
    </row>
    <row r="114" spans="1:3" x14ac:dyDescent="0.15">
      <c r="A114" s="29">
        <v>37245</v>
      </c>
      <c r="B114" s="28">
        <v>1.67</v>
      </c>
      <c r="C114" s="10">
        <f t="shared" si="1"/>
        <v>1.67</v>
      </c>
    </row>
    <row r="115" spans="1:3" x14ac:dyDescent="0.15">
      <c r="A115" s="29">
        <v>37246</v>
      </c>
      <c r="B115" s="28">
        <v>1.67</v>
      </c>
      <c r="C115" s="10">
        <f t="shared" si="1"/>
        <v>1.67</v>
      </c>
    </row>
    <row r="116" spans="1:3" x14ac:dyDescent="0.15">
      <c r="A116" s="29">
        <v>37249</v>
      </c>
      <c r="B116" s="28">
        <v>1.66</v>
      </c>
      <c r="C116" s="10">
        <f t="shared" si="1"/>
        <v>1.66</v>
      </c>
    </row>
    <row r="117" spans="1:3" x14ac:dyDescent="0.15">
      <c r="A117" s="29">
        <v>37250</v>
      </c>
      <c r="B117" s="30" t="e">
        <f>NA()</f>
        <v>#N/A</v>
      </c>
      <c r="C117" s="10">
        <f t="shared" si="1"/>
        <v>1.7149999999999999</v>
      </c>
    </row>
    <row r="118" spans="1:3" x14ac:dyDescent="0.15">
      <c r="A118" s="29">
        <v>37251</v>
      </c>
      <c r="B118" s="28">
        <v>1.77</v>
      </c>
      <c r="C118" s="10">
        <f t="shared" si="1"/>
        <v>1.77</v>
      </c>
    </row>
    <row r="119" spans="1:3" x14ac:dyDescent="0.15">
      <c r="A119" s="29">
        <v>37252</v>
      </c>
      <c r="B119" s="28">
        <v>1.75</v>
      </c>
      <c r="C119" s="10">
        <f t="shared" si="1"/>
        <v>1.75</v>
      </c>
    </row>
    <row r="120" spans="1:3" x14ac:dyDescent="0.15">
      <c r="A120" s="29">
        <v>37253</v>
      </c>
      <c r="B120" s="28">
        <v>1.73</v>
      </c>
      <c r="C120" s="10">
        <f t="shared" si="1"/>
        <v>1.73</v>
      </c>
    </row>
    <row r="121" spans="1:3" x14ac:dyDescent="0.15">
      <c r="A121" s="29">
        <v>37256</v>
      </c>
      <c r="B121" s="28">
        <v>1.68</v>
      </c>
      <c r="C121" s="10">
        <f t="shared" si="1"/>
        <v>1.68</v>
      </c>
    </row>
    <row r="122" spans="1:3" x14ac:dyDescent="0.15">
      <c r="A122" s="29">
        <v>37257</v>
      </c>
      <c r="B122" s="30" t="e">
        <f>NA()</f>
        <v>#N/A</v>
      </c>
      <c r="C122" s="10">
        <f t="shared" si="1"/>
        <v>1.7050000000000001</v>
      </c>
    </row>
    <row r="123" spans="1:3" x14ac:dyDescent="0.15">
      <c r="A123" s="29">
        <v>37258</v>
      </c>
      <c r="B123" s="28">
        <v>1.73</v>
      </c>
      <c r="C123" s="10">
        <f t="shared" si="1"/>
        <v>1.73</v>
      </c>
    </row>
    <row r="124" spans="1:3" x14ac:dyDescent="0.15">
      <c r="A124" s="29">
        <v>37259</v>
      </c>
      <c r="B124" s="28">
        <v>1.73</v>
      </c>
      <c r="C124" s="10">
        <f t="shared" si="1"/>
        <v>1.73</v>
      </c>
    </row>
    <row r="125" spans="1:3" x14ac:dyDescent="0.15">
      <c r="A125" s="29">
        <v>37260</v>
      </c>
      <c r="B125" s="28">
        <v>1.72</v>
      </c>
      <c r="C125" s="10">
        <f t="shared" si="1"/>
        <v>1.72</v>
      </c>
    </row>
    <row r="126" spans="1:3" x14ac:dyDescent="0.15">
      <c r="A126" s="29">
        <v>37263</v>
      </c>
      <c r="B126" s="28">
        <v>1.7</v>
      </c>
      <c r="C126" s="10">
        <f t="shared" si="1"/>
        <v>1.7</v>
      </c>
    </row>
    <row r="127" spans="1:3" x14ac:dyDescent="0.15">
      <c r="A127" s="29">
        <v>37264</v>
      </c>
      <c r="B127" s="28">
        <v>1.7</v>
      </c>
      <c r="C127" s="10">
        <f t="shared" si="1"/>
        <v>1.7</v>
      </c>
    </row>
    <row r="128" spans="1:3" x14ac:dyDescent="0.15">
      <c r="A128" s="29">
        <v>37265</v>
      </c>
      <c r="B128" s="28">
        <v>1.68</v>
      </c>
      <c r="C128" s="10">
        <f t="shared" si="1"/>
        <v>1.68</v>
      </c>
    </row>
    <row r="129" spans="1:3" x14ac:dyDescent="0.15">
      <c r="A129" s="29">
        <v>37266</v>
      </c>
      <c r="B129" s="28">
        <v>1.66</v>
      </c>
      <c r="C129" s="10">
        <f t="shared" si="1"/>
        <v>1.66</v>
      </c>
    </row>
    <row r="130" spans="1:3" x14ac:dyDescent="0.15">
      <c r="A130" s="29">
        <v>37267</v>
      </c>
      <c r="B130" s="28">
        <v>1.62</v>
      </c>
      <c r="C130" s="10">
        <f t="shared" si="1"/>
        <v>1.62</v>
      </c>
    </row>
    <row r="131" spans="1:3" x14ac:dyDescent="0.15">
      <c r="A131" s="29">
        <v>37270</v>
      </c>
      <c r="B131" s="28">
        <v>1.62</v>
      </c>
      <c r="C131" s="10">
        <f t="shared" si="1"/>
        <v>1.62</v>
      </c>
    </row>
    <row r="132" spans="1:3" x14ac:dyDescent="0.15">
      <c r="A132" s="29">
        <v>37271</v>
      </c>
      <c r="B132" s="28">
        <v>1.64</v>
      </c>
      <c r="C132" s="10">
        <f t="shared" si="1"/>
        <v>1.64</v>
      </c>
    </row>
    <row r="133" spans="1:3" x14ac:dyDescent="0.15">
      <c r="A133" s="29">
        <v>37272</v>
      </c>
      <c r="B133" s="28">
        <v>1.62</v>
      </c>
      <c r="C133" s="10">
        <f t="shared" si="1"/>
        <v>1.62</v>
      </c>
    </row>
    <row r="134" spans="1:3" x14ac:dyDescent="0.15">
      <c r="A134" s="29">
        <v>37273</v>
      </c>
      <c r="B134" s="28">
        <v>1.6</v>
      </c>
      <c r="C134" s="10">
        <f t="shared" si="1"/>
        <v>1.6</v>
      </c>
    </row>
    <row r="135" spans="1:3" x14ac:dyDescent="0.15">
      <c r="A135" s="29">
        <v>37274</v>
      </c>
      <c r="B135" s="28">
        <v>1.59</v>
      </c>
      <c r="C135" s="10">
        <f t="shared" si="1"/>
        <v>1.59</v>
      </c>
    </row>
    <row r="136" spans="1:3" x14ac:dyDescent="0.15">
      <c r="A136" s="29">
        <v>37277</v>
      </c>
      <c r="B136" s="30" t="e">
        <f>NA()</f>
        <v>#N/A</v>
      </c>
      <c r="C136" s="10">
        <f t="shared" si="1"/>
        <v>1.63</v>
      </c>
    </row>
    <row r="137" spans="1:3" x14ac:dyDescent="0.15">
      <c r="A137" s="29">
        <v>37278</v>
      </c>
      <c r="B137" s="28">
        <v>1.67</v>
      </c>
      <c r="C137" s="10">
        <f t="shared" si="1"/>
        <v>1.67</v>
      </c>
    </row>
    <row r="138" spans="1:3" x14ac:dyDescent="0.15">
      <c r="A138" s="29">
        <v>37279</v>
      </c>
      <c r="B138" s="28">
        <v>1.7</v>
      </c>
      <c r="C138" s="10">
        <f t="shared" si="1"/>
        <v>1.7</v>
      </c>
    </row>
    <row r="139" spans="1:3" x14ac:dyDescent="0.15">
      <c r="A139" s="29">
        <v>37280</v>
      </c>
      <c r="B139" s="28">
        <v>1.69</v>
      </c>
      <c r="C139" s="10">
        <f t="shared" si="1"/>
        <v>1.69</v>
      </c>
    </row>
    <row r="140" spans="1:3" x14ac:dyDescent="0.15">
      <c r="A140" s="29">
        <v>37281</v>
      </c>
      <c r="B140" s="28">
        <v>1.69</v>
      </c>
      <c r="C140" s="10">
        <f t="shared" ref="C140:C203" si="2">IF(ISERROR(B140),AVERAGE(B139,B141),B140)</f>
        <v>1.69</v>
      </c>
    </row>
    <row r="141" spans="1:3" x14ac:dyDescent="0.15">
      <c r="A141" s="29">
        <v>37284</v>
      </c>
      <c r="B141" s="28">
        <v>1.71</v>
      </c>
      <c r="C141" s="10">
        <f t="shared" si="2"/>
        <v>1.71</v>
      </c>
    </row>
    <row r="142" spans="1:3" x14ac:dyDescent="0.15">
      <c r="A142" s="29">
        <v>37285</v>
      </c>
      <c r="B142" s="28">
        <v>1.72</v>
      </c>
      <c r="C142" s="10">
        <f t="shared" si="2"/>
        <v>1.72</v>
      </c>
    </row>
    <row r="143" spans="1:3" x14ac:dyDescent="0.15">
      <c r="A143" s="29">
        <v>37286</v>
      </c>
      <c r="B143" s="28">
        <v>1.7</v>
      </c>
      <c r="C143" s="10">
        <f t="shared" si="2"/>
        <v>1.7</v>
      </c>
    </row>
    <row r="144" spans="1:3" x14ac:dyDescent="0.15">
      <c r="A144" s="29">
        <v>37287</v>
      </c>
      <c r="B144" s="28">
        <v>1.69</v>
      </c>
      <c r="C144" s="10">
        <f t="shared" si="2"/>
        <v>1.69</v>
      </c>
    </row>
    <row r="145" spans="1:3" x14ac:dyDescent="0.15">
      <c r="A145" s="29">
        <v>37288</v>
      </c>
      <c r="B145" s="28">
        <v>1.69</v>
      </c>
      <c r="C145" s="10">
        <f t="shared" si="2"/>
        <v>1.69</v>
      </c>
    </row>
    <row r="146" spans="1:3" x14ac:dyDescent="0.15">
      <c r="A146" s="29">
        <v>37291</v>
      </c>
      <c r="B146" s="28">
        <v>1.7</v>
      </c>
      <c r="C146" s="10">
        <f t="shared" si="2"/>
        <v>1.7</v>
      </c>
    </row>
    <row r="147" spans="1:3" x14ac:dyDescent="0.15">
      <c r="A147" s="29">
        <v>37292</v>
      </c>
      <c r="B147" s="28">
        <v>1.74</v>
      </c>
      <c r="C147" s="10">
        <f t="shared" si="2"/>
        <v>1.74</v>
      </c>
    </row>
    <row r="148" spans="1:3" x14ac:dyDescent="0.15">
      <c r="A148" s="29">
        <v>37293</v>
      </c>
      <c r="B148" s="28">
        <v>1.73</v>
      </c>
      <c r="C148" s="10">
        <f t="shared" si="2"/>
        <v>1.73</v>
      </c>
    </row>
    <row r="149" spans="1:3" x14ac:dyDescent="0.15">
      <c r="A149" s="29">
        <v>37294</v>
      </c>
      <c r="B149" s="28">
        <v>1.71</v>
      </c>
      <c r="C149" s="10">
        <f t="shared" si="2"/>
        <v>1.71</v>
      </c>
    </row>
    <row r="150" spans="1:3" x14ac:dyDescent="0.15">
      <c r="A150" s="29">
        <v>37295</v>
      </c>
      <c r="B150" s="28">
        <v>1.69</v>
      </c>
      <c r="C150" s="10">
        <f t="shared" si="2"/>
        <v>1.69</v>
      </c>
    </row>
    <row r="151" spans="1:3" x14ac:dyDescent="0.15">
      <c r="A151" s="29">
        <v>37298</v>
      </c>
      <c r="B151" s="28">
        <v>1.73</v>
      </c>
      <c r="C151" s="10">
        <f t="shared" si="2"/>
        <v>1.73</v>
      </c>
    </row>
    <row r="152" spans="1:3" x14ac:dyDescent="0.15">
      <c r="A152" s="29">
        <v>37299</v>
      </c>
      <c r="B152" s="28">
        <v>1.76</v>
      </c>
      <c r="C152" s="10">
        <f t="shared" si="2"/>
        <v>1.76</v>
      </c>
    </row>
    <row r="153" spans="1:3" x14ac:dyDescent="0.15">
      <c r="A153" s="29">
        <v>37300</v>
      </c>
      <c r="B153" s="28">
        <v>1.75</v>
      </c>
      <c r="C153" s="10">
        <f t="shared" si="2"/>
        <v>1.75</v>
      </c>
    </row>
    <row r="154" spans="1:3" x14ac:dyDescent="0.15">
      <c r="A154" s="29">
        <v>37301</v>
      </c>
      <c r="B154" s="28">
        <v>1.75</v>
      </c>
      <c r="C154" s="10">
        <f t="shared" si="2"/>
        <v>1.75</v>
      </c>
    </row>
    <row r="155" spans="1:3" x14ac:dyDescent="0.15">
      <c r="A155" s="29">
        <v>37302</v>
      </c>
      <c r="B155" s="28">
        <v>1.72</v>
      </c>
      <c r="C155" s="10">
        <f t="shared" si="2"/>
        <v>1.72</v>
      </c>
    </row>
    <row r="156" spans="1:3" x14ac:dyDescent="0.15">
      <c r="A156" s="29">
        <v>37305</v>
      </c>
      <c r="B156" s="30" t="e">
        <f>NA()</f>
        <v>#N/A</v>
      </c>
      <c r="C156" s="10">
        <f t="shared" si="2"/>
        <v>1.7250000000000001</v>
      </c>
    </row>
    <row r="157" spans="1:3" x14ac:dyDescent="0.15">
      <c r="A157" s="29">
        <v>37306</v>
      </c>
      <c r="B157" s="28">
        <v>1.73</v>
      </c>
      <c r="C157" s="10">
        <f t="shared" si="2"/>
        <v>1.73</v>
      </c>
    </row>
    <row r="158" spans="1:3" x14ac:dyDescent="0.15">
      <c r="A158" s="29">
        <v>37307</v>
      </c>
      <c r="B158" s="28">
        <v>1.75</v>
      </c>
      <c r="C158" s="10">
        <f t="shared" si="2"/>
        <v>1.75</v>
      </c>
    </row>
    <row r="159" spans="1:3" x14ac:dyDescent="0.15">
      <c r="A159" s="29">
        <v>37308</v>
      </c>
      <c r="B159" s="28">
        <v>1.76</v>
      </c>
      <c r="C159" s="10">
        <f t="shared" si="2"/>
        <v>1.76</v>
      </c>
    </row>
    <row r="160" spans="1:3" x14ac:dyDescent="0.15">
      <c r="A160" s="29">
        <v>37309</v>
      </c>
      <c r="B160" s="28">
        <v>1.75</v>
      </c>
      <c r="C160" s="10">
        <f t="shared" si="2"/>
        <v>1.75</v>
      </c>
    </row>
    <row r="161" spans="1:3" x14ac:dyDescent="0.15">
      <c r="A161" s="29">
        <v>37312</v>
      </c>
      <c r="B161" s="28">
        <v>1.76</v>
      </c>
      <c r="C161" s="10">
        <f t="shared" si="2"/>
        <v>1.76</v>
      </c>
    </row>
    <row r="162" spans="1:3" x14ac:dyDescent="0.15">
      <c r="A162" s="29">
        <v>37313</v>
      </c>
      <c r="B162" s="28">
        <v>1.78</v>
      </c>
      <c r="C162" s="10">
        <f t="shared" si="2"/>
        <v>1.78</v>
      </c>
    </row>
    <row r="163" spans="1:3" x14ac:dyDescent="0.15">
      <c r="A163" s="29">
        <v>37314</v>
      </c>
      <c r="B163" s="28">
        <v>1.77</v>
      </c>
      <c r="C163" s="10">
        <f t="shared" si="2"/>
        <v>1.77</v>
      </c>
    </row>
    <row r="164" spans="1:3" x14ac:dyDescent="0.15">
      <c r="A164" s="29">
        <v>37315</v>
      </c>
      <c r="B164" s="28">
        <v>1.76</v>
      </c>
      <c r="C164" s="10">
        <f t="shared" si="2"/>
        <v>1.76</v>
      </c>
    </row>
    <row r="165" spans="1:3" x14ac:dyDescent="0.15">
      <c r="A165" s="29">
        <v>37316</v>
      </c>
      <c r="B165" s="28">
        <v>1.78</v>
      </c>
      <c r="C165" s="10">
        <f t="shared" si="2"/>
        <v>1.78</v>
      </c>
    </row>
    <row r="166" spans="1:3" x14ac:dyDescent="0.15">
      <c r="A166" s="29">
        <v>37319</v>
      </c>
      <c r="B166" s="28">
        <v>1.77</v>
      </c>
      <c r="C166" s="10">
        <f t="shared" si="2"/>
        <v>1.77</v>
      </c>
    </row>
    <row r="167" spans="1:3" x14ac:dyDescent="0.15">
      <c r="A167" s="29">
        <v>37320</v>
      </c>
      <c r="B167" s="28">
        <v>1.78</v>
      </c>
      <c r="C167" s="10">
        <f t="shared" si="2"/>
        <v>1.78</v>
      </c>
    </row>
    <row r="168" spans="1:3" x14ac:dyDescent="0.15">
      <c r="A168" s="29">
        <v>37321</v>
      </c>
      <c r="B168" s="28">
        <v>1.77</v>
      </c>
      <c r="C168" s="10">
        <f t="shared" si="2"/>
        <v>1.77</v>
      </c>
    </row>
    <row r="169" spans="1:3" x14ac:dyDescent="0.15">
      <c r="A169" s="29">
        <v>37322</v>
      </c>
      <c r="B169" s="28">
        <v>1.77</v>
      </c>
      <c r="C169" s="10">
        <f t="shared" si="2"/>
        <v>1.77</v>
      </c>
    </row>
    <row r="170" spans="1:3" x14ac:dyDescent="0.15">
      <c r="A170" s="29">
        <v>37323</v>
      </c>
      <c r="B170" s="28">
        <v>1.77</v>
      </c>
      <c r="C170" s="10">
        <f t="shared" si="2"/>
        <v>1.77</v>
      </c>
    </row>
    <row r="171" spans="1:3" x14ac:dyDescent="0.15">
      <c r="A171" s="29">
        <v>37326</v>
      </c>
      <c r="B171" s="28">
        <v>1.8</v>
      </c>
      <c r="C171" s="10">
        <f t="shared" si="2"/>
        <v>1.8</v>
      </c>
    </row>
    <row r="172" spans="1:3" x14ac:dyDescent="0.15">
      <c r="A172" s="29">
        <v>37327</v>
      </c>
      <c r="B172" s="28">
        <v>1.82</v>
      </c>
      <c r="C172" s="10">
        <f t="shared" si="2"/>
        <v>1.82</v>
      </c>
    </row>
    <row r="173" spans="1:3" x14ac:dyDescent="0.15">
      <c r="A173" s="29">
        <v>37328</v>
      </c>
      <c r="B173" s="28">
        <v>1.8</v>
      </c>
      <c r="C173" s="10">
        <f t="shared" si="2"/>
        <v>1.8</v>
      </c>
    </row>
    <row r="174" spans="1:3" x14ac:dyDescent="0.15">
      <c r="A174" s="29">
        <v>37329</v>
      </c>
      <c r="B174" s="28">
        <v>1.79</v>
      </c>
      <c r="C174" s="10">
        <f t="shared" si="2"/>
        <v>1.79</v>
      </c>
    </row>
    <row r="175" spans="1:3" x14ac:dyDescent="0.15">
      <c r="A175" s="29">
        <v>37330</v>
      </c>
      <c r="B175" s="28">
        <v>1.79</v>
      </c>
      <c r="C175" s="10">
        <f t="shared" si="2"/>
        <v>1.79</v>
      </c>
    </row>
    <row r="176" spans="1:3" x14ac:dyDescent="0.15">
      <c r="A176" s="29">
        <v>37333</v>
      </c>
      <c r="B176" s="28">
        <v>1.77</v>
      </c>
      <c r="C176" s="10">
        <f t="shared" si="2"/>
        <v>1.77</v>
      </c>
    </row>
    <row r="177" spans="1:3" x14ac:dyDescent="0.15">
      <c r="A177" s="29">
        <v>37334</v>
      </c>
      <c r="B177" s="28">
        <v>1.81</v>
      </c>
      <c r="C177" s="10">
        <f t="shared" si="2"/>
        <v>1.81</v>
      </c>
    </row>
    <row r="178" spans="1:3" x14ac:dyDescent="0.15">
      <c r="A178" s="29">
        <v>37335</v>
      </c>
      <c r="B178" s="28">
        <v>1.79</v>
      </c>
      <c r="C178" s="10">
        <f t="shared" si="2"/>
        <v>1.79</v>
      </c>
    </row>
    <row r="179" spans="1:3" x14ac:dyDescent="0.15">
      <c r="A179" s="29">
        <v>37336</v>
      </c>
      <c r="B179" s="28">
        <v>1.78</v>
      </c>
      <c r="C179" s="10">
        <f t="shared" si="2"/>
        <v>1.78</v>
      </c>
    </row>
    <row r="180" spans="1:3" x14ac:dyDescent="0.15">
      <c r="A180" s="29">
        <v>37337</v>
      </c>
      <c r="B180" s="28">
        <v>1.78</v>
      </c>
      <c r="C180" s="10">
        <f t="shared" si="2"/>
        <v>1.78</v>
      </c>
    </row>
    <row r="181" spans="1:3" x14ac:dyDescent="0.15">
      <c r="A181" s="29">
        <v>37340</v>
      </c>
      <c r="B181" s="28">
        <v>1.78</v>
      </c>
      <c r="C181" s="10">
        <f t="shared" si="2"/>
        <v>1.78</v>
      </c>
    </row>
    <row r="182" spans="1:3" x14ac:dyDescent="0.15">
      <c r="A182" s="29">
        <v>37341</v>
      </c>
      <c r="B182" s="28">
        <v>1.82</v>
      </c>
      <c r="C182" s="10">
        <f t="shared" si="2"/>
        <v>1.82</v>
      </c>
    </row>
    <row r="183" spans="1:3" x14ac:dyDescent="0.15">
      <c r="A183" s="29">
        <v>37342</v>
      </c>
      <c r="B183" s="28">
        <v>1.77</v>
      </c>
      <c r="C183" s="10">
        <f t="shared" si="2"/>
        <v>1.77</v>
      </c>
    </row>
    <row r="184" spans="1:3" x14ac:dyDescent="0.15">
      <c r="A184" s="29">
        <v>37343</v>
      </c>
      <c r="B184" s="28">
        <v>1.76</v>
      </c>
      <c r="C184" s="10">
        <f t="shared" si="2"/>
        <v>1.76</v>
      </c>
    </row>
    <row r="185" spans="1:3" x14ac:dyDescent="0.15">
      <c r="A185" s="29">
        <v>37344</v>
      </c>
      <c r="B185" s="30" t="e">
        <f>NA()</f>
        <v>#N/A</v>
      </c>
      <c r="C185" s="10">
        <f t="shared" si="2"/>
        <v>1.7749999999999999</v>
      </c>
    </row>
    <row r="186" spans="1:3" x14ac:dyDescent="0.15">
      <c r="A186" s="29">
        <v>37347</v>
      </c>
      <c r="B186" s="28">
        <v>1.79</v>
      </c>
      <c r="C186" s="10">
        <f t="shared" si="2"/>
        <v>1.79</v>
      </c>
    </row>
    <row r="187" spans="1:3" x14ac:dyDescent="0.15">
      <c r="A187" s="29">
        <v>37348</v>
      </c>
      <c r="B187" s="28">
        <v>1.79</v>
      </c>
      <c r="C187" s="10">
        <f t="shared" si="2"/>
        <v>1.79</v>
      </c>
    </row>
    <row r="188" spans="1:3" x14ac:dyDescent="0.15">
      <c r="A188" s="29">
        <v>37349</v>
      </c>
      <c r="B188" s="28">
        <v>1.77</v>
      </c>
      <c r="C188" s="10">
        <f t="shared" si="2"/>
        <v>1.77</v>
      </c>
    </row>
    <row r="189" spans="1:3" x14ac:dyDescent="0.15">
      <c r="A189" s="29">
        <v>37350</v>
      </c>
      <c r="B189" s="28">
        <v>1.77</v>
      </c>
      <c r="C189" s="10">
        <f t="shared" si="2"/>
        <v>1.77</v>
      </c>
    </row>
    <row r="190" spans="1:3" x14ac:dyDescent="0.15">
      <c r="A190" s="29">
        <v>37351</v>
      </c>
      <c r="B190" s="28">
        <v>1.76</v>
      </c>
      <c r="C190" s="10">
        <f t="shared" si="2"/>
        <v>1.76</v>
      </c>
    </row>
    <row r="191" spans="1:3" x14ac:dyDescent="0.15">
      <c r="A191" s="29">
        <v>37354</v>
      </c>
      <c r="B191" s="28">
        <v>1.76</v>
      </c>
      <c r="C191" s="10">
        <f t="shared" si="2"/>
        <v>1.76</v>
      </c>
    </row>
    <row r="192" spans="1:3" x14ac:dyDescent="0.15">
      <c r="A192" s="29">
        <v>37355</v>
      </c>
      <c r="B192" s="28">
        <v>1.73</v>
      </c>
      <c r="C192" s="10">
        <f t="shared" si="2"/>
        <v>1.73</v>
      </c>
    </row>
    <row r="193" spans="1:3" x14ac:dyDescent="0.15">
      <c r="A193" s="29">
        <v>37356</v>
      </c>
      <c r="B193" s="28">
        <v>1.72</v>
      </c>
      <c r="C193" s="10">
        <f t="shared" si="2"/>
        <v>1.72</v>
      </c>
    </row>
    <row r="194" spans="1:3" x14ac:dyDescent="0.15">
      <c r="A194" s="29">
        <v>37357</v>
      </c>
      <c r="B194" s="28">
        <v>1.72</v>
      </c>
      <c r="C194" s="10">
        <f t="shared" si="2"/>
        <v>1.72</v>
      </c>
    </row>
    <row r="195" spans="1:3" x14ac:dyDescent="0.15">
      <c r="A195" s="29">
        <v>37358</v>
      </c>
      <c r="B195" s="28">
        <v>1.71</v>
      </c>
      <c r="C195" s="10">
        <f t="shared" si="2"/>
        <v>1.71</v>
      </c>
    </row>
    <row r="196" spans="1:3" x14ac:dyDescent="0.15">
      <c r="A196" s="29">
        <v>37361</v>
      </c>
      <c r="B196" s="28">
        <v>1.71</v>
      </c>
      <c r="C196" s="10">
        <f t="shared" si="2"/>
        <v>1.71</v>
      </c>
    </row>
    <row r="197" spans="1:3" x14ac:dyDescent="0.15">
      <c r="A197" s="29">
        <v>37362</v>
      </c>
      <c r="B197" s="28">
        <v>1.71</v>
      </c>
      <c r="C197" s="10">
        <f t="shared" si="2"/>
        <v>1.71</v>
      </c>
    </row>
    <row r="198" spans="1:3" x14ac:dyDescent="0.15">
      <c r="A198" s="29">
        <v>37363</v>
      </c>
      <c r="B198" s="28">
        <v>1.71</v>
      </c>
      <c r="C198" s="10">
        <f t="shared" si="2"/>
        <v>1.71</v>
      </c>
    </row>
    <row r="199" spans="1:3" x14ac:dyDescent="0.15">
      <c r="A199" s="29">
        <v>37364</v>
      </c>
      <c r="B199" s="28">
        <v>1.7</v>
      </c>
      <c r="C199" s="10">
        <f t="shared" si="2"/>
        <v>1.7</v>
      </c>
    </row>
    <row r="200" spans="1:3" x14ac:dyDescent="0.15">
      <c r="A200" s="29">
        <v>37365</v>
      </c>
      <c r="B200" s="28">
        <v>1.69</v>
      </c>
      <c r="C200" s="10">
        <f t="shared" si="2"/>
        <v>1.69</v>
      </c>
    </row>
    <row r="201" spans="1:3" x14ac:dyDescent="0.15">
      <c r="A201" s="29">
        <v>37368</v>
      </c>
      <c r="B201" s="28">
        <v>1.67</v>
      </c>
      <c r="C201" s="10">
        <f t="shared" si="2"/>
        <v>1.67</v>
      </c>
    </row>
    <row r="202" spans="1:3" x14ac:dyDescent="0.15">
      <c r="A202" s="29">
        <v>37369</v>
      </c>
      <c r="B202" s="28">
        <v>1.68</v>
      </c>
      <c r="C202" s="10">
        <f t="shared" si="2"/>
        <v>1.68</v>
      </c>
    </row>
    <row r="203" spans="1:3" x14ac:dyDescent="0.15">
      <c r="A203" s="29">
        <v>37370</v>
      </c>
      <c r="B203" s="28">
        <v>1.67</v>
      </c>
      <c r="C203" s="10">
        <f t="shared" si="2"/>
        <v>1.67</v>
      </c>
    </row>
    <row r="204" spans="1:3" x14ac:dyDescent="0.15">
      <c r="A204" s="29">
        <v>37371</v>
      </c>
      <c r="B204" s="28">
        <v>1.68</v>
      </c>
      <c r="C204" s="10">
        <f t="shared" ref="C204:C267" si="3">IF(ISERROR(B204),AVERAGE(B203,B205),B204)</f>
        <v>1.68</v>
      </c>
    </row>
    <row r="205" spans="1:3" x14ac:dyDescent="0.15">
      <c r="A205" s="29">
        <v>37372</v>
      </c>
      <c r="B205" s="28">
        <v>1.68</v>
      </c>
      <c r="C205" s="10">
        <f t="shared" si="3"/>
        <v>1.68</v>
      </c>
    </row>
    <row r="206" spans="1:3" x14ac:dyDescent="0.15">
      <c r="A206" s="29">
        <v>37375</v>
      </c>
      <c r="B206" s="28">
        <v>1.73</v>
      </c>
      <c r="C206" s="10">
        <f t="shared" si="3"/>
        <v>1.73</v>
      </c>
    </row>
    <row r="207" spans="1:3" x14ac:dyDescent="0.15">
      <c r="A207" s="29">
        <v>37376</v>
      </c>
      <c r="B207" s="28">
        <v>1.77</v>
      </c>
      <c r="C207" s="10">
        <f t="shared" si="3"/>
        <v>1.77</v>
      </c>
    </row>
    <row r="208" spans="1:3" x14ac:dyDescent="0.15">
      <c r="A208" s="29">
        <v>37377</v>
      </c>
      <c r="B208" s="28">
        <v>1.76</v>
      </c>
      <c r="C208" s="10">
        <f t="shared" si="3"/>
        <v>1.76</v>
      </c>
    </row>
    <row r="209" spans="1:3" x14ac:dyDescent="0.15">
      <c r="A209" s="29">
        <v>37378</v>
      </c>
      <c r="B209" s="28">
        <v>1.74</v>
      </c>
      <c r="C209" s="10">
        <f t="shared" si="3"/>
        <v>1.74</v>
      </c>
    </row>
    <row r="210" spans="1:3" x14ac:dyDescent="0.15">
      <c r="A210" s="29">
        <v>37379</v>
      </c>
      <c r="B210" s="28">
        <v>1.73</v>
      </c>
      <c r="C210" s="10">
        <f t="shared" si="3"/>
        <v>1.73</v>
      </c>
    </row>
    <row r="211" spans="1:3" x14ac:dyDescent="0.15">
      <c r="A211" s="29">
        <v>37382</v>
      </c>
      <c r="B211" s="28">
        <v>1.74</v>
      </c>
      <c r="C211" s="10">
        <f t="shared" si="3"/>
        <v>1.74</v>
      </c>
    </row>
    <row r="212" spans="1:3" x14ac:dyDescent="0.15">
      <c r="A212" s="29">
        <v>37383</v>
      </c>
      <c r="B212" s="28">
        <v>1.77</v>
      </c>
      <c r="C212" s="10">
        <f t="shared" si="3"/>
        <v>1.77</v>
      </c>
    </row>
    <row r="213" spans="1:3" x14ac:dyDescent="0.15">
      <c r="A213" s="29">
        <v>37384</v>
      </c>
      <c r="B213" s="28">
        <v>1.76</v>
      </c>
      <c r="C213" s="10">
        <f t="shared" si="3"/>
        <v>1.76</v>
      </c>
    </row>
    <row r="214" spans="1:3" x14ac:dyDescent="0.15">
      <c r="A214" s="29">
        <v>37385</v>
      </c>
      <c r="B214" s="28">
        <v>1.74</v>
      </c>
      <c r="C214" s="10">
        <f t="shared" si="3"/>
        <v>1.74</v>
      </c>
    </row>
    <row r="215" spans="1:3" x14ac:dyDescent="0.15">
      <c r="A215" s="29">
        <v>37386</v>
      </c>
      <c r="B215" s="28">
        <v>1.73</v>
      </c>
      <c r="C215" s="10">
        <f t="shared" si="3"/>
        <v>1.73</v>
      </c>
    </row>
    <row r="216" spans="1:3" x14ac:dyDescent="0.15">
      <c r="A216" s="29">
        <v>37389</v>
      </c>
      <c r="B216" s="28">
        <v>1.77</v>
      </c>
      <c r="C216" s="10">
        <f t="shared" si="3"/>
        <v>1.77</v>
      </c>
    </row>
    <row r="217" spans="1:3" x14ac:dyDescent="0.15">
      <c r="A217" s="29">
        <v>37390</v>
      </c>
      <c r="B217" s="28">
        <v>1.78</v>
      </c>
      <c r="C217" s="10">
        <f t="shared" si="3"/>
        <v>1.78</v>
      </c>
    </row>
    <row r="218" spans="1:3" x14ac:dyDescent="0.15">
      <c r="A218" s="29">
        <v>37391</v>
      </c>
      <c r="B218" s="28">
        <v>1.76</v>
      </c>
      <c r="C218" s="10">
        <f t="shared" si="3"/>
        <v>1.76</v>
      </c>
    </row>
    <row r="219" spans="1:3" x14ac:dyDescent="0.15">
      <c r="A219" s="29">
        <v>37392</v>
      </c>
      <c r="B219" s="28">
        <v>1.74</v>
      </c>
      <c r="C219" s="10">
        <f t="shared" si="3"/>
        <v>1.74</v>
      </c>
    </row>
    <row r="220" spans="1:3" x14ac:dyDescent="0.15">
      <c r="A220" s="29">
        <v>37393</v>
      </c>
      <c r="B220" s="28">
        <v>1.73</v>
      </c>
      <c r="C220" s="10">
        <f t="shared" si="3"/>
        <v>1.73</v>
      </c>
    </row>
    <row r="221" spans="1:3" x14ac:dyDescent="0.15">
      <c r="A221" s="29">
        <v>37396</v>
      </c>
      <c r="B221" s="28">
        <v>1.73</v>
      </c>
      <c r="C221" s="10">
        <f t="shared" si="3"/>
        <v>1.73</v>
      </c>
    </row>
    <row r="222" spans="1:3" x14ac:dyDescent="0.15">
      <c r="A222" s="29">
        <v>37397</v>
      </c>
      <c r="B222" s="28">
        <v>1.73</v>
      </c>
      <c r="C222" s="10">
        <f t="shared" si="3"/>
        <v>1.73</v>
      </c>
    </row>
    <row r="223" spans="1:3" x14ac:dyDescent="0.15">
      <c r="A223" s="29">
        <v>37398</v>
      </c>
      <c r="B223" s="28">
        <v>1.72</v>
      </c>
      <c r="C223" s="10">
        <f t="shared" si="3"/>
        <v>1.72</v>
      </c>
    </row>
    <row r="224" spans="1:3" x14ac:dyDescent="0.15">
      <c r="A224" s="29">
        <v>37399</v>
      </c>
      <c r="B224" s="28">
        <v>1.73</v>
      </c>
      <c r="C224" s="10">
        <f t="shared" si="3"/>
        <v>1.73</v>
      </c>
    </row>
    <row r="225" spans="1:3" x14ac:dyDescent="0.15">
      <c r="A225" s="29">
        <v>37400</v>
      </c>
      <c r="B225" s="28">
        <v>1.71</v>
      </c>
      <c r="C225" s="10">
        <f t="shared" si="3"/>
        <v>1.71</v>
      </c>
    </row>
    <row r="226" spans="1:3" x14ac:dyDescent="0.15">
      <c r="A226" s="29">
        <v>37403</v>
      </c>
      <c r="B226" s="30" t="e">
        <f>NA()</f>
        <v>#N/A</v>
      </c>
      <c r="C226" s="10">
        <f t="shared" si="3"/>
        <v>1.72</v>
      </c>
    </row>
    <row r="227" spans="1:3" x14ac:dyDescent="0.15">
      <c r="A227" s="29">
        <v>37404</v>
      </c>
      <c r="B227" s="28">
        <v>1.73</v>
      </c>
      <c r="C227" s="10">
        <f t="shared" si="3"/>
        <v>1.73</v>
      </c>
    </row>
    <row r="228" spans="1:3" x14ac:dyDescent="0.15">
      <c r="A228" s="29">
        <v>37405</v>
      </c>
      <c r="B228" s="28">
        <v>1.73</v>
      </c>
      <c r="C228" s="10">
        <f t="shared" si="3"/>
        <v>1.73</v>
      </c>
    </row>
    <row r="229" spans="1:3" x14ac:dyDescent="0.15">
      <c r="A229" s="29">
        <v>37406</v>
      </c>
      <c r="B229" s="28">
        <v>1.73</v>
      </c>
      <c r="C229" s="10">
        <f t="shared" si="3"/>
        <v>1.73</v>
      </c>
    </row>
    <row r="230" spans="1:3" x14ac:dyDescent="0.15">
      <c r="A230" s="29">
        <v>37407</v>
      </c>
      <c r="B230" s="28">
        <v>1.72</v>
      </c>
      <c r="C230" s="10">
        <f t="shared" si="3"/>
        <v>1.72</v>
      </c>
    </row>
    <row r="231" spans="1:3" x14ac:dyDescent="0.15">
      <c r="A231" s="29">
        <v>37410</v>
      </c>
      <c r="B231" s="28">
        <v>1.72</v>
      </c>
      <c r="C231" s="10">
        <f t="shared" si="3"/>
        <v>1.72</v>
      </c>
    </row>
    <row r="232" spans="1:3" x14ac:dyDescent="0.15">
      <c r="A232" s="29">
        <v>37411</v>
      </c>
      <c r="B232" s="28">
        <v>1.73</v>
      </c>
      <c r="C232" s="10">
        <f t="shared" si="3"/>
        <v>1.73</v>
      </c>
    </row>
    <row r="233" spans="1:3" x14ac:dyDescent="0.15">
      <c r="A233" s="29">
        <v>37412</v>
      </c>
      <c r="B233" s="28">
        <v>1.75</v>
      </c>
      <c r="C233" s="10">
        <f t="shared" si="3"/>
        <v>1.75</v>
      </c>
    </row>
    <row r="234" spans="1:3" x14ac:dyDescent="0.15">
      <c r="A234" s="29">
        <v>37413</v>
      </c>
      <c r="B234" s="28">
        <v>1.74</v>
      </c>
      <c r="C234" s="10">
        <f t="shared" si="3"/>
        <v>1.74</v>
      </c>
    </row>
    <row r="235" spans="1:3" x14ac:dyDescent="0.15">
      <c r="A235" s="29">
        <v>37414</v>
      </c>
      <c r="B235" s="28">
        <v>1.74</v>
      </c>
      <c r="C235" s="10">
        <f t="shared" si="3"/>
        <v>1.74</v>
      </c>
    </row>
    <row r="236" spans="1:3" x14ac:dyDescent="0.15">
      <c r="A236" s="29">
        <v>37417</v>
      </c>
      <c r="B236" s="28">
        <v>1.75</v>
      </c>
      <c r="C236" s="10">
        <f t="shared" si="3"/>
        <v>1.75</v>
      </c>
    </row>
    <row r="237" spans="1:3" x14ac:dyDescent="0.15">
      <c r="A237" s="29">
        <v>37418</v>
      </c>
      <c r="B237" s="28">
        <v>1.75</v>
      </c>
      <c r="C237" s="10">
        <f t="shared" si="3"/>
        <v>1.75</v>
      </c>
    </row>
    <row r="238" spans="1:3" x14ac:dyDescent="0.15">
      <c r="A238" s="29">
        <v>37419</v>
      </c>
      <c r="B238" s="28">
        <v>1.74</v>
      </c>
      <c r="C238" s="10">
        <f t="shared" si="3"/>
        <v>1.74</v>
      </c>
    </row>
    <row r="239" spans="1:3" x14ac:dyDescent="0.15">
      <c r="A239" s="29">
        <v>37420</v>
      </c>
      <c r="B239" s="28">
        <v>1.71</v>
      </c>
      <c r="C239" s="10">
        <f t="shared" si="3"/>
        <v>1.71</v>
      </c>
    </row>
    <row r="240" spans="1:3" x14ac:dyDescent="0.15">
      <c r="A240" s="29">
        <v>37421</v>
      </c>
      <c r="B240" s="28">
        <v>1.71</v>
      </c>
      <c r="C240" s="10">
        <f t="shared" si="3"/>
        <v>1.71</v>
      </c>
    </row>
    <row r="241" spans="1:3" x14ac:dyDescent="0.15">
      <c r="A241" s="29">
        <v>37424</v>
      </c>
      <c r="B241" s="28">
        <v>1.7</v>
      </c>
      <c r="C241" s="10">
        <f t="shared" si="3"/>
        <v>1.7</v>
      </c>
    </row>
    <row r="242" spans="1:3" x14ac:dyDescent="0.15">
      <c r="A242" s="29">
        <v>37425</v>
      </c>
      <c r="B242" s="28">
        <v>1.7</v>
      </c>
      <c r="C242" s="10">
        <f t="shared" si="3"/>
        <v>1.7</v>
      </c>
    </row>
    <row r="243" spans="1:3" x14ac:dyDescent="0.15">
      <c r="A243" s="29">
        <v>37426</v>
      </c>
      <c r="B243" s="28">
        <v>1.69</v>
      </c>
      <c r="C243" s="10">
        <f t="shared" si="3"/>
        <v>1.69</v>
      </c>
    </row>
    <row r="244" spans="1:3" x14ac:dyDescent="0.15">
      <c r="A244" s="29">
        <v>37427</v>
      </c>
      <c r="B244" s="28">
        <v>1.68</v>
      </c>
      <c r="C244" s="10">
        <f t="shared" si="3"/>
        <v>1.68</v>
      </c>
    </row>
    <row r="245" spans="1:3" x14ac:dyDescent="0.15">
      <c r="A245" s="29">
        <v>37428</v>
      </c>
      <c r="B245" s="28">
        <v>1.68</v>
      </c>
      <c r="C245" s="10">
        <f t="shared" si="3"/>
        <v>1.68</v>
      </c>
    </row>
    <row r="246" spans="1:3" x14ac:dyDescent="0.15">
      <c r="A246" s="29">
        <v>37431</v>
      </c>
      <c r="B246" s="28">
        <v>1.66</v>
      </c>
      <c r="C246" s="10">
        <f t="shared" si="3"/>
        <v>1.66</v>
      </c>
    </row>
    <row r="247" spans="1:3" x14ac:dyDescent="0.15">
      <c r="A247" s="29">
        <v>37432</v>
      </c>
      <c r="B247" s="28">
        <v>1.74</v>
      </c>
      <c r="C247" s="10">
        <f t="shared" si="3"/>
        <v>1.74</v>
      </c>
    </row>
    <row r="248" spans="1:3" x14ac:dyDescent="0.15">
      <c r="A248" s="29">
        <v>37433</v>
      </c>
      <c r="B248" s="28">
        <v>1.72</v>
      </c>
      <c r="C248" s="10">
        <f t="shared" si="3"/>
        <v>1.72</v>
      </c>
    </row>
    <row r="249" spans="1:3" x14ac:dyDescent="0.15">
      <c r="A249" s="29">
        <v>37434</v>
      </c>
      <c r="B249" s="28">
        <v>1.7</v>
      </c>
      <c r="C249" s="10">
        <f t="shared" si="3"/>
        <v>1.7</v>
      </c>
    </row>
    <row r="250" spans="1:3" x14ac:dyDescent="0.15">
      <c r="A250" s="29">
        <v>37435</v>
      </c>
      <c r="B250" s="28">
        <v>1.69</v>
      </c>
      <c r="C250" s="10">
        <f t="shared" si="3"/>
        <v>1.69</v>
      </c>
    </row>
    <row r="251" spans="1:3" x14ac:dyDescent="0.15">
      <c r="A251" s="29">
        <v>37438</v>
      </c>
      <c r="B251" s="28">
        <v>1.71</v>
      </c>
      <c r="C251" s="10">
        <f t="shared" si="3"/>
        <v>1.71</v>
      </c>
    </row>
    <row r="252" spans="1:3" x14ac:dyDescent="0.15">
      <c r="A252" s="29">
        <v>37439</v>
      </c>
      <c r="B252" s="28">
        <v>1.72</v>
      </c>
      <c r="C252" s="10">
        <f t="shared" si="3"/>
        <v>1.72</v>
      </c>
    </row>
    <row r="253" spans="1:3" x14ac:dyDescent="0.15">
      <c r="A253" s="29">
        <v>37440</v>
      </c>
      <c r="B253" s="28">
        <v>1.71</v>
      </c>
      <c r="C253" s="10">
        <f t="shared" si="3"/>
        <v>1.71</v>
      </c>
    </row>
    <row r="254" spans="1:3" x14ac:dyDescent="0.15">
      <c r="A254" s="29">
        <v>37441</v>
      </c>
      <c r="B254" s="30" t="e">
        <f>NA()</f>
        <v>#N/A</v>
      </c>
      <c r="C254" s="10">
        <f t="shared" si="3"/>
        <v>1.71</v>
      </c>
    </row>
    <row r="255" spans="1:3" x14ac:dyDescent="0.15">
      <c r="A255" s="29">
        <v>37442</v>
      </c>
      <c r="B255" s="28">
        <v>1.71</v>
      </c>
      <c r="C255" s="10">
        <f t="shared" si="3"/>
        <v>1.71</v>
      </c>
    </row>
    <row r="256" spans="1:3" x14ac:dyDescent="0.15">
      <c r="A256" s="29">
        <v>37445</v>
      </c>
      <c r="B256" s="28">
        <v>1.73</v>
      </c>
      <c r="C256" s="10">
        <f t="shared" si="3"/>
        <v>1.73</v>
      </c>
    </row>
    <row r="257" spans="1:3" x14ac:dyDescent="0.15">
      <c r="A257" s="29">
        <v>37446</v>
      </c>
      <c r="B257" s="28">
        <v>1.72</v>
      </c>
      <c r="C257" s="10">
        <f t="shared" si="3"/>
        <v>1.72</v>
      </c>
    </row>
    <row r="258" spans="1:3" x14ac:dyDescent="0.15">
      <c r="A258" s="29">
        <v>37447</v>
      </c>
      <c r="B258" s="28">
        <v>1.73</v>
      </c>
      <c r="C258" s="10">
        <f t="shared" si="3"/>
        <v>1.73</v>
      </c>
    </row>
    <row r="259" spans="1:3" x14ac:dyDescent="0.15">
      <c r="A259" s="29">
        <v>37448</v>
      </c>
      <c r="B259" s="28">
        <v>1.72</v>
      </c>
      <c r="C259" s="10">
        <f t="shared" si="3"/>
        <v>1.72</v>
      </c>
    </row>
    <row r="260" spans="1:3" x14ac:dyDescent="0.15">
      <c r="A260" s="29">
        <v>37449</v>
      </c>
      <c r="B260" s="28">
        <v>1.71</v>
      </c>
      <c r="C260" s="10">
        <f t="shared" si="3"/>
        <v>1.71</v>
      </c>
    </row>
    <row r="261" spans="1:3" x14ac:dyDescent="0.15">
      <c r="A261" s="29">
        <v>37452</v>
      </c>
      <c r="B261" s="28">
        <v>1.71</v>
      </c>
      <c r="C261" s="10">
        <f t="shared" si="3"/>
        <v>1.71</v>
      </c>
    </row>
    <row r="262" spans="1:3" x14ac:dyDescent="0.15">
      <c r="A262" s="29">
        <v>37453</v>
      </c>
      <c r="B262" s="28">
        <v>1.74</v>
      </c>
      <c r="C262" s="10">
        <f t="shared" si="3"/>
        <v>1.74</v>
      </c>
    </row>
    <row r="263" spans="1:3" x14ac:dyDescent="0.15">
      <c r="A263" s="29">
        <v>37454</v>
      </c>
      <c r="B263" s="28">
        <v>1.72</v>
      </c>
      <c r="C263" s="10">
        <f t="shared" si="3"/>
        <v>1.72</v>
      </c>
    </row>
    <row r="264" spans="1:3" x14ac:dyDescent="0.15">
      <c r="A264" s="29">
        <v>37455</v>
      </c>
      <c r="B264" s="28">
        <v>1.72</v>
      </c>
      <c r="C264" s="10">
        <f t="shared" si="3"/>
        <v>1.72</v>
      </c>
    </row>
    <row r="265" spans="1:3" x14ac:dyDescent="0.15">
      <c r="A265" s="29">
        <v>37456</v>
      </c>
      <c r="B265" s="28">
        <v>1.71</v>
      </c>
      <c r="C265" s="10">
        <f t="shared" si="3"/>
        <v>1.71</v>
      </c>
    </row>
    <row r="266" spans="1:3" x14ac:dyDescent="0.15">
      <c r="A266" s="29">
        <v>37459</v>
      </c>
      <c r="B266" s="28">
        <v>1.71</v>
      </c>
      <c r="C266" s="10">
        <f t="shared" si="3"/>
        <v>1.71</v>
      </c>
    </row>
    <row r="267" spans="1:3" x14ac:dyDescent="0.15">
      <c r="A267" s="29">
        <v>37460</v>
      </c>
      <c r="B267" s="28">
        <v>1.73</v>
      </c>
      <c r="C267" s="10">
        <f t="shared" si="3"/>
        <v>1.73</v>
      </c>
    </row>
    <row r="268" spans="1:3" x14ac:dyDescent="0.15">
      <c r="A268" s="29">
        <v>37461</v>
      </c>
      <c r="B268" s="28">
        <v>1.7</v>
      </c>
      <c r="C268" s="10">
        <f t="shared" ref="C268:C331" si="4">IF(ISERROR(B268),AVERAGE(B267,B269),B268)</f>
        <v>1.7</v>
      </c>
    </row>
    <row r="269" spans="1:3" x14ac:dyDescent="0.15">
      <c r="A269" s="29">
        <v>37462</v>
      </c>
      <c r="B269" s="28">
        <v>1.71</v>
      </c>
      <c r="C269" s="10">
        <f t="shared" si="4"/>
        <v>1.71</v>
      </c>
    </row>
    <row r="270" spans="1:3" x14ac:dyDescent="0.15">
      <c r="A270" s="29">
        <v>37463</v>
      </c>
      <c r="B270" s="28">
        <v>1.71</v>
      </c>
      <c r="C270" s="10">
        <f t="shared" si="4"/>
        <v>1.71</v>
      </c>
    </row>
    <row r="271" spans="1:3" x14ac:dyDescent="0.15">
      <c r="A271" s="29">
        <v>37466</v>
      </c>
      <c r="B271" s="28">
        <v>1.73</v>
      </c>
      <c r="C271" s="10">
        <f t="shared" si="4"/>
        <v>1.73</v>
      </c>
    </row>
    <row r="272" spans="1:3" x14ac:dyDescent="0.15">
      <c r="A272" s="29">
        <v>37467</v>
      </c>
      <c r="B272" s="28">
        <v>1.73</v>
      </c>
      <c r="C272" s="10">
        <f t="shared" si="4"/>
        <v>1.73</v>
      </c>
    </row>
    <row r="273" spans="1:3" x14ac:dyDescent="0.15">
      <c r="A273" s="29">
        <v>37468</v>
      </c>
      <c r="B273" s="28">
        <v>1.73</v>
      </c>
      <c r="C273" s="10">
        <f t="shared" si="4"/>
        <v>1.73</v>
      </c>
    </row>
    <row r="274" spans="1:3" x14ac:dyDescent="0.15">
      <c r="A274" s="29">
        <v>37469</v>
      </c>
      <c r="B274" s="28">
        <v>1.7</v>
      </c>
      <c r="C274" s="10">
        <f t="shared" si="4"/>
        <v>1.7</v>
      </c>
    </row>
    <row r="275" spans="1:3" x14ac:dyDescent="0.15">
      <c r="A275" s="29">
        <v>37470</v>
      </c>
      <c r="B275" s="28">
        <v>1.66</v>
      </c>
      <c r="C275" s="10">
        <f t="shared" si="4"/>
        <v>1.66</v>
      </c>
    </row>
    <row r="276" spans="1:3" x14ac:dyDescent="0.15">
      <c r="A276" s="29">
        <v>37473</v>
      </c>
      <c r="B276" s="28">
        <v>1.68</v>
      </c>
      <c r="C276" s="10">
        <f t="shared" si="4"/>
        <v>1.68</v>
      </c>
    </row>
    <row r="277" spans="1:3" x14ac:dyDescent="0.15">
      <c r="A277" s="29">
        <v>37474</v>
      </c>
      <c r="B277" s="28">
        <v>1.71</v>
      </c>
      <c r="C277" s="10">
        <f t="shared" si="4"/>
        <v>1.71</v>
      </c>
    </row>
    <row r="278" spans="1:3" x14ac:dyDescent="0.15">
      <c r="A278" s="29">
        <v>37475</v>
      </c>
      <c r="B278" s="28">
        <v>1.66</v>
      </c>
      <c r="C278" s="10">
        <f t="shared" si="4"/>
        <v>1.66</v>
      </c>
    </row>
    <row r="279" spans="1:3" x14ac:dyDescent="0.15">
      <c r="A279" s="29">
        <v>37476</v>
      </c>
      <c r="B279" s="28">
        <v>1.67</v>
      </c>
      <c r="C279" s="10">
        <f t="shared" si="4"/>
        <v>1.67</v>
      </c>
    </row>
    <row r="280" spans="1:3" x14ac:dyDescent="0.15">
      <c r="A280" s="29">
        <v>37477</v>
      </c>
      <c r="B280" s="28">
        <v>1.66</v>
      </c>
      <c r="C280" s="10">
        <f t="shared" si="4"/>
        <v>1.66</v>
      </c>
    </row>
    <row r="281" spans="1:3" x14ac:dyDescent="0.15">
      <c r="A281" s="29">
        <v>37480</v>
      </c>
      <c r="B281" s="28">
        <v>1.68</v>
      </c>
      <c r="C281" s="10">
        <f t="shared" si="4"/>
        <v>1.68</v>
      </c>
    </row>
    <row r="282" spans="1:3" x14ac:dyDescent="0.15">
      <c r="A282" s="29">
        <v>37481</v>
      </c>
      <c r="B282" s="28">
        <v>1.68</v>
      </c>
      <c r="C282" s="10">
        <f t="shared" si="4"/>
        <v>1.68</v>
      </c>
    </row>
    <row r="283" spans="1:3" x14ac:dyDescent="0.15">
      <c r="A283" s="29">
        <v>37482</v>
      </c>
      <c r="B283" s="28">
        <v>1.68</v>
      </c>
      <c r="C283" s="10">
        <f t="shared" si="4"/>
        <v>1.68</v>
      </c>
    </row>
    <row r="284" spans="1:3" x14ac:dyDescent="0.15">
      <c r="A284" s="29">
        <v>37483</v>
      </c>
      <c r="B284" s="28">
        <v>1.66</v>
      </c>
      <c r="C284" s="10">
        <f t="shared" si="4"/>
        <v>1.66</v>
      </c>
    </row>
    <row r="285" spans="1:3" x14ac:dyDescent="0.15">
      <c r="A285" s="29">
        <v>37484</v>
      </c>
      <c r="B285" s="28">
        <v>1.66</v>
      </c>
      <c r="C285" s="10">
        <f t="shared" si="4"/>
        <v>1.66</v>
      </c>
    </row>
    <row r="286" spans="1:3" x14ac:dyDescent="0.15">
      <c r="A286" s="29">
        <v>37487</v>
      </c>
      <c r="B286" s="28">
        <v>1.67</v>
      </c>
      <c r="C286" s="10">
        <f t="shared" si="4"/>
        <v>1.67</v>
      </c>
    </row>
    <row r="287" spans="1:3" x14ac:dyDescent="0.15">
      <c r="A287" s="29">
        <v>37488</v>
      </c>
      <c r="B287" s="28">
        <v>1.69</v>
      </c>
      <c r="C287" s="10">
        <f t="shared" si="4"/>
        <v>1.69</v>
      </c>
    </row>
    <row r="288" spans="1:3" x14ac:dyDescent="0.15">
      <c r="A288" s="29">
        <v>37489</v>
      </c>
      <c r="B288" s="28">
        <v>1.68</v>
      </c>
      <c r="C288" s="10">
        <f t="shared" si="4"/>
        <v>1.68</v>
      </c>
    </row>
    <row r="289" spans="1:3" x14ac:dyDescent="0.15">
      <c r="A289" s="29">
        <v>37490</v>
      </c>
      <c r="B289" s="28">
        <v>1.66</v>
      </c>
      <c r="C289" s="10">
        <f t="shared" si="4"/>
        <v>1.66</v>
      </c>
    </row>
    <row r="290" spans="1:3" x14ac:dyDescent="0.15">
      <c r="A290" s="29">
        <v>37491</v>
      </c>
      <c r="B290" s="28">
        <v>1.66</v>
      </c>
      <c r="C290" s="10">
        <f t="shared" si="4"/>
        <v>1.66</v>
      </c>
    </row>
    <row r="291" spans="1:3" x14ac:dyDescent="0.15">
      <c r="A291" s="29">
        <v>37494</v>
      </c>
      <c r="B291" s="28">
        <v>1.68</v>
      </c>
      <c r="C291" s="10">
        <f t="shared" si="4"/>
        <v>1.68</v>
      </c>
    </row>
    <row r="292" spans="1:3" x14ac:dyDescent="0.15">
      <c r="A292" s="29">
        <v>37495</v>
      </c>
      <c r="B292" s="28">
        <v>1.69</v>
      </c>
      <c r="C292" s="10">
        <f t="shared" si="4"/>
        <v>1.69</v>
      </c>
    </row>
    <row r="293" spans="1:3" x14ac:dyDescent="0.15">
      <c r="A293" s="29">
        <v>37496</v>
      </c>
      <c r="B293" s="28">
        <v>1.71</v>
      </c>
      <c r="C293" s="10">
        <f t="shared" si="4"/>
        <v>1.71</v>
      </c>
    </row>
    <row r="294" spans="1:3" x14ac:dyDescent="0.15">
      <c r="A294" s="29">
        <v>37497</v>
      </c>
      <c r="B294" s="28">
        <v>1.71</v>
      </c>
      <c r="C294" s="10">
        <f t="shared" si="4"/>
        <v>1.71</v>
      </c>
    </row>
    <row r="295" spans="1:3" x14ac:dyDescent="0.15">
      <c r="A295" s="29">
        <v>37498</v>
      </c>
      <c r="B295" s="28">
        <v>1.7</v>
      </c>
      <c r="C295" s="10">
        <f t="shared" si="4"/>
        <v>1.7</v>
      </c>
    </row>
    <row r="296" spans="1:3" x14ac:dyDescent="0.15">
      <c r="A296" s="29">
        <v>37501</v>
      </c>
      <c r="B296" s="30" t="e">
        <f>NA()</f>
        <v>#N/A</v>
      </c>
      <c r="C296" s="10">
        <f t="shared" si="4"/>
        <v>1.6949999999999998</v>
      </c>
    </row>
    <row r="297" spans="1:3" x14ac:dyDescent="0.15">
      <c r="A297" s="29">
        <v>37502</v>
      </c>
      <c r="B297" s="28">
        <v>1.69</v>
      </c>
      <c r="C297" s="10">
        <f t="shared" si="4"/>
        <v>1.69</v>
      </c>
    </row>
    <row r="298" spans="1:3" x14ac:dyDescent="0.15">
      <c r="A298" s="29">
        <v>37503</v>
      </c>
      <c r="B298" s="28">
        <v>1.69</v>
      </c>
      <c r="C298" s="10">
        <f t="shared" si="4"/>
        <v>1.69</v>
      </c>
    </row>
    <row r="299" spans="1:3" x14ac:dyDescent="0.15">
      <c r="A299" s="29">
        <v>37504</v>
      </c>
      <c r="B299" s="28">
        <v>1.66</v>
      </c>
      <c r="C299" s="10">
        <f t="shared" si="4"/>
        <v>1.66</v>
      </c>
    </row>
    <row r="300" spans="1:3" x14ac:dyDescent="0.15">
      <c r="A300" s="29">
        <v>37505</v>
      </c>
      <c r="B300" s="28">
        <v>1.68</v>
      </c>
      <c r="C300" s="10">
        <f t="shared" si="4"/>
        <v>1.68</v>
      </c>
    </row>
    <row r="301" spans="1:3" x14ac:dyDescent="0.15">
      <c r="A301" s="29">
        <v>37508</v>
      </c>
      <c r="B301" s="28">
        <v>1.7</v>
      </c>
      <c r="C301" s="10">
        <f t="shared" si="4"/>
        <v>1.7</v>
      </c>
    </row>
    <row r="302" spans="1:3" x14ac:dyDescent="0.15">
      <c r="A302" s="29">
        <v>37509</v>
      </c>
      <c r="B302" s="28">
        <v>1.72</v>
      </c>
      <c r="C302" s="10">
        <f t="shared" si="4"/>
        <v>1.72</v>
      </c>
    </row>
    <row r="303" spans="1:3" x14ac:dyDescent="0.15">
      <c r="A303" s="29">
        <v>37510</v>
      </c>
      <c r="B303" s="28">
        <v>1.71</v>
      </c>
      <c r="C303" s="10">
        <f t="shared" si="4"/>
        <v>1.71</v>
      </c>
    </row>
    <row r="304" spans="1:3" x14ac:dyDescent="0.15">
      <c r="A304" s="29">
        <v>37511</v>
      </c>
      <c r="B304" s="28">
        <v>1.7</v>
      </c>
      <c r="C304" s="10">
        <f t="shared" si="4"/>
        <v>1.7</v>
      </c>
    </row>
    <row r="305" spans="1:3" x14ac:dyDescent="0.15">
      <c r="A305" s="29">
        <v>37512</v>
      </c>
      <c r="B305" s="28">
        <v>1.68</v>
      </c>
      <c r="C305" s="10">
        <f t="shared" si="4"/>
        <v>1.68</v>
      </c>
    </row>
    <row r="306" spans="1:3" x14ac:dyDescent="0.15">
      <c r="A306" s="29">
        <v>37515</v>
      </c>
      <c r="B306" s="28">
        <v>1.69</v>
      </c>
      <c r="C306" s="10">
        <f t="shared" si="4"/>
        <v>1.69</v>
      </c>
    </row>
    <row r="307" spans="1:3" x14ac:dyDescent="0.15">
      <c r="A307" s="29">
        <v>37516</v>
      </c>
      <c r="B307" s="28">
        <v>1.7</v>
      </c>
      <c r="C307" s="10">
        <f t="shared" si="4"/>
        <v>1.7</v>
      </c>
    </row>
    <row r="308" spans="1:3" x14ac:dyDescent="0.15">
      <c r="A308" s="29">
        <v>37517</v>
      </c>
      <c r="B308" s="28">
        <v>1.7</v>
      </c>
      <c r="C308" s="10">
        <f t="shared" si="4"/>
        <v>1.7</v>
      </c>
    </row>
    <row r="309" spans="1:3" x14ac:dyDescent="0.15">
      <c r="A309" s="29">
        <v>37518</v>
      </c>
      <c r="B309" s="28">
        <v>1.64</v>
      </c>
      <c r="C309" s="10">
        <f t="shared" si="4"/>
        <v>1.64</v>
      </c>
    </row>
    <row r="310" spans="1:3" x14ac:dyDescent="0.15">
      <c r="A310" s="29">
        <v>37519</v>
      </c>
      <c r="B310" s="28">
        <v>1.64</v>
      </c>
      <c r="C310" s="10">
        <f t="shared" si="4"/>
        <v>1.64</v>
      </c>
    </row>
    <row r="311" spans="1:3" x14ac:dyDescent="0.15">
      <c r="A311" s="29">
        <v>37522</v>
      </c>
      <c r="B311" s="28">
        <v>1.65</v>
      </c>
      <c r="C311" s="10">
        <f t="shared" si="4"/>
        <v>1.65</v>
      </c>
    </row>
    <row r="312" spans="1:3" x14ac:dyDescent="0.15">
      <c r="A312" s="29">
        <v>37523</v>
      </c>
      <c r="B312" s="28">
        <v>1.68</v>
      </c>
      <c r="C312" s="10">
        <f t="shared" si="4"/>
        <v>1.68</v>
      </c>
    </row>
    <row r="313" spans="1:3" x14ac:dyDescent="0.15">
      <c r="A313" s="29">
        <v>37524</v>
      </c>
      <c r="B313" s="28">
        <v>1.67</v>
      </c>
      <c r="C313" s="10">
        <f t="shared" si="4"/>
        <v>1.67</v>
      </c>
    </row>
    <row r="314" spans="1:3" x14ac:dyDescent="0.15">
      <c r="A314" s="29">
        <v>37525</v>
      </c>
      <c r="B314" s="28">
        <v>1.66</v>
      </c>
      <c r="C314" s="10">
        <f t="shared" si="4"/>
        <v>1.66</v>
      </c>
    </row>
    <row r="315" spans="1:3" x14ac:dyDescent="0.15">
      <c r="A315" s="29">
        <v>37526</v>
      </c>
      <c r="B315" s="28">
        <v>1.63</v>
      </c>
      <c r="C315" s="10">
        <f t="shared" si="4"/>
        <v>1.63</v>
      </c>
    </row>
    <row r="316" spans="1:3" x14ac:dyDescent="0.15">
      <c r="A316" s="29">
        <v>37529</v>
      </c>
      <c r="B316" s="28">
        <v>1.6</v>
      </c>
      <c r="C316" s="10">
        <f t="shared" si="4"/>
        <v>1.6</v>
      </c>
    </row>
    <row r="317" spans="1:3" x14ac:dyDescent="0.15">
      <c r="A317" s="29">
        <v>37530</v>
      </c>
      <c r="B317" s="28">
        <v>1.63</v>
      </c>
      <c r="C317" s="10">
        <f t="shared" si="4"/>
        <v>1.63</v>
      </c>
    </row>
    <row r="318" spans="1:3" x14ac:dyDescent="0.15">
      <c r="A318" s="29">
        <v>37531</v>
      </c>
      <c r="B318" s="28">
        <v>1.61</v>
      </c>
      <c r="C318" s="10">
        <f t="shared" si="4"/>
        <v>1.61</v>
      </c>
    </row>
    <row r="319" spans="1:3" x14ac:dyDescent="0.15">
      <c r="A319" s="29">
        <v>37532</v>
      </c>
      <c r="B319" s="28">
        <v>1.58</v>
      </c>
      <c r="C319" s="10">
        <f t="shared" si="4"/>
        <v>1.58</v>
      </c>
    </row>
    <row r="320" spans="1:3" x14ac:dyDescent="0.15">
      <c r="A320" s="29">
        <v>37533</v>
      </c>
      <c r="B320" s="28">
        <v>1.6</v>
      </c>
      <c r="C320" s="10">
        <f t="shared" si="4"/>
        <v>1.6</v>
      </c>
    </row>
    <row r="321" spans="1:3" x14ac:dyDescent="0.15">
      <c r="A321" s="29">
        <v>37536</v>
      </c>
      <c r="B321" s="28">
        <v>1.61</v>
      </c>
      <c r="C321" s="10">
        <f t="shared" si="4"/>
        <v>1.61</v>
      </c>
    </row>
    <row r="322" spans="1:3" x14ac:dyDescent="0.15">
      <c r="A322" s="29">
        <v>37537</v>
      </c>
      <c r="B322" s="28">
        <v>1.62</v>
      </c>
      <c r="C322" s="10">
        <f t="shared" si="4"/>
        <v>1.62</v>
      </c>
    </row>
    <row r="323" spans="1:3" x14ac:dyDescent="0.15">
      <c r="A323" s="29">
        <v>37538</v>
      </c>
      <c r="B323" s="28">
        <v>1.6</v>
      </c>
      <c r="C323" s="10">
        <f t="shared" si="4"/>
        <v>1.6</v>
      </c>
    </row>
    <row r="324" spans="1:3" x14ac:dyDescent="0.15">
      <c r="A324" s="29">
        <v>37539</v>
      </c>
      <c r="B324" s="28">
        <v>1.59</v>
      </c>
      <c r="C324" s="10">
        <f t="shared" si="4"/>
        <v>1.59</v>
      </c>
    </row>
    <row r="325" spans="1:3" x14ac:dyDescent="0.15">
      <c r="A325" s="29">
        <v>37540</v>
      </c>
      <c r="B325" s="28">
        <v>1.59</v>
      </c>
      <c r="C325" s="10">
        <f t="shared" si="4"/>
        <v>1.59</v>
      </c>
    </row>
    <row r="326" spans="1:3" x14ac:dyDescent="0.15">
      <c r="A326" s="29">
        <v>37543</v>
      </c>
      <c r="B326" s="30" t="e">
        <f>NA()</f>
        <v>#N/A</v>
      </c>
      <c r="C326" s="10">
        <f t="shared" si="4"/>
        <v>1.625</v>
      </c>
    </row>
    <row r="327" spans="1:3" x14ac:dyDescent="0.15">
      <c r="A327" s="29">
        <v>37544</v>
      </c>
      <c r="B327" s="28">
        <v>1.66</v>
      </c>
      <c r="C327" s="10">
        <f t="shared" si="4"/>
        <v>1.66</v>
      </c>
    </row>
    <row r="328" spans="1:3" x14ac:dyDescent="0.15">
      <c r="A328" s="29">
        <v>37545</v>
      </c>
      <c r="B328" s="28">
        <v>1.66</v>
      </c>
      <c r="C328" s="10">
        <f t="shared" si="4"/>
        <v>1.66</v>
      </c>
    </row>
    <row r="329" spans="1:3" x14ac:dyDescent="0.15">
      <c r="A329" s="29">
        <v>37546</v>
      </c>
      <c r="B329" s="28">
        <v>1.66</v>
      </c>
      <c r="C329" s="10">
        <f t="shared" si="4"/>
        <v>1.66</v>
      </c>
    </row>
    <row r="330" spans="1:3" x14ac:dyDescent="0.15">
      <c r="A330" s="29">
        <v>37547</v>
      </c>
      <c r="B330" s="28">
        <v>1.66</v>
      </c>
      <c r="C330" s="10">
        <f t="shared" si="4"/>
        <v>1.66</v>
      </c>
    </row>
    <row r="331" spans="1:3" x14ac:dyDescent="0.15">
      <c r="A331" s="29">
        <v>37550</v>
      </c>
      <c r="B331" s="28">
        <v>1.69</v>
      </c>
      <c r="C331" s="10">
        <f t="shared" si="4"/>
        <v>1.69</v>
      </c>
    </row>
    <row r="332" spans="1:3" x14ac:dyDescent="0.15">
      <c r="A332" s="29">
        <v>37551</v>
      </c>
      <c r="B332" s="28">
        <v>1.71</v>
      </c>
      <c r="C332" s="10">
        <f t="shared" ref="C332:C395" si="5">IF(ISERROR(B332),AVERAGE(B331,B333),B332)</f>
        <v>1.71</v>
      </c>
    </row>
    <row r="333" spans="1:3" x14ac:dyDescent="0.15">
      <c r="A333" s="29">
        <v>37552</v>
      </c>
      <c r="B333" s="28">
        <v>1.68</v>
      </c>
      <c r="C333" s="10">
        <f t="shared" si="5"/>
        <v>1.68</v>
      </c>
    </row>
    <row r="334" spans="1:3" x14ac:dyDescent="0.15">
      <c r="A334" s="29">
        <v>37553</v>
      </c>
      <c r="B334" s="28">
        <v>1.64</v>
      </c>
      <c r="C334" s="10">
        <f t="shared" si="5"/>
        <v>1.64</v>
      </c>
    </row>
    <row r="335" spans="1:3" x14ac:dyDescent="0.15">
      <c r="A335" s="29">
        <v>37554</v>
      </c>
      <c r="B335" s="28">
        <v>1.63</v>
      </c>
      <c r="C335" s="10">
        <f t="shared" si="5"/>
        <v>1.63</v>
      </c>
    </row>
    <row r="336" spans="1:3" x14ac:dyDescent="0.15">
      <c r="A336" s="29">
        <v>37557</v>
      </c>
      <c r="B336" s="28">
        <v>1.59</v>
      </c>
      <c r="C336" s="10">
        <f t="shared" si="5"/>
        <v>1.59</v>
      </c>
    </row>
    <row r="337" spans="1:3" x14ac:dyDescent="0.15">
      <c r="A337" s="29">
        <v>37558</v>
      </c>
      <c r="B337" s="28">
        <v>1.58</v>
      </c>
      <c r="C337" s="10">
        <f t="shared" si="5"/>
        <v>1.58</v>
      </c>
    </row>
    <row r="338" spans="1:3" x14ac:dyDescent="0.15">
      <c r="A338" s="29">
        <v>37559</v>
      </c>
      <c r="B338" s="28">
        <v>1.56</v>
      </c>
      <c r="C338" s="10">
        <f t="shared" si="5"/>
        <v>1.56</v>
      </c>
    </row>
    <row r="339" spans="1:3" x14ac:dyDescent="0.15">
      <c r="A339" s="29">
        <v>37560</v>
      </c>
      <c r="B339" s="28">
        <v>1.48</v>
      </c>
      <c r="C339" s="10">
        <f t="shared" si="5"/>
        <v>1.48</v>
      </c>
    </row>
    <row r="340" spans="1:3" x14ac:dyDescent="0.15">
      <c r="A340" s="29">
        <v>37561</v>
      </c>
      <c r="B340" s="28">
        <v>1.44</v>
      </c>
      <c r="C340" s="10">
        <f t="shared" si="5"/>
        <v>1.44</v>
      </c>
    </row>
    <row r="341" spans="1:3" x14ac:dyDescent="0.15">
      <c r="A341" s="29">
        <v>37564</v>
      </c>
      <c r="B341" s="28">
        <v>1.44</v>
      </c>
      <c r="C341" s="10">
        <f t="shared" si="5"/>
        <v>1.44</v>
      </c>
    </row>
    <row r="342" spans="1:3" x14ac:dyDescent="0.15">
      <c r="A342" s="29">
        <v>37565</v>
      </c>
      <c r="B342" s="28">
        <v>1.44</v>
      </c>
      <c r="C342" s="10">
        <f t="shared" si="5"/>
        <v>1.44</v>
      </c>
    </row>
    <row r="343" spans="1:3" x14ac:dyDescent="0.15">
      <c r="A343" s="29">
        <v>37566</v>
      </c>
      <c r="B343" s="28">
        <v>1.24</v>
      </c>
      <c r="C343" s="10">
        <f t="shared" si="5"/>
        <v>1.24</v>
      </c>
    </row>
    <row r="344" spans="1:3" x14ac:dyDescent="0.15">
      <c r="A344" s="29">
        <v>37567</v>
      </c>
      <c r="B344" s="28">
        <v>1.2</v>
      </c>
      <c r="C344" s="10">
        <f t="shared" si="5"/>
        <v>1.2</v>
      </c>
    </row>
    <row r="345" spans="1:3" x14ac:dyDescent="0.15">
      <c r="A345" s="29">
        <v>37568</v>
      </c>
      <c r="B345" s="28">
        <v>1.19</v>
      </c>
      <c r="C345" s="10">
        <f t="shared" si="5"/>
        <v>1.19</v>
      </c>
    </row>
    <row r="346" spans="1:3" x14ac:dyDescent="0.15">
      <c r="A346" s="29">
        <v>37571</v>
      </c>
      <c r="B346" s="30" t="e">
        <f>NA()</f>
        <v>#N/A</v>
      </c>
      <c r="C346" s="10">
        <f t="shared" si="5"/>
        <v>1.1949999999999998</v>
      </c>
    </row>
    <row r="347" spans="1:3" x14ac:dyDescent="0.15">
      <c r="A347" s="29">
        <v>37572</v>
      </c>
      <c r="B347" s="28">
        <v>1.2</v>
      </c>
      <c r="C347" s="10">
        <f t="shared" si="5"/>
        <v>1.2</v>
      </c>
    </row>
    <row r="348" spans="1:3" x14ac:dyDescent="0.15">
      <c r="A348" s="29">
        <v>37573</v>
      </c>
      <c r="B348" s="28">
        <v>1.22</v>
      </c>
      <c r="C348" s="10">
        <f t="shared" si="5"/>
        <v>1.22</v>
      </c>
    </row>
    <row r="349" spans="1:3" x14ac:dyDescent="0.15">
      <c r="A349" s="29">
        <v>37574</v>
      </c>
      <c r="B349" s="28">
        <v>1.22</v>
      </c>
      <c r="C349" s="10">
        <f t="shared" si="5"/>
        <v>1.22</v>
      </c>
    </row>
    <row r="350" spans="1:3" x14ac:dyDescent="0.15">
      <c r="A350" s="29">
        <v>37575</v>
      </c>
      <c r="B350" s="28">
        <v>1.23</v>
      </c>
      <c r="C350" s="10">
        <f t="shared" si="5"/>
        <v>1.23</v>
      </c>
    </row>
    <row r="351" spans="1:3" x14ac:dyDescent="0.15">
      <c r="A351" s="29">
        <v>37578</v>
      </c>
      <c r="B351" s="28">
        <v>1.24</v>
      </c>
      <c r="C351" s="10">
        <f t="shared" si="5"/>
        <v>1.24</v>
      </c>
    </row>
    <row r="352" spans="1:3" x14ac:dyDescent="0.15">
      <c r="A352" s="29">
        <v>37579</v>
      </c>
      <c r="B352" s="28">
        <v>1.23</v>
      </c>
      <c r="C352" s="10">
        <f t="shared" si="5"/>
        <v>1.23</v>
      </c>
    </row>
    <row r="353" spans="1:3" x14ac:dyDescent="0.15">
      <c r="A353" s="29">
        <v>37580</v>
      </c>
      <c r="B353" s="28">
        <v>1.22</v>
      </c>
      <c r="C353" s="10">
        <f t="shared" si="5"/>
        <v>1.22</v>
      </c>
    </row>
    <row r="354" spans="1:3" x14ac:dyDescent="0.15">
      <c r="A354" s="29">
        <v>37581</v>
      </c>
      <c r="B354" s="28">
        <v>1.23</v>
      </c>
      <c r="C354" s="10">
        <f t="shared" si="5"/>
        <v>1.23</v>
      </c>
    </row>
    <row r="355" spans="1:3" x14ac:dyDescent="0.15">
      <c r="A355" s="29">
        <v>37582</v>
      </c>
      <c r="B355" s="28">
        <v>1.23</v>
      </c>
      <c r="C355" s="10">
        <f t="shared" si="5"/>
        <v>1.23</v>
      </c>
    </row>
    <row r="356" spans="1:3" x14ac:dyDescent="0.15">
      <c r="A356" s="29">
        <v>37585</v>
      </c>
      <c r="B356" s="28">
        <v>1.24</v>
      </c>
      <c r="C356" s="10">
        <f t="shared" si="5"/>
        <v>1.24</v>
      </c>
    </row>
    <row r="357" spans="1:3" x14ac:dyDescent="0.15">
      <c r="A357" s="29">
        <v>37586</v>
      </c>
      <c r="B357" s="28">
        <v>1.27</v>
      </c>
      <c r="C357" s="10">
        <f t="shared" si="5"/>
        <v>1.27</v>
      </c>
    </row>
    <row r="358" spans="1:3" x14ac:dyDescent="0.15">
      <c r="A358" s="29">
        <v>37587</v>
      </c>
      <c r="B358" s="28">
        <v>1.28</v>
      </c>
      <c r="C358" s="10">
        <f t="shared" si="5"/>
        <v>1.28</v>
      </c>
    </row>
    <row r="359" spans="1:3" x14ac:dyDescent="0.15">
      <c r="A359" s="29">
        <v>37588</v>
      </c>
      <c r="B359" s="30" t="e">
        <f>NA()</f>
        <v>#N/A</v>
      </c>
      <c r="C359" s="10">
        <f t="shared" si="5"/>
        <v>1.2650000000000001</v>
      </c>
    </row>
    <row r="360" spans="1:3" x14ac:dyDescent="0.15">
      <c r="A360" s="29">
        <v>37589</v>
      </c>
      <c r="B360" s="28">
        <v>1.25</v>
      </c>
      <c r="C360" s="10">
        <f t="shared" si="5"/>
        <v>1.25</v>
      </c>
    </row>
    <row r="361" spans="1:3" x14ac:dyDescent="0.15">
      <c r="A361" s="29">
        <v>37592</v>
      </c>
      <c r="B361" s="28">
        <v>1.26</v>
      </c>
      <c r="C361" s="10">
        <f t="shared" si="5"/>
        <v>1.26</v>
      </c>
    </row>
    <row r="362" spans="1:3" x14ac:dyDescent="0.15">
      <c r="A362" s="29">
        <v>37593</v>
      </c>
      <c r="B362" s="28">
        <v>1.23</v>
      </c>
      <c r="C362" s="10">
        <f t="shared" si="5"/>
        <v>1.23</v>
      </c>
    </row>
    <row r="363" spans="1:3" x14ac:dyDescent="0.15">
      <c r="A363" s="29">
        <v>37594</v>
      </c>
      <c r="B363" s="28">
        <v>1.23</v>
      </c>
      <c r="C363" s="10">
        <f t="shared" si="5"/>
        <v>1.23</v>
      </c>
    </row>
    <row r="364" spans="1:3" x14ac:dyDescent="0.15">
      <c r="A364" s="29">
        <v>37595</v>
      </c>
      <c r="B364" s="28">
        <v>1.23</v>
      </c>
      <c r="C364" s="10">
        <f t="shared" si="5"/>
        <v>1.23</v>
      </c>
    </row>
    <row r="365" spans="1:3" x14ac:dyDescent="0.15">
      <c r="A365" s="29">
        <v>37596</v>
      </c>
      <c r="B365" s="28">
        <v>1.23</v>
      </c>
      <c r="C365" s="10">
        <f t="shared" si="5"/>
        <v>1.23</v>
      </c>
    </row>
    <row r="366" spans="1:3" x14ac:dyDescent="0.15">
      <c r="A366" s="29">
        <v>37599</v>
      </c>
      <c r="B366" s="28">
        <v>1.24</v>
      </c>
      <c r="C366" s="10">
        <f t="shared" si="5"/>
        <v>1.24</v>
      </c>
    </row>
    <row r="367" spans="1:3" x14ac:dyDescent="0.15">
      <c r="A367" s="29">
        <v>37600</v>
      </c>
      <c r="B367" s="28">
        <v>1.23</v>
      </c>
      <c r="C367" s="10">
        <f t="shared" si="5"/>
        <v>1.23</v>
      </c>
    </row>
    <row r="368" spans="1:3" x14ac:dyDescent="0.15">
      <c r="A368" s="29">
        <v>37601</v>
      </c>
      <c r="B368" s="28">
        <v>1.23</v>
      </c>
      <c r="C368" s="10">
        <f t="shared" si="5"/>
        <v>1.23</v>
      </c>
    </row>
    <row r="369" spans="1:3" x14ac:dyDescent="0.15">
      <c r="A369" s="29">
        <v>37602</v>
      </c>
      <c r="B369" s="28">
        <v>1.2</v>
      </c>
      <c r="C369" s="10">
        <f t="shared" si="5"/>
        <v>1.2</v>
      </c>
    </row>
    <row r="370" spans="1:3" x14ac:dyDescent="0.15">
      <c r="A370" s="29">
        <v>37603</v>
      </c>
      <c r="B370" s="28">
        <v>1.2</v>
      </c>
      <c r="C370" s="10">
        <f t="shared" si="5"/>
        <v>1.2</v>
      </c>
    </row>
    <row r="371" spans="1:3" x14ac:dyDescent="0.15">
      <c r="A371" s="29">
        <v>37606</v>
      </c>
      <c r="B371" s="28">
        <v>1.2</v>
      </c>
      <c r="C371" s="10">
        <f t="shared" si="5"/>
        <v>1.2</v>
      </c>
    </row>
    <row r="372" spans="1:3" x14ac:dyDescent="0.15">
      <c r="A372" s="29">
        <v>37607</v>
      </c>
      <c r="B372" s="28">
        <v>1.22</v>
      </c>
      <c r="C372" s="10">
        <f t="shared" si="5"/>
        <v>1.22</v>
      </c>
    </row>
    <row r="373" spans="1:3" x14ac:dyDescent="0.15">
      <c r="A373" s="29">
        <v>37608</v>
      </c>
      <c r="B373" s="28">
        <v>1.2</v>
      </c>
      <c r="C373" s="10">
        <f t="shared" si="5"/>
        <v>1.2</v>
      </c>
    </row>
    <row r="374" spans="1:3" x14ac:dyDescent="0.15">
      <c r="A374" s="29">
        <v>37609</v>
      </c>
      <c r="B374" s="28">
        <v>1.19</v>
      </c>
      <c r="C374" s="10">
        <f t="shared" si="5"/>
        <v>1.19</v>
      </c>
    </row>
    <row r="375" spans="1:3" x14ac:dyDescent="0.15">
      <c r="A375" s="29">
        <v>37610</v>
      </c>
      <c r="B375" s="28">
        <v>1.18</v>
      </c>
      <c r="C375" s="10">
        <f t="shared" si="5"/>
        <v>1.18</v>
      </c>
    </row>
    <row r="376" spans="1:3" x14ac:dyDescent="0.15">
      <c r="A376" s="29">
        <v>37613</v>
      </c>
      <c r="B376" s="28">
        <v>1.1499999999999999</v>
      </c>
      <c r="C376" s="10">
        <f t="shared" si="5"/>
        <v>1.1499999999999999</v>
      </c>
    </row>
    <row r="377" spans="1:3" x14ac:dyDescent="0.15">
      <c r="A377" s="29">
        <v>37614</v>
      </c>
      <c r="B377" s="28">
        <v>1.17</v>
      </c>
      <c r="C377" s="10">
        <f t="shared" si="5"/>
        <v>1.17</v>
      </c>
    </row>
    <row r="378" spans="1:3" x14ac:dyDescent="0.15">
      <c r="A378" s="29">
        <v>37615</v>
      </c>
      <c r="B378" s="30" t="e">
        <f>NA()</f>
        <v>#N/A</v>
      </c>
      <c r="C378" s="10">
        <f t="shared" si="5"/>
        <v>1.1549999999999998</v>
      </c>
    </row>
    <row r="379" spans="1:3" x14ac:dyDescent="0.15">
      <c r="A379" s="29">
        <v>37616</v>
      </c>
      <c r="B379" s="28">
        <v>1.1399999999999999</v>
      </c>
      <c r="C379" s="10">
        <f t="shared" si="5"/>
        <v>1.1399999999999999</v>
      </c>
    </row>
    <row r="380" spans="1:3" x14ac:dyDescent="0.15">
      <c r="A380" s="29">
        <v>37617</v>
      </c>
      <c r="B380" s="28">
        <v>1.07</v>
      </c>
      <c r="C380" s="10">
        <f t="shared" si="5"/>
        <v>1.07</v>
      </c>
    </row>
    <row r="381" spans="1:3" x14ac:dyDescent="0.15">
      <c r="A381" s="29">
        <v>37620</v>
      </c>
      <c r="B381" s="28">
        <v>1.1499999999999999</v>
      </c>
      <c r="C381" s="10">
        <f t="shared" si="5"/>
        <v>1.1499999999999999</v>
      </c>
    </row>
    <row r="382" spans="1:3" x14ac:dyDescent="0.15">
      <c r="A382" s="29">
        <v>37621</v>
      </c>
      <c r="B382" s="28">
        <v>1.2</v>
      </c>
      <c r="C382" s="10">
        <f t="shared" si="5"/>
        <v>1.2</v>
      </c>
    </row>
    <row r="383" spans="1:3" x14ac:dyDescent="0.15">
      <c r="A383" s="29">
        <v>37622</v>
      </c>
      <c r="B383" s="30" t="e">
        <f>NA()</f>
        <v>#N/A</v>
      </c>
      <c r="C383" s="10">
        <f t="shared" si="5"/>
        <v>1.19</v>
      </c>
    </row>
    <row r="384" spans="1:3" x14ac:dyDescent="0.15">
      <c r="A384" s="29">
        <v>37623</v>
      </c>
      <c r="B384" s="28">
        <v>1.18</v>
      </c>
      <c r="C384" s="10">
        <f t="shared" si="5"/>
        <v>1.18</v>
      </c>
    </row>
    <row r="385" spans="1:3" x14ac:dyDescent="0.15">
      <c r="A385" s="29">
        <v>37624</v>
      </c>
      <c r="B385" s="28">
        <v>1.18</v>
      </c>
      <c r="C385" s="10">
        <f t="shared" si="5"/>
        <v>1.18</v>
      </c>
    </row>
    <row r="386" spans="1:3" x14ac:dyDescent="0.15">
      <c r="A386" s="29">
        <v>37627</v>
      </c>
      <c r="B386" s="28">
        <v>1.17</v>
      </c>
      <c r="C386" s="10">
        <f t="shared" si="5"/>
        <v>1.17</v>
      </c>
    </row>
    <row r="387" spans="1:3" x14ac:dyDescent="0.15">
      <c r="A387" s="29">
        <v>37628</v>
      </c>
      <c r="B387" s="28">
        <v>1.17</v>
      </c>
      <c r="C387" s="10">
        <f t="shared" si="5"/>
        <v>1.17</v>
      </c>
    </row>
    <row r="388" spans="1:3" x14ac:dyDescent="0.15">
      <c r="A388" s="29">
        <v>37629</v>
      </c>
      <c r="B388" s="28">
        <v>1.17</v>
      </c>
      <c r="C388" s="10">
        <f t="shared" si="5"/>
        <v>1.17</v>
      </c>
    </row>
    <row r="389" spans="1:3" x14ac:dyDescent="0.15">
      <c r="A389" s="29">
        <v>37630</v>
      </c>
      <c r="B389" s="28">
        <v>1.18</v>
      </c>
      <c r="C389" s="10">
        <f t="shared" si="5"/>
        <v>1.18</v>
      </c>
    </row>
    <row r="390" spans="1:3" x14ac:dyDescent="0.15">
      <c r="A390" s="29">
        <v>37631</v>
      </c>
      <c r="B390" s="28">
        <v>1.17</v>
      </c>
      <c r="C390" s="10">
        <f t="shared" si="5"/>
        <v>1.17</v>
      </c>
    </row>
    <row r="391" spans="1:3" x14ac:dyDescent="0.15">
      <c r="A391" s="29">
        <v>37634</v>
      </c>
      <c r="B391" s="28">
        <v>1.17</v>
      </c>
      <c r="C391" s="10">
        <f t="shared" si="5"/>
        <v>1.17</v>
      </c>
    </row>
    <row r="392" spans="1:3" x14ac:dyDescent="0.15">
      <c r="A392" s="29">
        <v>37635</v>
      </c>
      <c r="B392" s="28">
        <v>1.18</v>
      </c>
      <c r="C392" s="10">
        <f t="shared" si="5"/>
        <v>1.18</v>
      </c>
    </row>
    <row r="393" spans="1:3" x14ac:dyDescent="0.15">
      <c r="A393" s="29">
        <v>37636</v>
      </c>
      <c r="B393" s="28">
        <v>1.17</v>
      </c>
      <c r="C393" s="10">
        <f t="shared" si="5"/>
        <v>1.17</v>
      </c>
    </row>
    <row r="394" spans="1:3" x14ac:dyDescent="0.15">
      <c r="A394" s="29">
        <v>37637</v>
      </c>
      <c r="B394" s="28">
        <v>1.17</v>
      </c>
      <c r="C394" s="10">
        <f t="shared" si="5"/>
        <v>1.17</v>
      </c>
    </row>
    <row r="395" spans="1:3" x14ac:dyDescent="0.15">
      <c r="A395" s="29">
        <v>37638</v>
      </c>
      <c r="B395" s="28">
        <v>1.17</v>
      </c>
      <c r="C395" s="10">
        <f t="shared" si="5"/>
        <v>1.17</v>
      </c>
    </row>
    <row r="396" spans="1:3" x14ac:dyDescent="0.15">
      <c r="A396" s="29">
        <v>37641</v>
      </c>
      <c r="B396" s="30" t="e">
        <f>NA()</f>
        <v>#N/A</v>
      </c>
      <c r="C396" s="10">
        <f t="shared" ref="C396:C459" si="6">IF(ISERROR(B396),AVERAGE(B395,B397),B396)</f>
        <v>1.17</v>
      </c>
    </row>
    <row r="397" spans="1:3" x14ac:dyDescent="0.15">
      <c r="A397" s="29">
        <v>37642</v>
      </c>
      <c r="B397" s="28">
        <v>1.17</v>
      </c>
      <c r="C397" s="10">
        <f t="shared" si="6"/>
        <v>1.17</v>
      </c>
    </row>
    <row r="398" spans="1:3" x14ac:dyDescent="0.15">
      <c r="A398" s="29">
        <v>37643</v>
      </c>
      <c r="B398" s="28">
        <v>1.17</v>
      </c>
      <c r="C398" s="10">
        <f t="shared" si="6"/>
        <v>1.17</v>
      </c>
    </row>
    <row r="399" spans="1:3" x14ac:dyDescent="0.15">
      <c r="A399" s="29">
        <v>37644</v>
      </c>
      <c r="B399" s="28">
        <v>1.1599999999999999</v>
      </c>
      <c r="C399" s="10">
        <f t="shared" si="6"/>
        <v>1.1599999999999999</v>
      </c>
    </row>
    <row r="400" spans="1:3" x14ac:dyDescent="0.15">
      <c r="A400" s="29">
        <v>37645</v>
      </c>
      <c r="B400" s="28">
        <v>1.1399999999999999</v>
      </c>
      <c r="C400" s="10">
        <f t="shared" si="6"/>
        <v>1.1399999999999999</v>
      </c>
    </row>
    <row r="401" spans="1:3" x14ac:dyDescent="0.15">
      <c r="A401" s="29">
        <v>37648</v>
      </c>
      <c r="B401" s="28">
        <v>1.1499999999999999</v>
      </c>
      <c r="C401" s="10">
        <f t="shared" si="6"/>
        <v>1.1499999999999999</v>
      </c>
    </row>
    <row r="402" spans="1:3" x14ac:dyDescent="0.15">
      <c r="A402" s="29">
        <v>37649</v>
      </c>
      <c r="B402" s="28">
        <v>1.19</v>
      </c>
      <c r="C402" s="10">
        <f t="shared" si="6"/>
        <v>1.19</v>
      </c>
    </row>
    <row r="403" spans="1:3" x14ac:dyDescent="0.15">
      <c r="A403" s="29">
        <v>37650</v>
      </c>
      <c r="B403" s="28">
        <v>1.18</v>
      </c>
      <c r="C403" s="10">
        <f t="shared" si="6"/>
        <v>1.18</v>
      </c>
    </row>
    <row r="404" spans="1:3" x14ac:dyDescent="0.15">
      <c r="A404" s="29">
        <v>37651</v>
      </c>
      <c r="B404" s="28">
        <v>1.17</v>
      </c>
      <c r="C404" s="10">
        <f t="shared" si="6"/>
        <v>1.17</v>
      </c>
    </row>
    <row r="405" spans="1:3" x14ac:dyDescent="0.15">
      <c r="A405" s="29">
        <v>37652</v>
      </c>
      <c r="B405" s="28">
        <v>1.17</v>
      </c>
      <c r="C405" s="10">
        <f t="shared" si="6"/>
        <v>1.17</v>
      </c>
    </row>
    <row r="406" spans="1:3" x14ac:dyDescent="0.15">
      <c r="A406" s="29">
        <v>37655</v>
      </c>
      <c r="B406" s="28">
        <v>1.1599999999999999</v>
      </c>
      <c r="C406" s="10">
        <f t="shared" si="6"/>
        <v>1.1599999999999999</v>
      </c>
    </row>
    <row r="407" spans="1:3" x14ac:dyDescent="0.15">
      <c r="A407" s="29">
        <v>37656</v>
      </c>
      <c r="B407" s="28">
        <v>1.18</v>
      </c>
      <c r="C407" s="10">
        <f t="shared" si="6"/>
        <v>1.18</v>
      </c>
    </row>
    <row r="408" spans="1:3" x14ac:dyDescent="0.15">
      <c r="A408" s="29">
        <v>37657</v>
      </c>
      <c r="B408" s="28">
        <v>1.18</v>
      </c>
      <c r="C408" s="10">
        <f t="shared" si="6"/>
        <v>1.18</v>
      </c>
    </row>
    <row r="409" spans="1:3" x14ac:dyDescent="0.15">
      <c r="A409" s="29">
        <v>37658</v>
      </c>
      <c r="B409" s="28">
        <v>1.17</v>
      </c>
      <c r="C409" s="10">
        <f t="shared" si="6"/>
        <v>1.17</v>
      </c>
    </row>
    <row r="410" spans="1:3" x14ac:dyDescent="0.15">
      <c r="A410" s="29">
        <v>37659</v>
      </c>
      <c r="B410" s="28">
        <v>1.17</v>
      </c>
      <c r="C410" s="10">
        <f t="shared" si="6"/>
        <v>1.17</v>
      </c>
    </row>
    <row r="411" spans="1:3" x14ac:dyDescent="0.15">
      <c r="A411" s="29">
        <v>37662</v>
      </c>
      <c r="B411" s="28">
        <v>1.17</v>
      </c>
      <c r="C411" s="10">
        <f t="shared" si="6"/>
        <v>1.17</v>
      </c>
    </row>
    <row r="412" spans="1:3" x14ac:dyDescent="0.15">
      <c r="A412" s="29">
        <v>37663</v>
      </c>
      <c r="B412" s="28">
        <v>1.19</v>
      </c>
      <c r="C412" s="10">
        <f t="shared" si="6"/>
        <v>1.19</v>
      </c>
    </row>
    <row r="413" spans="1:3" x14ac:dyDescent="0.15">
      <c r="A413" s="29">
        <v>37664</v>
      </c>
      <c r="B413" s="28">
        <v>1.18</v>
      </c>
      <c r="C413" s="10">
        <f t="shared" si="6"/>
        <v>1.18</v>
      </c>
    </row>
    <row r="414" spans="1:3" x14ac:dyDescent="0.15">
      <c r="A414" s="29">
        <v>37665</v>
      </c>
      <c r="B414" s="28">
        <v>1.18</v>
      </c>
      <c r="C414" s="10">
        <f t="shared" si="6"/>
        <v>1.18</v>
      </c>
    </row>
    <row r="415" spans="1:3" x14ac:dyDescent="0.15">
      <c r="A415" s="29">
        <v>37666</v>
      </c>
      <c r="B415" s="28">
        <v>1.19</v>
      </c>
      <c r="C415" s="10">
        <f t="shared" si="6"/>
        <v>1.19</v>
      </c>
    </row>
    <row r="416" spans="1:3" x14ac:dyDescent="0.15">
      <c r="A416" s="29">
        <v>37669</v>
      </c>
      <c r="B416" s="30" t="e">
        <f>NA()</f>
        <v>#N/A</v>
      </c>
      <c r="C416" s="10">
        <f t="shared" si="6"/>
        <v>1.19</v>
      </c>
    </row>
    <row r="417" spans="1:3" x14ac:dyDescent="0.15">
      <c r="A417" s="29">
        <v>37670</v>
      </c>
      <c r="B417" s="28">
        <v>1.19</v>
      </c>
      <c r="C417" s="10">
        <f t="shared" si="6"/>
        <v>1.19</v>
      </c>
    </row>
    <row r="418" spans="1:3" x14ac:dyDescent="0.15">
      <c r="A418" s="29">
        <v>37671</v>
      </c>
      <c r="B418" s="28">
        <v>1.19</v>
      </c>
      <c r="C418" s="10">
        <f t="shared" si="6"/>
        <v>1.19</v>
      </c>
    </row>
    <row r="419" spans="1:3" x14ac:dyDescent="0.15">
      <c r="A419" s="29">
        <v>37672</v>
      </c>
      <c r="B419" s="28">
        <v>1.19</v>
      </c>
      <c r="C419" s="10">
        <f t="shared" si="6"/>
        <v>1.19</v>
      </c>
    </row>
    <row r="420" spans="1:3" x14ac:dyDescent="0.15">
      <c r="A420" s="29">
        <v>37673</v>
      </c>
      <c r="B420" s="28">
        <v>1.2</v>
      </c>
      <c r="C420" s="10">
        <f t="shared" si="6"/>
        <v>1.2</v>
      </c>
    </row>
    <row r="421" spans="1:3" x14ac:dyDescent="0.15">
      <c r="A421" s="29">
        <v>37676</v>
      </c>
      <c r="B421" s="28">
        <v>1.21</v>
      </c>
      <c r="C421" s="10">
        <f t="shared" si="6"/>
        <v>1.21</v>
      </c>
    </row>
    <row r="422" spans="1:3" x14ac:dyDescent="0.15">
      <c r="A422" s="29">
        <v>37677</v>
      </c>
      <c r="B422" s="28">
        <v>1.25</v>
      </c>
      <c r="C422" s="10">
        <f t="shared" si="6"/>
        <v>1.25</v>
      </c>
    </row>
    <row r="423" spans="1:3" x14ac:dyDescent="0.15">
      <c r="A423" s="29">
        <v>37678</v>
      </c>
      <c r="B423" s="28">
        <v>1.26</v>
      </c>
      <c r="C423" s="10">
        <f t="shared" si="6"/>
        <v>1.26</v>
      </c>
    </row>
    <row r="424" spans="1:3" x14ac:dyDescent="0.15">
      <c r="A424" s="29">
        <v>37679</v>
      </c>
      <c r="B424" s="28">
        <v>1.24</v>
      </c>
      <c r="C424" s="10">
        <f t="shared" si="6"/>
        <v>1.24</v>
      </c>
    </row>
    <row r="425" spans="1:3" x14ac:dyDescent="0.15">
      <c r="A425" s="29">
        <v>37680</v>
      </c>
      <c r="B425" s="28">
        <v>1.21</v>
      </c>
      <c r="C425" s="10">
        <f t="shared" si="6"/>
        <v>1.21</v>
      </c>
    </row>
    <row r="426" spans="1:3" x14ac:dyDescent="0.15">
      <c r="A426" s="29">
        <v>37683</v>
      </c>
      <c r="B426" s="28">
        <v>1.2</v>
      </c>
      <c r="C426" s="10">
        <f t="shared" si="6"/>
        <v>1.2</v>
      </c>
    </row>
    <row r="427" spans="1:3" x14ac:dyDescent="0.15">
      <c r="A427" s="29">
        <v>37684</v>
      </c>
      <c r="B427" s="28">
        <v>1.23</v>
      </c>
      <c r="C427" s="10">
        <f t="shared" si="6"/>
        <v>1.23</v>
      </c>
    </row>
    <row r="428" spans="1:3" x14ac:dyDescent="0.15">
      <c r="A428" s="29">
        <v>37685</v>
      </c>
      <c r="B428" s="28">
        <v>1.21</v>
      </c>
      <c r="C428" s="10">
        <f t="shared" si="6"/>
        <v>1.21</v>
      </c>
    </row>
    <row r="429" spans="1:3" x14ac:dyDescent="0.15">
      <c r="A429" s="29">
        <v>37686</v>
      </c>
      <c r="B429" s="28">
        <v>1.2</v>
      </c>
      <c r="C429" s="10">
        <f t="shared" si="6"/>
        <v>1.2</v>
      </c>
    </row>
    <row r="430" spans="1:3" x14ac:dyDescent="0.15">
      <c r="A430" s="29">
        <v>37687</v>
      </c>
      <c r="B430" s="28">
        <v>1.1599999999999999</v>
      </c>
      <c r="C430" s="10">
        <f t="shared" si="6"/>
        <v>1.1599999999999999</v>
      </c>
    </row>
    <row r="431" spans="1:3" x14ac:dyDescent="0.15">
      <c r="A431" s="29">
        <v>37690</v>
      </c>
      <c r="B431" s="28">
        <v>1.1299999999999999</v>
      </c>
      <c r="C431" s="10">
        <f t="shared" si="6"/>
        <v>1.1299999999999999</v>
      </c>
    </row>
    <row r="432" spans="1:3" x14ac:dyDescent="0.15">
      <c r="A432" s="29">
        <v>37691</v>
      </c>
      <c r="B432" s="28">
        <v>1.1499999999999999</v>
      </c>
      <c r="C432" s="10">
        <f t="shared" si="6"/>
        <v>1.1499999999999999</v>
      </c>
    </row>
    <row r="433" spans="1:3" x14ac:dyDescent="0.15">
      <c r="A433" s="29">
        <v>37692</v>
      </c>
      <c r="B433" s="28">
        <v>1.1499999999999999</v>
      </c>
      <c r="C433" s="10">
        <f t="shared" si="6"/>
        <v>1.1499999999999999</v>
      </c>
    </row>
    <row r="434" spans="1:3" x14ac:dyDescent="0.15">
      <c r="A434" s="29">
        <v>37693</v>
      </c>
      <c r="B434" s="28">
        <v>1.1499999999999999</v>
      </c>
      <c r="C434" s="10">
        <f t="shared" si="6"/>
        <v>1.1499999999999999</v>
      </c>
    </row>
    <row r="435" spans="1:3" x14ac:dyDescent="0.15">
      <c r="A435" s="29">
        <v>37694</v>
      </c>
      <c r="B435" s="28">
        <v>1.1399999999999999</v>
      </c>
      <c r="C435" s="10">
        <f t="shared" si="6"/>
        <v>1.1399999999999999</v>
      </c>
    </row>
    <row r="436" spans="1:3" x14ac:dyDescent="0.15">
      <c r="A436" s="29">
        <v>37697</v>
      </c>
      <c r="B436" s="28">
        <v>1.1599999999999999</v>
      </c>
      <c r="C436" s="10">
        <f t="shared" si="6"/>
        <v>1.1599999999999999</v>
      </c>
    </row>
    <row r="437" spans="1:3" x14ac:dyDescent="0.15">
      <c r="A437" s="29">
        <v>37698</v>
      </c>
      <c r="B437" s="28">
        <v>1.19</v>
      </c>
      <c r="C437" s="10">
        <f t="shared" si="6"/>
        <v>1.19</v>
      </c>
    </row>
    <row r="438" spans="1:3" x14ac:dyDescent="0.15">
      <c r="A438" s="29">
        <v>37699</v>
      </c>
      <c r="B438" s="28">
        <v>1.19</v>
      </c>
      <c r="C438" s="10">
        <f t="shared" si="6"/>
        <v>1.19</v>
      </c>
    </row>
    <row r="439" spans="1:3" x14ac:dyDescent="0.15">
      <c r="A439" s="29">
        <v>37700</v>
      </c>
      <c r="B439" s="28">
        <v>1.19</v>
      </c>
      <c r="C439" s="10">
        <f t="shared" si="6"/>
        <v>1.19</v>
      </c>
    </row>
    <row r="440" spans="1:3" x14ac:dyDescent="0.15">
      <c r="A440" s="29">
        <v>37701</v>
      </c>
      <c r="B440" s="28">
        <v>1.18</v>
      </c>
      <c r="C440" s="10">
        <f t="shared" si="6"/>
        <v>1.18</v>
      </c>
    </row>
    <row r="441" spans="1:3" x14ac:dyDescent="0.15">
      <c r="A441" s="29">
        <v>37704</v>
      </c>
      <c r="B441" s="28">
        <v>1.18</v>
      </c>
      <c r="C441" s="10">
        <f t="shared" si="6"/>
        <v>1.18</v>
      </c>
    </row>
    <row r="442" spans="1:3" x14ac:dyDescent="0.15">
      <c r="A442" s="29">
        <v>37705</v>
      </c>
      <c r="B442" s="28">
        <v>1.21</v>
      </c>
      <c r="C442" s="10">
        <f t="shared" si="6"/>
        <v>1.21</v>
      </c>
    </row>
    <row r="443" spans="1:3" x14ac:dyDescent="0.15">
      <c r="A443" s="29">
        <v>37706</v>
      </c>
      <c r="B443" s="28">
        <v>1.19</v>
      </c>
      <c r="C443" s="10">
        <f t="shared" si="6"/>
        <v>1.19</v>
      </c>
    </row>
    <row r="444" spans="1:3" x14ac:dyDescent="0.15">
      <c r="A444" s="29">
        <v>37707</v>
      </c>
      <c r="B444" s="28">
        <v>1.18</v>
      </c>
      <c r="C444" s="10">
        <f t="shared" si="6"/>
        <v>1.18</v>
      </c>
    </row>
    <row r="445" spans="1:3" x14ac:dyDescent="0.15">
      <c r="A445" s="29">
        <v>37708</v>
      </c>
      <c r="B445" s="28">
        <v>1.1499999999999999</v>
      </c>
      <c r="C445" s="10">
        <f t="shared" si="6"/>
        <v>1.1499999999999999</v>
      </c>
    </row>
    <row r="446" spans="1:3" x14ac:dyDescent="0.15">
      <c r="A446" s="29">
        <v>37711</v>
      </c>
      <c r="B446" s="28">
        <v>1.1599999999999999</v>
      </c>
      <c r="C446" s="10">
        <f t="shared" si="6"/>
        <v>1.1599999999999999</v>
      </c>
    </row>
    <row r="447" spans="1:3" x14ac:dyDescent="0.15">
      <c r="A447" s="29">
        <v>37712</v>
      </c>
      <c r="B447" s="28">
        <v>1.17</v>
      </c>
      <c r="C447" s="10">
        <f t="shared" si="6"/>
        <v>1.17</v>
      </c>
    </row>
    <row r="448" spans="1:3" x14ac:dyDescent="0.15">
      <c r="A448" s="29">
        <v>37713</v>
      </c>
      <c r="B448" s="28">
        <v>1.17</v>
      </c>
      <c r="C448" s="10">
        <f t="shared" si="6"/>
        <v>1.17</v>
      </c>
    </row>
    <row r="449" spans="1:3" x14ac:dyDescent="0.15">
      <c r="A449" s="29">
        <v>37714</v>
      </c>
      <c r="B449" s="28">
        <v>1.17</v>
      </c>
      <c r="C449" s="10">
        <f t="shared" si="6"/>
        <v>1.17</v>
      </c>
    </row>
    <row r="450" spans="1:3" x14ac:dyDescent="0.15">
      <c r="A450" s="29">
        <v>37715</v>
      </c>
      <c r="B450" s="28">
        <v>1.17</v>
      </c>
      <c r="C450" s="10">
        <f t="shared" si="6"/>
        <v>1.17</v>
      </c>
    </row>
    <row r="451" spans="1:3" x14ac:dyDescent="0.15">
      <c r="A451" s="29">
        <v>37718</v>
      </c>
      <c r="B451" s="28">
        <v>1.19</v>
      </c>
      <c r="C451" s="10">
        <f t="shared" si="6"/>
        <v>1.19</v>
      </c>
    </row>
    <row r="452" spans="1:3" x14ac:dyDescent="0.15">
      <c r="A452" s="29">
        <v>37719</v>
      </c>
      <c r="B452" s="28">
        <v>1.19</v>
      </c>
      <c r="C452" s="10">
        <f t="shared" si="6"/>
        <v>1.19</v>
      </c>
    </row>
    <row r="453" spans="1:3" x14ac:dyDescent="0.15">
      <c r="A453" s="29">
        <v>37720</v>
      </c>
      <c r="B453" s="28">
        <v>1.17</v>
      </c>
      <c r="C453" s="10">
        <f t="shared" si="6"/>
        <v>1.17</v>
      </c>
    </row>
    <row r="454" spans="1:3" x14ac:dyDescent="0.15">
      <c r="A454" s="29">
        <v>37721</v>
      </c>
      <c r="B454" s="28">
        <v>1.18</v>
      </c>
      <c r="C454" s="10">
        <f t="shared" si="6"/>
        <v>1.18</v>
      </c>
    </row>
    <row r="455" spans="1:3" x14ac:dyDescent="0.15">
      <c r="A455" s="29">
        <v>37722</v>
      </c>
      <c r="B455" s="28">
        <v>1.18</v>
      </c>
      <c r="C455" s="10">
        <f t="shared" si="6"/>
        <v>1.18</v>
      </c>
    </row>
    <row r="456" spans="1:3" x14ac:dyDescent="0.15">
      <c r="A456" s="29">
        <v>37725</v>
      </c>
      <c r="B456" s="28">
        <v>1.19</v>
      </c>
      <c r="C456" s="10">
        <f t="shared" si="6"/>
        <v>1.19</v>
      </c>
    </row>
    <row r="457" spans="1:3" x14ac:dyDescent="0.15">
      <c r="A457" s="29">
        <v>37726</v>
      </c>
      <c r="B457" s="28">
        <v>1.17</v>
      </c>
      <c r="C457" s="10">
        <f t="shared" si="6"/>
        <v>1.17</v>
      </c>
    </row>
    <row r="458" spans="1:3" x14ac:dyDescent="0.15">
      <c r="A458" s="29">
        <v>37727</v>
      </c>
      <c r="B458" s="28">
        <v>1.1499999999999999</v>
      </c>
      <c r="C458" s="10">
        <f t="shared" si="6"/>
        <v>1.1499999999999999</v>
      </c>
    </row>
    <row r="459" spans="1:3" x14ac:dyDescent="0.15">
      <c r="A459" s="29">
        <v>37728</v>
      </c>
      <c r="B459" s="28">
        <v>1.1399999999999999</v>
      </c>
      <c r="C459" s="10">
        <f t="shared" si="6"/>
        <v>1.1399999999999999</v>
      </c>
    </row>
    <row r="460" spans="1:3" x14ac:dyDescent="0.15">
      <c r="A460" s="29">
        <v>37729</v>
      </c>
      <c r="B460" s="30" t="e">
        <f>NA()</f>
        <v>#N/A</v>
      </c>
      <c r="C460" s="10">
        <f t="shared" ref="C460:C523" si="7">IF(ISERROR(B460),AVERAGE(B459,B461),B460)</f>
        <v>1.1399999999999999</v>
      </c>
    </row>
    <row r="461" spans="1:3" x14ac:dyDescent="0.15">
      <c r="A461" s="29">
        <v>37732</v>
      </c>
      <c r="B461" s="28">
        <v>1.1399999999999999</v>
      </c>
      <c r="C461" s="10">
        <f t="shared" si="7"/>
        <v>1.1399999999999999</v>
      </c>
    </row>
    <row r="462" spans="1:3" x14ac:dyDescent="0.15">
      <c r="A462" s="29">
        <v>37733</v>
      </c>
      <c r="B462" s="28">
        <v>1.1399999999999999</v>
      </c>
      <c r="C462" s="10">
        <f t="shared" si="7"/>
        <v>1.1399999999999999</v>
      </c>
    </row>
    <row r="463" spans="1:3" x14ac:dyDescent="0.15">
      <c r="A463" s="29">
        <v>37734</v>
      </c>
      <c r="B463" s="28">
        <v>1.1399999999999999</v>
      </c>
      <c r="C463" s="10">
        <f t="shared" si="7"/>
        <v>1.1399999999999999</v>
      </c>
    </row>
    <row r="464" spans="1:3" x14ac:dyDescent="0.15">
      <c r="A464" s="29">
        <v>37735</v>
      </c>
      <c r="B464" s="28">
        <v>1.1299999999999999</v>
      </c>
      <c r="C464" s="10">
        <f t="shared" si="7"/>
        <v>1.1299999999999999</v>
      </c>
    </row>
    <row r="465" spans="1:3" x14ac:dyDescent="0.15">
      <c r="A465" s="29">
        <v>37736</v>
      </c>
      <c r="B465" s="28">
        <v>1.1299999999999999</v>
      </c>
      <c r="C465" s="10">
        <f t="shared" si="7"/>
        <v>1.1299999999999999</v>
      </c>
    </row>
    <row r="466" spans="1:3" x14ac:dyDescent="0.15">
      <c r="A466" s="29">
        <v>37739</v>
      </c>
      <c r="B466" s="28">
        <v>1.1299999999999999</v>
      </c>
      <c r="C466" s="10">
        <f t="shared" si="7"/>
        <v>1.1299999999999999</v>
      </c>
    </row>
    <row r="467" spans="1:3" x14ac:dyDescent="0.15">
      <c r="A467" s="29">
        <v>37740</v>
      </c>
      <c r="B467" s="28">
        <v>1.1399999999999999</v>
      </c>
      <c r="C467" s="10">
        <f t="shared" si="7"/>
        <v>1.1399999999999999</v>
      </c>
    </row>
    <row r="468" spans="1:3" x14ac:dyDescent="0.15">
      <c r="A468" s="29">
        <v>37741</v>
      </c>
      <c r="B468" s="28">
        <v>1.1299999999999999</v>
      </c>
      <c r="C468" s="10">
        <f t="shared" si="7"/>
        <v>1.1299999999999999</v>
      </c>
    </row>
    <row r="469" spans="1:3" x14ac:dyDescent="0.15">
      <c r="A469" s="29">
        <v>37742</v>
      </c>
      <c r="B469" s="28">
        <v>1.0900000000000001</v>
      </c>
      <c r="C469" s="10">
        <f t="shared" si="7"/>
        <v>1.0900000000000001</v>
      </c>
    </row>
    <row r="470" spans="1:3" x14ac:dyDescent="0.15">
      <c r="A470" s="29">
        <v>37743</v>
      </c>
      <c r="B470" s="28">
        <v>1.07</v>
      </c>
      <c r="C470" s="10">
        <f t="shared" si="7"/>
        <v>1.07</v>
      </c>
    </row>
    <row r="471" spans="1:3" x14ac:dyDescent="0.15">
      <c r="A471" s="29">
        <v>37746</v>
      </c>
      <c r="B471" s="28">
        <v>1.08</v>
      </c>
      <c r="C471" s="10">
        <f t="shared" si="7"/>
        <v>1.08</v>
      </c>
    </row>
    <row r="472" spans="1:3" x14ac:dyDescent="0.15">
      <c r="A472" s="29">
        <v>37747</v>
      </c>
      <c r="B472" s="28">
        <v>1.0900000000000001</v>
      </c>
      <c r="C472" s="10">
        <f t="shared" si="7"/>
        <v>1.0900000000000001</v>
      </c>
    </row>
    <row r="473" spans="1:3" x14ac:dyDescent="0.15">
      <c r="A473" s="29">
        <v>37748</v>
      </c>
      <c r="B473" s="28">
        <v>1.08</v>
      </c>
      <c r="C473" s="10">
        <f t="shared" si="7"/>
        <v>1.08</v>
      </c>
    </row>
    <row r="474" spans="1:3" x14ac:dyDescent="0.15">
      <c r="A474" s="29">
        <v>37749</v>
      </c>
      <c r="B474" s="28">
        <v>1.06</v>
      </c>
      <c r="C474" s="10">
        <f t="shared" si="7"/>
        <v>1.06</v>
      </c>
    </row>
    <row r="475" spans="1:3" x14ac:dyDescent="0.15">
      <c r="A475" s="29">
        <v>37750</v>
      </c>
      <c r="B475" s="28">
        <v>1.07</v>
      </c>
      <c r="C475" s="10">
        <f t="shared" si="7"/>
        <v>1.07</v>
      </c>
    </row>
    <row r="476" spans="1:3" x14ac:dyDescent="0.15">
      <c r="A476" s="29">
        <v>37753</v>
      </c>
      <c r="B476" s="28">
        <v>1.07</v>
      </c>
      <c r="C476" s="10">
        <f t="shared" si="7"/>
        <v>1.07</v>
      </c>
    </row>
    <row r="477" spans="1:3" x14ac:dyDescent="0.15">
      <c r="A477" s="29">
        <v>37754</v>
      </c>
      <c r="B477" s="28">
        <v>1.02</v>
      </c>
      <c r="C477" s="10">
        <f t="shared" si="7"/>
        <v>1.02</v>
      </c>
    </row>
    <row r="478" spans="1:3" x14ac:dyDescent="0.15">
      <c r="A478" s="29">
        <v>37755</v>
      </c>
      <c r="B478" s="28">
        <v>0.95</v>
      </c>
      <c r="C478" s="10">
        <f t="shared" si="7"/>
        <v>0.95</v>
      </c>
    </row>
    <row r="479" spans="1:3" x14ac:dyDescent="0.15">
      <c r="A479" s="29">
        <v>37756</v>
      </c>
      <c r="B479" s="28">
        <v>0.98</v>
      </c>
      <c r="C479" s="10">
        <f t="shared" si="7"/>
        <v>0.98</v>
      </c>
    </row>
    <row r="480" spans="1:3" x14ac:dyDescent="0.15">
      <c r="A480" s="29">
        <v>37757</v>
      </c>
      <c r="B480" s="28">
        <v>0.98</v>
      </c>
      <c r="C480" s="10">
        <f t="shared" si="7"/>
        <v>0.98</v>
      </c>
    </row>
    <row r="481" spans="1:3" x14ac:dyDescent="0.15">
      <c r="A481" s="29">
        <v>37760</v>
      </c>
      <c r="B481" s="28">
        <v>1.01</v>
      </c>
      <c r="C481" s="10">
        <f t="shared" si="7"/>
        <v>1.01</v>
      </c>
    </row>
    <row r="482" spans="1:3" x14ac:dyDescent="0.15">
      <c r="A482" s="29">
        <v>37761</v>
      </c>
      <c r="B482" s="28">
        <v>1.02</v>
      </c>
      <c r="C482" s="10">
        <f t="shared" si="7"/>
        <v>1.02</v>
      </c>
    </row>
    <row r="483" spans="1:3" x14ac:dyDescent="0.15">
      <c r="A483" s="29">
        <v>37762</v>
      </c>
      <c r="B483" s="28">
        <v>1.1399999999999999</v>
      </c>
      <c r="C483" s="10">
        <f t="shared" si="7"/>
        <v>1.1399999999999999</v>
      </c>
    </row>
    <row r="484" spans="1:3" x14ac:dyDescent="0.15">
      <c r="A484" s="29">
        <v>37763</v>
      </c>
      <c r="B484" s="28">
        <v>1.1299999999999999</v>
      </c>
      <c r="C484" s="10">
        <f t="shared" si="7"/>
        <v>1.1299999999999999</v>
      </c>
    </row>
    <row r="485" spans="1:3" x14ac:dyDescent="0.15">
      <c r="A485" s="29">
        <v>37764</v>
      </c>
      <c r="B485" s="28">
        <v>1.1399999999999999</v>
      </c>
      <c r="C485" s="10">
        <f t="shared" si="7"/>
        <v>1.1399999999999999</v>
      </c>
    </row>
    <row r="486" spans="1:3" x14ac:dyDescent="0.15">
      <c r="A486" s="29">
        <v>37767</v>
      </c>
      <c r="B486" s="30" t="e">
        <f>NA()</f>
        <v>#N/A</v>
      </c>
      <c r="C486" s="10">
        <f t="shared" si="7"/>
        <v>1.145</v>
      </c>
    </row>
    <row r="487" spans="1:3" x14ac:dyDescent="0.15">
      <c r="A487" s="29">
        <v>37768</v>
      </c>
      <c r="B487" s="28">
        <v>1.1499999999999999</v>
      </c>
      <c r="C487" s="10">
        <f t="shared" si="7"/>
        <v>1.1499999999999999</v>
      </c>
    </row>
    <row r="488" spans="1:3" x14ac:dyDescent="0.15">
      <c r="A488" s="29">
        <v>37769</v>
      </c>
      <c r="B488" s="28">
        <v>1.21</v>
      </c>
      <c r="C488" s="10">
        <f t="shared" si="7"/>
        <v>1.21</v>
      </c>
    </row>
    <row r="489" spans="1:3" x14ac:dyDescent="0.15">
      <c r="A489" s="29">
        <v>37770</v>
      </c>
      <c r="B489" s="28">
        <v>1.18</v>
      </c>
      <c r="C489" s="10">
        <f t="shared" si="7"/>
        <v>1.18</v>
      </c>
    </row>
    <row r="490" spans="1:3" x14ac:dyDescent="0.15">
      <c r="A490" s="29">
        <v>37771</v>
      </c>
      <c r="B490" s="28">
        <v>1.1599999999999999</v>
      </c>
      <c r="C490" s="10">
        <f t="shared" si="7"/>
        <v>1.1599999999999999</v>
      </c>
    </row>
    <row r="491" spans="1:3" x14ac:dyDescent="0.15">
      <c r="A491" s="29">
        <v>37774</v>
      </c>
      <c r="B491" s="28">
        <v>1.17</v>
      </c>
      <c r="C491" s="10">
        <f t="shared" si="7"/>
        <v>1.17</v>
      </c>
    </row>
    <row r="492" spans="1:3" x14ac:dyDescent="0.15">
      <c r="A492" s="29">
        <v>37775</v>
      </c>
      <c r="B492" s="28">
        <v>1.17</v>
      </c>
      <c r="C492" s="10">
        <f t="shared" si="7"/>
        <v>1.17</v>
      </c>
    </row>
    <row r="493" spans="1:3" x14ac:dyDescent="0.15">
      <c r="A493" s="29">
        <v>37776</v>
      </c>
      <c r="B493" s="28">
        <v>1.1499999999999999</v>
      </c>
      <c r="C493" s="10">
        <f t="shared" si="7"/>
        <v>1.1499999999999999</v>
      </c>
    </row>
    <row r="494" spans="1:3" x14ac:dyDescent="0.15">
      <c r="A494" s="29">
        <v>37777</v>
      </c>
      <c r="B494" s="28">
        <v>1.1200000000000001</v>
      </c>
      <c r="C494" s="10">
        <f t="shared" si="7"/>
        <v>1.1200000000000001</v>
      </c>
    </row>
    <row r="495" spans="1:3" x14ac:dyDescent="0.15">
      <c r="A495" s="29">
        <v>37778</v>
      </c>
      <c r="B495" s="28">
        <v>1.1399999999999999</v>
      </c>
      <c r="C495" s="10">
        <f t="shared" si="7"/>
        <v>1.1399999999999999</v>
      </c>
    </row>
    <row r="496" spans="1:3" x14ac:dyDescent="0.15">
      <c r="A496" s="29">
        <v>37781</v>
      </c>
      <c r="B496" s="28">
        <v>1.1399999999999999</v>
      </c>
      <c r="C496" s="10">
        <f t="shared" si="7"/>
        <v>1.1399999999999999</v>
      </c>
    </row>
    <row r="497" spans="1:3" x14ac:dyDescent="0.15">
      <c r="A497" s="29">
        <v>37782</v>
      </c>
      <c r="B497" s="28">
        <v>1.1000000000000001</v>
      </c>
      <c r="C497" s="10">
        <f t="shared" si="7"/>
        <v>1.1000000000000001</v>
      </c>
    </row>
    <row r="498" spans="1:3" x14ac:dyDescent="0.15">
      <c r="A498" s="29">
        <v>37783</v>
      </c>
      <c r="B498" s="28">
        <v>1.07</v>
      </c>
      <c r="C498" s="10">
        <f t="shared" si="7"/>
        <v>1.07</v>
      </c>
    </row>
    <row r="499" spans="1:3" x14ac:dyDescent="0.15">
      <c r="A499" s="29">
        <v>37784</v>
      </c>
      <c r="B499" s="28">
        <v>1.02</v>
      </c>
      <c r="C499" s="10">
        <f t="shared" si="7"/>
        <v>1.02</v>
      </c>
    </row>
    <row r="500" spans="1:3" x14ac:dyDescent="0.15">
      <c r="A500" s="29">
        <v>37785</v>
      </c>
      <c r="B500" s="28">
        <v>0.92</v>
      </c>
      <c r="C500" s="10">
        <f t="shared" si="7"/>
        <v>0.92</v>
      </c>
    </row>
    <row r="501" spans="1:3" x14ac:dyDescent="0.15">
      <c r="A501" s="29">
        <v>37788</v>
      </c>
      <c r="B501" s="28">
        <v>0.93</v>
      </c>
      <c r="C501" s="10">
        <f t="shared" si="7"/>
        <v>0.93</v>
      </c>
    </row>
    <row r="502" spans="1:3" x14ac:dyDescent="0.15">
      <c r="A502" s="29">
        <v>37789</v>
      </c>
      <c r="B502" s="28">
        <v>0.93</v>
      </c>
      <c r="C502" s="10">
        <f t="shared" si="7"/>
        <v>0.93</v>
      </c>
    </row>
    <row r="503" spans="1:3" x14ac:dyDescent="0.15">
      <c r="A503" s="29">
        <v>37790</v>
      </c>
      <c r="B503" s="28">
        <v>0.9</v>
      </c>
      <c r="C503" s="10">
        <f t="shared" si="7"/>
        <v>0.9</v>
      </c>
    </row>
    <row r="504" spans="1:3" x14ac:dyDescent="0.15">
      <c r="A504" s="29">
        <v>37791</v>
      </c>
      <c r="B504" s="28">
        <v>0.83</v>
      </c>
      <c r="C504" s="10">
        <f t="shared" si="7"/>
        <v>0.83</v>
      </c>
    </row>
    <row r="505" spans="1:3" x14ac:dyDescent="0.15">
      <c r="A505" s="29">
        <v>37792</v>
      </c>
      <c r="B505" s="28">
        <v>0.81</v>
      </c>
      <c r="C505" s="10">
        <f t="shared" si="7"/>
        <v>0.81</v>
      </c>
    </row>
    <row r="506" spans="1:3" x14ac:dyDescent="0.15">
      <c r="A506" s="29">
        <v>37795</v>
      </c>
      <c r="B506" s="28">
        <v>0.83</v>
      </c>
      <c r="C506" s="10">
        <f t="shared" si="7"/>
        <v>0.83</v>
      </c>
    </row>
    <row r="507" spans="1:3" x14ac:dyDescent="0.15">
      <c r="A507" s="29">
        <v>37796</v>
      </c>
      <c r="B507" s="28">
        <v>0.82</v>
      </c>
      <c r="C507" s="10">
        <f t="shared" si="7"/>
        <v>0.82</v>
      </c>
    </row>
    <row r="508" spans="1:3" x14ac:dyDescent="0.15">
      <c r="A508" s="29">
        <v>37797</v>
      </c>
      <c r="B508" s="28">
        <v>0.92</v>
      </c>
      <c r="C508" s="10">
        <f t="shared" si="7"/>
        <v>0.92</v>
      </c>
    </row>
    <row r="509" spans="1:3" x14ac:dyDescent="0.15">
      <c r="A509" s="29">
        <v>37798</v>
      </c>
      <c r="B509" s="28">
        <v>0.86</v>
      </c>
      <c r="C509" s="10">
        <f t="shared" si="7"/>
        <v>0.86</v>
      </c>
    </row>
    <row r="510" spans="1:3" x14ac:dyDescent="0.15">
      <c r="A510" s="29">
        <v>37799</v>
      </c>
      <c r="B510" s="28">
        <v>0.8</v>
      </c>
      <c r="C510" s="10">
        <f t="shared" si="7"/>
        <v>0.8</v>
      </c>
    </row>
    <row r="511" spans="1:3" x14ac:dyDescent="0.15">
      <c r="A511" s="29">
        <v>37802</v>
      </c>
      <c r="B511" s="28">
        <v>0.81</v>
      </c>
      <c r="C511" s="10">
        <f t="shared" si="7"/>
        <v>0.81</v>
      </c>
    </row>
    <row r="512" spans="1:3" x14ac:dyDescent="0.15">
      <c r="A512" s="29">
        <v>37803</v>
      </c>
      <c r="B512" s="28">
        <v>0.89</v>
      </c>
      <c r="C512" s="10">
        <f t="shared" si="7"/>
        <v>0.89</v>
      </c>
    </row>
    <row r="513" spans="1:3" x14ac:dyDescent="0.15">
      <c r="A513" s="29">
        <v>37804</v>
      </c>
      <c r="B513" s="28">
        <v>0.87</v>
      </c>
      <c r="C513" s="10">
        <f t="shared" si="7"/>
        <v>0.87</v>
      </c>
    </row>
    <row r="514" spans="1:3" x14ac:dyDescent="0.15">
      <c r="A514" s="29">
        <v>37805</v>
      </c>
      <c r="B514" s="28">
        <v>0.87</v>
      </c>
      <c r="C514" s="10">
        <f t="shared" si="7"/>
        <v>0.87</v>
      </c>
    </row>
    <row r="515" spans="1:3" x14ac:dyDescent="0.15">
      <c r="A515" s="29">
        <v>37806</v>
      </c>
      <c r="B515" s="30" t="e">
        <f>NA()</f>
        <v>#N/A</v>
      </c>
      <c r="C515" s="10">
        <f t="shared" si="7"/>
        <v>0.88500000000000001</v>
      </c>
    </row>
    <row r="516" spans="1:3" x14ac:dyDescent="0.15">
      <c r="A516" s="29">
        <v>37809</v>
      </c>
      <c r="B516" s="28">
        <v>0.9</v>
      </c>
      <c r="C516" s="10">
        <f t="shared" si="7"/>
        <v>0.9</v>
      </c>
    </row>
    <row r="517" spans="1:3" x14ac:dyDescent="0.15">
      <c r="A517" s="29">
        <v>37810</v>
      </c>
      <c r="B517" s="28">
        <v>0.92</v>
      </c>
      <c r="C517" s="10">
        <f t="shared" si="7"/>
        <v>0.92</v>
      </c>
    </row>
    <row r="518" spans="1:3" x14ac:dyDescent="0.15">
      <c r="A518" s="29">
        <v>37811</v>
      </c>
      <c r="B518" s="28">
        <v>0.9</v>
      </c>
      <c r="C518" s="10">
        <f t="shared" si="7"/>
        <v>0.9</v>
      </c>
    </row>
    <row r="519" spans="1:3" x14ac:dyDescent="0.15">
      <c r="A519" s="29">
        <v>37812</v>
      </c>
      <c r="B519" s="28">
        <v>0.89</v>
      </c>
      <c r="C519" s="10">
        <f t="shared" si="7"/>
        <v>0.89</v>
      </c>
    </row>
    <row r="520" spans="1:3" x14ac:dyDescent="0.15">
      <c r="A520" s="29">
        <v>37813</v>
      </c>
      <c r="B520" s="28">
        <v>0.89</v>
      </c>
      <c r="C520" s="10">
        <f t="shared" si="7"/>
        <v>0.89</v>
      </c>
    </row>
    <row r="521" spans="1:3" x14ac:dyDescent="0.15">
      <c r="A521" s="29">
        <v>37816</v>
      </c>
      <c r="B521" s="28">
        <v>0.88</v>
      </c>
      <c r="C521" s="10">
        <f t="shared" si="7"/>
        <v>0.88</v>
      </c>
    </row>
    <row r="522" spans="1:3" x14ac:dyDescent="0.15">
      <c r="A522" s="29">
        <v>37817</v>
      </c>
      <c r="B522" s="28">
        <v>0.88</v>
      </c>
      <c r="C522" s="10">
        <f t="shared" si="7"/>
        <v>0.88</v>
      </c>
    </row>
    <row r="523" spans="1:3" x14ac:dyDescent="0.15">
      <c r="A523" s="29">
        <v>37818</v>
      </c>
      <c r="B523" s="28">
        <v>0.85</v>
      </c>
      <c r="C523" s="10">
        <f t="shared" si="7"/>
        <v>0.85</v>
      </c>
    </row>
    <row r="524" spans="1:3" x14ac:dyDescent="0.15">
      <c r="A524" s="29">
        <v>37819</v>
      </c>
      <c r="B524" s="28">
        <v>0.84</v>
      </c>
      <c r="C524" s="10">
        <f t="shared" ref="C524:C587" si="8">IF(ISERROR(B524),AVERAGE(B523,B525),B524)</f>
        <v>0.84</v>
      </c>
    </row>
    <row r="525" spans="1:3" x14ac:dyDescent="0.15">
      <c r="A525" s="29">
        <v>37820</v>
      </c>
      <c r="B525" s="28">
        <v>0.84</v>
      </c>
      <c r="C525" s="10">
        <f t="shared" si="8"/>
        <v>0.84</v>
      </c>
    </row>
    <row r="526" spans="1:3" x14ac:dyDescent="0.15">
      <c r="A526" s="29">
        <v>37823</v>
      </c>
      <c r="B526" s="28">
        <v>0.86</v>
      </c>
      <c r="C526" s="10">
        <f t="shared" si="8"/>
        <v>0.86</v>
      </c>
    </row>
    <row r="527" spans="1:3" x14ac:dyDescent="0.15">
      <c r="A527" s="29">
        <v>37824</v>
      </c>
      <c r="B527" s="28">
        <v>0.89</v>
      </c>
      <c r="C527" s="10">
        <f t="shared" si="8"/>
        <v>0.89</v>
      </c>
    </row>
    <row r="528" spans="1:3" x14ac:dyDescent="0.15">
      <c r="A528" s="29">
        <v>37825</v>
      </c>
      <c r="B528" s="28">
        <v>0.9</v>
      </c>
      <c r="C528" s="10">
        <f t="shared" si="8"/>
        <v>0.9</v>
      </c>
    </row>
    <row r="529" spans="1:3" x14ac:dyDescent="0.15">
      <c r="A529" s="29">
        <v>37826</v>
      </c>
      <c r="B529" s="28">
        <v>0.91</v>
      </c>
      <c r="C529" s="10">
        <f t="shared" si="8"/>
        <v>0.91</v>
      </c>
    </row>
    <row r="530" spans="1:3" x14ac:dyDescent="0.15">
      <c r="A530" s="29">
        <v>37827</v>
      </c>
      <c r="B530" s="28">
        <v>0.92</v>
      </c>
      <c r="C530" s="10">
        <f t="shared" si="8"/>
        <v>0.92</v>
      </c>
    </row>
    <row r="531" spans="1:3" x14ac:dyDescent="0.15">
      <c r="A531" s="29">
        <v>37830</v>
      </c>
      <c r="B531" s="28">
        <v>0.97</v>
      </c>
      <c r="C531" s="10">
        <f t="shared" si="8"/>
        <v>0.97</v>
      </c>
    </row>
    <row r="532" spans="1:3" x14ac:dyDescent="0.15">
      <c r="A532" s="29">
        <v>37831</v>
      </c>
      <c r="B532" s="28">
        <v>0.99</v>
      </c>
      <c r="C532" s="10">
        <f t="shared" si="8"/>
        <v>0.99</v>
      </c>
    </row>
    <row r="533" spans="1:3" x14ac:dyDescent="0.15">
      <c r="A533" s="29">
        <v>37832</v>
      </c>
      <c r="B533" s="28">
        <v>0.94</v>
      </c>
      <c r="C533" s="10">
        <f t="shared" si="8"/>
        <v>0.94</v>
      </c>
    </row>
    <row r="534" spans="1:3" x14ac:dyDescent="0.15">
      <c r="A534" s="29">
        <v>37833</v>
      </c>
      <c r="B534" s="28">
        <v>0.91</v>
      </c>
      <c r="C534" s="10">
        <f t="shared" si="8"/>
        <v>0.91</v>
      </c>
    </row>
    <row r="535" spans="1:3" x14ac:dyDescent="0.15">
      <c r="A535" s="29">
        <v>37834</v>
      </c>
      <c r="B535" s="28">
        <v>0.91</v>
      </c>
      <c r="C535" s="10">
        <f t="shared" si="8"/>
        <v>0.91</v>
      </c>
    </row>
    <row r="536" spans="1:3" x14ac:dyDescent="0.15">
      <c r="A536" s="29">
        <v>37837</v>
      </c>
      <c r="B536" s="28">
        <v>0.91</v>
      </c>
      <c r="C536" s="10">
        <f t="shared" si="8"/>
        <v>0.91</v>
      </c>
    </row>
    <row r="537" spans="1:3" x14ac:dyDescent="0.15">
      <c r="A537" s="29">
        <v>37838</v>
      </c>
      <c r="B537" s="28">
        <v>0.93</v>
      </c>
      <c r="C537" s="10">
        <f t="shared" si="8"/>
        <v>0.93</v>
      </c>
    </row>
    <row r="538" spans="1:3" x14ac:dyDescent="0.15">
      <c r="A538" s="29">
        <v>37839</v>
      </c>
      <c r="B538" s="28">
        <v>0.92</v>
      </c>
      <c r="C538" s="10">
        <f t="shared" si="8"/>
        <v>0.92</v>
      </c>
    </row>
    <row r="539" spans="1:3" x14ac:dyDescent="0.15">
      <c r="A539" s="29">
        <v>37840</v>
      </c>
      <c r="B539" s="28">
        <v>0.91</v>
      </c>
      <c r="C539" s="10">
        <f t="shared" si="8"/>
        <v>0.91</v>
      </c>
    </row>
    <row r="540" spans="1:3" x14ac:dyDescent="0.15">
      <c r="A540" s="29">
        <v>37841</v>
      </c>
      <c r="B540" s="28">
        <v>0.91</v>
      </c>
      <c r="C540" s="10">
        <f t="shared" si="8"/>
        <v>0.91</v>
      </c>
    </row>
    <row r="541" spans="1:3" x14ac:dyDescent="0.15">
      <c r="A541" s="29">
        <v>37844</v>
      </c>
      <c r="B541" s="28">
        <v>0.92</v>
      </c>
      <c r="C541" s="10">
        <f t="shared" si="8"/>
        <v>0.92</v>
      </c>
    </row>
    <row r="542" spans="1:3" x14ac:dyDescent="0.15">
      <c r="A542" s="29">
        <v>37845</v>
      </c>
      <c r="B542" s="28">
        <v>0.93</v>
      </c>
      <c r="C542" s="10">
        <f t="shared" si="8"/>
        <v>0.93</v>
      </c>
    </row>
    <row r="543" spans="1:3" x14ac:dyDescent="0.15">
      <c r="A543" s="29">
        <v>37846</v>
      </c>
      <c r="B543" s="28">
        <v>0.95</v>
      </c>
      <c r="C543" s="10">
        <f t="shared" si="8"/>
        <v>0.95</v>
      </c>
    </row>
    <row r="544" spans="1:3" x14ac:dyDescent="0.15">
      <c r="A544" s="29">
        <v>37847</v>
      </c>
      <c r="B544" s="28">
        <v>0.96</v>
      </c>
      <c r="C544" s="10">
        <f t="shared" si="8"/>
        <v>0.96</v>
      </c>
    </row>
    <row r="545" spans="1:3" x14ac:dyDescent="0.15">
      <c r="A545" s="29">
        <v>37848</v>
      </c>
      <c r="B545" s="28">
        <v>0.92</v>
      </c>
      <c r="C545" s="10">
        <f t="shared" si="8"/>
        <v>0.92</v>
      </c>
    </row>
    <row r="546" spans="1:3" x14ac:dyDescent="0.15">
      <c r="A546" s="29">
        <v>37851</v>
      </c>
      <c r="B546" s="28">
        <v>0.97</v>
      </c>
      <c r="C546" s="10">
        <f t="shared" si="8"/>
        <v>0.97</v>
      </c>
    </row>
    <row r="547" spans="1:3" x14ac:dyDescent="0.15">
      <c r="A547" s="29">
        <v>37852</v>
      </c>
      <c r="B547" s="28">
        <v>0.96</v>
      </c>
      <c r="C547" s="10">
        <f t="shared" si="8"/>
        <v>0.96</v>
      </c>
    </row>
    <row r="548" spans="1:3" x14ac:dyDescent="0.15">
      <c r="A548" s="29">
        <v>37853</v>
      </c>
      <c r="B548" s="28">
        <v>0.94</v>
      </c>
      <c r="C548" s="10">
        <f t="shared" si="8"/>
        <v>0.94</v>
      </c>
    </row>
    <row r="549" spans="1:3" x14ac:dyDescent="0.15">
      <c r="A549" s="29">
        <v>37854</v>
      </c>
      <c r="B549" s="28">
        <v>0.95</v>
      </c>
      <c r="C549" s="10">
        <f t="shared" si="8"/>
        <v>0.95</v>
      </c>
    </row>
    <row r="550" spans="1:3" x14ac:dyDescent="0.15">
      <c r="A550" s="29">
        <v>37855</v>
      </c>
      <c r="B550" s="28">
        <v>0.96</v>
      </c>
      <c r="C550" s="10">
        <f t="shared" si="8"/>
        <v>0.96</v>
      </c>
    </row>
    <row r="551" spans="1:3" x14ac:dyDescent="0.15">
      <c r="A551" s="29">
        <v>37858</v>
      </c>
      <c r="B551" s="28">
        <v>0.97</v>
      </c>
      <c r="C551" s="10">
        <f t="shared" si="8"/>
        <v>0.97</v>
      </c>
    </row>
    <row r="552" spans="1:3" x14ac:dyDescent="0.15">
      <c r="A552" s="29">
        <v>37859</v>
      </c>
      <c r="B552" s="28">
        <v>1.01</v>
      </c>
      <c r="C552" s="10">
        <f t="shared" si="8"/>
        <v>1.01</v>
      </c>
    </row>
    <row r="553" spans="1:3" x14ac:dyDescent="0.15">
      <c r="A553" s="29">
        <v>37860</v>
      </c>
      <c r="B553" s="28">
        <v>1</v>
      </c>
      <c r="C553" s="10">
        <f t="shared" si="8"/>
        <v>1</v>
      </c>
    </row>
    <row r="554" spans="1:3" x14ac:dyDescent="0.15">
      <c r="A554" s="29">
        <v>37861</v>
      </c>
      <c r="B554" s="28">
        <v>0.99</v>
      </c>
      <c r="C554" s="10">
        <f t="shared" si="8"/>
        <v>0.99</v>
      </c>
    </row>
    <row r="555" spans="1:3" x14ac:dyDescent="0.15">
      <c r="A555" s="29">
        <v>37862</v>
      </c>
      <c r="B555" s="28">
        <v>0.98</v>
      </c>
      <c r="C555" s="10">
        <f t="shared" si="8"/>
        <v>0.98</v>
      </c>
    </row>
    <row r="556" spans="1:3" x14ac:dyDescent="0.15">
      <c r="A556" s="29">
        <v>37865</v>
      </c>
      <c r="B556" s="30" t="e">
        <f>NA()</f>
        <v>#N/A</v>
      </c>
      <c r="C556" s="10">
        <f t="shared" si="8"/>
        <v>0.98</v>
      </c>
    </row>
    <row r="557" spans="1:3" x14ac:dyDescent="0.15">
      <c r="A557" s="29">
        <v>37866</v>
      </c>
      <c r="B557" s="28">
        <v>0.98</v>
      </c>
      <c r="C557" s="10">
        <f t="shared" si="8"/>
        <v>0.98</v>
      </c>
    </row>
    <row r="558" spans="1:3" x14ac:dyDescent="0.15">
      <c r="A558" s="29">
        <v>37867</v>
      </c>
      <c r="B558" s="28">
        <v>0.98</v>
      </c>
      <c r="C558" s="10">
        <f t="shared" si="8"/>
        <v>0.98</v>
      </c>
    </row>
    <row r="559" spans="1:3" x14ac:dyDescent="0.15">
      <c r="A559" s="29">
        <v>37868</v>
      </c>
      <c r="B559" s="28">
        <v>0.96</v>
      </c>
      <c r="C559" s="10">
        <f t="shared" si="8"/>
        <v>0.96</v>
      </c>
    </row>
    <row r="560" spans="1:3" x14ac:dyDescent="0.15">
      <c r="A560" s="29">
        <v>37869</v>
      </c>
      <c r="B560" s="28">
        <v>0.95</v>
      </c>
      <c r="C560" s="10">
        <f t="shared" si="8"/>
        <v>0.95</v>
      </c>
    </row>
    <row r="561" spans="1:3" x14ac:dyDescent="0.15">
      <c r="A561" s="29">
        <v>37872</v>
      </c>
      <c r="B561" s="28">
        <v>0.95</v>
      </c>
      <c r="C561" s="10">
        <f t="shared" si="8"/>
        <v>0.95</v>
      </c>
    </row>
    <row r="562" spans="1:3" x14ac:dyDescent="0.15">
      <c r="A562" s="29">
        <v>37873</v>
      </c>
      <c r="B562" s="28">
        <v>0.95</v>
      </c>
      <c r="C562" s="10">
        <f t="shared" si="8"/>
        <v>0.95</v>
      </c>
    </row>
    <row r="563" spans="1:3" x14ac:dyDescent="0.15">
      <c r="A563" s="29">
        <v>37874</v>
      </c>
      <c r="B563" s="28">
        <v>0.94</v>
      </c>
      <c r="C563" s="10">
        <f t="shared" si="8"/>
        <v>0.94</v>
      </c>
    </row>
    <row r="564" spans="1:3" x14ac:dyDescent="0.15">
      <c r="A564" s="29">
        <v>37875</v>
      </c>
      <c r="B564" s="28">
        <v>0.93</v>
      </c>
      <c r="C564" s="10">
        <f t="shared" si="8"/>
        <v>0.93</v>
      </c>
    </row>
    <row r="565" spans="1:3" x14ac:dyDescent="0.15">
      <c r="A565" s="29">
        <v>37876</v>
      </c>
      <c r="B565" s="28">
        <v>0.91</v>
      </c>
      <c r="C565" s="10">
        <f t="shared" si="8"/>
        <v>0.91</v>
      </c>
    </row>
    <row r="566" spans="1:3" x14ac:dyDescent="0.15">
      <c r="A566" s="29">
        <v>37879</v>
      </c>
      <c r="B566" s="28">
        <v>0.91</v>
      </c>
      <c r="C566" s="10">
        <f t="shared" si="8"/>
        <v>0.91</v>
      </c>
    </row>
    <row r="567" spans="1:3" x14ac:dyDescent="0.15">
      <c r="A567" s="29">
        <v>37880</v>
      </c>
      <c r="B567" s="28">
        <v>0.91</v>
      </c>
      <c r="C567" s="10">
        <f t="shared" si="8"/>
        <v>0.91</v>
      </c>
    </row>
    <row r="568" spans="1:3" x14ac:dyDescent="0.15">
      <c r="A568" s="29">
        <v>37881</v>
      </c>
      <c r="B568" s="28">
        <v>0.9</v>
      </c>
      <c r="C568" s="10">
        <f t="shared" si="8"/>
        <v>0.9</v>
      </c>
    </row>
    <row r="569" spans="1:3" x14ac:dyDescent="0.15">
      <c r="A569" s="29">
        <v>37882</v>
      </c>
      <c r="B569" s="28">
        <v>0.89</v>
      </c>
      <c r="C569" s="10">
        <f t="shared" si="8"/>
        <v>0.89</v>
      </c>
    </row>
    <row r="570" spans="1:3" x14ac:dyDescent="0.15">
      <c r="A570" s="29">
        <v>37883</v>
      </c>
      <c r="B570" s="28">
        <v>0.88</v>
      </c>
      <c r="C570" s="10">
        <f t="shared" si="8"/>
        <v>0.88</v>
      </c>
    </row>
    <row r="571" spans="1:3" x14ac:dyDescent="0.15">
      <c r="A571" s="29">
        <v>37886</v>
      </c>
      <c r="B571" s="28">
        <v>0.88</v>
      </c>
      <c r="C571" s="10">
        <f t="shared" si="8"/>
        <v>0.88</v>
      </c>
    </row>
    <row r="572" spans="1:3" x14ac:dyDescent="0.15">
      <c r="A572" s="29">
        <v>37887</v>
      </c>
      <c r="B572" s="28">
        <v>0.89</v>
      </c>
      <c r="C572" s="10">
        <f t="shared" si="8"/>
        <v>0.89</v>
      </c>
    </row>
    <row r="573" spans="1:3" x14ac:dyDescent="0.15">
      <c r="A573" s="29">
        <v>37888</v>
      </c>
      <c r="B573" s="28">
        <v>0.89</v>
      </c>
      <c r="C573" s="10">
        <f t="shared" si="8"/>
        <v>0.89</v>
      </c>
    </row>
    <row r="574" spans="1:3" x14ac:dyDescent="0.15">
      <c r="A574" s="29">
        <v>37889</v>
      </c>
      <c r="B574" s="28">
        <v>0.88</v>
      </c>
      <c r="C574" s="10">
        <f t="shared" si="8"/>
        <v>0.88</v>
      </c>
    </row>
    <row r="575" spans="1:3" x14ac:dyDescent="0.15">
      <c r="A575" s="29">
        <v>37890</v>
      </c>
      <c r="B575" s="28">
        <v>0.87</v>
      </c>
      <c r="C575" s="10">
        <f t="shared" si="8"/>
        <v>0.87</v>
      </c>
    </row>
    <row r="576" spans="1:3" x14ac:dyDescent="0.15">
      <c r="A576" s="29">
        <v>37893</v>
      </c>
      <c r="B576" s="28">
        <v>0.87</v>
      </c>
      <c r="C576" s="10">
        <f t="shared" si="8"/>
        <v>0.87</v>
      </c>
    </row>
    <row r="577" spans="1:3" x14ac:dyDescent="0.15">
      <c r="A577" s="29">
        <v>37894</v>
      </c>
      <c r="B577" s="28">
        <v>0.87</v>
      </c>
      <c r="C577" s="10">
        <f t="shared" si="8"/>
        <v>0.87</v>
      </c>
    </row>
    <row r="578" spans="1:3" x14ac:dyDescent="0.15">
      <c r="A578" s="29">
        <v>37895</v>
      </c>
      <c r="B578" s="28">
        <v>0.88</v>
      </c>
      <c r="C578" s="10">
        <f t="shared" si="8"/>
        <v>0.88</v>
      </c>
    </row>
    <row r="579" spans="1:3" x14ac:dyDescent="0.15">
      <c r="A579" s="29">
        <v>37896</v>
      </c>
      <c r="B579" s="28">
        <v>0.86</v>
      </c>
      <c r="C579" s="10">
        <f t="shared" si="8"/>
        <v>0.86</v>
      </c>
    </row>
    <row r="580" spans="1:3" x14ac:dyDescent="0.15">
      <c r="A580" s="29">
        <v>37897</v>
      </c>
      <c r="B580" s="28">
        <v>0.87</v>
      </c>
      <c r="C580" s="10">
        <f t="shared" si="8"/>
        <v>0.87</v>
      </c>
    </row>
    <row r="581" spans="1:3" x14ac:dyDescent="0.15">
      <c r="A581" s="29">
        <v>37900</v>
      </c>
      <c r="B581" s="28">
        <v>0.87</v>
      </c>
      <c r="C581" s="10">
        <f t="shared" si="8"/>
        <v>0.87</v>
      </c>
    </row>
    <row r="582" spans="1:3" x14ac:dyDescent="0.15">
      <c r="A582" s="29">
        <v>37901</v>
      </c>
      <c r="B582" s="28">
        <v>0.85</v>
      </c>
      <c r="C582" s="10">
        <f t="shared" si="8"/>
        <v>0.85</v>
      </c>
    </row>
    <row r="583" spans="1:3" x14ac:dyDescent="0.15">
      <c r="A583" s="29">
        <v>37902</v>
      </c>
      <c r="B583" s="28">
        <v>0.88</v>
      </c>
      <c r="C583" s="10">
        <f t="shared" si="8"/>
        <v>0.88</v>
      </c>
    </row>
    <row r="584" spans="1:3" x14ac:dyDescent="0.15">
      <c r="A584" s="29">
        <v>37903</v>
      </c>
      <c r="B584" s="28">
        <v>0.9</v>
      </c>
      <c r="C584" s="10">
        <f t="shared" si="8"/>
        <v>0.9</v>
      </c>
    </row>
    <row r="585" spans="1:3" x14ac:dyDescent="0.15">
      <c r="A585" s="29">
        <v>37904</v>
      </c>
      <c r="B585" s="28">
        <v>0.89</v>
      </c>
      <c r="C585" s="10">
        <f t="shared" si="8"/>
        <v>0.89</v>
      </c>
    </row>
    <row r="586" spans="1:3" x14ac:dyDescent="0.15">
      <c r="A586" s="29">
        <v>37907</v>
      </c>
      <c r="B586" s="30" t="e">
        <f>NA()</f>
        <v>#N/A</v>
      </c>
      <c r="C586" s="10">
        <f t="shared" si="8"/>
        <v>0.89</v>
      </c>
    </row>
    <row r="587" spans="1:3" x14ac:dyDescent="0.15">
      <c r="A587" s="29">
        <v>37908</v>
      </c>
      <c r="B587" s="28">
        <v>0.89</v>
      </c>
      <c r="C587" s="10">
        <f t="shared" si="8"/>
        <v>0.89</v>
      </c>
    </row>
    <row r="588" spans="1:3" x14ac:dyDescent="0.15">
      <c r="A588" s="29">
        <v>37909</v>
      </c>
      <c r="B588" s="28">
        <v>0.9</v>
      </c>
      <c r="C588" s="10">
        <f t="shared" ref="C588:C651" si="9">IF(ISERROR(B588),AVERAGE(B587,B589),B588)</f>
        <v>0.9</v>
      </c>
    </row>
    <row r="589" spans="1:3" x14ac:dyDescent="0.15">
      <c r="A589" s="29">
        <v>37910</v>
      </c>
      <c r="B589" s="28">
        <v>0.9</v>
      </c>
      <c r="C589" s="10">
        <f t="shared" si="9"/>
        <v>0.9</v>
      </c>
    </row>
    <row r="590" spans="1:3" x14ac:dyDescent="0.15">
      <c r="A590" s="29">
        <v>37911</v>
      </c>
      <c r="B590" s="28">
        <v>0.9</v>
      </c>
      <c r="C590" s="10">
        <f t="shared" si="9"/>
        <v>0.9</v>
      </c>
    </row>
    <row r="591" spans="1:3" x14ac:dyDescent="0.15">
      <c r="A591" s="29">
        <v>37914</v>
      </c>
      <c r="B591" s="28">
        <v>0.9</v>
      </c>
      <c r="C591" s="10">
        <f t="shared" si="9"/>
        <v>0.9</v>
      </c>
    </row>
    <row r="592" spans="1:3" x14ac:dyDescent="0.15">
      <c r="A592" s="29">
        <v>37915</v>
      </c>
      <c r="B592" s="28">
        <v>0.92</v>
      </c>
      <c r="C592" s="10">
        <f t="shared" si="9"/>
        <v>0.92</v>
      </c>
    </row>
    <row r="593" spans="1:3" x14ac:dyDescent="0.15">
      <c r="A593" s="29">
        <v>37916</v>
      </c>
      <c r="B593" s="28">
        <v>0.92</v>
      </c>
      <c r="C593" s="10">
        <f t="shared" si="9"/>
        <v>0.92</v>
      </c>
    </row>
    <row r="594" spans="1:3" x14ac:dyDescent="0.15">
      <c r="A594" s="29">
        <v>37917</v>
      </c>
      <c r="B594" s="28">
        <v>0.92</v>
      </c>
      <c r="C594" s="10">
        <f t="shared" si="9"/>
        <v>0.92</v>
      </c>
    </row>
    <row r="595" spans="1:3" x14ac:dyDescent="0.15">
      <c r="A595" s="29">
        <v>37918</v>
      </c>
      <c r="B595" s="28">
        <v>0.92</v>
      </c>
      <c r="C595" s="10">
        <f t="shared" si="9"/>
        <v>0.92</v>
      </c>
    </row>
    <row r="596" spans="1:3" x14ac:dyDescent="0.15">
      <c r="A596" s="29">
        <v>37921</v>
      </c>
      <c r="B596" s="28">
        <v>0.95</v>
      </c>
      <c r="C596" s="10">
        <f t="shared" si="9"/>
        <v>0.95</v>
      </c>
    </row>
    <row r="597" spans="1:3" x14ac:dyDescent="0.15">
      <c r="A597" s="29">
        <v>37922</v>
      </c>
      <c r="B597" s="28">
        <v>0.98</v>
      </c>
      <c r="C597" s="10">
        <f t="shared" si="9"/>
        <v>0.98</v>
      </c>
    </row>
    <row r="598" spans="1:3" x14ac:dyDescent="0.15">
      <c r="A598" s="29">
        <v>37923</v>
      </c>
      <c r="B598" s="28">
        <v>0.98</v>
      </c>
      <c r="C598" s="10">
        <f t="shared" si="9"/>
        <v>0.98</v>
      </c>
    </row>
    <row r="599" spans="1:3" x14ac:dyDescent="0.15">
      <c r="A599" s="29">
        <v>37924</v>
      </c>
      <c r="B599" s="28">
        <v>0.97</v>
      </c>
      <c r="C599" s="10">
        <f t="shared" si="9"/>
        <v>0.97</v>
      </c>
    </row>
    <row r="600" spans="1:3" x14ac:dyDescent="0.15">
      <c r="A600" s="29">
        <v>37925</v>
      </c>
      <c r="B600" s="28">
        <v>0.96</v>
      </c>
      <c r="C600" s="10">
        <f t="shared" si="9"/>
        <v>0.96</v>
      </c>
    </row>
    <row r="601" spans="1:3" x14ac:dyDescent="0.15">
      <c r="A601" s="29">
        <v>37928</v>
      </c>
      <c r="B601" s="28">
        <v>0.97</v>
      </c>
      <c r="C601" s="10">
        <f t="shared" si="9"/>
        <v>0.97</v>
      </c>
    </row>
    <row r="602" spans="1:3" x14ac:dyDescent="0.15">
      <c r="A602" s="29">
        <v>37929</v>
      </c>
      <c r="B602" s="28">
        <v>0.97</v>
      </c>
      <c r="C602" s="10">
        <f t="shared" si="9"/>
        <v>0.97</v>
      </c>
    </row>
    <row r="603" spans="1:3" x14ac:dyDescent="0.15">
      <c r="A603" s="29">
        <v>37930</v>
      </c>
      <c r="B603" s="28">
        <v>0.96</v>
      </c>
      <c r="C603" s="10">
        <f t="shared" si="9"/>
        <v>0.96</v>
      </c>
    </row>
    <row r="604" spans="1:3" x14ac:dyDescent="0.15">
      <c r="A604" s="29">
        <v>37931</v>
      </c>
      <c r="B604" s="28">
        <v>0.95</v>
      </c>
      <c r="C604" s="10">
        <f t="shared" si="9"/>
        <v>0.95</v>
      </c>
    </row>
    <row r="605" spans="1:3" x14ac:dyDescent="0.15">
      <c r="A605" s="29">
        <v>37932</v>
      </c>
      <c r="B605" s="28">
        <v>0.95</v>
      </c>
      <c r="C605" s="10">
        <f t="shared" si="9"/>
        <v>0.95</v>
      </c>
    </row>
    <row r="606" spans="1:3" x14ac:dyDescent="0.15">
      <c r="A606" s="29">
        <v>37935</v>
      </c>
      <c r="B606" s="28">
        <v>0.92</v>
      </c>
      <c r="C606" s="10">
        <f t="shared" si="9"/>
        <v>0.92</v>
      </c>
    </row>
    <row r="607" spans="1:3" x14ac:dyDescent="0.15">
      <c r="A607" s="29">
        <v>37936</v>
      </c>
      <c r="B607" s="30" t="e">
        <f>NA()</f>
        <v>#N/A</v>
      </c>
      <c r="C607" s="10">
        <f t="shared" si="9"/>
        <v>0.92</v>
      </c>
    </row>
    <row r="608" spans="1:3" x14ac:dyDescent="0.15">
      <c r="A608" s="29">
        <v>37937</v>
      </c>
      <c r="B608" s="28">
        <v>0.92</v>
      </c>
      <c r="C608" s="10">
        <f t="shared" si="9"/>
        <v>0.92</v>
      </c>
    </row>
    <row r="609" spans="1:3" x14ac:dyDescent="0.15">
      <c r="A609" s="29">
        <v>37938</v>
      </c>
      <c r="B609" s="28">
        <v>0.91</v>
      </c>
      <c r="C609" s="10">
        <f t="shared" si="9"/>
        <v>0.91</v>
      </c>
    </row>
    <row r="610" spans="1:3" x14ac:dyDescent="0.15">
      <c r="A610" s="29">
        <v>37939</v>
      </c>
      <c r="B610" s="28">
        <v>0.92</v>
      </c>
      <c r="C610" s="10">
        <f t="shared" si="9"/>
        <v>0.92</v>
      </c>
    </row>
    <row r="611" spans="1:3" x14ac:dyDescent="0.15">
      <c r="A611" s="29">
        <v>37942</v>
      </c>
      <c r="B611" s="28">
        <v>0.93</v>
      </c>
      <c r="C611" s="10">
        <f t="shared" si="9"/>
        <v>0.93</v>
      </c>
    </row>
    <row r="612" spans="1:3" x14ac:dyDescent="0.15">
      <c r="A612" s="29">
        <v>37943</v>
      </c>
      <c r="B612" s="28">
        <v>0.95</v>
      </c>
      <c r="C612" s="10">
        <f t="shared" si="9"/>
        <v>0.95</v>
      </c>
    </row>
    <row r="613" spans="1:3" x14ac:dyDescent="0.15">
      <c r="A613" s="29">
        <v>37944</v>
      </c>
      <c r="B613" s="28">
        <v>0.94</v>
      </c>
      <c r="C613" s="10">
        <f t="shared" si="9"/>
        <v>0.94</v>
      </c>
    </row>
    <row r="614" spans="1:3" x14ac:dyDescent="0.15">
      <c r="A614" s="29">
        <v>37945</v>
      </c>
      <c r="B614" s="28">
        <v>0.93</v>
      </c>
      <c r="C614" s="10">
        <f t="shared" si="9"/>
        <v>0.93</v>
      </c>
    </row>
    <row r="615" spans="1:3" x14ac:dyDescent="0.15">
      <c r="A615" s="29">
        <v>37946</v>
      </c>
      <c r="B615" s="28">
        <v>0.93</v>
      </c>
      <c r="C615" s="10">
        <f t="shared" si="9"/>
        <v>0.93</v>
      </c>
    </row>
    <row r="616" spans="1:3" x14ac:dyDescent="0.15">
      <c r="A616" s="29">
        <v>37949</v>
      </c>
      <c r="B616" s="28">
        <v>0.94</v>
      </c>
      <c r="C616" s="10">
        <f t="shared" si="9"/>
        <v>0.94</v>
      </c>
    </row>
    <row r="617" spans="1:3" x14ac:dyDescent="0.15">
      <c r="A617" s="29">
        <v>37950</v>
      </c>
      <c r="B617" s="28">
        <v>0.97</v>
      </c>
      <c r="C617" s="10">
        <f t="shared" si="9"/>
        <v>0.97</v>
      </c>
    </row>
    <row r="618" spans="1:3" x14ac:dyDescent="0.15">
      <c r="A618" s="29">
        <v>37951</v>
      </c>
      <c r="B618" s="28">
        <v>0.97</v>
      </c>
      <c r="C618" s="10">
        <f t="shared" si="9"/>
        <v>0.97</v>
      </c>
    </row>
    <row r="619" spans="1:3" x14ac:dyDescent="0.15">
      <c r="A619" s="29">
        <v>37952</v>
      </c>
      <c r="B619" s="30" t="e">
        <f>NA()</f>
        <v>#N/A</v>
      </c>
      <c r="C619" s="10">
        <f t="shared" si="9"/>
        <v>0.96499999999999997</v>
      </c>
    </row>
    <row r="620" spans="1:3" x14ac:dyDescent="0.15">
      <c r="A620" s="29">
        <v>37953</v>
      </c>
      <c r="B620" s="28">
        <v>0.96</v>
      </c>
      <c r="C620" s="10">
        <f t="shared" si="9"/>
        <v>0.96</v>
      </c>
    </row>
    <row r="621" spans="1:3" x14ac:dyDescent="0.15">
      <c r="A621" s="29">
        <v>37956</v>
      </c>
      <c r="B621" s="28">
        <v>0.96</v>
      </c>
      <c r="C621" s="10">
        <f t="shared" si="9"/>
        <v>0.96</v>
      </c>
    </row>
    <row r="622" spans="1:3" x14ac:dyDescent="0.15">
      <c r="A622" s="29">
        <v>37957</v>
      </c>
      <c r="B622" s="28">
        <v>0.96</v>
      </c>
      <c r="C622" s="10">
        <f t="shared" si="9"/>
        <v>0.96</v>
      </c>
    </row>
    <row r="623" spans="1:3" x14ac:dyDescent="0.15">
      <c r="A623" s="29">
        <v>37958</v>
      </c>
      <c r="B623" s="28">
        <v>0.96</v>
      </c>
      <c r="C623" s="10">
        <f t="shared" si="9"/>
        <v>0.96</v>
      </c>
    </row>
    <row r="624" spans="1:3" x14ac:dyDescent="0.15">
      <c r="A624" s="29">
        <v>37959</v>
      </c>
      <c r="B624" s="28">
        <v>0.94</v>
      </c>
      <c r="C624" s="10">
        <f t="shared" si="9"/>
        <v>0.94</v>
      </c>
    </row>
    <row r="625" spans="1:3" x14ac:dyDescent="0.15">
      <c r="A625" s="29">
        <v>37960</v>
      </c>
      <c r="B625" s="28">
        <v>0.93</v>
      </c>
      <c r="C625" s="10">
        <f t="shared" si="9"/>
        <v>0.93</v>
      </c>
    </row>
    <row r="626" spans="1:3" x14ac:dyDescent="0.15">
      <c r="A626" s="29">
        <v>37963</v>
      </c>
      <c r="B626" s="28">
        <v>0.94</v>
      </c>
      <c r="C626" s="10">
        <f t="shared" si="9"/>
        <v>0.94</v>
      </c>
    </row>
    <row r="627" spans="1:3" x14ac:dyDescent="0.15">
      <c r="A627" s="29">
        <v>37964</v>
      </c>
      <c r="B627" s="28">
        <v>0.93</v>
      </c>
      <c r="C627" s="10">
        <f t="shared" si="9"/>
        <v>0.93</v>
      </c>
    </row>
    <row r="628" spans="1:3" x14ac:dyDescent="0.15">
      <c r="A628" s="29">
        <v>37965</v>
      </c>
      <c r="B628" s="28">
        <v>0.92</v>
      </c>
      <c r="C628" s="10">
        <f t="shared" si="9"/>
        <v>0.92</v>
      </c>
    </row>
    <row r="629" spans="1:3" x14ac:dyDescent="0.15">
      <c r="A629" s="29">
        <v>37966</v>
      </c>
      <c r="B629" s="28">
        <v>0.87</v>
      </c>
      <c r="C629" s="10">
        <f t="shared" si="9"/>
        <v>0.87</v>
      </c>
    </row>
    <row r="630" spans="1:3" x14ac:dyDescent="0.15">
      <c r="A630" s="29">
        <v>37967</v>
      </c>
      <c r="B630" s="28">
        <v>0.88</v>
      </c>
      <c r="C630" s="10">
        <f t="shared" si="9"/>
        <v>0.88</v>
      </c>
    </row>
    <row r="631" spans="1:3" x14ac:dyDescent="0.15">
      <c r="A631" s="29">
        <v>37970</v>
      </c>
      <c r="B631" s="28">
        <v>0.87</v>
      </c>
      <c r="C631" s="10">
        <f t="shared" si="9"/>
        <v>0.87</v>
      </c>
    </row>
    <row r="632" spans="1:3" x14ac:dyDescent="0.15">
      <c r="A632" s="29">
        <v>37971</v>
      </c>
      <c r="B632" s="28">
        <v>0.88</v>
      </c>
      <c r="C632" s="10">
        <f t="shared" si="9"/>
        <v>0.88</v>
      </c>
    </row>
    <row r="633" spans="1:3" x14ac:dyDescent="0.15">
      <c r="A633" s="29">
        <v>37972</v>
      </c>
      <c r="B633" s="28">
        <v>0.85</v>
      </c>
      <c r="C633" s="10">
        <f t="shared" si="9"/>
        <v>0.85</v>
      </c>
    </row>
    <row r="634" spans="1:3" x14ac:dyDescent="0.15">
      <c r="A634" s="29">
        <v>37973</v>
      </c>
      <c r="B634" s="28">
        <v>0.86</v>
      </c>
      <c r="C634" s="10">
        <f t="shared" si="9"/>
        <v>0.86</v>
      </c>
    </row>
    <row r="635" spans="1:3" x14ac:dyDescent="0.15">
      <c r="A635" s="29">
        <v>37974</v>
      </c>
      <c r="B635" s="28">
        <v>0.87</v>
      </c>
      <c r="C635" s="10">
        <f t="shared" si="9"/>
        <v>0.87</v>
      </c>
    </row>
    <row r="636" spans="1:3" x14ac:dyDescent="0.15">
      <c r="A636" s="29">
        <v>37977</v>
      </c>
      <c r="B636" s="28">
        <v>0.88</v>
      </c>
      <c r="C636" s="10">
        <f t="shared" si="9"/>
        <v>0.88</v>
      </c>
    </row>
    <row r="637" spans="1:3" x14ac:dyDescent="0.15">
      <c r="A637" s="29">
        <v>37978</v>
      </c>
      <c r="B637" s="28">
        <v>0.89</v>
      </c>
      <c r="C637" s="10">
        <f t="shared" si="9"/>
        <v>0.89</v>
      </c>
    </row>
    <row r="638" spans="1:3" x14ac:dyDescent="0.15">
      <c r="A638" s="29">
        <v>37979</v>
      </c>
      <c r="B638" s="28">
        <v>0.87</v>
      </c>
      <c r="C638" s="10">
        <f t="shared" si="9"/>
        <v>0.87</v>
      </c>
    </row>
    <row r="639" spans="1:3" x14ac:dyDescent="0.15">
      <c r="A639" s="29">
        <v>37980</v>
      </c>
      <c r="B639" s="30" t="e">
        <f>NA()</f>
        <v>#N/A</v>
      </c>
      <c r="C639" s="10">
        <f t="shared" si="9"/>
        <v>0.81499999999999995</v>
      </c>
    </row>
    <row r="640" spans="1:3" x14ac:dyDescent="0.15">
      <c r="A640" s="29">
        <v>37981</v>
      </c>
      <c r="B640" s="28">
        <v>0.76</v>
      </c>
      <c r="C640" s="10">
        <f t="shared" si="9"/>
        <v>0.76</v>
      </c>
    </row>
    <row r="641" spans="1:3" x14ac:dyDescent="0.15">
      <c r="A641" s="29">
        <v>37984</v>
      </c>
      <c r="B641" s="28">
        <v>0.79</v>
      </c>
      <c r="C641" s="10">
        <f t="shared" si="9"/>
        <v>0.79</v>
      </c>
    </row>
    <row r="642" spans="1:3" x14ac:dyDescent="0.15">
      <c r="A642" s="29">
        <v>37985</v>
      </c>
      <c r="B642" s="28">
        <v>0.88</v>
      </c>
      <c r="C642" s="10">
        <f t="shared" si="9"/>
        <v>0.88</v>
      </c>
    </row>
    <row r="643" spans="1:3" x14ac:dyDescent="0.15">
      <c r="A643" s="29">
        <v>37986</v>
      </c>
      <c r="B643" s="28">
        <v>0.9</v>
      </c>
      <c r="C643" s="10">
        <f t="shared" si="9"/>
        <v>0.9</v>
      </c>
    </row>
    <row r="644" spans="1:3" x14ac:dyDescent="0.15">
      <c r="A644" s="29">
        <v>37987</v>
      </c>
      <c r="B644" s="30" t="e">
        <f>NA()</f>
        <v>#N/A</v>
      </c>
      <c r="C644" s="10">
        <f t="shared" si="9"/>
        <v>0.89</v>
      </c>
    </row>
    <row r="645" spans="1:3" x14ac:dyDescent="0.15">
      <c r="A645" s="29">
        <v>37988</v>
      </c>
      <c r="B645" s="28">
        <v>0.88</v>
      </c>
      <c r="C645" s="10">
        <f t="shared" si="9"/>
        <v>0.88</v>
      </c>
    </row>
    <row r="646" spans="1:3" x14ac:dyDescent="0.15">
      <c r="A646" s="29">
        <v>37991</v>
      </c>
      <c r="B646" s="28">
        <v>0.88</v>
      </c>
      <c r="C646" s="10">
        <f t="shared" si="9"/>
        <v>0.88</v>
      </c>
    </row>
    <row r="647" spans="1:3" x14ac:dyDescent="0.15">
      <c r="A647" s="29">
        <v>37992</v>
      </c>
      <c r="B647" s="28">
        <v>0.88</v>
      </c>
      <c r="C647" s="10">
        <f t="shared" si="9"/>
        <v>0.88</v>
      </c>
    </row>
    <row r="648" spans="1:3" x14ac:dyDescent="0.15">
      <c r="A648" s="29">
        <v>37993</v>
      </c>
      <c r="B648" s="28">
        <v>0.88</v>
      </c>
      <c r="C648" s="10">
        <f t="shared" si="9"/>
        <v>0.88</v>
      </c>
    </row>
    <row r="649" spans="1:3" x14ac:dyDescent="0.15">
      <c r="A649" s="29">
        <v>37994</v>
      </c>
      <c r="B649" s="28">
        <v>0.87</v>
      </c>
      <c r="C649" s="10">
        <f t="shared" si="9"/>
        <v>0.87</v>
      </c>
    </row>
    <row r="650" spans="1:3" x14ac:dyDescent="0.15">
      <c r="A650" s="29">
        <v>37995</v>
      </c>
      <c r="B650" s="28">
        <v>0.87</v>
      </c>
      <c r="C650" s="10">
        <f t="shared" si="9"/>
        <v>0.87</v>
      </c>
    </row>
    <row r="651" spans="1:3" x14ac:dyDescent="0.15">
      <c r="A651" s="29">
        <v>37998</v>
      </c>
      <c r="B651" s="28">
        <v>0.88</v>
      </c>
      <c r="C651" s="10">
        <f t="shared" si="9"/>
        <v>0.88</v>
      </c>
    </row>
    <row r="652" spans="1:3" x14ac:dyDescent="0.15">
      <c r="A652" s="29">
        <v>37999</v>
      </c>
      <c r="B652" s="28">
        <v>0.86</v>
      </c>
      <c r="C652" s="10">
        <f t="shared" ref="C652:C715" si="10">IF(ISERROR(B652),AVERAGE(B651,B653),B652)</f>
        <v>0.86</v>
      </c>
    </row>
    <row r="653" spans="1:3" x14ac:dyDescent="0.15">
      <c r="A653" s="29">
        <v>38000</v>
      </c>
      <c r="B653" s="28">
        <v>0.85</v>
      </c>
      <c r="C653" s="10">
        <f t="shared" si="10"/>
        <v>0.85</v>
      </c>
    </row>
    <row r="654" spans="1:3" x14ac:dyDescent="0.15">
      <c r="A654" s="29">
        <v>38001</v>
      </c>
      <c r="B654" s="28">
        <v>0.82</v>
      </c>
      <c r="C654" s="10">
        <f t="shared" si="10"/>
        <v>0.82</v>
      </c>
    </row>
    <row r="655" spans="1:3" x14ac:dyDescent="0.15">
      <c r="A655" s="29">
        <v>38002</v>
      </c>
      <c r="B655" s="28">
        <v>0.8</v>
      </c>
      <c r="C655" s="10">
        <f t="shared" si="10"/>
        <v>0.8</v>
      </c>
    </row>
    <row r="656" spans="1:3" x14ac:dyDescent="0.15">
      <c r="A656" s="29">
        <v>38005</v>
      </c>
      <c r="B656" s="30" t="e">
        <f>NA()</f>
        <v>#N/A</v>
      </c>
      <c r="C656" s="10">
        <f t="shared" si="10"/>
        <v>0.8</v>
      </c>
    </row>
    <row r="657" spans="1:3" x14ac:dyDescent="0.15">
      <c r="A657" s="29">
        <v>38006</v>
      </c>
      <c r="B657" s="28">
        <v>0.8</v>
      </c>
      <c r="C657" s="10">
        <f t="shared" si="10"/>
        <v>0.8</v>
      </c>
    </row>
    <row r="658" spans="1:3" x14ac:dyDescent="0.15">
      <c r="A658" s="29">
        <v>38007</v>
      </c>
      <c r="B658" s="28">
        <v>0.82</v>
      </c>
      <c r="C658" s="10">
        <f t="shared" si="10"/>
        <v>0.82</v>
      </c>
    </row>
    <row r="659" spans="1:3" x14ac:dyDescent="0.15">
      <c r="A659" s="29">
        <v>38008</v>
      </c>
      <c r="B659" s="28">
        <v>0.74</v>
      </c>
      <c r="C659" s="10">
        <f t="shared" si="10"/>
        <v>0.74</v>
      </c>
    </row>
    <row r="660" spans="1:3" x14ac:dyDescent="0.15">
      <c r="A660" s="29">
        <v>38009</v>
      </c>
      <c r="B660" s="28">
        <v>0.79</v>
      </c>
      <c r="C660" s="10">
        <f t="shared" si="10"/>
        <v>0.79</v>
      </c>
    </row>
    <row r="661" spans="1:3" x14ac:dyDescent="0.15">
      <c r="A661" s="29">
        <v>38012</v>
      </c>
      <c r="B661" s="28">
        <v>0.82</v>
      </c>
      <c r="C661" s="10">
        <f t="shared" si="10"/>
        <v>0.82</v>
      </c>
    </row>
    <row r="662" spans="1:3" x14ac:dyDescent="0.15">
      <c r="A662" s="29">
        <v>38013</v>
      </c>
      <c r="B662" s="28">
        <v>0.89</v>
      </c>
      <c r="C662" s="10">
        <f t="shared" si="10"/>
        <v>0.89</v>
      </c>
    </row>
    <row r="663" spans="1:3" x14ac:dyDescent="0.15">
      <c r="A663" s="29">
        <v>38014</v>
      </c>
      <c r="B663" s="28">
        <v>0.89</v>
      </c>
      <c r="C663" s="10">
        <f t="shared" si="10"/>
        <v>0.89</v>
      </c>
    </row>
    <row r="664" spans="1:3" x14ac:dyDescent="0.15">
      <c r="A664" s="29">
        <v>38015</v>
      </c>
      <c r="B664" s="28">
        <v>0.87</v>
      </c>
      <c r="C664" s="10">
        <f t="shared" si="10"/>
        <v>0.87</v>
      </c>
    </row>
    <row r="665" spans="1:3" x14ac:dyDescent="0.15">
      <c r="A665" s="29">
        <v>38016</v>
      </c>
      <c r="B665" s="28">
        <v>0.85</v>
      </c>
      <c r="C665" s="10">
        <f t="shared" si="10"/>
        <v>0.85</v>
      </c>
    </row>
    <row r="666" spans="1:3" x14ac:dyDescent="0.15">
      <c r="A666" s="29">
        <v>38019</v>
      </c>
      <c r="B666" s="28">
        <v>0.87</v>
      </c>
      <c r="C666" s="10">
        <f t="shared" si="10"/>
        <v>0.87</v>
      </c>
    </row>
    <row r="667" spans="1:3" x14ac:dyDescent="0.15">
      <c r="A667" s="29">
        <v>38020</v>
      </c>
      <c r="B667" s="28">
        <v>0.93</v>
      </c>
      <c r="C667" s="10">
        <f t="shared" si="10"/>
        <v>0.93</v>
      </c>
    </row>
    <row r="668" spans="1:3" x14ac:dyDescent="0.15">
      <c r="A668" s="29">
        <v>38021</v>
      </c>
      <c r="B668" s="28">
        <v>0.91</v>
      </c>
      <c r="C668" s="10">
        <f t="shared" si="10"/>
        <v>0.91</v>
      </c>
    </row>
    <row r="669" spans="1:3" x14ac:dyDescent="0.15">
      <c r="A669" s="29">
        <v>38022</v>
      </c>
      <c r="B669" s="28">
        <v>0.89</v>
      </c>
      <c r="C669" s="10">
        <f t="shared" si="10"/>
        <v>0.89</v>
      </c>
    </row>
    <row r="670" spans="1:3" x14ac:dyDescent="0.15">
      <c r="A670" s="29">
        <v>38023</v>
      </c>
      <c r="B670" s="28">
        <v>0.89</v>
      </c>
      <c r="C670" s="10">
        <f t="shared" si="10"/>
        <v>0.89</v>
      </c>
    </row>
    <row r="671" spans="1:3" x14ac:dyDescent="0.15">
      <c r="A671" s="29">
        <v>38026</v>
      </c>
      <c r="B671" s="28">
        <v>0.89</v>
      </c>
      <c r="C671" s="10">
        <f t="shared" si="10"/>
        <v>0.89</v>
      </c>
    </row>
    <row r="672" spans="1:3" x14ac:dyDescent="0.15">
      <c r="A672" s="29">
        <v>38027</v>
      </c>
      <c r="B672" s="28">
        <v>0.91</v>
      </c>
      <c r="C672" s="10">
        <f t="shared" si="10"/>
        <v>0.91</v>
      </c>
    </row>
    <row r="673" spans="1:3" x14ac:dyDescent="0.15">
      <c r="A673" s="29">
        <v>38028</v>
      </c>
      <c r="B673" s="28">
        <v>0.89</v>
      </c>
      <c r="C673" s="10">
        <f t="shared" si="10"/>
        <v>0.89</v>
      </c>
    </row>
    <row r="674" spans="1:3" x14ac:dyDescent="0.15">
      <c r="A674" s="29">
        <v>38029</v>
      </c>
      <c r="B674" s="28">
        <v>0.9</v>
      </c>
      <c r="C674" s="10">
        <f t="shared" si="10"/>
        <v>0.9</v>
      </c>
    </row>
    <row r="675" spans="1:3" x14ac:dyDescent="0.15">
      <c r="A675" s="29">
        <v>38030</v>
      </c>
      <c r="B675" s="28">
        <v>0.9</v>
      </c>
      <c r="C675" s="10">
        <f t="shared" si="10"/>
        <v>0.9</v>
      </c>
    </row>
    <row r="676" spans="1:3" x14ac:dyDescent="0.15">
      <c r="A676" s="29">
        <v>38033</v>
      </c>
      <c r="B676" s="30" t="e">
        <f>NA()</f>
        <v>#N/A</v>
      </c>
      <c r="C676" s="10">
        <f t="shared" si="10"/>
        <v>0.9</v>
      </c>
    </row>
    <row r="677" spans="1:3" x14ac:dyDescent="0.15">
      <c r="A677" s="29">
        <v>38034</v>
      </c>
      <c r="B677" s="28">
        <v>0.9</v>
      </c>
      <c r="C677" s="10">
        <f t="shared" si="10"/>
        <v>0.9</v>
      </c>
    </row>
    <row r="678" spans="1:3" x14ac:dyDescent="0.15">
      <c r="A678" s="29">
        <v>38035</v>
      </c>
      <c r="B678" s="28">
        <v>0.93</v>
      </c>
      <c r="C678" s="10">
        <f t="shared" si="10"/>
        <v>0.93</v>
      </c>
    </row>
    <row r="679" spans="1:3" x14ac:dyDescent="0.15">
      <c r="A679" s="29">
        <v>38036</v>
      </c>
      <c r="B679" s="28">
        <v>0.93</v>
      </c>
      <c r="C679" s="10">
        <f t="shared" si="10"/>
        <v>0.93</v>
      </c>
    </row>
    <row r="680" spans="1:3" x14ac:dyDescent="0.15">
      <c r="A680" s="29">
        <v>38037</v>
      </c>
      <c r="B680" s="28">
        <v>0.93</v>
      </c>
      <c r="C680" s="10">
        <f t="shared" si="10"/>
        <v>0.93</v>
      </c>
    </row>
    <row r="681" spans="1:3" x14ac:dyDescent="0.15">
      <c r="A681" s="29">
        <v>38040</v>
      </c>
      <c r="B681" s="28">
        <v>0.95</v>
      </c>
      <c r="C681" s="10">
        <f t="shared" si="10"/>
        <v>0.95</v>
      </c>
    </row>
    <row r="682" spans="1:3" x14ac:dyDescent="0.15">
      <c r="A682" s="29">
        <v>38041</v>
      </c>
      <c r="B682" s="28">
        <v>0.97</v>
      </c>
      <c r="C682" s="10">
        <f t="shared" si="10"/>
        <v>0.97</v>
      </c>
    </row>
    <row r="683" spans="1:3" x14ac:dyDescent="0.15">
      <c r="A683" s="29">
        <v>38042</v>
      </c>
      <c r="B683" s="28">
        <v>0.96</v>
      </c>
      <c r="C683" s="10">
        <f t="shared" si="10"/>
        <v>0.96</v>
      </c>
    </row>
    <row r="684" spans="1:3" x14ac:dyDescent="0.15">
      <c r="A684" s="29">
        <v>38043</v>
      </c>
      <c r="B684" s="28">
        <v>0.97</v>
      </c>
      <c r="C684" s="10">
        <f t="shared" si="10"/>
        <v>0.97</v>
      </c>
    </row>
    <row r="685" spans="1:3" x14ac:dyDescent="0.15">
      <c r="A685" s="29">
        <v>38044</v>
      </c>
      <c r="B685" s="28">
        <v>0.95</v>
      </c>
      <c r="C685" s="10">
        <f t="shared" si="10"/>
        <v>0.95</v>
      </c>
    </row>
    <row r="686" spans="1:3" x14ac:dyDescent="0.15">
      <c r="A686" s="29">
        <v>38047</v>
      </c>
      <c r="B686" s="28">
        <v>0.97</v>
      </c>
      <c r="C686" s="10">
        <f t="shared" si="10"/>
        <v>0.97</v>
      </c>
    </row>
    <row r="687" spans="1:3" x14ac:dyDescent="0.15">
      <c r="A687" s="29">
        <v>38048</v>
      </c>
      <c r="B687" s="28">
        <v>0.98</v>
      </c>
      <c r="C687" s="10">
        <f t="shared" si="10"/>
        <v>0.98</v>
      </c>
    </row>
    <row r="688" spans="1:3" x14ac:dyDescent="0.15">
      <c r="A688" s="29">
        <v>38049</v>
      </c>
      <c r="B688" s="28">
        <v>0.97</v>
      </c>
      <c r="C688" s="10">
        <f t="shared" si="10"/>
        <v>0.97</v>
      </c>
    </row>
    <row r="689" spans="1:3" x14ac:dyDescent="0.15">
      <c r="A689" s="29">
        <v>38050</v>
      </c>
      <c r="B689" s="28">
        <v>0.97</v>
      </c>
      <c r="C689" s="10">
        <f t="shared" si="10"/>
        <v>0.97</v>
      </c>
    </row>
    <row r="690" spans="1:3" x14ac:dyDescent="0.15">
      <c r="A690" s="29">
        <v>38051</v>
      </c>
      <c r="B690" s="28">
        <v>0.95</v>
      </c>
      <c r="C690" s="10">
        <f t="shared" si="10"/>
        <v>0.95</v>
      </c>
    </row>
    <row r="691" spans="1:3" x14ac:dyDescent="0.15">
      <c r="A691" s="29">
        <v>38054</v>
      </c>
      <c r="B691" s="28">
        <v>0.95</v>
      </c>
      <c r="C691" s="10">
        <f t="shared" si="10"/>
        <v>0.95</v>
      </c>
    </row>
    <row r="692" spans="1:3" x14ac:dyDescent="0.15">
      <c r="A692" s="29">
        <v>38055</v>
      </c>
      <c r="B692" s="28">
        <v>0.98</v>
      </c>
      <c r="C692" s="10">
        <f t="shared" si="10"/>
        <v>0.98</v>
      </c>
    </row>
    <row r="693" spans="1:3" x14ac:dyDescent="0.15">
      <c r="A693" s="29">
        <v>38056</v>
      </c>
      <c r="B693" s="28">
        <v>0.97</v>
      </c>
      <c r="C693" s="10">
        <f t="shared" si="10"/>
        <v>0.97</v>
      </c>
    </row>
    <row r="694" spans="1:3" x14ac:dyDescent="0.15">
      <c r="A694" s="29">
        <v>38057</v>
      </c>
      <c r="B694" s="28">
        <v>0.96</v>
      </c>
      <c r="C694" s="10">
        <f t="shared" si="10"/>
        <v>0.96</v>
      </c>
    </row>
    <row r="695" spans="1:3" x14ac:dyDescent="0.15">
      <c r="A695" s="29">
        <v>38058</v>
      </c>
      <c r="B695" s="28">
        <v>0.96</v>
      </c>
      <c r="C695" s="10">
        <f t="shared" si="10"/>
        <v>0.96</v>
      </c>
    </row>
    <row r="696" spans="1:3" x14ac:dyDescent="0.15">
      <c r="A696" s="29">
        <v>38061</v>
      </c>
      <c r="B696" s="28">
        <v>0.94</v>
      </c>
      <c r="C696" s="10">
        <f t="shared" si="10"/>
        <v>0.94</v>
      </c>
    </row>
    <row r="697" spans="1:3" x14ac:dyDescent="0.15">
      <c r="A697" s="29">
        <v>38062</v>
      </c>
      <c r="B697" s="28">
        <v>0.97</v>
      </c>
      <c r="C697" s="10">
        <f t="shared" si="10"/>
        <v>0.97</v>
      </c>
    </row>
    <row r="698" spans="1:3" x14ac:dyDescent="0.15">
      <c r="A698" s="29">
        <v>38063</v>
      </c>
      <c r="B698" s="28">
        <v>0.94</v>
      </c>
      <c r="C698" s="10">
        <f t="shared" si="10"/>
        <v>0.94</v>
      </c>
    </row>
    <row r="699" spans="1:3" x14ac:dyDescent="0.15">
      <c r="A699" s="29">
        <v>38064</v>
      </c>
      <c r="B699" s="28">
        <v>0.93</v>
      </c>
      <c r="C699" s="10">
        <f t="shared" si="10"/>
        <v>0.93</v>
      </c>
    </row>
    <row r="700" spans="1:3" x14ac:dyDescent="0.15">
      <c r="A700" s="29">
        <v>38065</v>
      </c>
      <c r="B700" s="28">
        <v>0.93</v>
      </c>
      <c r="C700" s="10">
        <f t="shared" si="10"/>
        <v>0.93</v>
      </c>
    </row>
    <row r="701" spans="1:3" x14ac:dyDescent="0.15">
      <c r="A701" s="29">
        <v>38068</v>
      </c>
      <c r="B701" s="28">
        <v>0.94</v>
      </c>
      <c r="C701" s="10">
        <f t="shared" si="10"/>
        <v>0.94</v>
      </c>
    </row>
    <row r="702" spans="1:3" x14ac:dyDescent="0.15">
      <c r="A702" s="29">
        <v>38069</v>
      </c>
      <c r="B702" s="28">
        <v>0.96</v>
      </c>
      <c r="C702" s="10">
        <f t="shared" si="10"/>
        <v>0.96</v>
      </c>
    </row>
    <row r="703" spans="1:3" x14ac:dyDescent="0.15">
      <c r="A703" s="29">
        <v>38070</v>
      </c>
      <c r="B703" s="28">
        <v>0.95</v>
      </c>
      <c r="C703" s="10">
        <f t="shared" si="10"/>
        <v>0.95</v>
      </c>
    </row>
    <row r="704" spans="1:3" x14ac:dyDescent="0.15">
      <c r="A704" s="29">
        <v>38071</v>
      </c>
      <c r="B704" s="28">
        <v>0.95</v>
      </c>
      <c r="C704" s="10">
        <f t="shared" si="10"/>
        <v>0.95</v>
      </c>
    </row>
    <row r="705" spans="1:3" x14ac:dyDescent="0.15">
      <c r="A705" s="29">
        <v>38072</v>
      </c>
      <c r="B705" s="28">
        <v>0.94</v>
      </c>
      <c r="C705" s="10">
        <f t="shared" si="10"/>
        <v>0.94</v>
      </c>
    </row>
    <row r="706" spans="1:3" x14ac:dyDescent="0.15">
      <c r="A706" s="29">
        <v>38075</v>
      </c>
      <c r="B706" s="28">
        <v>0.95</v>
      </c>
      <c r="C706" s="10">
        <f t="shared" si="10"/>
        <v>0.95</v>
      </c>
    </row>
    <row r="707" spans="1:3" x14ac:dyDescent="0.15">
      <c r="A707" s="29">
        <v>38076</v>
      </c>
      <c r="B707" s="28">
        <v>0.97</v>
      </c>
      <c r="C707" s="10">
        <f t="shared" si="10"/>
        <v>0.97</v>
      </c>
    </row>
    <row r="708" spans="1:3" x14ac:dyDescent="0.15">
      <c r="A708" s="29">
        <v>38077</v>
      </c>
      <c r="B708" s="28">
        <v>0.96</v>
      </c>
      <c r="C708" s="10">
        <f t="shared" si="10"/>
        <v>0.96</v>
      </c>
    </row>
    <row r="709" spans="1:3" x14ac:dyDescent="0.15">
      <c r="A709" s="29">
        <v>38078</v>
      </c>
      <c r="B709" s="28">
        <v>0.95</v>
      </c>
      <c r="C709" s="10">
        <f t="shared" si="10"/>
        <v>0.95</v>
      </c>
    </row>
    <row r="710" spans="1:3" x14ac:dyDescent="0.15">
      <c r="A710" s="29">
        <v>38079</v>
      </c>
      <c r="B710" s="28">
        <v>0.93</v>
      </c>
      <c r="C710" s="10">
        <f t="shared" si="10"/>
        <v>0.93</v>
      </c>
    </row>
    <row r="711" spans="1:3" x14ac:dyDescent="0.15">
      <c r="A711" s="29">
        <v>38082</v>
      </c>
      <c r="B711" s="28">
        <v>0.94</v>
      </c>
      <c r="C711" s="10">
        <f t="shared" si="10"/>
        <v>0.94</v>
      </c>
    </row>
    <row r="712" spans="1:3" x14ac:dyDescent="0.15">
      <c r="A712" s="29">
        <v>38083</v>
      </c>
      <c r="B712" s="28">
        <v>0.94</v>
      </c>
      <c r="C712" s="10">
        <f t="shared" si="10"/>
        <v>0.94</v>
      </c>
    </row>
    <row r="713" spans="1:3" x14ac:dyDescent="0.15">
      <c r="A713" s="29">
        <v>38084</v>
      </c>
      <c r="B713" s="28">
        <v>0.94</v>
      </c>
      <c r="C713" s="10">
        <f t="shared" si="10"/>
        <v>0.94</v>
      </c>
    </row>
    <row r="714" spans="1:3" x14ac:dyDescent="0.15">
      <c r="A714" s="29">
        <v>38085</v>
      </c>
      <c r="B714" s="28">
        <v>0.93</v>
      </c>
      <c r="C714" s="10">
        <f t="shared" si="10"/>
        <v>0.93</v>
      </c>
    </row>
    <row r="715" spans="1:3" x14ac:dyDescent="0.15">
      <c r="A715" s="29">
        <v>38086</v>
      </c>
      <c r="B715" s="30" t="e">
        <f>NA()</f>
        <v>#N/A</v>
      </c>
      <c r="C715" s="10">
        <f t="shared" si="10"/>
        <v>0.92500000000000004</v>
      </c>
    </row>
    <row r="716" spans="1:3" x14ac:dyDescent="0.15">
      <c r="A716" s="29">
        <v>38089</v>
      </c>
      <c r="B716" s="28">
        <v>0.92</v>
      </c>
      <c r="C716" s="10">
        <f t="shared" ref="C716:C779" si="11">IF(ISERROR(B716),AVERAGE(B715,B717),B716)</f>
        <v>0.92</v>
      </c>
    </row>
    <row r="717" spans="1:3" x14ac:dyDescent="0.15">
      <c r="A717" s="29">
        <v>38090</v>
      </c>
      <c r="B717" s="28">
        <v>0.91</v>
      </c>
      <c r="C717" s="10">
        <f t="shared" si="11"/>
        <v>0.91</v>
      </c>
    </row>
    <row r="718" spans="1:3" x14ac:dyDescent="0.15">
      <c r="A718" s="29">
        <v>38091</v>
      </c>
      <c r="B718" s="28">
        <v>0.92</v>
      </c>
      <c r="C718" s="10">
        <f t="shared" si="11"/>
        <v>0.92</v>
      </c>
    </row>
    <row r="719" spans="1:3" x14ac:dyDescent="0.15">
      <c r="A719" s="29">
        <v>38092</v>
      </c>
      <c r="B719" s="28">
        <v>0.92</v>
      </c>
      <c r="C719" s="10">
        <f t="shared" si="11"/>
        <v>0.92</v>
      </c>
    </row>
    <row r="720" spans="1:3" x14ac:dyDescent="0.15">
      <c r="A720" s="29">
        <v>38093</v>
      </c>
      <c r="B720" s="28">
        <v>0.91</v>
      </c>
      <c r="C720" s="10">
        <f t="shared" si="11"/>
        <v>0.91</v>
      </c>
    </row>
    <row r="721" spans="1:3" x14ac:dyDescent="0.15">
      <c r="A721" s="29">
        <v>38096</v>
      </c>
      <c r="B721" s="28">
        <v>0.92</v>
      </c>
      <c r="C721" s="10">
        <f t="shared" si="11"/>
        <v>0.92</v>
      </c>
    </row>
    <row r="722" spans="1:3" x14ac:dyDescent="0.15">
      <c r="A722" s="29">
        <v>38097</v>
      </c>
      <c r="B722" s="28">
        <v>0.93</v>
      </c>
      <c r="C722" s="10">
        <f t="shared" si="11"/>
        <v>0.93</v>
      </c>
    </row>
    <row r="723" spans="1:3" x14ac:dyDescent="0.15">
      <c r="A723" s="29">
        <v>38098</v>
      </c>
      <c r="B723" s="28">
        <v>0.93</v>
      </c>
      <c r="C723" s="10">
        <f t="shared" si="11"/>
        <v>0.93</v>
      </c>
    </row>
    <row r="724" spans="1:3" x14ac:dyDescent="0.15">
      <c r="A724" s="29">
        <v>38099</v>
      </c>
      <c r="B724" s="28">
        <v>0.81</v>
      </c>
      <c r="C724" s="10">
        <f t="shared" si="11"/>
        <v>0.81</v>
      </c>
    </row>
    <row r="725" spans="1:3" x14ac:dyDescent="0.15">
      <c r="A725" s="29">
        <v>38100</v>
      </c>
      <c r="B725" s="28">
        <v>0.87</v>
      </c>
      <c r="C725" s="10">
        <f t="shared" si="11"/>
        <v>0.87</v>
      </c>
    </row>
    <row r="726" spans="1:3" x14ac:dyDescent="0.15">
      <c r="A726" s="29">
        <v>38103</v>
      </c>
      <c r="B726" s="28">
        <v>0.88</v>
      </c>
      <c r="C726" s="10">
        <f t="shared" si="11"/>
        <v>0.88</v>
      </c>
    </row>
    <row r="727" spans="1:3" x14ac:dyDescent="0.15">
      <c r="A727" s="29">
        <v>38104</v>
      </c>
      <c r="B727" s="28">
        <v>0.91</v>
      </c>
      <c r="C727" s="10">
        <f t="shared" si="11"/>
        <v>0.91</v>
      </c>
    </row>
    <row r="728" spans="1:3" x14ac:dyDescent="0.15">
      <c r="A728" s="29">
        <v>38105</v>
      </c>
      <c r="B728" s="28">
        <v>0.87</v>
      </c>
      <c r="C728" s="10">
        <f t="shared" si="11"/>
        <v>0.87</v>
      </c>
    </row>
    <row r="729" spans="1:3" x14ac:dyDescent="0.15">
      <c r="A729" s="29">
        <v>38106</v>
      </c>
      <c r="B729" s="28">
        <v>0.85</v>
      </c>
      <c r="C729" s="10">
        <f t="shared" si="11"/>
        <v>0.85</v>
      </c>
    </row>
    <row r="730" spans="1:3" x14ac:dyDescent="0.15">
      <c r="A730" s="29">
        <v>38107</v>
      </c>
      <c r="B730" s="28">
        <v>0.83</v>
      </c>
      <c r="C730" s="10">
        <f t="shared" si="11"/>
        <v>0.83</v>
      </c>
    </row>
    <row r="731" spans="1:3" x14ac:dyDescent="0.15">
      <c r="A731" s="29">
        <v>38110</v>
      </c>
      <c r="B731" s="28">
        <v>0.83</v>
      </c>
      <c r="C731" s="10">
        <f t="shared" si="11"/>
        <v>0.83</v>
      </c>
    </row>
    <row r="732" spans="1:3" x14ac:dyDescent="0.15">
      <c r="A732" s="29">
        <v>38111</v>
      </c>
      <c r="B732" s="28">
        <v>0.93</v>
      </c>
      <c r="C732" s="10">
        <f t="shared" si="11"/>
        <v>0.93</v>
      </c>
    </row>
    <row r="733" spans="1:3" x14ac:dyDescent="0.15">
      <c r="A733" s="29">
        <v>38112</v>
      </c>
      <c r="B733" s="28">
        <v>0.9</v>
      </c>
      <c r="C733" s="10">
        <f t="shared" si="11"/>
        <v>0.9</v>
      </c>
    </row>
    <row r="734" spans="1:3" x14ac:dyDescent="0.15">
      <c r="A734" s="29">
        <v>38113</v>
      </c>
      <c r="B734" s="28">
        <v>0.89</v>
      </c>
      <c r="C734" s="10">
        <f t="shared" si="11"/>
        <v>0.89</v>
      </c>
    </row>
    <row r="735" spans="1:3" x14ac:dyDescent="0.15">
      <c r="A735" s="29">
        <v>38114</v>
      </c>
      <c r="B735" s="28">
        <v>0.9</v>
      </c>
      <c r="C735" s="10">
        <f t="shared" si="11"/>
        <v>0.9</v>
      </c>
    </row>
    <row r="736" spans="1:3" x14ac:dyDescent="0.15">
      <c r="A736" s="29">
        <v>38117</v>
      </c>
      <c r="B736" s="28">
        <v>0.89</v>
      </c>
      <c r="C736" s="10">
        <f t="shared" si="11"/>
        <v>0.89</v>
      </c>
    </row>
    <row r="737" spans="1:3" x14ac:dyDescent="0.15">
      <c r="A737" s="29">
        <v>38118</v>
      </c>
      <c r="B737" s="28">
        <v>0.91</v>
      </c>
      <c r="C737" s="10">
        <f t="shared" si="11"/>
        <v>0.91</v>
      </c>
    </row>
    <row r="738" spans="1:3" x14ac:dyDescent="0.15">
      <c r="A738" s="29">
        <v>38119</v>
      </c>
      <c r="B738" s="28">
        <v>0.9</v>
      </c>
      <c r="C738" s="10">
        <f t="shared" si="11"/>
        <v>0.9</v>
      </c>
    </row>
    <row r="739" spans="1:3" x14ac:dyDescent="0.15">
      <c r="A739" s="29">
        <v>38120</v>
      </c>
      <c r="B739" s="28">
        <v>0.88</v>
      </c>
      <c r="C739" s="10">
        <f t="shared" si="11"/>
        <v>0.88</v>
      </c>
    </row>
    <row r="740" spans="1:3" x14ac:dyDescent="0.15">
      <c r="A740" s="29">
        <v>38121</v>
      </c>
      <c r="B740" s="28">
        <v>0.87</v>
      </c>
      <c r="C740" s="10">
        <f t="shared" si="11"/>
        <v>0.87</v>
      </c>
    </row>
    <row r="741" spans="1:3" x14ac:dyDescent="0.15">
      <c r="A741" s="29">
        <v>38124</v>
      </c>
      <c r="B741" s="28">
        <v>0.9</v>
      </c>
      <c r="C741" s="10">
        <f t="shared" si="11"/>
        <v>0.9</v>
      </c>
    </row>
    <row r="742" spans="1:3" x14ac:dyDescent="0.15">
      <c r="A742" s="29">
        <v>38125</v>
      </c>
      <c r="B742" s="28">
        <v>0.91</v>
      </c>
      <c r="C742" s="10">
        <f t="shared" si="11"/>
        <v>0.91</v>
      </c>
    </row>
    <row r="743" spans="1:3" x14ac:dyDescent="0.15">
      <c r="A743" s="29">
        <v>38126</v>
      </c>
      <c r="B743" s="28">
        <v>0.91</v>
      </c>
      <c r="C743" s="10">
        <f t="shared" si="11"/>
        <v>0.91</v>
      </c>
    </row>
    <row r="744" spans="1:3" x14ac:dyDescent="0.15">
      <c r="A744" s="29">
        <v>38127</v>
      </c>
      <c r="B744" s="28">
        <v>0.9</v>
      </c>
      <c r="C744" s="10">
        <f t="shared" si="11"/>
        <v>0.9</v>
      </c>
    </row>
    <row r="745" spans="1:3" x14ac:dyDescent="0.15">
      <c r="A745" s="29">
        <v>38128</v>
      </c>
      <c r="B745" s="28">
        <v>0.91</v>
      </c>
      <c r="C745" s="10">
        <f t="shared" si="11"/>
        <v>0.91</v>
      </c>
    </row>
    <row r="746" spans="1:3" x14ac:dyDescent="0.15">
      <c r="A746" s="29">
        <v>38131</v>
      </c>
      <c r="B746" s="28">
        <v>0.92</v>
      </c>
      <c r="C746" s="10">
        <f t="shared" si="11"/>
        <v>0.92</v>
      </c>
    </row>
    <row r="747" spans="1:3" x14ac:dyDescent="0.15">
      <c r="A747" s="29">
        <v>38132</v>
      </c>
      <c r="B747" s="28">
        <v>0.95</v>
      </c>
      <c r="C747" s="10">
        <f t="shared" si="11"/>
        <v>0.95</v>
      </c>
    </row>
    <row r="748" spans="1:3" x14ac:dyDescent="0.15">
      <c r="A748" s="29">
        <v>38133</v>
      </c>
      <c r="B748" s="28">
        <v>0.94</v>
      </c>
      <c r="C748" s="10">
        <f t="shared" si="11"/>
        <v>0.94</v>
      </c>
    </row>
    <row r="749" spans="1:3" x14ac:dyDescent="0.15">
      <c r="A749" s="29">
        <v>38134</v>
      </c>
      <c r="B749" s="28">
        <v>0.94</v>
      </c>
      <c r="C749" s="10">
        <f t="shared" si="11"/>
        <v>0.94</v>
      </c>
    </row>
    <row r="750" spans="1:3" x14ac:dyDescent="0.15">
      <c r="A750" s="29">
        <v>38135</v>
      </c>
      <c r="B750" s="28">
        <v>0.94</v>
      </c>
      <c r="C750" s="10">
        <f t="shared" si="11"/>
        <v>0.94</v>
      </c>
    </row>
    <row r="751" spans="1:3" x14ac:dyDescent="0.15">
      <c r="A751" s="29">
        <v>38138</v>
      </c>
      <c r="B751" s="30" t="e">
        <f>NA()</f>
        <v>#N/A</v>
      </c>
      <c r="C751" s="10">
        <f t="shared" si="11"/>
        <v>0.95499999999999996</v>
      </c>
    </row>
    <row r="752" spans="1:3" x14ac:dyDescent="0.15">
      <c r="A752" s="29">
        <v>38139</v>
      </c>
      <c r="B752" s="28">
        <v>0.97</v>
      </c>
      <c r="C752" s="10">
        <f t="shared" si="11"/>
        <v>0.97</v>
      </c>
    </row>
    <row r="753" spans="1:3" x14ac:dyDescent="0.15">
      <c r="A753" s="29">
        <v>38140</v>
      </c>
      <c r="B753" s="28">
        <v>0.97</v>
      </c>
      <c r="C753" s="10">
        <f t="shared" si="11"/>
        <v>0.97</v>
      </c>
    </row>
    <row r="754" spans="1:3" x14ac:dyDescent="0.15">
      <c r="A754" s="29">
        <v>38141</v>
      </c>
      <c r="B754" s="28">
        <v>0.96</v>
      </c>
      <c r="C754" s="10">
        <f t="shared" si="11"/>
        <v>0.96</v>
      </c>
    </row>
    <row r="755" spans="1:3" x14ac:dyDescent="0.15">
      <c r="A755" s="29">
        <v>38142</v>
      </c>
      <c r="B755" s="28">
        <v>0.96</v>
      </c>
      <c r="C755" s="10">
        <f t="shared" si="11"/>
        <v>0.96</v>
      </c>
    </row>
    <row r="756" spans="1:3" x14ac:dyDescent="0.15">
      <c r="A756" s="29">
        <v>38145</v>
      </c>
      <c r="B756" s="28">
        <v>0.97</v>
      </c>
      <c r="C756" s="10">
        <f t="shared" si="11"/>
        <v>0.97</v>
      </c>
    </row>
    <row r="757" spans="1:3" x14ac:dyDescent="0.15">
      <c r="A757" s="29">
        <v>38146</v>
      </c>
      <c r="B757" s="28">
        <v>1.03</v>
      </c>
      <c r="C757" s="10">
        <f t="shared" si="11"/>
        <v>1.03</v>
      </c>
    </row>
    <row r="758" spans="1:3" x14ac:dyDescent="0.15">
      <c r="A758" s="29">
        <v>38147</v>
      </c>
      <c r="B758" s="28">
        <v>1.03</v>
      </c>
      <c r="C758" s="10">
        <f t="shared" si="11"/>
        <v>1.03</v>
      </c>
    </row>
    <row r="759" spans="1:3" x14ac:dyDescent="0.15">
      <c r="A759" s="29">
        <v>38148</v>
      </c>
      <c r="B759" s="28">
        <v>1.02</v>
      </c>
      <c r="C759" s="10">
        <f t="shared" si="11"/>
        <v>1.02</v>
      </c>
    </row>
    <row r="760" spans="1:3" x14ac:dyDescent="0.15">
      <c r="A760" s="29">
        <v>38149</v>
      </c>
      <c r="B760" s="30" t="e">
        <f>NA()</f>
        <v>#N/A</v>
      </c>
      <c r="C760" s="10">
        <f t="shared" si="11"/>
        <v>1.0449999999999999</v>
      </c>
    </row>
    <row r="761" spans="1:3" x14ac:dyDescent="0.15">
      <c r="A761" s="29">
        <v>38152</v>
      </c>
      <c r="B761" s="28">
        <v>1.07</v>
      </c>
      <c r="C761" s="10">
        <f t="shared" si="11"/>
        <v>1.07</v>
      </c>
    </row>
    <row r="762" spans="1:3" x14ac:dyDescent="0.15">
      <c r="A762" s="29">
        <v>38153</v>
      </c>
      <c r="B762" s="28">
        <v>1.0900000000000001</v>
      </c>
      <c r="C762" s="10">
        <f t="shared" si="11"/>
        <v>1.0900000000000001</v>
      </c>
    </row>
    <row r="763" spans="1:3" x14ac:dyDescent="0.15">
      <c r="A763" s="29">
        <v>38154</v>
      </c>
      <c r="B763" s="28">
        <v>1.05</v>
      </c>
      <c r="C763" s="10">
        <f t="shared" si="11"/>
        <v>1.05</v>
      </c>
    </row>
    <row r="764" spans="1:3" x14ac:dyDescent="0.15">
      <c r="A764" s="29">
        <v>38155</v>
      </c>
      <c r="B764" s="28">
        <v>1.02</v>
      </c>
      <c r="C764" s="10">
        <f t="shared" si="11"/>
        <v>1.02</v>
      </c>
    </row>
    <row r="765" spans="1:3" x14ac:dyDescent="0.15">
      <c r="A765" s="29">
        <v>38156</v>
      </c>
      <c r="B765" s="28">
        <v>1.03</v>
      </c>
      <c r="C765" s="10">
        <f t="shared" si="11"/>
        <v>1.03</v>
      </c>
    </row>
    <row r="766" spans="1:3" x14ac:dyDescent="0.15">
      <c r="A766" s="29">
        <v>38159</v>
      </c>
      <c r="B766" s="28">
        <v>1.04</v>
      </c>
      <c r="C766" s="10">
        <f t="shared" si="11"/>
        <v>1.04</v>
      </c>
    </row>
    <row r="767" spans="1:3" x14ac:dyDescent="0.15">
      <c r="A767" s="29">
        <v>38160</v>
      </c>
      <c r="B767" s="28">
        <v>1.08</v>
      </c>
      <c r="C767" s="10">
        <f t="shared" si="11"/>
        <v>1.08</v>
      </c>
    </row>
    <row r="768" spans="1:3" x14ac:dyDescent="0.15">
      <c r="A768" s="29">
        <v>38161</v>
      </c>
      <c r="B768" s="28">
        <v>1.08</v>
      </c>
      <c r="C768" s="10">
        <f t="shared" si="11"/>
        <v>1.08</v>
      </c>
    </row>
    <row r="769" spans="1:3" x14ac:dyDescent="0.15">
      <c r="A769" s="29">
        <v>38162</v>
      </c>
      <c r="B769" s="28">
        <v>1.1000000000000001</v>
      </c>
      <c r="C769" s="10">
        <f t="shared" si="11"/>
        <v>1.1000000000000001</v>
      </c>
    </row>
    <row r="770" spans="1:3" x14ac:dyDescent="0.15">
      <c r="A770" s="29">
        <v>38163</v>
      </c>
      <c r="B770" s="28">
        <v>1.1000000000000001</v>
      </c>
      <c r="C770" s="10">
        <f t="shared" si="11"/>
        <v>1.1000000000000001</v>
      </c>
    </row>
    <row r="771" spans="1:3" x14ac:dyDescent="0.15">
      <c r="A771" s="29">
        <v>38166</v>
      </c>
      <c r="B771" s="28">
        <v>1.1200000000000001</v>
      </c>
      <c r="C771" s="10">
        <f t="shared" si="11"/>
        <v>1.1200000000000001</v>
      </c>
    </row>
    <row r="772" spans="1:3" x14ac:dyDescent="0.15">
      <c r="A772" s="29">
        <v>38167</v>
      </c>
      <c r="B772" s="28">
        <v>1.19</v>
      </c>
      <c r="C772" s="10">
        <f t="shared" si="11"/>
        <v>1.19</v>
      </c>
    </row>
    <row r="773" spans="1:3" x14ac:dyDescent="0.15">
      <c r="A773" s="29">
        <v>38168</v>
      </c>
      <c r="B773" s="28">
        <v>1.17</v>
      </c>
      <c r="C773" s="10">
        <f t="shared" si="11"/>
        <v>1.17</v>
      </c>
    </row>
    <row r="774" spans="1:3" x14ac:dyDescent="0.15">
      <c r="A774" s="29">
        <v>38169</v>
      </c>
      <c r="B774" s="28">
        <v>1.01</v>
      </c>
      <c r="C774" s="10">
        <f t="shared" si="11"/>
        <v>1.01</v>
      </c>
    </row>
    <row r="775" spans="1:3" x14ac:dyDescent="0.15">
      <c r="A775" s="29">
        <v>38170</v>
      </c>
      <c r="B775" s="28">
        <v>1.07</v>
      </c>
      <c r="C775" s="10">
        <f t="shared" si="11"/>
        <v>1.07</v>
      </c>
    </row>
    <row r="776" spans="1:3" x14ac:dyDescent="0.15">
      <c r="A776" s="29">
        <v>38173</v>
      </c>
      <c r="B776" s="30" t="e">
        <f>NA()</f>
        <v>#N/A</v>
      </c>
      <c r="C776" s="10">
        <f t="shared" si="11"/>
        <v>1.0900000000000001</v>
      </c>
    </row>
    <row r="777" spans="1:3" x14ac:dyDescent="0.15">
      <c r="A777" s="29">
        <v>38174</v>
      </c>
      <c r="B777" s="28">
        <v>1.1100000000000001</v>
      </c>
      <c r="C777" s="10">
        <f t="shared" si="11"/>
        <v>1.1100000000000001</v>
      </c>
    </row>
    <row r="778" spans="1:3" x14ac:dyDescent="0.15">
      <c r="A778" s="29">
        <v>38175</v>
      </c>
      <c r="B778" s="28">
        <v>1.1599999999999999</v>
      </c>
      <c r="C778" s="10">
        <f t="shared" si="11"/>
        <v>1.1599999999999999</v>
      </c>
    </row>
    <row r="779" spans="1:3" x14ac:dyDescent="0.15">
      <c r="A779" s="29">
        <v>38176</v>
      </c>
      <c r="B779" s="28">
        <v>1.1399999999999999</v>
      </c>
      <c r="C779" s="10">
        <f t="shared" si="11"/>
        <v>1.1399999999999999</v>
      </c>
    </row>
    <row r="780" spans="1:3" x14ac:dyDescent="0.15">
      <c r="A780" s="29">
        <v>38177</v>
      </c>
      <c r="B780" s="28">
        <v>1.1399999999999999</v>
      </c>
      <c r="C780" s="10">
        <f t="shared" ref="C780:C843" si="12">IF(ISERROR(B780),AVERAGE(B779,B781),B780)</f>
        <v>1.1399999999999999</v>
      </c>
    </row>
    <row r="781" spans="1:3" x14ac:dyDescent="0.15">
      <c r="A781" s="29">
        <v>38180</v>
      </c>
      <c r="B781" s="28">
        <v>1.1599999999999999</v>
      </c>
      <c r="C781" s="10">
        <f t="shared" si="12"/>
        <v>1.1599999999999999</v>
      </c>
    </row>
    <row r="782" spans="1:3" x14ac:dyDescent="0.15">
      <c r="A782" s="29">
        <v>38181</v>
      </c>
      <c r="B782" s="28">
        <v>1.19</v>
      </c>
      <c r="C782" s="10">
        <f t="shared" si="12"/>
        <v>1.19</v>
      </c>
    </row>
    <row r="783" spans="1:3" x14ac:dyDescent="0.15">
      <c r="A783" s="29">
        <v>38182</v>
      </c>
      <c r="B783" s="28">
        <v>1.17</v>
      </c>
      <c r="C783" s="10">
        <f t="shared" si="12"/>
        <v>1.17</v>
      </c>
    </row>
    <row r="784" spans="1:3" x14ac:dyDescent="0.15">
      <c r="A784" s="29">
        <v>38183</v>
      </c>
      <c r="B784" s="28">
        <v>1.1499999999999999</v>
      </c>
      <c r="C784" s="10">
        <f t="shared" si="12"/>
        <v>1.1499999999999999</v>
      </c>
    </row>
    <row r="785" spans="1:3" x14ac:dyDescent="0.15">
      <c r="A785" s="29">
        <v>38184</v>
      </c>
      <c r="B785" s="28">
        <v>1.1499999999999999</v>
      </c>
      <c r="C785" s="10">
        <f t="shared" si="12"/>
        <v>1.1499999999999999</v>
      </c>
    </row>
    <row r="786" spans="1:3" x14ac:dyDescent="0.15">
      <c r="A786" s="29">
        <v>38187</v>
      </c>
      <c r="B786" s="28">
        <v>1.1599999999999999</v>
      </c>
      <c r="C786" s="10">
        <f t="shared" si="12"/>
        <v>1.1599999999999999</v>
      </c>
    </row>
    <row r="787" spans="1:3" x14ac:dyDescent="0.15">
      <c r="A787" s="29">
        <v>38188</v>
      </c>
      <c r="B787" s="28">
        <v>1.22</v>
      </c>
      <c r="C787" s="10">
        <f t="shared" si="12"/>
        <v>1.22</v>
      </c>
    </row>
    <row r="788" spans="1:3" x14ac:dyDescent="0.15">
      <c r="A788" s="29">
        <v>38189</v>
      </c>
      <c r="B788" s="28">
        <v>1.21</v>
      </c>
      <c r="C788" s="10">
        <f t="shared" si="12"/>
        <v>1.21</v>
      </c>
    </row>
    <row r="789" spans="1:3" x14ac:dyDescent="0.15">
      <c r="A789" s="29">
        <v>38190</v>
      </c>
      <c r="B789" s="28">
        <v>1.21</v>
      </c>
      <c r="C789" s="10">
        <f t="shared" si="12"/>
        <v>1.21</v>
      </c>
    </row>
    <row r="790" spans="1:3" x14ac:dyDescent="0.15">
      <c r="A790" s="29">
        <v>38191</v>
      </c>
      <c r="B790" s="28">
        <v>1.23</v>
      </c>
      <c r="C790" s="10">
        <f t="shared" si="12"/>
        <v>1.23</v>
      </c>
    </row>
    <row r="791" spans="1:3" x14ac:dyDescent="0.15">
      <c r="A791" s="29">
        <v>38194</v>
      </c>
      <c r="B791" s="28">
        <v>1.29</v>
      </c>
      <c r="C791" s="10">
        <f t="shared" si="12"/>
        <v>1.29</v>
      </c>
    </row>
    <row r="792" spans="1:3" x14ac:dyDescent="0.15">
      <c r="A792" s="29">
        <v>38195</v>
      </c>
      <c r="B792" s="28">
        <v>1.35</v>
      </c>
      <c r="C792" s="10">
        <f t="shared" si="12"/>
        <v>1.35</v>
      </c>
    </row>
    <row r="793" spans="1:3" x14ac:dyDescent="0.15">
      <c r="A793" s="29">
        <v>38196</v>
      </c>
      <c r="B793" s="28">
        <v>1.32</v>
      </c>
      <c r="C793" s="10">
        <f t="shared" si="12"/>
        <v>1.32</v>
      </c>
    </row>
    <row r="794" spans="1:3" x14ac:dyDescent="0.15">
      <c r="A794" s="29">
        <v>38197</v>
      </c>
      <c r="B794" s="28">
        <v>1.29</v>
      </c>
      <c r="C794" s="10">
        <f t="shared" si="12"/>
        <v>1.29</v>
      </c>
    </row>
    <row r="795" spans="1:3" x14ac:dyDescent="0.15">
      <c r="A795" s="29">
        <v>38198</v>
      </c>
      <c r="B795" s="28">
        <v>1.27</v>
      </c>
      <c r="C795" s="10">
        <f t="shared" si="12"/>
        <v>1.27</v>
      </c>
    </row>
    <row r="796" spans="1:3" x14ac:dyDescent="0.15">
      <c r="A796" s="29">
        <v>38201</v>
      </c>
      <c r="B796" s="28">
        <v>1.28</v>
      </c>
      <c r="C796" s="10">
        <f t="shared" si="12"/>
        <v>1.28</v>
      </c>
    </row>
    <row r="797" spans="1:3" x14ac:dyDescent="0.15">
      <c r="A797" s="29">
        <v>38202</v>
      </c>
      <c r="B797" s="28">
        <v>1.37</v>
      </c>
      <c r="C797" s="10">
        <f t="shared" si="12"/>
        <v>1.37</v>
      </c>
    </row>
    <row r="798" spans="1:3" x14ac:dyDescent="0.15">
      <c r="A798" s="29">
        <v>38203</v>
      </c>
      <c r="B798" s="28">
        <v>1.34</v>
      </c>
      <c r="C798" s="10">
        <f t="shared" si="12"/>
        <v>1.34</v>
      </c>
    </row>
    <row r="799" spans="1:3" x14ac:dyDescent="0.15">
      <c r="A799" s="29">
        <v>38204</v>
      </c>
      <c r="B799" s="28">
        <v>1.34</v>
      </c>
      <c r="C799" s="10">
        <f t="shared" si="12"/>
        <v>1.34</v>
      </c>
    </row>
    <row r="800" spans="1:3" x14ac:dyDescent="0.15">
      <c r="A800" s="29">
        <v>38205</v>
      </c>
      <c r="B800" s="28">
        <v>1.36</v>
      </c>
      <c r="C800" s="10">
        <f t="shared" si="12"/>
        <v>1.36</v>
      </c>
    </row>
    <row r="801" spans="1:3" x14ac:dyDescent="0.15">
      <c r="A801" s="29">
        <v>38208</v>
      </c>
      <c r="B801" s="28">
        <v>1.4</v>
      </c>
      <c r="C801" s="10">
        <f t="shared" si="12"/>
        <v>1.4</v>
      </c>
    </row>
    <row r="802" spans="1:3" x14ac:dyDescent="0.15">
      <c r="A802" s="29">
        <v>38209</v>
      </c>
      <c r="B802" s="28">
        <v>1.42</v>
      </c>
      <c r="C802" s="10">
        <f t="shared" si="12"/>
        <v>1.42</v>
      </c>
    </row>
    <row r="803" spans="1:3" x14ac:dyDescent="0.15">
      <c r="A803" s="29">
        <v>38210</v>
      </c>
      <c r="B803" s="28">
        <v>1.4</v>
      </c>
      <c r="C803" s="10">
        <f t="shared" si="12"/>
        <v>1.4</v>
      </c>
    </row>
    <row r="804" spans="1:3" x14ac:dyDescent="0.15">
      <c r="A804" s="29">
        <v>38211</v>
      </c>
      <c r="B804" s="28">
        <v>1.31</v>
      </c>
      <c r="C804" s="10">
        <f t="shared" si="12"/>
        <v>1.31</v>
      </c>
    </row>
    <row r="805" spans="1:3" x14ac:dyDescent="0.15">
      <c r="A805" s="29">
        <v>38212</v>
      </c>
      <c r="B805" s="28">
        <v>1.32</v>
      </c>
      <c r="C805" s="10">
        <f t="shared" si="12"/>
        <v>1.32</v>
      </c>
    </row>
    <row r="806" spans="1:3" x14ac:dyDescent="0.15">
      <c r="A806" s="29">
        <v>38215</v>
      </c>
      <c r="B806" s="28">
        <v>1.36</v>
      </c>
      <c r="C806" s="10">
        <f t="shared" si="12"/>
        <v>1.36</v>
      </c>
    </row>
    <row r="807" spans="1:3" x14ac:dyDescent="0.15">
      <c r="A807" s="29">
        <v>38216</v>
      </c>
      <c r="B807" s="28">
        <v>1.38</v>
      </c>
      <c r="C807" s="10">
        <f t="shared" si="12"/>
        <v>1.38</v>
      </c>
    </row>
    <row r="808" spans="1:3" x14ac:dyDescent="0.15">
      <c r="A808" s="29">
        <v>38217</v>
      </c>
      <c r="B808" s="28">
        <v>1.37</v>
      </c>
      <c r="C808" s="10">
        <f t="shared" si="12"/>
        <v>1.37</v>
      </c>
    </row>
    <row r="809" spans="1:3" x14ac:dyDescent="0.15">
      <c r="A809" s="29">
        <v>38218</v>
      </c>
      <c r="B809" s="28">
        <v>1.35</v>
      </c>
      <c r="C809" s="10">
        <f t="shared" si="12"/>
        <v>1.35</v>
      </c>
    </row>
    <row r="810" spans="1:3" x14ac:dyDescent="0.15">
      <c r="A810" s="29">
        <v>38219</v>
      </c>
      <c r="B810" s="28">
        <v>1.34</v>
      </c>
      <c r="C810" s="10">
        <f t="shared" si="12"/>
        <v>1.34</v>
      </c>
    </row>
    <row r="811" spans="1:3" x14ac:dyDescent="0.15">
      <c r="A811" s="29">
        <v>38222</v>
      </c>
      <c r="B811" s="28">
        <v>1.33</v>
      </c>
      <c r="C811" s="10">
        <f t="shared" si="12"/>
        <v>1.33</v>
      </c>
    </row>
    <row r="812" spans="1:3" x14ac:dyDescent="0.15">
      <c r="A812" s="29">
        <v>38223</v>
      </c>
      <c r="B812" s="28">
        <v>1.39</v>
      </c>
      <c r="C812" s="10">
        <f t="shared" si="12"/>
        <v>1.39</v>
      </c>
    </row>
    <row r="813" spans="1:3" x14ac:dyDescent="0.15">
      <c r="A813" s="29">
        <v>38224</v>
      </c>
      <c r="B813" s="28">
        <v>1.38</v>
      </c>
      <c r="C813" s="10">
        <f t="shared" si="12"/>
        <v>1.38</v>
      </c>
    </row>
    <row r="814" spans="1:3" x14ac:dyDescent="0.15">
      <c r="A814" s="29">
        <v>38225</v>
      </c>
      <c r="B814" s="28">
        <v>1.4</v>
      </c>
      <c r="C814" s="10">
        <f t="shared" si="12"/>
        <v>1.4</v>
      </c>
    </row>
    <row r="815" spans="1:3" x14ac:dyDescent="0.15">
      <c r="A815" s="29">
        <v>38226</v>
      </c>
      <c r="B815" s="28">
        <v>1.43</v>
      </c>
      <c r="C815" s="10">
        <f t="shared" si="12"/>
        <v>1.43</v>
      </c>
    </row>
    <row r="816" spans="1:3" x14ac:dyDescent="0.15">
      <c r="A816" s="29">
        <v>38229</v>
      </c>
      <c r="B816" s="28">
        <v>1.45</v>
      </c>
      <c r="C816" s="10">
        <f t="shared" si="12"/>
        <v>1.45</v>
      </c>
    </row>
    <row r="817" spans="1:3" x14ac:dyDescent="0.15">
      <c r="A817" s="29">
        <v>38230</v>
      </c>
      <c r="B817" s="28">
        <v>1.45</v>
      </c>
      <c r="C817" s="10">
        <f t="shared" si="12"/>
        <v>1.45</v>
      </c>
    </row>
    <row r="818" spans="1:3" x14ac:dyDescent="0.15">
      <c r="A818" s="29">
        <v>38231</v>
      </c>
      <c r="B818" s="28">
        <v>1.43</v>
      </c>
      <c r="C818" s="10">
        <f t="shared" si="12"/>
        <v>1.43</v>
      </c>
    </row>
    <row r="819" spans="1:3" x14ac:dyDescent="0.15">
      <c r="A819" s="29">
        <v>38232</v>
      </c>
      <c r="B819" s="28">
        <v>1.46</v>
      </c>
      <c r="C819" s="10">
        <f t="shared" si="12"/>
        <v>1.46</v>
      </c>
    </row>
    <row r="820" spans="1:3" x14ac:dyDescent="0.15">
      <c r="A820" s="29">
        <v>38233</v>
      </c>
      <c r="B820" s="28">
        <v>1.49</v>
      </c>
      <c r="C820" s="10">
        <f t="shared" si="12"/>
        <v>1.49</v>
      </c>
    </row>
    <row r="821" spans="1:3" x14ac:dyDescent="0.15">
      <c r="A821" s="29">
        <v>38236</v>
      </c>
      <c r="B821" s="30" t="e">
        <f>NA()</f>
        <v>#N/A</v>
      </c>
      <c r="C821" s="10">
        <f t="shared" si="12"/>
        <v>1.51</v>
      </c>
    </row>
    <row r="822" spans="1:3" x14ac:dyDescent="0.15">
      <c r="A822" s="29">
        <v>38237</v>
      </c>
      <c r="B822" s="28">
        <v>1.53</v>
      </c>
      <c r="C822" s="10">
        <f t="shared" si="12"/>
        <v>1.53</v>
      </c>
    </row>
    <row r="823" spans="1:3" x14ac:dyDescent="0.15">
      <c r="A823" s="29">
        <v>38238</v>
      </c>
      <c r="B823" s="28">
        <v>1.57</v>
      </c>
      <c r="C823" s="10">
        <f t="shared" si="12"/>
        <v>1.57</v>
      </c>
    </row>
    <row r="824" spans="1:3" x14ac:dyDescent="0.15">
      <c r="A824" s="29">
        <v>38239</v>
      </c>
      <c r="B824" s="28">
        <v>1.57</v>
      </c>
      <c r="C824" s="10">
        <f t="shared" si="12"/>
        <v>1.57</v>
      </c>
    </row>
    <row r="825" spans="1:3" x14ac:dyDescent="0.15">
      <c r="A825" s="29">
        <v>38240</v>
      </c>
      <c r="B825" s="28">
        <v>1.6</v>
      </c>
      <c r="C825" s="10">
        <f t="shared" si="12"/>
        <v>1.6</v>
      </c>
    </row>
    <row r="826" spans="1:3" x14ac:dyDescent="0.15">
      <c r="A826" s="29">
        <v>38243</v>
      </c>
      <c r="B826" s="28">
        <v>1.59</v>
      </c>
      <c r="C826" s="10">
        <f t="shared" si="12"/>
        <v>1.59</v>
      </c>
    </row>
    <row r="827" spans="1:3" x14ac:dyDescent="0.15">
      <c r="A827" s="29">
        <v>38244</v>
      </c>
      <c r="B827" s="28">
        <v>1.57</v>
      </c>
      <c r="C827" s="10">
        <f t="shared" si="12"/>
        <v>1.57</v>
      </c>
    </row>
    <row r="828" spans="1:3" x14ac:dyDescent="0.15">
      <c r="A828" s="29">
        <v>38245</v>
      </c>
      <c r="B828" s="28">
        <v>1.56</v>
      </c>
      <c r="C828" s="10">
        <f t="shared" si="12"/>
        <v>1.56</v>
      </c>
    </row>
    <row r="829" spans="1:3" x14ac:dyDescent="0.15">
      <c r="A829" s="29">
        <v>38246</v>
      </c>
      <c r="B829" s="28">
        <v>1.55</v>
      </c>
      <c r="C829" s="10">
        <f t="shared" si="12"/>
        <v>1.55</v>
      </c>
    </row>
    <row r="830" spans="1:3" x14ac:dyDescent="0.15">
      <c r="A830" s="29">
        <v>38247</v>
      </c>
      <c r="B830" s="28">
        <v>1.58</v>
      </c>
      <c r="C830" s="10">
        <f t="shared" si="12"/>
        <v>1.58</v>
      </c>
    </row>
    <row r="831" spans="1:3" x14ac:dyDescent="0.15">
      <c r="A831" s="29">
        <v>38250</v>
      </c>
      <c r="B831" s="28">
        <v>1.6</v>
      </c>
      <c r="C831" s="10">
        <f t="shared" si="12"/>
        <v>1.6</v>
      </c>
    </row>
    <row r="832" spans="1:3" x14ac:dyDescent="0.15">
      <c r="A832" s="29">
        <v>38251</v>
      </c>
      <c r="B832" s="28">
        <v>1.62</v>
      </c>
      <c r="C832" s="10">
        <f t="shared" si="12"/>
        <v>1.62</v>
      </c>
    </row>
    <row r="833" spans="1:3" x14ac:dyDescent="0.15">
      <c r="A833" s="29">
        <v>38252</v>
      </c>
      <c r="B833" s="28">
        <v>1.53</v>
      </c>
      <c r="C833" s="10">
        <f t="shared" si="12"/>
        <v>1.53</v>
      </c>
    </row>
    <row r="834" spans="1:3" x14ac:dyDescent="0.15">
      <c r="A834" s="29">
        <v>38253</v>
      </c>
      <c r="B834" s="28">
        <v>1.53</v>
      </c>
      <c r="C834" s="10">
        <f t="shared" si="12"/>
        <v>1.53</v>
      </c>
    </row>
    <row r="835" spans="1:3" x14ac:dyDescent="0.15">
      <c r="A835" s="29">
        <v>38254</v>
      </c>
      <c r="B835" s="28">
        <v>1.53</v>
      </c>
      <c r="C835" s="10">
        <f t="shared" si="12"/>
        <v>1.53</v>
      </c>
    </row>
    <row r="836" spans="1:3" x14ac:dyDescent="0.15">
      <c r="A836" s="29">
        <v>38257</v>
      </c>
      <c r="B836" s="28">
        <v>1.59</v>
      </c>
      <c r="C836" s="10">
        <f t="shared" si="12"/>
        <v>1.59</v>
      </c>
    </row>
    <row r="837" spans="1:3" x14ac:dyDescent="0.15">
      <c r="A837" s="29">
        <v>38258</v>
      </c>
      <c r="B837" s="28">
        <v>1.62</v>
      </c>
      <c r="C837" s="10">
        <f t="shared" si="12"/>
        <v>1.62</v>
      </c>
    </row>
    <row r="838" spans="1:3" x14ac:dyDescent="0.15">
      <c r="A838" s="29">
        <v>38259</v>
      </c>
      <c r="B838" s="28">
        <v>1.52</v>
      </c>
      <c r="C838" s="10">
        <f t="shared" si="12"/>
        <v>1.52</v>
      </c>
    </row>
    <row r="839" spans="1:3" x14ac:dyDescent="0.15">
      <c r="A839" s="29">
        <v>38260</v>
      </c>
      <c r="B839" s="28">
        <v>1.47</v>
      </c>
      <c r="C839" s="10">
        <f t="shared" si="12"/>
        <v>1.47</v>
      </c>
    </row>
    <row r="840" spans="1:3" x14ac:dyDescent="0.15">
      <c r="A840" s="29">
        <v>38261</v>
      </c>
      <c r="B840" s="28">
        <v>1.52</v>
      </c>
      <c r="C840" s="10">
        <f t="shared" si="12"/>
        <v>1.52</v>
      </c>
    </row>
    <row r="841" spans="1:3" x14ac:dyDescent="0.15">
      <c r="A841" s="29">
        <v>38264</v>
      </c>
      <c r="B841" s="28">
        <v>1.54</v>
      </c>
      <c r="C841" s="10">
        <f t="shared" si="12"/>
        <v>1.54</v>
      </c>
    </row>
    <row r="842" spans="1:3" x14ac:dyDescent="0.15">
      <c r="A842" s="29">
        <v>38265</v>
      </c>
      <c r="B842" s="28">
        <v>1.57</v>
      </c>
      <c r="C842" s="10">
        <f t="shared" si="12"/>
        <v>1.57</v>
      </c>
    </row>
    <row r="843" spans="1:3" x14ac:dyDescent="0.15">
      <c r="A843" s="29">
        <v>38266</v>
      </c>
      <c r="B843" s="28">
        <v>1.56</v>
      </c>
      <c r="C843" s="10">
        <f t="shared" si="12"/>
        <v>1.56</v>
      </c>
    </row>
    <row r="844" spans="1:3" x14ac:dyDescent="0.15">
      <c r="A844" s="29">
        <v>38267</v>
      </c>
      <c r="B844" s="28">
        <v>1.56</v>
      </c>
      <c r="C844" s="10">
        <f t="shared" ref="C844:C907" si="13">IF(ISERROR(B844),AVERAGE(B843,B845),B844)</f>
        <v>1.56</v>
      </c>
    </row>
    <row r="845" spans="1:3" x14ac:dyDescent="0.15">
      <c r="A845" s="29">
        <v>38268</v>
      </c>
      <c r="B845" s="28">
        <v>1.56</v>
      </c>
      <c r="C845" s="10">
        <f t="shared" si="13"/>
        <v>1.56</v>
      </c>
    </row>
    <row r="846" spans="1:3" x14ac:dyDescent="0.15">
      <c r="A846" s="29">
        <v>38271</v>
      </c>
      <c r="B846" s="30" t="e">
        <f>NA()</f>
        <v>#N/A</v>
      </c>
      <c r="C846" s="10">
        <f t="shared" si="13"/>
        <v>1.5750000000000002</v>
      </c>
    </row>
    <row r="847" spans="1:3" x14ac:dyDescent="0.15">
      <c r="A847" s="29">
        <v>38272</v>
      </c>
      <c r="B847" s="28">
        <v>1.59</v>
      </c>
      <c r="C847" s="10">
        <f t="shared" si="13"/>
        <v>1.59</v>
      </c>
    </row>
    <row r="848" spans="1:3" x14ac:dyDescent="0.15">
      <c r="A848" s="29">
        <v>38273</v>
      </c>
      <c r="B848" s="28">
        <v>1.59</v>
      </c>
      <c r="C848" s="10">
        <f t="shared" si="13"/>
        <v>1.59</v>
      </c>
    </row>
    <row r="849" spans="1:3" x14ac:dyDescent="0.15">
      <c r="A849" s="29">
        <v>38274</v>
      </c>
      <c r="B849" s="28">
        <v>1.6</v>
      </c>
      <c r="C849" s="10">
        <f t="shared" si="13"/>
        <v>1.6</v>
      </c>
    </row>
    <row r="850" spans="1:3" x14ac:dyDescent="0.15">
      <c r="A850" s="29">
        <v>38275</v>
      </c>
      <c r="B850" s="28">
        <v>1.59</v>
      </c>
      <c r="C850" s="10">
        <f t="shared" si="13"/>
        <v>1.59</v>
      </c>
    </row>
    <row r="851" spans="1:3" x14ac:dyDescent="0.15">
      <c r="A851" s="29">
        <v>38278</v>
      </c>
      <c r="B851" s="28">
        <v>1.61</v>
      </c>
      <c r="C851" s="10">
        <f t="shared" si="13"/>
        <v>1.61</v>
      </c>
    </row>
    <row r="852" spans="1:3" x14ac:dyDescent="0.15">
      <c r="A852" s="29">
        <v>38279</v>
      </c>
      <c r="B852" s="28">
        <v>1.63</v>
      </c>
      <c r="C852" s="10">
        <f t="shared" si="13"/>
        <v>1.63</v>
      </c>
    </row>
    <row r="853" spans="1:3" x14ac:dyDescent="0.15">
      <c r="A853" s="29">
        <v>38280</v>
      </c>
      <c r="B853" s="28">
        <v>1.62</v>
      </c>
      <c r="C853" s="10">
        <f t="shared" si="13"/>
        <v>1.62</v>
      </c>
    </row>
    <row r="854" spans="1:3" x14ac:dyDescent="0.15">
      <c r="A854" s="29">
        <v>38281</v>
      </c>
      <c r="B854" s="28">
        <v>1.64</v>
      </c>
      <c r="C854" s="10">
        <f t="shared" si="13"/>
        <v>1.64</v>
      </c>
    </row>
    <row r="855" spans="1:3" x14ac:dyDescent="0.15">
      <c r="A855" s="29">
        <v>38282</v>
      </c>
      <c r="B855" s="28">
        <v>1.65</v>
      </c>
      <c r="C855" s="10">
        <f t="shared" si="13"/>
        <v>1.65</v>
      </c>
    </row>
    <row r="856" spans="1:3" x14ac:dyDescent="0.15">
      <c r="A856" s="29">
        <v>38285</v>
      </c>
      <c r="B856" s="28">
        <v>1.73</v>
      </c>
      <c r="C856" s="10">
        <f t="shared" si="13"/>
        <v>1.73</v>
      </c>
    </row>
    <row r="857" spans="1:3" x14ac:dyDescent="0.15">
      <c r="A857" s="29">
        <v>38286</v>
      </c>
      <c r="B857" s="28">
        <v>1.82</v>
      </c>
      <c r="C857" s="10">
        <f t="shared" si="13"/>
        <v>1.82</v>
      </c>
    </row>
    <row r="858" spans="1:3" x14ac:dyDescent="0.15">
      <c r="A858" s="29">
        <v>38287</v>
      </c>
      <c r="B858" s="28">
        <v>1.78</v>
      </c>
      <c r="C858" s="10">
        <f t="shared" si="13"/>
        <v>1.78</v>
      </c>
    </row>
    <row r="859" spans="1:3" x14ac:dyDescent="0.15">
      <c r="A859" s="29">
        <v>38288</v>
      </c>
      <c r="B859" s="28">
        <v>1.71</v>
      </c>
      <c r="C859" s="10">
        <f t="shared" si="13"/>
        <v>1.71</v>
      </c>
    </row>
    <row r="860" spans="1:3" x14ac:dyDescent="0.15">
      <c r="A860" s="29">
        <v>38289</v>
      </c>
      <c r="B860" s="28">
        <v>1.73</v>
      </c>
      <c r="C860" s="10">
        <f t="shared" si="13"/>
        <v>1.73</v>
      </c>
    </row>
    <row r="861" spans="1:3" x14ac:dyDescent="0.15">
      <c r="A861" s="29">
        <v>38292</v>
      </c>
      <c r="B861" s="28">
        <v>1.79</v>
      </c>
      <c r="C861" s="10">
        <f t="shared" si="13"/>
        <v>1.79</v>
      </c>
    </row>
    <row r="862" spans="1:3" x14ac:dyDescent="0.15">
      <c r="A862" s="29">
        <v>38293</v>
      </c>
      <c r="B862" s="28">
        <v>1.86</v>
      </c>
      <c r="C862" s="10">
        <f t="shared" si="13"/>
        <v>1.86</v>
      </c>
    </row>
    <row r="863" spans="1:3" x14ac:dyDescent="0.15">
      <c r="A863" s="29">
        <v>38294</v>
      </c>
      <c r="B863" s="28">
        <v>1.83</v>
      </c>
      <c r="C863" s="10">
        <f t="shared" si="13"/>
        <v>1.83</v>
      </c>
    </row>
    <row r="864" spans="1:3" x14ac:dyDescent="0.15">
      <c r="A864" s="29">
        <v>38295</v>
      </c>
      <c r="B864" s="28">
        <v>1.85</v>
      </c>
      <c r="C864" s="10">
        <f t="shared" si="13"/>
        <v>1.85</v>
      </c>
    </row>
    <row r="865" spans="1:3" x14ac:dyDescent="0.15">
      <c r="A865" s="29">
        <v>38296</v>
      </c>
      <c r="B865" s="28">
        <v>1.86</v>
      </c>
      <c r="C865" s="10">
        <f t="shared" si="13"/>
        <v>1.86</v>
      </c>
    </row>
    <row r="866" spans="1:3" x14ac:dyDescent="0.15">
      <c r="A866" s="29">
        <v>38299</v>
      </c>
      <c r="B866" s="28">
        <v>1.88</v>
      </c>
      <c r="C866" s="10">
        <f t="shared" si="13"/>
        <v>1.88</v>
      </c>
    </row>
    <row r="867" spans="1:3" x14ac:dyDescent="0.15">
      <c r="A867" s="29">
        <v>38300</v>
      </c>
      <c r="B867" s="28">
        <v>1.89</v>
      </c>
      <c r="C867" s="10">
        <f t="shared" si="13"/>
        <v>1.89</v>
      </c>
    </row>
    <row r="868" spans="1:3" x14ac:dyDescent="0.15">
      <c r="A868" s="29">
        <v>38301</v>
      </c>
      <c r="B868" s="28">
        <v>1.88</v>
      </c>
      <c r="C868" s="10">
        <f t="shared" si="13"/>
        <v>1.88</v>
      </c>
    </row>
    <row r="869" spans="1:3" x14ac:dyDescent="0.15">
      <c r="A869" s="29">
        <v>38302</v>
      </c>
      <c r="B869" s="30" t="e">
        <f>NA()</f>
        <v>#N/A</v>
      </c>
      <c r="C869" s="10">
        <f t="shared" si="13"/>
        <v>1.895</v>
      </c>
    </row>
    <row r="870" spans="1:3" x14ac:dyDescent="0.15">
      <c r="A870" s="29">
        <v>38303</v>
      </c>
      <c r="B870" s="28">
        <v>1.91</v>
      </c>
      <c r="C870" s="10">
        <f t="shared" si="13"/>
        <v>1.91</v>
      </c>
    </row>
    <row r="871" spans="1:3" x14ac:dyDescent="0.15">
      <c r="A871" s="29">
        <v>38306</v>
      </c>
      <c r="B871" s="28">
        <v>1.92</v>
      </c>
      <c r="C871" s="10">
        <f t="shared" si="13"/>
        <v>1.92</v>
      </c>
    </row>
    <row r="872" spans="1:3" x14ac:dyDescent="0.15">
      <c r="A872" s="29">
        <v>38307</v>
      </c>
      <c r="B872" s="28">
        <v>1.93</v>
      </c>
      <c r="C872" s="10">
        <f t="shared" si="13"/>
        <v>1.93</v>
      </c>
    </row>
    <row r="873" spans="1:3" x14ac:dyDescent="0.15">
      <c r="A873" s="29">
        <v>38308</v>
      </c>
      <c r="B873" s="28">
        <v>1.9</v>
      </c>
      <c r="C873" s="10">
        <f t="shared" si="13"/>
        <v>1.9</v>
      </c>
    </row>
    <row r="874" spans="1:3" x14ac:dyDescent="0.15">
      <c r="A874" s="29">
        <v>38309</v>
      </c>
      <c r="B874" s="28">
        <v>1.91</v>
      </c>
      <c r="C874" s="10">
        <f t="shared" si="13"/>
        <v>1.91</v>
      </c>
    </row>
    <row r="875" spans="1:3" x14ac:dyDescent="0.15">
      <c r="A875" s="29">
        <v>38310</v>
      </c>
      <c r="B875" s="28">
        <v>1.98</v>
      </c>
      <c r="C875" s="10">
        <f t="shared" si="13"/>
        <v>1.98</v>
      </c>
    </row>
    <row r="876" spans="1:3" x14ac:dyDescent="0.15">
      <c r="A876" s="29">
        <v>38313</v>
      </c>
      <c r="B876" s="28">
        <v>1.98</v>
      </c>
      <c r="C876" s="10">
        <f t="shared" si="13"/>
        <v>1.98</v>
      </c>
    </row>
    <row r="877" spans="1:3" x14ac:dyDescent="0.15">
      <c r="A877" s="29">
        <v>38314</v>
      </c>
      <c r="B877" s="28">
        <v>1.99</v>
      </c>
      <c r="C877" s="10">
        <f t="shared" si="13"/>
        <v>1.99</v>
      </c>
    </row>
    <row r="878" spans="1:3" x14ac:dyDescent="0.15">
      <c r="A878" s="29">
        <v>38315</v>
      </c>
      <c r="B878" s="28">
        <v>1.98</v>
      </c>
      <c r="C878" s="10">
        <f t="shared" si="13"/>
        <v>1.98</v>
      </c>
    </row>
    <row r="879" spans="1:3" x14ac:dyDescent="0.15">
      <c r="A879" s="29">
        <v>38316</v>
      </c>
      <c r="B879" s="30" t="e">
        <f>NA()</f>
        <v>#N/A</v>
      </c>
      <c r="C879" s="10">
        <f t="shared" si="13"/>
        <v>1.9949999999999999</v>
      </c>
    </row>
    <row r="880" spans="1:3" x14ac:dyDescent="0.15">
      <c r="A880" s="29">
        <v>38317</v>
      </c>
      <c r="B880" s="28">
        <v>2.0099999999999998</v>
      </c>
      <c r="C880" s="10">
        <f t="shared" si="13"/>
        <v>2.0099999999999998</v>
      </c>
    </row>
    <row r="881" spans="1:3" x14ac:dyDescent="0.15">
      <c r="A881" s="29">
        <v>38320</v>
      </c>
      <c r="B881" s="28">
        <v>2.02</v>
      </c>
      <c r="C881" s="10">
        <f t="shared" si="13"/>
        <v>2.02</v>
      </c>
    </row>
    <row r="882" spans="1:3" x14ac:dyDescent="0.15">
      <c r="A882" s="29">
        <v>38321</v>
      </c>
      <c r="B882" s="28">
        <v>2.0699999999999998</v>
      </c>
      <c r="C882" s="10">
        <f t="shared" si="13"/>
        <v>2.0699999999999998</v>
      </c>
    </row>
    <row r="883" spans="1:3" x14ac:dyDescent="0.15">
      <c r="A883" s="29">
        <v>38322</v>
      </c>
      <c r="B883" s="28">
        <v>2.06</v>
      </c>
      <c r="C883" s="10">
        <f t="shared" si="13"/>
        <v>2.06</v>
      </c>
    </row>
    <row r="884" spans="1:3" x14ac:dyDescent="0.15">
      <c r="A884" s="29">
        <v>38323</v>
      </c>
      <c r="B884" s="28">
        <v>2.06</v>
      </c>
      <c r="C884" s="10">
        <f t="shared" si="13"/>
        <v>2.06</v>
      </c>
    </row>
    <row r="885" spans="1:3" x14ac:dyDescent="0.15">
      <c r="A885" s="29">
        <v>38324</v>
      </c>
      <c r="B885" s="28">
        <v>2.06</v>
      </c>
      <c r="C885" s="10">
        <f t="shared" si="13"/>
        <v>2.06</v>
      </c>
    </row>
    <row r="886" spans="1:3" x14ac:dyDescent="0.15">
      <c r="A886" s="29">
        <v>38327</v>
      </c>
      <c r="B886" s="28">
        <v>2.09</v>
      </c>
      <c r="C886" s="10">
        <f t="shared" si="13"/>
        <v>2.09</v>
      </c>
    </row>
    <row r="887" spans="1:3" x14ac:dyDescent="0.15">
      <c r="A887" s="29">
        <v>38328</v>
      </c>
      <c r="B887" s="28">
        <v>2.08</v>
      </c>
      <c r="C887" s="10">
        <f t="shared" si="13"/>
        <v>2.08</v>
      </c>
    </row>
    <row r="888" spans="1:3" x14ac:dyDescent="0.15">
      <c r="A888" s="29">
        <v>38329</v>
      </c>
      <c r="B888" s="28">
        <v>2.08</v>
      </c>
      <c r="C888" s="10">
        <f t="shared" si="13"/>
        <v>2.08</v>
      </c>
    </row>
    <row r="889" spans="1:3" x14ac:dyDescent="0.15">
      <c r="A889" s="29">
        <v>38330</v>
      </c>
      <c r="B889" s="28">
        <v>2.0699999999999998</v>
      </c>
      <c r="C889" s="10">
        <f t="shared" si="13"/>
        <v>2.0699999999999998</v>
      </c>
    </row>
    <row r="890" spans="1:3" x14ac:dyDescent="0.15">
      <c r="A890" s="29">
        <v>38331</v>
      </c>
      <c r="B890" s="28">
        <v>2.0699999999999998</v>
      </c>
      <c r="C890" s="10">
        <f t="shared" si="13"/>
        <v>2.0699999999999998</v>
      </c>
    </row>
    <row r="891" spans="1:3" x14ac:dyDescent="0.15">
      <c r="A891" s="29">
        <v>38334</v>
      </c>
      <c r="B891" s="28">
        <v>2.04</v>
      </c>
      <c r="C891" s="10">
        <f t="shared" si="13"/>
        <v>2.04</v>
      </c>
    </row>
    <row r="892" spans="1:3" x14ac:dyDescent="0.15">
      <c r="A892" s="29">
        <v>38335</v>
      </c>
      <c r="B892" s="28">
        <v>2.0099999999999998</v>
      </c>
      <c r="C892" s="10">
        <f t="shared" si="13"/>
        <v>2.0099999999999998</v>
      </c>
    </row>
    <row r="893" spans="1:3" x14ac:dyDescent="0.15">
      <c r="A893" s="29">
        <v>38336</v>
      </c>
      <c r="B893" s="28">
        <v>1.98</v>
      </c>
      <c r="C893" s="10">
        <f t="shared" si="13"/>
        <v>1.98</v>
      </c>
    </row>
    <row r="894" spans="1:3" x14ac:dyDescent="0.15">
      <c r="A894" s="29">
        <v>38337</v>
      </c>
      <c r="B894" s="28">
        <v>1.93</v>
      </c>
      <c r="C894" s="10">
        <f t="shared" si="13"/>
        <v>1.93</v>
      </c>
    </row>
    <row r="895" spans="1:3" x14ac:dyDescent="0.15">
      <c r="A895" s="29">
        <v>38338</v>
      </c>
      <c r="B895" s="28">
        <v>1.95</v>
      </c>
      <c r="C895" s="10">
        <f t="shared" si="13"/>
        <v>1.95</v>
      </c>
    </row>
    <row r="896" spans="1:3" x14ac:dyDescent="0.15">
      <c r="A896" s="29">
        <v>38341</v>
      </c>
      <c r="B896" s="28">
        <v>1.97</v>
      </c>
      <c r="C896" s="10">
        <f t="shared" si="13"/>
        <v>1.97</v>
      </c>
    </row>
    <row r="897" spans="1:3" x14ac:dyDescent="0.15">
      <c r="A897" s="29">
        <v>38342</v>
      </c>
      <c r="B897" s="28">
        <v>1.92</v>
      </c>
      <c r="C897" s="10">
        <f t="shared" si="13"/>
        <v>1.92</v>
      </c>
    </row>
    <row r="898" spans="1:3" x14ac:dyDescent="0.15">
      <c r="A898" s="29">
        <v>38343</v>
      </c>
      <c r="B898" s="28">
        <v>1.84</v>
      </c>
      <c r="C898" s="10">
        <f t="shared" si="13"/>
        <v>1.84</v>
      </c>
    </row>
    <row r="899" spans="1:3" x14ac:dyDescent="0.15">
      <c r="A899" s="29">
        <v>38344</v>
      </c>
      <c r="B899" s="28">
        <v>1.83</v>
      </c>
      <c r="C899" s="10">
        <f t="shared" si="13"/>
        <v>1.83</v>
      </c>
    </row>
    <row r="900" spans="1:3" x14ac:dyDescent="0.15">
      <c r="A900" s="29">
        <v>38345</v>
      </c>
      <c r="B900" s="30" t="e">
        <f>NA()</f>
        <v>#N/A</v>
      </c>
      <c r="C900" s="10">
        <f t="shared" si="13"/>
        <v>1.865</v>
      </c>
    </row>
    <row r="901" spans="1:3" x14ac:dyDescent="0.15">
      <c r="A901" s="29">
        <v>38348</v>
      </c>
      <c r="B901" s="28">
        <v>1.9</v>
      </c>
      <c r="C901" s="10">
        <f t="shared" si="13"/>
        <v>1.9</v>
      </c>
    </row>
    <row r="902" spans="1:3" x14ac:dyDescent="0.15">
      <c r="A902" s="29">
        <v>38349</v>
      </c>
      <c r="B902" s="28">
        <v>1.88</v>
      </c>
      <c r="C902" s="10">
        <f t="shared" si="13"/>
        <v>1.88</v>
      </c>
    </row>
    <row r="903" spans="1:3" x14ac:dyDescent="0.15">
      <c r="A903" s="29">
        <v>38350</v>
      </c>
      <c r="B903" s="28">
        <v>1.76</v>
      </c>
      <c r="C903" s="10">
        <f t="shared" si="13"/>
        <v>1.76</v>
      </c>
    </row>
    <row r="904" spans="1:3" x14ac:dyDescent="0.15">
      <c r="A904" s="29">
        <v>38351</v>
      </c>
      <c r="B904" s="28">
        <v>1.68</v>
      </c>
      <c r="C904" s="10">
        <f t="shared" si="13"/>
        <v>1.68</v>
      </c>
    </row>
    <row r="905" spans="1:3" x14ac:dyDescent="0.15">
      <c r="A905" s="29">
        <v>38352</v>
      </c>
      <c r="B905" s="28">
        <v>1.89</v>
      </c>
      <c r="C905" s="10">
        <f t="shared" si="13"/>
        <v>1.89</v>
      </c>
    </row>
    <row r="906" spans="1:3" x14ac:dyDescent="0.15">
      <c r="A906" s="29">
        <v>38355</v>
      </c>
      <c r="B906" s="28">
        <v>1.99</v>
      </c>
      <c r="C906" s="10">
        <f t="shared" si="13"/>
        <v>1.99</v>
      </c>
    </row>
    <row r="907" spans="1:3" x14ac:dyDescent="0.15">
      <c r="A907" s="29">
        <v>38356</v>
      </c>
      <c r="B907" s="28">
        <v>2.0499999999999998</v>
      </c>
      <c r="C907" s="10">
        <f t="shared" si="13"/>
        <v>2.0499999999999998</v>
      </c>
    </row>
    <row r="908" spans="1:3" x14ac:dyDescent="0.15">
      <c r="A908" s="29">
        <v>38357</v>
      </c>
      <c r="B908" s="28">
        <v>2.04</v>
      </c>
      <c r="C908" s="10">
        <f t="shared" ref="C908:C971" si="14">IF(ISERROR(B908),AVERAGE(B907,B909),B908)</f>
        <v>2.04</v>
      </c>
    </row>
    <row r="909" spans="1:3" x14ac:dyDescent="0.15">
      <c r="A909" s="29">
        <v>38358</v>
      </c>
      <c r="B909" s="28">
        <v>2.04</v>
      </c>
      <c r="C909" s="10">
        <f t="shared" si="14"/>
        <v>2.04</v>
      </c>
    </row>
    <row r="910" spans="1:3" x14ac:dyDescent="0.15">
      <c r="A910" s="29">
        <v>38359</v>
      </c>
      <c r="B910" s="28">
        <v>2.0299999999999998</v>
      </c>
      <c r="C910" s="10">
        <f t="shared" si="14"/>
        <v>2.0299999999999998</v>
      </c>
    </row>
    <row r="911" spans="1:3" x14ac:dyDescent="0.15">
      <c r="A911" s="29">
        <v>38362</v>
      </c>
      <c r="B911" s="28">
        <v>2.0699999999999998</v>
      </c>
      <c r="C911" s="10">
        <f t="shared" si="14"/>
        <v>2.0699999999999998</v>
      </c>
    </row>
    <row r="912" spans="1:3" x14ac:dyDescent="0.15">
      <c r="A912" s="29">
        <v>38363</v>
      </c>
      <c r="B912" s="28">
        <v>2.0299999999999998</v>
      </c>
      <c r="C912" s="10">
        <f t="shared" si="14"/>
        <v>2.0299999999999998</v>
      </c>
    </row>
    <row r="913" spans="1:3" x14ac:dyDescent="0.15">
      <c r="A913" s="29">
        <v>38364</v>
      </c>
      <c r="B913" s="28">
        <v>2.0099999999999998</v>
      </c>
      <c r="C913" s="10">
        <f t="shared" si="14"/>
        <v>2.0099999999999998</v>
      </c>
    </row>
    <row r="914" spans="1:3" x14ac:dyDescent="0.15">
      <c r="A914" s="29">
        <v>38365</v>
      </c>
      <c r="B914" s="28">
        <v>2.06</v>
      </c>
      <c r="C914" s="10">
        <f t="shared" si="14"/>
        <v>2.06</v>
      </c>
    </row>
    <row r="915" spans="1:3" x14ac:dyDescent="0.15">
      <c r="A915" s="29">
        <v>38366</v>
      </c>
      <c r="B915" s="28">
        <v>2.06</v>
      </c>
      <c r="C915" s="10">
        <f t="shared" si="14"/>
        <v>2.06</v>
      </c>
    </row>
    <row r="916" spans="1:3" x14ac:dyDescent="0.15">
      <c r="A916" s="29">
        <v>38369</v>
      </c>
      <c r="B916" s="30" t="e">
        <f>NA()</f>
        <v>#N/A</v>
      </c>
      <c r="C916" s="10">
        <f t="shared" si="14"/>
        <v>2.0549999999999997</v>
      </c>
    </row>
    <row r="917" spans="1:3" x14ac:dyDescent="0.15">
      <c r="A917" s="29">
        <v>38370</v>
      </c>
      <c r="B917" s="28">
        <v>2.0499999999999998</v>
      </c>
      <c r="C917" s="10">
        <f t="shared" si="14"/>
        <v>2.0499999999999998</v>
      </c>
    </row>
    <row r="918" spans="1:3" x14ac:dyDescent="0.15">
      <c r="A918" s="29">
        <v>38371</v>
      </c>
      <c r="B918" s="28">
        <v>1.95</v>
      </c>
      <c r="C918" s="10">
        <f t="shared" si="14"/>
        <v>1.95</v>
      </c>
    </row>
    <row r="919" spans="1:3" x14ac:dyDescent="0.15">
      <c r="A919" s="29">
        <v>38372</v>
      </c>
      <c r="B919" s="28">
        <v>1.89</v>
      </c>
      <c r="C919" s="10">
        <f t="shared" si="14"/>
        <v>1.89</v>
      </c>
    </row>
    <row r="920" spans="1:3" x14ac:dyDescent="0.15">
      <c r="A920" s="29">
        <v>38373</v>
      </c>
      <c r="B920" s="28">
        <v>2.02</v>
      </c>
      <c r="C920" s="10">
        <f t="shared" si="14"/>
        <v>2.02</v>
      </c>
    </row>
    <row r="921" spans="1:3" x14ac:dyDescent="0.15">
      <c r="A921" s="29">
        <v>38376</v>
      </c>
      <c r="B921" s="28">
        <v>2.0499999999999998</v>
      </c>
      <c r="C921" s="10">
        <f t="shared" si="14"/>
        <v>2.0499999999999998</v>
      </c>
    </row>
    <row r="922" spans="1:3" x14ac:dyDescent="0.15">
      <c r="A922" s="29">
        <v>38377</v>
      </c>
      <c r="B922" s="28">
        <v>2.13</v>
      </c>
      <c r="C922" s="10">
        <f t="shared" si="14"/>
        <v>2.13</v>
      </c>
    </row>
    <row r="923" spans="1:3" x14ac:dyDescent="0.15">
      <c r="A923" s="29">
        <v>38378</v>
      </c>
      <c r="B923" s="28">
        <v>2.16</v>
      </c>
      <c r="C923" s="10">
        <f t="shared" si="14"/>
        <v>2.16</v>
      </c>
    </row>
    <row r="924" spans="1:3" x14ac:dyDescent="0.15">
      <c r="A924" s="29">
        <v>38379</v>
      </c>
      <c r="B924" s="28">
        <v>2.16</v>
      </c>
      <c r="C924" s="10">
        <f t="shared" si="14"/>
        <v>2.16</v>
      </c>
    </row>
    <row r="925" spans="1:3" x14ac:dyDescent="0.15">
      <c r="A925" s="29">
        <v>38380</v>
      </c>
      <c r="B925" s="28">
        <v>2.12</v>
      </c>
      <c r="C925" s="10">
        <f t="shared" si="14"/>
        <v>2.12</v>
      </c>
    </row>
    <row r="926" spans="1:3" x14ac:dyDescent="0.15">
      <c r="A926" s="29">
        <v>38383</v>
      </c>
      <c r="B926" s="28">
        <v>2.06</v>
      </c>
      <c r="C926" s="10">
        <f t="shared" si="14"/>
        <v>2.06</v>
      </c>
    </row>
    <row r="927" spans="1:3" x14ac:dyDescent="0.15">
      <c r="A927" s="29">
        <v>38384</v>
      </c>
      <c r="B927" s="28">
        <v>2.23</v>
      </c>
      <c r="C927" s="10">
        <f t="shared" si="14"/>
        <v>2.23</v>
      </c>
    </row>
    <row r="928" spans="1:3" x14ac:dyDescent="0.15">
      <c r="A928" s="29">
        <v>38385</v>
      </c>
      <c r="B928" s="28">
        <v>2.2200000000000002</v>
      </c>
      <c r="C928" s="10">
        <f t="shared" si="14"/>
        <v>2.2200000000000002</v>
      </c>
    </row>
    <row r="929" spans="1:3" x14ac:dyDescent="0.15">
      <c r="A929" s="29">
        <v>38386</v>
      </c>
      <c r="B929" s="28">
        <v>2.1800000000000002</v>
      </c>
      <c r="C929" s="10">
        <f t="shared" si="14"/>
        <v>2.1800000000000002</v>
      </c>
    </row>
    <row r="930" spans="1:3" x14ac:dyDescent="0.15">
      <c r="A930" s="29">
        <v>38387</v>
      </c>
      <c r="B930" s="28">
        <v>2.2000000000000002</v>
      </c>
      <c r="C930" s="10">
        <f t="shared" si="14"/>
        <v>2.2000000000000002</v>
      </c>
    </row>
    <row r="931" spans="1:3" x14ac:dyDescent="0.15">
      <c r="A931" s="29">
        <v>38390</v>
      </c>
      <c r="B931" s="28">
        <v>2.27</v>
      </c>
      <c r="C931" s="10">
        <f t="shared" si="14"/>
        <v>2.27</v>
      </c>
    </row>
    <row r="932" spans="1:3" x14ac:dyDescent="0.15">
      <c r="A932" s="29">
        <v>38391</v>
      </c>
      <c r="B932" s="28">
        <v>2.34</v>
      </c>
      <c r="C932" s="10">
        <f t="shared" si="14"/>
        <v>2.34</v>
      </c>
    </row>
    <row r="933" spans="1:3" x14ac:dyDescent="0.15">
      <c r="A933" s="29">
        <v>38392</v>
      </c>
      <c r="B933" s="28">
        <v>2.34</v>
      </c>
      <c r="C933" s="10">
        <f t="shared" si="14"/>
        <v>2.34</v>
      </c>
    </row>
    <row r="934" spans="1:3" x14ac:dyDescent="0.15">
      <c r="A934" s="29">
        <v>38393</v>
      </c>
      <c r="B934" s="28">
        <v>2.35</v>
      </c>
      <c r="C934" s="10">
        <f t="shared" si="14"/>
        <v>2.35</v>
      </c>
    </row>
    <row r="935" spans="1:3" x14ac:dyDescent="0.15">
      <c r="A935" s="29">
        <v>38394</v>
      </c>
      <c r="B935" s="28">
        <v>2.36</v>
      </c>
      <c r="C935" s="10">
        <f t="shared" si="14"/>
        <v>2.36</v>
      </c>
    </row>
    <row r="936" spans="1:3" x14ac:dyDescent="0.15">
      <c r="A936" s="29">
        <v>38397</v>
      </c>
      <c r="B936" s="28">
        <v>2.37</v>
      </c>
      <c r="C936" s="10">
        <f t="shared" si="14"/>
        <v>2.37</v>
      </c>
    </row>
    <row r="937" spans="1:3" x14ac:dyDescent="0.15">
      <c r="A937" s="29">
        <v>38398</v>
      </c>
      <c r="B937" s="28">
        <v>2.4</v>
      </c>
      <c r="C937" s="10">
        <f t="shared" si="14"/>
        <v>2.4</v>
      </c>
    </row>
    <row r="938" spans="1:3" x14ac:dyDescent="0.15">
      <c r="A938" s="29">
        <v>38399</v>
      </c>
      <c r="B938" s="28">
        <v>2.39</v>
      </c>
      <c r="C938" s="10">
        <f t="shared" si="14"/>
        <v>2.39</v>
      </c>
    </row>
    <row r="939" spans="1:3" x14ac:dyDescent="0.15">
      <c r="A939" s="29">
        <v>38400</v>
      </c>
      <c r="B939" s="28">
        <v>2.4</v>
      </c>
      <c r="C939" s="10">
        <f t="shared" si="14"/>
        <v>2.4</v>
      </c>
    </row>
    <row r="940" spans="1:3" x14ac:dyDescent="0.15">
      <c r="A940" s="29">
        <v>38401</v>
      </c>
      <c r="B940" s="28">
        <v>2.39</v>
      </c>
      <c r="C940" s="10">
        <f t="shared" si="14"/>
        <v>2.39</v>
      </c>
    </row>
    <row r="941" spans="1:3" x14ac:dyDescent="0.15">
      <c r="A941" s="29">
        <v>38404</v>
      </c>
      <c r="B941" s="30" t="e">
        <f>NA()</f>
        <v>#N/A</v>
      </c>
      <c r="C941" s="10">
        <f t="shared" si="14"/>
        <v>2.41</v>
      </c>
    </row>
    <row r="942" spans="1:3" x14ac:dyDescent="0.15">
      <c r="A942" s="29">
        <v>38405</v>
      </c>
      <c r="B942" s="28">
        <v>2.4300000000000002</v>
      </c>
      <c r="C942" s="10">
        <f t="shared" si="14"/>
        <v>2.4300000000000002</v>
      </c>
    </row>
    <row r="943" spans="1:3" x14ac:dyDescent="0.15">
      <c r="A943" s="29">
        <v>38406</v>
      </c>
      <c r="B943" s="28">
        <v>2.4700000000000002</v>
      </c>
      <c r="C943" s="10">
        <f t="shared" si="14"/>
        <v>2.4700000000000002</v>
      </c>
    </row>
    <row r="944" spans="1:3" x14ac:dyDescent="0.15">
      <c r="A944" s="29">
        <v>38407</v>
      </c>
      <c r="B944" s="28">
        <v>2.48</v>
      </c>
      <c r="C944" s="10">
        <f t="shared" si="14"/>
        <v>2.48</v>
      </c>
    </row>
    <row r="945" spans="1:3" x14ac:dyDescent="0.15">
      <c r="A945" s="29">
        <v>38408</v>
      </c>
      <c r="B945" s="28">
        <v>2.5</v>
      </c>
      <c r="C945" s="10">
        <f t="shared" si="14"/>
        <v>2.5</v>
      </c>
    </row>
    <row r="946" spans="1:3" x14ac:dyDescent="0.15">
      <c r="A946" s="29">
        <v>38411</v>
      </c>
      <c r="B946" s="28">
        <v>2.5099999999999998</v>
      </c>
      <c r="C946" s="10">
        <f t="shared" si="14"/>
        <v>2.5099999999999998</v>
      </c>
    </row>
    <row r="947" spans="1:3" x14ac:dyDescent="0.15">
      <c r="A947" s="29">
        <v>38412</v>
      </c>
      <c r="B947" s="28">
        <v>2.5499999999999998</v>
      </c>
      <c r="C947" s="10">
        <f t="shared" si="14"/>
        <v>2.5499999999999998</v>
      </c>
    </row>
    <row r="948" spans="1:3" x14ac:dyDescent="0.15">
      <c r="A948" s="29">
        <v>38413</v>
      </c>
      <c r="B948" s="28">
        <v>2.54</v>
      </c>
      <c r="C948" s="10">
        <f t="shared" si="14"/>
        <v>2.54</v>
      </c>
    </row>
    <row r="949" spans="1:3" x14ac:dyDescent="0.15">
      <c r="A949" s="29">
        <v>38414</v>
      </c>
      <c r="B949" s="28">
        <v>2.5499999999999998</v>
      </c>
      <c r="C949" s="10">
        <f t="shared" si="14"/>
        <v>2.5499999999999998</v>
      </c>
    </row>
    <row r="950" spans="1:3" x14ac:dyDescent="0.15">
      <c r="A950" s="29">
        <v>38415</v>
      </c>
      <c r="B950" s="28">
        <v>2.56</v>
      </c>
      <c r="C950" s="10">
        <f t="shared" si="14"/>
        <v>2.56</v>
      </c>
    </row>
    <row r="951" spans="1:3" x14ac:dyDescent="0.15">
      <c r="A951" s="29">
        <v>38418</v>
      </c>
      <c r="B951" s="28">
        <v>2.59</v>
      </c>
      <c r="C951" s="10">
        <f t="shared" si="14"/>
        <v>2.59</v>
      </c>
    </row>
    <row r="952" spans="1:3" x14ac:dyDescent="0.15">
      <c r="A952" s="29">
        <v>38419</v>
      </c>
      <c r="B952" s="28">
        <v>2.61</v>
      </c>
      <c r="C952" s="10">
        <f t="shared" si="14"/>
        <v>2.61</v>
      </c>
    </row>
    <row r="953" spans="1:3" x14ac:dyDescent="0.15">
      <c r="A953" s="29">
        <v>38420</v>
      </c>
      <c r="B953" s="28">
        <v>2.6</v>
      </c>
      <c r="C953" s="10">
        <f t="shared" si="14"/>
        <v>2.6</v>
      </c>
    </row>
    <row r="954" spans="1:3" x14ac:dyDescent="0.15">
      <c r="A954" s="29">
        <v>38421</v>
      </c>
      <c r="B954" s="28">
        <v>2.6</v>
      </c>
      <c r="C954" s="10">
        <f t="shared" si="14"/>
        <v>2.6</v>
      </c>
    </row>
    <row r="955" spans="1:3" x14ac:dyDescent="0.15">
      <c r="A955" s="29">
        <v>38422</v>
      </c>
      <c r="B955" s="28">
        <v>2.6</v>
      </c>
      <c r="C955" s="10">
        <f t="shared" si="14"/>
        <v>2.6</v>
      </c>
    </row>
    <row r="956" spans="1:3" x14ac:dyDescent="0.15">
      <c r="A956" s="29">
        <v>38425</v>
      </c>
      <c r="B956" s="28">
        <v>2.62</v>
      </c>
      <c r="C956" s="10">
        <f t="shared" si="14"/>
        <v>2.62</v>
      </c>
    </row>
    <row r="957" spans="1:3" x14ac:dyDescent="0.15">
      <c r="A957" s="29">
        <v>38426</v>
      </c>
      <c r="B957" s="28">
        <v>2.7</v>
      </c>
      <c r="C957" s="10">
        <f t="shared" si="14"/>
        <v>2.7</v>
      </c>
    </row>
    <row r="958" spans="1:3" x14ac:dyDescent="0.15">
      <c r="A958" s="29">
        <v>38427</v>
      </c>
      <c r="B958" s="28">
        <v>2.68</v>
      </c>
      <c r="C958" s="10">
        <f t="shared" si="14"/>
        <v>2.68</v>
      </c>
    </row>
    <row r="959" spans="1:3" x14ac:dyDescent="0.15">
      <c r="A959" s="29">
        <v>38428</v>
      </c>
      <c r="B959" s="28">
        <v>2.68</v>
      </c>
      <c r="C959" s="10">
        <f t="shared" si="14"/>
        <v>2.68</v>
      </c>
    </row>
    <row r="960" spans="1:3" x14ac:dyDescent="0.15">
      <c r="A960" s="29">
        <v>38429</v>
      </c>
      <c r="B960" s="28">
        <v>2.7</v>
      </c>
      <c r="C960" s="10">
        <f t="shared" si="14"/>
        <v>2.7</v>
      </c>
    </row>
    <row r="961" spans="1:3" x14ac:dyDescent="0.15">
      <c r="A961" s="29">
        <v>38432</v>
      </c>
      <c r="B961" s="28">
        <v>2.72</v>
      </c>
      <c r="C961" s="10">
        <f t="shared" si="14"/>
        <v>2.72</v>
      </c>
    </row>
    <row r="962" spans="1:3" x14ac:dyDescent="0.15">
      <c r="A962" s="29">
        <v>38433</v>
      </c>
      <c r="B962" s="28">
        <v>2.77</v>
      </c>
      <c r="C962" s="10">
        <f t="shared" si="14"/>
        <v>2.77</v>
      </c>
    </row>
    <row r="963" spans="1:3" x14ac:dyDescent="0.15">
      <c r="A963" s="29">
        <v>38434</v>
      </c>
      <c r="B963" s="28">
        <v>2.72</v>
      </c>
      <c r="C963" s="10">
        <f t="shared" si="14"/>
        <v>2.72</v>
      </c>
    </row>
    <row r="964" spans="1:3" x14ac:dyDescent="0.15">
      <c r="A964" s="29">
        <v>38435</v>
      </c>
      <c r="B964" s="28">
        <v>2.7</v>
      </c>
      <c r="C964" s="10">
        <f t="shared" si="14"/>
        <v>2.7</v>
      </c>
    </row>
    <row r="965" spans="1:3" x14ac:dyDescent="0.15">
      <c r="A965" s="29">
        <v>38436</v>
      </c>
      <c r="B965" s="30" t="e">
        <f>NA()</f>
        <v>#N/A</v>
      </c>
      <c r="C965" s="10">
        <f t="shared" si="14"/>
        <v>2.6950000000000003</v>
      </c>
    </row>
    <row r="966" spans="1:3" x14ac:dyDescent="0.15">
      <c r="A966" s="29">
        <v>38439</v>
      </c>
      <c r="B966" s="28">
        <v>2.69</v>
      </c>
      <c r="C966" s="10">
        <f t="shared" si="14"/>
        <v>2.69</v>
      </c>
    </row>
    <row r="967" spans="1:3" x14ac:dyDescent="0.15">
      <c r="A967" s="29">
        <v>38440</v>
      </c>
      <c r="B967" s="28">
        <v>2.7</v>
      </c>
      <c r="C967" s="10">
        <f t="shared" si="14"/>
        <v>2.7</v>
      </c>
    </row>
    <row r="968" spans="1:3" x14ac:dyDescent="0.15">
      <c r="A968" s="29">
        <v>38441</v>
      </c>
      <c r="B968" s="28">
        <v>2.71</v>
      </c>
      <c r="C968" s="10">
        <f t="shared" si="14"/>
        <v>2.71</v>
      </c>
    </row>
    <row r="969" spans="1:3" x14ac:dyDescent="0.15">
      <c r="A969" s="29">
        <v>38442</v>
      </c>
      <c r="B969" s="28">
        <v>2.63</v>
      </c>
      <c r="C969" s="10">
        <f t="shared" si="14"/>
        <v>2.63</v>
      </c>
    </row>
    <row r="970" spans="1:3" x14ac:dyDescent="0.15">
      <c r="A970" s="29">
        <v>38443</v>
      </c>
      <c r="B970" s="28">
        <v>2.66</v>
      </c>
      <c r="C970" s="10">
        <f t="shared" si="14"/>
        <v>2.66</v>
      </c>
    </row>
    <row r="971" spans="1:3" x14ac:dyDescent="0.15">
      <c r="A971" s="29">
        <v>38446</v>
      </c>
      <c r="B971" s="28">
        <v>2.64</v>
      </c>
      <c r="C971" s="10">
        <f t="shared" si="14"/>
        <v>2.64</v>
      </c>
    </row>
    <row r="972" spans="1:3" x14ac:dyDescent="0.15">
      <c r="A972" s="29">
        <v>38447</v>
      </c>
      <c r="B972" s="28">
        <v>2.63</v>
      </c>
      <c r="C972" s="10">
        <f t="shared" ref="C972:C1035" si="15">IF(ISERROR(B972),AVERAGE(B971,B973),B972)</f>
        <v>2.63</v>
      </c>
    </row>
    <row r="973" spans="1:3" x14ac:dyDescent="0.15">
      <c r="A973" s="29">
        <v>38448</v>
      </c>
      <c r="B973" s="28">
        <v>2.6</v>
      </c>
      <c r="C973" s="10">
        <f t="shared" si="15"/>
        <v>2.6</v>
      </c>
    </row>
    <row r="974" spans="1:3" x14ac:dyDescent="0.15">
      <c r="A974" s="29">
        <v>38449</v>
      </c>
      <c r="B974" s="28">
        <v>2.61</v>
      </c>
      <c r="C974" s="10">
        <f t="shared" si="15"/>
        <v>2.61</v>
      </c>
    </row>
    <row r="975" spans="1:3" x14ac:dyDescent="0.15">
      <c r="A975" s="29">
        <v>38450</v>
      </c>
      <c r="B975" s="28">
        <v>2.61</v>
      </c>
      <c r="C975" s="10">
        <f t="shared" si="15"/>
        <v>2.61</v>
      </c>
    </row>
    <row r="976" spans="1:3" x14ac:dyDescent="0.15">
      <c r="A976" s="29">
        <v>38453</v>
      </c>
      <c r="B976" s="28">
        <v>2.6</v>
      </c>
      <c r="C976" s="10">
        <f t="shared" si="15"/>
        <v>2.6</v>
      </c>
    </row>
    <row r="977" spans="1:3" x14ac:dyDescent="0.15">
      <c r="A977" s="29">
        <v>38454</v>
      </c>
      <c r="B977" s="28">
        <v>2.62</v>
      </c>
      <c r="C977" s="10">
        <f t="shared" si="15"/>
        <v>2.62</v>
      </c>
    </row>
    <row r="978" spans="1:3" x14ac:dyDescent="0.15">
      <c r="A978" s="29">
        <v>38455</v>
      </c>
      <c r="B978" s="28">
        <v>2.62</v>
      </c>
      <c r="C978" s="10">
        <f t="shared" si="15"/>
        <v>2.62</v>
      </c>
    </row>
    <row r="979" spans="1:3" x14ac:dyDescent="0.15">
      <c r="A979" s="29">
        <v>38456</v>
      </c>
      <c r="B979" s="28">
        <v>2.62</v>
      </c>
      <c r="C979" s="10">
        <f t="shared" si="15"/>
        <v>2.62</v>
      </c>
    </row>
    <row r="980" spans="1:3" x14ac:dyDescent="0.15">
      <c r="A980" s="29">
        <v>38457</v>
      </c>
      <c r="B980" s="28">
        <v>2.63</v>
      </c>
      <c r="C980" s="10">
        <f t="shared" si="15"/>
        <v>2.63</v>
      </c>
    </row>
    <row r="981" spans="1:3" x14ac:dyDescent="0.15">
      <c r="A981" s="29">
        <v>38460</v>
      </c>
      <c r="B981" s="28">
        <v>2.67</v>
      </c>
      <c r="C981" s="10">
        <f t="shared" si="15"/>
        <v>2.67</v>
      </c>
    </row>
    <row r="982" spans="1:3" x14ac:dyDescent="0.15">
      <c r="A982" s="29">
        <v>38461</v>
      </c>
      <c r="B982" s="28">
        <v>2.73</v>
      </c>
      <c r="C982" s="10">
        <f t="shared" si="15"/>
        <v>2.73</v>
      </c>
    </row>
    <row r="983" spans="1:3" x14ac:dyDescent="0.15">
      <c r="A983" s="29">
        <v>38462</v>
      </c>
      <c r="B983" s="28">
        <v>2.65</v>
      </c>
      <c r="C983" s="10">
        <f t="shared" si="15"/>
        <v>2.65</v>
      </c>
    </row>
    <row r="984" spans="1:3" x14ac:dyDescent="0.15">
      <c r="A984" s="29">
        <v>38463</v>
      </c>
      <c r="B984" s="28">
        <v>2.59</v>
      </c>
      <c r="C984" s="10">
        <f t="shared" si="15"/>
        <v>2.59</v>
      </c>
    </row>
    <row r="985" spans="1:3" x14ac:dyDescent="0.15">
      <c r="A985" s="29">
        <v>38464</v>
      </c>
      <c r="B985" s="28">
        <v>2.64</v>
      </c>
      <c r="C985" s="10">
        <f t="shared" si="15"/>
        <v>2.64</v>
      </c>
    </row>
    <row r="986" spans="1:3" x14ac:dyDescent="0.15">
      <c r="A986" s="29">
        <v>38467</v>
      </c>
      <c r="B986" s="28">
        <v>2.67</v>
      </c>
      <c r="C986" s="10">
        <f t="shared" si="15"/>
        <v>2.67</v>
      </c>
    </row>
    <row r="987" spans="1:3" x14ac:dyDescent="0.15">
      <c r="A987" s="29">
        <v>38468</v>
      </c>
      <c r="B987" s="28">
        <v>2.7</v>
      </c>
      <c r="C987" s="10">
        <f t="shared" si="15"/>
        <v>2.7</v>
      </c>
    </row>
    <row r="988" spans="1:3" x14ac:dyDescent="0.15">
      <c r="A988" s="29">
        <v>38469</v>
      </c>
      <c r="B988" s="28">
        <v>2.65</v>
      </c>
      <c r="C988" s="10">
        <f t="shared" si="15"/>
        <v>2.65</v>
      </c>
    </row>
    <row r="989" spans="1:3" x14ac:dyDescent="0.15">
      <c r="A989" s="29">
        <v>38470</v>
      </c>
      <c r="B989" s="28">
        <v>2.6</v>
      </c>
      <c r="C989" s="10">
        <f t="shared" si="15"/>
        <v>2.6</v>
      </c>
    </row>
    <row r="990" spans="1:3" x14ac:dyDescent="0.15">
      <c r="A990" s="29">
        <v>38471</v>
      </c>
      <c r="B990" s="28">
        <v>2.7</v>
      </c>
      <c r="C990" s="10">
        <f t="shared" si="15"/>
        <v>2.7</v>
      </c>
    </row>
    <row r="991" spans="1:3" x14ac:dyDescent="0.15">
      <c r="A991" s="29">
        <v>38474</v>
      </c>
      <c r="B991" s="28">
        <v>2.68</v>
      </c>
      <c r="C991" s="10">
        <f t="shared" si="15"/>
        <v>2.68</v>
      </c>
    </row>
    <row r="992" spans="1:3" x14ac:dyDescent="0.15">
      <c r="A992" s="29">
        <v>38475</v>
      </c>
      <c r="B992" s="28">
        <v>2.65</v>
      </c>
      <c r="C992" s="10">
        <f t="shared" si="15"/>
        <v>2.65</v>
      </c>
    </row>
    <row r="993" spans="1:3" x14ac:dyDescent="0.15">
      <c r="A993" s="29">
        <v>38476</v>
      </c>
      <c r="B993" s="28">
        <v>2.59</v>
      </c>
      <c r="C993" s="10">
        <f t="shared" si="15"/>
        <v>2.59</v>
      </c>
    </row>
    <row r="994" spans="1:3" x14ac:dyDescent="0.15">
      <c r="A994" s="29">
        <v>38477</v>
      </c>
      <c r="B994" s="28">
        <v>2.6</v>
      </c>
      <c r="C994" s="10">
        <f t="shared" si="15"/>
        <v>2.6</v>
      </c>
    </row>
    <row r="995" spans="1:3" x14ac:dyDescent="0.15">
      <c r="A995" s="29">
        <v>38478</v>
      </c>
      <c r="B995" s="28">
        <v>2.64</v>
      </c>
      <c r="C995" s="10">
        <f t="shared" si="15"/>
        <v>2.64</v>
      </c>
    </row>
    <row r="996" spans="1:3" x14ac:dyDescent="0.15">
      <c r="A996" s="29">
        <v>38481</v>
      </c>
      <c r="B996" s="28">
        <v>2.66</v>
      </c>
      <c r="C996" s="10">
        <f t="shared" si="15"/>
        <v>2.66</v>
      </c>
    </row>
    <row r="997" spans="1:3" x14ac:dyDescent="0.15">
      <c r="A997" s="29">
        <v>38482</v>
      </c>
      <c r="B997" s="28">
        <v>2.6</v>
      </c>
      <c r="C997" s="10">
        <f t="shared" si="15"/>
        <v>2.6</v>
      </c>
    </row>
    <row r="998" spans="1:3" x14ac:dyDescent="0.15">
      <c r="A998" s="29">
        <v>38483</v>
      </c>
      <c r="B998" s="28">
        <v>2.6</v>
      </c>
      <c r="C998" s="10">
        <f t="shared" si="15"/>
        <v>2.6</v>
      </c>
    </row>
    <row r="999" spans="1:3" x14ac:dyDescent="0.15">
      <c r="A999" s="29">
        <v>38484</v>
      </c>
      <c r="B999" s="28">
        <v>2.58</v>
      </c>
      <c r="C999" s="10">
        <f t="shared" si="15"/>
        <v>2.58</v>
      </c>
    </row>
    <row r="1000" spans="1:3" x14ac:dyDescent="0.15">
      <c r="A1000" s="29">
        <v>38485</v>
      </c>
      <c r="B1000" s="28">
        <v>2.4700000000000002</v>
      </c>
      <c r="C1000" s="10">
        <f t="shared" si="15"/>
        <v>2.4700000000000002</v>
      </c>
    </row>
    <row r="1001" spans="1:3" x14ac:dyDescent="0.15">
      <c r="A1001" s="29">
        <v>38488</v>
      </c>
      <c r="B1001" s="28">
        <v>2.48</v>
      </c>
      <c r="C1001" s="10">
        <f t="shared" si="15"/>
        <v>2.48</v>
      </c>
    </row>
    <row r="1002" spans="1:3" x14ac:dyDescent="0.15">
      <c r="A1002" s="29">
        <v>38489</v>
      </c>
      <c r="B1002" s="28">
        <v>2.6</v>
      </c>
      <c r="C1002" s="10">
        <f t="shared" si="15"/>
        <v>2.6</v>
      </c>
    </row>
    <row r="1003" spans="1:3" x14ac:dyDescent="0.15">
      <c r="A1003" s="29">
        <v>38490</v>
      </c>
      <c r="B1003" s="28">
        <v>2.6</v>
      </c>
      <c r="C1003" s="10">
        <f t="shared" si="15"/>
        <v>2.6</v>
      </c>
    </row>
    <row r="1004" spans="1:3" x14ac:dyDescent="0.15">
      <c r="A1004" s="29">
        <v>38491</v>
      </c>
      <c r="B1004" s="28">
        <v>2.63</v>
      </c>
      <c r="C1004" s="10">
        <f t="shared" si="15"/>
        <v>2.63</v>
      </c>
    </row>
    <row r="1005" spans="1:3" x14ac:dyDescent="0.15">
      <c r="A1005" s="29">
        <v>38492</v>
      </c>
      <c r="B1005" s="28">
        <v>2.66</v>
      </c>
      <c r="C1005" s="10">
        <f t="shared" si="15"/>
        <v>2.66</v>
      </c>
    </row>
    <row r="1006" spans="1:3" x14ac:dyDescent="0.15">
      <c r="A1006" s="29">
        <v>38495</v>
      </c>
      <c r="B1006" s="28">
        <v>2.69</v>
      </c>
      <c r="C1006" s="10">
        <f t="shared" si="15"/>
        <v>2.69</v>
      </c>
    </row>
    <row r="1007" spans="1:3" x14ac:dyDescent="0.15">
      <c r="A1007" s="29">
        <v>38496</v>
      </c>
      <c r="B1007" s="28">
        <v>2.82</v>
      </c>
      <c r="C1007" s="10">
        <f t="shared" si="15"/>
        <v>2.82</v>
      </c>
    </row>
    <row r="1008" spans="1:3" x14ac:dyDescent="0.15">
      <c r="A1008" s="29">
        <v>38497</v>
      </c>
      <c r="B1008" s="28">
        <v>2.79</v>
      </c>
      <c r="C1008" s="10">
        <f t="shared" si="15"/>
        <v>2.79</v>
      </c>
    </row>
    <row r="1009" spans="1:3" x14ac:dyDescent="0.15">
      <c r="A1009" s="29">
        <v>38498</v>
      </c>
      <c r="B1009" s="28">
        <v>2.77</v>
      </c>
      <c r="C1009" s="10">
        <f t="shared" si="15"/>
        <v>2.77</v>
      </c>
    </row>
    <row r="1010" spans="1:3" x14ac:dyDescent="0.15">
      <c r="A1010" s="29">
        <v>38499</v>
      </c>
      <c r="B1010" s="28">
        <v>2.77</v>
      </c>
      <c r="C1010" s="10">
        <f t="shared" si="15"/>
        <v>2.77</v>
      </c>
    </row>
    <row r="1011" spans="1:3" x14ac:dyDescent="0.15">
      <c r="A1011" s="29">
        <v>38502</v>
      </c>
      <c r="B1011" s="30" t="e">
        <f>NA()</f>
        <v>#N/A</v>
      </c>
      <c r="C1011" s="10">
        <f t="shared" si="15"/>
        <v>2.7850000000000001</v>
      </c>
    </row>
    <row r="1012" spans="1:3" x14ac:dyDescent="0.15">
      <c r="A1012" s="29">
        <v>38503</v>
      </c>
      <c r="B1012" s="28">
        <v>2.8</v>
      </c>
      <c r="C1012" s="10">
        <f t="shared" si="15"/>
        <v>2.8</v>
      </c>
    </row>
    <row r="1013" spans="1:3" x14ac:dyDescent="0.15">
      <c r="A1013" s="29">
        <v>38504</v>
      </c>
      <c r="B1013" s="28">
        <v>2.79</v>
      </c>
      <c r="C1013" s="10">
        <f t="shared" si="15"/>
        <v>2.79</v>
      </c>
    </row>
    <row r="1014" spans="1:3" x14ac:dyDescent="0.15">
      <c r="A1014" s="29">
        <v>38505</v>
      </c>
      <c r="B1014" s="28">
        <v>2.8</v>
      </c>
      <c r="C1014" s="10">
        <f t="shared" si="15"/>
        <v>2.8</v>
      </c>
    </row>
    <row r="1015" spans="1:3" x14ac:dyDescent="0.15">
      <c r="A1015" s="29">
        <v>38506</v>
      </c>
      <c r="B1015" s="28">
        <v>2.82</v>
      </c>
      <c r="C1015" s="10">
        <f t="shared" si="15"/>
        <v>2.82</v>
      </c>
    </row>
    <row r="1016" spans="1:3" x14ac:dyDescent="0.15">
      <c r="A1016" s="29">
        <v>38509</v>
      </c>
      <c r="B1016" s="28">
        <v>2.83</v>
      </c>
      <c r="C1016" s="10">
        <f t="shared" si="15"/>
        <v>2.83</v>
      </c>
    </row>
    <row r="1017" spans="1:3" x14ac:dyDescent="0.15">
      <c r="A1017" s="29">
        <v>38510</v>
      </c>
      <c r="B1017" s="28">
        <v>2.82</v>
      </c>
      <c r="C1017" s="10">
        <f t="shared" si="15"/>
        <v>2.82</v>
      </c>
    </row>
    <row r="1018" spans="1:3" x14ac:dyDescent="0.15">
      <c r="A1018" s="29">
        <v>38511</v>
      </c>
      <c r="B1018" s="28">
        <v>2.83</v>
      </c>
      <c r="C1018" s="10">
        <f t="shared" si="15"/>
        <v>2.83</v>
      </c>
    </row>
    <row r="1019" spans="1:3" x14ac:dyDescent="0.15">
      <c r="A1019" s="29">
        <v>38512</v>
      </c>
      <c r="B1019" s="28">
        <v>2.81</v>
      </c>
      <c r="C1019" s="10">
        <f t="shared" si="15"/>
        <v>2.81</v>
      </c>
    </row>
    <row r="1020" spans="1:3" x14ac:dyDescent="0.15">
      <c r="A1020" s="29">
        <v>38513</v>
      </c>
      <c r="B1020" s="28">
        <v>2.82</v>
      </c>
      <c r="C1020" s="10">
        <f t="shared" si="15"/>
        <v>2.82</v>
      </c>
    </row>
    <row r="1021" spans="1:3" x14ac:dyDescent="0.15">
      <c r="A1021" s="29">
        <v>38516</v>
      </c>
      <c r="B1021" s="28">
        <v>2.82</v>
      </c>
      <c r="C1021" s="10">
        <f t="shared" si="15"/>
        <v>2.82</v>
      </c>
    </row>
    <row r="1022" spans="1:3" x14ac:dyDescent="0.15">
      <c r="A1022" s="29">
        <v>38517</v>
      </c>
      <c r="B1022" s="28">
        <v>2.78</v>
      </c>
      <c r="C1022" s="10">
        <f t="shared" si="15"/>
        <v>2.78</v>
      </c>
    </row>
    <row r="1023" spans="1:3" x14ac:dyDescent="0.15">
      <c r="A1023" s="29">
        <v>38518</v>
      </c>
      <c r="B1023" s="28">
        <v>2.78</v>
      </c>
      <c r="C1023" s="10">
        <f t="shared" si="15"/>
        <v>2.78</v>
      </c>
    </row>
    <row r="1024" spans="1:3" x14ac:dyDescent="0.15">
      <c r="A1024" s="29">
        <v>38519</v>
      </c>
      <c r="B1024" s="28">
        <v>2.76</v>
      </c>
      <c r="C1024" s="10">
        <f t="shared" si="15"/>
        <v>2.76</v>
      </c>
    </row>
    <row r="1025" spans="1:3" x14ac:dyDescent="0.15">
      <c r="A1025" s="29">
        <v>38520</v>
      </c>
      <c r="B1025" s="28">
        <v>2.79</v>
      </c>
      <c r="C1025" s="10">
        <f t="shared" si="15"/>
        <v>2.79</v>
      </c>
    </row>
    <row r="1026" spans="1:3" x14ac:dyDescent="0.15">
      <c r="A1026" s="29">
        <v>38523</v>
      </c>
      <c r="B1026" s="28">
        <v>2.81</v>
      </c>
      <c r="C1026" s="10">
        <f t="shared" si="15"/>
        <v>2.81</v>
      </c>
    </row>
    <row r="1027" spans="1:3" x14ac:dyDescent="0.15">
      <c r="A1027" s="29">
        <v>38524</v>
      </c>
      <c r="B1027" s="28">
        <v>2.85</v>
      </c>
      <c r="C1027" s="10">
        <f t="shared" si="15"/>
        <v>2.85</v>
      </c>
    </row>
    <row r="1028" spans="1:3" x14ac:dyDescent="0.15">
      <c r="A1028" s="29">
        <v>38525</v>
      </c>
      <c r="B1028" s="28">
        <v>2.84</v>
      </c>
      <c r="C1028" s="10">
        <f t="shared" si="15"/>
        <v>2.84</v>
      </c>
    </row>
    <row r="1029" spans="1:3" x14ac:dyDescent="0.15">
      <c r="A1029" s="29">
        <v>38526</v>
      </c>
      <c r="B1029" s="28">
        <v>2.79</v>
      </c>
      <c r="C1029" s="10">
        <f t="shared" si="15"/>
        <v>2.79</v>
      </c>
    </row>
    <row r="1030" spans="1:3" x14ac:dyDescent="0.15">
      <c r="A1030" s="29">
        <v>38527</v>
      </c>
      <c r="B1030" s="28">
        <v>2.78</v>
      </c>
      <c r="C1030" s="10">
        <f t="shared" si="15"/>
        <v>2.78</v>
      </c>
    </row>
    <row r="1031" spans="1:3" x14ac:dyDescent="0.15">
      <c r="A1031" s="29">
        <v>38530</v>
      </c>
      <c r="B1031" s="28">
        <v>2.85</v>
      </c>
      <c r="C1031" s="10">
        <f t="shared" si="15"/>
        <v>2.85</v>
      </c>
    </row>
    <row r="1032" spans="1:3" x14ac:dyDescent="0.15">
      <c r="A1032" s="29">
        <v>38531</v>
      </c>
      <c r="B1032" s="28">
        <v>2.99</v>
      </c>
      <c r="C1032" s="10">
        <f t="shared" si="15"/>
        <v>2.99</v>
      </c>
    </row>
    <row r="1033" spans="1:3" x14ac:dyDescent="0.15">
      <c r="A1033" s="29">
        <v>38532</v>
      </c>
      <c r="B1033" s="28">
        <v>2.95</v>
      </c>
      <c r="C1033" s="10">
        <f t="shared" si="15"/>
        <v>2.95</v>
      </c>
    </row>
    <row r="1034" spans="1:3" x14ac:dyDescent="0.15">
      <c r="A1034" s="29">
        <v>38533</v>
      </c>
      <c r="B1034" s="28">
        <v>2.99</v>
      </c>
      <c r="C1034" s="10">
        <f t="shared" si="15"/>
        <v>2.99</v>
      </c>
    </row>
    <row r="1035" spans="1:3" x14ac:dyDescent="0.15">
      <c r="A1035" s="29">
        <v>38534</v>
      </c>
      <c r="B1035" s="28">
        <v>3.02</v>
      </c>
      <c r="C1035" s="10">
        <f t="shared" si="15"/>
        <v>3.02</v>
      </c>
    </row>
    <row r="1036" spans="1:3" x14ac:dyDescent="0.15">
      <c r="A1036" s="29">
        <v>38537</v>
      </c>
      <c r="B1036" s="30" t="e">
        <f>NA()</f>
        <v>#N/A</v>
      </c>
      <c r="C1036" s="10">
        <f t="shared" ref="C1036:C1099" si="16">IF(ISERROR(B1036),AVERAGE(B1035,B1037),B1036)</f>
        <v>3.0249999999999999</v>
      </c>
    </row>
    <row r="1037" spans="1:3" x14ac:dyDescent="0.15">
      <c r="A1037" s="29">
        <v>38538</v>
      </c>
      <c r="B1037" s="28">
        <v>3.03</v>
      </c>
      <c r="C1037" s="10">
        <f t="shared" si="16"/>
        <v>3.03</v>
      </c>
    </row>
    <row r="1038" spans="1:3" x14ac:dyDescent="0.15">
      <c r="A1038" s="29">
        <v>38539</v>
      </c>
      <c r="B1038" s="28">
        <v>3.04</v>
      </c>
      <c r="C1038" s="10">
        <f t="shared" si="16"/>
        <v>3.04</v>
      </c>
    </row>
    <row r="1039" spans="1:3" x14ac:dyDescent="0.15">
      <c r="A1039" s="29">
        <v>38540</v>
      </c>
      <c r="B1039" s="28">
        <v>3</v>
      </c>
      <c r="C1039" s="10">
        <f t="shared" si="16"/>
        <v>3</v>
      </c>
    </row>
    <row r="1040" spans="1:3" x14ac:dyDescent="0.15">
      <c r="A1040" s="29">
        <v>38541</v>
      </c>
      <c r="B1040" s="28">
        <v>2.99</v>
      </c>
      <c r="C1040" s="10">
        <f t="shared" si="16"/>
        <v>2.99</v>
      </c>
    </row>
    <row r="1041" spans="1:3" x14ac:dyDescent="0.15">
      <c r="A1041" s="29">
        <v>38544</v>
      </c>
      <c r="B1041" s="28">
        <v>2.98</v>
      </c>
      <c r="C1041" s="10">
        <f t="shared" si="16"/>
        <v>2.98</v>
      </c>
    </row>
    <row r="1042" spans="1:3" x14ac:dyDescent="0.15">
      <c r="A1042" s="29">
        <v>38545</v>
      </c>
      <c r="B1042" s="28">
        <v>3.02</v>
      </c>
      <c r="C1042" s="10">
        <f t="shared" si="16"/>
        <v>3.02</v>
      </c>
    </row>
    <row r="1043" spans="1:3" x14ac:dyDescent="0.15">
      <c r="A1043" s="29">
        <v>38546</v>
      </c>
      <c r="B1043" s="28">
        <v>3.03</v>
      </c>
      <c r="C1043" s="10">
        <f t="shared" si="16"/>
        <v>3.03</v>
      </c>
    </row>
    <row r="1044" spans="1:3" x14ac:dyDescent="0.15">
      <c r="A1044" s="29">
        <v>38547</v>
      </c>
      <c r="B1044" s="28">
        <v>3.04</v>
      </c>
      <c r="C1044" s="10">
        <f t="shared" si="16"/>
        <v>3.04</v>
      </c>
    </row>
    <row r="1045" spans="1:3" x14ac:dyDescent="0.15">
      <c r="A1045" s="29">
        <v>38548</v>
      </c>
      <c r="B1045" s="28">
        <v>3.04</v>
      </c>
      <c r="C1045" s="10">
        <f t="shared" si="16"/>
        <v>3.04</v>
      </c>
    </row>
    <row r="1046" spans="1:3" x14ac:dyDescent="0.15">
      <c r="A1046" s="29">
        <v>38551</v>
      </c>
      <c r="B1046" s="28">
        <v>3.06</v>
      </c>
      <c r="C1046" s="10">
        <f t="shared" si="16"/>
        <v>3.06</v>
      </c>
    </row>
    <row r="1047" spans="1:3" x14ac:dyDescent="0.15">
      <c r="A1047" s="29">
        <v>38552</v>
      </c>
      <c r="B1047" s="28">
        <v>3.13</v>
      </c>
      <c r="C1047" s="10">
        <f t="shared" si="16"/>
        <v>3.13</v>
      </c>
    </row>
    <row r="1048" spans="1:3" x14ac:dyDescent="0.15">
      <c r="A1048" s="29">
        <v>38553</v>
      </c>
      <c r="B1048" s="28">
        <v>3.11</v>
      </c>
      <c r="C1048" s="10">
        <f t="shared" si="16"/>
        <v>3.11</v>
      </c>
    </row>
    <row r="1049" spans="1:3" x14ac:dyDescent="0.15">
      <c r="A1049" s="29">
        <v>38554</v>
      </c>
      <c r="B1049" s="28">
        <v>3.13</v>
      </c>
      <c r="C1049" s="10">
        <f t="shared" si="16"/>
        <v>3.13</v>
      </c>
    </row>
    <row r="1050" spans="1:3" x14ac:dyDescent="0.15">
      <c r="A1050" s="29">
        <v>38555</v>
      </c>
      <c r="B1050" s="28">
        <v>3.16</v>
      </c>
      <c r="C1050" s="10">
        <f t="shared" si="16"/>
        <v>3.16</v>
      </c>
    </row>
    <row r="1051" spans="1:3" x14ac:dyDescent="0.15">
      <c r="A1051" s="29">
        <v>38558</v>
      </c>
      <c r="B1051" s="28">
        <v>3.2</v>
      </c>
      <c r="C1051" s="10">
        <f t="shared" si="16"/>
        <v>3.2</v>
      </c>
    </row>
    <row r="1052" spans="1:3" x14ac:dyDescent="0.15">
      <c r="A1052" s="29">
        <v>38559</v>
      </c>
      <c r="B1052" s="28">
        <v>3.25</v>
      </c>
      <c r="C1052" s="10">
        <f t="shared" si="16"/>
        <v>3.25</v>
      </c>
    </row>
    <row r="1053" spans="1:3" x14ac:dyDescent="0.15">
      <c r="A1053" s="29">
        <v>38560</v>
      </c>
      <c r="B1053" s="28">
        <v>3.23</v>
      </c>
      <c r="C1053" s="10">
        <f t="shared" si="16"/>
        <v>3.23</v>
      </c>
    </row>
    <row r="1054" spans="1:3" x14ac:dyDescent="0.15">
      <c r="A1054" s="29">
        <v>38561</v>
      </c>
      <c r="B1054" s="28">
        <v>3.25</v>
      </c>
      <c r="C1054" s="10">
        <f t="shared" si="16"/>
        <v>3.25</v>
      </c>
    </row>
    <row r="1055" spans="1:3" x14ac:dyDescent="0.15">
      <c r="A1055" s="29">
        <v>38562</v>
      </c>
      <c r="B1055" s="28">
        <v>3.25</v>
      </c>
      <c r="C1055" s="10">
        <f t="shared" si="16"/>
        <v>3.25</v>
      </c>
    </row>
    <row r="1056" spans="1:3" x14ac:dyDescent="0.15">
      <c r="A1056" s="29">
        <v>38565</v>
      </c>
      <c r="B1056" s="28">
        <v>3.3</v>
      </c>
      <c r="C1056" s="10">
        <f t="shared" si="16"/>
        <v>3.3</v>
      </c>
    </row>
    <row r="1057" spans="1:3" x14ac:dyDescent="0.15">
      <c r="A1057" s="29">
        <v>38566</v>
      </c>
      <c r="B1057" s="28">
        <v>3.35</v>
      </c>
      <c r="C1057" s="10">
        <f t="shared" si="16"/>
        <v>3.35</v>
      </c>
    </row>
    <row r="1058" spans="1:3" x14ac:dyDescent="0.15">
      <c r="A1058" s="29">
        <v>38567</v>
      </c>
      <c r="B1058" s="28">
        <v>3.34</v>
      </c>
      <c r="C1058" s="10">
        <f t="shared" si="16"/>
        <v>3.34</v>
      </c>
    </row>
    <row r="1059" spans="1:3" x14ac:dyDescent="0.15">
      <c r="A1059" s="29">
        <v>38568</v>
      </c>
      <c r="B1059" s="28">
        <v>3.34</v>
      </c>
      <c r="C1059" s="10">
        <f t="shared" si="16"/>
        <v>3.34</v>
      </c>
    </row>
    <row r="1060" spans="1:3" x14ac:dyDescent="0.15">
      <c r="A1060" s="29">
        <v>38569</v>
      </c>
      <c r="B1060" s="28">
        <v>3.35</v>
      </c>
      <c r="C1060" s="10">
        <f t="shared" si="16"/>
        <v>3.35</v>
      </c>
    </row>
    <row r="1061" spans="1:3" x14ac:dyDescent="0.15">
      <c r="A1061" s="29">
        <v>38572</v>
      </c>
      <c r="B1061" s="28">
        <v>3.38</v>
      </c>
      <c r="C1061" s="10">
        <f t="shared" si="16"/>
        <v>3.38</v>
      </c>
    </row>
    <row r="1062" spans="1:3" x14ac:dyDescent="0.15">
      <c r="A1062" s="29">
        <v>38573</v>
      </c>
      <c r="B1062" s="28">
        <v>3.37</v>
      </c>
      <c r="C1062" s="10">
        <f t="shared" si="16"/>
        <v>3.37</v>
      </c>
    </row>
    <row r="1063" spans="1:3" x14ac:dyDescent="0.15">
      <c r="A1063" s="29">
        <v>38574</v>
      </c>
      <c r="B1063" s="28">
        <v>3.38</v>
      </c>
      <c r="C1063" s="10">
        <f t="shared" si="16"/>
        <v>3.38</v>
      </c>
    </row>
    <row r="1064" spans="1:3" x14ac:dyDescent="0.15">
      <c r="A1064" s="29">
        <v>38575</v>
      </c>
      <c r="B1064" s="28">
        <v>3.31</v>
      </c>
      <c r="C1064" s="10">
        <f t="shared" si="16"/>
        <v>3.31</v>
      </c>
    </row>
    <row r="1065" spans="1:3" x14ac:dyDescent="0.15">
      <c r="A1065" s="29">
        <v>38576</v>
      </c>
      <c r="B1065" s="28">
        <v>3.32</v>
      </c>
      <c r="C1065" s="10">
        <f t="shared" si="16"/>
        <v>3.32</v>
      </c>
    </row>
    <row r="1066" spans="1:3" x14ac:dyDescent="0.15">
      <c r="A1066" s="29">
        <v>38579</v>
      </c>
      <c r="B1066" s="28">
        <v>3.28</v>
      </c>
      <c r="C1066" s="10">
        <f t="shared" si="16"/>
        <v>3.28</v>
      </c>
    </row>
    <row r="1067" spans="1:3" x14ac:dyDescent="0.15">
      <c r="A1067" s="29">
        <v>38580</v>
      </c>
      <c r="B1067" s="28">
        <v>3.32</v>
      </c>
      <c r="C1067" s="10">
        <f t="shared" si="16"/>
        <v>3.32</v>
      </c>
    </row>
    <row r="1068" spans="1:3" x14ac:dyDescent="0.15">
      <c r="A1068" s="29">
        <v>38581</v>
      </c>
      <c r="B1068" s="28">
        <v>3.31</v>
      </c>
      <c r="C1068" s="10">
        <f t="shared" si="16"/>
        <v>3.31</v>
      </c>
    </row>
    <row r="1069" spans="1:3" x14ac:dyDescent="0.15">
      <c r="A1069" s="29">
        <v>38582</v>
      </c>
      <c r="B1069" s="28">
        <v>3.3</v>
      </c>
      <c r="C1069" s="10">
        <f t="shared" si="16"/>
        <v>3.3</v>
      </c>
    </row>
    <row r="1070" spans="1:3" x14ac:dyDescent="0.15">
      <c r="A1070" s="29">
        <v>38583</v>
      </c>
      <c r="B1070" s="28">
        <v>3.33</v>
      </c>
      <c r="C1070" s="10">
        <f t="shared" si="16"/>
        <v>3.33</v>
      </c>
    </row>
    <row r="1071" spans="1:3" x14ac:dyDescent="0.15">
      <c r="A1071" s="29">
        <v>38586</v>
      </c>
      <c r="B1071" s="28">
        <v>3.34</v>
      </c>
      <c r="C1071" s="10">
        <f t="shared" si="16"/>
        <v>3.34</v>
      </c>
    </row>
    <row r="1072" spans="1:3" x14ac:dyDescent="0.15">
      <c r="A1072" s="29">
        <v>38587</v>
      </c>
      <c r="B1072" s="28">
        <v>3.34</v>
      </c>
      <c r="C1072" s="10">
        <f t="shared" si="16"/>
        <v>3.34</v>
      </c>
    </row>
    <row r="1073" spans="1:3" x14ac:dyDescent="0.15">
      <c r="A1073" s="29">
        <v>38588</v>
      </c>
      <c r="B1073" s="28">
        <v>3.34</v>
      </c>
      <c r="C1073" s="10">
        <f t="shared" si="16"/>
        <v>3.34</v>
      </c>
    </row>
    <row r="1074" spans="1:3" x14ac:dyDescent="0.15">
      <c r="A1074" s="29">
        <v>38589</v>
      </c>
      <c r="B1074" s="28">
        <v>3.34</v>
      </c>
      <c r="C1074" s="10">
        <f t="shared" si="16"/>
        <v>3.34</v>
      </c>
    </row>
    <row r="1075" spans="1:3" x14ac:dyDescent="0.15">
      <c r="A1075" s="29">
        <v>38590</v>
      </c>
      <c r="B1075" s="28">
        <v>3.36</v>
      </c>
      <c r="C1075" s="10">
        <f t="shared" si="16"/>
        <v>3.36</v>
      </c>
    </row>
    <row r="1076" spans="1:3" x14ac:dyDescent="0.15">
      <c r="A1076" s="29">
        <v>38593</v>
      </c>
      <c r="B1076" s="28">
        <v>3.42</v>
      </c>
      <c r="C1076" s="10">
        <f t="shared" si="16"/>
        <v>3.42</v>
      </c>
    </row>
    <row r="1077" spans="1:3" x14ac:dyDescent="0.15">
      <c r="A1077" s="29">
        <v>38594</v>
      </c>
      <c r="B1077" s="28">
        <v>3.4</v>
      </c>
      <c r="C1077" s="10">
        <f t="shared" si="16"/>
        <v>3.4</v>
      </c>
    </row>
    <row r="1078" spans="1:3" x14ac:dyDescent="0.15">
      <c r="A1078" s="29">
        <v>38595</v>
      </c>
      <c r="B1078" s="28">
        <v>3.41</v>
      </c>
      <c r="C1078" s="10">
        <f t="shared" si="16"/>
        <v>3.41</v>
      </c>
    </row>
    <row r="1079" spans="1:3" x14ac:dyDescent="0.15">
      <c r="A1079" s="29">
        <v>38596</v>
      </c>
      <c r="B1079" s="28">
        <v>3.35</v>
      </c>
      <c r="C1079" s="10">
        <f t="shared" si="16"/>
        <v>3.35</v>
      </c>
    </row>
    <row r="1080" spans="1:3" x14ac:dyDescent="0.15">
      <c r="A1080" s="29">
        <v>38597</v>
      </c>
      <c r="B1080" s="28">
        <v>3.38</v>
      </c>
      <c r="C1080" s="10">
        <f t="shared" si="16"/>
        <v>3.38</v>
      </c>
    </row>
    <row r="1081" spans="1:3" x14ac:dyDescent="0.15">
      <c r="A1081" s="29">
        <v>38600</v>
      </c>
      <c r="B1081" s="30" t="e">
        <f>NA()</f>
        <v>#N/A</v>
      </c>
      <c r="C1081" s="10">
        <f t="shared" si="16"/>
        <v>3.3849999999999998</v>
      </c>
    </row>
    <row r="1082" spans="1:3" x14ac:dyDescent="0.15">
      <c r="A1082" s="29">
        <v>38601</v>
      </c>
      <c r="B1082" s="28">
        <v>3.39</v>
      </c>
      <c r="C1082" s="10">
        <f t="shared" si="16"/>
        <v>3.39</v>
      </c>
    </row>
    <row r="1083" spans="1:3" x14ac:dyDescent="0.15">
      <c r="A1083" s="29">
        <v>38602</v>
      </c>
      <c r="B1083" s="28">
        <v>3.36</v>
      </c>
      <c r="C1083" s="10">
        <f t="shared" si="16"/>
        <v>3.36</v>
      </c>
    </row>
    <row r="1084" spans="1:3" x14ac:dyDescent="0.15">
      <c r="A1084" s="29">
        <v>38603</v>
      </c>
      <c r="B1084" s="28">
        <v>3.31</v>
      </c>
      <c r="C1084" s="10">
        <f t="shared" si="16"/>
        <v>3.31</v>
      </c>
    </row>
    <row r="1085" spans="1:3" x14ac:dyDescent="0.15">
      <c r="A1085" s="29">
        <v>38604</v>
      </c>
      <c r="B1085" s="28">
        <v>3.32</v>
      </c>
      <c r="C1085" s="10">
        <f t="shared" si="16"/>
        <v>3.32</v>
      </c>
    </row>
    <row r="1086" spans="1:3" x14ac:dyDescent="0.15">
      <c r="A1086" s="29">
        <v>38607</v>
      </c>
      <c r="B1086" s="28">
        <v>3.33</v>
      </c>
      <c r="C1086" s="10">
        <f t="shared" si="16"/>
        <v>3.33</v>
      </c>
    </row>
    <row r="1087" spans="1:3" x14ac:dyDescent="0.15">
      <c r="A1087" s="29">
        <v>38608</v>
      </c>
      <c r="B1087" s="28">
        <v>3.3</v>
      </c>
      <c r="C1087" s="10">
        <f t="shared" si="16"/>
        <v>3.3</v>
      </c>
    </row>
    <row r="1088" spans="1:3" x14ac:dyDescent="0.15">
      <c r="A1088" s="29">
        <v>38609</v>
      </c>
      <c r="B1088" s="28">
        <v>3.25</v>
      </c>
      <c r="C1088" s="10">
        <f t="shared" si="16"/>
        <v>3.25</v>
      </c>
    </row>
    <row r="1089" spans="1:3" x14ac:dyDescent="0.15">
      <c r="A1089" s="29">
        <v>38610</v>
      </c>
      <c r="B1089" s="28">
        <v>3.23</v>
      </c>
      <c r="C1089" s="10">
        <f t="shared" si="16"/>
        <v>3.23</v>
      </c>
    </row>
    <row r="1090" spans="1:3" x14ac:dyDescent="0.15">
      <c r="A1090" s="29">
        <v>38611</v>
      </c>
      <c r="B1090" s="28">
        <v>3.23</v>
      </c>
      <c r="C1090" s="10">
        <f t="shared" si="16"/>
        <v>3.23</v>
      </c>
    </row>
    <row r="1091" spans="1:3" x14ac:dyDescent="0.15">
      <c r="A1091" s="29">
        <v>38614</v>
      </c>
      <c r="B1091" s="28">
        <v>3.23</v>
      </c>
      <c r="C1091" s="10">
        <f t="shared" si="16"/>
        <v>3.23</v>
      </c>
    </row>
    <row r="1092" spans="1:3" x14ac:dyDescent="0.15">
      <c r="A1092" s="29">
        <v>38615</v>
      </c>
      <c r="B1092" s="28">
        <v>3.29</v>
      </c>
      <c r="C1092" s="10">
        <f t="shared" si="16"/>
        <v>3.29</v>
      </c>
    </row>
    <row r="1093" spans="1:3" x14ac:dyDescent="0.15">
      <c r="A1093" s="29">
        <v>38616</v>
      </c>
      <c r="B1093" s="28">
        <v>3.02</v>
      </c>
      <c r="C1093" s="10">
        <f t="shared" si="16"/>
        <v>3.02</v>
      </c>
    </row>
    <row r="1094" spans="1:3" x14ac:dyDescent="0.15">
      <c r="A1094" s="29">
        <v>38617</v>
      </c>
      <c r="B1094" s="28">
        <v>2.99</v>
      </c>
      <c r="C1094" s="10">
        <f t="shared" si="16"/>
        <v>2.99</v>
      </c>
    </row>
    <row r="1095" spans="1:3" x14ac:dyDescent="0.15">
      <c r="A1095" s="29">
        <v>38618</v>
      </c>
      <c r="B1095" s="28">
        <v>3.06</v>
      </c>
      <c r="C1095" s="10">
        <f t="shared" si="16"/>
        <v>3.06</v>
      </c>
    </row>
    <row r="1096" spans="1:3" x14ac:dyDescent="0.15">
      <c r="A1096" s="29">
        <v>38621</v>
      </c>
      <c r="B1096" s="28">
        <v>3.19</v>
      </c>
      <c r="C1096" s="10">
        <f t="shared" si="16"/>
        <v>3.19</v>
      </c>
    </row>
    <row r="1097" spans="1:3" x14ac:dyDescent="0.15">
      <c r="A1097" s="29">
        <v>38622</v>
      </c>
      <c r="B1097" s="28">
        <v>3.15</v>
      </c>
      <c r="C1097" s="10">
        <f t="shared" si="16"/>
        <v>3.15</v>
      </c>
    </row>
    <row r="1098" spans="1:3" x14ac:dyDescent="0.15">
      <c r="A1098" s="29">
        <v>38623</v>
      </c>
      <c r="B1098" s="28">
        <v>3.12</v>
      </c>
      <c r="C1098" s="10">
        <f t="shared" si="16"/>
        <v>3.12</v>
      </c>
    </row>
    <row r="1099" spans="1:3" x14ac:dyDescent="0.15">
      <c r="A1099" s="29">
        <v>38624</v>
      </c>
      <c r="B1099" s="28">
        <v>3.09</v>
      </c>
      <c r="C1099" s="10">
        <f t="shared" si="16"/>
        <v>3.09</v>
      </c>
    </row>
    <row r="1100" spans="1:3" x14ac:dyDescent="0.15">
      <c r="A1100" s="29">
        <v>38625</v>
      </c>
      <c r="B1100" s="28">
        <v>3.15</v>
      </c>
      <c r="C1100" s="10">
        <f t="shared" ref="C1100:C1163" si="17">IF(ISERROR(B1100),AVERAGE(B1099,B1101),B1100)</f>
        <v>3.15</v>
      </c>
    </row>
    <row r="1101" spans="1:3" x14ac:dyDescent="0.15">
      <c r="A1101" s="29">
        <v>38628</v>
      </c>
      <c r="B1101" s="28">
        <v>3.22</v>
      </c>
      <c r="C1101" s="10">
        <f t="shared" si="17"/>
        <v>3.22</v>
      </c>
    </row>
    <row r="1102" spans="1:3" x14ac:dyDescent="0.15">
      <c r="A1102" s="29">
        <v>38629</v>
      </c>
      <c r="B1102" s="28">
        <v>3.35</v>
      </c>
      <c r="C1102" s="10">
        <f t="shared" si="17"/>
        <v>3.35</v>
      </c>
    </row>
    <row r="1103" spans="1:3" x14ac:dyDescent="0.15">
      <c r="A1103" s="29">
        <v>38630</v>
      </c>
      <c r="B1103" s="28">
        <v>3.34</v>
      </c>
      <c r="C1103" s="10">
        <f t="shared" si="17"/>
        <v>3.34</v>
      </c>
    </row>
    <row r="1104" spans="1:3" x14ac:dyDescent="0.15">
      <c r="A1104" s="29">
        <v>38631</v>
      </c>
      <c r="B1104" s="28">
        <v>3.34</v>
      </c>
      <c r="C1104" s="10">
        <f t="shared" si="17"/>
        <v>3.34</v>
      </c>
    </row>
    <row r="1105" spans="1:3" x14ac:dyDescent="0.15">
      <c r="A1105" s="29">
        <v>38632</v>
      </c>
      <c r="B1105" s="28">
        <v>3.35</v>
      </c>
      <c r="C1105" s="10">
        <f t="shared" si="17"/>
        <v>3.35</v>
      </c>
    </row>
    <row r="1106" spans="1:3" x14ac:dyDescent="0.15">
      <c r="A1106" s="29">
        <v>38635</v>
      </c>
      <c r="B1106" s="30" t="e">
        <f>NA()</f>
        <v>#N/A</v>
      </c>
      <c r="C1106" s="10">
        <f t="shared" si="17"/>
        <v>3.38</v>
      </c>
    </row>
    <row r="1107" spans="1:3" x14ac:dyDescent="0.15">
      <c r="A1107" s="29">
        <v>38636</v>
      </c>
      <c r="B1107" s="28">
        <v>3.41</v>
      </c>
      <c r="C1107" s="10">
        <f t="shared" si="17"/>
        <v>3.41</v>
      </c>
    </row>
    <row r="1108" spans="1:3" x14ac:dyDescent="0.15">
      <c r="A1108" s="29">
        <v>38637</v>
      </c>
      <c r="B1108" s="28">
        <v>3.49</v>
      </c>
      <c r="C1108" s="10">
        <f t="shared" si="17"/>
        <v>3.49</v>
      </c>
    </row>
    <row r="1109" spans="1:3" x14ac:dyDescent="0.15">
      <c r="A1109" s="29">
        <v>38638</v>
      </c>
      <c r="B1109" s="28">
        <v>3.5</v>
      </c>
      <c r="C1109" s="10">
        <f t="shared" si="17"/>
        <v>3.5</v>
      </c>
    </row>
    <row r="1110" spans="1:3" x14ac:dyDescent="0.15">
      <c r="A1110" s="29">
        <v>38639</v>
      </c>
      <c r="B1110" s="28">
        <v>3.49</v>
      </c>
      <c r="C1110" s="10">
        <f t="shared" si="17"/>
        <v>3.49</v>
      </c>
    </row>
    <row r="1111" spans="1:3" x14ac:dyDescent="0.15">
      <c r="A1111" s="29">
        <v>38642</v>
      </c>
      <c r="B1111" s="28">
        <v>3.53</v>
      </c>
      <c r="C1111" s="10">
        <f t="shared" si="17"/>
        <v>3.53</v>
      </c>
    </row>
    <row r="1112" spans="1:3" x14ac:dyDescent="0.15">
      <c r="A1112" s="29">
        <v>38643</v>
      </c>
      <c r="B1112" s="28">
        <v>3.57</v>
      </c>
      <c r="C1112" s="10">
        <f t="shared" si="17"/>
        <v>3.57</v>
      </c>
    </row>
    <row r="1113" spans="1:3" x14ac:dyDescent="0.15">
      <c r="A1113" s="29">
        <v>38644</v>
      </c>
      <c r="B1113" s="28">
        <v>3.57</v>
      </c>
      <c r="C1113" s="10">
        <f t="shared" si="17"/>
        <v>3.57</v>
      </c>
    </row>
    <row r="1114" spans="1:3" x14ac:dyDescent="0.15">
      <c r="A1114" s="29">
        <v>38645</v>
      </c>
      <c r="B1114" s="28">
        <v>3.46</v>
      </c>
      <c r="C1114" s="10">
        <f t="shared" si="17"/>
        <v>3.46</v>
      </c>
    </row>
    <row r="1115" spans="1:3" x14ac:dyDescent="0.15">
      <c r="A1115" s="29">
        <v>38646</v>
      </c>
      <c r="B1115" s="28">
        <v>3.48</v>
      </c>
      <c r="C1115" s="10">
        <f t="shared" si="17"/>
        <v>3.48</v>
      </c>
    </row>
    <row r="1116" spans="1:3" x14ac:dyDescent="0.15">
      <c r="A1116" s="29">
        <v>38649</v>
      </c>
      <c r="B1116" s="28">
        <v>3.51</v>
      </c>
      <c r="C1116" s="10">
        <f t="shared" si="17"/>
        <v>3.51</v>
      </c>
    </row>
    <row r="1117" spans="1:3" x14ac:dyDescent="0.15">
      <c r="A1117" s="29">
        <v>38650</v>
      </c>
      <c r="B1117" s="28">
        <v>3.71</v>
      </c>
      <c r="C1117" s="10">
        <f t="shared" si="17"/>
        <v>3.71</v>
      </c>
    </row>
    <row r="1118" spans="1:3" x14ac:dyDescent="0.15">
      <c r="A1118" s="29">
        <v>38651</v>
      </c>
      <c r="B1118" s="28">
        <v>3.7</v>
      </c>
      <c r="C1118" s="10">
        <f t="shared" si="17"/>
        <v>3.7</v>
      </c>
    </row>
    <row r="1119" spans="1:3" x14ac:dyDescent="0.15">
      <c r="A1119" s="29">
        <v>38652</v>
      </c>
      <c r="B1119" s="28">
        <v>3.72</v>
      </c>
      <c r="C1119" s="10">
        <f t="shared" si="17"/>
        <v>3.72</v>
      </c>
    </row>
    <row r="1120" spans="1:3" x14ac:dyDescent="0.15">
      <c r="A1120" s="29">
        <v>38653</v>
      </c>
      <c r="B1120" s="28">
        <v>3.75</v>
      </c>
      <c r="C1120" s="10">
        <f t="shared" si="17"/>
        <v>3.75</v>
      </c>
    </row>
    <row r="1121" spans="1:3" x14ac:dyDescent="0.15">
      <c r="A1121" s="29">
        <v>38656</v>
      </c>
      <c r="B1121" s="28">
        <v>3.77</v>
      </c>
      <c r="C1121" s="10">
        <f t="shared" si="17"/>
        <v>3.77</v>
      </c>
    </row>
    <row r="1122" spans="1:3" x14ac:dyDescent="0.15">
      <c r="A1122" s="29">
        <v>38657</v>
      </c>
      <c r="B1122" s="28">
        <v>3.78</v>
      </c>
      <c r="C1122" s="10">
        <f t="shared" si="17"/>
        <v>3.78</v>
      </c>
    </row>
    <row r="1123" spans="1:3" x14ac:dyDescent="0.15">
      <c r="A1123" s="29">
        <v>38658</v>
      </c>
      <c r="B1123" s="28">
        <v>3.77</v>
      </c>
      <c r="C1123" s="10">
        <f t="shared" si="17"/>
        <v>3.77</v>
      </c>
    </row>
    <row r="1124" spans="1:3" x14ac:dyDescent="0.15">
      <c r="A1124" s="29">
        <v>38659</v>
      </c>
      <c r="B1124" s="28">
        <v>3.81</v>
      </c>
      <c r="C1124" s="10">
        <f t="shared" si="17"/>
        <v>3.81</v>
      </c>
    </row>
    <row r="1125" spans="1:3" x14ac:dyDescent="0.15">
      <c r="A1125" s="29">
        <v>38660</v>
      </c>
      <c r="B1125" s="28">
        <v>3.8</v>
      </c>
      <c r="C1125" s="10">
        <f t="shared" si="17"/>
        <v>3.8</v>
      </c>
    </row>
    <row r="1126" spans="1:3" x14ac:dyDescent="0.15">
      <c r="A1126" s="29">
        <v>38663</v>
      </c>
      <c r="B1126" s="28">
        <v>3.81</v>
      </c>
      <c r="C1126" s="10">
        <f t="shared" si="17"/>
        <v>3.81</v>
      </c>
    </row>
    <row r="1127" spans="1:3" x14ac:dyDescent="0.15">
      <c r="A1127" s="29">
        <v>38664</v>
      </c>
      <c r="B1127" s="28">
        <v>3.88</v>
      </c>
      <c r="C1127" s="10">
        <f t="shared" si="17"/>
        <v>3.88</v>
      </c>
    </row>
    <row r="1128" spans="1:3" x14ac:dyDescent="0.15">
      <c r="A1128" s="29">
        <v>38665</v>
      </c>
      <c r="B1128" s="28">
        <v>3.91</v>
      </c>
      <c r="C1128" s="10">
        <f t="shared" si="17"/>
        <v>3.91</v>
      </c>
    </row>
    <row r="1129" spans="1:3" x14ac:dyDescent="0.15">
      <c r="A1129" s="29">
        <v>38666</v>
      </c>
      <c r="B1129" s="28">
        <v>3.89</v>
      </c>
      <c r="C1129" s="10">
        <f t="shared" si="17"/>
        <v>3.89</v>
      </c>
    </row>
    <row r="1130" spans="1:3" x14ac:dyDescent="0.15">
      <c r="A1130" s="29">
        <v>38667</v>
      </c>
      <c r="B1130" s="30" t="e">
        <f>NA()</f>
        <v>#N/A</v>
      </c>
      <c r="C1130" s="10">
        <f t="shared" si="17"/>
        <v>3.91</v>
      </c>
    </row>
    <row r="1131" spans="1:3" x14ac:dyDescent="0.15">
      <c r="A1131" s="29">
        <v>38670</v>
      </c>
      <c r="B1131" s="28">
        <v>3.93</v>
      </c>
      <c r="C1131" s="10">
        <f t="shared" si="17"/>
        <v>3.93</v>
      </c>
    </row>
    <row r="1132" spans="1:3" x14ac:dyDescent="0.15">
      <c r="A1132" s="29">
        <v>38671</v>
      </c>
      <c r="B1132" s="28">
        <v>4.01</v>
      </c>
      <c r="C1132" s="10">
        <f t="shared" si="17"/>
        <v>4.01</v>
      </c>
    </row>
    <row r="1133" spans="1:3" x14ac:dyDescent="0.15">
      <c r="A1133" s="29">
        <v>38672</v>
      </c>
      <c r="B1133" s="28">
        <v>4</v>
      </c>
      <c r="C1133" s="10">
        <f t="shared" si="17"/>
        <v>4</v>
      </c>
    </row>
    <row r="1134" spans="1:3" x14ac:dyDescent="0.15">
      <c r="A1134" s="29">
        <v>38673</v>
      </c>
      <c r="B1134" s="28">
        <v>3.98</v>
      </c>
      <c r="C1134" s="10">
        <f t="shared" si="17"/>
        <v>3.98</v>
      </c>
    </row>
    <row r="1135" spans="1:3" x14ac:dyDescent="0.15">
      <c r="A1135" s="29">
        <v>38674</v>
      </c>
      <c r="B1135" s="28">
        <v>3.95</v>
      </c>
      <c r="C1135" s="10">
        <f t="shared" si="17"/>
        <v>3.95</v>
      </c>
    </row>
    <row r="1136" spans="1:3" x14ac:dyDescent="0.15">
      <c r="A1136" s="29">
        <v>38677</v>
      </c>
      <c r="B1136" s="28">
        <v>3.93</v>
      </c>
      <c r="C1136" s="10">
        <f t="shared" si="17"/>
        <v>3.93</v>
      </c>
    </row>
    <row r="1137" spans="1:3" x14ac:dyDescent="0.15">
      <c r="A1137" s="29">
        <v>38678</v>
      </c>
      <c r="B1137" s="28">
        <v>3.94</v>
      </c>
      <c r="C1137" s="10">
        <f t="shared" si="17"/>
        <v>3.94</v>
      </c>
    </row>
    <row r="1138" spans="1:3" x14ac:dyDescent="0.15">
      <c r="A1138" s="29">
        <v>38679</v>
      </c>
      <c r="B1138" s="28">
        <v>3.94</v>
      </c>
      <c r="C1138" s="10">
        <f t="shared" si="17"/>
        <v>3.94</v>
      </c>
    </row>
    <row r="1139" spans="1:3" x14ac:dyDescent="0.15">
      <c r="A1139" s="29">
        <v>38680</v>
      </c>
      <c r="B1139" s="30" t="e">
        <f>NA()</f>
        <v>#N/A</v>
      </c>
      <c r="C1139" s="10">
        <f t="shared" si="17"/>
        <v>3.9249999999999998</v>
      </c>
    </row>
    <row r="1140" spans="1:3" x14ac:dyDescent="0.15">
      <c r="A1140" s="29">
        <v>38681</v>
      </c>
      <c r="B1140" s="28">
        <v>3.91</v>
      </c>
      <c r="C1140" s="10">
        <f t="shared" si="17"/>
        <v>3.91</v>
      </c>
    </row>
    <row r="1141" spans="1:3" x14ac:dyDescent="0.15">
      <c r="A1141" s="29">
        <v>38684</v>
      </c>
      <c r="B1141" s="28">
        <v>3.94</v>
      </c>
      <c r="C1141" s="10">
        <f t="shared" si="17"/>
        <v>3.94</v>
      </c>
    </row>
    <row r="1142" spans="1:3" x14ac:dyDescent="0.15">
      <c r="A1142" s="29">
        <v>38685</v>
      </c>
      <c r="B1142" s="28">
        <v>3.99</v>
      </c>
      <c r="C1142" s="10">
        <f t="shared" si="17"/>
        <v>3.99</v>
      </c>
    </row>
    <row r="1143" spans="1:3" x14ac:dyDescent="0.15">
      <c r="A1143" s="29">
        <v>38686</v>
      </c>
      <c r="B1143" s="28">
        <v>4</v>
      </c>
      <c r="C1143" s="10">
        <f t="shared" si="17"/>
        <v>4</v>
      </c>
    </row>
    <row r="1144" spans="1:3" x14ac:dyDescent="0.15">
      <c r="A1144" s="29">
        <v>38687</v>
      </c>
      <c r="B1144" s="28">
        <v>3.99</v>
      </c>
      <c r="C1144" s="10">
        <f t="shared" si="17"/>
        <v>3.99</v>
      </c>
    </row>
    <row r="1145" spans="1:3" x14ac:dyDescent="0.15">
      <c r="A1145" s="29">
        <v>38688</v>
      </c>
      <c r="B1145" s="28">
        <v>4</v>
      </c>
      <c r="C1145" s="10">
        <f t="shared" si="17"/>
        <v>4</v>
      </c>
    </row>
    <row r="1146" spans="1:3" x14ac:dyDescent="0.15">
      <c r="A1146" s="29">
        <v>38691</v>
      </c>
      <c r="B1146" s="28">
        <v>4.01</v>
      </c>
      <c r="C1146" s="10">
        <f t="shared" si="17"/>
        <v>4.01</v>
      </c>
    </row>
    <row r="1147" spans="1:3" x14ac:dyDescent="0.15">
      <c r="A1147" s="29">
        <v>38692</v>
      </c>
      <c r="B1147" s="28">
        <v>3.84</v>
      </c>
      <c r="C1147" s="10">
        <f t="shared" si="17"/>
        <v>3.84</v>
      </c>
    </row>
    <row r="1148" spans="1:3" x14ac:dyDescent="0.15">
      <c r="A1148" s="29">
        <v>38693</v>
      </c>
      <c r="B1148" s="28">
        <v>3.84</v>
      </c>
      <c r="C1148" s="10">
        <f t="shared" si="17"/>
        <v>3.84</v>
      </c>
    </row>
    <row r="1149" spans="1:3" x14ac:dyDescent="0.15">
      <c r="A1149" s="29">
        <v>38694</v>
      </c>
      <c r="B1149" s="28">
        <v>3.67</v>
      </c>
      <c r="C1149" s="10">
        <f t="shared" si="17"/>
        <v>3.67</v>
      </c>
    </row>
    <row r="1150" spans="1:3" x14ac:dyDescent="0.15">
      <c r="A1150" s="29">
        <v>38695</v>
      </c>
      <c r="B1150" s="28">
        <v>3.62</v>
      </c>
      <c r="C1150" s="10">
        <f t="shared" si="17"/>
        <v>3.62</v>
      </c>
    </row>
    <row r="1151" spans="1:3" x14ac:dyDescent="0.15">
      <c r="A1151" s="29">
        <v>38698</v>
      </c>
      <c r="B1151" s="28">
        <v>3.59</v>
      </c>
      <c r="C1151" s="10">
        <f t="shared" si="17"/>
        <v>3.59</v>
      </c>
    </row>
    <row r="1152" spans="1:3" x14ac:dyDescent="0.15">
      <c r="A1152" s="29">
        <v>38699</v>
      </c>
      <c r="B1152" s="28">
        <v>3.61</v>
      </c>
      <c r="C1152" s="10">
        <f t="shared" si="17"/>
        <v>3.61</v>
      </c>
    </row>
    <row r="1153" spans="1:3" x14ac:dyDescent="0.15">
      <c r="A1153" s="29">
        <v>38700</v>
      </c>
      <c r="B1153" s="28">
        <v>3.61</v>
      </c>
      <c r="C1153" s="10">
        <f t="shared" si="17"/>
        <v>3.61</v>
      </c>
    </row>
    <row r="1154" spans="1:3" x14ac:dyDescent="0.15">
      <c r="A1154" s="29">
        <v>38701</v>
      </c>
      <c r="B1154" s="28">
        <v>3.6</v>
      </c>
      <c r="C1154" s="10">
        <f t="shared" si="17"/>
        <v>3.6</v>
      </c>
    </row>
    <row r="1155" spans="1:3" x14ac:dyDescent="0.15">
      <c r="A1155" s="29">
        <v>38702</v>
      </c>
      <c r="B1155" s="28">
        <v>3.56</v>
      </c>
      <c r="C1155" s="10">
        <f t="shared" si="17"/>
        <v>3.56</v>
      </c>
    </row>
    <row r="1156" spans="1:3" x14ac:dyDescent="0.15">
      <c r="A1156" s="29">
        <v>38705</v>
      </c>
      <c r="B1156" s="28">
        <v>3.56</v>
      </c>
      <c r="C1156" s="10">
        <f t="shared" si="17"/>
        <v>3.56</v>
      </c>
    </row>
    <row r="1157" spans="1:3" x14ac:dyDescent="0.15">
      <c r="A1157" s="29">
        <v>38706</v>
      </c>
      <c r="B1157" s="28">
        <v>3.55</v>
      </c>
      <c r="C1157" s="10">
        <f t="shared" si="17"/>
        <v>3.55</v>
      </c>
    </row>
    <row r="1158" spans="1:3" x14ac:dyDescent="0.15">
      <c r="A1158" s="29">
        <v>38707</v>
      </c>
      <c r="B1158" s="28">
        <v>3.56</v>
      </c>
      <c r="C1158" s="10">
        <f t="shared" si="17"/>
        <v>3.56</v>
      </c>
    </row>
    <row r="1159" spans="1:3" x14ac:dyDescent="0.15">
      <c r="A1159" s="29">
        <v>38708</v>
      </c>
      <c r="B1159" s="28">
        <v>3.55</v>
      </c>
      <c r="C1159" s="10">
        <f t="shared" si="17"/>
        <v>3.55</v>
      </c>
    </row>
    <row r="1160" spans="1:3" x14ac:dyDescent="0.15">
      <c r="A1160" s="29">
        <v>38709</v>
      </c>
      <c r="B1160" s="28">
        <v>3.48</v>
      </c>
      <c r="C1160" s="10">
        <f t="shared" si="17"/>
        <v>3.48</v>
      </c>
    </row>
    <row r="1161" spans="1:3" x14ac:dyDescent="0.15">
      <c r="A1161" s="29">
        <v>38712</v>
      </c>
      <c r="B1161" s="30" t="e">
        <f>NA()</f>
        <v>#N/A</v>
      </c>
      <c r="C1161" s="10">
        <f t="shared" si="17"/>
        <v>3.4950000000000001</v>
      </c>
    </row>
    <row r="1162" spans="1:3" x14ac:dyDescent="0.15">
      <c r="A1162" s="29">
        <v>38713</v>
      </c>
      <c r="B1162" s="28">
        <v>3.51</v>
      </c>
      <c r="C1162" s="10">
        <f t="shared" si="17"/>
        <v>3.51</v>
      </c>
    </row>
    <row r="1163" spans="1:3" x14ac:dyDescent="0.15">
      <c r="A1163" s="29">
        <v>38714</v>
      </c>
      <c r="B1163" s="28">
        <v>3.57</v>
      </c>
      <c r="C1163" s="10">
        <f t="shared" si="17"/>
        <v>3.57</v>
      </c>
    </row>
    <row r="1164" spans="1:3" x14ac:dyDescent="0.15">
      <c r="A1164" s="29">
        <v>38715</v>
      </c>
      <c r="B1164" s="28">
        <v>3.67</v>
      </c>
      <c r="C1164" s="10">
        <f t="shared" ref="C1164:C1227" si="18">IF(ISERROR(B1164),AVERAGE(B1163,B1165),B1164)</f>
        <v>3.67</v>
      </c>
    </row>
    <row r="1165" spans="1:3" x14ac:dyDescent="0.15">
      <c r="A1165" s="29">
        <v>38716</v>
      </c>
      <c r="B1165" s="28">
        <v>4.01</v>
      </c>
      <c r="C1165" s="10">
        <f t="shared" si="18"/>
        <v>4.01</v>
      </c>
    </row>
    <row r="1166" spans="1:3" x14ac:dyDescent="0.15">
      <c r="A1166" s="29">
        <v>38719</v>
      </c>
      <c r="B1166" s="30" t="e">
        <f>NA()</f>
        <v>#N/A</v>
      </c>
      <c r="C1166" s="10">
        <f t="shared" si="18"/>
        <v>4.0299999999999994</v>
      </c>
    </row>
    <row r="1167" spans="1:3" x14ac:dyDescent="0.15">
      <c r="A1167" s="29">
        <v>38720</v>
      </c>
      <c r="B1167" s="28">
        <v>4.05</v>
      </c>
      <c r="C1167" s="10">
        <f t="shared" si="18"/>
        <v>4.05</v>
      </c>
    </row>
    <row r="1168" spans="1:3" x14ac:dyDescent="0.15">
      <c r="A1168" s="29">
        <v>38721</v>
      </c>
      <c r="B1168" s="28">
        <v>4.03</v>
      </c>
      <c r="C1168" s="10">
        <f t="shared" si="18"/>
        <v>4.03</v>
      </c>
    </row>
    <row r="1169" spans="1:3" x14ac:dyDescent="0.15">
      <c r="A1169" s="29">
        <v>38722</v>
      </c>
      <c r="B1169" s="28">
        <v>4.05</v>
      </c>
      <c r="C1169" s="10">
        <f t="shared" si="18"/>
        <v>4.05</v>
      </c>
    </row>
    <row r="1170" spans="1:3" x14ac:dyDescent="0.15">
      <c r="A1170" s="29">
        <v>38723</v>
      </c>
      <c r="B1170" s="28">
        <v>4.0599999999999996</v>
      </c>
      <c r="C1170" s="10">
        <f t="shared" si="18"/>
        <v>4.0599999999999996</v>
      </c>
    </row>
    <row r="1171" spans="1:3" x14ac:dyDescent="0.15">
      <c r="A1171" s="29">
        <v>38726</v>
      </c>
      <c r="B1171" s="28">
        <v>4.09</v>
      </c>
      <c r="C1171" s="10">
        <f t="shared" si="18"/>
        <v>4.09</v>
      </c>
    </row>
    <row r="1172" spans="1:3" x14ac:dyDescent="0.15">
      <c r="A1172" s="29">
        <v>38727</v>
      </c>
      <c r="B1172" s="28">
        <v>4.1500000000000004</v>
      </c>
      <c r="C1172" s="10">
        <f t="shared" si="18"/>
        <v>4.1500000000000004</v>
      </c>
    </row>
    <row r="1173" spans="1:3" x14ac:dyDescent="0.15">
      <c r="A1173" s="29">
        <v>38728</v>
      </c>
      <c r="B1173" s="28">
        <v>4.16</v>
      </c>
      <c r="C1173" s="10">
        <f t="shared" si="18"/>
        <v>4.16</v>
      </c>
    </row>
    <row r="1174" spans="1:3" x14ac:dyDescent="0.15">
      <c r="A1174" s="29">
        <v>38729</v>
      </c>
      <c r="B1174" s="28">
        <v>4.16</v>
      </c>
      <c r="C1174" s="10">
        <f t="shared" si="18"/>
        <v>4.16</v>
      </c>
    </row>
    <row r="1175" spans="1:3" x14ac:dyDescent="0.15">
      <c r="A1175" s="29">
        <v>38730</v>
      </c>
      <c r="B1175" s="28">
        <v>4.13</v>
      </c>
      <c r="C1175" s="10">
        <f t="shared" si="18"/>
        <v>4.13</v>
      </c>
    </row>
    <row r="1176" spans="1:3" x14ac:dyDescent="0.15">
      <c r="A1176" s="29">
        <v>38733</v>
      </c>
      <c r="B1176" s="30" t="e">
        <f>NA()</f>
        <v>#N/A</v>
      </c>
      <c r="C1176" s="10">
        <f t="shared" si="18"/>
        <v>4.12</v>
      </c>
    </row>
    <row r="1177" spans="1:3" x14ac:dyDescent="0.15">
      <c r="A1177" s="29">
        <v>38734</v>
      </c>
      <c r="B1177" s="28">
        <v>4.1100000000000003</v>
      </c>
      <c r="C1177" s="10">
        <f t="shared" si="18"/>
        <v>4.1100000000000003</v>
      </c>
    </row>
    <row r="1178" spans="1:3" x14ac:dyDescent="0.15">
      <c r="A1178" s="29">
        <v>38735</v>
      </c>
      <c r="B1178" s="28">
        <v>4.04</v>
      </c>
      <c r="C1178" s="10">
        <f t="shared" si="18"/>
        <v>4.04</v>
      </c>
    </row>
    <row r="1179" spans="1:3" x14ac:dyDescent="0.15">
      <c r="A1179" s="29">
        <v>38736</v>
      </c>
      <c r="B1179" s="28">
        <v>3.98</v>
      </c>
      <c r="C1179" s="10">
        <f t="shared" si="18"/>
        <v>3.98</v>
      </c>
    </row>
    <row r="1180" spans="1:3" x14ac:dyDescent="0.15">
      <c r="A1180" s="29">
        <v>38737</v>
      </c>
      <c r="B1180" s="28">
        <v>3.95</v>
      </c>
      <c r="C1180" s="10">
        <f t="shared" si="18"/>
        <v>3.95</v>
      </c>
    </row>
    <row r="1181" spans="1:3" x14ac:dyDescent="0.15">
      <c r="A1181" s="29">
        <v>38740</v>
      </c>
      <c r="B1181" s="28">
        <v>3.98</v>
      </c>
      <c r="C1181" s="10">
        <f t="shared" si="18"/>
        <v>3.98</v>
      </c>
    </row>
    <row r="1182" spans="1:3" x14ac:dyDescent="0.15">
      <c r="A1182" s="29">
        <v>38741</v>
      </c>
      <c r="B1182" s="28">
        <v>4.24</v>
      </c>
      <c r="C1182" s="10">
        <f t="shared" si="18"/>
        <v>4.24</v>
      </c>
    </row>
    <row r="1183" spans="1:3" x14ac:dyDescent="0.15">
      <c r="A1183" s="29">
        <v>38742</v>
      </c>
      <c r="B1183" s="28">
        <v>4.22</v>
      </c>
      <c r="C1183" s="10">
        <f t="shared" si="18"/>
        <v>4.22</v>
      </c>
    </row>
    <row r="1184" spans="1:3" x14ac:dyDescent="0.15">
      <c r="A1184" s="29">
        <v>38743</v>
      </c>
      <c r="B1184" s="28">
        <v>4.17</v>
      </c>
      <c r="C1184" s="10">
        <f t="shared" si="18"/>
        <v>4.17</v>
      </c>
    </row>
    <row r="1185" spans="1:3" x14ac:dyDescent="0.15">
      <c r="A1185" s="29">
        <v>38744</v>
      </c>
      <c r="B1185" s="28">
        <v>4.1900000000000004</v>
      </c>
      <c r="C1185" s="10">
        <f t="shared" si="18"/>
        <v>4.1900000000000004</v>
      </c>
    </row>
    <row r="1186" spans="1:3" x14ac:dyDescent="0.15">
      <c r="A1186" s="29">
        <v>38747</v>
      </c>
      <c r="B1186" s="28">
        <v>4.18</v>
      </c>
      <c r="C1186" s="10">
        <f t="shared" si="18"/>
        <v>4.18</v>
      </c>
    </row>
    <row r="1187" spans="1:3" x14ac:dyDescent="0.15">
      <c r="A1187" s="29">
        <v>38748</v>
      </c>
      <c r="B1187" s="28">
        <v>4.37</v>
      </c>
      <c r="C1187" s="10">
        <f t="shared" si="18"/>
        <v>4.37</v>
      </c>
    </row>
    <row r="1188" spans="1:3" x14ac:dyDescent="0.15">
      <c r="A1188" s="29">
        <v>38749</v>
      </c>
      <c r="B1188" s="28">
        <v>4.33</v>
      </c>
      <c r="C1188" s="10">
        <f t="shared" si="18"/>
        <v>4.33</v>
      </c>
    </row>
    <row r="1189" spans="1:3" x14ac:dyDescent="0.15">
      <c r="A1189" s="29">
        <v>38750</v>
      </c>
      <c r="B1189" s="28">
        <v>4.32</v>
      </c>
      <c r="C1189" s="10">
        <f t="shared" si="18"/>
        <v>4.32</v>
      </c>
    </row>
    <row r="1190" spans="1:3" x14ac:dyDescent="0.15">
      <c r="A1190" s="29">
        <v>38751</v>
      </c>
      <c r="B1190" s="28">
        <v>4.3099999999999996</v>
      </c>
      <c r="C1190" s="10">
        <f t="shared" si="18"/>
        <v>4.3099999999999996</v>
      </c>
    </row>
    <row r="1191" spans="1:3" x14ac:dyDescent="0.15">
      <c r="A1191" s="29">
        <v>38754</v>
      </c>
      <c r="B1191" s="28">
        <v>4.32</v>
      </c>
      <c r="C1191" s="10">
        <f t="shared" si="18"/>
        <v>4.32</v>
      </c>
    </row>
    <row r="1192" spans="1:3" x14ac:dyDescent="0.15">
      <c r="A1192" s="29">
        <v>38755</v>
      </c>
      <c r="B1192" s="28">
        <v>4.33</v>
      </c>
      <c r="C1192" s="10">
        <f t="shared" si="18"/>
        <v>4.33</v>
      </c>
    </row>
    <row r="1193" spans="1:3" x14ac:dyDescent="0.15">
      <c r="A1193" s="29">
        <v>38756</v>
      </c>
      <c r="B1193" s="28">
        <v>4.34</v>
      </c>
      <c r="C1193" s="10">
        <f t="shared" si="18"/>
        <v>4.34</v>
      </c>
    </row>
    <row r="1194" spans="1:3" x14ac:dyDescent="0.15">
      <c r="A1194" s="29">
        <v>38757</v>
      </c>
      <c r="B1194" s="28">
        <v>4.32</v>
      </c>
      <c r="C1194" s="10">
        <f t="shared" si="18"/>
        <v>4.32</v>
      </c>
    </row>
    <row r="1195" spans="1:3" x14ac:dyDescent="0.15">
      <c r="A1195" s="29">
        <v>38758</v>
      </c>
      <c r="B1195" s="28">
        <v>4.3600000000000003</v>
      </c>
      <c r="C1195" s="10">
        <f t="shared" si="18"/>
        <v>4.3600000000000003</v>
      </c>
    </row>
    <row r="1196" spans="1:3" x14ac:dyDescent="0.15">
      <c r="A1196" s="29">
        <v>38761</v>
      </c>
      <c r="B1196" s="28">
        <v>4.38</v>
      </c>
      <c r="C1196" s="10">
        <f t="shared" si="18"/>
        <v>4.38</v>
      </c>
    </row>
    <row r="1197" spans="1:3" x14ac:dyDescent="0.15">
      <c r="A1197" s="29">
        <v>38762</v>
      </c>
      <c r="B1197" s="28">
        <v>4.42</v>
      </c>
      <c r="C1197" s="10">
        <f t="shared" si="18"/>
        <v>4.42</v>
      </c>
    </row>
    <row r="1198" spans="1:3" x14ac:dyDescent="0.15">
      <c r="A1198" s="29">
        <v>38763</v>
      </c>
      <c r="B1198" s="28">
        <v>4.3899999999999997</v>
      </c>
      <c r="C1198" s="10">
        <f t="shared" si="18"/>
        <v>4.3899999999999997</v>
      </c>
    </row>
    <row r="1199" spans="1:3" x14ac:dyDescent="0.15">
      <c r="A1199" s="29">
        <v>38764</v>
      </c>
      <c r="B1199" s="28">
        <v>4.38</v>
      </c>
      <c r="C1199" s="10">
        <f t="shared" si="18"/>
        <v>4.38</v>
      </c>
    </row>
    <row r="1200" spans="1:3" x14ac:dyDescent="0.15">
      <c r="A1200" s="29">
        <v>38765</v>
      </c>
      <c r="B1200" s="28">
        <v>4.3899999999999997</v>
      </c>
      <c r="C1200" s="10">
        <f t="shared" si="18"/>
        <v>4.3899999999999997</v>
      </c>
    </row>
    <row r="1201" spans="1:3" x14ac:dyDescent="0.15">
      <c r="A1201" s="29">
        <v>38768</v>
      </c>
      <c r="B1201" s="30" t="e">
        <f>NA()</f>
        <v>#N/A</v>
      </c>
      <c r="C1201" s="10">
        <f t="shared" si="18"/>
        <v>4.4049999999999994</v>
      </c>
    </row>
    <row r="1202" spans="1:3" x14ac:dyDescent="0.15">
      <c r="A1202" s="29">
        <v>38769</v>
      </c>
      <c r="B1202" s="28">
        <v>4.42</v>
      </c>
      <c r="C1202" s="10">
        <f t="shared" si="18"/>
        <v>4.42</v>
      </c>
    </row>
    <row r="1203" spans="1:3" x14ac:dyDescent="0.15">
      <c r="A1203" s="29">
        <v>38770</v>
      </c>
      <c r="B1203" s="28">
        <v>4.4400000000000004</v>
      </c>
      <c r="C1203" s="10">
        <f t="shared" si="18"/>
        <v>4.4400000000000004</v>
      </c>
    </row>
    <row r="1204" spans="1:3" x14ac:dyDescent="0.15">
      <c r="A1204" s="29">
        <v>38771</v>
      </c>
      <c r="B1204" s="28">
        <v>4.4400000000000004</v>
      </c>
      <c r="C1204" s="10">
        <f t="shared" si="18"/>
        <v>4.4400000000000004</v>
      </c>
    </row>
    <row r="1205" spans="1:3" x14ac:dyDescent="0.15">
      <c r="A1205" s="29">
        <v>38772</v>
      </c>
      <c r="B1205" s="28">
        <v>4.45</v>
      </c>
      <c r="C1205" s="10">
        <f t="shared" si="18"/>
        <v>4.45</v>
      </c>
    </row>
    <row r="1206" spans="1:3" x14ac:dyDescent="0.15">
      <c r="A1206" s="29">
        <v>38775</v>
      </c>
      <c r="B1206" s="28">
        <v>4.4800000000000004</v>
      </c>
      <c r="C1206" s="10">
        <f t="shared" si="18"/>
        <v>4.4800000000000004</v>
      </c>
    </row>
    <row r="1207" spans="1:3" x14ac:dyDescent="0.15">
      <c r="A1207" s="29">
        <v>38776</v>
      </c>
      <c r="B1207" s="28">
        <v>4.47</v>
      </c>
      <c r="C1207" s="10">
        <f t="shared" si="18"/>
        <v>4.47</v>
      </c>
    </row>
    <row r="1208" spans="1:3" x14ac:dyDescent="0.15">
      <c r="A1208" s="29">
        <v>38777</v>
      </c>
      <c r="B1208" s="28">
        <v>4.45</v>
      </c>
      <c r="C1208" s="10">
        <f t="shared" si="18"/>
        <v>4.45</v>
      </c>
    </row>
    <row r="1209" spans="1:3" x14ac:dyDescent="0.15">
      <c r="A1209" s="29">
        <v>38778</v>
      </c>
      <c r="B1209" s="28">
        <v>4.45</v>
      </c>
      <c r="C1209" s="10">
        <f t="shared" si="18"/>
        <v>4.45</v>
      </c>
    </row>
    <row r="1210" spans="1:3" x14ac:dyDescent="0.15">
      <c r="A1210" s="29">
        <v>38779</v>
      </c>
      <c r="B1210" s="28">
        <v>4.45</v>
      </c>
      <c r="C1210" s="10">
        <f t="shared" si="18"/>
        <v>4.45</v>
      </c>
    </row>
    <row r="1211" spans="1:3" x14ac:dyDescent="0.15">
      <c r="A1211" s="29">
        <v>38782</v>
      </c>
      <c r="B1211" s="28">
        <v>4.4400000000000004</v>
      </c>
      <c r="C1211" s="10">
        <f t="shared" si="18"/>
        <v>4.4400000000000004</v>
      </c>
    </row>
    <row r="1212" spans="1:3" x14ac:dyDescent="0.15">
      <c r="A1212" s="29">
        <v>38783</v>
      </c>
      <c r="B1212" s="28">
        <v>4.47</v>
      </c>
      <c r="C1212" s="10">
        <f t="shared" si="18"/>
        <v>4.47</v>
      </c>
    </row>
    <row r="1213" spans="1:3" x14ac:dyDescent="0.15">
      <c r="A1213" s="29">
        <v>38784</v>
      </c>
      <c r="B1213" s="28">
        <v>4.45</v>
      </c>
      <c r="C1213" s="10">
        <f t="shared" si="18"/>
        <v>4.45</v>
      </c>
    </row>
    <row r="1214" spans="1:3" x14ac:dyDescent="0.15">
      <c r="A1214" s="29">
        <v>38785</v>
      </c>
      <c r="B1214" s="28">
        <v>4.4400000000000004</v>
      </c>
      <c r="C1214" s="10">
        <f t="shared" si="18"/>
        <v>4.4400000000000004</v>
      </c>
    </row>
    <row r="1215" spans="1:3" x14ac:dyDescent="0.15">
      <c r="A1215" s="29">
        <v>38786</v>
      </c>
      <c r="B1215" s="28">
        <v>4.46</v>
      </c>
      <c r="C1215" s="10">
        <f t="shared" si="18"/>
        <v>4.46</v>
      </c>
    </row>
    <row r="1216" spans="1:3" x14ac:dyDescent="0.15">
      <c r="A1216" s="29">
        <v>38789</v>
      </c>
      <c r="B1216" s="28">
        <v>4.45</v>
      </c>
      <c r="C1216" s="10">
        <f t="shared" si="18"/>
        <v>4.45</v>
      </c>
    </row>
    <row r="1217" spans="1:3" x14ac:dyDescent="0.15">
      <c r="A1217" s="29">
        <v>38790</v>
      </c>
      <c r="B1217" s="28">
        <v>4.49</v>
      </c>
      <c r="C1217" s="10">
        <f t="shared" si="18"/>
        <v>4.49</v>
      </c>
    </row>
    <row r="1218" spans="1:3" x14ac:dyDescent="0.15">
      <c r="A1218" s="29">
        <v>38791</v>
      </c>
      <c r="B1218" s="28">
        <v>4.5</v>
      </c>
      <c r="C1218" s="10">
        <f t="shared" si="18"/>
        <v>4.5</v>
      </c>
    </row>
    <row r="1219" spans="1:3" x14ac:dyDescent="0.15">
      <c r="A1219" s="29">
        <v>38792</v>
      </c>
      <c r="B1219" s="28">
        <v>4.49</v>
      </c>
      <c r="C1219" s="10">
        <f t="shared" si="18"/>
        <v>4.49</v>
      </c>
    </row>
    <row r="1220" spans="1:3" x14ac:dyDescent="0.15">
      <c r="A1220" s="29">
        <v>38793</v>
      </c>
      <c r="B1220" s="28">
        <v>4.5</v>
      </c>
      <c r="C1220" s="10">
        <f t="shared" si="18"/>
        <v>4.5</v>
      </c>
    </row>
    <row r="1221" spans="1:3" x14ac:dyDescent="0.15">
      <c r="A1221" s="29">
        <v>38796</v>
      </c>
      <c r="B1221" s="28">
        <v>4.5599999999999996</v>
      </c>
      <c r="C1221" s="10">
        <f t="shared" si="18"/>
        <v>4.5599999999999996</v>
      </c>
    </row>
    <row r="1222" spans="1:3" x14ac:dyDescent="0.15">
      <c r="A1222" s="29">
        <v>38797</v>
      </c>
      <c r="B1222" s="28">
        <v>4.67</v>
      </c>
      <c r="C1222" s="10">
        <f t="shared" si="18"/>
        <v>4.67</v>
      </c>
    </row>
    <row r="1223" spans="1:3" x14ac:dyDescent="0.15">
      <c r="A1223" s="29">
        <v>38798</v>
      </c>
      <c r="B1223" s="28">
        <v>4.67</v>
      </c>
      <c r="C1223" s="10">
        <f t="shared" si="18"/>
        <v>4.67</v>
      </c>
    </row>
    <row r="1224" spans="1:3" x14ac:dyDescent="0.15">
      <c r="A1224" s="29">
        <v>38799</v>
      </c>
      <c r="B1224" s="28">
        <v>4.66</v>
      </c>
      <c r="C1224" s="10">
        <f t="shared" si="18"/>
        <v>4.66</v>
      </c>
    </row>
    <row r="1225" spans="1:3" x14ac:dyDescent="0.15">
      <c r="A1225" s="29">
        <v>38800</v>
      </c>
      <c r="B1225" s="28">
        <v>4.66</v>
      </c>
      <c r="C1225" s="10">
        <f t="shared" si="18"/>
        <v>4.66</v>
      </c>
    </row>
    <row r="1226" spans="1:3" x14ac:dyDescent="0.15">
      <c r="A1226" s="29">
        <v>38803</v>
      </c>
      <c r="B1226" s="28">
        <v>4.66</v>
      </c>
      <c r="C1226" s="10">
        <f t="shared" si="18"/>
        <v>4.66</v>
      </c>
    </row>
    <row r="1227" spans="1:3" x14ac:dyDescent="0.15">
      <c r="A1227" s="29">
        <v>38804</v>
      </c>
      <c r="B1227" s="28">
        <v>4.71</v>
      </c>
      <c r="C1227" s="10">
        <f t="shared" si="18"/>
        <v>4.71</v>
      </c>
    </row>
    <row r="1228" spans="1:3" x14ac:dyDescent="0.15">
      <c r="A1228" s="29">
        <v>38805</v>
      </c>
      <c r="B1228" s="28">
        <v>4.6900000000000004</v>
      </c>
      <c r="C1228" s="10">
        <f t="shared" ref="C1228:C1291" si="19">IF(ISERROR(B1228),AVERAGE(B1227,B1229),B1228)</f>
        <v>4.6900000000000004</v>
      </c>
    </row>
    <row r="1229" spans="1:3" x14ac:dyDescent="0.15">
      <c r="A1229" s="29">
        <v>38806</v>
      </c>
      <c r="B1229" s="28">
        <v>4.67</v>
      </c>
      <c r="C1229" s="10">
        <f t="shared" si="19"/>
        <v>4.67</v>
      </c>
    </row>
    <row r="1230" spans="1:3" x14ac:dyDescent="0.15">
      <c r="A1230" s="29">
        <v>38807</v>
      </c>
      <c r="B1230" s="28">
        <v>4.6500000000000004</v>
      </c>
      <c r="C1230" s="10">
        <f t="shared" si="19"/>
        <v>4.6500000000000004</v>
      </c>
    </row>
    <row r="1231" spans="1:3" x14ac:dyDescent="0.15">
      <c r="A1231" s="29">
        <v>38810</v>
      </c>
      <c r="B1231" s="28">
        <v>4.66</v>
      </c>
      <c r="C1231" s="10">
        <f t="shared" si="19"/>
        <v>4.66</v>
      </c>
    </row>
    <row r="1232" spans="1:3" x14ac:dyDescent="0.15">
      <c r="A1232" s="29">
        <v>38811</v>
      </c>
      <c r="B1232" s="28">
        <v>4.6399999999999997</v>
      </c>
      <c r="C1232" s="10">
        <f t="shared" si="19"/>
        <v>4.6399999999999997</v>
      </c>
    </row>
    <row r="1233" spans="1:3" x14ac:dyDescent="0.15">
      <c r="A1233" s="29">
        <v>38812</v>
      </c>
      <c r="B1233" s="28">
        <v>4.62</v>
      </c>
      <c r="C1233" s="10">
        <f t="shared" si="19"/>
        <v>4.62</v>
      </c>
    </row>
    <row r="1234" spans="1:3" x14ac:dyDescent="0.15">
      <c r="A1234" s="29">
        <v>38813</v>
      </c>
      <c r="B1234" s="28">
        <v>4.6500000000000004</v>
      </c>
      <c r="C1234" s="10">
        <f t="shared" si="19"/>
        <v>4.6500000000000004</v>
      </c>
    </row>
    <row r="1235" spans="1:3" x14ac:dyDescent="0.15">
      <c r="A1235" s="29">
        <v>38814</v>
      </c>
      <c r="B1235" s="28">
        <v>4.6399999999999997</v>
      </c>
      <c r="C1235" s="10">
        <f t="shared" si="19"/>
        <v>4.6399999999999997</v>
      </c>
    </row>
    <row r="1236" spans="1:3" x14ac:dyDescent="0.15">
      <c r="A1236" s="29">
        <v>38817</v>
      </c>
      <c r="B1236" s="28">
        <v>4.6399999999999997</v>
      </c>
      <c r="C1236" s="10">
        <f t="shared" si="19"/>
        <v>4.6399999999999997</v>
      </c>
    </row>
    <row r="1237" spans="1:3" x14ac:dyDescent="0.15">
      <c r="A1237" s="29">
        <v>38818</v>
      </c>
      <c r="B1237" s="28">
        <v>4.63</v>
      </c>
      <c r="C1237" s="10">
        <f t="shared" si="19"/>
        <v>4.63</v>
      </c>
    </row>
    <row r="1238" spans="1:3" x14ac:dyDescent="0.15">
      <c r="A1238" s="29">
        <v>38819</v>
      </c>
      <c r="B1238" s="28">
        <v>4.62</v>
      </c>
      <c r="C1238" s="10">
        <f t="shared" si="19"/>
        <v>4.62</v>
      </c>
    </row>
    <row r="1239" spans="1:3" x14ac:dyDescent="0.15">
      <c r="A1239" s="29">
        <v>38820</v>
      </c>
      <c r="B1239" s="28">
        <v>4.54</v>
      </c>
      <c r="C1239" s="10">
        <f t="shared" si="19"/>
        <v>4.54</v>
      </c>
    </row>
    <row r="1240" spans="1:3" x14ac:dyDescent="0.15">
      <c r="A1240" s="29">
        <v>38821</v>
      </c>
      <c r="B1240" s="30" t="e">
        <f>NA()</f>
        <v>#N/A</v>
      </c>
      <c r="C1240" s="10">
        <f t="shared" si="19"/>
        <v>4.5449999999999999</v>
      </c>
    </row>
    <row r="1241" spans="1:3" x14ac:dyDescent="0.15">
      <c r="A1241" s="29">
        <v>38824</v>
      </c>
      <c r="B1241" s="28">
        <v>4.55</v>
      </c>
      <c r="C1241" s="10">
        <f t="shared" si="19"/>
        <v>4.55</v>
      </c>
    </row>
    <row r="1242" spans="1:3" x14ac:dyDescent="0.15">
      <c r="A1242" s="29">
        <v>38825</v>
      </c>
      <c r="B1242" s="28">
        <v>4.54</v>
      </c>
      <c r="C1242" s="10">
        <f t="shared" si="19"/>
        <v>4.54</v>
      </c>
    </row>
    <row r="1243" spans="1:3" x14ac:dyDescent="0.15">
      <c r="A1243" s="29">
        <v>38826</v>
      </c>
      <c r="B1243" s="28">
        <v>4.54</v>
      </c>
      <c r="C1243" s="10">
        <f t="shared" si="19"/>
        <v>4.54</v>
      </c>
    </row>
    <row r="1244" spans="1:3" x14ac:dyDescent="0.15">
      <c r="A1244" s="29">
        <v>38827</v>
      </c>
      <c r="B1244" s="28">
        <v>4.55</v>
      </c>
      <c r="C1244" s="10">
        <f t="shared" si="19"/>
        <v>4.55</v>
      </c>
    </row>
    <row r="1245" spans="1:3" x14ac:dyDescent="0.15">
      <c r="A1245" s="29">
        <v>38828</v>
      </c>
      <c r="B1245" s="28">
        <v>4.58</v>
      </c>
      <c r="C1245" s="10">
        <f t="shared" si="19"/>
        <v>4.58</v>
      </c>
    </row>
    <row r="1246" spans="1:3" x14ac:dyDescent="0.15">
      <c r="A1246" s="29">
        <v>38831</v>
      </c>
      <c r="B1246" s="28">
        <v>4.58</v>
      </c>
      <c r="C1246" s="10">
        <f t="shared" si="19"/>
        <v>4.58</v>
      </c>
    </row>
    <row r="1247" spans="1:3" x14ac:dyDescent="0.15">
      <c r="A1247" s="29">
        <v>38832</v>
      </c>
      <c r="B1247" s="28">
        <v>4.63</v>
      </c>
      <c r="C1247" s="10">
        <f t="shared" si="19"/>
        <v>4.63</v>
      </c>
    </row>
    <row r="1248" spans="1:3" x14ac:dyDescent="0.15">
      <c r="A1248" s="29">
        <v>38833</v>
      </c>
      <c r="B1248" s="28">
        <v>4.6500000000000004</v>
      </c>
      <c r="C1248" s="10">
        <f t="shared" si="19"/>
        <v>4.6500000000000004</v>
      </c>
    </row>
    <row r="1249" spans="1:3" x14ac:dyDescent="0.15">
      <c r="A1249" s="29">
        <v>38834</v>
      </c>
      <c r="B1249" s="28">
        <v>4.6399999999999997</v>
      </c>
      <c r="C1249" s="10">
        <f t="shared" si="19"/>
        <v>4.6399999999999997</v>
      </c>
    </row>
    <row r="1250" spans="1:3" x14ac:dyDescent="0.15">
      <c r="A1250" s="29">
        <v>38835</v>
      </c>
      <c r="B1250" s="28">
        <v>4.5999999999999996</v>
      </c>
      <c r="C1250" s="10">
        <f t="shared" si="19"/>
        <v>4.5999999999999996</v>
      </c>
    </row>
    <row r="1251" spans="1:3" x14ac:dyDescent="0.15">
      <c r="A1251" s="29">
        <v>38838</v>
      </c>
      <c r="B1251" s="28">
        <v>4.6100000000000003</v>
      </c>
      <c r="C1251" s="10">
        <f t="shared" si="19"/>
        <v>4.6100000000000003</v>
      </c>
    </row>
    <row r="1252" spans="1:3" x14ac:dyDescent="0.15">
      <c r="A1252" s="29">
        <v>38839</v>
      </c>
      <c r="B1252" s="28">
        <v>4.66</v>
      </c>
      <c r="C1252" s="10">
        <f t="shared" si="19"/>
        <v>4.66</v>
      </c>
    </row>
    <row r="1253" spans="1:3" x14ac:dyDescent="0.15">
      <c r="A1253" s="29">
        <v>38840</v>
      </c>
      <c r="B1253" s="28">
        <v>4.6500000000000004</v>
      </c>
      <c r="C1253" s="10">
        <f t="shared" si="19"/>
        <v>4.6500000000000004</v>
      </c>
    </row>
    <row r="1254" spans="1:3" x14ac:dyDescent="0.15">
      <c r="A1254" s="29">
        <v>38841</v>
      </c>
      <c r="B1254" s="28">
        <v>4.6100000000000003</v>
      </c>
      <c r="C1254" s="10">
        <f t="shared" si="19"/>
        <v>4.6100000000000003</v>
      </c>
    </row>
    <row r="1255" spans="1:3" x14ac:dyDescent="0.15">
      <c r="A1255" s="29">
        <v>38842</v>
      </c>
      <c r="B1255" s="28">
        <v>4.6100000000000003</v>
      </c>
      <c r="C1255" s="10">
        <f t="shared" si="19"/>
        <v>4.6100000000000003</v>
      </c>
    </row>
    <row r="1256" spans="1:3" x14ac:dyDescent="0.15">
      <c r="A1256" s="29">
        <v>38845</v>
      </c>
      <c r="B1256" s="28">
        <v>4.6399999999999997</v>
      </c>
      <c r="C1256" s="10">
        <f t="shared" si="19"/>
        <v>4.6399999999999997</v>
      </c>
    </row>
    <row r="1257" spans="1:3" x14ac:dyDescent="0.15">
      <c r="A1257" s="29">
        <v>38846</v>
      </c>
      <c r="B1257" s="28">
        <v>4.72</v>
      </c>
      <c r="C1257" s="10">
        <f t="shared" si="19"/>
        <v>4.72</v>
      </c>
    </row>
    <row r="1258" spans="1:3" x14ac:dyDescent="0.15">
      <c r="A1258" s="29">
        <v>38847</v>
      </c>
      <c r="B1258" s="28">
        <v>4.6900000000000004</v>
      </c>
      <c r="C1258" s="10">
        <f t="shared" si="19"/>
        <v>4.6900000000000004</v>
      </c>
    </row>
    <row r="1259" spans="1:3" x14ac:dyDescent="0.15">
      <c r="A1259" s="29">
        <v>38848</v>
      </c>
      <c r="B1259" s="28">
        <v>4.6399999999999997</v>
      </c>
      <c r="C1259" s="10">
        <f t="shared" si="19"/>
        <v>4.6399999999999997</v>
      </c>
    </row>
    <row r="1260" spans="1:3" x14ac:dyDescent="0.15">
      <c r="A1260" s="29">
        <v>38849</v>
      </c>
      <c r="B1260" s="28">
        <v>4.6399999999999997</v>
      </c>
      <c r="C1260" s="10">
        <f t="shared" si="19"/>
        <v>4.6399999999999997</v>
      </c>
    </row>
    <row r="1261" spans="1:3" x14ac:dyDescent="0.15">
      <c r="A1261" s="29">
        <v>38852</v>
      </c>
      <c r="B1261" s="28">
        <v>4.68</v>
      </c>
      <c r="C1261" s="10">
        <f t="shared" si="19"/>
        <v>4.68</v>
      </c>
    </row>
    <row r="1262" spans="1:3" x14ac:dyDescent="0.15">
      <c r="A1262" s="29">
        <v>38853</v>
      </c>
      <c r="B1262" s="28">
        <v>4.76</v>
      </c>
      <c r="C1262" s="10">
        <f t="shared" si="19"/>
        <v>4.76</v>
      </c>
    </row>
    <row r="1263" spans="1:3" x14ac:dyDescent="0.15">
      <c r="A1263" s="29">
        <v>38854</v>
      </c>
      <c r="B1263" s="28">
        <v>4.75</v>
      </c>
      <c r="C1263" s="10">
        <f t="shared" si="19"/>
        <v>4.75</v>
      </c>
    </row>
    <row r="1264" spans="1:3" x14ac:dyDescent="0.15">
      <c r="A1264" s="29">
        <v>38855</v>
      </c>
      <c r="B1264" s="28">
        <v>4.75</v>
      </c>
      <c r="C1264" s="10">
        <f t="shared" si="19"/>
        <v>4.75</v>
      </c>
    </row>
    <row r="1265" spans="1:3" x14ac:dyDescent="0.15">
      <c r="A1265" s="29">
        <v>38856</v>
      </c>
      <c r="B1265" s="28">
        <v>4.75</v>
      </c>
      <c r="C1265" s="10">
        <f t="shared" si="19"/>
        <v>4.75</v>
      </c>
    </row>
    <row r="1266" spans="1:3" x14ac:dyDescent="0.15">
      <c r="A1266" s="29">
        <v>38859</v>
      </c>
      <c r="B1266" s="28">
        <v>4.74</v>
      </c>
      <c r="C1266" s="10">
        <f t="shared" si="19"/>
        <v>4.74</v>
      </c>
    </row>
    <row r="1267" spans="1:3" x14ac:dyDescent="0.15">
      <c r="A1267" s="29">
        <v>38860</v>
      </c>
      <c r="B1267" s="28">
        <v>4.75</v>
      </c>
      <c r="C1267" s="10">
        <f t="shared" si="19"/>
        <v>4.75</v>
      </c>
    </row>
    <row r="1268" spans="1:3" x14ac:dyDescent="0.15">
      <c r="A1268" s="29">
        <v>38861</v>
      </c>
      <c r="B1268" s="28">
        <v>4.74</v>
      </c>
      <c r="C1268" s="10">
        <f t="shared" si="19"/>
        <v>4.74</v>
      </c>
    </row>
    <row r="1269" spans="1:3" x14ac:dyDescent="0.15">
      <c r="A1269" s="29">
        <v>38862</v>
      </c>
      <c r="B1269" s="28">
        <v>4.74</v>
      </c>
      <c r="C1269" s="10">
        <f t="shared" si="19"/>
        <v>4.74</v>
      </c>
    </row>
    <row r="1270" spans="1:3" x14ac:dyDescent="0.15">
      <c r="A1270" s="29">
        <v>38863</v>
      </c>
      <c r="B1270" s="28">
        <v>4.75</v>
      </c>
      <c r="C1270" s="10">
        <f t="shared" si="19"/>
        <v>4.75</v>
      </c>
    </row>
    <row r="1271" spans="1:3" x14ac:dyDescent="0.15">
      <c r="A1271" s="29">
        <v>38866</v>
      </c>
      <c r="B1271" s="30" t="e">
        <f>NA()</f>
        <v>#N/A</v>
      </c>
      <c r="C1271" s="10">
        <f t="shared" si="19"/>
        <v>4.7549999999999999</v>
      </c>
    </row>
    <row r="1272" spans="1:3" x14ac:dyDescent="0.15">
      <c r="A1272" s="29">
        <v>38867</v>
      </c>
      <c r="B1272" s="28">
        <v>4.76</v>
      </c>
      <c r="C1272" s="10">
        <f t="shared" si="19"/>
        <v>4.76</v>
      </c>
    </row>
    <row r="1273" spans="1:3" x14ac:dyDescent="0.15">
      <c r="A1273" s="29">
        <v>38868</v>
      </c>
      <c r="B1273" s="28">
        <v>4.75</v>
      </c>
      <c r="C1273" s="10">
        <f t="shared" si="19"/>
        <v>4.75</v>
      </c>
    </row>
    <row r="1274" spans="1:3" x14ac:dyDescent="0.15">
      <c r="A1274" s="29">
        <v>38869</v>
      </c>
      <c r="B1274" s="28">
        <v>4.75</v>
      </c>
      <c r="C1274" s="10">
        <f t="shared" si="19"/>
        <v>4.75</v>
      </c>
    </row>
    <row r="1275" spans="1:3" x14ac:dyDescent="0.15">
      <c r="A1275" s="29">
        <v>38870</v>
      </c>
      <c r="B1275" s="28">
        <v>4.75</v>
      </c>
      <c r="C1275" s="10">
        <f t="shared" si="19"/>
        <v>4.75</v>
      </c>
    </row>
    <row r="1276" spans="1:3" x14ac:dyDescent="0.15">
      <c r="A1276" s="29">
        <v>38873</v>
      </c>
      <c r="B1276" s="28">
        <v>4.7699999999999996</v>
      </c>
      <c r="C1276" s="10">
        <f t="shared" si="19"/>
        <v>4.7699999999999996</v>
      </c>
    </row>
    <row r="1277" spans="1:3" x14ac:dyDescent="0.15">
      <c r="A1277" s="29">
        <v>38874</v>
      </c>
      <c r="B1277" s="28">
        <v>4.8</v>
      </c>
      <c r="C1277" s="10">
        <f t="shared" si="19"/>
        <v>4.8</v>
      </c>
    </row>
    <row r="1278" spans="1:3" x14ac:dyDescent="0.15">
      <c r="A1278" s="29">
        <v>38875</v>
      </c>
      <c r="B1278" s="28">
        <v>4.8</v>
      </c>
      <c r="C1278" s="10">
        <f t="shared" si="19"/>
        <v>4.8</v>
      </c>
    </row>
    <row r="1279" spans="1:3" x14ac:dyDescent="0.15">
      <c r="A1279" s="29">
        <v>38876</v>
      </c>
      <c r="B1279" s="28">
        <v>4.78</v>
      </c>
      <c r="C1279" s="10">
        <f t="shared" si="19"/>
        <v>4.78</v>
      </c>
    </row>
    <row r="1280" spans="1:3" x14ac:dyDescent="0.15">
      <c r="A1280" s="29">
        <v>38877</v>
      </c>
      <c r="B1280" s="28">
        <v>4.78</v>
      </c>
      <c r="C1280" s="10">
        <f t="shared" si="19"/>
        <v>4.78</v>
      </c>
    </row>
    <row r="1281" spans="1:3" x14ac:dyDescent="0.15">
      <c r="A1281" s="29">
        <v>38880</v>
      </c>
      <c r="B1281" s="28">
        <v>4.78</v>
      </c>
      <c r="C1281" s="10">
        <f t="shared" si="19"/>
        <v>4.78</v>
      </c>
    </row>
    <row r="1282" spans="1:3" x14ac:dyDescent="0.15">
      <c r="A1282" s="29">
        <v>38881</v>
      </c>
      <c r="B1282" s="28">
        <v>4.72</v>
      </c>
      <c r="C1282" s="10">
        <f t="shared" si="19"/>
        <v>4.72</v>
      </c>
    </row>
    <row r="1283" spans="1:3" x14ac:dyDescent="0.15">
      <c r="A1283" s="29">
        <v>38882</v>
      </c>
      <c r="B1283" s="28">
        <v>4.68</v>
      </c>
      <c r="C1283" s="10">
        <f t="shared" si="19"/>
        <v>4.68</v>
      </c>
    </row>
    <row r="1284" spans="1:3" x14ac:dyDescent="0.15">
      <c r="A1284" s="29">
        <v>38883</v>
      </c>
      <c r="B1284" s="28">
        <v>4.5999999999999996</v>
      </c>
      <c r="C1284" s="10">
        <f t="shared" si="19"/>
        <v>4.5999999999999996</v>
      </c>
    </row>
    <row r="1285" spans="1:3" x14ac:dyDescent="0.15">
      <c r="A1285" s="29">
        <v>38884</v>
      </c>
      <c r="B1285" s="28">
        <v>4.63</v>
      </c>
      <c r="C1285" s="10">
        <f t="shared" si="19"/>
        <v>4.63</v>
      </c>
    </row>
    <row r="1286" spans="1:3" x14ac:dyDescent="0.15">
      <c r="A1286" s="29">
        <v>38887</v>
      </c>
      <c r="B1286" s="28">
        <v>4.67</v>
      </c>
      <c r="C1286" s="10">
        <f t="shared" si="19"/>
        <v>4.67</v>
      </c>
    </row>
    <row r="1287" spans="1:3" x14ac:dyDescent="0.15">
      <c r="A1287" s="29">
        <v>38888</v>
      </c>
      <c r="B1287" s="28">
        <v>4.7</v>
      </c>
      <c r="C1287" s="10">
        <f t="shared" si="19"/>
        <v>4.7</v>
      </c>
    </row>
    <row r="1288" spans="1:3" x14ac:dyDescent="0.15">
      <c r="A1288" s="29">
        <v>38889</v>
      </c>
      <c r="B1288" s="28">
        <v>4.66</v>
      </c>
      <c r="C1288" s="10">
        <f t="shared" si="19"/>
        <v>4.66</v>
      </c>
    </row>
    <row r="1289" spans="1:3" x14ac:dyDescent="0.15">
      <c r="A1289" s="29">
        <v>38890</v>
      </c>
      <c r="B1289" s="28">
        <v>4.55</v>
      </c>
      <c r="C1289" s="10">
        <f t="shared" si="19"/>
        <v>4.55</v>
      </c>
    </row>
    <row r="1290" spans="1:3" x14ac:dyDescent="0.15">
      <c r="A1290" s="29">
        <v>38891</v>
      </c>
      <c r="B1290" s="28">
        <v>4.6100000000000003</v>
      </c>
      <c r="C1290" s="10">
        <f t="shared" si="19"/>
        <v>4.6100000000000003</v>
      </c>
    </row>
    <row r="1291" spans="1:3" x14ac:dyDescent="0.15">
      <c r="A1291" s="29">
        <v>38894</v>
      </c>
      <c r="B1291" s="28">
        <v>4.7300000000000004</v>
      </c>
      <c r="C1291" s="10">
        <f t="shared" si="19"/>
        <v>4.7300000000000004</v>
      </c>
    </row>
    <row r="1292" spans="1:3" x14ac:dyDescent="0.15">
      <c r="A1292" s="29">
        <v>38895</v>
      </c>
      <c r="B1292" s="28">
        <v>4.8600000000000003</v>
      </c>
      <c r="C1292" s="10">
        <f t="shared" ref="C1292:C1355" si="20">IF(ISERROR(B1292),AVERAGE(B1291,B1293),B1292)</f>
        <v>4.8600000000000003</v>
      </c>
    </row>
    <row r="1293" spans="1:3" x14ac:dyDescent="0.15">
      <c r="A1293" s="29">
        <v>38896</v>
      </c>
      <c r="B1293" s="28">
        <v>4.79</v>
      </c>
      <c r="C1293" s="10">
        <f t="shared" si="20"/>
        <v>4.79</v>
      </c>
    </row>
    <row r="1294" spans="1:3" x14ac:dyDescent="0.15">
      <c r="A1294" s="29">
        <v>38897</v>
      </c>
      <c r="B1294" s="28">
        <v>4.68</v>
      </c>
      <c r="C1294" s="10">
        <f t="shared" si="20"/>
        <v>4.68</v>
      </c>
    </row>
    <row r="1295" spans="1:3" x14ac:dyDescent="0.15">
      <c r="A1295" s="29">
        <v>38898</v>
      </c>
      <c r="B1295" s="28">
        <v>4.54</v>
      </c>
      <c r="C1295" s="10">
        <f t="shared" si="20"/>
        <v>4.54</v>
      </c>
    </row>
    <row r="1296" spans="1:3" x14ac:dyDescent="0.15">
      <c r="A1296" s="29">
        <v>38901</v>
      </c>
      <c r="B1296" s="28">
        <v>4.6900000000000004</v>
      </c>
      <c r="C1296" s="10">
        <f t="shared" si="20"/>
        <v>4.6900000000000004</v>
      </c>
    </row>
    <row r="1297" spans="1:3" x14ac:dyDescent="0.15">
      <c r="A1297" s="29">
        <v>38902</v>
      </c>
      <c r="B1297" s="30" t="e">
        <f>NA()</f>
        <v>#N/A</v>
      </c>
      <c r="C1297" s="10">
        <f t="shared" si="20"/>
        <v>4.75</v>
      </c>
    </row>
    <row r="1298" spans="1:3" x14ac:dyDescent="0.15">
      <c r="A1298" s="29">
        <v>38903</v>
      </c>
      <c r="B1298" s="28">
        <v>4.8099999999999996</v>
      </c>
      <c r="C1298" s="10">
        <f t="shared" si="20"/>
        <v>4.8099999999999996</v>
      </c>
    </row>
    <row r="1299" spans="1:3" x14ac:dyDescent="0.15">
      <c r="A1299" s="29">
        <v>38904</v>
      </c>
      <c r="B1299" s="28">
        <v>4.8</v>
      </c>
      <c r="C1299" s="10">
        <f t="shared" si="20"/>
        <v>4.8</v>
      </c>
    </row>
    <row r="1300" spans="1:3" x14ac:dyDescent="0.15">
      <c r="A1300" s="29">
        <v>38905</v>
      </c>
      <c r="B1300" s="28">
        <v>4.83</v>
      </c>
      <c r="C1300" s="10">
        <f t="shared" si="20"/>
        <v>4.83</v>
      </c>
    </row>
    <row r="1301" spans="1:3" x14ac:dyDescent="0.15">
      <c r="A1301" s="29">
        <v>38908</v>
      </c>
      <c r="B1301" s="28">
        <v>4.8600000000000003</v>
      </c>
      <c r="C1301" s="10">
        <f t="shared" si="20"/>
        <v>4.8600000000000003</v>
      </c>
    </row>
    <row r="1302" spans="1:3" x14ac:dyDescent="0.15">
      <c r="A1302" s="29">
        <v>38909</v>
      </c>
      <c r="B1302" s="28">
        <v>4.9000000000000004</v>
      </c>
      <c r="C1302" s="10">
        <f t="shared" si="20"/>
        <v>4.9000000000000004</v>
      </c>
    </row>
    <row r="1303" spans="1:3" x14ac:dyDescent="0.15">
      <c r="A1303" s="29">
        <v>38910</v>
      </c>
      <c r="B1303" s="28">
        <v>4.92</v>
      </c>
      <c r="C1303" s="10">
        <f t="shared" si="20"/>
        <v>4.92</v>
      </c>
    </row>
    <row r="1304" spans="1:3" x14ac:dyDescent="0.15">
      <c r="A1304" s="29">
        <v>38911</v>
      </c>
      <c r="B1304" s="28">
        <v>4.88</v>
      </c>
      <c r="C1304" s="10">
        <f t="shared" si="20"/>
        <v>4.88</v>
      </c>
    </row>
    <row r="1305" spans="1:3" x14ac:dyDescent="0.15">
      <c r="A1305" s="29">
        <v>38912</v>
      </c>
      <c r="B1305" s="28">
        <v>4.87</v>
      </c>
      <c r="C1305" s="10">
        <f t="shared" si="20"/>
        <v>4.87</v>
      </c>
    </row>
    <row r="1306" spans="1:3" x14ac:dyDescent="0.15">
      <c r="A1306" s="29">
        <v>38915</v>
      </c>
      <c r="B1306" s="28">
        <v>4.91</v>
      </c>
      <c r="C1306" s="10">
        <f t="shared" si="20"/>
        <v>4.91</v>
      </c>
    </row>
    <row r="1307" spans="1:3" x14ac:dyDescent="0.15">
      <c r="A1307" s="29">
        <v>38916</v>
      </c>
      <c r="B1307" s="28">
        <v>4.9400000000000004</v>
      </c>
      <c r="C1307" s="10">
        <f t="shared" si="20"/>
        <v>4.9400000000000004</v>
      </c>
    </row>
    <row r="1308" spans="1:3" x14ac:dyDescent="0.15">
      <c r="A1308" s="29">
        <v>38917</v>
      </c>
      <c r="B1308" s="28">
        <v>4.91</v>
      </c>
      <c r="C1308" s="10">
        <f t="shared" si="20"/>
        <v>4.91</v>
      </c>
    </row>
    <row r="1309" spans="1:3" x14ac:dyDescent="0.15">
      <c r="A1309" s="29">
        <v>38918</v>
      </c>
      <c r="B1309" s="28">
        <v>4.87</v>
      </c>
      <c r="C1309" s="10">
        <f t="shared" si="20"/>
        <v>4.87</v>
      </c>
    </row>
    <row r="1310" spans="1:3" x14ac:dyDescent="0.15">
      <c r="A1310" s="29">
        <v>38919</v>
      </c>
      <c r="B1310" s="28">
        <v>4.88</v>
      </c>
      <c r="C1310" s="10">
        <f t="shared" si="20"/>
        <v>4.88</v>
      </c>
    </row>
    <row r="1311" spans="1:3" x14ac:dyDescent="0.15">
      <c r="A1311" s="29">
        <v>38922</v>
      </c>
      <c r="B1311" s="28">
        <v>4.91</v>
      </c>
      <c r="C1311" s="10">
        <f t="shared" si="20"/>
        <v>4.91</v>
      </c>
    </row>
    <row r="1312" spans="1:3" x14ac:dyDescent="0.15">
      <c r="A1312" s="29">
        <v>38923</v>
      </c>
      <c r="B1312" s="28">
        <v>5.01</v>
      </c>
      <c r="C1312" s="10">
        <f t="shared" si="20"/>
        <v>5.01</v>
      </c>
    </row>
    <row r="1313" spans="1:3" x14ac:dyDescent="0.15">
      <c r="A1313" s="29">
        <v>38924</v>
      </c>
      <c r="B1313" s="28">
        <v>5</v>
      </c>
      <c r="C1313" s="10">
        <f t="shared" si="20"/>
        <v>5</v>
      </c>
    </row>
    <row r="1314" spans="1:3" x14ac:dyDescent="0.15">
      <c r="A1314" s="29">
        <v>38925</v>
      </c>
      <c r="B1314" s="28">
        <v>5.0199999999999996</v>
      </c>
      <c r="C1314" s="10">
        <f t="shared" si="20"/>
        <v>5.0199999999999996</v>
      </c>
    </row>
    <row r="1315" spans="1:3" x14ac:dyDescent="0.15">
      <c r="A1315" s="29">
        <v>38926</v>
      </c>
      <c r="B1315" s="28">
        <v>4.9800000000000004</v>
      </c>
      <c r="C1315" s="10">
        <f t="shared" si="20"/>
        <v>4.9800000000000004</v>
      </c>
    </row>
    <row r="1316" spans="1:3" x14ac:dyDescent="0.15">
      <c r="A1316" s="29">
        <v>38929</v>
      </c>
      <c r="B1316" s="28">
        <v>5.0199999999999996</v>
      </c>
      <c r="C1316" s="10">
        <f t="shared" si="20"/>
        <v>5.0199999999999996</v>
      </c>
    </row>
    <row r="1317" spans="1:3" x14ac:dyDescent="0.15">
      <c r="A1317" s="29">
        <v>38930</v>
      </c>
      <c r="B1317" s="28">
        <v>5.2</v>
      </c>
      <c r="C1317" s="10">
        <f t="shared" si="20"/>
        <v>5.2</v>
      </c>
    </row>
    <row r="1318" spans="1:3" x14ac:dyDescent="0.15">
      <c r="A1318" s="29">
        <v>38931</v>
      </c>
      <c r="B1318" s="28">
        <v>5.2</v>
      </c>
      <c r="C1318" s="10">
        <f t="shared" si="20"/>
        <v>5.2</v>
      </c>
    </row>
    <row r="1319" spans="1:3" x14ac:dyDescent="0.15">
      <c r="A1319" s="29">
        <v>38932</v>
      </c>
      <c r="B1319" s="28">
        <v>5.18</v>
      </c>
      <c r="C1319" s="10">
        <f t="shared" si="20"/>
        <v>5.18</v>
      </c>
    </row>
    <row r="1320" spans="1:3" x14ac:dyDescent="0.15">
      <c r="A1320" s="29">
        <v>38933</v>
      </c>
      <c r="B1320" s="28">
        <v>5.15</v>
      </c>
      <c r="C1320" s="10">
        <f t="shared" si="20"/>
        <v>5.15</v>
      </c>
    </row>
    <row r="1321" spans="1:3" x14ac:dyDescent="0.15">
      <c r="A1321" s="29">
        <v>38936</v>
      </c>
      <c r="B1321" s="28">
        <v>5.18</v>
      </c>
      <c r="C1321" s="10">
        <f t="shared" si="20"/>
        <v>5.18</v>
      </c>
    </row>
    <row r="1322" spans="1:3" x14ac:dyDescent="0.15">
      <c r="A1322" s="29">
        <v>38937</v>
      </c>
      <c r="B1322" s="28">
        <v>5.19</v>
      </c>
      <c r="C1322" s="10">
        <f t="shared" si="20"/>
        <v>5.19</v>
      </c>
    </row>
    <row r="1323" spans="1:3" x14ac:dyDescent="0.15">
      <c r="A1323" s="29">
        <v>38938</v>
      </c>
      <c r="B1323" s="28">
        <v>5.14</v>
      </c>
      <c r="C1323" s="10">
        <f t="shared" si="20"/>
        <v>5.14</v>
      </c>
    </row>
    <row r="1324" spans="1:3" x14ac:dyDescent="0.15">
      <c r="A1324" s="29">
        <v>38939</v>
      </c>
      <c r="B1324" s="28">
        <v>5.12</v>
      </c>
      <c r="C1324" s="10">
        <f t="shared" si="20"/>
        <v>5.12</v>
      </c>
    </row>
    <row r="1325" spans="1:3" x14ac:dyDescent="0.15">
      <c r="A1325" s="29">
        <v>38940</v>
      </c>
      <c r="B1325" s="28">
        <v>5.12</v>
      </c>
      <c r="C1325" s="10">
        <f t="shared" si="20"/>
        <v>5.12</v>
      </c>
    </row>
    <row r="1326" spans="1:3" x14ac:dyDescent="0.15">
      <c r="A1326" s="29">
        <v>38943</v>
      </c>
      <c r="B1326" s="28">
        <v>5.15</v>
      </c>
      <c r="C1326" s="10">
        <f t="shared" si="20"/>
        <v>5.15</v>
      </c>
    </row>
    <row r="1327" spans="1:3" x14ac:dyDescent="0.15">
      <c r="A1327" s="29">
        <v>38944</v>
      </c>
      <c r="B1327" s="28">
        <v>5.18</v>
      </c>
      <c r="C1327" s="10">
        <f t="shared" si="20"/>
        <v>5.18</v>
      </c>
    </row>
    <row r="1328" spans="1:3" x14ac:dyDescent="0.15">
      <c r="A1328" s="29">
        <v>38945</v>
      </c>
      <c r="B1328" s="28">
        <v>5.16</v>
      </c>
      <c r="C1328" s="10">
        <f t="shared" si="20"/>
        <v>5.16</v>
      </c>
    </row>
    <row r="1329" spans="1:3" x14ac:dyDescent="0.15">
      <c r="A1329" s="29">
        <v>38946</v>
      </c>
      <c r="B1329" s="28">
        <v>5.15</v>
      </c>
      <c r="C1329" s="10">
        <f t="shared" si="20"/>
        <v>5.15</v>
      </c>
    </row>
    <row r="1330" spans="1:3" x14ac:dyDescent="0.15">
      <c r="A1330" s="29">
        <v>38947</v>
      </c>
      <c r="B1330" s="28">
        <v>5.13</v>
      </c>
      <c r="C1330" s="10">
        <f t="shared" si="20"/>
        <v>5.13</v>
      </c>
    </row>
    <row r="1331" spans="1:3" x14ac:dyDescent="0.15">
      <c r="A1331" s="29">
        <v>38950</v>
      </c>
      <c r="B1331" s="28">
        <v>5.15</v>
      </c>
      <c r="C1331" s="10">
        <f t="shared" si="20"/>
        <v>5.15</v>
      </c>
    </row>
    <row r="1332" spans="1:3" x14ac:dyDescent="0.15">
      <c r="A1332" s="29">
        <v>38951</v>
      </c>
      <c r="B1332" s="28">
        <v>5.17</v>
      </c>
      <c r="C1332" s="10">
        <f t="shared" si="20"/>
        <v>5.17</v>
      </c>
    </row>
    <row r="1333" spans="1:3" x14ac:dyDescent="0.15">
      <c r="A1333" s="29">
        <v>38952</v>
      </c>
      <c r="B1333" s="28">
        <v>5.17</v>
      </c>
      <c r="C1333" s="10">
        <f t="shared" si="20"/>
        <v>5.17</v>
      </c>
    </row>
    <row r="1334" spans="1:3" x14ac:dyDescent="0.15">
      <c r="A1334" s="29">
        <v>38953</v>
      </c>
      <c r="B1334" s="28">
        <v>5.16</v>
      </c>
      <c r="C1334" s="10">
        <f t="shared" si="20"/>
        <v>5.16</v>
      </c>
    </row>
    <row r="1335" spans="1:3" x14ac:dyDescent="0.15">
      <c r="A1335" s="29">
        <v>38954</v>
      </c>
      <c r="B1335" s="28">
        <v>5.17</v>
      </c>
      <c r="C1335" s="10">
        <f t="shared" si="20"/>
        <v>5.17</v>
      </c>
    </row>
    <row r="1336" spans="1:3" x14ac:dyDescent="0.15">
      <c r="A1336" s="29">
        <v>38957</v>
      </c>
      <c r="B1336" s="28">
        <v>5.17</v>
      </c>
      <c r="C1336" s="10">
        <f t="shared" si="20"/>
        <v>5.17</v>
      </c>
    </row>
    <row r="1337" spans="1:3" x14ac:dyDescent="0.15">
      <c r="A1337" s="29">
        <v>38958</v>
      </c>
      <c r="B1337" s="28">
        <v>5.19</v>
      </c>
      <c r="C1337" s="10">
        <f t="shared" si="20"/>
        <v>5.19</v>
      </c>
    </row>
    <row r="1338" spans="1:3" x14ac:dyDescent="0.15">
      <c r="A1338" s="29">
        <v>38959</v>
      </c>
      <c r="B1338" s="28">
        <v>5.16</v>
      </c>
      <c r="C1338" s="10">
        <f t="shared" si="20"/>
        <v>5.16</v>
      </c>
    </row>
    <row r="1339" spans="1:3" x14ac:dyDescent="0.15">
      <c r="A1339" s="29">
        <v>38960</v>
      </c>
      <c r="B1339" s="28">
        <v>5.12</v>
      </c>
      <c r="C1339" s="10">
        <f t="shared" si="20"/>
        <v>5.12</v>
      </c>
    </row>
    <row r="1340" spans="1:3" x14ac:dyDescent="0.15">
      <c r="A1340" s="29">
        <v>38961</v>
      </c>
      <c r="B1340" s="28">
        <v>5.07</v>
      </c>
      <c r="C1340" s="10">
        <f t="shared" si="20"/>
        <v>5.07</v>
      </c>
    </row>
    <row r="1341" spans="1:3" x14ac:dyDescent="0.15">
      <c r="A1341" s="29">
        <v>38964</v>
      </c>
      <c r="B1341" s="30" t="e">
        <f>NA()</f>
        <v>#N/A</v>
      </c>
      <c r="C1341" s="10">
        <f t="shared" si="20"/>
        <v>5.0150000000000006</v>
      </c>
    </row>
    <row r="1342" spans="1:3" x14ac:dyDescent="0.15">
      <c r="A1342" s="29">
        <v>38965</v>
      </c>
      <c r="B1342" s="28">
        <v>4.96</v>
      </c>
      <c r="C1342" s="10">
        <f t="shared" si="20"/>
        <v>4.96</v>
      </c>
    </row>
    <row r="1343" spans="1:3" x14ac:dyDescent="0.15">
      <c r="A1343" s="29">
        <v>38966</v>
      </c>
      <c r="B1343" s="28">
        <v>4.8899999999999997</v>
      </c>
      <c r="C1343" s="10">
        <f t="shared" si="20"/>
        <v>4.8899999999999997</v>
      </c>
    </row>
    <row r="1344" spans="1:3" x14ac:dyDescent="0.15">
      <c r="A1344" s="29">
        <v>38967</v>
      </c>
      <c r="B1344" s="28">
        <v>4.8899999999999997</v>
      </c>
      <c r="C1344" s="10">
        <f t="shared" si="20"/>
        <v>4.8899999999999997</v>
      </c>
    </row>
    <row r="1345" spans="1:3" x14ac:dyDescent="0.15">
      <c r="A1345" s="29">
        <v>38968</v>
      </c>
      <c r="B1345" s="28">
        <v>4.83</v>
      </c>
      <c r="C1345" s="10">
        <f t="shared" si="20"/>
        <v>4.83</v>
      </c>
    </row>
    <row r="1346" spans="1:3" x14ac:dyDescent="0.15">
      <c r="A1346" s="29">
        <v>38971</v>
      </c>
      <c r="B1346" s="28">
        <v>4.8499999999999996</v>
      </c>
      <c r="C1346" s="10">
        <f t="shared" si="20"/>
        <v>4.8499999999999996</v>
      </c>
    </row>
    <row r="1347" spans="1:3" x14ac:dyDescent="0.15">
      <c r="A1347" s="29">
        <v>38972</v>
      </c>
      <c r="B1347" s="28">
        <v>4.75</v>
      </c>
      <c r="C1347" s="10">
        <f t="shared" si="20"/>
        <v>4.75</v>
      </c>
    </row>
    <row r="1348" spans="1:3" x14ac:dyDescent="0.15">
      <c r="A1348" s="29">
        <v>38973</v>
      </c>
      <c r="B1348" s="28">
        <v>4.78</v>
      </c>
      <c r="C1348" s="10">
        <f t="shared" si="20"/>
        <v>4.78</v>
      </c>
    </row>
    <row r="1349" spans="1:3" x14ac:dyDescent="0.15">
      <c r="A1349" s="29">
        <v>38974</v>
      </c>
      <c r="B1349" s="28">
        <v>4.8099999999999996</v>
      </c>
      <c r="C1349" s="10">
        <f t="shared" si="20"/>
        <v>4.8099999999999996</v>
      </c>
    </row>
    <row r="1350" spans="1:3" x14ac:dyDescent="0.15">
      <c r="A1350" s="29">
        <v>38975</v>
      </c>
      <c r="B1350" s="28">
        <v>4.7699999999999996</v>
      </c>
      <c r="C1350" s="10">
        <f t="shared" si="20"/>
        <v>4.7699999999999996</v>
      </c>
    </row>
    <row r="1351" spans="1:3" x14ac:dyDescent="0.15">
      <c r="A1351" s="29">
        <v>38978</v>
      </c>
      <c r="B1351" s="28">
        <v>4.76</v>
      </c>
      <c r="C1351" s="10">
        <f t="shared" si="20"/>
        <v>4.76</v>
      </c>
    </row>
    <row r="1352" spans="1:3" x14ac:dyDescent="0.15">
      <c r="A1352" s="29">
        <v>38979</v>
      </c>
      <c r="B1352" s="28">
        <v>4.72</v>
      </c>
      <c r="C1352" s="10">
        <f t="shared" si="20"/>
        <v>4.72</v>
      </c>
    </row>
    <row r="1353" spans="1:3" x14ac:dyDescent="0.15">
      <c r="A1353" s="29">
        <v>38980</v>
      </c>
      <c r="B1353" s="28">
        <v>4.7300000000000004</v>
      </c>
      <c r="C1353" s="10">
        <f t="shared" si="20"/>
        <v>4.7300000000000004</v>
      </c>
    </row>
    <row r="1354" spans="1:3" x14ac:dyDescent="0.15">
      <c r="A1354" s="29">
        <v>38981</v>
      </c>
      <c r="B1354" s="28">
        <v>4.72</v>
      </c>
      <c r="C1354" s="10">
        <f t="shared" si="20"/>
        <v>4.72</v>
      </c>
    </row>
    <row r="1355" spans="1:3" x14ac:dyDescent="0.15">
      <c r="A1355" s="29">
        <v>38982</v>
      </c>
      <c r="B1355" s="28">
        <v>4.7300000000000004</v>
      </c>
      <c r="C1355" s="10">
        <f t="shared" si="20"/>
        <v>4.7300000000000004</v>
      </c>
    </row>
    <row r="1356" spans="1:3" x14ac:dyDescent="0.15">
      <c r="A1356" s="29">
        <v>38985</v>
      </c>
      <c r="B1356" s="28">
        <v>4.72</v>
      </c>
      <c r="C1356" s="10">
        <f t="shared" ref="C1356:C1419" si="21">IF(ISERROR(B1356),AVERAGE(B1355,B1357),B1356)</f>
        <v>4.72</v>
      </c>
    </row>
    <row r="1357" spans="1:3" x14ac:dyDescent="0.15">
      <c r="A1357" s="29">
        <v>38986</v>
      </c>
      <c r="B1357" s="28">
        <v>4.6399999999999997</v>
      </c>
      <c r="C1357" s="10">
        <f t="shared" si="21"/>
        <v>4.6399999999999997</v>
      </c>
    </row>
    <row r="1358" spans="1:3" x14ac:dyDescent="0.15">
      <c r="A1358" s="29">
        <v>38987</v>
      </c>
      <c r="B1358" s="28">
        <v>4.5999999999999996</v>
      </c>
      <c r="C1358" s="10">
        <f t="shared" si="21"/>
        <v>4.5999999999999996</v>
      </c>
    </row>
    <row r="1359" spans="1:3" x14ac:dyDescent="0.15">
      <c r="A1359" s="29">
        <v>38988</v>
      </c>
      <c r="B1359" s="28">
        <v>4.53</v>
      </c>
      <c r="C1359" s="10">
        <f t="shared" si="21"/>
        <v>4.53</v>
      </c>
    </row>
    <row r="1360" spans="1:3" x14ac:dyDescent="0.15">
      <c r="A1360" s="29">
        <v>38989</v>
      </c>
      <c r="B1360" s="28">
        <v>4.5999999999999996</v>
      </c>
      <c r="C1360" s="10">
        <f t="shared" si="21"/>
        <v>4.5999999999999996</v>
      </c>
    </row>
    <row r="1361" spans="1:3" x14ac:dyDescent="0.15">
      <c r="A1361" s="29">
        <v>38992</v>
      </c>
      <c r="B1361" s="28">
        <v>4.67</v>
      </c>
      <c r="C1361" s="10">
        <f t="shared" si="21"/>
        <v>4.67</v>
      </c>
    </row>
    <row r="1362" spans="1:3" x14ac:dyDescent="0.15">
      <c r="A1362" s="29">
        <v>38993</v>
      </c>
      <c r="B1362" s="28">
        <v>4.71</v>
      </c>
      <c r="C1362" s="10">
        <f t="shared" si="21"/>
        <v>4.71</v>
      </c>
    </row>
    <row r="1363" spans="1:3" x14ac:dyDescent="0.15">
      <c r="A1363" s="29">
        <v>38994</v>
      </c>
      <c r="B1363" s="28">
        <v>4.78</v>
      </c>
      <c r="C1363" s="10">
        <f t="shared" si="21"/>
        <v>4.78</v>
      </c>
    </row>
    <row r="1364" spans="1:3" x14ac:dyDescent="0.15">
      <c r="A1364" s="29">
        <v>38995</v>
      </c>
      <c r="B1364" s="28">
        <v>4.8099999999999996</v>
      </c>
      <c r="C1364" s="10">
        <f t="shared" si="21"/>
        <v>4.8099999999999996</v>
      </c>
    </row>
    <row r="1365" spans="1:3" x14ac:dyDescent="0.15">
      <c r="A1365" s="29">
        <v>38996</v>
      </c>
      <c r="B1365" s="28">
        <v>4.76</v>
      </c>
      <c r="C1365" s="10">
        <f t="shared" si="21"/>
        <v>4.76</v>
      </c>
    </row>
    <row r="1366" spans="1:3" x14ac:dyDescent="0.15">
      <c r="A1366" s="29">
        <v>38999</v>
      </c>
      <c r="B1366" s="30" t="e">
        <f>NA()</f>
        <v>#N/A</v>
      </c>
      <c r="C1366" s="10">
        <f t="shared" si="21"/>
        <v>4.7850000000000001</v>
      </c>
    </row>
    <row r="1367" spans="1:3" x14ac:dyDescent="0.15">
      <c r="A1367" s="29">
        <v>39000</v>
      </c>
      <c r="B1367" s="28">
        <v>4.8099999999999996</v>
      </c>
      <c r="C1367" s="10">
        <f t="shared" si="21"/>
        <v>4.8099999999999996</v>
      </c>
    </row>
    <row r="1368" spans="1:3" x14ac:dyDescent="0.15">
      <c r="A1368" s="29">
        <v>39001</v>
      </c>
      <c r="B1368" s="28">
        <v>4.9000000000000004</v>
      </c>
      <c r="C1368" s="10">
        <f t="shared" si="21"/>
        <v>4.9000000000000004</v>
      </c>
    </row>
    <row r="1369" spans="1:3" x14ac:dyDescent="0.15">
      <c r="A1369" s="29">
        <v>39002</v>
      </c>
      <c r="B1369" s="28">
        <v>4.93</v>
      </c>
      <c r="C1369" s="10">
        <f t="shared" si="21"/>
        <v>4.93</v>
      </c>
    </row>
    <row r="1370" spans="1:3" x14ac:dyDescent="0.15">
      <c r="A1370" s="29">
        <v>39003</v>
      </c>
      <c r="B1370" s="28">
        <v>4.93</v>
      </c>
      <c r="C1370" s="10">
        <f t="shared" si="21"/>
        <v>4.93</v>
      </c>
    </row>
    <row r="1371" spans="1:3" x14ac:dyDescent="0.15">
      <c r="A1371" s="29">
        <v>39006</v>
      </c>
      <c r="B1371" s="28">
        <v>5.01</v>
      </c>
      <c r="C1371" s="10">
        <f t="shared" si="21"/>
        <v>5.01</v>
      </c>
    </row>
    <row r="1372" spans="1:3" x14ac:dyDescent="0.15">
      <c r="A1372" s="29">
        <v>39007</v>
      </c>
      <c r="B1372" s="28">
        <v>5.0599999999999996</v>
      </c>
      <c r="C1372" s="10">
        <f t="shared" si="21"/>
        <v>5.0599999999999996</v>
      </c>
    </row>
    <row r="1373" spans="1:3" x14ac:dyDescent="0.15">
      <c r="A1373" s="29">
        <v>39008</v>
      </c>
      <c r="B1373" s="28">
        <v>5.05</v>
      </c>
      <c r="C1373" s="10">
        <f t="shared" si="21"/>
        <v>5.05</v>
      </c>
    </row>
    <row r="1374" spans="1:3" x14ac:dyDescent="0.15">
      <c r="A1374" s="29">
        <v>39009</v>
      </c>
      <c r="B1374" s="28">
        <v>5.0199999999999996</v>
      </c>
      <c r="C1374" s="10">
        <f t="shared" si="21"/>
        <v>5.0199999999999996</v>
      </c>
    </row>
    <row r="1375" spans="1:3" x14ac:dyDescent="0.15">
      <c r="A1375" s="29">
        <v>39010</v>
      </c>
      <c r="B1375" s="28">
        <v>5</v>
      </c>
      <c r="C1375" s="10">
        <f t="shared" si="21"/>
        <v>5</v>
      </c>
    </row>
    <row r="1376" spans="1:3" x14ac:dyDescent="0.15">
      <c r="A1376" s="29">
        <v>39013</v>
      </c>
      <c r="B1376" s="28">
        <v>5.05</v>
      </c>
      <c r="C1376" s="10">
        <f t="shared" si="21"/>
        <v>5.05</v>
      </c>
    </row>
    <row r="1377" spans="1:3" x14ac:dyDescent="0.15">
      <c r="A1377" s="29">
        <v>39014</v>
      </c>
      <c r="B1377" s="28">
        <v>5.15</v>
      </c>
      <c r="C1377" s="10">
        <f t="shared" si="21"/>
        <v>5.15</v>
      </c>
    </row>
    <row r="1378" spans="1:3" x14ac:dyDescent="0.15">
      <c r="A1378" s="29">
        <v>39015</v>
      </c>
      <c r="B1378" s="28">
        <v>5.14</v>
      </c>
      <c r="C1378" s="10">
        <f t="shared" si="21"/>
        <v>5.14</v>
      </c>
    </row>
    <row r="1379" spans="1:3" x14ac:dyDescent="0.15">
      <c r="A1379" s="29">
        <v>39016</v>
      </c>
      <c r="B1379" s="28">
        <v>5.16</v>
      </c>
      <c r="C1379" s="10">
        <f t="shared" si="21"/>
        <v>5.16</v>
      </c>
    </row>
    <row r="1380" spans="1:3" x14ac:dyDescent="0.15">
      <c r="A1380" s="29">
        <v>39017</v>
      </c>
      <c r="B1380" s="28">
        <v>5.14</v>
      </c>
      <c r="C1380" s="10">
        <f t="shared" si="21"/>
        <v>5.14</v>
      </c>
    </row>
    <row r="1381" spans="1:3" x14ac:dyDescent="0.15">
      <c r="A1381" s="29">
        <v>39020</v>
      </c>
      <c r="B1381" s="28">
        <v>5.15</v>
      </c>
      <c r="C1381" s="10">
        <f t="shared" si="21"/>
        <v>5.15</v>
      </c>
    </row>
    <row r="1382" spans="1:3" x14ac:dyDescent="0.15">
      <c r="A1382" s="29">
        <v>39021</v>
      </c>
      <c r="B1382" s="28">
        <v>5.18</v>
      </c>
      <c r="C1382" s="10">
        <f t="shared" si="21"/>
        <v>5.18</v>
      </c>
    </row>
    <row r="1383" spans="1:3" x14ac:dyDescent="0.15">
      <c r="A1383" s="29">
        <v>39022</v>
      </c>
      <c r="B1383" s="28">
        <v>5.19</v>
      </c>
      <c r="C1383" s="10">
        <f t="shared" si="21"/>
        <v>5.19</v>
      </c>
    </row>
    <row r="1384" spans="1:3" x14ac:dyDescent="0.15">
      <c r="A1384" s="29">
        <v>39023</v>
      </c>
      <c r="B1384" s="28">
        <v>5.18</v>
      </c>
      <c r="C1384" s="10">
        <f t="shared" si="21"/>
        <v>5.18</v>
      </c>
    </row>
    <row r="1385" spans="1:3" x14ac:dyDescent="0.15">
      <c r="A1385" s="29">
        <v>39024</v>
      </c>
      <c r="B1385" s="28">
        <v>5.18</v>
      </c>
      <c r="C1385" s="10">
        <f t="shared" si="21"/>
        <v>5.18</v>
      </c>
    </row>
    <row r="1386" spans="1:3" x14ac:dyDescent="0.15">
      <c r="A1386" s="29">
        <v>39027</v>
      </c>
      <c r="B1386" s="28">
        <v>5.17</v>
      </c>
      <c r="C1386" s="10">
        <f t="shared" si="21"/>
        <v>5.17</v>
      </c>
    </row>
    <row r="1387" spans="1:3" x14ac:dyDescent="0.15">
      <c r="A1387" s="29">
        <v>39028</v>
      </c>
      <c r="B1387" s="28">
        <v>5.2</v>
      </c>
      <c r="C1387" s="10">
        <f t="shared" si="21"/>
        <v>5.2</v>
      </c>
    </row>
    <row r="1388" spans="1:3" x14ac:dyDescent="0.15">
      <c r="A1388" s="29">
        <v>39029</v>
      </c>
      <c r="B1388" s="28">
        <v>5.2</v>
      </c>
      <c r="C1388" s="10">
        <f t="shared" si="21"/>
        <v>5.2</v>
      </c>
    </row>
    <row r="1389" spans="1:3" x14ac:dyDescent="0.15">
      <c r="A1389" s="29">
        <v>39030</v>
      </c>
      <c r="B1389" s="28">
        <v>5.19</v>
      </c>
      <c r="C1389" s="10">
        <f t="shared" si="21"/>
        <v>5.19</v>
      </c>
    </row>
    <row r="1390" spans="1:3" x14ac:dyDescent="0.15">
      <c r="A1390" s="29">
        <v>39031</v>
      </c>
      <c r="B1390" s="28">
        <v>5.2</v>
      </c>
      <c r="C1390" s="10">
        <f t="shared" si="21"/>
        <v>5.2</v>
      </c>
    </row>
    <row r="1391" spans="1:3" x14ac:dyDescent="0.15">
      <c r="A1391" s="29">
        <v>39034</v>
      </c>
      <c r="B1391" s="28">
        <v>5.17</v>
      </c>
      <c r="C1391" s="10">
        <f t="shared" si="21"/>
        <v>5.17</v>
      </c>
    </row>
    <row r="1392" spans="1:3" x14ac:dyDescent="0.15">
      <c r="A1392" s="29">
        <v>39035</v>
      </c>
      <c r="B1392" s="28">
        <v>5.24</v>
      </c>
      <c r="C1392" s="10">
        <f t="shared" si="21"/>
        <v>5.24</v>
      </c>
    </row>
    <row r="1393" spans="1:3" x14ac:dyDescent="0.15">
      <c r="A1393" s="29">
        <v>39036</v>
      </c>
      <c r="B1393" s="28">
        <v>5.24</v>
      </c>
      <c r="C1393" s="10">
        <f t="shared" si="21"/>
        <v>5.24</v>
      </c>
    </row>
    <row r="1394" spans="1:3" x14ac:dyDescent="0.15">
      <c r="A1394" s="29">
        <v>39037</v>
      </c>
      <c r="B1394" s="28">
        <v>5.22</v>
      </c>
      <c r="C1394" s="10">
        <f t="shared" si="21"/>
        <v>5.22</v>
      </c>
    </row>
    <row r="1395" spans="1:3" x14ac:dyDescent="0.15">
      <c r="A1395" s="29">
        <v>39038</v>
      </c>
      <c r="B1395" s="28">
        <v>5.19</v>
      </c>
      <c r="C1395" s="10">
        <f t="shared" si="21"/>
        <v>5.19</v>
      </c>
    </row>
    <row r="1396" spans="1:3" x14ac:dyDescent="0.15">
      <c r="A1396" s="29">
        <v>39041</v>
      </c>
      <c r="B1396" s="28">
        <v>5.19</v>
      </c>
      <c r="C1396" s="10">
        <f t="shared" si="21"/>
        <v>5.19</v>
      </c>
    </row>
    <row r="1397" spans="1:3" x14ac:dyDescent="0.15">
      <c r="A1397" s="29">
        <v>39042</v>
      </c>
      <c r="B1397" s="28">
        <v>5.26</v>
      </c>
      <c r="C1397" s="10">
        <f t="shared" si="21"/>
        <v>5.26</v>
      </c>
    </row>
    <row r="1398" spans="1:3" x14ac:dyDescent="0.15">
      <c r="A1398" s="29">
        <v>39043</v>
      </c>
      <c r="B1398" s="28">
        <v>5.25</v>
      </c>
      <c r="C1398" s="10">
        <f t="shared" si="21"/>
        <v>5.25</v>
      </c>
    </row>
    <row r="1399" spans="1:3" x14ac:dyDescent="0.15">
      <c r="A1399" s="29">
        <v>39044</v>
      </c>
      <c r="B1399" s="30" t="e">
        <f>NA()</f>
        <v>#N/A</v>
      </c>
      <c r="C1399" s="10">
        <f t="shared" si="21"/>
        <v>5.23</v>
      </c>
    </row>
    <row r="1400" spans="1:3" x14ac:dyDescent="0.15">
      <c r="A1400" s="29">
        <v>39045</v>
      </c>
      <c r="B1400" s="28">
        <v>5.21</v>
      </c>
      <c r="C1400" s="10">
        <f t="shared" si="21"/>
        <v>5.21</v>
      </c>
    </row>
    <row r="1401" spans="1:3" x14ac:dyDescent="0.15">
      <c r="A1401" s="29">
        <v>39048</v>
      </c>
      <c r="B1401" s="28">
        <v>5.22</v>
      </c>
      <c r="C1401" s="10">
        <f t="shared" si="21"/>
        <v>5.22</v>
      </c>
    </row>
    <row r="1402" spans="1:3" x14ac:dyDescent="0.15">
      <c r="A1402" s="29">
        <v>39049</v>
      </c>
      <c r="B1402" s="28">
        <v>5.27</v>
      </c>
      <c r="C1402" s="10">
        <f t="shared" si="21"/>
        <v>5.27</v>
      </c>
    </row>
    <row r="1403" spans="1:3" x14ac:dyDescent="0.15">
      <c r="A1403" s="29">
        <v>39050</v>
      </c>
      <c r="B1403" s="28">
        <v>5.26</v>
      </c>
      <c r="C1403" s="10">
        <f t="shared" si="21"/>
        <v>5.26</v>
      </c>
    </row>
    <row r="1404" spans="1:3" x14ac:dyDescent="0.15">
      <c r="A1404" s="29">
        <v>39051</v>
      </c>
      <c r="B1404" s="28">
        <v>5.22</v>
      </c>
      <c r="C1404" s="10">
        <f t="shared" si="21"/>
        <v>5.22</v>
      </c>
    </row>
    <row r="1405" spans="1:3" x14ac:dyDescent="0.15">
      <c r="A1405" s="29">
        <v>39052</v>
      </c>
      <c r="B1405" s="28">
        <v>5.21</v>
      </c>
      <c r="C1405" s="10">
        <f t="shared" si="21"/>
        <v>5.21</v>
      </c>
    </row>
    <row r="1406" spans="1:3" x14ac:dyDescent="0.15">
      <c r="A1406" s="29">
        <v>39055</v>
      </c>
      <c r="B1406" s="28">
        <v>5.13</v>
      </c>
      <c r="C1406" s="10">
        <f t="shared" si="21"/>
        <v>5.13</v>
      </c>
    </row>
    <row r="1407" spans="1:3" x14ac:dyDescent="0.15">
      <c r="A1407" s="29">
        <v>39056</v>
      </c>
      <c r="B1407" s="28">
        <v>4.88</v>
      </c>
      <c r="C1407" s="10">
        <f t="shared" si="21"/>
        <v>4.88</v>
      </c>
    </row>
    <row r="1408" spans="1:3" x14ac:dyDescent="0.15">
      <c r="A1408" s="29">
        <v>39057</v>
      </c>
      <c r="B1408" s="28">
        <v>4.91</v>
      </c>
      <c r="C1408" s="10">
        <f t="shared" si="21"/>
        <v>4.91</v>
      </c>
    </row>
    <row r="1409" spans="1:3" x14ac:dyDescent="0.15">
      <c r="A1409" s="29">
        <v>39058</v>
      </c>
      <c r="B1409" s="28">
        <v>4.92</v>
      </c>
      <c r="C1409" s="10">
        <f t="shared" si="21"/>
        <v>4.92</v>
      </c>
    </row>
    <row r="1410" spans="1:3" x14ac:dyDescent="0.15">
      <c r="A1410" s="29">
        <v>39059</v>
      </c>
      <c r="B1410" s="28">
        <v>4.8899999999999997</v>
      </c>
      <c r="C1410" s="10">
        <f t="shared" si="21"/>
        <v>4.8899999999999997</v>
      </c>
    </row>
    <row r="1411" spans="1:3" x14ac:dyDescent="0.15">
      <c r="A1411" s="29">
        <v>39062</v>
      </c>
      <c r="B1411" s="28">
        <v>4.8499999999999996</v>
      </c>
      <c r="C1411" s="10">
        <f t="shared" si="21"/>
        <v>4.8499999999999996</v>
      </c>
    </row>
    <row r="1412" spans="1:3" x14ac:dyDescent="0.15">
      <c r="A1412" s="29">
        <v>39063</v>
      </c>
      <c r="B1412" s="28">
        <v>4.87</v>
      </c>
      <c r="C1412" s="10">
        <f t="shared" si="21"/>
        <v>4.87</v>
      </c>
    </row>
    <row r="1413" spans="1:3" x14ac:dyDescent="0.15">
      <c r="A1413" s="29">
        <v>39064</v>
      </c>
      <c r="B1413" s="28">
        <v>4.8600000000000003</v>
      </c>
      <c r="C1413" s="10">
        <f t="shared" si="21"/>
        <v>4.8600000000000003</v>
      </c>
    </row>
    <row r="1414" spans="1:3" x14ac:dyDescent="0.15">
      <c r="A1414" s="29">
        <v>39065</v>
      </c>
      <c r="B1414" s="28">
        <v>4.87</v>
      </c>
      <c r="C1414" s="10">
        <f t="shared" si="21"/>
        <v>4.87</v>
      </c>
    </row>
    <row r="1415" spans="1:3" x14ac:dyDescent="0.15">
      <c r="A1415" s="29">
        <v>39066</v>
      </c>
      <c r="B1415" s="28">
        <v>4.78</v>
      </c>
      <c r="C1415" s="10">
        <f t="shared" si="21"/>
        <v>4.78</v>
      </c>
    </row>
    <row r="1416" spans="1:3" x14ac:dyDescent="0.15">
      <c r="A1416" s="29">
        <v>39069</v>
      </c>
      <c r="B1416" s="28">
        <v>4.8</v>
      </c>
      <c r="C1416" s="10">
        <f t="shared" si="21"/>
        <v>4.8</v>
      </c>
    </row>
    <row r="1417" spans="1:3" x14ac:dyDescent="0.15">
      <c r="A1417" s="29">
        <v>39070</v>
      </c>
      <c r="B1417" s="28">
        <v>4.84</v>
      </c>
      <c r="C1417" s="10">
        <f t="shared" si="21"/>
        <v>4.84</v>
      </c>
    </row>
    <row r="1418" spans="1:3" x14ac:dyDescent="0.15">
      <c r="A1418" s="29">
        <v>39071</v>
      </c>
      <c r="B1418" s="28">
        <v>4.87</v>
      </c>
      <c r="C1418" s="10">
        <f t="shared" si="21"/>
        <v>4.87</v>
      </c>
    </row>
    <row r="1419" spans="1:3" x14ac:dyDescent="0.15">
      <c r="A1419" s="29">
        <v>39072</v>
      </c>
      <c r="B1419" s="28">
        <v>4.84</v>
      </c>
      <c r="C1419" s="10">
        <f t="shared" si="21"/>
        <v>4.84</v>
      </c>
    </row>
    <row r="1420" spans="1:3" x14ac:dyDescent="0.15">
      <c r="A1420" s="29">
        <v>39073</v>
      </c>
      <c r="B1420" s="28">
        <v>4.82</v>
      </c>
      <c r="C1420" s="10">
        <f t="shared" ref="C1420:C1483" si="22">IF(ISERROR(B1420),AVERAGE(B1419,B1421),B1420)</f>
        <v>4.82</v>
      </c>
    </row>
    <row r="1421" spans="1:3" x14ac:dyDescent="0.15">
      <c r="A1421" s="29">
        <v>39076</v>
      </c>
      <c r="B1421" s="30" t="e">
        <f>NA()</f>
        <v>#N/A</v>
      </c>
      <c r="C1421" s="10">
        <f t="shared" si="22"/>
        <v>4.8149999999999995</v>
      </c>
    </row>
    <row r="1422" spans="1:3" x14ac:dyDescent="0.15">
      <c r="A1422" s="29">
        <v>39077</v>
      </c>
      <c r="B1422" s="28">
        <v>4.8099999999999996</v>
      </c>
      <c r="C1422" s="10">
        <f t="shared" si="22"/>
        <v>4.8099999999999996</v>
      </c>
    </row>
    <row r="1423" spans="1:3" x14ac:dyDescent="0.15">
      <c r="A1423" s="29">
        <v>39078</v>
      </c>
      <c r="B1423" s="28">
        <v>4.75</v>
      </c>
      <c r="C1423" s="10">
        <f t="shared" si="22"/>
        <v>4.75</v>
      </c>
    </row>
    <row r="1424" spans="1:3" x14ac:dyDescent="0.15">
      <c r="A1424" s="29">
        <v>39079</v>
      </c>
      <c r="B1424" s="28">
        <v>4.74</v>
      </c>
      <c r="C1424" s="10">
        <f t="shared" si="22"/>
        <v>4.74</v>
      </c>
    </row>
    <row r="1425" spans="1:3" x14ac:dyDescent="0.15">
      <c r="A1425" s="29">
        <v>39080</v>
      </c>
      <c r="B1425" s="28">
        <v>4.75</v>
      </c>
      <c r="C1425" s="10">
        <f t="shared" si="22"/>
        <v>4.75</v>
      </c>
    </row>
    <row r="1426" spans="1:3" x14ac:dyDescent="0.15">
      <c r="A1426" s="29">
        <v>39083</v>
      </c>
      <c r="B1426" s="30" t="e">
        <f>NA()</f>
        <v>#N/A</v>
      </c>
      <c r="C1426" s="10">
        <f t="shared" si="22"/>
        <v>4.7699999999999996</v>
      </c>
    </row>
    <row r="1427" spans="1:3" x14ac:dyDescent="0.15">
      <c r="A1427" s="29">
        <v>39084</v>
      </c>
      <c r="B1427" s="28">
        <v>4.79</v>
      </c>
      <c r="C1427" s="10">
        <f t="shared" si="22"/>
        <v>4.79</v>
      </c>
    </row>
    <row r="1428" spans="1:3" x14ac:dyDescent="0.15">
      <c r="A1428" s="29">
        <v>39085</v>
      </c>
      <c r="B1428" s="28">
        <v>4.84</v>
      </c>
      <c r="C1428" s="10">
        <f t="shared" si="22"/>
        <v>4.84</v>
      </c>
    </row>
    <row r="1429" spans="1:3" x14ac:dyDescent="0.15">
      <c r="A1429" s="29">
        <v>39086</v>
      </c>
      <c r="B1429" s="28">
        <v>4.8</v>
      </c>
      <c r="C1429" s="10">
        <f t="shared" si="22"/>
        <v>4.8</v>
      </c>
    </row>
    <row r="1430" spans="1:3" x14ac:dyDescent="0.15">
      <c r="A1430" s="29">
        <v>39087</v>
      </c>
      <c r="B1430" s="28">
        <v>4.8099999999999996</v>
      </c>
      <c r="C1430" s="10">
        <f t="shared" si="22"/>
        <v>4.8099999999999996</v>
      </c>
    </row>
    <row r="1431" spans="1:3" x14ac:dyDescent="0.15">
      <c r="A1431" s="29">
        <v>39090</v>
      </c>
      <c r="B1431" s="28">
        <v>4.87</v>
      </c>
      <c r="C1431" s="10">
        <f t="shared" si="22"/>
        <v>4.87</v>
      </c>
    </row>
    <row r="1432" spans="1:3" x14ac:dyDescent="0.15">
      <c r="A1432" s="29">
        <v>39091</v>
      </c>
      <c r="B1432" s="28">
        <v>4.9000000000000004</v>
      </c>
      <c r="C1432" s="10">
        <f t="shared" si="22"/>
        <v>4.9000000000000004</v>
      </c>
    </row>
    <row r="1433" spans="1:3" x14ac:dyDescent="0.15">
      <c r="A1433" s="29">
        <v>39092</v>
      </c>
      <c r="B1433" s="28">
        <v>4.9400000000000004</v>
      </c>
      <c r="C1433" s="10">
        <f t="shared" si="22"/>
        <v>4.9400000000000004</v>
      </c>
    </row>
    <row r="1434" spans="1:3" x14ac:dyDescent="0.15">
      <c r="A1434" s="29">
        <v>39093</v>
      </c>
      <c r="B1434" s="28">
        <v>4.99</v>
      </c>
      <c r="C1434" s="10">
        <f t="shared" si="22"/>
        <v>4.99</v>
      </c>
    </row>
    <row r="1435" spans="1:3" x14ac:dyDescent="0.15">
      <c r="A1435" s="29">
        <v>39094</v>
      </c>
      <c r="B1435" s="28">
        <v>4.9800000000000004</v>
      </c>
      <c r="C1435" s="10">
        <f t="shared" si="22"/>
        <v>4.9800000000000004</v>
      </c>
    </row>
    <row r="1436" spans="1:3" x14ac:dyDescent="0.15">
      <c r="A1436" s="29">
        <v>39097</v>
      </c>
      <c r="B1436" s="30" t="e">
        <f>NA()</f>
        <v>#N/A</v>
      </c>
      <c r="C1436" s="10">
        <f t="shared" si="22"/>
        <v>4.99</v>
      </c>
    </row>
    <row r="1437" spans="1:3" x14ac:dyDescent="0.15">
      <c r="A1437" s="29">
        <v>39098</v>
      </c>
      <c r="B1437" s="28">
        <v>5</v>
      </c>
      <c r="C1437" s="10">
        <f t="shared" si="22"/>
        <v>5</v>
      </c>
    </row>
    <row r="1438" spans="1:3" x14ac:dyDescent="0.15">
      <c r="A1438" s="29">
        <v>39099</v>
      </c>
      <c r="B1438" s="28">
        <v>5.01</v>
      </c>
      <c r="C1438" s="10">
        <f t="shared" si="22"/>
        <v>5.01</v>
      </c>
    </row>
    <row r="1439" spans="1:3" x14ac:dyDescent="0.15">
      <c r="A1439" s="29">
        <v>39100</v>
      </c>
      <c r="B1439" s="28">
        <v>4.97</v>
      </c>
      <c r="C1439" s="10">
        <f t="shared" si="22"/>
        <v>4.97</v>
      </c>
    </row>
    <row r="1440" spans="1:3" x14ac:dyDescent="0.15">
      <c r="A1440" s="29">
        <v>39101</v>
      </c>
      <c r="B1440" s="28">
        <v>4.96</v>
      </c>
      <c r="C1440" s="10">
        <f t="shared" si="22"/>
        <v>4.96</v>
      </c>
    </row>
    <row r="1441" spans="1:3" x14ac:dyDescent="0.15">
      <c r="A1441" s="29">
        <v>39104</v>
      </c>
      <c r="B1441" s="28">
        <v>4.9800000000000004</v>
      </c>
      <c r="C1441" s="10">
        <f t="shared" si="22"/>
        <v>4.9800000000000004</v>
      </c>
    </row>
    <row r="1442" spans="1:3" x14ac:dyDescent="0.15">
      <c r="A1442" s="29">
        <v>39105</v>
      </c>
      <c r="B1442" s="28">
        <v>5.0199999999999996</v>
      </c>
      <c r="C1442" s="10">
        <f t="shared" si="22"/>
        <v>5.0199999999999996</v>
      </c>
    </row>
    <row r="1443" spans="1:3" x14ac:dyDescent="0.15">
      <c r="A1443" s="29">
        <v>39106</v>
      </c>
      <c r="B1443" s="28">
        <v>4.99</v>
      </c>
      <c r="C1443" s="10">
        <f t="shared" si="22"/>
        <v>4.99</v>
      </c>
    </row>
    <row r="1444" spans="1:3" x14ac:dyDescent="0.15">
      <c r="A1444" s="29">
        <v>39107</v>
      </c>
      <c r="B1444" s="28">
        <v>4.97</v>
      </c>
      <c r="C1444" s="10">
        <f t="shared" si="22"/>
        <v>4.97</v>
      </c>
    </row>
    <row r="1445" spans="1:3" x14ac:dyDescent="0.15">
      <c r="A1445" s="29">
        <v>39108</v>
      </c>
      <c r="B1445" s="28">
        <v>4.9400000000000004</v>
      </c>
      <c r="C1445" s="10">
        <f t="shared" si="22"/>
        <v>4.9400000000000004</v>
      </c>
    </row>
    <row r="1446" spans="1:3" x14ac:dyDescent="0.15">
      <c r="A1446" s="29">
        <v>39111</v>
      </c>
      <c r="B1446" s="28">
        <v>4.95</v>
      </c>
      <c r="C1446" s="10">
        <f t="shared" si="22"/>
        <v>4.95</v>
      </c>
    </row>
    <row r="1447" spans="1:3" x14ac:dyDescent="0.15">
      <c r="A1447" s="29">
        <v>39112</v>
      </c>
      <c r="B1447" s="28">
        <v>4.99</v>
      </c>
      <c r="C1447" s="10">
        <f t="shared" si="22"/>
        <v>4.99</v>
      </c>
    </row>
    <row r="1448" spans="1:3" x14ac:dyDescent="0.15">
      <c r="A1448" s="29">
        <v>39113</v>
      </c>
      <c r="B1448" s="28">
        <v>5</v>
      </c>
      <c r="C1448" s="10">
        <f t="shared" si="22"/>
        <v>5</v>
      </c>
    </row>
    <row r="1449" spans="1:3" x14ac:dyDescent="0.15">
      <c r="A1449" s="29">
        <v>39114</v>
      </c>
      <c r="B1449" s="28">
        <v>4.99</v>
      </c>
      <c r="C1449" s="10">
        <f t="shared" si="22"/>
        <v>4.99</v>
      </c>
    </row>
    <row r="1450" spans="1:3" x14ac:dyDescent="0.15">
      <c r="A1450" s="29">
        <v>39115</v>
      </c>
      <c r="B1450" s="28">
        <v>5.01</v>
      </c>
      <c r="C1450" s="10">
        <f t="shared" si="22"/>
        <v>5.01</v>
      </c>
    </row>
    <row r="1451" spans="1:3" x14ac:dyDescent="0.15">
      <c r="A1451" s="29">
        <v>39118</v>
      </c>
      <c r="B1451" s="28">
        <v>5.0599999999999996</v>
      </c>
      <c r="C1451" s="10">
        <f t="shared" si="22"/>
        <v>5.0599999999999996</v>
      </c>
    </row>
    <row r="1452" spans="1:3" x14ac:dyDescent="0.15">
      <c r="A1452" s="29">
        <v>39119</v>
      </c>
      <c r="B1452" s="28">
        <v>5.14</v>
      </c>
      <c r="C1452" s="10">
        <f t="shared" si="22"/>
        <v>5.14</v>
      </c>
    </row>
    <row r="1453" spans="1:3" x14ac:dyDescent="0.15">
      <c r="A1453" s="29">
        <v>39120</v>
      </c>
      <c r="B1453" s="28">
        <v>5.15</v>
      </c>
      <c r="C1453" s="10">
        <f t="shared" si="22"/>
        <v>5.15</v>
      </c>
    </row>
    <row r="1454" spans="1:3" x14ac:dyDescent="0.15">
      <c r="A1454" s="29">
        <v>39121</v>
      </c>
      <c r="B1454" s="28">
        <v>5.15</v>
      </c>
      <c r="C1454" s="10">
        <f t="shared" si="22"/>
        <v>5.15</v>
      </c>
    </row>
    <row r="1455" spans="1:3" x14ac:dyDescent="0.15">
      <c r="A1455" s="29">
        <v>39122</v>
      </c>
      <c r="B1455" s="28">
        <v>5.15</v>
      </c>
      <c r="C1455" s="10">
        <f t="shared" si="22"/>
        <v>5.15</v>
      </c>
    </row>
    <row r="1456" spans="1:3" x14ac:dyDescent="0.15">
      <c r="A1456" s="29">
        <v>39125</v>
      </c>
      <c r="B1456" s="28">
        <v>5.16</v>
      </c>
      <c r="C1456" s="10">
        <f t="shared" si="22"/>
        <v>5.16</v>
      </c>
    </row>
    <row r="1457" spans="1:3" x14ac:dyDescent="0.15">
      <c r="A1457" s="29">
        <v>39126</v>
      </c>
      <c r="B1457" s="28">
        <v>5.24</v>
      </c>
      <c r="C1457" s="10">
        <f t="shared" si="22"/>
        <v>5.24</v>
      </c>
    </row>
    <row r="1458" spans="1:3" x14ac:dyDescent="0.15">
      <c r="A1458" s="29">
        <v>39127</v>
      </c>
      <c r="B1458" s="28">
        <v>5.23</v>
      </c>
      <c r="C1458" s="10">
        <f t="shared" si="22"/>
        <v>5.23</v>
      </c>
    </row>
    <row r="1459" spans="1:3" x14ac:dyDescent="0.15">
      <c r="A1459" s="29">
        <v>39128</v>
      </c>
      <c r="B1459" s="28">
        <v>5.23</v>
      </c>
      <c r="C1459" s="10">
        <f t="shared" si="22"/>
        <v>5.23</v>
      </c>
    </row>
    <row r="1460" spans="1:3" x14ac:dyDescent="0.15">
      <c r="A1460" s="29">
        <v>39129</v>
      </c>
      <c r="B1460" s="28">
        <v>5.23</v>
      </c>
      <c r="C1460" s="10">
        <f t="shared" si="22"/>
        <v>5.23</v>
      </c>
    </row>
    <row r="1461" spans="1:3" x14ac:dyDescent="0.15">
      <c r="A1461" s="29">
        <v>39132</v>
      </c>
      <c r="B1461" s="30" t="e">
        <f>NA()</f>
        <v>#N/A</v>
      </c>
      <c r="C1461" s="10">
        <f t="shared" si="22"/>
        <v>5.23</v>
      </c>
    </row>
    <row r="1462" spans="1:3" x14ac:dyDescent="0.15">
      <c r="A1462" s="29">
        <v>39133</v>
      </c>
      <c r="B1462" s="28">
        <v>5.23</v>
      </c>
      <c r="C1462" s="10">
        <f t="shared" si="22"/>
        <v>5.23</v>
      </c>
    </row>
    <row r="1463" spans="1:3" x14ac:dyDescent="0.15">
      <c r="A1463" s="29">
        <v>39134</v>
      </c>
      <c r="B1463" s="28">
        <v>5.27</v>
      </c>
      <c r="C1463" s="10">
        <f t="shared" si="22"/>
        <v>5.27</v>
      </c>
    </row>
    <row r="1464" spans="1:3" x14ac:dyDescent="0.15">
      <c r="A1464" s="29">
        <v>39135</v>
      </c>
      <c r="B1464" s="28">
        <v>5.26</v>
      </c>
      <c r="C1464" s="10">
        <f t="shared" si="22"/>
        <v>5.26</v>
      </c>
    </row>
    <row r="1465" spans="1:3" x14ac:dyDescent="0.15">
      <c r="A1465" s="29">
        <v>39136</v>
      </c>
      <c r="B1465" s="28">
        <v>5.25</v>
      </c>
      <c r="C1465" s="10">
        <f t="shared" si="22"/>
        <v>5.25</v>
      </c>
    </row>
    <row r="1466" spans="1:3" x14ac:dyDescent="0.15">
      <c r="A1466" s="29">
        <v>39139</v>
      </c>
      <c r="B1466" s="28">
        <v>5.23</v>
      </c>
      <c r="C1466" s="10">
        <f t="shared" si="22"/>
        <v>5.23</v>
      </c>
    </row>
    <row r="1467" spans="1:3" x14ac:dyDescent="0.15">
      <c r="A1467" s="29">
        <v>39140</v>
      </c>
      <c r="B1467" s="28">
        <v>5.22</v>
      </c>
      <c r="C1467" s="10">
        <f t="shared" si="22"/>
        <v>5.22</v>
      </c>
    </row>
    <row r="1468" spans="1:3" x14ac:dyDescent="0.15">
      <c r="A1468" s="29">
        <v>39141</v>
      </c>
      <c r="B1468" s="28">
        <v>5.24</v>
      </c>
      <c r="C1468" s="10">
        <f t="shared" si="22"/>
        <v>5.24</v>
      </c>
    </row>
    <row r="1469" spans="1:3" x14ac:dyDescent="0.15">
      <c r="A1469" s="29">
        <v>39142</v>
      </c>
      <c r="B1469" s="28">
        <v>5.25</v>
      </c>
      <c r="C1469" s="10">
        <f t="shared" si="22"/>
        <v>5.25</v>
      </c>
    </row>
    <row r="1470" spans="1:3" x14ac:dyDescent="0.15">
      <c r="A1470" s="29">
        <v>39143</v>
      </c>
      <c r="B1470" s="28">
        <v>5.23</v>
      </c>
      <c r="C1470" s="10">
        <f t="shared" si="22"/>
        <v>5.23</v>
      </c>
    </row>
    <row r="1471" spans="1:3" x14ac:dyDescent="0.15">
      <c r="A1471" s="29">
        <v>39146</v>
      </c>
      <c r="B1471" s="28">
        <v>5.22</v>
      </c>
      <c r="C1471" s="10">
        <f t="shared" si="22"/>
        <v>5.22</v>
      </c>
    </row>
    <row r="1472" spans="1:3" x14ac:dyDescent="0.15">
      <c r="A1472" s="29">
        <v>39147</v>
      </c>
      <c r="B1472" s="28">
        <v>5.24</v>
      </c>
      <c r="C1472" s="10">
        <f t="shared" si="22"/>
        <v>5.24</v>
      </c>
    </row>
    <row r="1473" spans="1:3" x14ac:dyDescent="0.15">
      <c r="A1473" s="29">
        <v>39148</v>
      </c>
      <c r="B1473" s="28">
        <v>5.24</v>
      </c>
      <c r="C1473" s="10">
        <f t="shared" si="22"/>
        <v>5.24</v>
      </c>
    </row>
    <row r="1474" spans="1:3" x14ac:dyDescent="0.15">
      <c r="A1474" s="29">
        <v>39149</v>
      </c>
      <c r="B1474" s="28">
        <v>5.24</v>
      </c>
      <c r="C1474" s="10">
        <f t="shared" si="22"/>
        <v>5.24</v>
      </c>
    </row>
    <row r="1475" spans="1:3" x14ac:dyDescent="0.15">
      <c r="A1475" s="29">
        <v>39150</v>
      </c>
      <c r="B1475" s="28">
        <v>5.22</v>
      </c>
      <c r="C1475" s="10">
        <f t="shared" si="22"/>
        <v>5.22</v>
      </c>
    </row>
    <row r="1476" spans="1:3" x14ac:dyDescent="0.15">
      <c r="A1476" s="29">
        <v>39153</v>
      </c>
      <c r="B1476" s="28">
        <v>5.22</v>
      </c>
      <c r="C1476" s="10">
        <f t="shared" si="22"/>
        <v>5.22</v>
      </c>
    </row>
    <row r="1477" spans="1:3" x14ac:dyDescent="0.15">
      <c r="A1477" s="29">
        <v>39154</v>
      </c>
      <c r="B1477" s="28">
        <v>5.23</v>
      </c>
      <c r="C1477" s="10">
        <f t="shared" si="22"/>
        <v>5.23</v>
      </c>
    </row>
    <row r="1478" spans="1:3" x14ac:dyDescent="0.15">
      <c r="A1478" s="29">
        <v>39155</v>
      </c>
      <c r="B1478" s="28">
        <v>5.24</v>
      </c>
      <c r="C1478" s="10">
        <f t="shared" si="22"/>
        <v>5.24</v>
      </c>
    </row>
    <row r="1479" spans="1:3" x14ac:dyDescent="0.15">
      <c r="A1479" s="29">
        <v>39156</v>
      </c>
      <c r="B1479" s="28">
        <v>5.21</v>
      </c>
      <c r="C1479" s="10">
        <f t="shared" si="22"/>
        <v>5.21</v>
      </c>
    </row>
    <row r="1480" spans="1:3" x14ac:dyDescent="0.15">
      <c r="A1480" s="29">
        <v>39157</v>
      </c>
      <c r="B1480" s="28">
        <v>5.18</v>
      </c>
      <c r="C1480" s="10">
        <f t="shared" si="22"/>
        <v>5.18</v>
      </c>
    </row>
    <row r="1481" spans="1:3" x14ac:dyDescent="0.15">
      <c r="A1481" s="29">
        <v>39160</v>
      </c>
      <c r="B1481" s="28">
        <v>5.17</v>
      </c>
      <c r="C1481" s="10">
        <f t="shared" si="22"/>
        <v>5.17</v>
      </c>
    </row>
    <row r="1482" spans="1:3" x14ac:dyDescent="0.15">
      <c r="A1482" s="29">
        <v>39161</v>
      </c>
      <c r="B1482" s="28">
        <v>5.22</v>
      </c>
      <c r="C1482" s="10">
        <f t="shared" si="22"/>
        <v>5.22</v>
      </c>
    </row>
    <row r="1483" spans="1:3" x14ac:dyDescent="0.15">
      <c r="A1483" s="29">
        <v>39162</v>
      </c>
      <c r="B1483" s="28">
        <v>5.24</v>
      </c>
      <c r="C1483" s="10">
        <f t="shared" si="22"/>
        <v>5.24</v>
      </c>
    </row>
    <row r="1484" spans="1:3" x14ac:dyDescent="0.15">
      <c r="A1484" s="29">
        <v>39163</v>
      </c>
      <c r="B1484" s="28">
        <v>5.23</v>
      </c>
      <c r="C1484" s="10">
        <f t="shared" ref="C1484:C1547" si="23">IF(ISERROR(B1484),AVERAGE(B1483,B1485),B1484)</f>
        <v>5.23</v>
      </c>
    </row>
    <row r="1485" spans="1:3" x14ac:dyDescent="0.15">
      <c r="A1485" s="29">
        <v>39164</v>
      </c>
      <c r="B1485" s="28">
        <v>5.24</v>
      </c>
      <c r="C1485" s="10">
        <f t="shared" si="23"/>
        <v>5.24</v>
      </c>
    </row>
    <row r="1486" spans="1:3" x14ac:dyDescent="0.15">
      <c r="A1486" s="29">
        <v>39167</v>
      </c>
      <c r="B1486" s="28">
        <v>5.22</v>
      </c>
      <c r="C1486" s="10">
        <f t="shared" si="23"/>
        <v>5.22</v>
      </c>
    </row>
    <row r="1487" spans="1:3" x14ac:dyDescent="0.15">
      <c r="A1487" s="29">
        <v>39168</v>
      </c>
      <c r="B1487" s="28">
        <v>5.2</v>
      </c>
      <c r="C1487" s="10">
        <f t="shared" si="23"/>
        <v>5.2</v>
      </c>
    </row>
    <row r="1488" spans="1:3" x14ac:dyDescent="0.15">
      <c r="A1488" s="29">
        <v>39169</v>
      </c>
      <c r="B1488" s="28">
        <v>5.18</v>
      </c>
      <c r="C1488" s="10">
        <f t="shared" si="23"/>
        <v>5.18</v>
      </c>
    </row>
    <row r="1489" spans="1:3" x14ac:dyDescent="0.15">
      <c r="A1489" s="29">
        <v>39170</v>
      </c>
      <c r="B1489" s="28">
        <v>5.05</v>
      </c>
      <c r="C1489" s="10">
        <f t="shared" si="23"/>
        <v>5.05</v>
      </c>
    </row>
    <row r="1490" spans="1:3" x14ac:dyDescent="0.15">
      <c r="A1490" s="29">
        <v>39171</v>
      </c>
      <c r="B1490" s="28">
        <v>5.07</v>
      </c>
      <c r="C1490" s="10">
        <f t="shared" si="23"/>
        <v>5.07</v>
      </c>
    </row>
    <row r="1491" spans="1:3" x14ac:dyDescent="0.15">
      <c r="A1491" s="29">
        <v>39174</v>
      </c>
      <c r="B1491" s="28">
        <v>5.12</v>
      </c>
      <c r="C1491" s="10">
        <f t="shared" si="23"/>
        <v>5.12</v>
      </c>
    </row>
    <row r="1492" spans="1:3" x14ac:dyDescent="0.15">
      <c r="A1492" s="29">
        <v>39175</v>
      </c>
      <c r="B1492" s="28">
        <v>5.15</v>
      </c>
      <c r="C1492" s="10">
        <f t="shared" si="23"/>
        <v>5.15</v>
      </c>
    </row>
    <row r="1493" spans="1:3" x14ac:dyDescent="0.15">
      <c r="A1493" s="29">
        <v>39176</v>
      </c>
      <c r="B1493" s="28">
        <v>5.16</v>
      </c>
      <c r="C1493" s="10">
        <f t="shared" si="23"/>
        <v>5.16</v>
      </c>
    </row>
    <row r="1494" spans="1:3" x14ac:dyDescent="0.15">
      <c r="A1494" s="29">
        <v>39177</v>
      </c>
      <c r="B1494" s="28">
        <v>5.0999999999999996</v>
      </c>
      <c r="C1494" s="10">
        <f t="shared" si="23"/>
        <v>5.0999999999999996</v>
      </c>
    </row>
    <row r="1495" spans="1:3" x14ac:dyDescent="0.15">
      <c r="A1495" s="29">
        <v>39178</v>
      </c>
      <c r="B1495" s="28">
        <v>5.0999999999999996</v>
      </c>
      <c r="C1495" s="10">
        <f t="shared" si="23"/>
        <v>5.0999999999999996</v>
      </c>
    </row>
    <row r="1496" spans="1:3" x14ac:dyDescent="0.15">
      <c r="A1496" s="29">
        <v>39181</v>
      </c>
      <c r="B1496" s="28">
        <v>5.08</v>
      </c>
      <c r="C1496" s="10">
        <f t="shared" si="23"/>
        <v>5.08</v>
      </c>
    </row>
    <row r="1497" spans="1:3" x14ac:dyDescent="0.15">
      <c r="A1497" s="29">
        <v>39182</v>
      </c>
      <c r="B1497" s="28">
        <v>5</v>
      </c>
      <c r="C1497" s="10">
        <f t="shared" si="23"/>
        <v>5</v>
      </c>
    </row>
    <row r="1498" spans="1:3" x14ac:dyDescent="0.15">
      <c r="A1498" s="29">
        <v>39183</v>
      </c>
      <c r="B1498" s="28">
        <v>5.01</v>
      </c>
      <c r="C1498" s="10">
        <f t="shared" si="23"/>
        <v>5.01</v>
      </c>
    </row>
    <row r="1499" spans="1:3" x14ac:dyDescent="0.15">
      <c r="A1499" s="29">
        <v>39184</v>
      </c>
      <c r="B1499" s="28">
        <v>5</v>
      </c>
      <c r="C1499" s="10">
        <f t="shared" si="23"/>
        <v>5</v>
      </c>
    </row>
    <row r="1500" spans="1:3" x14ac:dyDescent="0.15">
      <c r="A1500" s="29">
        <v>39185</v>
      </c>
      <c r="B1500" s="28">
        <v>4.9800000000000004</v>
      </c>
      <c r="C1500" s="10">
        <f t="shared" si="23"/>
        <v>4.9800000000000004</v>
      </c>
    </row>
    <row r="1501" spans="1:3" x14ac:dyDescent="0.15">
      <c r="A1501" s="29">
        <v>39188</v>
      </c>
      <c r="B1501" s="28">
        <v>4.97</v>
      </c>
      <c r="C1501" s="10">
        <f t="shared" si="23"/>
        <v>4.97</v>
      </c>
    </row>
    <row r="1502" spans="1:3" x14ac:dyDescent="0.15">
      <c r="A1502" s="29">
        <v>39189</v>
      </c>
      <c r="B1502" s="28">
        <v>4.9400000000000004</v>
      </c>
      <c r="C1502" s="10">
        <f t="shared" si="23"/>
        <v>4.9400000000000004</v>
      </c>
    </row>
    <row r="1503" spans="1:3" x14ac:dyDescent="0.15">
      <c r="A1503" s="29">
        <v>39190</v>
      </c>
      <c r="B1503" s="28">
        <v>4.9400000000000004</v>
      </c>
      <c r="C1503" s="10">
        <f t="shared" si="23"/>
        <v>4.9400000000000004</v>
      </c>
    </row>
    <row r="1504" spans="1:3" x14ac:dyDescent="0.15">
      <c r="A1504" s="29">
        <v>39191</v>
      </c>
      <c r="B1504" s="28">
        <v>4.93</v>
      </c>
      <c r="C1504" s="10">
        <f t="shared" si="23"/>
        <v>4.93</v>
      </c>
    </row>
    <row r="1505" spans="1:3" x14ac:dyDescent="0.15">
      <c r="A1505" s="29">
        <v>39192</v>
      </c>
      <c r="B1505" s="28">
        <v>4.93</v>
      </c>
      <c r="C1505" s="10">
        <f t="shared" si="23"/>
        <v>4.93</v>
      </c>
    </row>
    <row r="1506" spans="1:3" x14ac:dyDescent="0.15">
      <c r="A1506" s="29">
        <v>39195</v>
      </c>
      <c r="B1506" s="28">
        <v>4.93</v>
      </c>
      <c r="C1506" s="10">
        <f t="shared" si="23"/>
        <v>4.93</v>
      </c>
    </row>
    <row r="1507" spans="1:3" x14ac:dyDescent="0.15">
      <c r="A1507" s="29">
        <v>39196</v>
      </c>
      <c r="B1507" s="28">
        <v>4.92</v>
      </c>
      <c r="C1507" s="10">
        <f t="shared" si="23"/>
        <v>4.92</v>
      </c>
    </row>
    <row r="1508" spans="1:3" x14ac:dyDescent="0.15">
      <c r="A1508" s="29">
        <v>39197</v>
      </c>
      <c r="B1508" s="28">
        <v>4.9400000000000004</v>
      </c>
      <c r="C1508" s="10">
        <f t="shared" si="23"/>
        <v>4.9400000000000004</v>
      </c>
    </row>
    <row r="1509" spans="1:3" x14ac:dyDescent="0.15">
      <c r="A1509" s="29">
        <v>39198</v>
      </c>
      <c r="B1509" s="28">
        <v>4.91</v>
      </c>
      <c r="C1509" s="10">
        <f t="shared" si="23"/>
        <v>4.91</v>
      </c>
    </row>
    <row r="1510" spans="1:3" x14ac:dyDescent="0.15">
      <c r="A1510" s="29">
        <v>39199</v>
      </c>
      <c r="B1510" s="28">
        <v>4.8499999999999996</v>
      </c>
      <c r="C1510" s="10">
        <f t="shared" si="23"/>
        <v>4.8499999999999996</v>
      </c>
    </row>
    <row r="1511" spans="1:3" x14ac:dyDescent="0.15">
      <c r="A1511" s="29">
        <v>39202</v>
      </c>
      <c r="B1511" s="28">
        <v>4.8</v>
      </c>
      <c r="C1511" s="10">
        <f t="shared" si="23"/>
        <v>4.8</v>
      </c>
    </row>
    <row r="1512" spans="1:3" x14ac:dyDescent="0.15">
      <c r="A1512" s="29">
        <v>39203</v>
      </c>
      <c r="B1512" s="28">
        <v>4.6900000000000004</v>
      </c>
      <c r="C1512" s="10">
        <f t="shared" si="23"/>
        <v>4.6900000000000004</v>
      </c>
    </row>
    <row r="1513" spans="1:3" x14ac:dyDescent="0.15">
      <c r="A1513" s="29">
        <v>39204</v>
      </c>
      <c r="B1513" s="28">
        <v>4.72</v>
      </c>
      <c r="C1513" s="10">
        <f t="shared" si="23"/>
        <v>4.72</v>
      </c>
    </row>
    <row r="1514" spans="1:3" x14ac:dyDescent="0.15">
      <c r="A1514" s="29">
        <v>39205</v>
      </c>
      <c r="B1514" s="28">
        <v>4.74</v>
      </c>
      <c r="C1514" s="10">
        <f t="shared" si="23"/>
        <v>4.74</v>
      </c>
    </row>
    <row r="1515" spans="1:3" x14ac:dyDescent="0.15">
      <c r="A1515" s="29">
        <v>39206</v>
      </c>
      <c r="B1515" s="28">
        <v>4.74</v>
      </c>
      <c r="C1515" s="10">
        <f t="shared" si="23"/>
        <v>4.74</v>
      </c>
    </row>
    <row r="1516" spans="1:3" x14ac:dyDescent="0.15">
      <c r="A1516" s="29">
        <v>39209</v>
      </c>
      <c r="B1516" s="28">
        <v>4.76</v>
      </c>
      <c r="C1516" s="10">
        <f t="shared" si="23"/>
        <v>4.76</v>
      </c>
    </row>
    <row r="1517" spans="1:3" x14ac:dyDescent="0.15">
      <c r="A1517" s="29">
        <v>39210</v>
      </c>
      <c r="B1517" s="28">
        <v>4.76</v>
      </c>
      <c r="C1517" s="10">
        <f t="shared" si="23"/>
        <v>4.76</v>
      </c>
    </row>
    <row r="1518" spans="1:3" x14ac:dyDescent="0.15">
      <c r="A1518" s="29">
        <v>39211</v>
      </c>
      <c r="B1518" s="28">
        <v>4.75</v>
      </c>
      <c r="C1518" s="10">
        <f t="shared" si="23"/>
        <v>4.75</v>
      </c>
    </row>
    <row r="1519" spans="1:3" x14ac:dyDescent="0.15">
      <c r="A1519" s="29">
        <v>39212</v>
      </c>
      <c r="B1519" s="28">
        <v>4.7699999999999996</v>
      </c>
      <c r="C1519" s="10">
        <f t="shared" si="23"/>
        <v>4.7699999999999996</v>
      </c>
    </row>
    <row r="1520" spans="1:3" x14ac:dyDescent="0.15">
      <c r="A1520" s="29">
        <v>39213</v>
      </c>
      <c r="B1520" s="28">
        <v>4.75</v>
      </c>
      <c r="C1520" s="10">
        <f t="shared" si="23"/>
        <v>4.75</v>
      </c>
    </row>
    <row r="1521" spans="1:3" x14ac:dyDescent="0.15">
      <c r="A1521" s="29">
        <v>39216</v>
      </c>
      <c r="B1521" s="28">
        <v>4.72</v>
      </c>
      <c r="C1521" s="10">
        <f t="shared" si="23"/>
        <v>4.72</v>
      </c>
    </row>
    <row r="1522" spans="1:3" x14ac:dyDescent="0.15">
      <c r="A1522" s="29">
        <v>39217</v>
      </c>
      <c r="B1522" s="28">
        <v>4.79</v>
      </c>
      <c r="C1522" s="10">
        <f t="shared" si="23"/>
        <v>4.79</v>
      </c>
    </row>
    <row r="1523" spans="1:3" x14ac:dyDescent="0.15">
      <c r="A1523" s="29">
        <v>39218</v>
      </c>
      <c r="B1523" s="28">
        <v>4.7300000000000004</v>
      </c>
      <c r="C1523" s="10">
        <f t="shared" si="23"/>
        <v>4.7300000000000004</v>
      </c>
    </row>
    <row r="1524" spans="1:3" x14ac:dyDescent="0.15">
      <c r="A1524" s="29">
        <v>39219</v>
      </c>
      <c r="B1524" s="28">
        <v>4.8</v>
      </c>
      <c r="C1524" s="10">
        <f t="shared" si="23"/>
        <v>4.8</v>
      </c>
    </row>
    <row r="1525" spans="1:3" x14ac:dyDescent="0.15">
      <c r="A1525" s="29">
        <v>39220</v>
      </c>
      <c r="B1525" s="28">
        <v>4.78</v>
      </c>
      <c r="C1525" s="10">
        <f t="shared" si="23"/>
        <v>4.78</v>
      </c>
    </row>
    <row r="1526" spans="1:3" x14ac:dyDescent="0.15">
      <c r="A1526" s="29">
        <v>39223</v>
      </c>
      <c r="B1526" s="28">
        <v>4.8499999999999996</v>
      </c>
      <c r="C1526" s="10">
        <f t="shared" si="23"/>
        <v>4.8499999999999996</v>
      </c>
    </row>
    <row r="1527" spans="1:3" x14ac:dyDescent="0.15">
      <c r="A1527" s="29">
        <v>39224</v>
      </c>
      <c r="B1527" s="28">
        <v>5.01</v>
      </c>
      <c r="C1527" s="10">
        <f t="shared" si="23"/>
        <v>5.01</v>
      </c>
    </row>
    <row r="1528" spans="1:3" x14ac:dyDescent="0.15">
      <c r="A1528" s="29">
        <v>39225</v>
      </c>
      <c r="B1528" s="28">
        <v>5</v>
      </c>
      <c r="C1528" s="10">
        <f t="shared" si="23"/>
        <v>5</v>
      </c>
    </row>
    <row r="1529" spans="1:3" x14ac:dyDescent="0.15">
      <c r="A1529" s="29">
        <v>39226</v>
      </c>
      <c r="B1529" s="28">
        <v>4.99</v>
      </c>
      <c r="C1529" s="10">
        <f t="shared" si="23"/>
        <v>4.99</v>
      </c>
    </row>
    <row r="1530" spans="1:3" x14ac:dyDescent="0.15">
      <c r="A1530" s="29">
        <v>39227</v>
      </c>
      <c r="B1530" s="28">
        <v>4.97</v>
      </c>
      <c r="C1530" s="10">
        <f t="shared" si="23"/>
        <v>4.97</v>
      </c>
    </row>
    <row r="1531" spans="1:3" x14ac:dyDescent="0.15">
      <c r="A1531" s="29">
        <v>39230</v>
      </c>
      <c r="B1531" s="30" t="e">
        <f>NA()</f>
        <v>#N/A</v>
      </c>
      <c r="C1531" s="10">
        <f t="shared" si="23"/>
        <v>4.96</v>
      </c>
    </row>
    <row r="1532" spans="1:3" x14ac:dyDescent="0.15">
      <c r="A1532" s="29">
        <v>39231</v>
      </c>
      <c r="B1532" s="28">
        <v>4.95</v>
      </c>
      <c r="C1532" s="10">
        <f t="shared" si="23"/>
        <v>4.95</v>
      </c>
    </row>
    <row r="1533" spans="1:3" x14ac:dyDescent="0.15">
      <c r="A1533" s="29">
        <v>39232</v>
      </c>
      <c r="B1533" s="28">
        <v>4.9400000000000004</v>
      </c>
      <c r="C1533" s="10">
        <f t="shared" si="23"/>
        <v>4.9400000000000004</v>
      </c>
    </row>
    <row r="1534" spans="1:3" x14ac:dyDescent="0.15">
      <c r="A1534" s="29">
        <v>39233</v>
      </c>
      <c r="B1534" s="28">
        <v>4.78</v>
      </c>
      <c r="C1534" s="10">
        <f t="shared" si="23"/>
        <v>4.78</v>
      </c>
    </row>
    <row r="1535" spans="1:3" x14ac:dyDescent="0.15">
      <c r="A1535" s="29">
        <v>39234</v>
      </c>
      <c r="B1535" s="28">
        <v>4.8</v>
      </c>
      <c r="C1535" s="10">
        <f t="shared" si="23"/>
        <v>4.8</v>
      </c>
    </row>
    <row r="1536" spans="1:3" x14ac:dyDescent="0.15">
      <c r="A1536" s="29">
        <v>39237</v>
      </c>
      <c r="B1536" s="28">
        <v>4.78</v>
      </c>
      <c r="C1536" s="10">
        <f t="shared" si="23"/>
        <v>4.78</v>
      </c>
    </row>
    <row r="1537" spans="1:3" x14ac:dyDescent="0.15">
      <c r="A1537" s="29">
        <v>39238</v>
      </c>
      <c r="B1537" s="28">
        <v>4.75</v>
      </c>
      <c r="C1537" s="10">
        <f t="shared" si="23"/>
        <v>4.75</v>
      </c>
    </row>
    <row r="1538" spans="1:3" x14ac:dyDescent="0.15">
      <c r="A1538" s="29">
        <v>39239</v>
      </c>
      <c r="B1538" s="28">
        <v>4.78</v>
      </c>
      <c r="C1538" s="10">
        <f t="shared" si="23"/>
        <v>4.78</v>
      </c>
    </row>
    <row r="1539" spans="1:3" x14ac:dyDescent="0.15">
      <c r="A1539" s="29">
        <v>39240</v>
      </c>
      <c r="B1539" s="28">
        <v>4.8</v>
      </c>
      <c r="C1539" s="10">
        <f t="shared" si="23"/>
        <v>4.8</v>
      </c>
    </row>
    <row r="1540" spans="1:3" x14ac:dyDescent="0.15">
      <c r="A1540" s="29">
        <v>39241</v>
      </c>
      <c r="B1540" s="28">
        <v>4.76</v>
      </c>
      <c r="C1540" s="10">
        <f t="shared" si="23"/>
        <v>4.76</v>
      </c>
    </row>
    <row r="1541" spans="1:3" x14ac:dyDescent="0.15">
      <c r="A1541" s="29">
        <v>39244</v>
      </c>
      <c r="B1541" s="28">
        <v>4.7</v>
      </c>
      <c r="C1541" s="10">
        <f t="shared" si="23"/>
        <v>4.7</v>
      </c>
    </row>
    <row r="1542" spans="1:3" x14ac:dyDescent="0.15">
      <c r="A1542" s="29">
        <v>39245</v>
      </c>
      <c r="B1542" s="28">
        <v>4.6500000000000004</v>
      </c>
      <c r="C1542" s="10">
        <f t="shared" si="23"/>
        <v>4.6500000000000004</v>
      </c>
    </row>
    <row r="1543" spans="1:3" x14ac:dyDescent="0.15">
      <c r="A1543" s="29">
        <v>39246</v>
      </c>
      <c r="B1543" s="28">
        <v>4.62</v>
      </c>
      <c r="C1543" s="10">
        <f t="shared" si="23"/>
        <v>4.62</v>
      </c>
    </row>
    <row r="1544" spans="1:3" x14ac:dyDescent="0.15">
      <c r="A1544" s="29">
        <v>39247</v>
      </c>
      <c r="B1544" s="28">
        <v>4.51</v>
      </c>
      <c r="C1544" s="10">
        <f t="shared" si="23"/>
        <v>4.51</v>
      </c>
    </row>
    <row r="1545" spans="1:3" x14ac:dyDescent="0.15">
      <c r="A1545" s="29">
        <v>39248</v>
      </c>
      <c r="B1545" s="28">
        <v>4.46</v>
      </c>
      <c r="C1545" s="10">
        <f t="shared" si="23"/>
        <v>4.46</v>
      </c>
    </row>
    <row r="1546" spans="1:3" x14ac:dyDescent="0.15">
      <c r="A1546" s="29">
        <v>39251</v>
      </c>
      <c r="B1546" s="28">
        <v>4.47</v>
      </c>
      <c r="C1546" s="10">
        <f t="shared" si="23"/>
        <v>4.47</v>
      </c>
    </row>
    <row r="1547" spans="1:3" x14ac:dyDescent="0.15">
      <c r="A1547" s="29">
        <v>39252</v>
      </c>
      <c r="B1547" s="28">
        <v>4.4400000000000004</v>
      </c>
      <c r="C1547" s="10">
        <f t="shared" si="23"/>
        <v>4.4400000000000004</v>
      </c>
    </row>
    <row r="1548" spans="1:3" x14ac:dyDescent="0.15">
      <c r="A1548" s="29">
        <v>39253</v>
      </c>
      <c r="B1548" s="28">
        <v>4.42</v>
      </c>
      <c r="C1548" s="10">
        <f t="shared" ref="C1548:C1611" si="24">IF(ISERROR(B1548),AVERAGE(B1547,B1549),B1548)</f>
        <v>4.42</v>
      </c>
    </row>
    <row r="1549" spans="1:3" x14ac:dyDescent="0.15">
      <c r="A1549" s="29">
        <v>39254</v>
      </c>
      <c r="B1549" s="28">
        <v>4.17</v>
      </c>
      <c r="C1549" s="10">
        <f t="shared" si="24"/>
        <v>4.17</v>
      </c>
    </row>
    <row r="1550" spans="1:3" x14ac:dyDescent="0.15">
      <c r="A1550" s="29">
        <v>39255</v>
      </c>
      <c r="B1550" s="28">
        <v>4.29</v>
      </c>
      <c r="C1550" s="10">
        <f t="shared" si="24"/>
        <v>4.29</v>
      </c>
    </row>
    <row r="1551" spans="1:3" x14ac:dyDescent="0.15">
      <c r="A1551" s="29">
        <v>39258</v>
      </c>
      <c r="B1551" s="28">
        <v>4.43</v>
      </c>
      <c r="C1551" s="10">
        <f t="shared" si="24"/>
        <v>4.43</v>
      </c>
    </row>
    <row r="1552" spans="1:3" x14ac:dyDescent="0.15">
      <c r="A1552" s="29">
        <v>39259</v>
      </c>
      <c r="B1552" s="28">
        <v>4.53</v>
      </c>
      <c r="C1552" s="10">
        <f t="shared" si="24"/>
        <v>4.53</v>
      </c>
    </row>
    <row r="1553" spans="1:3" x14ac:dyDescent="0.15">
      <c r="A1553" s="29">
        <v>39260</v>
      </c>
      <c r="B1553" s="28">
        <v>4.24</v>
      </c>
      <c r="C1553" s="10">
        <f t="shared" si="24"/>
        <v>4.24</v>
      </c>
    </row>
    <row r="1554" spans="1:3" x14ac:dyDescent="0.15">
      <c r="A1554" s="29">
        <v>39261</v>
      </c>
      <c r="B1554" s="28">
        <v>4.08</v>
      </c>
      <c r="C1554" s="10">
        <f t="shared" si="24"/>
        <v>4.08</v>
      </c>
    </row>
    <row r="1555" spans="1:3" x14ac:dyDescent="0.15">
      <c r="A1555" s="29">
        <v>39262</v>
      </c>
      <c r="B1555" s="28">
        <v>4.28</v>
      </c>
      <c r="C1555" s="10">
        <f t="shared" si="24"/>
        <v>4.28</v>
      </c>
    </row>
    <row r="1556" spans="1:3" x14ac:dyDescent="0.15">
      <c r="A1556" s="29">
        <v>39265</v>
      </c>
      <c r="B1556" s="28">
        <v>4.55</v>
      </c>
      <c r="C1556" s="10">
        <f t="shared" si="24"/>
        <v>4.55</v>
      </c>
    </row>
    <row r="1557" spans="1:3" x14ac:dyDescent="0.15">
      <c r="A1557" s="29">
        <v>39266</v>
      </c>
      <c r="B1557" s="28">
        <v>4.7699999999999996</v>
      </c>
      <c r="C1557" s="10">
        <f t="shared" si="24"/>
        <v>4.7699999999999996</v>
      </c>
    </row>
    <row r="1558" spans="1:3" x14ac:dyDescent="0.15">
      <c r="A1558" s="29">
        <v>39267</v>
      </c>
      <c r="B1558" s="30" t="e">
        <f>NA()</f>
        <v>#N/A</v>
      </c>
      <c r="C1558" s="10">
        <f t="shared" si="24"/>
        <v>4.7649999999999997</v>
      </c>
    </row>
    <row r="1559" spans="1:3" x14ac:dyDescent="0.15">
      <c r="A1559" s="29">
        <v>39268</v>
      </c>
      <c r="B1559" s="28">
        <v>4.76</v>
      </c>
      <c r="C1559" s="10">
        <f t="shared" si="24"/>
        <v>4.76</v>
      </c>
    </row>
    <row r="1560" spans="1:3" x14ac:dyDescent="0.15">
      <c r="A1560" s="29">
        <v>39269</v>
      </c>
      <c r="B1560" s="28">
        <v>4.71</v>
      </c>
      <c r="C1560" s="10">
        <f t="shared" si="24"/>
        <v>4.71</v>
      </c>
    </row>
    <row r="1561" spans="1:3" x14ac:dyDescent="0.15">
      <c r="A1561" s="29">
        <v>39272</v>
      </c>
      <c r="B1561" s="28">
        <v>4.68</v>
      </c>
      <c r="C1561" s="10">
        <f t="shared" si="24"/>
        <v>4.68</v>
      </c>
    </row>
    <row r="1562" spans="1:3" x14ac:dyDescent="0.15">
      <c r="A1562" s="29">
        <v>39273</v>
      </c>
      <c r="B1562" s="28">
        <v>4.74</v>
      </c>
      <c r="C1562" s="10">
        <f t="shared" si="24"/>
        <v>4.74</v>
      </c>
    </row>
    <row r="1563" spans="1:3" x14ac:dyDescent="0.15">
      <c r="A1563" s="29">
        <v>39274</v>
      </c>
      <c r="B1563" s="28">
        <v>4.7300000000000004</v>
      </c>
      <c r="C1563" s="10">
        <f t="shared" si="24"/>
        <v>4.7300000000000004</v>
      </c>
    </row>
    <row r="1564" spans="1:3" x14ac:dyDescent="0.15">
      <c r="A1564" s="29">
        <v>39275</v>
      </c>
      <c r="B1564" s="28">
        <v>4.7300000000000004</v>
      </c>
      <c r="C1564" s="10">
        <f t="shared" si="24"/>
        <v>4.7300000000000004</v>
      </c>
    </row>
    <row r="1565" spans="1:3" x14ac:dyDescent="0.15">
      <c r="A1565" s="29">
        <v>39276</v>
      </c>
      <c r="B1565" s="28">
        <v>4.72</v>
      </c>
      <c r="C1565" s="10">
        <f t="shared" si="24"/>
        <v>4.72</v>
      </c>
    </row>
    <row r="1566" spans="1:3" x14ac:dyDescent="0.15">
      <c r="A1566" s="29">
        <v>39279</v>
      </c>
      <c r="B1566" s="28">
        <v>4.75</v>
      </c>
      <c r="C1566" s="10">
        <f t="shared" si="24"/>
        <v>4.75</v>
      </c>
    </row>
    <row r="1567" spans="1:3" x14ac:dyDescent="0.15">
      <c r="A1567" s="29">
        <v>39280</v>
      </c>
      <c r="B1567" s="28">
        <v>4.7699999999999996</v>
      </c>
      <c r="C1567" s="10">
        <f t="shared" si="24"/>
        <v>4.7699999999999996</v>
      </c>
    </row>
    <row r="1568" spans="1:3" x14ac:dyDescent="0.15">
      <c r="A1568" s="29">
        <v>39281</v>
      </c>
      <c r="B1568" s="28">
        <v>4.7699999999999996</v>
      </c>
      <c r="C1568" s="10">
        <f t="shared" si="24"/>
        <v>4.7699999999999996</v>
      </c>
    </row>
    <row r="1569" spans="1:3" x14ac:dyDescent="0.15">
      <c r="A1569" s="29">
        <v>39282</v>
      </c>
      <c r="B1569" s="28">
        <v>4.78</v>
      </c>
      <c r="C1569" s="10">
        <f t="shared" si="24"/>
        <v>4.78</v>
      </c>
    </row>
    <row r="1570" spans="1:3" x14ac:dyDescent="0.15">
      <c r="A1570" s="29">
        <v>39283</v>
      </c>
      <c r="B1570" s="28">
        <v>4.76</v>
      </c>
      <c r="C1570" s="10">
        <f t="shared" si="24"/>
        <v>4.76</v>
      </c>
    </row>
    <row r="1571" spans="1:3" x14ac:dyDescent="0.15">
      <c r="A1571" s="29">
        <v>39286</v>
      </c>
      <c r="B1571" s="28">
        <v>4.88</v>
      </c>
      <c r="C1571" s="10">
        <f t="shared" si="24"/>
        <v>4.88</v>
      </c>
    </row>
    <row r="1572" spans="1:3" x14ac:dyDescent="0.15">
      <c r="A1572" s="29">
        <v>39287</v>
      </c>
      <c r="B1572" s="28">
        <v>5.05</v>
      </c>
      <c r="C1572" s="10">
        <f t="shared" si="24"/>
        <v>5.05</v>
      </c>
    </row>
    <row r="1573" spans="1:3" x14ac:dyDescent="0.15">
      <c r="A1573" s="29">
        <v>39288</v>
      </c>
      <c r="B1573" s="28">
        <v>5.04</v>
      </c>
      <c r="C1573" s="10">
        <f t="shared" si="24"/>
        <v>5.04</v>
      </c>
    </row>
    <row r="1574" spans="1:3" x14ac:dyDescent="0.15">
      <c r="A1574" s="29">
        <v>39289</v>
      </c>
      <c r="B1574" s="28">
        <v>4.9800000000000004</v>
      </c>
      <c r="C1574" s="10">
        <f t="shared" si="24"/>
        <v>4.9800000000000004</v>
      </c>
    </row>
    <row r="1575" spans="1:3" x14ac:dyDescent="0.15">
      <c r="A1575" s="29">
        <v>39290</v>
      </c>
      <c r="B1575" s="28">
        <v>4.8899999999999997</v>
      </c>
      <c r="C1575" s="10">
        <f t="shared" si="24"/>
        <v>4.8899999999999997</v>
      </c>
    </row>
    <row r="1576" spans="1:3" x14ac:dyDescent="0.15">
      <c r="A1576" s="29">
        <v>39293</v>
      </c>
      <c r="B1576" s="28">
        <v>4.95</v>
      </c>
      <c r="C1576" s="10">
        <f t="shared" si="24"/>
        <v>4.95</v>
      </c>
    </row>
    <row r="1577" spans="1:3" x14ac:dyDescent="0.15">
      <c r="A1577" s="29">
        <v>39294</v>
      </c>
      <c r="B1577" s="28">
        <v>5.13</v>
      </c>
      <c r="C1577" s="10">
        <f t="shared" si="24"/>
        <v>5.13</v>
      </c>
    </row>
    <row r="1578" spans="1:3" x14ac:dyDescent="0.15">
      <c r="A1578" s="29">
        <v>39295</v>
      </c>
      <c r="B1578" s="28">
        <v>5.05</v>
      </c>
      <c r="C1578" s="10">
        <f t="shared" si="24"/>
        <v>5.05</v>
      </c>
    </row>
    <row r="1579" spans="1:3" x14ac:dyDescent="0.15">
      <c r="A1579" s="29">
        <v>39296</v>
      </c>
      <c r="B1579" s="28">
        <v>5.0199999999999996</v>
      </c>
      <c r="C1579" s="10">
        <f t="shared" si="24"/>
        <v>5.0199999999999996</v>
      </c>
    </row>
    <row r="1580" spans="1:3" x14ac:dyDescent="0.15">
      <c r="A1580" s="29">
        <v>39297</v>
      </c>
      <c r="B1580" s="28">
        <v>4.9400000000000004</v>
      </c>
      <c r="C1580" s="10">
        <f t="shared" si="24"/>
        <v>4.9400000000000004</v>
      </c>
    </row>
    <row r="1581" spans="1:3" x14ac:dyDescent="0.15">
      <c r="A1581" s="29">
        <v>39300</v>
      </c>
      <c r="B1581" s="28">
        <v>4.92</v>
      </c>
      <c r="C1581" s="10">
        <f t="shared" si="24"/>
        <v>4.92</v>
      </c>
    </row>
    <row r="1582" spans="1:3" x14ac:dyDescent="0.15">
      <c r="A1582" s="29">
        <v>39301</v>
      </c>
      <c r="B1582" s="28">
        <v>5.05</v>
      </c>
      <c r="C1582" s="10">
        <f t="shared" si="24"/>
        <v>5.05</v>
      </c>
    </row>
    <row r="1583" spans="1:3" x14ac:dyDescent="0.15">
      <c r="A1583" s="29">
        <v>39302</v>
      </c>
      <c r="B1583" s="28">
        <v>5.04</v>
      </c>
      <c r="C1583" s="10">
        <f t="shared" si="24"/>
        <v>5.04</v>
      </c>
    </row>
    <row r="1584" spans="1:3" x14ac:dyDescent="0.15">
      <c r="A1584" s="29">
        <v>39303</v>
      </c>
      <c r="B1584" s="28">
        <v>4.7</v>
      </c>
      <c r="C1584" s="10">
        <f t="shared" si="24"/>
        <v>4.7</v>
      </c>
    </row>
    <row r="1585" spans="1:3" x14ac:dyDescent="0.15">
      <c r="A1585" s="29">
        <v>39304</v>
      </c>
      <c r="B1585" s="28">
        <v>4.38</v>
      </c>
      <c r="C1585" s="10">
        <f t="shared" si="24"/>
        <v>4.38</v>
      </c>
    </row>
    <row r="1586" spans="1:3" x14ac:dyDescent="0.15">
      <c r="A1586" s="29">
        <v>39307</v>
      </c>
      <c r="B1586" s="28">
        <v>4.6100000000000003</v>
      </c>
      <c r="C1586" s="10">
        <f t="shared" si="24"/>
        <v>4.6100000000000003</v>
      </c>
    </row>
    <row r="1587" spans="1:3" x14ac:dyDescent="0.15">
      <c r="A1587" s="29">
        <v>39308</v>
      </c>
      <c r="B1587" s="28">
        <v>4.62</v>
      </c>
      <c r="C1587" s="10">
        <f t="shared" si="24"/>
        <v>4.62</v>
      </c>
    </row>
    <row r="1588" spans="1:3" x14ac:dyDescent="0.15">
      <c r="A1588" s="29">
        <v>39309</v>
      </c>
      <c r="B1588" s="28">
        <v>4.18</v>
      </c>
      <c r="C1588" s="10">
        <f t="shared" si="24"/>
        <v>4.18</v>
      </c>
    </row>
    <row r="1589" spans="1:3" x14ac:dyDescent="0.15">
      <c r="A1589" s="29">
        <v>39310</v>
      </c>
      <c r="B1589" s="28">
        <v>3.13</v>
      </c>
      <c r="C1589" s="10">
        <f t="shared" si="24"/>
        <v>3.13</v>
      </c>
    </row>
    <row r="1590" spans="1:3" x14ac:dyDescent="0.15">
      <c r="A1590" s="29">
        <v>39311</v>
      </c>
      <c r="B1590" s="28">
        <v>3.03</v>
      </c>
      <c r="C1590" s="10">
        <f t="shared" si="24"/>
        <v>3.03</v>
      </c>
    </row>
    <row r="1591" spans="1:3" x14ac:dyDescent="0.15">
      <c r="A1591" s="29">
        <v>39314</v>
      </c>
      <c r="B1591" s="28">
        <v>2.4700000000000002</v>
      </c>
      <c r="C1591" s="10">
        <f t="shared" si="24"/>
        <v>2.4700000000000002</v>
      </c>
    </row>
    <row r="1592" spans="1:3" x14ac:dyDescent="0.15">
      <c r="A1592" s="29">
        <v>39315</v>
      </c>
      <c r="B1592" s="28">
        <v>3.17</v>
      </c>
      <c r="C1592" s="10">
        <f t="shared" si="24"/>
        <v>3.17</v>
      </c>
    </row>
    <row r="1593" spans="1:3" x14ac:dyDescent="0.15">
      <c r="A1593" s="29">
        <v>39316</v>
      </c>
      <c r="B1593" s="28">
        <v>3.12</v>
      </c>
      <c r="C1593" s="10">
        <f t="shared" si="24"/>
        <v>3.12</v>
      </c>
    </row>
    <row r="1594" spans="1:3" x14ac:dyDescent="0.15">
      <c r="A1594" s="29">
        <v>39317</v>
      </c>
      <c r="B1594" s="28">
        <v>3.79</v>
      </c>
      <c r="C1594" s="10">
        <f t="shared" si="24"/>
        <v>3.79</v>
      </c>
    </row>
    <row r="1595" spans="1:3" x14ac:dyDescent="0.15">
      <c r="A1595" s="29">
        <v>39318</v>
      </c>
      <c r="B1595" s="28">
        <v>4.24</v>
      </c>
      <c r="C1595" s="10">
        <f t="shared" si="24"/>
        <v>4.24</v>
      </c>
    </row>
    <row r="1596" spans="1:3" x14ac:dyDescent="0.15">
      <c r="A1596" s="29">
        <v>39321</v>
      </c>
      <c r="B1596" s="28">
        <v>4.74</v>
      </c>
      <c r="C1596" s="10">
        <f t="shared" si="24"/>
        <v>4.74</v>
      </c>
    </row>
    <row r="1597" spans="1:3" x14ac:dyDescent="0.15">
      <c r="A1597" s="29">
        <v>39322</v>
      </c>
      <c r="B1597" s="28">
        <v>4.5999999999999996</v>
      </c>
      <c r="C1597" s="10">
        <f t="shared" si="24"/>
        <v>4.5999999999999996</v>
      </c>
    </row>
    <row r="1598" spans="1:3" x14ac:dyDescent="0.15">
      <c r="A1598" s="29">
        <v>39323</v>
      </c>
      <c r="B1598" s="28">
        <v>4.0199999999999996</v>
      </c>
      <c r="C1598" s="10">
        <f t="shared" si="24"/>
        <v>4.0199999999999996</v>
      </c>
    </row>
    <row r="1599" spans="1:3" x14ac:dyDescent="0.15">
      <c r="A1599" s="29">
        <v>39324</v>
      </c>
      <c r="B1599" s="28">
        <v>3.69</v>
      </c>
      <c r="C1599" s="10">
        <f t="shared" si="24"/>
        <v>3.69</v>
      </c>
    </row>
    <row r="1600" spans="1:3" x14ac:dyDescent="0.15">
      <c r="A1600" s="29">
        <v>39325</v>
      </c>
      <c r="B1600" s="28">
        <v>4.0199999999999996</v>
      </c>
      <c r="C1600" s="10">
        <f t="shared" si="24"/>
        <v>4.0199999999999996</v>
      </c>
    </row>
    <row r="1601" spans="1:3" x14ac:dyDescent="0.15">
      <c r="A1601" s="29">
        <v>39328</v>
      </c>
      <c r="B1601" s="30" t="e">
        <f>NA()</f>
        <v>#N/A</v>
      </c>
      <c r="C1601" s="10">
        <f t="shared" si="24"/>
        <v>4.2850000000000001</v>
      </c>
    </row>
    <row r="1602" spans="1:3" x14ac:dyDescent="0.15">
      <c r="A1602" s="29">
        <v>39329</v>
      </c>
      <c r="B1602" s="28">
        <v>4.55</v>
      </c>
      <c r="C1602" s="10">
        <f t="shared" si="24"/>
        <v>4.55</v>
      </c>
    </row>
    <row r="1603" spans="1:3" x14ac:dyDescent="0.15">
      <c r="A1603" s="29">
        <v>39330</v>
      </c>
      <c r="B1603" s="28">
        <v>4.41</v>
      </c>
      <c r="C1603" s="10">
        <f t="shared" si="24"/>
        <v>4.41</v>
      </c>
    </row>
    <row r="1604" spans="1:3" x14ac:dyDescent="0.15">
      <c r="A1604" s="29">
        <v>39331</v>
      </c>
      <c r="B1604" s="28">
        <v>4.28</v>
      </c>
      <c r="C1604" s="10">
        <f t="shared" si="24"/>
        <v>4.28</v>
      </c>
    </row>
    <row r="1605" spans="1:3" x14ac:dyDescent="0.15">
      <c r="A1605" s="29">
        <v>39332</v>
      </c>
      <c r="B1605" s="28">
        <v>4.03</v>
      </c>
      <c r="C1605" s="10">
        <f t="shared" si="24"/>
        <v>4.03</v>
      </c>
    </row>
    <row r="1606" spans="1:3" x14ac:dyDescent="0.15">
      <c r="A1606" s="29">
        <v>39335</v>
      </c>
      <c r="B1606" s="28">
        <v>3.93</v>
      </c>
      <c r="C1606" s="10">
        <f t="shared" si="24"/>
        <v>3.93</v>
      </c>
    </row>
    <row r="1607" spans="1:3" x14ac:dyDescent="0.15">
      <c r="A1607" s="29">
        <v>39336</v>
      </c>
      <c r="B1607" s="28">
        <v>4.13</v>
      </c>
      <c r="C1607" s="10">
        <f t="shared" si="24"/>
        <v>4.13</v>
      </c>
    </row>
    <row r="1608" spans="1:3" x14ac:dyDescent="0.15">
      <c r="A1608" s="29">
        <v>39337</v>
      </c>
      <c r="B1608" s="28">
        <v>4</v>
      </c>
      <c r="C1608" s="10">
        <f t="shared" si="24"/>
        <v>4</v>
      </c>
    </row>
    <row r="1609" spans="1:3" x14ac:dyDescent="0.15">
      <c r="A1609" s="29">
        <v>39338</v>
      </c>
      <c r="B1609" s="28">
        <v>4.04</v>
      </c>
      <c r="C1609" s="10">
        <f t="shared" si="24"/>
        <v>4.04</v>
      </c>
    </row>
    <row r="1610" spans="1:3" x14ac:dyDescent="0.15">
      <c r="A1610" s="29">
        <v>39339</v>
      </c>
      <c r="B1610" s="28">
        <v>3.85</v>
      </c>
      <c r="C1610" s="10">
        <f t="shared" si="24"/>
        <v>3.85</v>
      </c>
    </row>
    <row r="1611" spans="1:3" x14ac:dyDescent="0.15">
      <c r="A1611" s="29">
        <v>39342</v>
      </c>
      <c r="B1611" s="28">
        <v>3.82</v>
      </c>
      <c r="C1611" s="10">
        <f t="shared" si="24"/>
        <v>3.82</v>
      </c>
    </row>
    <row r="1612" spans="1:3" x14ac:dyDescent="0.15">
      <c r="A1612" s="29">
        <v>39343</v>
      </c>
      <c r="B1612" s="28">
        <v>3.87</v>
      </c>
      <c r="C1612" s="10">
        <f t="shared" ref="C1612:C1675" si="25">IF(ISERROR(B1612),AVERAGE(B1611,B1613),B1612)</f>
        <v>3.87</v>
      </c>
    </row>
    <row r="1613" spans="1:3" x14ac:dyDescent="0.15">
      <c r="A1613" s="29">
        <v>39344</v>
      </c>
      <c r="B1613" s="28">
        <v>3.62</v>
      </c>
      <c r="C1613" s="10">
        <f t="shared" si="25"/>
        <v>3.62</v>
      </c>
    </row>
    <row r="1614" spans="1:3" x14ac:dyDescent="0.15">
      <c r="A1614" s="29">
        <v>39345</v>
      </c>
      <c r="B1614" s="28">
        <v>3.46</v>
      </c>
      <c r="C1614" s="10">
        <f t="shared" si="25"/>
        <v>3.46</v>
      </c>
    </row>
    <row r="1615" spans="1:3" x14ac:dyDescent="0.15">
      <c r="A1615" s="29">
        <v>39346</v>
      </c>
      <c r="B1615" s="28">
        <v>3.24</v>
      </c>
      <c r="C1615" s="10">
        <f t="shared" si="25"/>
        <v>3.24</v>
      </c>
    </row>
    <row r="1616" spans="1:3" x14ac:dyDescent="0.15">
      <c r="A1616" s="29">
        <v>39349</v>
      </c>
      <c r="B1616" s="28">
        <v>3.35</v>
      </c>
      <c r="C1616" s="10">
        <f t="shared" si="25"/>
        <v>3.35</v>
      </c>
    </row>
    <row r="1617" spans="1:3" x14ac:dyDescent="0.15">
      <c r="A1617" s="29">
        <v>39350</v>
      </c>
      <c r="B1617" s="28">
        <v>3.34</v>
      </c>
      <c r="C1617" s="10">
        <f t="shared" si="25"/>
        <v>3.34</v>
      </c>
    </row>
    <row r="1618" spans="1:3" x14ac:dyDescent="0.15">
      <c r="A1618" s="29">
        <v>39351</v>
      </c>
      <c r="B1618" s="28">
        <v>3.25</v>
      </c>
      <c r="C1618" s="10">
        <f t="shared" si="25"/>
        <v>3.25</v>
      </c>
    </row>
    <row r="1619" spans="1:3" x14ac:dyDescent="0.15">
      <c r="A1619" s="29">
        <v>39352</v>
      </c>
      <c r="B1619" s="28">
        <v>3.3</v>
      </c>
      <c r="C1619" s="10">
        <f t="shared" si="25"/>
        <v>3.3</v>
      </c>
    </row>
    <row r="1620" spans="1:3" x14ac:dyDescent="0.15">
      <c r="A1620" s="29">
        <v>39353</v>
      </c>
      <c r="B1620" s="28">
        <v>3.43</v>
      </c>
      <c r="C1620" s="10">
        <f t="shared" si="25"/>
        <v>3.43</v>
      </c>
    </row>
    <row r="1621" spans="1:3" x14ac:dyDescent="0.15">
      <c r="A1621" s="29">
        <v>39356</v>
      </c>
      <c r="B1621" s="28">
        <v>3.52</v>
      </c>
      <c r="C1621" s="10">
        <f t="shared" si="25"/>
        <v>3.52</v>
      </c>
    </row>
    <row r="1622" spans="1:3" x14ac:dyDescent="0.15">
      <c r="A1622" s="29">
        <v>39357</v>
      </c>
      <c r="B1622" s="28">
        <v>3.63</v>
      </c>
      <c r="C1622" s="10">
        <f t="shared" si="25"/>
        <v>3.63</v>
      </c>
    </row>
    <row r="1623" spans="1:3" x14ac:dyDescent="0.15">
      <c r="A1623" s="29">
        <v>39358</v>
      </c>
      <c r="B1623" s="28">
        <v>3.67</v>
      </c>
      <c r="C1623" s="10">
        <f t="shared" si="25"/>
        <v>3.67</v>
      </c>
    </row>
    <row r="1624" spans="1:3" x14ac:dyDescent="0.15">
      <c r="A1624" s="29">
        <v>39359</v>
      </c>
      <c r="B1624" s="28">
        <v>3.63</v>
      </c>
      <c r="C1624" s="10">
        <f t="shared" si="25"/>
        <v>3.63</v>
      </c>
    </row>
    <row r="1625" spans="1:3" x14ac:dyDescent="0.15">
      <c r="A1625" s="29">
        <v>39360</v>
      </c>
      <c r="B1625" s="28">
        <v>3.58</v>
      </c>
      <c r="C1625" s="10">
        <f t="shared" si="25"/>
        <v>3.58</v>
      </c>
    </row>
    <row r="1626" spans="1:3" x14ac:dyDescent="0.15">
      <c r="A1626" s="29">
        <v>39363</v>
      </c>
      <c r="B1626" s="30" t="e">
        <f>NA()</f>
        <v>#N/A</v>
      </c>
      <c r="C1626" s="10">
        <f t="shared" si="25"/>
        <v>3.6500000000000004</v>
      </c>
    </row>
    <row r="1627" spans="1:3" x14ac:dyDescent="0.15">
      <c r="A1627" s="29">
        <v>39364</v>
      </c>
      <c r="B1627" s="28">
        <v>3.72</v>
      </c>
      <c r="C1627" s="10">
        <f t="shared" si="25"/>
        <v>3.72</v>
      </c>
    </row>
    <row r="1628" spans="1:3" x14ac:dyDescent="0.15">
      <c r="A1628" s="29">
        <v>39365</v>
      </c>
      <c r="B1628" s="28">
        <v>3.81</v>
      </c>
      <c r="C1628" s="10">
        <f t="shared" si="25"/>
        <v>3.81</v>
      </c>
    </row>
    <row r="1629" spans="1:3" x14ac:dyDescent="0.15">
      <c r="A1629" s="29">
        <v>39366</v>
      </c>
      <c r="B1629" s="28">
        <v>3.98</v>
      </c>
      <c r="C1629" s="10">
        <f t="shared" si="25"/>
        <v>3.98</v>
      </c>
    </row>
    <row r="1630" spans="1:3" x14ac:dyDescent="0.15">
      <c r="A1630" s="29">
        <v>39367</v>
      </c>
      <c r="B1630" s="28">
        <v>4.12</v>
      </c>
      <c r="C1630" s="10">
        <f t="shared" si="25"/>
        <v>4.12</v>
      </c>
    </row>
    <row r="1631" spans="1:3" x14ac:dyDescent="0.15">
      <c r="A1631" s="29">
        <v>39370</v>
      </c>
      <c r="B1631" s="28">
        <v>4.25</v>
      </c>
      <c r="C1631" s="10">
        <f t="shared" si="25"/>
        <v>4.25</v>
      </c>
    </row>
    <row r="1632" spans="1:3" x14ac:dyDescent="0.15">
      <c r="A1632" s="29">
        <v>39371</v>
      </c>
      <c r="B1632" s="28">
        <v>4.1399999999999997</v>
      </c>
      <c r="C1632" s="10">
        <f t="shared" si="25"/>
        <v>4.1399999999999997</v>
      </c>
    </row>
    <row r="1633" spans="1:3" x14ac:dyDescent="0.15">
      <c r="A1633" s="29">
        <v>39372</v>
      </c>
      <c r="B1633" s="28">
        <v>3.74</v>
      </c>
      <c r="C1633" s="10">
        <f t="shared" si="25"/>
        <v>3.74</v>
      </c>
    </row>
    <row r="1634" spans="1:3" x14ac:dyDescent="0.15">
      <c r="A1634" s="29">
        <v>39373</v>
      </c>
      <c r="B1634" s="28">
        <v>3.21</v>
      </c>
      <c r="C1634" s="10">
        <f t="shared" si="25"/>
        <v>3.21</v>
      </c>
    </row>
    <row r="1635" spans="1:3" x14ac:dyDescent="0.15">
      <c r="A1635" s="29">
        <v>39374</v>
      </c>
      <c r="B1635" s="28">
        <v>3.45</v>
      </c>
      <c r="C1635" s="10">
        <f t="shared" si="25"/>
        <v>3.45</v>
      </c>
    </row>
    <row r="1636" spans="1:3" x14ac:dyDescent="0.15">
      <c r="A1636" s="29">
        <v>39377</v>
      </c>
      <c r="B1636" s="28">
        <v>3.69</v>
      </c>
      <c r="C1636" s="10">
        <f t="shared" si="25"/>
        <v>3.69</v>
      </c>
    </row>
    <row r="1637" spans="1:3" x14ac:dyDescent="0.15">
      <c r="A1637" s="29">
        <v>39378</v>
      </c>
      <c r="B1637" s="28">
        <v>3.98</v>
      </c>
      <c r="C1637" s="10">
        <f t="shared" si="25"/>
        <v>3.98</v>
      </c>
    </row>
    <row r="1638" spans="1:3" x14ac:dyDescent="0.15">
      <c r="A1638" s="29">
        <v>39379</v>
      </c>
      <c r="B1638" s="28">
        <v>3.83</v>
      </c>
      <c r="C1638" s="10">
        <f t="shared" si="25"/>
        <v>3.83</v>
      </c>
    </row>
    <row r="1639" spans="1:3" x14ac:dyDescent="0.15">
      <c r="A1639" s="29">
        <v>39380</v>
      </c>
      <c r="B1639" s="28">
        <v>3.92</v>
      </c>
      <c r="C1639" s="10">
        <f t="shared" si="25"/>
        <v>3.92</v>
      </c>
    </row>
    <row r="1640" spans="1:3" x14ac:dyDescent="0.15">
      <c r="A1640" s="29">
        <v>39381</v>
      </c>
      <c r="B1640" s="28">
        <v>3.97</v>
      </c>
      <c r="C1640" s="10">
        <f t="shared" si="25"/>
        <v>3.97</v>
      </c>
    </row>
    <row r="1641" spans="1:3" x14ac:dyDescent="0.15">
      <c r="A1641" s="29">
        <v>39384</v>
      </c>
      <c r="B1641" s="28">
        <v>3.96</v>
      </c>
      <c r="C1641" s="10">
        <f t="shared" si="25"/>
        <v>3.96</v>
      </c>
    </row>
    <row r="1642" spans="1:3" x14ac:dyDescent="0.15">
      <c r="A1642" s="29">
        <v>39385</v>
      </c>
      <c r="B1642" s="28">
        <v>4.03</v>
      </c>
      <c r="C1642" s="10">
        <f t="shared" si="25"/>
        <v>4.03</v>
      </c>
    </row>
    <row r="1643" spans="1:3" x14ac:dyDescent="0.15">
      <c r="A1643" s="29">
        <v>39386</v>
      </c>
      <c r="B1643" s="28">
        <v>4.01</v>
      </c>
      <c r="C1643" s="10">
        <f t="shared" si="25"/>
        <v>4.01</v>
      </c>
    </row>
    <row r="1644" spans="1:3" x14ac:dyDescent="0.15">
      <c r="A1644" s="29">
        <v>39387</v>
      </c>
      <c r="B1644" s="28">
        <v>3.9</v>
      </c>
      <c r="C1644" s="10">
        <f t="shared" si="25"/>
        <v>3.9</v>
      </c>
    </row>
    <row r="1645" spans="1:3" x14ac:dyDescent="0.15">
      <c r="A1645" s="29">
        <v>39388</v>
      </c>
      <c r="B1645" s="28">
        <v>3.73</v>
      </c>
      <c r="C1645" s="10">
        <f t="shared" si="25"/>
        <v>3.73</v>
      </c>
    </row>
    <row r="1646" spans="1:3" x14ac:dyDescent="0.15">
      <c r="A1646" s="29">
        <v>39391</v>
      </c>
      <c r="B1646" s="28">
        <v>3.86</v>
      </c>
      <c r="C1646" s="10">
        <f t="shared" si="25"/>
        <v>3.86</v>
      </c>
    </row>
    <row r="1647" spans="1:3" x14ac:dyDescent="0.15">
      <c r="A1647" s="29">
        <v>39392</v>
      </c>
      <c r="B1647" s="28">
        <v>3.99</v>
      </c>
      <c r="C1647" s="10">
        <f t="shared" si="25"/>
        <v>3.99</v>
      </c>
    </row>
    <row r="1648" spans="1:3" x14ac:dyDescent="0.15">
      <c r="A1648" s="29">
        <v>39393</v>
      </c>
      <c r="B1648" s="28">
        <v>3.77</v>
      </c>
      <c r="C1648" s="10">
        <f t="shared" si="25"/>
        <v>3.77</v>
      </c>
    </row>
    <row r="1649" spans="1:3" x14ac:dyDescent="0.15">
      <c r="A1649" s="29">
        <v>39394</v>
      </c>
      <c r="B1649" s="28">
        <v>3.56</v>
      </c>
      <c r="C1649" s="10">
        <f t="shared" si="25"/>
        <v>3.56</v>
      </c>
    </row>
    <row r="1650" spans="1:3" x14ac:dyDescent="0.15">
      <c r="A1650" s="29">
        <v>39395</v>
      </c>
      <c r="B1650" s="28">
        <v>3.42</v>
      </c>
      <c r="C1650" s="10">
        <f t="shared" si="25"/>
        <v>3.42</v>
      </c>
    </row>
    <row r="1651" spans="1:3" x14ac:dyDescent="0.15">
      <c r="A1651" s="29">
        <v>39398</v>
      </c>
      <c r="B1651" s="30" t="e">
        <f>NA()</f>
        <v>#N/A</v>
      </c>
      <c r="C1651" s="10">
        <f t="shared" si="25"/>
        <v>3.5750000000000002</v>
      </c>
    </row>
    <row r="1652" spans="1:3" x14ac:dyDescent="0.15">
      <c r="A1652" s="29">
        <v>39399</v>
      </c>
      <c r="B1652" s="28">
        <v>3.73</v>
      </c>
      <c r="C1652" s="10">
        <f t="shared" si="25"/>
        <v>3.73</v>
      </c>
    </row>
    <row r="1653" spans="1:3" x14ac:dyDescent="0.15">
      <c r="A1653" s="29">
        <v>39400</v>
      </c>
      <c r="B1653" s="28">
        <v>3.86</v>
      </c>
      <c r="C1653" s="10">
        <f t="shared" si="25"/>
        <v>3.86</v>
      </c>
    </row>
    <row r="1654" spans="1:3" x14ac:dyDescent="0.15">
      <c r="A1654" s="29">
        <v>39401</v>
      </c>
      <c r="B1654" s="28">
        <v>3.74</v>
      </c>
      <c r="C1654" s="10">
        <f t="shared" si="25"/>
        <v>3.74</v>
      </c>
    </row>
    <row r="1655" spans="1:3" x14ac:dyDescent="0.15">
      <c r="A1655" s="29">
        <v>39402</v>
      </c>
      <c r="B1655" s="28">
        <v>3.78</v>
      </c>
      <c r="C1655" s="10">
        <f t="shared" si="25"/>
        <v>3.78</v>
      </c>
    </row>
    <row r="1656" spans="1:3" x14ac:dyDescent="0.15">
      <c r="A1656" s="29">
        <v>39405</v>
      </c>
      <c r="B1656" s="28">
        <v>3.74</v>
      </c>
      <c r="C1656" s="10">
        <f t="shared" si="25"/>
        <v>3.74</v>
      </c>
    </row>
    <row r="1657" spans="1:3" x14ac:dyDescent="0.15">
      <c r="A1657" s="29">
        <v>39406</v>
      </c>
      <c r="B1657" s="28">
        <v>3.65</v>
      </c>
      <c r="C1657" s="10">
        <f t="shared" si="25"/>
        <v>3.65</v>
      </c>
    </row>
    <row r="1658" spans="1:3" x14ac:dyDescent="0.15">
      <c r="A1658" s="29">
        <v>39407</v>
      </c>
      <c r="B1658" s="28">
        <v>3.54</v>
      </c>
      <c r="C1658" s="10">
        <f t="shared" si="25"/>
        <v>3.54</v>
      </c>
    </row>
    <row r="1659" spans="1:3" x14ac:dyDescent="0.15">
      <c r="A1659" s="29">
        <v>39408</v>
      </c>
      <c r="B1659" s="30" t="e">
        <f>NA()</f>
        <v>#N/A</v>
      </c>
      <c r="C1659" s="10">
        <f t="shared" si="25"/>
        <v>3.59</v>
      </c>
    </row>
    <row r="1660" spans="1:3" x14ac:dyDescent="0.15">
      <c r="A1660" s="29">
        <v>39409</v>
      </c>
      <c r="B1660" s="28">
        <v>3.64</v>
      </c>
      <c r="C1660" s="10">
        <f t="shared" si="25"/>
        <v>3.64</v>
      </c>
    </row>
    <row r="1661" spans="1:3" x14ac:dyDescent="0.15">
      <c r="A1661" s="29">
        <v>39412</v>
      </c>
      <c r="B1661" s="28">
        <v>3.53</v>
      </c>
      <c r="C1661" s="10">
        <f t="shared" si="25"/>
        <v>3.53</v>
      </c>
    </row>
    <row r="1662" spans="1:3" x14ac:dyDescent="0.15">
      <c r="A1662" s="29">
        <v>39413</v>
      </c>
      <c r="B1662" s="28">
        <v>3.68</v>
      </c>
      <c r="C1662" s="10">
        <f t="shared" si="25"/>
        <v>3.68</v>
      </c>
    </row>
    <row r="1663" spans="1:3" x14ac:dyDescent="0.15">
      <c r="A1663" s="29">
        <v>39414</v>
      </c>
      <c r="B1663" s="28">
        <v>3.52</v>
      </c>
      <c r="C1663" s="10">
        <f t="shared" si="25"/>
        <v>3.52</v>
      </c>
    </row>
    <row r="1664" spans="1:3" x14ac:dyDescent="0.15">
      <c r="A1664" s="29">
        <v>39415</v>
      </c>
      <c r="B1664" s="28">
        <v>3.38</v>
      </c>
      <c r="C1664" s="10">
        <f t="shared" si="25"/>
        <v>3.38</v>
      </c>
    </row>
    <row r="1665" spans="1:3" x14ac:dyDescent="0.15">
      <c r="A1665" s="29">
        <v>39416</v>
      </c>
      <c r="B1665" s="28">
        <v>3.63</v>
      </c>
      <c r="C1665" s="10">
        <f t="shared" si="25"/>
        <v>3.63</v>
      </c>
    </row>
    <row r="1666" spans="1:3" x14ac:dyDescent="0.15">
      <c r="A1666" s="29">
        <v>39419</v>
      </c>
      <c r="B1666" s="28">
        <v>3.55</v>
      </c>
      <c r="C1666" s="10">
        <f t="shared" si="25"/>
        <v>3.55</v>
      </c>
    </row>
    <row r="1667" spans="1:3" x14ac:dyDescent="0.15">
      <c r="A1667" s="29">
        <v>39420</v>
      </c>
      <c r="B1667" s="28">
        <v>3.16</v>
      </c>
      <c r="C1667" s="10">
        <f t="shared" si="25"/>
        <v>3.16</v>
      </c>
    </row>
    <row r="1668" spans="1:3" x14ac:dyDescent="0.15">
      <c r="A1668" s="29">
        <v>39421</v>
      </c>
      <c r="B1668" s="28">
        <v>3.15</v>
      </c>
      <c r="C1668" s="10">
        <f t="shared" si="25"/>
        <v>3.15</v>
      </c>
    </row>
    <row r="1669" spans="1:3" x14ac:dyDescent="0.15">
      <c r="A1669" s="29">
        <v>39422</v>
      </c>
      <c r="B1669" s="28">
        <v>3.09</v>
      </c>
      <c r="C1669" s="10">
        <f t="shared" si="25"/>
        <v>3.09</v>
      </c>
    </row>
    <row r="1670" spans="1:3" x14ac:dyDescent="0.15">
      <c r="A1670" s="29">
        <v>39423</v>
      </c>
      <c r="B1670" s="28">
        <v>3.04</v>
      </c>
      <c r="C1670" s="10">
        <f t="shared" si="25"/>
        <v>3.04</v>
      </c>
    </row>
    <row r="1671" spans="1:3" x14ac:dyDescent="0.15">
      <c r="A1671" s="29">
        <v>39426</v>
      </c>
      <c r="B1671" s="28">
        <v>3.05</v>
      </c>
      <c r="C1671" s="10">
        <f t="shared" si="25"/>
        <v>3.05</v>
      </c>
    </row>
    <row r="1672" spans="1:3" x14ac:dyDescent="0.15">
      <c r="A1672" s="29">
        <v>39427</v>
      </c>
      <c r="B1672" s="28">
        <v>2.89</v>
      </c>
      <c r="C1672" s="10">
        <f t="shared" si="25"/>
        <v>2.89</v>
      </c>
    </row>
    <row r="1673" spans="1:3" x14ac:dyDescent="0.15">
      <c r="A1673" s="29">
        <v>39428</v>
      </c>
      <c r="B1673" s="28">
        <v>2.89</v>
      </c>
      <c r="C1673" s="10">
        <f t="shared" si="25"/>
        <v>2.89</v>
      </c>
    </row>
    <row r="1674" spans="1:3" x14ac:dyDescent="0.15">
      <c r="A1674" s="29">
        <v>39429</v>
      </c>
      <c r="B1674" s="28">
        <v>2.7</v>
      </c>
      <c r="C1674" s="10">
        <f t="shared" si="25"/>
        <v>2.7</v>
      </c>
    </row>
    <row r="1675" spans="1:3" x14ac:dyDescent="0.15">
      <c r="A1675" s="29">
        <v>39430</v>
      </c>
      <c r="B1675" s="28">
        <v>2.61</v>
      </c>
      <c r="C1675" s="10">
        <f t="shared" si="25"/>
        <v>2.61</v>
      </c>
    </row>
    <row r="1676" spans="1:3" x14ac:dyDescent="0.15">
      <c r="A1676" s="29">
        <v>39433</v>
      </c>
      <c r="B1676" s="28">
        <v>2.78</v>
      </c>
      <c r="C1676" s="10">
        <f t="shared" ref="C1676:C1739" si="26">IF(ISERROR(B1676),AVERAGE(B1675,B1677),B1676)</f>
        <v>2.78</v>
      </c>
    </row>
    <row r="1677" spans="1:3" x14ac:dyDescent="0.15">
      <c r="A1677" s="29">
        <v>39434</v>
      </c>
      <c r="B1677" s="28">
        <v>2.76</v>
      </c>
      <c r="C1677" s="10">
        <f t="shared" si="26"/>
        <v>2.76</v>
      </c>
    </row>
    <row r="1678" spans="1:3" x14ac:dyDescent="0.15">
      <c r="A1678" s="29">
        <v>39435</v>
      </c>
      <c r="B1678" s="28">
        <v>2.66</v>
      </c>
      <c r="C1678" s="10">
        <f t="shared" si="26"/>
        <v>2.66</v>
      </c>
    </row>
    <row r="1679" spans="1:3" x14ac:dyDescent="0.15">
      <c r="A1679" s="29">
        <v>39436</v>
      </c>
      <c r="B1679" s="28">
        <v>2.42</v>
      </c>
      <c r="C1679" s="10">
        <f t="shared" si="26"/>
        <v>2.42</v>
      </c>
    </row>
    <row r="1680" spans="1:3" x14ac:dyDescent="0.15">
      <c r="A1680" s="29">
        <v>39437</v>
      </c>
      <c r="B1680" s="28">
        <v>2.44</v>
      </c>
      <c r="C1680" s="10">
        <f t="shared" si="26"/>
        <v>2.44</v>
      </c>
    </row>
    <row r="1681" spans="1:3" x14ac:dyDescent="0.15">
      <c r="A1681" s="29">
        <v>39440</v>
      </c>
      <c r="B1681" s="28">
        <v>2.75</v>
      </c>
      <c r="C1681" s="10">
        <f t="shared" si="26"/>
        <v>2.75</v>
      </c>
    </row>
    <row r="1682" spans="1:3" x14ac:dyDescent="0.15">
      <c r="A1682" s="29">
        <v>39441</v>
      </c>
      <c r="B1682" s="30" t="e">
        <f>NA()</f>
        <v>#N/A</v>
      </c>
      <c r="C1682" s="10">
        <f t="shared" si="26"/>
        <v>2.895</v>
      </c>
    </row>
    <row r="1683" spans="1:3" x14ac:dyDescent="0.15">
      <c r="A1683" s="29">
        <v>39442</v>
      </c>
      <c r="B1683" s="28">
        <v>3.04</v>
      </c>
      <c r="C1683" s="10">
        <f t="shared" si="26"/>
        <v>3.04</v>
      </c>
    </row>
    <row r="1684" spans="1:3" x14ac:dyDescent="0.15">
      <c r="A1684" s="29">
        <v>39443</v>
      </c>
      <c r="B1684" s="28">
        <v>2.85</v>
      </c>
      <c r="C1684" s="10">
        <f t="shared" si="26"/>
        <v>2.85</v>
      </c>
    </row>
    <row r="1685" spans="1:3" x14ac:dyDescent="0.15">
      <c r="A1685" s="29">
        <v>39444</v>
      </c>
      <c r="B1685" s="28">
        <v>2.57</v>
      </c>
      <c r="C1685" s="10">
        <f t="shared" si="26"/>
        <v>2.57</v>
      </c>
    </row>
    <row r="1686" spans="1:3" x14ac:dyDescent="0.15">
      <c r="A1686" s="29">
        <v>39447</v>
      </c>
      <c r="B1686" s="28">
        <v>2.76</v>
      </c>
      <c r="C1686" s="10">
        <f t="shared" si="26"/>
        <v>2.76</v>
      </c>
    </row>
    <row r="1687" spans="1:3" x14ac:dyDescent="0.15">
      <c r="A1687" s="29">
        <v>39448</v>
      </c>
      <c r="B1687" s="30" t="e">
        <f>NA()</f>
        <v>#N/A</v>
      </c>
      <c r="C1687" s="10">
        <f t="shared" si="26"/>
        <v>2.9249999999999998</v>
      </c>
    </row>
    <row r="1688" spans="1:3" x14ac:dyDescent="0.15">
      <c r="A1688" s="29">
        <v>39449</v>
      </c>
      <c r="B1688" s="28">
        <v>3.09</v>
      </c>
      <c r="C1688" s="10">
        <f t="shared" si="26"/>
        <v>3.09</v>
      </c>
    </row>
    <row r="1689" spans="1:3" x14ac:dyDescent="0.15">
      <c r="A1689" s="29">
        <v>39450</v>
      </c>
      <c r="B1689" s="28">
        <v>3.19</v>
      </c>
      <c r="C1689" s="10">
        <f t="shared" si="26"/>
        <v>3.19</v>
      </c>
    </row>
    <row r="1690" spans="1:3" x14ac:dyDescent="0.15">
      <c r="A1690" s="29">
        <v>39451</v>
      </c>
      <c r="B1690" s="28">
        <v>3.22</v>
      </c>
      <c r="C1690" s="10">
        <f t="shared" si="26"/>
        <v>3.22</v>
      </c>
    </row>
    <row r="1691" spans="1:3" x14ac:dyDescent="0.15">
      <c r="A1691" s="29">
        <v>39454</v>
      </c>
      <c r="B1691" s="28">
        <v>3.27</v>
      </c>
      <c r="C1691" s="10">
        <f t="shared" si="26"/>
        <v>3.27</v>
      </c>
    </row>
    <row r="1692" spans="1:3" x14ac:dyDescent="0.15">
      <c r="A1692" s="29">
        <v>39455</v>
      </c>
      <c r="B1692" s="28">
        <v>3.31</v>
      </c>
      <c r="C1692" s="10">
        <f t="shared" si="26"/>
        <v>3.31</v>
      </c>
    </row>
    <row r="1693" spans="1:3" x14ac:dyDescent="0.15">
      <c r="A1693" s="29">
        <v>39456</v>
      </c>
      <c r="B1693" s="28">
        <v>3.34</v>
      </c>
      <c r="C1693" s="10">
        <f t="shared" si="26"/>
        <v>3.34</v>
      </c>
    </row>
    <row r="1694" spans="1:3" x14ac:dyDescent="0.15">
      <c r="A1694" s="29">
        <v>39457</v>
      </c>
      <c r="B1694" s="28">
        <v>3.37</v>
      </c>
      <c r="C1694" s="10">
        <f t="shared" si="26"/>
        <v>3.37</v>
      </c>
    </row>
    <row r="1695" spans="1:3" x14ac:dyDescent="0.15">
      <c r="A1695" s="29">
        <v>39458</v>
      </c>
      <c r="B1695" s="28">
        <v>3.23</v>
      </c>
      <c r="C1695" s="10">
        <f t="shared" si="26"/>
        <v>3.23</v>
      </c>
    </row>
    <row r="1696" spans="1:3" x14ac:dyDescent="0.15">
      <c r="A1696" s="29">
        <v>39461</v>
      </c>
      <c r="B1696" s="28">
        <v>3.2</v>
      </c>
      <c r="C1696" s="10">
        <f t="shared" si="26"/>
        <v>3.2</v>
      </c>
    </row>
    <row r="1697" spans="1:3" x14ac:dyDescent="0.15">
      <c r="A1697" s="29">
        <v>39462</v>
      </c>
      <c r="B1697" s="28">
        <v>3.15</v>
      </c>
      <c r="C1697" s="10">
        <f t="shared" si="26"/>
        <v>3.15</v>
      </c>
    </row>
    <row r="1698" spans="1:3" x14ac:dyDescent="0.15">
      <c r="A1698" s="29">
        <v>39463</v>
      </c>
      <c r="B1698" s="28">
        <v>3.14</v>
      </c>
      <c r="C1698" s="10">
        <f t="shared" si="26"/>
        <v>3.14</v>
      </c>
    </row>
    <row r="1699" spans="1:3" x14ac:dyDescent="0.15">
      <c r="A1699" s="29">
        <v>39464</v>
      </c>
      <c r="B1699" s="28">
        <v>3.07</v>
      </c>
      <c r="C1699" s="10">
        <f t="shared" si="26"/>
        <v>3.07</v>
      </c>
    </row>
    <row r="1700" spans="1:3" x14ac:dyDescent="0.15">
      <c r="A1700" s="29">
        <v>39465</v>
      </c>
      <c r="B1700" s="28">
        <v>2.63</v>
      </c>
      <c r="C1700" s="10">
        <f t="shared" si="26"/>
        <v>2.63</v>
      </c>
    </row>
    <row r="1701" spans="1:3" x14ac:dyDescent="0.15">
      <c r="A1701" s="29">
        <v>39468</v>
      </c>
      <c r="B1701" s="30" t="e">
        <f>NA()</f>
        <v>#N/A</v>
      </c>
      <c r="C1701" s="10">
        <f t="shared" si="26"/>
        <v>2.3899999999999997</v>
      </c>
    </row>
    <row r="1702" spans="1:3" x14ac:dyDescent="0.15">
      <c r="A1702" s="29">
        <v>39469</v>
      </c>
      <c r="B1702" s="28">
        <v>2.15</v>
      </c>
      <c r="C1702" s="10">
        <f t="shared" si="26"/>
        <v>2.15</v>
      </c>
    </row>
    <row r="1703" spans="1:3" x14ac:dyDescent="0.15">
      <c r="A1703" s="29">
        <v>39470</v>
      </c>
      <c r="B1703" s="28">
        <v>2.0699999999999998</v>
      </c>
      <c r="C1703" s="10">
        <f t="shared" si="26"/>
        <v>2.0699999999999998</v>
      </c>
    </row>
    <row r="1704" spans="1:3" x14ac:dyDescent="0.15">
      <c r="A1704" s="29">
        <v>39471</v>
      </c>
      <c r="B1704" s="28">
        <v>2.19</v>
      </c>
      <c r="C1704" s="10">
        <f t="shared" si="26"/>
        <v>2.19</v>
      </c>
    </row>
    <row r="1705" spans="1:3" x14ac:dyDescent="0.15">
      <c r="A1705" s="29">
        <v>39472</v>
      </c>
      <c r="B1705" s="28">
        <v>2.0699999999999998</v>
      </c>
      <c r="C1705" s="10">
        <f t="shared" si="26"/>
        <v>2.0699999999999998</v>
      </c>
    </row>
    <row r="1706" spans="1:3" x14ac:dyDescent="0.15">
      <c r="A1706" s="29">
        <v>39475</v>
      </c>
      <c r="B1706" s="28">
        <v>2.12</v>
      </c>
      <c r="C1706" s="10">
        <f t="shared" si="26"/>
        <v>2.12</v>
      </c>
    </row>
    <row r="1707" spans="1:3" x14ac:dyDescent="0.15">
      <c r="A1707" s="29">
        <v>39476</v>
      </c>
      <c r="B1707" s="28">
        <v>2.13</v>
      </c>
      <c r="C1707" s="10">
        <f t="shared" si="26"/>
        <v>2.13</v>
      </c>
    </row>
    <row r="1708" spans="1:3" x14ac:dyDescent="0.15">
      <c r="A1708" s="29">
        <v>39477</v>
      </c>
      <c r="B1708" s="28">
        <v>1.93</v>
      </c>
      <c r="C1708" s="10">
        <f t="shared" si="26"/>
        <v>1.93</v>
      </c>
    </row>
    <row r="1709" spans="1:3" x14ac:dyDescent="0.15">
      <c r="A1709" s="29">
        <v>39478</v>
      </c>
      <c r="B1709" s="28">
        <v>1.64</v>
      </c>
      <c r="C1709" s="10">
        <f t="shared" si="26"/>
        <v>1.64</v>
      </c>
    </row>
    <row r="1710" spans="1:3" x14ac:dyDescent="0.15">
      <c r="A1710" s="29">
        <v>39479</v>
      </c>
      <c r="B1710" s="28">
        <v>1.75</v>
      </c>
      <c r="C1710" s="10">
        <f t="shared" si="26"/>
        <v>1.75</v>
      </c>
    </row>
    <row r="1711" spans="1:3" x14ac:dyDescent="0.15">
      <c r="A1711" s="29">
        <v>39482</v>
      </c>
      <c r="B1711" s="28">
        <v>2.15</v>
      </c>
      <c r="C1711" s="10">
        <f t="shared" si="26"/>
        <v>2.15</v>
      </c>
    </row>
    <row r="1712" spans="1:3" x14ac:dyDescent="0.15">
      <c r="A1712" s="29">
        <v>39483</v>
      </c>
      <c r="B1712" s="28">
        <v>2.2200000000000002</v>
      </c>
      <c r="C1712" s="10">
        <f t="shared" si="26"/>
        <v>2.2200000000000002</v>
      </c>
    </row>
    <row r="1713" spans="1:3" x14ac:dyDescent="0.15">
      <c r="A1713" s="29">
        <v>39484</v>
      </c>
      <c r="B1713" s="28">
        <v>2.12</v>
      </c>
      <c r="C1713" s="10">
        <f t="shared" si="26"/>
        <v>2.12</v>
      </c>
    </row>
    <row r="1714" spans="1:3" x14ac:dyDescent="0.15">
      <c r="A1714" s="29">
        <v>39485</v>
      </c>
      <c r="B1714" s="28">
        <v>2.19</v>
      </c>
      <c r="C1714" s="10">
        <f t="shared" si="26"/>
        <v>2.19</v>
      </c>
    </row>
    <row r="1715" spans="1:3" x14ac:dyDescent="0.15">
      <c r="A1715" s="29">
        <v>39486</v>
      </c>
      <c r="B1715" s="28">
        <v>2.2400000000000002</v>
      </c>
      <c r="C1715" s="10">
        <f t="shared" si="26"/>
        <v>2.2400000000000002</v>
      </c>
    </row>
    <row r="1716" spans="1:3" x14ac:dyDescent="0.15">
      <c r="A1716" s="29">
        <v>39489</v>
      </c>
      <c r="B1716" s="28">
        <v>2.35</v>
      </c>
      <c r="C1716" s="10">
        <f t="shared" si="26"/>
        <v>2.35</v>
      </c>
    </row>
    <row r="1717" spans="1:3" x14ac:dyDescent="0.15">
      <c r="A1717" s="29">
        <v>39490</v>
      </c>
      <c r="B1717" s="28">
        <v>2.5499999999999998</v>
      </c>
      <c r="C1717" s="10">
        <f t="shared" si="26"/>
        <v>2.5499999999999998</v>
      </c>
    </row>
    <row r="1718" spans="1:3" x14ac:dyDescent="0.15">
      <c r="A1718" s="29">
        <v>39491</v>
      </c>
      <c r="B1718" s="28">
        <v>2.5</v>
      </c>
      <c r="C1718" s="10">
        <f t="shared" si="26"/>
        <v>2.5</v>
      </c>
    </row>
    <row r="1719" spans="1:3" x14ac:dyDescent="0.15">
      <c r="A1719" s="29">
        <v>39492</v>
      </c>
      <c r="B1719" s="28">
        <v>2.5</v>
      </c>
      <c r="C1719" s="10">
        <f t="shared" si="26"/>
        <v>2.5</v>
      </c>
    </row>
    <row r="1720" spans="1:3" x14ac:dyDescent="0.15">
      <c r="A1720" s="29">
        <v>39493</v>
      </c>
      <c r="B1720" s="28">
        <v>2.4</v>
      </c>
      <c r="C1720" s="10">
        <f t="shared" si="26"/>
        <v>2.4</v>
      </c>
    </row>
    <row r="1721" spans="1:3" x14ac:dyDescent="0.15">
      <c r="A1721" s="29">
        <v>39496</v>
      </c>
      <c r="B1721" s="30" t="e">
        <f>NA()</f>
        <v>#N/A</v>
      </c>
      <c r="C1721" s="10">
        <f t="shared" si="26"/>
        <v>2.3849999999999998</v>
      </c>
    </row>
    <row r="1722" spans="1:3" x14ac:dyDescent="0.15">
      <c r="A1722" s="29">
        <v>39497</v>
      </c>
      <c r="B1722" s="28">
        <v>2.37</v>
      </c>
      <c r="C1722" s="10">
        <f t="shared" si="26"/>
        <v>2.37</v>
      </c>
    </row>
    <row r="1723" spans="1:3" x14ac:dyDescent="0.15">
      <c r="A1723" s="29">
        <v>39498</v>
      </c>
      <c r="B1723" s="28">
        <v>2.4</v>
      </c>
      <c r="C1723" s="10">
        <f t="shared" si="26"/>
        <v>2.4</v>
      </c>
    </row>
    <row r="1724" spans="1:3" x14ac:dyDescent="0.15">
      <c r="A1724" s="29">
        <v>39499</v>
      </c>
      <c r="B1724" s="28">
        <v>2.35</v>
      </c>
      <c r="C1724" s="10">
        <f t="shared" si="26"/>
        <v>2.35</v>
      </c>
    </row>
    <row r="1725" spans="1:3" x14ac:dyDescent="0.15">
      <c r="A1725" s="29">
        <v>39500</v>
      </c>
      <c r="B1725" s="28">
        <v>2.33</v>
      </c>
      <c r="C1725" s="10">
        <f t="shared" si="26"/>
        <v>2.33</v>
      </c>
    </row>
    <row r="1726" spans="1:3" x14ac:dyDescent="0.15">
      <c r="A1726" s="29">
        <v>39503</v>
      </c>
      <c r="B1726" s="28">
        <v>2.34</v>
      </c>
      <c r="C1726" s="10">
        <f t="shared" si="26"/>
        <v>2.34</v>
      </c>
    </row>
    <row r="1727" spans="1:3" x14ac:dyDescent="0.15">
      <c r="A1727" s="29">
        <v>39504</v>
      </c>
      <c r="B1727" s="28">
        <v>2.34</v>
      </c>
      <c r="C1727" s="10">
        <f t="shared" si="26"/>
        <v>2.34</v>
      </c>
    </row>
    <row r="1728" spans="1:3" x14ac:dyDescent="0.15">
      <c r="A1728" s="29">
        <v>39505</v>
      </c>
      <c r="B1728" s="28">
        <v>2.21</v>
      </c>
      <c r="C1728" s="10">
        <f t="shared" si="26"/>
        <v>2.21</v>
      </c>
    </row>
    <row r="1729" spans="1:3" x14ac:dyDescent="0.15">
      <c r="A1729" s="29">
        <v>39506</v>
      </c>
      <c r="B1729" s="28">
        <v>2.08</v>
      </c>
      <c r="C1729" s="10">
        <f t="shared" si="26"/>
        <v>2.08</v>
      </c>
    </row>
    <row r="1730" spans="1:3" x14ac:dyDescent="0.15">
      <c r="A1730" s="29">
        <v>39507</v>
      </c>
      <c r="B1730" s="28">
        <v>2.0699999999999998</v>
      </c>
      <c r="C1730" s="10">
        <f t="shared" si="26"/>
        <v>2.0699999999999998</v>
      </c>
    </row>
    <row r="1731" spans="1:3" x14ac:dyDescent="0.15">
      <c r="A1731" s="29">
        <v>39510</v>
      </c>
      <c r="B1731" s="28">
        <v>1.99</v>
      </c>
      <c r="C1731" s="10">
        <f t="shared" si="26"/>
        <v>1.99</v>
      </c>
    </row>
    <row r="1732" spans="1:3" x14ac:dyDescent="0.15">
      <c r="A1732" s="29">
        <v>39511</v>
      </c>
      <c r="B1732" s="28">
        <v>2.0099999999999998</v>
      </c>
      <c r="C1732" s="10">
        <f t="shared" si="26"/>
        <v>2.0099999999999998</v>
      </c>
    </row>
    <row r="1733" spans="1:3" x14ac:dyDescent="0.15">
      <c r="A1733" s="29">
        <v>39512</v>
      </c>
      <c r="B1733" s="28">
        <v>1.91</v>
      </c>
      <c r="C1733" s="10">
        <f t="shared" si="26"/>
        <v>1.91</v>
      </c>
    </row>
    <row r="1734" spans="1:3" x14ac:dyDescent="0.15">
      <c r="A1734" s="29">
        <v>39513</v>
      </c>
      <c r="B1734" s="28">
        <v>1.73</v>
      </c>
      <c r="C1734" s="10">
        <f t="shared" si="26"/>
        <v>1.73</v>
      </c>
    </row>
    <row r="1735" spans="1:3" x14ac:dyDescent="0.15">
      <c r="A1735" s="29">
        <v>39514</v>
      </c>
      <c r="B1735" s="28">
        <v>1.65</v>
      </c>
      <c r="C1735" s="10">
        <f t="shared" si="26"/>
        <v>1.65</v>
      </c>
    </row>
    <row r="1736" spans="1:3" x14ac:dyDescent="0.15">
      <c r="A1736" s="29">
        <v>39517</v>
      </c>
      <c r="B1736" s="28">
        <v>1.63</v>
      </c>
      <c r="C1736" s="10">
        <f t="shared" si="26"/>
        <v>1.63</v>
      </c>
    </row>
    <row r="1737" spans="1:3" x14ac:dyDescent="0.15">
      <c r="A1737" s="29">
        <v>39518</v>
      </c>
      <c r="B1737" s="28">
        <v>1.82</v>
      </c>
      <c r="C1737" s="10">
        <f t="shared" si="26"/>
        <v>1.82</v>
      </c>
    </row>
    <row r="1738" spans="1:3" x14ac:dyDescent="0.15">
      <c r="A1738" s="29">
        <v>39519</v>
      </c>
      <c r="B1738" s="28">
        <v>1.68</v>
      </c>
      <c r="C1738" s="10">
        <f t="shared" si="26"/>
        <v>1.68</v>
      </c>
    </row>
    <row r="1739" spans="1:3" x14ac:dyDescent="0.15">
      <c r="A1739" s="29">
        <v>39520</v>
      </c>
      <c r="B1739" s="28">
        <v>1.56</v>
      </c>
      <c r="C1739" s="10">
        <f t="shared" si="26"/>
        <v>1.56</v>
      </c>
    </row>
    <row r="1740" spans="1:3" x14ac:dyDescent="0.15">
      <c r="A1740" s="29">
        <v>39521</v>
      </c>
      <c r="B1740" s="28">
        <v>1.2</v>
      </c>
      <c r="C1740" s="10">
        <f t="shared" ref="C1740:C1803" si="27">IF(ISERROR(B1740),AVERAGE(B1739,B1741),B1740)</f>
        <v>1.2</v>
      </c>
    </row>
    <row r="1741" spans="1:3" x14ac:dyDescent="0.15">
      <c r="A1741" s="29">
        <v>39524</v>
      </c>
      <c r="B1741" s="28">
        <v>1.1599999999999999</v>
      </c>
      <c r="C1741" s="10">
        <f t="shared" si="27"/>
        <v>1.1599999999999999</v>
      </c>
    </row>
    <row r="1742" spans="1:3" x14ac:dyDescent="0.15">
      <c r="A1742" s="29">
        <v>39525</v>
      </c>
      <c r="B1742" s="28">
        <v>0.71</v>
      </c>
      <c r="C1742" s="10">
        <f t="shared" si="27"/>
        <v>0.71</v>
      </c>
    </row>
    <row r="1743" spans="1:3" x14ac:dyDescent="0.15">
      <c r="A1743" s="29">
        <v>39526</v>
      </c>
      <c r="B1743" s="28">
        <v>0.26</v>
      </c>
      <c r="C1743" s="10">
        <f t="shared" si="27"/>
        <v>0.26</v>
      </c>
    </row>
    <row r="1744" spans="1:3" x14ac:dyDescent="0.15">
      <c r="A1744" s="29">
        <v>39527</v>
      </c>
      <c r="B1744" s="28">
        <v>0.37</v>
      </c>
      <c r="C1744" s="10">
        <f t="shared" si="27"/>
        <v>0.37</v>
      </c>
    </row>
    <row r="1745" spans="1:3" x14ac:dyDescent="0.15">
      <c r="A1745" s="29">
        <v>39528</v>
      </c>
      <c r="B1745" s="30" t="e">
        <f>NA()</f>
        <v>#N/A</v>
      </c>
      <c r="C1745" s="10">
        <f t="shared" si="27"/>
        <v>0.52</v>
      </c>
    </row>
    <row r="1746" spans="1:3" x14ac:dyDescent="0.15">
      <c r="A1746" s="29">
        <v>39531</v>
      </c>
      <c r="B1746" s="28">
        <v>0.67</v>
      </c>
      <c r="C1746" s="10">
        <f t="shared" si="27"/>
        <v>0.67</v>
      </c>
    </row>
    <row r="1747" spans="1:3" x14ac:dyDescent="0.15">
      <c r="A1747" s="29">
        <v>39532</v>
      </c>
      <c r="B1747" s="28">
        <v>1.47</v>
      </c>
      <c r="C1747" s="10">
        <f t="shared" si="27"/>
        <v>1.47</v>
      </c>
    </row>
    <row r="1748" spans="1:3" x14ac:dyDescent="0.15">
      <c r="A1748" s="29">
        <v>39533</v>
      </c>
      <c r="B1748" s="28">
        <v>1.36</v>
      </c>
      <c r="C1748" s="10">
        <f t="shared" si="27"/>
        <v>1.36</v>
      </c>
    </row>
    <row r="1749" spans="1:3" x14ac:dyDescent="0.15">
      <c r="A1749" s="29">
        <v>39534</v>
      </c>
      <c r="B1749" s="28">
        <v>1.32</v>
      </c>
      <c r="C1749" s="10">
        <f t="shared" si="27"/>
        <v>1.32</v>
      </c>
    </row>
    <row r="1750" spans="1:3" x14ac:dyDescent="0.15">
      <c r="A1750" s="29">
        <v>39535</v>
      </c>
      <c r="B1750" s="28">
        <v>1.29</v>
      </c>
      <c r="C1750" s="10">
        <f t="shared" si="27"/>
        <v>1.29</v>
      </c>
    </row>
    <row r="1751" spans="1:3" x14ac:dyDescent="0.15">
      <c r="A1751" s="29">
        <v>39538</v>
      </c>
      <c r="B1751" s="28">
        <v>1.22</v>
      </c>
      <c r="C1751" s="10">
        <f t="shared" si="27"/>
        <v>1.22</v>
      </c>
    </row>
    <row r="1752" spans="1:3" x14ac:dyDescent="0.15">
      <c r="A1752" s="29">
        <v>39539</v>
      </c>
      <c r="B1752" s="28">
        <v>1.55</v>
      </c>
      <c r="C1752" s="10">
        <f t="shared" si="27"/>
        <v>1.55</v>
      </c>
    </row>
    <row r="1753" spans="1:3" x14ac:dyDescent="0.15">
      <c r="A1753" s="29">
        <v>39540</v>
      </c>
      <c r="B1753" s="28">
        <v>1.55</v>
      </c>
      <c r="C1753" s="10">
        <f t="shared" si="27"/>
        <v>1.55</v>
      </c>
    </row>
    <row r="1754" spans="1:3" x14ac:dyDescent="0.15">
      <c r="A1754" s="29">
        <v>39541</v>
      </c>
      <c r="B1754" s="28">
        <v>1.56</v>
      </c>
      <c r="C1754" s="10">
        <f t="shared" si="27"/>
        <v>1.56</v>
      </c>
    </row>
    <row r="1755" spans="1:3" x14ac:dyDescent="0.15">
      <c r="A1755" s="29">
        <v>39542</v>
      </c>
      <c r="B1755" s="28">
        <v>1.5</v>
      </c>
      <c r="C1755" s="10">
        <f t="shared" si="27"/>
        <v>1.5</v>
      </c>
    </row>
    <row r="1756" spans="1:3" x14ac:dyDescent="0.15">
      <c r="A1756" s="29">
        <v>39545</v>
      </c>
      <c r="B1756" s="28">
        <v>1.42</v>
      </c>
      <c r="C1756" s="10">
        <f t="shared" si="27"/>
        <v>1.42</v>
      </c>
    </row>
    <row r="1757" spans="1:3" x14ac:dyDescent="0.15">
      <c r="A1757" s="29">
        <v>39546</v>
      </c>
      <c r="B1757" s="28">
        <v>1.34</v>
      </c>
      <c r="C1757" s="10">
        <f t="shared" si="27"/>
        <v>1.34</v>
      </c>
    </row>
    <row r="1758" spans="1:3" x14ac:dyDescent="0.15">
      <c r="A1758" s="29">
        <v>39547</v>
      </c>
      <c r="B1758" s="28">
        <v>1.06</v>
      </c>
      <c r="C1758" s="10">
        <f t="shared" si="27"/>
        <v>1.06</v>
      </c>
    </row>
    <row r="1759" spans="1:3" x14ac:dyDescent="0.15">
      <c r="A1759" s="29">
        <v>39548</v>
      </c>
      <c r="B1759" s="28">
        <v>0.98</v>
      </c>
      <c r="C1759" s="10">
        <f t="shared" si="27"/>
        <v>0.98</v>
      </c>
    </row>
    <row r="1760" spans="1:3" x14ac:dyDescent="0.15">
      <c r="A1760" s="29">
        <v>39549</v>
      </c>
      <c r="B1760" s="28">
        <v>0.9</v>
      </c>
      <c r="C1760" s="10">
        <f t="shared" si="27"/>
        <v>0.9</v>
      </c>
    </row>
    <row r="1761" spans="1:3" x14ac:dyDescent="0.15">
      <c r="A1761" s="29">
        <v>39552</v>
      </c>
      <c r="B1761" s="28">
        <v>0.85</v>
      </c>
      <c r="C1761" s="10">
        <f t="shared" si="27"/>
        <v>0.85</v>
      </c>
    </row>
    <row r="1762" spans="1:3" x14ac:dyDescent="0.15">
      <c r="A1762" s="29">
        <v>39553</v>
      </c>
      <c r="B1762" s="28">
        <v>0.84</v>
      </c>
      <c r="C1762" s="10">
        <f t="shared" si="27"/>
        <v>0.84</v>
      </c>
    </row>
    <row r="1763" spans="1:3" x14ac:dyDescent="0.15">
      <c r="A1763" s="29">
        <v>39554</v>
      </c>
      <c r="B1763" s="28">
        <v>0.86</v>
      </c>
      <c r="C1763" s="10">
        <f t="shared" si="27"/>
        <v>0.86</v>
      </c>
    </row>
    <row r="1764" spans="1:3" x14ac:dyDescent="0.15">
      <c r="A1764" s="29">
        <v>39555</v>
      </c>
      <c r="B1764" s="28">
        <v>0.87</v>
      </c>
      <c r="C1764" s="10">
        <f t="shared" si="27"/>
        <v>0.87</v>
      </c>
    </row>
    <row r="1765" spans="1:3" x14ac:dyDescent="0.15">
      <c r="A1765" s="29">
        <v>39556</v>
      </c>
      <c r="B1765" s="28">
        <v>0.9</v>
      </c>
      <c r="C1765" s="10">
        <f t="shared" si="27"/>
        <v>0.9</v>
      </c>
    </row>
    <row r="1766" spans="1:3" x14ac:dyDescent="0.15">
      <c r="A1766" s="29">
        <v>39559</v>
      </c>
      <c r="B1766" s="28">
        <v>0.9</v>
      </c>
      <c r="C1766" s="10">
        <f t="shared" si="27"/>
        <v>0.9</v>
      </c>
    </row>
    <row r="1767" spans="1:3" x14ac:dyDescent="0.15">
      <c r="A1767" s="29">
        <v>39560</v>
      </c>
      <c r="B1767" s="28">
        <v>0.72</v>
      </c>
      <c r="C1767" s="10">
        <f t="shared" si="27"/>
        <v>0.72</v>
      </c>
    </row>
    <row r="1768" spans="1:3" x14ac:dyDescent="0.15">
      <c r="A1768" s="29">
        <v>39561</v>
      </c>
      <c r="B1768" s="28">
        <v>0.78</v>
      </c>
      <c r="C1768" s="10">
        <f t="shared" si="27"/>
        <v>0.78</v>
      </c>
    </row>
    <row r="1769" spans="1:3" x14ac:dyDescent="0.15">
      <c r="A1769" s="29">
        <v>39562</v>
      </c>
      <c r="B1769" s="28">
        <v>0.81</v>
      </c>
      <c r="C1769" s="10">
        <f t="shared" si="27"/>
        <v>0.81</v>
      </c>
    </row>
    <row r="1770" spans="1:3" x14ac:dyDescent="0.15">
      <c r="A1770" s="29">
        <v>39563</v>
      </c>
      <c r="B1770" s="28">
        <v>0.8</v>
      </c>
      <c r="C1770" s="10">
        <f t="shared" si="27"/>
        <v>0.8</v>
      </c>
    </row>
    <row r="1771" spans="1:3" x14ac:dyDescent="0.15">
      <c r="A1771" s="29">
        <v>39566</v>
      </c>
      <c r="B1771" s="28">
        <v>0.94</v>
      </c>
      <c r="C1771" s="10">
        <f t="shared" si="27"/>
        <v>0.94</v>
      </c>
    </row>
    <row r="1772" spans="1:3" x14ac:dyDescent="0.15">
      <c r="A1772" s="29">
        <v>39567</v>
      </c>
      <c r="B1772" s="28">
        <v>1.28</v>
      </c>
      <c r="C1772" s="10">
        <f t="shared" si="27"/>
        <v>1.28</v>
      </c>
    </row>
    <row r="1773" spans="1:3" x14ac:dyDescent="0.15">
      <c r="A1773" s="29">
        <v>39568</v>
      </c>
      <c r="B1773" s="28">
        <v>1.17</v>
      </c>
      <c r="C1773" s="10">
        <f t="shared" si="27"/>
        <v>1.17</v>
      </c>
    </row>
    <row r="1774" spans="1:3" x14ac:dyDescent="0.15">
      <c r="A1774" s="29">
        <v>39569</v>
      </c>
      <c r="B1774" s="28">
        <v>1.23</v>
      </c>
      <c r="C1774" s="10">
        <f t="shared" si="27"/>
        <v>1.23</v>
      </c>
    </row>
    <row r="1775" spans="1:3" x14ac:dyDescent="0.15">
      <c r="A1775" s="29">
        <v>39570</v>
      </c>
      <c r="B1775" s="28">
        <v>1.25</v>
      </c>
      <c r="C1775" s="10">
        <f t="shared" si="27"/>
        <v>1.25</v>
      </c>
    </row>
    <row r="1776" spans="1:3" x14ac:dyDescent="0.15">
      <c r="A1776" s="29">
        <v>39573</v>
      </c>
      <c r="B1776" s="28">
        <v>1.34</v>
      </c>
      <c r="C1776" s="10">
        <f t="shared" si="27"/>
        <v>1.34</v>
      </c>
    </row>
    <row r="1777" spans="1:3" x14ac:dyDescent="0.15">
      <c r="A1777" s="29">
        <v>39574</v>
      </c>
      <c r="B1777" s="28">
        <v>1.53</v>
      </c>
      <c r="C1777" s="10">
        <f t="shared" si="27"/>
        <v>1.53</v>
      </c>
    </row>
    <row r="1778" spans="1:3" x14ac:dyDescent="0.15">
      <c r="A1778" s="29">
        <v>39575</v>
      </c>
      <c r="B1778" s="28">
        <v>1.57</v>
      </c>
      <c r="C1778" s="10">
        <f t="shared" si="27"/>
        <v>1.57</v>
      </c>
    </row>
    <row r="1779" spans="1:3" x14ac:dyDescent="0.15">
      <c r="A1779" s="29">
        <v>39576</v>
      </c>
      <c r="B1779" s="28">
        <v>1.55</v>
      </c>
      <c r="C1779" s="10">
        <f t="shared" si="27"/>
        <v>1.55</v>
      </c>
    </row>
    <row r="1780" spans="1:3" x14ac:dyDescent="0.15">
      <c r="A1780" s="29">
        <v>39577</v>
      </c>
      <c r="B1780" s="28">
        <v>1.6</v>
      </c>
      <c r="C1780" s="10">
        <f t="shared" si="27"/>
        <v>1.6</v>
      </c>
    </row>
    <row r="1781" spans="1:3" x14ac:dyDescent="0.15">
      <c r="A1781" s="29">
        <v>39580</v>
      </c>
      <c r="B1781" s="28">
        <v>1.73</v>
      </c>
      <c r="C1781" s="10">
        <f t="shared" si="27"/>
        <v>1.73</v>
      </c>
    </row>
    <row r="1782" spans="1:3" x14ac:dyDescent="0.15">
      <c r="A1782" s="29">
        <v>39581</v>
      </c>
      <c r="B1782" s="28">
        <v>1.86</v>
      </c>
      <c r="C1782" s="10">
        <f t="shared" si="27"/>
        <v>1.86</v>
      </c>
    </row>
    <row r="1783" spans="1:3" x14ac:dyDescent="0.15">
      <c r="A1783" s="29">
        <v>39582</v>
      </c>
      <c r="B1783" s="28">
        <v>1.86</v>
      </c>
      <c r="C1783" s="10">
        <f t="shared" si="27"/>
        <v>1.86</v>
      </c>
    </row>
    <row r="1784" spans="1:3" x14ac:dyDescent="0.15">
      <c r="A1784" s="29">
        <v>39583</v>
      </c>
      <c r="B1784" s="28">
        <v>1.84</v>
      </c>
      <c r="C1784" s="10">
        <f t="shared" si="27"/>
        <v>1.84</v>
      </c>
    </row>
    <row r="1785" spans="1:3" x14ac:dyDescent="0.15">
      <c r="A1785" s="29">
        <v>39584</v>
      </c>
      <c r="B1785" s="28">
        <v>1.85</v>
      </c>
      <c r="C1785" s="10">
        <f t="shared" si="27"/>
        <v>1.85</v>
      </c>
    </row>
    <row r="1786" spans="1:3" x14ac:dyDescent="0.15">
      <c r="A1786" s="29">
        <v>39587</v>
      </c>
      <c r="B1786" s="28">
        <v>1.93</v>
      </c>
      <c r="C1786" s="10">
        <f t="shared" si="27"/>
        <v>1.93</v>
      </c>
    </row>
    <row r="1787" spans="1:3" x14ac:dyDescent="0.15">
      <c r="A1787" s="29">
        <v>39588</v>
      </c>
      <c r="B1787" s="28">
        <v>1.97</v>
      </c>
      <c r="C1787" s="10">
        <f t="shared" si="27"/>
        <v>1.97</v>
      </c>
    </row>
    <row r="1788" spans="1:3" x14ac:dyDescent="0.15">
      <c r="A1788" s="29">
        <v>39589</v>
      </c>
      <c r="B1788" s="28">
        <v>1.95</v>
      </c>
      <c r="C1788" s="10">
        <f t="shared" si="27"/>
        <v>1.95</v>
      </c>
    </row>
    <row r="1789" spans="1:3" x14ac:dyDescent="0.15">
      <c r="A1789" s="29">
        <v>39590</v>
      </c>
      <c r="B1789" s="28">
        <v>1.97</v>
      </c>
      <c r="C1789" s="10">
        <f t="shared" si="27"/>
        <v>1.97</v>
      </c>
    </row>
    <row r="1790" spans="1:3" x14ac:dyDescent="0.15">
      <c r="A1790" s="29">
        <v>39591</v>
      </c>
      <c r="B1790" s="28">
        <v>1.92</v>
      </c>
      <c r="C1790" s="10">
        <f t="shared" si="27"/>
        <v>1.92</v>
      </c>
    </row>
    <row r="1791" spans="1:3" x14ac:dyDescent="0.15">
      <c r="A1791" s="29">
        <v>39594</v>
      </c>
      <c r="B1791" s="30" t="e">
        <f>NA()</f>
        <v>#N/A</v>
      </c>
      <c r="C1791" s="10">
        <f t="shared" si="27"/>
        <v>1.915</v>
      </c>
    </row>
    <row r="1792" spans="1:3" x14ac:dyDescent="0.15">
      <c r="A1792" s="29">
        <v>39595</v>
      </c>
      <c r="B1792" s="28">
        <v>1.91</v>
      </c>
      <c r="C1792" s="10">
        <f t="shared" si="27"/>
        <v>1.91</v>
      </c>
    </row>
    <row r="1793" spans="1:3" x14ac:dyDescent="0.15">
      <c r="A1793" s="29">
        <v>39596</v>
      </c>
      <c r="B1793" s="28">
        <v>2.0699999999999998</v>
      </c>
      <c r="C1793" s="10">
        <f t="shared" si="27"/>
        <v>2.0699999999999998</v>
      </c>
    </row>
    <row r="1794" spans="1:3" x14ac:dyDescent="0.15">
      <c r="A1794" s="29">
        <v>39597</v>
      </c>
      <c r="B1794" s="28">
        <v>2.02</v>
      </c>
      <c r="C1794" s="10">
        <f t="shared" si="27"/>
        <v>2.02</v>
      </c>
    </row>
    <row r="1795" spans="1:3" x14ac:dyDescent="0.15">
      <c r="A1795" s="29">
        <v>39598</v>
      </c>
      <c r="B1795" s="28">
        <v>1.98</v>
      </c>
      <c r="C1795" s="10">
        <f t="shared" si="27"/>
        <v>1.98</v>
      </c>
    </row>
    <row r="1796" spans="1:3" x14ac:dyDescent="0.15">
      <c r="A1796" s="29">
        <v>39601</v>
      </c>
      <c r="B1796" s="28">
        <v>1.94</v>
      </c>
      <c r="C1796" s="10">
        <f t="shared" si="27"/>
        <v>1.94</v>
      </c>
    </row>
    <row r="1797" spans="1:3" x14ac:dyDescent="0.15">
      <c r="A1797" s="29">
        <v>39602</v>
      </c>
      <c r="B1797" s="28">
        <v>1.96</v>
      </c>
      <c r="C1797" s="10">
        <f t="shared" si="27"/>
        <v>1.96</v>
      </c>
    </row>
    <row r="1798" spans="1:3" x14ac:dyDescent="0.15">
      <c r="A1798" s="29">
        <v>39603</v>
      </c>
      <c r="B1798" s="28">
        <v>1.85</v>
      </c>
      <c r="C1798" s="10">
        <f t="shared" si="27"/>
        <v>1.85</v>
      </c>
    </row>
    <row r="1799" spans="1:3" x14ac:dyDescent="0.15">
      <c r="A1799" s="29">
        <v>39604</v>
      </c>
      <c r="B1799" s="28">
        <v>1.79</v>
      </c>
      <c r="C1799" s="10">
        <f t="shared" si="27"/>
        <v>1.79</v>
      </c>
    </row>
    <row r="1800" spans="1:3" x14ac:dyDescent="0.15">
      <c r="A1800" s="29">
        <v>39605</v>
      </c>
      <c r="B1800" s="28">
        <v>1.75</v>
      </c>
      <c r="C1800" s="10">
        <f t="shared" si="27"/>
        <v>1.75</v>
      </c>
    </row>
    <row r="1801" spans="1:3" x14ac:dyDescent="0.15">
      <c r="A1801" s="29">
        <v>39608</v>
      </c>
      <c r="B1801" s="28">
        <v>1.8</v>
      </c>
      <c r="C1801" s="10">
        <f t="shared" si="27"/>
        <v>1.8</v>
      </c>
    </row>
    <row r="1802" spans="1:3" x14ac:dyDescent="0.15">
      <c r="A1802" s="29">
        <v>39609</v>
      </c>
      <c r="B1802" s="28">
        <v>2</v>
      </c>
      <c r="C1802" s="10">
        <f t="shared" si="27"/>
        <v>2</v>
      </c>
    </row>
    <row r="1803" spans="1:3" x14ac:dyDescent="0.15">
      <c r="A1803" s="29">
        <v>39610</v>
      </c>
      <c r="B1803" s="28">
        <v>1.91</v>
      </c>
      <c r="C1803" s="10">
        <f t="shared" si="27"/>
        <v>1.91</v>
      </c>
    </row>
    <row r="1804" spans="1:3" x14ac:dyDescent="0.15">
      <c r="A1804" s="29">
        <v>39611</v>
      </c>
      <c r="B1804" s="28">
        <v>1.92</v>
      </c>
      <c r="C1804" s="10">
        <f t="shared" ref="C1804:C1867" si="28">IF(ISERROR(B1804),AVERAGE(B1803,B1805),B1804)</f>
        <v>1.92</v>
      </c>
    </row>
    <row r="1805" spans="1:3" x14ac:dyDescent="0.15">
      <c r="A1805" s="29">
        <v>39612</v>
      </c>
      <c r="B1805" s="28">
        <v>1.86</v>
      </c>
      <c r="C1805" s="10">
        <f t="shared" si="28"/>
        <v>1.86</v>
      </c>
    </row>
    <row r="1806" spans="1:3" x14ac:dyDescent="0.15">
      <c r="A1806" s="29">
        <v>39615</v>
      </c>
      <c r="B1806" s="28">
        <v>1.89</v>
      </c>
      <c r="C1806" s="10">
        <f t="shared" si="28"/>
        <v>1.89</v>
      </c>
    </row>
    <row r="1807" spans="1:3" x14ac:dyDescent="0.15">
      <c r="A1807" s="29">
        <v>39616</v>
      </c>
      <c r="B1807" s="28">
        <v>1.82</v>
      </c>
      <c r="C1807" s="10">
        <f t="shared" si="28"/>
        <v>1.82</v>
      </c>
    </row>
    <row r="1808" spans="1:3" x14ac:dyDescent="0.15">
      <c r="A1808" s="29">
        <v>39617</v>
      </c>
      <c r="B1808" s="28">
        <v>1.7</v>
      </c>
      <c r="C1808" s="10">
        <f t="shared" si="28"/>
        <v>1.7</v>
      </c>
    </row>
    <row r="1809" spans="1:3" x14ac:dyDescent="0.15">
      <c r="A1809" s="29">
        <v>39618</v>
      </c>
      <c r="B1809" s="28">
        <v>1.59</v>
      </c>
      <c r="C1809" s="10">
        <f t="shared" si="28"/>
        <v>1.59</v>
      </c>
    </row>
    <row r="1810" spans="1:3" x14ac:dyDescent="0.15">
      <c r="A1810" s="29">
        <v>39619</v>
      </c>
      <c r="B1810" s="28">
        <v>1.49</v>
      </c>
      <c r="C1810" s="10">
        <f t="shared" si="28"/>
        <v>1.49</v>
      </c>
    </row>
    <row r="1811" spans="1:3" x14ac:dyDescent="0.15">
      <c r="A1811" s="29">
        <v>39622</v>
      </c>
      <c r="B1811" s="28">
        <v>1.55</v>
      </c>
      <c r="C1811" s="10">
        <f t="shared" si="28"/>
        <v>1.55</v>
      </c>
    </row>
    <row r="1812" spans="1:3" x14ac:dyDescent="0.15">
      <c r="A1812" s="29">
        <v>39623</v>
      </c>
      <c r="B1812" s="28">
        <v>1.58</v>
      </c>
      <c r="C1812" s="10">
        <f t="shared" si="28"/>
        <v>1.58</v>
      </c>
    </row>
    <row r="1813" spans="1:3" x14ac:dyDescent="0.15">
      <c r="A1813" s="29">
        <v>39624</v>
      </c>
      <c r="B1813" s="28">
        <v>1.49</v>
      </c>
      <c r="C1813" s="10">
        <f t="shared" si="28"/>
        <v>1.49</v>
      </c>
    </row>
    <row r="1814" spans="1:3" x14ac:dyDescent="0.15">
      <c r="A1814" s="29">
        <v>39625</v>
      </c>
      <c r="B1814" s="28">
        <v>1.42</v>
      </c>
      <c r="C1814" s="10">
        <f t="shared" si="28"/>
        <v>1.42</v>
      </c>
    </row>
    <row r="1815" spans="1:3" x14ac:dyDescent="0.15">
      <c r="A1815" s="29">
        <v>39626</v>
      </c>
      <c r="B1815" s="28">
        <v>1.29</v>
      </c>
      <c r="C1815" s="10">
        <f t="shared" si="28"/>
        <v>1.29</v>
      </c>
    </row>
    <row r="1816" spans="1:3" x14ac:dyDescent="0.15">
      <c r="A1816" s="29">
        <v>39629</v>
      </c>
      <c r="B1816" s="28">
        <v>1.6</v>
      </c>
      <c r="C1816" s="10">
        <f t="shared" si="28"/>
        <v>1.6</v>
      </c>
    </row>
    <row r="1817" spans="1:3" x14ac:dyDescent="0.15">
      <c r="A1817" s="29">
        <v>39630</v>
      </c>
      <c r="B1817" s="28">
        <v>1.92</v>
      </c>
      <c r="C1817" s="10">
        <f t="shared" si="28"/>
        <v>1.92</v>
      </c>
    </row>
    <row r="1818" spans="1:3" x14ac:dyDescent="0.15">
      <c r="A1818" s="29">
        <v>39631</v>
      </c>
      <c r="B1818" s="28">
        <v>1.87</v>
      </c>
      <c r="C1818" s="10">
        <f t="shared" si="28"/>
        <v>1.87</v>
      </c>
    </row>
    <row r="1819" spans="1:3" x14ac:dyDescent="0.15">
      <c r="A1819" s="29">
        <v>39632</v>
      </c>
      <c r="B1819" s="28">
        <v>1.86</v>
      </c>
      <c r="C1819" s="10">
        <f t="shared" si="28"/>
        <v>1.86</v>
      </c>
    </row>
    <row r="1820" spans="1:3" x14ac:dyDescent="0.15">
      <c r="A1820" s="29">
        <v>39633</v>
      </c>
      <c r="B1820" s="30" t="e">
        <f>NA()</f>
        <v>#N/A</v>
      </c>
      <c r="C1820" s="10">
        <f t="shared" si="28"/>
        <v>1.83</v>
      </c>
    </row>
    <row r="1821" spans="1:3" x14ac:dyDescent="0.15">
      <c r="A1821" s="29">
        <v>39636</v>
      </c>
      <c r="B1821" s="28">
        <v>1.8</v>
      </c>
      <c r="C1821" s="10">
        <f t="shared" si="28"/>
        <v>1.8</v>
      </c>
    </row>
    <row r="1822" spans="1:3" x14ac:dyDescent="0.15">
      <c r="A1822" s="29">
        <v>39637</v>
      </c>
      <c r="B1822" s="28">
        <v>1.86</v>
      </c>
      <c r="C1822" s="10">
        <f t="shared" si="28"/>
        <v>1.86</v>
      </c>
    </row>
    <row r="1823" spans="1:3" x14ac:dyDescent="0.15">
      <c r="A1823" s="29">
        <v>39638</v>
      </c>
      <c r="B1823" s="28">
        <v>1.82</v>
      </c>
      <c r="C1823" s="10">
        <f t="shared" si="28"/>
        <v>1.82</v>
      </c>
    </row>
    <row r="1824" spans="1:3" x14ac:dyDescent="0.15">
      <c r="A1824" s="29">
        <v>39639</v>
      </c>
      <c r="B1824" s="28">
        <v>1.48</v>
      </c>
      <c r="C1824" s="10">
        <f t="shared" si="28"/>
        <v>1.48</v>
      </c>
    </row>
    <row r="1825" spans="1:3" x14ac:dyDescent="0.15">
      <c r="A1825" s="29">
        <v>39640</v>
      </c>
      <c r="B1825" s="28">
        <v>1.38</v>
      </c>
      <c r="C1825" s="10">
        <f t="shared" si="28"/>
        <v>1.38</v>
      </c>
    </row>
    <row r="1826" spans="1:3" x14ac:dyDescent="0.15">
      <c r="A1826" s="29">
        <v>39643</v>
      </c>
      <c r="B1826" s="28">
        <v>1.41</v>
      </c>
      <c r="C1826" s="10">
        <f t="shared" si="28"/>
        <v>1.41</v>
      </c>
    </row>
    <row r="1827" spans="1:3" x14ac:dyDescent="0.15">
      <c r="A1827" s="29">
        <v>39644</v>
      </c>
      <c r="B1827" s="28">
        <v>1.49</v>
      </c>
      <c r="C1827" s="10">
        <f t="shared" si="28"/>
        <v>1.49</v>
      </c>
    </row>
    <row r="1828" spans="1:3" x14ac:dyDescent="0.15">
      <c r="A1828" s="29">
        <v>39645</v>
      </c>
      <c r="B1828" s="28">
        <v>1.36</v>
      </c>
      <c r="C1828" s="10">
        <f t="shared" si="28"/>
        <v>1.36</v>
      </c>
    </row>
    <row r="1829" spans="1:3" x14ac:dyDescent="0.15">
      <c r="A1829" s="29">
        <v>39646</v>
      </c>
      <c r="B1829" s="28">
        <v>1.31</v>
      </c>
      <c r="C1829" s="10">
        <f t="shared" si="28"/>
        <v>1.31</v>
      </c>
    </row>
    <row r="1830" spans="1:3" x14ac:dyDescent="0.15">
      <c r="A1830" s="29">
        <v>39647</v>
      </c>
      <c r="B1830" s="28">
        <v>1.28</v>
      </c>
      <c r="C1830" s="10">
        <f t="shared" si="28"/>
        <v>1.28</v>
      </c>
    </row>
    <row r="1831" spans="1:3" x14ac:dyDescent="0.15">
      <c r="A1831" s="29">
        <v>39650</v>
      </c>
      <c r="B1831" s="28">
        <v>1.32</v>
      </c>
      <c r="C1831" s="10">
        <f t="shared" si="28"/>
        <v>1.32</v>
      </c>
    </row>
    <row r="1832" spans="1:3" x14ac:dyDescent="0.15">
      <c r="A1832" s="29">
        <v>39651</v>
      </c>
      <c r="B1832" s="28">
        <v>1.5</v>
      </c>
      <c r="C1832" s="10">
        <f t="shared" si="28"/>
        <v>1.5</v>
      </c>
    </row>
    <row r="1833" spans="1:3" x14ac:dyDescent="0.15">
      <c r="A1833" s="29">
        <v>39652</v>
      </c>
      <c r="B1833" s="28">
        <v>1.59</v>
      </c>
      <c r="C1833" s="10">
        <f t="shared" si="28"/>
        <v>1.59</v>
      </c>
    </row>
    <row r="1834" spans="1:3" x14ac:dyDescent="0.15">
      <c r="A1834" s="29">
        <v>39653</v>
      </c>
      <c r="B1834" s="28">
        <v>1.69</v>
      </c>
      <c r="C1834" s="10">
        <f t="shared" si="28"/>
        <v>1.69</v>
      </c>
    </row>
    <row r="1835" spans="1:3" x14ac:dyDescent="0.15">
      <c r="A1835" s="29">
        <v>39654</v>
      </c>
      <c r="B1835" s="28">
        <v>1.72</v>
      </c>
      <c r="C1835" s="10">
        <f t="shared" si="28"/>
        <v>1.72</v>
      </c>
    </row>
    <row r="1836" spans="1:3" x14ac:dyDescent="0.15">
      <c r="A1836" s="29">
        <v>39657</v>
      </c>
      <c r="B1836" s="28">
        <v>1.68</v>
      </c>
      <c r="C1836" s="10">
        <f t="shared" si="28"/>
        <v>1.68</v>
      </c>
    </row>
    <row r="1837" spans="1:3" x14ac:dyDescent="0.15">
      <c r="A1837" s="29">
        <v>39658</v>
      </c>
      <c r="B1837" s="28">
        <v>1.73</v>
      </c>
      <c r="C1837" s="10">
        <f t="shared" si="28"/>
        <v>1.73</v>
      </c>
    </row>
    <row r="1838" spans="1:3" x14ac:dyDescent="0.15">
      <c r="A1838" s="29">
        <v>39659</v>
      </c>
      <c r="B1838" s="28">
        <v>1.66</v>
      </c>
      <c r="C1838" s="10">
        <f t="shared" si="28"/>
        <v>1.66</v>
      </c>
    </row>
    <row r="1839" spans="1:3" x14ac:dyDescent="0.15">
      <c r="A1839" s="29">
        <v>39660</v>
      </c>
      <c r="B1839" s="28">
        <v>1.55</v>
      </c>
      <c r="C1839" s="10">
        <f t="shared" si="28"/>
        <v>1.55</v>
      </c>
    </row>
    <row r="1840" spans="1:3" x14ac:dyDescent="0.15">
      <c r="A1840" s="29">
        <v>39661</v>
      </c>
      <c r="B1840" s="28">
        <v>1.52</v>
      </c>
      <c r="C1840" s="10">
        <f t="shared" si="28"/>
        <v>1.52</v>
      </c>
    </row>
    <row r="1841" spans="1:3" x14ac:dyDescent="0.15">
      <c r="A1841" s="29">
        <v>39664</v>
      </c>
      <c r="B1841" s="28">
        <v>1.61</v>
      </c>
      <c r="C1841" s="10">
        <f t="shared" si="28"/>
        <v>1.61</v>
      </c>
    </row>
    <row r="1842" spans="1:3" x14ac:dyDescent="0.15">
      <c r="A1842" s="29">
        <v>39665</v>
      </c>
      <c r="B1842" s="28">
        <v>1.73</v>
      </c>
      <c r="C1842" s="10">
        <f t="shared" si="28"/>
        <v>1.73</v>
      </c>
    </row>
    <row r="1843" spans="1:3" x14ac:dyDescent="0.15">
      <c r="A1843" s="29">
        <v>39666</v>
      </c>
      <c r="B1843" s="28">
        <v>1.53</v>
      </c>
      <c r="C1843" s="10">
        <f t="shared" si="28"/>
        <v>1.53</v>
      </c>
    </row>
    <row r="1844" spans="1:3" x14ac:dyDescent="0.15">
      <c r="A1844" s="29">
        <v>39667</v>
      </c>
      <c r="B1844" s="28">
        <v>1.53</v>
      </c>
      <c r="C1844" s="10">
        <f t="shared" si="28"/>
        <v>1.53</v>
      </c>
    </row>
    <row r="1845" spans="1:3" x14ac:dyDescent="0.15">
      <c r="A1845" s="29">
        <v>39668</v>
      </c>
      <c r="B1845" s="28">
        <v>1.63</v>
      </c>
      <c r="C1845" s="10">
        <f t="shared" si="28"/>
        <v>1.63</v>
      </c>
    </row>
    <row r="1846" spans="1:3" x14ac:dyDescent="0.15">
      <c r="A1846" s="29">
        <v>39671</v>
      </c>
      <c r="B1846" s="28">
        <v>1.77</v>
      </c>
      <c r="C1846" s="10">
        <f t="shared" si="28"/>
        <v>1.77</v>
      </c>
    </row>
    <row r="1847" spans="1:3" x14ac:dyDescent="0.15">
      <c r="A1847" s="29">
        <v>39672</v>
      </c>
      <c r="B1847" s="28">
        <v>1.73</v>
      </c>
      <c r="C1847" s="10">
        <f t="shared" si="28"/>
        <v>1.73</v>
      </c>
    </row>
    <row r="1848" spans="1:3" x14ac:dyDescent="0.15">
      <c r="A1848" s="29">
        <v>39673</v>
      </c>
      <c r="B1848" s="28">
        <v>1.8</v>
      </c>
      <c r="C1848" s="10">
        <f t="shared" si="28"/>
        <v>1.8</v>
      </c>
    </row>
    <row r="1849" spans="1:3" x14ac:dyDescent="0.15">
      <c r="A1849" s="29">
        <v>39674</v>
      </c>
      <c r="B1849" s="28">
        <v>1.76</v>
      </c>
      <c r="C1849" s="10">
        <f t="shared" si="28"/>
        <v>1.76</v>
      </c>
    </row>
    <row r="1850" spans="1:3" x14ac:dyDescent="0.15">
      <c r="A1850" s="29">
        <v>39675</v>
      </c>
      <c r="B1850" s="28">
        <v>1.73</v>
      </c>
      <c r="C1850" s="10">
        <f t="shared" si="28"/>
        <v>1.73</v>
      </c>
    </row>
    <row r="1851" spans="1:3" x14ac:dyDescent="0.15">
      <c r="A1851" s="29">
        <v>39678</v>
      </c>
      <c r="B1851" s="28">
        <v>1.77</v>
      </c>
      <c r="C1851" s="10">
        <f t="shared" si="28"/>
        <v>1.77</v>
      </c>
    </row>
    <row r="1852" spans="1:3" x14ac:dyDescent="0.15">
      <c r="A1852" s="29">
        <v>39679</v>
      </c>
      <c r="B1852" s="28">
        <v>1.83</v>
      </c>
      <c r="C1852" s="10">
        <f t="shared" si="28"/>
        <v>1.83</v>
      </c>
    </row>
    <row r="1853" spans="1:3" x14ac:dyDescent="0.15">
      <c r="A1853" s="29">
        <v>39680</v>
      </c>
      <c r="B1853" s="28">
        <v>1.74</v>
      </c>
      <c r="C1853" s="10">
        <f t="shared" si="28"/>
        <v>1.74</v>
      </c>
    </row>
    <row r="1854" spans="1:3" x14ac:dyDescent="0.15">
      <c r="A1854" s="29">
        <v>39681</v>
      </c>
      <c r="B1854" s="28">
        <v>1.73</v>
      </c>
      <c r="C1854" s="10">
        <f t="shared" si="28"/>
        <v>1.73</v>
      </c>
    </row>
    <row r="1855" spans="1:3" x14ac:dyDescent="0.15">
      <c r="A1855" s="29">
        <v>39682</v>
      </c>
      <c r="B1855" s="28">
        <v>1.67</v>
      </c>
      <c r="C1855" s="10">
        <f t="shared" si="28"/>
        <v>1.67</v>
      </c>
    </row>
    <row r="1856" spans="1:3" x14ac:dyDescent="0.15">
      <c r="A1856" s="29">
        <v>39685</v>
      </c>
      <c r="B1856" s="28">
        <v>1.66</v>
      </c>
      <c r="C1856" s="10">
        <f t="shared" si="28"/>
        <v>1.66</v>
      </c>
    </row>
    <row r="1857" spans="1:3" x14ac:dyDescent="0.15">
      <c r="A1857" s="29">
        <v>39686</v>
      </c>
      <c r="B1857" s="28">
        <v>1.67</v>
      </c>
      <c r="C1857" s="10">
        <f t="shared" si="28"/>
        <v>1.67</v>
      </c>
    </row>
    <row r="1858" spans="1:3" x14ac:dyDescent="0.15">
      <c r="A1858" s="29">
        <v>39687</v>
      </c>
      <c r="B1858" s="28">
        <v>1.58</v>
      </c>
      <c r="C1858" s="10">
        <f t="shared" si="28"/>
        <v>1.58</v>
      </c>
    </row>
    <row r="1859" spans="1:3" x14ac:dyDescent="0.15">
      <c r="A1859" s="29">
        <v>39688</v>
      </c>
      <c r="B1859" s="28">
        <v>1.63</v>
      </c>
      <c r="C1859" s="10">
        <f t="shared" si="28"/>
        <v>1.63</v>
      </c>
    </row>
    <row r="1860" spans="1:3" x14ac:dyDescent="0.15">
      <c r="A1860" s="29">
        <v>39689</v>
      </c>
      <c r="B1860" s="28">
        <v>1.63</v>
      </c>
      <c r="C1860" s="10">
        <f t="shared" si="28"/>
        <v>1.63</v>
      </c>
    </row>
    <row r="1861" spans="1:3" x14ac:dyDescent="0.15">
      <c r="A1861" s="29">
        <v>39692</v>
      </c>
      <c r="B1861" s="30" t="e">
        <f>NA()</f>
        <v>#N/A</v>
      </c>
      <c r="C1861" s="10">
        <f t="shared" si="28"/>
        <v>1.6349999999999998</v>
      </c>
    </row>
    <row r="1862" spans="1:3" x14ac:dyDescent="0.15">
      <c r="A1862" s="29">
        <v>39693</v>
      </c>
      <c r="B1862" s="28">
        <v>1.64</v>
      </c>
      <c r="C1862" s="10">
        <f t="shared" si="28"/>
        <v>1.64</v>
      </c>
    </row>
    <row r="1863" spans="1:3" x14ac:dyDescent="0.15">
      <c r="A1863" s="29">
        <v>39694</v>
      </c>
      <c r="B1863" s="28">
        <v>1.57</v>
      </c>
      <c r="C1863" s="10">
        <f t="shared" si="28"/>
        <v>1.57</v>
      </c>
    </row>
    <row r="1864" spans="1:3" x14ac:dyDescent="0.15">
      <c r="A1864" s="29">
        <v>39695</v>
      </c>
      <c r="B1864" s="28">
        <v>1.56</v>
      </c>
      <c r="C1864" s="10">
        <f t="shared" si="28"/>
        <v>1.56</v>
      </c>
    </row>
    <row r="1865" spans="1:3" x14ac:dyDescent="0.15">
      <c r="A1865" s="29">
        <v>39696</v>
      </c>
      <c r="B1865" s="28">
        <v>1.53</v>
      </c>
      <c r="C1865" s="10">
        <f t="shared" si="28"/>
        <v>1.53</v>
      </c>
    </row>
    <row r="1866" spans="1:3" x14ac:dyDescent="0.15">
      <c r="A1866" s="29">
        <v>39699</v>
      </c>
      <c r="B1866" s="28">
        <v>1.59</v>
      </c>
      <c r="C1866" s="10">
        <f t="shared" si="28"/>
        <v>1.59</v>
      </c>
    </row>
    <row r="1867" spans="1:3" x14ac:dyDescent="0.15">
      <c r="A1867" s="29">
        <v>39700</v>
      </c>
      <c r="B1867" s="28">
        <v>1.59</v>
      </c>
      <c r="C1867" s="10">
        <f t="shared" si="28"/>
        <v>1.59</v>
      </c>
    </row>
    <row r="1868" spans="1:3" x14ac:dyDescent="0.15">
      <c r="A1868" s="29">
        <v>39701</v>
      </c>
      <c r="B1868" s="28">
        <v>1.58</v>
      </c>
      <c r="C1868" s="10">
        <f t="shared" ref="C1868:C1931" si="29">IF(ISERROR(B1868),AVERAGE(B1867,B1869),B1868)</f>
        <v>1.58</v>
      </c>
    </row>
    <row r="1869" spans="1:3" x14ac:dyDescent="0.15">
      <c r="A1869" s="29">
        <v>39702</v>
      </c>
      <c r="B1869" s="28">
        <v>1.53</v>
      </c>
      <c r="C1869" s="10">
        <f t="shared" si="29"/>
        <v>1.53</v>
      </c>
    </row>
    <row r="1870" spans="1:3" x14ac:dyDescent="0.15">
      <c r="A1870" s="29">
        <v>39703</v>
      </c>
      <c r="B1870" s="28">
        <v>1.37</v>
      </c>
      <c r="C1870" s="10">
        <f t="shared" si="29"/>
        <v>1.37</v>
      </c>
    </row>
    <row r="1871" spans="1:3" x14ac:dyDescent="0.15">
      <c r="A1871" s="29">
        <v>39706</v>
      </c>
      <c r="B1871" s="28">
        <v>0.36</v>
      </c>
      <c r="C1871" s="10">
        <f t="shared" si="29"/>
        <v>0.36</v>
      </c>
    </row>
    <row r="1872" spans="1:3" x14ac:dyDescent="0.15">
      <c r="A1872" s="29">
        <v>39707</v>
      </c>
      <c r="B1872" s="28">
        <v>0.23</v>
      </c>
      <c r="C1872" s="10">
        <f t="shared" si="29"/>
        <v>0.23</v>
      </c>
    </row>
    <row r="1873" spans="1:3" x14ac:dyDescent="0.15">
      <c r="A1873" s="29">
        <v>39708</v>
      </c>
      <c r="B1873" s="28">
        <v>7.0000000000000007E-2</v>
      </c>
      <c r="C1873" s="10">
        <f t="shared" si="29"/>
        <v>7.0000000000000007E-2</v>
      </c>
    </row>
    <row r="1874" spans="1:3" x14ac:dyDescent="0.15">
      <c r="A1874" s="29">
        <v>39709</v>
      </c>
      <c r="B1874" s="28">
        <v>0.26</v>
      </c>
      <c r="C1874" s="10">
        <f t="shared" si="29"/>
        <v>0.26</v>
      </c>
    </row>
    <row r="1875" spans="1:3" x14ac:dyDescent="0.15">
      <c r="A1875" s="29">
        <v>39710</v>
      </c>
      <c r="B1875" s="28">
        <v>0.75</v>
      </c>
      <c r="C1875" s="10">
        <f t="shared" si="29"/>
        <v>0.75</v>
      </c>
    </row>
    <row r="1876" spans="1:3" x14ac:dyDescent="0.15">
      <c r="A1876" s="29">
        <v>39713</v>
      </c>
      <c r="B1876" s="28">
        <v>0.76</v>
      </c>
      <c r="C1876" s="10">
        <f t="shared" si="29"/>
        <v>0.76</v>
      </c>
    </row>
    <row r="1877" spans="1:3" x14ac:dyDescent="0.15">
      <c r="A1877" s="29">
        <v>39714</v>
      </c>
      <c r="B1877" s="28">
        <v>0.3</v>
      </c>
      <c r="C1877" s="10">
        <f t="shared" si="29"/>
        <v>0.3</v>
      </c>
    </row>
    <row r="1878" spans="1:3" x14ac:dyDescent="0.15">
      <c r="A1878" s="29">
        <v>39715</v>
      </c>
      <c r="B1878" s="28">
        <v>0.13</v>
      </c>
      <c r="C1878" s="10">
        <f t="shared" si="29"/>
        <v>0.13</v>
      </c>
    </row>
    <row r="1879" spans="1:3" x14ac:dyDescent="0.15">
      <c r="A1879" s="29">
        <v>39716</v>
      </c>
      <c r="B1879" s="28">
        <v>0.39</v>
      </c>
      <c r="C1879" s="10">
        <f t="shared" si="29"/>
        <v>0.39</v>
      </c>
    </row>
    <row r="1880" spans="1:3" x14ac:dyDescent="0.15">
      <c r="A1880" s="29">
        <v>39717</v>
      </c>
      <c r="B1880" s="28">
        <v>0.21</v>
      </c>
      <c r="C1880" s="10">
        <f t="shared" si="29"/>
        <v>0.21</v>
      </c>
    </row>
    <row r="1881" spans="1:3" x14ac:dyDescent="0.15">
      <c r="A1881" s="29">
        <v>39720</v>
      </c>
      <c r="B1881" s="28">
        <v>0.16</v>
      </c>
      <c r="C1881" s="10">
        <f t="shared" si="29"/>
        <v>0.16</v>
      </c>
    </row>
    <row r="1882" spans="1:3" x14ac:dyDescent="0.15">
      <c r="A1882" s="29">
        <v>39721</v>
      </c>
      <c r="B1882" s="28">
        <v>1.02</v>
      </c>
      <c r="C1882" s="10">
        <f t="shared" si="29"/>
        <v>1.02</v>
      </c>
    </row>
    <row r="1883" spans="1:3" x14ac:dyDescent="0.15">
      <c r="A1883" s="29">
        <v>39722</v>
      </c>
      <c r="B1883" s="28">
        <v>0.66</v>
      </c>
      <c r="C1883" s="10">
        <f t="shared" si="29"/>
        <v>0.66</v>
      </c>
    </row>
    <row r="1884" spans="1:3" x14ac:dyDescent="0.15">
      <c r="A1884" s="29">
        <v>39723</v>
      </c>
      <c r="B1884" s="28">
        <v>0.21</v>
      </c>
      <c r="C1884" s="10">
        <f t="shared" si="29"/>
        <v>0.21</v>
      </c>
    </row>
    <row r="1885" spans="1:3" x14ac:dyDescent="0.15">
      <c r="A1885" s="29">
        <v>39724</v>
      </c>
      <c r="B1885" s="28">
        <v>0.15</v>
      </c>
      <c r="C1885" s="10">
        <f t="shared" si="29"/>
        <v>0.15</v>
      </c>
    </row>
    <row r="1886" spans="1:3" x14ac:dyDescent="0.15">
      <c r="A1886" s="29">
        <v>39727</v>
      </c>
      <c r="B1886" s="28">
        <v>0.19</v>
      </c>
      <c r="C1886" s="10">
        <f t="shared" si="29"/>
        <v>0.19</v>
      </c>
    </row>
    <row r="1887" spans="1:3" x14ac:dyDescent="0.15">
      <c r="A1887" s="29">
        <v>39728</v>
      </c>
      <c r="B1887" s="28">
        <v>0.39</v>
      </c>
      <c r="C1887" s="10">
        <f t="shared" si="29"/>
        <v>0.39</v>
      </c>
    </row>
    <row r="1888" spans="1:3" x14ac:dyDescent="0.15">
      <c r="A1888" s="29">
        <v>39729</v>
      </c>
      <c r="B1888" s="28">
        <v>0.23</v>
      </c>
      <c r="C1888" s="10">
        <f t="shared" si="29"/>
        <v>0.23</v>
      </c>
    </row>
    <row r="1889" spans="1:3" x14ac:dyDescent="0.15">
      <c r="A1889" s="29">
        <v>39730</v>
      </c>
      <c r="B1889" s="28">
        <v>0.19</v>
      </c>
      <c r="C1889" s="10">
        <f t="shared" si="29"/>
        <v>0.19</v>
      </c>
    </row>
    <row r="1890" spans="1:3" x14ac:dyDescent="0.15">
      <c r="A1890" s="29">
        <v>39731</v>
      </c>
      <c r="B1890" s="28">
        <v>7.0000000000000007E-2</v>
      </c>
      <c r="C1890" s="10">
        <f t="shared" si="29"/>
        <v>7.0000000000000007E-2</v>
      </c>
    </row>
    <row r="1891" spans="1:3" x14ac:dyDescent="0.15">
      <c r="A1891" s="29">
        <v>39734</v>
      </c>
      <c r="B1891" s="30" t="e">
        <f>NA()</f>
        <v>#N/A</v>
      </c>
      <c r="C1891" s="10">
        <f t="shared" si="29"/>
        <v>7.0000000000000007E-2</v>
      </c>
    </row>
    <row r="1892" spans="1:3" x14ac:dyDescent="0.15">
      <c r="A1892" s="29">
        <v>39735</v>
      </c>
      <c r="B1892" s="28">
        <v>7.0000000000000007E-2</v>
      </c>
      <c r="C1892" s="10">
        <f t="shared" si="29"/>
        <v>7.0000000000000007E-2</v>
      </c>
    </row>
    <row r="1893" spans="1:3" x14ac:dyDescent="0.15">
      <c r="A1893" s="29">
        <v>39736</v>
      </c>
      <c r="B1893" s="28">
        <v>0.05</v>
      </c>
      <c r="C1893" s="10">
        <f t="shared" si="29"/>
        <v>0.05</v>
      </c>
    </row>
    <row r="1894" spans="1:3" x14ac:dyDescent="0.15">
      <c r="A1894" s="29">
        <v>39737</v>
      </c>
      <c r="B1894" s="28">
        <v>0.12</v>
      </c>
      <c r="C1894" s="10">
        <f t="shared" si="29"/>
        <v>0.12</v>
      </c>
    </row>
    <row r="1895" spans="1:3" x14ac:dyDescent="0.15">
      <c r="A1895" s="29">
        <v>39738</v>
      </c>
      <c r="B1895" s="28">
        <v>0.13</v>
      </c>
      <c r="C1895" s="10">
        <f t="shared" si="29"/>
        <v>0.13</v>
      </c>
    </row>
    <row r="1896" spans="1:3" x14ac:dyDescent="0.15">
      <c r="A1896" s="29">
        <v>39741</v>
      </c>
      <c r="B1896" s="28">
        <v>0.53</v>
      </c>
      <c r="C1896" s="10">
        <f t="shared" si="29"/>
        <v>0.53</v>
      </c>
    </row>
    <row r="1897" spans="1:3" x14ac:dyDescent="0.15">
      <c r="A1897" s="29">
        <v>39742</v>
      </c>
      <c r="B1897" s="28">
        <v>0.71</v>
      </c>
      <c r="C1897" s="10">
        <f t="shared" si="29"/>
        <v>0.71</v>
      </c>
    </row>
    <row r="1898" spans="1:3" x14ac:dyDescent="0.15">
      <c r="A1898" s="29">
        <v>39743</v>
      </c>
      <c r="B1898" s="28">
        <v>0.6</v>
      </c>
      <c r="C1898" s="10">
        <f t="shared" si="29"/>
        <v>0.6</v>
      </c>
    </row>
    <row r="1899" spans="1:3" x14ac:dyDescent="0.15">
      <c r="A1899" s="29">
        <v>39744</v>
      </c>
      <c r="B1899" s="28">
        <v>0.39</v>
      </c>
      <c r="C1899" s="10">
        <f t="shared" si="29"/>
        <v>0.39</v>
      </c>
    </row>
    <row r="1900" spans="1:3" x14ac:dyDescent="0.15">
      <c r="A1900" s="29">
        <v>39745</v>
      </c>
      <c r="B1900" s="28">
        <v>0.33</v>
      </c>
      <c r="C1900" s="10">
        <f t="shared" si="29"/>
        <v>0.33</v>
      </c>
    </row>
    <row r="1901" spans="1:3" x14ac:dyDescent="0.15">
      <c r="A1901" s="29">
        <v>39748</v>
      </c>
      <c r="B1901" s="28">
        <v>0.31</v>
      </c>
      <c r="C1901" s="10">
        <f t="shared" si="29"/>
        <v>0.31</v>
      </c>
    </row>
    <row r="1902" spans="1:3" x14ac:dyDescent="0.15">
      <c r="A1902" s="29">
        <v>39749</v>
      </c>
      <c r="B1902" s="28">
        <v>0.42</v>
      </c>
      <c r="C1902" s="10">
        <f t="shared" si="29"/>
        <v>0.42</v>
      </c>
    </row>
    <row r="1903" spans="1:3" x14ac:dyDescent="0.15">
      <c r="A1903" s="29">
        <v>39750</v>
      </c>
      <c r="B1903" s="28">
        <v>0.41</v>
      </c>
      <c r="C1903" s="10">
        <f t="shared" si="29"/>
        <v>0.41</v>
      </c>
    </row>
    <row r="1904" spans="1:3" x14ac:dyDescent="0.15">
      <c r="A1904" s="29">
        <v>39751</v>
      </c>
      <c r="B1904" s="28">
        <v>0.14000000000000001</v>
      </c>
      <c r="C1904" s="10">
        <f t="shared" si="29"/>
        <v>0.14000000000000001</v>
      </c>
    </row>
    <row r="1905" spans="1:3" x14ac:dyDescent="0.15">
      <c r="A1905" s="29">
        <v>39752</v>
      </c>
      <c r="B1905" s="28">
        <v>0.12</v>
      </c>
      <c r="C1905" s="10">
        <f t="shared" si="29"/>
        <v>0.12</v>
      </c>
    </row>
    <row r="1906" spans="1:3" x14ac:dyDescent="0.15">
      <c r="A1906" s="29">
        <v>39755</v>
      </c>
      <c r="B1906" s="28">
        <v>0.2</v>
      </c>
      <c r="C1906" s="10">
        <f t="shared" si="29"/>
        <v>0.2</v>
      </c>
    </row>
    <row r="1907" spans="1:3" x14ac:dyDescent="0.15">
      <c r="A1907" s="29">
        <v>39756</v>
      </c>
      <c r="B1907" s="28">
        <v>0.28999999999999998</v>
      </c>
      <c r="C1907" s="10">
        <f t="shared" si="29"/>
        <v>0.28999999999999998</v>
      </c>
    </row>
    <row r="1908" spans="1:3" x14ac:dyDescent="0.15">
      <c r="A1908" s="29">
        <v>39757</v>
      </c>
      <c r="B1908" s="28">
        <v>0.16</v>
      </c>
      <c r="C1908" s="10">
        <f t="shared" si="29"/>
        <v>0.16</v>
      </c>
    </row>
    <row r="1909" spans="1:3" x14ac:dyDescent="0.15">
      <c r="A1909" s="29">
        <v>39758</v>
      </c>
      <c r="B1909" s="28">
        <v>0.13</v>
      </c>
      <c r="C1909" s="10">
        <f t="shared" si="29"/>
        <v>0.13</v>
      </c>
    </row>
    <row r="1910" spans="1:3" x14ac:dyDescent="0.15">
      <c r="A1910" s="29">
        <v>39759</v>
      </c>
      <c r="B1910" s="28">
        <v>0.13</v>
      </c>
      <c r="C1910" s="10">
        <f t="shared" si="29"/>
        <v>0.13</v>
      </c>
    </row>
    <row r="1911" spans="1:3" x14ac:dyDescent="0.15">
      <c r="A1911" s="29">
        <v>39762</v>
      </c>
      <c r="B1911" s="28">
        <v>0.11</v>
      </c>
      <c r="C1911" s="10">
        <f t="shared" si="29"/>
        <v>0.11</v>
      </c>
    </row>
    <row r="1912" spans="1:3" x14ac:dyDescent="0.15">
      <c r="A1912" s="29">
        <v>39763</v>
      </c>
      <c r="B1912" s="30" t="e">
        <f>NA()</f>
        <v>#N/A</v>
      </c>
      <c r="C1912" s="10">
        <f t="shared" si="29"/>
        <v>0.10500000000000001</v>
      </c>
    </row>
    <row r="1913" spans="1:3" x14ac:dyDescent="0.15">
      <c r="A1913" s="29">
        <v>39764</v>
      </c>
      <c r="B1913" s="28">
        <v>0.1</v>
      </c>
      <c r="C1913" s="10">
        <f t="shared" si="29"/>
        <v>0.1</v>
      </c>
    </row>
    <row r="1914" spans="1:3" x14ac:dyDescent="0.15">
      <c r="A1914" s="29">
        <v>39765</v>
      </c>
      <c r="B1914" s="28">
        <v>0.08</v>
      </c>
      <c r="C1914" s="10">
        <f t="shared" si="29"/>
        <v>0.08</v>
      </c>
    </row>
    <row r="1915" spans="1:3" x14ac:dyDescent="0.15">
      <c r="A1915" s="29">
        <v>39766</v>
      </c>
      <c r="B1915" s="28">
        <v>0.06</v>
      </c>
      <c r="C1915" s="10">
        <f t="shared" si="29"/>
        <v>0.06</v>
      </c>
    </row>
    <row r="1916" spans="1:3" x14ac:dyDescent="0.15">
      <c r="A1916" s="29">
        <v>39769</v>
      </c>
      <c r="B1916" s="28">
        <v>0.06</v>
      </c>
      <c r="C1916" s="10">
        <f t="shared" si="29"/>
        <v>0.06</v>
      </c>
    </row>
    <row r="1917" spans="1:3" x14ac:dyDescent="0.15">
      <c r="A1917" s="29">
        <v>39770</v>
      </c>
      <c r="B1917" s="28">
        <v>0.1</v>
      </c>
      <c r="C1917" s="10">
        <f t="shared" si="29"/>
        <v>0.1</v>
      </c>
    </row>
    <row r="1918" spans="1:3" x14ac:dyDescent="0.15">
      <c r="A1918" s="29">
        <v>39771</v>
      </c>
      <c r="B1918" s="28">
        <v>0.09</v>
      </c>
      <c r="C1918" s="10">
        <f t="shared" si="29"/>
        <v>0.09</v>
      </c>
    </row>
    <row r="1919" spans="1:3" x14ac:dyDescent="0.15">
      <c r="A1919" s="29">
        <v>39772</v>
      </c>
      <c r="B1919" s="28">
        <v>0.05</v>
      </c>
      <c r="C1919" s="10">
        <f t="shared" si="29"/>
        <v>0.05</v>
      </c>
    </row>
    <row r="1920" spans="1:3" x14ac:dyDescent="0.15">
      <c r="A1920" s="29">
        <v>39773</v>
      </c>
      <c r="B1920" s="28">
        <v>0.03</v>
      </c>
      <c r="C1920" s="10">
        <f t="shared" si="29"/>
        <v>0.03</v>
      </c>
    </row>
    <row r="1921" spans="1:3" x14ac:dyDescent="0.15">
      <c r="A1921" s="29">
        <v>39776</v>
      </c>
      <c r="B1921" s="28">
        <v>0.01</v>
      </c>
      <c r="C1921" s="10">
        <f t="shared" si="29"/>
        <v>0.01</v>
      </c>
    </row>
    <row r="1922" spans="1:3" x14ac:dyDescent="0.15">
      <c r="A1922" s="29">
        <v>39777</v>
      </c>
      <c r="B1922" s="28">
        <v>0.04</v>
      </c>
      <c r="C1922" s="10">
        <f t="shared" si="29"/>
        <v>0.04</v>
      </c>
    </row>
    <row r="1923" spans="1:3" x14ac:dyDescent="0.15">
      <c r="A1923" s="29">
        <v>39778</v>
      </c>
      <c r="B1923" s="28">
        <v>0.02</v>
      </c>
      <c r="C1923" s="10">
        <f t="shared" si="29"/>
        <v>0.02</v>
      </c>
    </row>
    <row r="1924" spans="1:3" x14ac:dyDescent="0.15">
      <c r="A1924" s="29">
        <v>39779</v>
      </c>
      <c r="B1924" s="30" t="e">
        <f>NA()</f>
        <v>#N/A</v>
      </c>
      <c r="C1924" s="10">
        <f t="shared" si="29"/>
        <v>0.02</v>
      </c>
    </row>
    <row r="1925" spans="1:3" x14ac:dyDescent="0.15">
      <c r="A1925" s="29">
        <v>39780</v>
      </c>
      <c r="B1925" s="28">
        <v>0.02</v>
      </c>
      <c r="C1925" s="10">
        <f t="shared" si="29"/>
        <v>0.02</v>
      </c>
    </row>
    <row r="1926" spans="1:3" x14ac:dyDescent="0.15">
      <c r="A1926" s="29">
        <v>39783</v>
      </c>
      <c r="B1926" s="28">
        <v>0.09</v>
      </c>
      <c r="C1926" s="10">
        <f t="shared" si="29"/>
        <v>0.09</v>
      </c>
    </row>
    <row r="1927" spans="1:3" x14ac:dyDescent="0.15">
      <c r="A1927" s="29">
        <v>39784</v>
      </c>
      <c r="B1927" s="28">
        <v>0.04</v>
      </c>
      <c r="C1927" s="10">
        <f t="shared" si="29"/>
        <v>0.04</v>
      </c>
    </row>
    <row r="1928" spans="1:3" x14ac:dyDescent="0.15">
      <c r="A1928" s="29">
        <v>39785</v>
      </c>
      <c r="B1928" s="28">
        <v>0.02</v>
      </c>
      <c r="C1928" s="10">
        <f t="shared" si="29"/>
        <v>0.02</v>
      </c>
    </row>
    <row r="1929" spans="1:3" x14ac:dyDescent="0.15">
      <c r="A1929" s="29">
        <v>39786</v>
      </c>
      <c r="B1929" s="28">
        <v>0.01</v>
      </c>
      <c r="C1929" s="10">
        <f t="shared" si="29"/>
        <v>0.01</v>
      </c>
    </row>
    <row r="1930" spans="1:3" x14ac:dyDescent="0.15">
      <c r="A1930" s="29">
        <v>39787</v>
      </c>
      <c r="B1930" s="28">
        <v>0.02</v>
      </c>
      <c r="C1930" s="10">
        <f t="shared" si="29"/>
        <v>0.02</v>
      </c>
    </row>
    <row r="1931" spans="1:3" x14ac:dyDescent="0.15">
      <c r="A1931" s="29">
        <v>39790</v>
      </c>
      <c r="B1931" s="28">
        <v>0.01</v>
      </c>
      <c r="C1931" s="10">
        <f t="shared" si="29"/>
        <v>0.01</v>
      </c>
    </row>
    <row r="1932" spans="1:3" x14ac:dyDescent="0.15">
      <c r="A1932" s="29">
        <v>39791</v>
      </c>
      <c r="B1932" s="28">
        <v>0.04</v>
      </c>
      <c r="C1932" s="10">
        <f t="shared" ref="C1932:C1995" si="30">IF(ISERROR(B1932),AVERAGE(B1931,B1933),B1932)</f>
        <v>0.04</v>
      </c>
    </row>
    <row r="1933" spans="1:3" x14ac:dyDescent="0.15">
      <c r="A1933" s="29">
        <v>39792</v>
      </c>
      <c r="B1933" s="28">
        <v>0</v>
      </c>
      <c r="C1933" s="10">
        <f t="shared" si="30"/>
        <v>0</v>
      </c>
    </row>
    <row r="1934" spans="1:3" x14ac:dyDescent="0.15">
      <c r="A1934" s="29">
        <v>39793</v>
      </c>
      <c r="B1934" s="28">
        <v>0</v>
      </c>
      <c r="C1934" s="10">
        <f t="shared" si="30"/>
        <v>0</v>
      </c>
    </row>
    <row r="1935" spans="1:3" x14ac:dyDescent="0.15">
      <c r="A1935" s="29">
        <v>39794</v>
      </c>
      <c r="B1935" s="28">
        <v>0.03</v>
      </c>
      <c r="C1935" s="10">
        <f t="shared" si="30"/>
        <v>0.03</v>
      </c>
    </row>
    <row r="1936" spans="1:3" x14ac:dyDescent="0.15">
      <c r="A1936" s="29">
        <v>39797</v>
      </c>
      <c r="B1936" s="28">
        <v>0</v>
      </c>
      <c r="C1936" s="10">
        <f t="shared" si="30"/>
        <v>0</v>
      </c>
    </row>
    <row r="1937" spans="1:3" x14ac:dyDescent="0.15">
      <c r="A1937" s="29">
        <v>39798</v>
      </c>
      <c r="B1937" s="28">
        <v>0.05</v>
      </c>
      <c r="C1937" s="10">
        <f t="shared" si="30"/>
        <v>0.05</v>
      </c>
    </row>
    <row r="1938" spans="1:3" x14ac:dyDescent="0.15">
      <c r="A1938" s="29">
        <v>39799</v>
      </c>
      <c r="B1938" s="28">
        <v>0.03</v>
      </c>
      <c r="C1938" s="10">
        <f t="shared" si="30"/>
        <v>0.03</v>
      </c>
    </row>
    <row r="1939" spans="1:3" x14ac:dyDescent="0.15">
      <c r="A1939" s="29">
        <v>39800</v>
      </c>
      <c r="B1939" s="28">
        <v>0.03</v>
      </c>
      <c r="C1939" s="10">
        <f t="shared" si="30"/>
        <v>0.03</v>
      </c>
    </row>
    <row r="1940" spans="1:3" x14ac:dyDescent="0.15">
      <c r="A1940" s="29">
        <v>39801</v>
      </c>
      <c r="B1940" s="28">
        <v>0</v>
      </c>
      <c r="C1940" s="10">
        <f t="shared" si="30"/>
        <v>0</v>
      </c>
    </row>
    <row r="1941" spans="1:3" x14ac:dyDescent="0.15">
      <c r="A1941" s="29">
        <v>39804</v>
      </c>
      <c r="B1941" s="28">
        <v>0.01</v>
      </c>
      <c r="C1941" s="10">
        <f t="shared" si="30"/>
        <v>0.01</v>
      </c>
    </row>
    <row r="1942" spans="1:3" x14ac:dyDescent="0.15">
      <c r="A1942" s="29">
        <v>39805</v>
      </c>
      <c r="B1942" s="28">
        <v>0.01</v>
      </c>
      <c r="C1942" s="10">
        <f t="shared" si="30"/>
        <v>0.01</v>
      </c>
    </row>
    <row r="1943" spans="1:3" x14ac:dyDescent="0.15">
      <c r="A1943" s="29">
        <v>39806</v>
      </c>
      <c r="B1943" s="28">
        <v>0</v>
      </c>
      <c r="C1943" s="10">
        <f t="shared" si="30"/>
        <v>0</v>
      </c>
    </row>
    <row r="1944" spans="1:3" x14ac:dyDescent="0.15">
      <c r="A1944" s="29">
        <v>39807</v>
      </c>
      <c r="B1944" s="30" t="e">
        <f>NA()</f>
        <v>#N/A</v>
      </c>
      <c r="C1944" s="10">
        <f t="shared" si="30"/>
        <v>5.0000000000000001E-3</v>
      </c>
    </row>
    <row r="1945" spans="1:3" x14ac:dyDescent="0.15">
      <c r="A1945" s="29">
        <v>39808</v>
      </c>
      <c r="B1945" s="28">
        <v>0.01</v>
      </c>
      <c r="C1945" s="10">
        <f t="shared" si="30"/>
        <v>0.01</v>
      </c>
    </row>
    <row r="1946" spans="1:3" x14ac:dyDescent="0.15">
      <c r="A1946" s="29">
        <v>39811</v>
      </c>
      <c r="B1946" s="28">
        <v>0.04</v>
      </c>
      <c r="C1946" s="10">
        <f t="shared" si="30"/>
        <v>0.04</v>
      </c>
    </row>
    <row r="1947" spans="1:3" x14ac:dyDescent="0.15">
      <c r="A1947" s="29">
        <v>39812</v>
      </c>
      <c r="B1947" s="28">
        <v>0.11</v>
      </c>
      <c r="C1947" s="10">
        <f t="shared" si="30"/>
        <v>0.11</v>
      </c>
    </row>
    <row r="1948" spans="1:3" x14ac:dyDescent="0.15">
      <c r="A1948" s="29">
        <v>39813</v>
      </c>
      <c r="B1948" s="28">
        <v>0.11</v>
      </c>
      <c r="C1948" s="10">
        <f t="shared" si="30"/>
        <v>0.11</v>
      </c>
    </row>
    <row r="1949" spans="1:3" x14ac:dyDescent="0.15">
      <c r="A1949" s="29">
        <v>39814</v>
      </c>
      <c r="B1949" s="30" t="e">
        <f>NA()</f>
        <v>#N/A</v>
      </c>
      <c r="C1949" s="10">
        <f t="shared" si="30"/>
        <v>7.4999999999999997E-2</v>
      </c>
    </row>
    <row r="1950" spans="1:3" x14ac:dyDescent="0.15">
      <c r="A1950" s="29">
        <v>39815</v>
      </c>
      <c r="B1950" s="28">
        <v>0.04</v>
      </c>
      <c r="C1950" s="10">
        <f t="shared" si="30"/>
        <v>0.04</v>
      </c>
    </row>
    <row r="1951" spans="1:3" x14ac:dyDescent="0.15">
      <c r="A1951" s="29">
        <v>39818</v>
      </c>
      <c r="B1951" s="28">
        <v>0.05</v>
      </c>
      <c r="C1951" s="10">
        <f t="shared" si="30"/>
        <v>0.05</v>
      </c>
    </row>
    <row r="1952" spans="1:3" x14ac:dyDescent="0.15">
      <c r="A1952" s="29">
        <v>39819</v>
      </c>
      <c r="B1952" s="28">
        <v>0.05</v>
      </c>
      <c r="C1952" s="10">
        <f t="shared" si="30"/>
        <v>0.05</v>
      </c>
    </row>
    <row r="1953" spans="1:3" x14ac:dyDescent="0.15">
      <c r="A1953" s="29">
        <v>39820</v>
      </c>
      <c r="B1953" s="28">
        <v>0.03</v>
      </c>
      <c r="C1953" s="10">
        <f t="shared" si="30"/>
        <v>0.03</v>
      </c>
    </row>
    <row r="1954" spans="1:3" x14ac:dyDescent="0.15">
      <c r="A1954" s="29">
        <v>39821</v>
      </c>
      <c r="B1954" s="28">
        <v>0.04</v>
      </c>
      <c r="C1954" s="10">
        <f t="shared" si="30"/>
        <v>0.04</v>
      </c>
    </row>
    <row r="1955" spans="1:3" x14ac:dyDescent="0.15">
      <c r="A1955" s="29">
        <v>39822</v>
      </c>
      <c r="B1955" s="28">
        <v>0.03</v>
      </c>
      <c r="C1955" s="10">
        <f t="shared" si="30"/>
        <v>0.03</v>
      </c>
    </row>
    <row r="1956" spans="1:3" x14ac:dyDescent="0.15">
      <c r="A1956" s="29">
        <v>39825</v>
      </c>
      <c r="B1956" s="28">
        <v>0.04</v>
      </c>
      <c r="C1956" s="10">
        <f t="shared" si="30"/>
        <v>0.04</v>
      </c>
    </row>
    <row r="1957" spans="1:3" x14ac:dyDescent="0.15">
      <c r="A1957" s="29">
        <v>39826</v>
      </c>
      <c r="B1957" s="28">
        <v>0.02</v>
      </c>
      <c r="C1957" s="10">
        <f t="shared" si="30"/>
        <v>0.02</v>
      </c>
    </row>
    <row r="1958" spans="1:3" x14ac:dyDescent="0.15">
      <c r="A1958" s="29">
        <v>39827</v>
      </c>
      <c r="B1958" s="28">
        <v>7.0000000000000007E-2</v>
      </c>
      <c r="C1958" s="10">
        <f t="shared" si="30"/>
        <v>7.0000000000000007E-2</v>
      </c>
    </row>
    <row r="1959" spans="1:3" x14ac:dyDescent="0.15">
      <c r="A1959" s="29">
        <v>39828</v>
      </c>
      <c r="B1959" s="28">
        <v>0.03</v>
      </c>
      <c r="C1959" s="10">
        <f t="shared" si="30"/>
        <v>0.03</v>
      </c>
    </row>
    <row r="1960" spans="1:3" x14ac:dyDescent="0.15">
      <c r="A1960" s="29">
        <v>39829</v>
      </c>
      <c r="B1960" s="28">
        <v>0.04</v>
      </c>
      <c r="C1960" s="10">
        <f t="shared" si="30"/>
        <v>0.04</v>
      </c>
    </row>
    <row r="1961" spans="1:3" x14ac:dyDescent="0.15">
      <c r="A1961" s="29">
        <v>39832</v>
      </c>
      <c r="B1961" s="30" t="e">
        <f>NA()</f>
        <v>#N/A</v>
      </c>
      <c r="C1961" s="10">
        <f t="shared" si="30"/>
        <v>0.04</v>
      </c>
    </row>
    <row r="1962" spans="1:3" x14ac:dyDescent="0.15">
      <c r="A1962" s="29">
        <v>39833</v>
      </c>
      <c r="B1962" s="28">
        <v>0.04</v>
      </c>
      <c r="C1962" s="10">
        <f t="shared" si="30"/>
        <v>0.04</v>
      </c>
    </row>
    <row r="1963" spans="1:3" x14ac:dyDescent="0.15">
      <c r="A1963" s="29">
        <v>39834</v>
      </c>
      <c r="B1963" s="28">
        <v>0.03</v>
      </c>
      <c r="C1963" s="10">
        <f t="shared" si="30"/>
        <v>0.03</v>
      </c>
    </row>
    <row r="1964" spans="1:3" x14ac:dyDescent="0.15">
      <c r="A1964" s="29">
        <v>39835</v>
      </c>
      <c r="B1964" s="28">
        <v>0.03</v>
      </c>
      <c r="C1964" s="10">
        <f t="shared" si="30"/>
        <v>0.03</v>
      </c>
    </row>
    <row r="1965" spans="1:3" x14ac:dyDescent="0.15">
      <c r="A1965" s="29">
        <v>39836</v>
      </c>
      <c r="B1965" s="28">
        <v>0.03</v>
      </c>
      <c r="C1965" s="10">
        <f t="shared" si="30"/>
        <v>0.03</v>
      </c>
    </row>
    <row r="1966" spans="1:3" x14ac:dyDescent="0.15">
      <c r="A1966" s="29">
        <v>39839</v>
      </c>
      <c r="B1966" s="28">
        <v>0.02</v>
      </c>
      <c r="C1966" s="10">
        <f t="shared" si="30"/>
        <v>0.02</v>
      </c>
    </row>
    <row r="1967" spans="1:3" x14ac:dyDescent="0.15">
      <c r="A1967" s="29">
        <v>39840</v>
      </c>
      <c r="B1967" s="28">
        <v>0.05</v>
      </c>
      <c r="C1967" s="10">
        <f t="shared" si="30"/>
        <v>0.05</v>
      </c>
    </row>
    <row r="1968" spans="1:3" x14ac:dyDescent="0.15">
      <c r="A1968" s="29">
        <v>39841</v>
      </c>
      <c r="B1968" s="28">
        <v>0.08</v>
      </c>
      <c r="C1968" s="10">
        <f t="shared" si="30"/>
        <v>0.08</v>
      </c>
    </row>
    <row r="1969" spans="1:3" x14ac:dyDescent="0.15">
      <c r="A1969" s="29">
        <v>39842</v>
      </c>
      <c r="B1969" s="28">
        <v>0.14000000000000001</v>
      </c>
      <c r="C1969" s="10">
        <f t="shared" si="30"/>
        <v>0.14000000000000001</v>
      </c>
    </row>
    <row r="1970" spans="1:3" x14ac:dyDescent="0.15">
      <c r="A1970" s="29">
        <v>39843</v>
      </c>
      <c r="B1970" s="28">
        <v>0.15</v>
      </c>
      <c r="C1970" s="10">
        <f t="shared" si="30"/>
        <v>0.15</v>
      </c>
    </row>
    <row r="1971" spans="1:3" x14ac:dyDescent="0.15">
      <c r="A1971" s="29">
        <v>39846</v>
      </c>
      <c r="B1971" s="28">
        <v>0.19</v>
      </c>
      <c r="C1971" s="10">
        <f t="shared" si="30"/>
        <v>0.19</v>
      </c>
    </row>
    <row r="1972" spans="1:3" x14ac:dyDescent="0.15">
      <c r="A1972" s="29">
        <v>39847</v>
      </c>
      <c r="B1972" s="28">
        <v>0.28000000000000003</v>
      </c>
      <c r="C1972" s="10">
        <f t="shared" si="30"/>
        <v>0.28000000000000003</v>
      </c>
    </row>
    <row r="1973" spans="1:3" x14ac:dyDescent="0.15">
      <c r="A1973" s="29">
        <v>39848</v>
      </c>
      <c r="B1973" s="28">
        <v>0.26</v>
      </c>
      <c r="C1973" s="10">
        <f t="shared" si="30"/>
        <v>0.26</v>
      </c>
    </row>
    <row r="1974" spans="1:3" x14ac:dyDescent="0.15">
      <c r="A1974" s="29">
        <v>39849</v>
      </c>
      <c r="B1974" s="28">
        <v>0.21</v>
      </c>
      <c r="C1974" s="10">
        <f t="shared" si="30"/>
        <v>0.21</v>
      </c>
    </row>
    <row r="1975" spans="1:3" x14ac:dyDescent="0.15">
      <c r="A1975" s="29">
        <v>39850</v>
      </c>
      <c r="B1975" s="28">
        <v>0.21</v>
      </c>
      <c r="C1975" s="10">
        <f t="shared" si="30"/>
        <v>0.21</v>
      </c>
    </row>
    <row r="1976" spans="1:3" x14ac:dyDescent="0.15">
      <c r="A1976" s="29">
        <v>39853</v>
      </c>
      <c r="B1976" s="28">
        <v>0.22</v>
      </c>
      <c r="C1976" s="10">
        <f t="shared" si="30"/>
        <v>0.22</v>
      </c>
    </row>
    <row r="1977" spans="1:3" x14ac:dyDescent="0.15">
      <c r="A1977" s="29">
        <v>39854</v>
      </c>
      <c r="B1977" s="28">
        <v>0.24</v>
      </c>
      <c r="C1977" s="10">
        <f t="shared" si="30"/>
        <v>0.24</v>
      </c>
    </row>
    <row r="1978" spans="1:3" x14ac:dyDescent="0.15">
      <c r="A1978" s="29">
        <v>39855</v>
      </c>
      <c r="B1978" s="28">
        <v>0.22</v>
      </c>
      <c r="C1978" s="10">
        <f t="shared" si="30"/>
        <v>0.22</v>
      </c>
    </row>
    <row r="1979" spans="1:3" x14ac:dyDescent="0.15">
      <c r="A1979" s="29">
        <v>39856</v>
      </c>
      <c r="B1979" s="28">
        <v>0.25</v>
      </c>
      <c r="C1979" s="10">
        <f t="shared" si="30"/>
        <v>0.25</v>
      </c>
    </row>
    <row r="1980" spans="1:3" x14ac:dyDescent="0.15">
      <c r="A1980" s="29">
        <v>39857</v>
      </c>
      <c r="B1980" s="28">
        <v>0.23</v>
      </c>
      <c r="C1980" s="10">
        <f t="shared" si="30"/>
        <v>0.23</v>
      </c>
    </row>
    <row r="1981" spans="1:3" x14ac:dyDescent="0.15">
      <c r="A1981" s="29">
        <v>39860</v>
      </c>
      <c r="B1981" s="30" t="e">
        <f>NA()</f>
        <v>#N/A</v>
      </c>
      <c r="C1981" s="10">
        <f t="shared" si="30"/>
        <v>0.245</v>
      </c>
    </row>
    <row r="1982" spans="1:3" x14ac:dyDescent="0.15">
      <c r="A1982" s="29">
        <v>39861</v>
      </c>
      <c r="B1982" s="28">
        <v>0.26</v>
      </c>
      <c r="C1982" s="10">
        <f t="shared" si="30"/>
        <v>0.26</v>
      </c>
    </row>
    <row r="1983" spans="1:3" x14ac:dyDescent="0.15">
      <c r="A1983" s="29">
        <v>39862</v>
      </c>
      <c r="B1983" s="28">
        <v>0.23</v>
      </c>
      <c r="C1983" s="10">
        <f t="shared" si="30"/>
        <v>0.23</v>
      </c>
    </row>
    <row r="1984" spans="1:3" x14ac:dyDescent="0.15">
      <c r="A1984" s="29">
        <v>39863</v>
      </c>
      <c r="B1984" s="28">
        <v>0.22</v>
      </c>
      <c r="C1984" s="10">
        <f t="shared" si="30"/>
        <v>0.22</v>
      </c>
    </row>
    <row r="1985" spans="1:3" x14ac:dyDescent="0.15">
      <c r="A1985" s="29">
        <v>39864</v>
      </c>
      <c r="B1985" s="28">
        <v>0.19</v>
      </c>
      <c r="C1985" s="10">
        <f t="shared" si="30"/>
        <v>0.19</v>
      </c>
    </row>
    <row r="1986" spans="1:3" x14ac:dyDescent="0.15">
      <c r="A1986" s="29">
        <v>39867</v>
      </c>
      <c r="B1986" s="28">
        <v>0.19</v>
      </c>
      <c r="C1986" s="10">
        <f t="shared" si="30"/>
        <v>0.19</v>
      </c>
    </row>
    <row r="1987" spans="1:3" x14ac:dyDescent="0.15">
      <c r="A1987" s="29">
        <v>39868</v>
      </c>
      <c r="B1987" s="28">
        <v>0.22</v>
      </c>
      <c r="C1987" s="10">
        <f t="shared" si="30"/>
        <v>0.22</v>
      </c>
    </row>
    <row r="1988" spans="1:3" x14ac:dyDescent="0.15">
      <c r="A1988" s="29">
        <v>39869</v>
      </c>
      <c r="B1988" s="28">
        <v>0.21</v>
      </c>
      <c r="C1988" s="10">
        <f t="shared" si="30"/>
        <v>0.21</v>
      </c>
    </row>
    <row r="1989" spans="1:3" x14ac:dyDescent="0.15">
      <c r="A1989" s="29">
        <v>39870</v>
      </c>
      <c r="B1989" s="28">
        <v>0.18</v>
      </c>
      <c r="C1989" s="10">
        <f t="shared" si="30"/>
        <v>0.18</v>
      </c>
    </row>
    <row r="1990" spans="1:3" x14ac:dyDescent="0.15">
      <c r="A1990" s="29">
        <v>39871</v>
      </c>
      <c r="B1990" s="28">
        <v>0.16</v>
      </c>
      <c r="C1990" s="10">
        <f t="shared" si="30"/>
        <v>0.16</v>
      </c>
    </row>
    <row r="1991" spans="1:3" x14ac:dyDescent="0.15">
      <c r="A1991" s="29">
        <v>39874</v>
      </c>
      <c r="B1991" s="28">
        <v>0.17</v>
      </c>
      <c r="C1991" s="10">
        <f t="shared" si="30"/>
        <v>0.17</v>
      </c>
    </row>
    <row r="1992" spans="1:3" x14ac:dyDescent="0.15">
      <c r="A1992" s="29">
        <v>39875</v>
      </c>
      <c r="B1992" s="28">
        <v>0.14000000000000001</v>
      </c>
      <c r="C1992" s="10">
        <f t="shared" si="30"/>
        <v>0.14000000000000001</v>
      </c>
    </row>
    <row r="1993" spans="1:3" x14ac:dyDescent="0.15">
      <c r="A1993" s="29">
        <v>39876</v>
      </c>
      <c r="B1993" s="28">
        <v>0.15</v>
      </c>
      <c r="C1993" s="10">
        <f t="shared" si="30"/>
        <v>0.15</v>
      </c>
    </row>
    <row r="1994" spans="1:3" x14ac:dyDescent="0.15">
      <c r="A1994" s="29">
        <v>39877</v>
      </c>
      <c r="B1994" s="28">
        <v>0.11</v>
      </c>
      <c r="C1994" s="10">
        <f t="shared" si="30"/>
        <v>0.11</v>
      </c>
    </row>
    <row r="1995" spans="1:3" x14ac:dyDescent="0.15">
      <c r="A1995" s="29">
        <v>39878</v>
      </c>
      <c r="B1995" s="28">
        <v>0.09</v>
      </c>
      <c r="C1995" s="10">
        <f t="shared" si="30"/>
        <v>0.09</v>
      </c>
    </row>
    <row r="1996" spans="1:3" x14ac:dyDescent="0.15">
      <c r="A1996" s="29">
        <v>39881</v>
      </c>
      <c r="B1996" s="28">
        <v>0.12</v>
      </c>
      <c r="C1996" s="10">
        <f t="shared" ref="C1996:C2059" si="31">IF(ISERROR(B1996),AVERAGE(B1995,B1997),B1996)</f>
        <v>0.12</v>
      </c>
    </row>
    <row r="1997" spans="1:3" x14ac:dyDescent="0.15">
      <c r="A1997" s="29">
        <v>39882</v>
      </c>
      <c r="B1997" s="28">
        <v>0.14000000000000001</v>
      </c>
      <c r="C1997" s="10">
        <f t="shared" si="31"/>
        <v>0.14000000000000001</v>
      </c>
    </row>
    <row r="1998" spans="1:3" x14ac:dyDescent="0.15">
      <c r="A1998" s="29">
        <v>39883</v>
      </c>
      <c r="B1998" s="28">
        <v>0.14000000000000001</v>
      </c>
      <c r="C1998" s="10">
        <f t="shared" si="31"/>
        <v>0.14000000000000001</v>
      </c>
    </row>
    <row r="1999" spans="1:3" x14ac:dyDescent="0.15">
      <c r="A1999" s="29">
        <v>39884</v>
      </c>
      <c r="B1999" s="28">
        <v>0.11</v>
      </c>
      <c r="C1999" s="10">
        <f t="shared" si="31"/>
        <v>0.11</v>
      </c>
    </row>
    <row r="2000" spans="1:3" x14ac:dyDescent="0.15">
      <c r="A2000" s="29">
        <v>39885</v>
      </c>
      <c r="B2000" s="28">
        <v>0.09</v>
      </c>
      <c r="C2000" s="10">
        <f t="shared" si="31"/>
        <v>0.09</v>
      </c>
    </row>
    <row r="2001" spans="1:3" x14ac:dyDescent="0.15">
      <c r="A2001" s="29">
        <v>39888</v>
      </c>
      <c r="B2001" s="28">
        <v>0.11</v>
      </c>
      <c r="C2001" s="10">
        <f t="shared" si="31"/>
        <v>0.11</v>
      </c>
    </row>
    <row r="2002" spans="1:3" x14ac:dyDescent="0.15">
      <c r="A2002" s="29">
        <v>39889</v>
      </c>
      <c r="B2002" s="28">
        <v>0.14000000000000001</v>
      </c>
      <c r="C2002" s="10">
        <f t="shared" si="31"/>
        <v>0.14000000000000001</v>
      </c>
    </row>
    <row r="2003" spans="1:3" x14ac:dyDescent="0.15">
      <c r="A2003" s="29">
        <v>39890</v>
      </c>
      <c r="B2003" s="28">
        <v>0.15</v>
      </c>
      <c r="C2003" s="10">
        <f t="shared" si="31"/>
        <v>0.15</v>
      </c>
    </row>
    <row r="2004" spans="1:3" x14ac:dyDescent="0.15">
      <c r="A2004" s="29">
        <v>39891</v>
      </c>
      <c r="B2004" s="28">
        <v>0.1</v>
      </c>
      <c r="C2004" s="10">
        <f t="shared" si="31"/>
        <v>0.1</v>
      </c>
    </row>
    <row r="2005" spans="1:3" x14ac:dyDescent="0.15">
      <c r="A2005" s="29">
        <v>39892</v>
      </c>
      <c r="B2005" s="28">
        <v>0.09</v>
      </c>
      <c r="C2005" s="10">
        <f t="shared" si="31"/>
        <v>0.09</v>
      </c>
    </row>
    <row r="2006" spans="1:3" x14ac:dyDescent="0.15">
      <c r="A2006" s="29">
        <v>39895</v>
      </c>
      <c r="B2006" s="28">
        <v>0.1</v>
      </c>
      <c r="C2006" s="10">
        <f t="shared" si="31"/>
        <v>0.1</v>
      </c>
    </row>
    <row r="2007" spans="1:3" x14ac:dyDescent="0.15">
      <c r="A2007" s="29">
        <v>39896</v>
      </c>
      <c r="B2007" s="28">
        <v>0.05</v>
      </c>
      <c r="C2007" s="10">
        <f t="shared" si="31"/>
        <v>0.05</v>
      </c>
    </row>
    <row r="2008" spans="1:3" x14ac:dyDescent="0.15">
      <c r="A2008" s="29">
        <v>39897</v>
      </c>
      <c r="B2008" s="28">
        <v>0.03</v>
      </c>
      <c r="C2008" s="10">
        <f t="shared" si="31"/>
        <v>0.03</v>
      </c>
    </row>
    <row r="2009" spans="1:3" x14ac:dyDescent="0.15">
      <c r="A2009" s="29">
        <v>39898</v>
      </c>
      <c r="B2009" s="28">
        <v>0.02</v>
      </c>
      <c r="C2009" s="10">
        <f t="shared" si="31"/>
        <v>0.02</v>
      </c>
    </row>
    <row r="2010" spans="1:3" x14ac:dyDescent="0.15">
      <c r="A2010" s="29">
        <v>39899</v>
      </c>
      <c r="B2010" s="28">
        <v>0.03</v>
      </c>
      <c r="C2010" s="10">
        <f t="shared" si="31"/>
        <v>0.03</v>
      </c>
    </row>
    <row r="2011" spans="1:3" x14ac:dyDescent="0.15">
      <c r="A2011" s="29">
        <v>39902</v>
      </c>
      <c r="B2011" s="28">
        <v>0.05</v>
      </c>
      <c r="C2011" s="10">
        <f t="shared" si="31"/>
        <v>0.05</v>
      </c>
    </row>
    <row r="2012" spans="1:3" x14ac:dyDescent="0.15">
      <c r="A2012" s="29">
        <v>39903</v>
      </c>
      <c r="B2012" s="28">
        <v>0.17</v>
      </c>
      <c r="C2012" s="10">
        <f t="shared" si="31"/>
        <v>0.17</v>
      </c>
    </row>
    <row r="2013" spans="1:3" x14ac:dyDescent="0.15">
      <c r="A2013" s="29">
        <v>39904</v>
      </c>
      <c r="B2013" s="28">
        <v>0.18</v>
      </c>
      <c r="C2013" s="10">
        <f t="shared" si="31"/>
        <v>0.18</v>
      </c>
    </row>
    <row r="2014" spans="1:3" x14ac:dyDescent="0.15">
      <c r="A2014" s="29">
        <v>39905</v>
      </c>
      <c r="B2014" s="28">
        <v>0.17</v>
      </c>
      <c r="C2014" s="10">
        <f t="shared" si="31"/>
        <v>0.17</v>
      </c>
    </row>
    <row r="2015" spans="1:3" x14ac:dyDescent="0.15">
      <c r="A2015" s="29">
        <v>39906</v>
      </c>
      <c r="B2015" s="28">
        <v>0.16</v>
      </c>
      <c r="C2015" s="10">
        <f t="shared" si="31"/>
        <v>0.16</v>
      </c>
    </row>
    <row r="2016" spans="1:3" x14ac:dyDescent="0.15">
      <c r="A2016" s="29">
        <v>39909</v>
      </c>
      <c r="B2016" s="28">
        <v>0.16</v>
      </c>
      <c r="C2016" s="10">
        <f t="shared" si="31"/>
        <v>0.16</v>
      </c>
    </row>
    <row r="2017" spans="1:3" x14ac:dyDescent="0.15">
      <c r="A2017" s="29">
        <v>39910</v>
      </c>
      <c r="B2017" s="28">
        <v>0.17</v>
      </c>
      <c r="C2017" s="10">
        <f t="shared" si="31"/>
        <v>0.17</v>
      </c>
    </row>
    <row r="2018" spans="1:3" x14ac:dyDescent="0.15">
      <c r="A2018" s="29">
        <v>39911</v>
      </c>
      <c r="B2018" s="28">
        <v>0.15</v>
      </c>
      <c r="C2018" s="10">
        <f t="shared" si="31"/>
        <v>0.15</v>
      </c>
    </row>
    <row r="2019" spans="1:3" x14ac:dyDescent="0.15">
      <c r="A2019" s="29">
        <v>39912</v>
      </c>
      <c r="B2019" s="28">
        <v>0.13</v>
      </c>
      <c r="C2019" s="10">
        <f t="shared" si="31"/>
        <v>0.13</v>
      </c>
    </row>
    <row r="2020" spans="1:3" x14ac:dyDescent="0.15">
      <c r="A2020" s="29">
        <v>39913</v>
      </c>
      <c r="B2020" s="30" t="e">
        <f>NA()</f>
        <v>#N/A</v>
      </c>
      <c r="C2020" s="10">
        <f t="shared" si="31"/>
        <v>0.125</v>
      </c>
    </row>
    <row r="2021" spans="1:3" x14ac:dyDescent="0.15">
      <c r="A2021" s="29">
        <v>39916</v>
      </c>
      <c r="B2021" s="28">
        <v>0.12</v>
      </c>
      <c r="C2021" s="10">
        <f t="shared" si="31"/>
        <v>0.12</v>
      </c>
    </row>
    <row r="2022" spans="1:3" x14ac:dyDescent="0.15">
      <c r="A2022" s="29">
        <v>39917</v>
      </c>
      <c r="B2022" s="28">
        <v>0.09</v>
      </c>
      <c r="C2022" s="10">
        <f t="shared" si="31"/>
        <v>0.09</v>
      </c>
    </row>
    <row r="2023" spans="1:3" x14ac:dyDescent="0.15">
      <c r="A2023" s="29">
        <v>39918</v>
      </c>
      <c r="B2023" s="28">
        <v>7.0000000000000007E-2</v>
      </c>
      <c r="C2023" s="10">
        <f t="shared" si="31"/>
        <v>7.0000000000000007E-2</v>
      </c>
    </row>
    <row r="2024" spans="1:3" x14ac:dyDescent="0.15">
      <c r="A2024" s="29">
        <v>39919</v>
      </c>
      <c r="B2024" s="28">
        <v>0.02</v>
      </c>
      <c r="C2024" s="10">
        <f t="shared" si="31"/>
        <v>0.02</v>
      </c>
    </row>
    <row r="2025" spans="1:3" x14ac:dyDescent="0.15">
      <c r="A2025" s="29">
        <v>39920</v>
      </c>
      <c r="B2025" s="28">
        <v>0.04</v>
      </c>
      <c r="C2025" s="10">
        <f t="shared" si="31"/>
        <v>0.04</v>
      </c>
    </row>
    <row r="2026" spans="1:3" x14ac:dyDescent="0.15">
      <c r="A2026" s="29">
        <v>39923</v>
      </c>
      <c r="B2026" s="28">
        <v>0.04</v>
      </c>
      <c r="C2026" s="10">
        <f t="shared" si="31"/>
        <v>0.04</v>
      </c>
    </row>
    <row r="2027" spans="1:3" x14ac:dyDescent="0.15">
      <c r="A2027" s="29">
        <v>39924</v>
      </c>
      <c r="B2027" s="28">
        <v>7.0000000000000007E-2</v>
      </c>
      <c r="C2027" s="10">
        <f t="shared" si="31"/>
        <v>7.0000000000000007E-2</v>
      </c>
    </row>
    <row r="2028" spans="1:3" x14ac:dyDescent="0.15">
      <c r="A2028" s="29">
        <v>39925</v>
      </c>
      <c r="B2028" s="28">
        <v>0.08</v>
      </c>
      <c r="C2028" s="10">
        <f t="shared" si="31"/>
        <v>0.08</v>
      </c>
    </row>
    <row r="2029" spans="1:3" x14ac:dyDescent="0.15">
      <c r="A2029" s="29">
        <v>39926</v>
      </c>
      <c r="B2029" s="28">
        <v>0.08</v>
      </c>
      <c r="C2029" s="10">
        <f t="shared" si="31"/>
        <v>0.08</v>
      </c>
    </row>
    <row r="2030" spans="1:3" x14ac:dyDescent="0.15">
      <c r="A2030" s="29">
        <v>39927</v>
      </c>
      <c r="B2030" s="28">
        <v>7.0000000000000007E-2</v>
      </c>
      <c r="C2030" s="10">
        <f t="shared" si="31"/>
        <v>7.0000000000000007E-2</v>
      </c>
    </row>
    <row r="2031" spans="1:3" x14ac:dyDescent="0.15">
      <c r="A2031" s="29">
        <v>39930</v>
      </c>
      <c r="B2031" s="28">
        <v>7.0000000000000007E-2</v>
      </c>
      <c r="C2031" s="10">
        <f t="shared" si="31"/>
        <v>7.0000000000000007E-2</v>
      </c>
    </row>
    <row r="2032" spans="1:3" x14ac:dyDescent="0.15">
      <c r="A2032" s="29">
        <v>39931</v>
      </c>
      <c r="B2032" s="28">
        <v>0.05</v>
      </c>
      <c r="C2032" s="10">
        <f t="shared" si="31"/>
        <v>0.05</v>
      </c>
    </row>
    <row r="2033" spans="1:3" x14ac:dyDescent="0.15">
      <c r="A2033" s="29">
        <v>39932</v>
      </c>
      <c r="B2033" s="28">
        <v>0.04</v>
      </c>
      <c r="C2033" s="10">
        <f t="shared" si="31"/>
        <v>0.04</v>
      </c>
    </row>
    <row r="2034" spans="1:3" x14ac:dyDescent="0.15">
      <c r="A2034" s="29">
        <v>39933</v>
      </c>
      <c r="B2034" s="28">
        <v>0.04</v>
      </c>
      <c r="C2034" s="10">
        <f t="shared" si="31"/>
        <v>0.04</v>
      </c>
    </row>
    <row r="2035" spans="1:3" x14ac:dyDescent="0.15">
      <c r="A2035" s="29">
        <v>39934</v>
      </c>
      <c r="B2035" s="28">
        <v>0.06</v>
      </c>
      <c r="C2035" s="10">
        <f t="shared" si="31"/>
        <v>0.06</v>
      </c>
    </row>
    <row r="2036" spans="1:3" x14ac:dyDescent="0.15">
      <c r="A2036" s="29">
        <v>39937</v>
      </c>
      <c r="B2036" s="28">
        <v>0.14000000000000001</v>
      </c>
      <c r="C2036" s="10">
        <f t="shared" si="31"/>
        <v>0.14000000000000001</v>
      </c>
    </row>
    <row r="2037" spans="1:3" x14ac:dyDescent="0.15">
      <c r="A2037" s="29">
        <v>39938</v>
      </c>
      <c r="B2037" s="28">
        <v>0.14000000000000001</v>
      </c>
      <c r="C2037" s="10">
        <f t="shared" si="31"/>
        <v>0.14000000000000001</v>
      </c>
    </row>
    <row r="2038" spans="1:3" x14ac:dyDescent="0.15">
      <c r="A2038" s="29">
        <v>39939</v>
      </c>
      <c r="B2038" s="28">
        <v>0.14000000000000001</v>
      </c>
      <c r="C2038" s="10">
        <f t="shared" si="31"/>
        <v>0.14000000000000001</v>
      </c>
    </row>
    <row r="2039" spans="1:3" x14ac:dyDescent="0.15">
      <c r="A2039" s="29">
        <v>39940</v>
      </c>
      <c r="B2039" s="28">
        <v>0.15</v>
      </c>
      <c r="C2039" s="10">
        <f t="shared" si="31"/>
        <v>0.15</v>
      </c>
    </row>
    <row r="2040" spans="1:3" x14ac:dyDescent="0.15">
      <c r="A2040" s="29">
        <v>39941</v>
      </c>
      <c r="B2040" s="28">
        <v>0.15</v>
      </c>
      <c r="C2040" s="10">
        <f t="shared" si="31"/>
        <v>0.15</v>
      </c>
    </row>
    <row r="2041" spans="1:3" x14ac:dyDescent="0.15">
      <c r="A2041" s="29">
        <v>39944</v>
      </c>
      <c r="B2041" s="28">
        <v>0.16</v>
      </c>
      <c r="C2041" s="10">
        <f t="shared" si="31"/>
        <v>0.16</v>
      </c>
    </row>
    <row r="2042" spans="1:3" x14ac:dyDescent="0.15">
      <c r="A2042" s="29">
        <v>39945</v>
      </c>
      <c r="B2042" s="28">
        <v>0.16</v>
      </c>
      <c r="C2042" s="10">
        <f t="shared" si="31"/>
        <v>0.16</v>
      </c>
    </row>
    <row r="2043" spans="1:3" x14ac:dyDescent="0.15">
      <c r="A2043" s="29">
        <v>39946</v>
      </c>
      <c r="B2043" s="28">
        <v>0.15</v>
      </c>
      <c r="C2043" s="10">
        <f t="shared" si="31"/>
        <v>0.15</v>
      </c>
    </row>
    <row r="2044" spans="1:3" x14ac:dyDescent="0.15">
      <c r="A2044" s="29">
        <v>39947</v>
      </c>
      <c r="B2044" s="28">
        <v>0.1</v>
      </c>
      <c r="C2044" s="10">
        <f t="shared" si="31"/>
        <v>0.1</v>
      </c>
    </row>
    <row r="2045" spans="1:3" x14ac:dyDescent="0.15">
      <c r="A2045" s="29">
        <v>39948</v>
      </c>
      <c r="B2045" s="28">
        <v>0.11</v>
      </c>
      <c r="C2045" s="10">
        <f t="shared" si="31"/>
        <v>0.11</v>
      </c>
    </row>
    <row r="2046" spans="1:3" x14ac:dyDescent="0.15">
      <c r="A2046" s="29">
        <v>39951</v>
      </c>
      <c r="B2046" s="28">
        <v>0.12</v>
      </c>
      <c r="C2046" s="10">
        <f t="shared" si="31"/>
        <v>0.12</v>
      </c>
    </row>
    <row r="2047" spans="1:3" x14ac:dyDescent="0.15">
      <c r="A2047" s="29">
        <v>39952</v>
      </c>
      <c r="B2047" s="28">
        <v>0.14000000000000001</v>
      </c>
      <c r="C2047" s="10">
        <f t="shared" si="31"/>
        <v>0.14000000000000001</v>
      </c>
    </row>
    <row r="2048" spans="1:3" x14ac:dyDescent="0.15">
      <c r="A2048" s="29">
        <v>39953</v>
      </c>
      <c r="B2048" s="28">
        <v>0.18</v>
      </c>
      <c r="C2048" s="10">
        <f t="shared" si="31"/>
        <v>0.18</v>
      </c>
    </row>
    <row r="2049" spans="1:3" x14ac:dyDescent="0.15">
      <c r="A2049" s="29">
        <v>39954</v>
      </c>
      <c r="B2049" s="28">
        <v>0.13</v>
      </c>
      <c r="C2049" s="10">
        <f t="shared" si="31"/>
        <v>0.13</v>
      </c>
    </row>
    <row r="2050" spans="1:3" x14ac:dyDescent="0.15">
      <c r="A2050" s="29">
        <v>39955</v>
      </c>
      <c r="B2050" s="28">
        <v>0.13</v>
      </c>
      <c r="C2050" s="10">
        <f t="shared" si="31"/>
        <v>0.13</v>
      </c>
    </row>
    <row r="2051" spans="1:3" x14ac:dyDescent="0.15">
      <c r="A2051" s="29">
        <v>39958</v>
      </c>
      <c r="B2051" s="30" t="e">
        <f>NA()</f>
        <v>#N/A</v>
      </c>
      <c r="C2051" s="10">
        <f t="shared" si="31"/>
        <v>0.13</v>
      </c>
    </row>
    <row r="2052" spans="1:3" x14ac:dyDescent="0.15">
      <c r="A2052" s="29">
        <v>39959</v>
      </c>
      <c r="B2052" s="28">
        <v>0.13</v>
      </c>
      <c r="C2052" s="10">
        <f t="shared" si="31"/>
        <v>0.13</v>
      </c>
    </row>
    <row r="2053" spans="1:3" x14ac:dyDescent="0.15">
      <c r="A2053" s="29">
        <v>39960</v>
      </c>
      <c r="B2053" s="28">
        <v>0.18</v>
      </c>
      <c r="C2053" s="10">
        <f t="shared" si="31"/>
        <v>0.18</v>
      </c>
    </row>
    <row r="2054" spans="1:3" x14ac:dyDescent="0.15">
      <c r="A2054" s="29">
        <v>39961</v>
      </c>
      <c r="B2054" s="28">
        <v>0.14000000000000001</v>
      </c>
      <c r="C2054" s="10">
        <f t="shared" si="31"/>
        <v>0.14000000000000001</v>
      </c>
    </row>
    <row r="2055" spans="1:3" x14ac:dyDescent="0.15">
      <c r="A2055" s="29">
        <v>39962</v>
      </c>
      <c r="B2055" s="28">
        <v>0.14000000000000001</v>
      </c>
      <c r="C2055" s="10">
        <f t="shared" si="31"/>
        <v>0.14000000000000001</v>
      </c>
    </row>
    <row r="2056" spans="1:3" x14ac:dyDescent="0.15">
      <c r="A2056" s="29">
        <v>39965</v>
      </c>
      <c r="B2056" s="28">
        <v>0.13</v>
      </c>
      <c r="C2056" s="10">
        <f t="shared" si="31"/>
        <v>0.13</v>
      </c>
    </row>
    <row r="2057" spans="1:3" x14ac:dyDescent="0.15">
      <c r="A2057" s="29">
        <v>39966</v>
      </c>
      <c r="B2057" s="28">
        <v>0.06</v>
      </c>
      <c r="C2057" s="10">
        <f t="shared" si="31"/>
        <v>0.06</v>
      </c>
    </row>
    <row r="2058" spans="1:3" x14ac:dyDescent="0.15">
      <c r="A2058" s="29">
        <v>39967</v>
      </c>
      <c r="B2058" s="28">
        <v>0.08</v>
      </c>
      <c r="C2058" s="10">
        <f t="shared" si="31"/>
        <v>0.08</v>
      </c>
    </row>
    <row r="2059" spans="1:3" x14ac:dyDescent="0.15">
      <c r="A2059" s="29">
        <v>39968</v>
      </c>
      <c r="B2059" s="28">
        <v>0.08</v>
      </c>
      <c r="C2059" s="10">
        <f t="shared" si="31"/>
        <v>0.08</v>
      </c>
    </row>
    <row r="2060" spans="1:3" x14ac:dyDescent="0.15">
      <c r="A2060" s="29">
        <v>39969</v>
      </c>
      <c r="B2060" s="28">
        <v>0.08</v>
      </c>
      <c r="C2060" s="10">
        <f t="shared" ref="C2060:C2123" si="32">IF(ISERROR(B2060),AVERAGE(B2059,B2061),B2060)</f>
        <v>0.08</v>
      </c>
    </row>
    <row r="2061" spans="1:3" x14ac:dyDescent="0.15">
      <c r="A2061" s="29">
        <v>39972</v>
      </c>
      <c r="B2061" s="28">
        <v>0.08</v>
      </c>
      <c r="C2061" s="10">
        <f t="shared" si="32"/>
        <v>0.08</v>
      </c>
    </row>
    <row r="2062" spans="1:3" x14ac:dyDescent="0.15">
      <c r="A2062" s="29">
        <v>39973</v>
      </c>
      <c r="B2062" s="28">
        <v>0.09</v>
      </c>
      <c r="C2062" s="10">
        <f t="shared" si="32"/>
        <v>0.09</v>
      </c>
    </row>
    <row r="2063" spans="1:3" x14ac:dyDescent="0.15">
      <c r="A2063" s="29">
        <v>39974</v>
      </c>
      <c r="B2063" s="28">
        <v>0.11</v>
      </c>
      <c r="C2063" s="10">
        <f t="shared" si="32"/>
        <v>0.11</v>
      </c>
    </row>
    <row r="2064" spans="1:3" x14ac:dyDescent="0.15">
      <c r="A2064" s="29">
        <v>39975</v>
      </c>
      <c r="B2064" s="28">
        <v>0.09</v>
      </c>
      <c r="C2064" s="10">
        <f t="shared" si="32"/>
        <v>0.09</v>
      </c>
    </row>
    <row r="2065" spans="1:3" x14ac:dyDescent="0.15">
      <c r="A2065" s="29">
        <v>39976</v>
      </c>
      <c r="B2065" s="28">
        <v>0.08</v>
      </c>
      <c r="C2065" s="10">
        <f t="shared" si="32"/>
        <v>0.08</v>
      </c>
    </row>
    <row r="2066" spans="1:3" x14ac:dyDescent="0.15">
      <c r="A2066" s="29">
        <v>39979</v>
      </c>
      <c r="B2066" s="28">
        <v>0.08</v>
      </c>
      <c r="C2066" s="10">
        <f t="shared" si="32"/>
        <v>0.08</v>
      </c>
    </row>
    <row r="2067" spans="1:3" x14ac:dyDescent="0.15">
      <c r="A2067" s="29">
        <v>39980</v>
      </c>
      <c r="B2067" s="28">
        <v>0.09</v>
      </c>
      <c r="C2067" s="10">
        <f t="shared" si="32"/>
        <v>0.09</v>
      </c>
    </row>
    <row r="2068" spans="1:3" x14ac:dyDescent="0.15">
      <c r="A2068" s="29">
        <v>39981</v>
      </c>
      <c r="B2068" s="28">
        <v>0.11</v>
      </c>
      <c r="C2068" s="10">
        <f t="shared" si="32"/>
        <v>0.11</v>
      </c>
    </row>
    <row r="2069" spans="1:3" x14ac:dyDescent="0.15">
      <c r="A2069" s="29">
        <v>39982</v>
      </c>
      <c r="B2069" s="28">
        <v>0.12</v>
      </c>
      <c r="C2069" s="10">
        <f t="shared" si="32"/>
        <v>0.12</v>
      </c>
    </row>
    <row r="2070" spans="1:3" x14ac:dyDescent="0.15">
      <c r="A2070" s="29">
        <v>39983</v>
      </c>
      <c r="B2070" s="28">
        <v>0.1</v>
      </c>
      <c r="C2070" s="10">
        <f t="shared" si="32"/>
        <v>0.1</v>
      </c>
    </row>
    <row r="2071" spans="1:3" x14ac:dyDescent="0.15">
      <c r="A2071" s="29">
        <v>39986</v>
      </c>
      <c r="B2071" s="28">
        <v>0.12</v>
      </c>
      <c r="C2071" s="10">
        <f t="shared" si="32"/>
        <v>0.12</v>
      </c>
    </row>
    <row r="2072" spans="1:3" x14ac:dyDescent="0.15">
      <c r="A2072" s="29">
        <v>39987</v>
      </c>
      <c r="B2072" s="28">
        <v>0.15</v>
      </c>
      <c r="C2072" s="10">
        <f t="shared" si="32"/>
        <v>0.15</v>
      </c>
    </row>
    <row r="2073" spans="1:3" x14ac:dyDescent="0.15">
      <c r="A2073" s="29">
        <v>39988</v>
      </c>
      <c r="B2073" s="28">
        <v>0.1</v>
      </c>
      <c r="C2073" s="10">
        <f t="shared" si="32"/>
        <v>0.1</v>
      </c>
    </row>
    <row r="2074" spans="1:3" x14ac:dyDescent="0.15">
      <c r="A2074" s="29">
        <v>39989</v>
      </c>
      <c r="B2074" s="28">
        <v>7.0000000000000007E-2</v>
      </c>
      <c r="C2074" s="10">
        <f t="shared" si="32"/>
        <v>7.0000000000000007E-2</v>
      </c>
    </row>
    <row r="2075" spans="1:3" x14ac:dyDescent="0.15">
      <c r="A2075" s="29">
        <v>39990</v>
      </c>
      <c r="B2075" s="28">
        <v>7.0000000000000007E-2</v>
      </c>
      <c r="C2075" s="10">
        <f t="shared" si="32"/>
        <v>7.0000000000000007E-2</v>
      </c>
    </row>
    <row r="2076" spans="1:3" x14ac:dyDescent="0.15">
      <c r="A2076" s="29">
        <v>39993</v>
      </c>
      <c r="B2076" s="28">
        <v>0.11</v>
      </c>
      <c r="C2076" s="10">
        <f t="shared" si="32"/>
        <v>0.11</v>
      </c>
    </row>
    <row r="2077" spans="1:3" x14ac:dyDescent="0.15">
      <c r="A2077" s="29">
        <v>39994</v>
      </c>
      <c r="B2077" s="28">
        <v>0.17</v>
      </c>
      <c r="C2077" s="10">
        <f t="shared" si="32"/>
        <v>0.17</v>
      </c>
    </row>
    <row r="2078" spans="1:3" x14ac:dyDescent="0.15">
      <c r="A2078" s="29">
        <v>39995</v>
      </c>
      <c r="B2078" s="28">
        <v>0.13</v>
      </c>
      <c r="C2078" s="10">
        <f t="shared" si="32"/>
        <v>0.13</v>
      </c>
    </row>
    <row r="2079" spans="1:3" x14ac:dyDescent="0.15">
      <c r="A2079" s="29">
        <v>39996</v>
      </c>
      <c r="B2079" s="28">
        <v>0.15</v>
      </c>
      <c r="C2079" s="10">
        <f t="shared" si="32"/>
        <v>0.15</v>
      </c>
    </row>
    <row r="2080" spans="1:3" x14ac:dyDescent="0.15">
      <c r="A2080" s="29">
        <v>39997</v>
      </c>
      <c r="B2080" s="30" t="e">
        <f>NA()</f>
        <v>#N/A</v>
      </c>
      <c r="C2080" s="10">
        <f t="shared" si="32"/>
        <v>0.15</v>
      </c>
    </row>
    <row r="2081" spans="1:3" x14ac:dyDescent="0.15">
      <c r="A2081" s="29">
        <v>40000</v>
      </c>
      <c r="B2081" s="28">
        <v>0.15</v>
      </c>
      <c r="C2081" s="10">
        <f t="shared" si="32"/>
        <v>0.15</v>
      </c>
    </row>
    <row r="2082" spans="1:3" x14ac:dyDescent="0.15">
      <c r="A2082" s="29">
        <v>40001</v>
      </c>
      <c r="B2082" s="28">
        <v>0.16</v>
      </c>
      <c r="C2082" s="10">
        <f t="shared" si="32"/>
        <v>0.16</v>
      </c>
    </row>
    <row r="2083" spans="1:3" x14ac:dyDescent="0.15">
      <c r="A2083" s="29">
        <v>40002</v>
      </c>
      <c r="B2083" s="28">
        <v>0.15</v>
      </c>
      <c r="C2083" s="10">
        <f t="shared" si="32"/>
        <v>0.15</v>
      </c>
    </row>
    <row r="2084" spans="1:3" x14ac:dyDescent="0.15">
      <c r="A2084" s="29">
        <v>40003</v>
      </c>
      <c r="B2084" s="28">
        <v>0.16</v>
      </c>
      <c r="C2084" s="10">
        <f t="shared" si="32"/>
        <v>0.16</v>
      </c>
    </row>
    <row r="2085" spans="1:3" x14ac:dyDescent="0.15">
      <c r="A2085" s="29">
        <v>40004</v>
      </c>
      <c r="B2085" s="28">
        <v>0.15</v>
      </c>
      <c r="C2085" s="10">
        <f t="shared" si="32"/>
        <v>0.15</v>
      </c>
    </row>
    <row r="2086" spans="1:3" x14ac:dyDescent="0.15">
      <c r="A2086" s="29">
        <v>40007</v>
      </c>
      <c r="B2086" s="28">
        <v>0.15</v>
      </c>
      <c r="C2086" s="10">
        <f t="shared" si="32"/>
        <v>0.15</v>
      </c>
    </row>
    <row r="2087" spans="1:3" x14ac:dyDescent="0.15">
      <c r="A2087" s="29">
        <v>40008</v>
      </c>
      <c r="B2087" s="28">
        <v>0.15</v>
      </c>
      <c r="C2087" s="10">
        <f t="shared" si="32"/>
        <v>0.15</v>
      </c>
    </row>
    <row r="2088" spans="1:3" x14ac:dyDescent="0.15">
      <c r="A2088" s="29">
        <v>40009</v>
      </c>
      <c r="B2088" s="28">
        <v>0.11</v>
      </c>
      <c r="C2088" s="10">
        <f t="shared" si="32"/>
        <v>0.11</v>
      </c>
    </row>
    <row r="2089" spans="1:3" x14ac:dyDescent="0.15">
      <c r="A2089" s="29">
        <v>40010</v>
      </c>
      <c r="B2089" s="28">
        <v>0.15</v>
      </c>
      <c r="C2089" s="10">
        <f t="shared" si="32"/>
        <v>0.15</v>
      </c>
    </row>
    <row r="2090" spans="1:3" x14ac:dyDescent="0.15">
      <c r="A2090" s="29">
        <v>40011</v>
      </c>
      <c r="B2090" s="28">
        <v>0.15</v>
      </c>
      <c r="C2090" s="10">
        <f t="shared" si="32"/>
        <v>0.15</v>
      </c>
    </row>
    <row r="2091" spans="1:3" x14ac:dyDescent="0.15">
      <c r="A2091" s="29">
        <v>40014</v>
      </c>
      <c r="B2091" s="28">
        <v>0.15</v>
      </c>
      <c r="C2091" s="10">
        <f t="shared" si="32"/>
        <v>0.15</v>
      </c>
    </row>
    <row r="2092" spans="1:3" x14ac:dyDescent="0.15">
      <c r="A2092" s="29">
        <v>40015</v>
      </c>
      <c r="B2092" s="28">
        <v>0.16</v>
      </c>
      <c r="C2092" s="10">
        <f t="shared" si="32"/>
        <v>0.16</v>
      </c>
    </row>
    <row r="2093" spans="1:3" x14ac:dyDescent="0.15">
      <c r="A2093" s="29">
        <v>40016</v>
      </c>
      <c r="B2093" s="28">
        <v>0.15</v>
      </c>
      <c r="C2093" s="10">
        <f t="shared" si="32"/>
        <v>0.15</v>
      </c>
    </row>
    <row r="2094" spans="1:3" x14ac:dyDescent="0.15">
      <c r="A2094" s="29">
        <v>40017</v>
      </c>
      <c r="B2094" s="28">
        <v>0.15</v>
      </c>
      <c r="C2094" s="10">
        <f t="shared" si="32"/>
        <v>0.15</v>
      </c>
    </row>
    <row r="2095" spans="1:3" x14ac:dyDescent="0.15">
      <c r="A2095" s="29">
        <v>40018</v>
      </c>
      <c r="B2095" s="28">
        <v>0.15</v>
      </c>
      <c r="C2095" s="10">
        <f t="shared" si="32"/>
        <v>0.15</v>
      </c>
    </row>
    <row r="2096" spans="1:3" x14ac:dyDescent="0.15">
      <c r="A2096" s="29">
        <v>40021</v>
      </c>
      <c r="B2096" s="28">
        <v>0.15</v>
      </c>
      <c r="C2096" s="10">
        <f t="shared" si="32"/>
        <v>0.15</v>
      </c>
    </row>
    <row r="2097" spans="1:3" x14ac:dyDescent="0.15">
      <c r="A2097" s="29">
        <v>40022</v>
      </c>
      <c r="B2097" s="28">
        <v>0.14000000000000001</v>
      </c>
      <c r="C2097" s="10">
        <f t="shared" si="32"/>
        <v>0.14000000000000001</v>
      </c>
    </row>
    <row r="2098" spans="1:3" x14ac:dyDescent="0.15">
      <c r="A2098" s="29">
        <v>40023</v>
      </c>
      <c r="B2098" s="28">
        <v>0.14000000000000001</v>
      </c>
      <c r="C2098" s="10">
        <f t="shared" si="32"/>
        <v>0.14000000000000001</v>
      </c>
    </row>
    <row r="2099" spans="1:3" x14ac:dyDescent="0.15">
      <c r="A2099" s="29">
        <v>40024</v>
      </c>
      <c r="B2099" s="28">
        <v>0.14000000000000001</v>
      </c>
      <c r="C2099" s="10">
        <f t="shared" si="32"/>
        <v>0.14000000000000001</v>
      </c>
    </row>
    <row r="2100" spans="1:3" x14ac:dyDescent="0.15">
      <c r="A2100" s="29">
        <v>40025</v>
      </c>
      <c r="B2100" s="28">
        <v>0.14000000000000001</v>
      </c>
      <c r="C2100" s="10">
        <f t="shared" si="32"/>
        <v>0.14000000000000001</v>
      </c>
    </row>
    <row r="2101" spans="1:3" x14ac:dyDescent="0.15">
      <c r="A2101" s="29">
        <v>40028</v>
      </c>
      <c r="B2101" s="28">
        <v>0.15</v>
      </c>
      <c r="C2101" s="10">
        <f t="shared" si="32"/>
        <v>0.15</v>
      </c>
    </row>
    <row r="2102" spans="1:3" x14ac:dyDescent="0.15">
      <c r="A2102" s="29">
        <v>40029</v>
      </c>
      <c r="B2102" s="28">
        <v>0.15</v>
      </c>
      <c r="C2102" s="10">
        <f t="shared" si="32"/>
        <v>0.15</v>
      </c>
    </row>
    <row r="2103" spans="1:3" x14ac:dyDescent="0.15">
      <c r="A2103" s="29">
        <v>40030</v>
      </c>
      <c r="B2103" s="28">
        <v>0.15</v>
      </c>
      <c r="C2103" s="10">
        <f t="shared" si="32"/>
        <v>0.15</v>
      </c>
    </row>
    <row r="2104" spans="1:3" x14ac:dyDescent="0.15">
      <c r="A2104" s="29">
        <v>40031</v>
      </c>
      <c r="B2104" s="28">
        <v>0.15</v>
      </c>
      <c r="C2104" s="10">
        <f t="shared" si="32"/>
        <v>0.15</v>
      </c>
    </row>
    <row r="2105" spans="1:3" x14ac:dyDescent="0.15">
      <c r="A2105" s="29">
        <v>40032</v>
      </c>
      <c r="B2105" s="28">
        <v>0.14000000000000001</v>
      </c>
      <c r="C2105" s="10">
        <f t="shared" si="32"/>
        <v>0.14000000000000001</v>
      </c>
    </row>
    <row r="2106" spans="1:3" x14ac:dyDescent="0.15">
      <c r="A2106" s="29">
        <v>40035</v>
      </c>
      <c r="B2106" s="28">
        <v>0.15</v>
      </c>
      <c r="C2106" s="10">
        <f t="shared" si="32"/>
        <v>0.15</v>
      </c>
    </row>
    <row r="2107" spans="1:3" x14ac:dyDescent="0.15">
      <c r="A2107" s="29">
        <v>40036</v>
      </c>
      <c r="B2107" s="28">
        <v>0.14000000000000001</v>
      </c>
      <c r="C2107" s="10">
        <f t="shared" si="32"/>
        <v>0.14000000000000001</v>
      </c>
    </row>
    <row r="2108" spans="1:3" x14ac:dyDescent="0.15">
      <c r="A2108" s="29">
        <v>40037</v>
      </c>
      <c r="B2108" s="28">
        <v>0.14000000000000001</v>
      </c>
      <c r="C2108" s="10">
        <f t="shared" si="32"/>
        <v>0.14000000000000001</v>
      </c>
    </row>
    <row r="2109" spans="1:3" x14ac:dyDescent="0.15">
      <c r="A2109" s="29">
        <v>40038</v>
      </c>
      <c r="B2109" s="28">
        <v>0.1</v>
      </c>
      <c r="C2109" s="10">
        <f t="shared" si="32"/>
        <v>0.1</v>
      </c>
    </row>
    <row r="2110" spans="1:3" x14ac:dyDescent="0.15">
      <c r="A2110" s="29">
        <v>40039</v>
      </c>
      <c r="B2110" s="28">
        <v>0.1</v>
      </c>
      <c r="C2110" s="10">
        <f t="shared" si="32"/>
        <v>0.1</v>
      </c>
    </row>
    <row r="2111" spans="1:3" x14ac:dyDescent="0.15">
      <c r="A2111" s="29">
        <v>40042</v>
      </c>
      <c r="B2111" s="28">
        <v>0.11</v>
      </c>
      <c r="C2111" s="10">
        <f t="shared" si="32"/>
        <v>0.11</v>
      </c>
    </row>
    <row r="2112" spans="1:3" x14ac:dyDescent="0.15">
      <c r="A2112" s="29">
        <v>40043</v>
      </c>
      <c r="B2112" s="28">
        <v>0.14000000000000001</v>
      </c>
      <c r="C2112" s="10">
        <f t="shared" si="32"/>
        <v>0.14000000000000001</v>
      </c>
    </row>
    <row r="2113" spans="1:3" x14ac:dyDescent="0.15">
      <c r="A2113" s="29">
        <v>40044</v>
      </c>
      <c r="B2113" s="28">
        <v>0.1</v>
      </c>
      <c r="C2113" s="10">
        <f t="shared" si="32"/>
        <v>0.1</v>
      </c>
    </row>
    <row r="2114" spans="1:3" x14ac:dyDescent="0.15">
      <c r="A2114" s="29">
        <v>40045</v>
      </c>
      <c r="B2114" s="28">
        <v>0.11</v>
      </c>
      <c r="C2114" s="10">
        <f t="shared" si="32"/>
        <v>0.11</v>
      </c>
    </row>
    <row r="2115" spans="1:3" x14ac:dyDescent="0.15">
      <c r="A2115" s="29">
        <v>40046</v>
      </c>
      <c r="B2115" s="28">
        <v>0.11</v>
      </c>
      <c r="C2115" s="10">
        <f t="shared" si="32"/>
        <v>0.11</v>
      </c>
    </row>
    <row r="2116" spans="1:3" x14ac:dyDescent="0.15">
      <c r="A2116" s="29">
        <v>40049</v>
      </c>
      <c r="B2116" s="28">
        <v>0.11</v>
      </c>
      <c r="C2116" s="10">
        <f t="shared" si="32"/>
        <v>0.11</v>
      </c>
    </row>
    <row r="2117" spans="1:3" x14ac:dyDescent="0.15">
      <c r="A2117" s="29">
        <v>40050</v>
      </c>
      <c r="B2117" s="28">
        <v>0.12</v>
      </c>
      <c r="C2117" s="10">
        <f t="shared" si="32"/>
        <v>0.12</v>
      </c>
    </row>
    <row r="2118" spans="1:3" x14ac:dyDescent="0.15">
      <c r="A2118" s="29">
        <v>40051</v>
      </c>
      <c r="B2118" s="28">
        <v>0.11</v>
      </c>
      <c r="C2118" s="10">
        <f t="shared" si="32"/>
        <v>0.11</v>
      </c>
    </row>
    <row r="2119" spans="1:3" x14ac:dyDescent="0.15">
      <c r="A2119" s="29">
        <v>40052</v>
      </c>
      <c r="B2119" s="28">
        <v>0.11</v>
      </c>
      <c r="C2119" s="10">
        <f t="shared" si="32"/>
        <v>0.11</v>
      </c>
    </row>
    <row r="2120" spans="1:3" x14ac:dyDescent="0.15">
      <c r="A2120" s="29">
        <v>40053</v>
      </c>
      <c r="B2120" s="28">
        <v>0.11</v>
      </c>
      <c r="C2120" s="10">
        <f t="shared" si="32"/>
        <v>0.11</v>
      </c>
    </row>
    <row r="2121" spans="1:3" x14ac:dyDescent="0.15">
      <c r="A2121" s="29">
        <v>40056</v>
      </c>
      <c r="B2121" s="28">
        <v>0.11</v>
      </c>
      <c r="C2121" s="10">
        <f t="shared" si="32"/>
        <v>0.11</v>
      </c>
    </row>
    <row r="2122" spans="1:3" x14ac:dyDescent="0.15">
      <c r="A2122" s="29">
        <v>40057</v>
      </c>
      <c r="B2122" s="28">
        <v>0.08</v>
      </c>
      <c r="C2122" s="10">
        <f t="shared" si="32"/>
        <v>0.08</v>
      </c>
    </row>
    <row r="2123" spans="1:3" x14ac:dyDescent="0.15">
      <c r="A2123" s="29">
        <v>40058</v>
      </c>
      <c r="B2123" s="28">
        <v>0.09</v>
      </c>
      <c r="C2123" s="10">
        <f t="shared" si="32"/>
        <v>0.09</v>
      </c>
    </row>
    <row r="2124" spans="1:3" x14ac:dyDescent="0.15">
      <c r="A2124" s="29">
        <v>40059</v>
      </c>
      <c r="B2124" s="28">
        <v>0.09</v>
      </c>
      <c r="C2124" s="10">
        <f t="shared" ref="C2124:C2187" si="33">IF(ISERROR(B2124),AVERAGE(B2123,B2125),B2124)</f>
        <v>0.09</v>
      </c>
    </row>
    <row r="2125" spans="1:3" x14ac:dyDescent="0.15">
      <c r="A2125" s="29">
        <v>40060</v>
      </c>
      <c r="B2125" s="28">
        <v>0.09</v>
      </c>
      <c r="C2125" s="10">
        <f t="shared" si="33"/>
        <v>0.09</v>
      </c>
    </row>
    <row r="2126" spans="1:3" x14ac:dyDescent="0.15">
      <c r="A2126" s="29">
        <v>40063</v>
      </c>
      <c r="B2126" s="30" t="e">
        <f>NA()</f>
        <v>#N/A</v>
      </c>
      <c r="C2126" s="10">
        <f t="shared" si="33"/>
        <v>9.5000000000000001E-2</v>
      </c>
    </row>
    <row r="2127" spans="1:3" x14ac:dyDescent="0.15">
      <c r="A2127" s="29">
        <v>40064</v>
      </c>
      <c r="B2127" s="28">
        <v>0.1</v>
      </c>
      <c r="C2127" s="10">
        <f t="shared" si="33"/>
        <v>0.1</v>
      </c>
    </row>
    <row r="2128" spans="1:3" x14ac:dyDescent="0.15">
      <c r="A2128" s="29">
        <v>40065</v>
      </c>
      <c r="B2128" s="28">
        <v>0.09</v>
      </c>
      <c r="C2128" s="10">
        <f t="shared" si="33"/>
        <v>0.09</v>
      </c>
    </row>
    <row r="2129" spans="1:3" x14ac:dyDescent="0.15">
      <c r="A2129" s="29">
        <v>40066</v>
      </c>
      <c r="B2129" s="28">
        <v>0.08</v>
      </c>
      <c r="C2129" s="10">
        <f t="shared" si="33"/>
        <v>0.08</v>
      </c>
    </row>
    <row r="2130" spans="1:3" x14ac:dyDescent="0.15">
      <c r="A2130" s="29">
        <v>40067</v>
      </c>
      <c r="B2130" s="28">
        <v>0.08</v>
      </c>
      <c r="C2130" s="10">
        <f t="shared" si="33"/>
        <v>0.08</v>
      </c>
    </row>
    <row r="2131" spans="1:3" x14ac:dyDescent="0.15">
      <c r="A2131" s="29">
        <v>40070</v>
      </c>
      <c r="B2131" s="28">
        <v>0.08</v>
      </c>
      <c r="C2131" s="10">
        <f t="shared" si="33"/>
        <v>0.08</v>
      </c>
    </row>
    <row r="2132" spans="1:3" x14ac:dyDescent="0.15">
      <c r="A2132" s="29">
        <v>40071</v>
      </c>
      <c r="B2132" s="28">
        <v>0.05</v>
      </c>
      <c r="C2132" s="10">
        <f t="shared" si="33"/>
        <v>0.05</v>
      </c>
    </row>
    <row r="2133" spans="1:3" x14ac:dyDescent="0.15">
      <c r="A2133" s="29">
        <v>40072</v>
      </c>
      <c r="B2133" s="28">
        <v>0.03</v>
      </c>
      <c r="C2133" s="10">
        <f t="shared" si="33"/>
        <v>0.03</v>
      </c>
    </row>
    <row r="2134" spans="1:3" x14ac:dyDescent="0.15">
      <c r="A2134" s="29">
        <v>40073</v>
      </c>
      <c r="B2134" s="28">
        <v>0.03</v>
      </c>
      <c r="C2134" s="10">
        <f t="shared" si="33"/>
        <v>0.03</v>
      </c>
    </row>
    <row r="2135" spans="1:3" x14ac:dyDescent="0.15">
      <c r="A2135" s="29">
        <v>40074</v>
      </c>
      <c r="B2135" s="28">
        <v>0.03</v>
      </c>
      <c r="C2135" s="10">
        <f t="shared" si="33"/>
        <v>0.03</v>
      </c>
    </row>
    <row r="2136" spans="1:3" x14ac:dyDescent="0.15">
      <c r="A2136" s="29">
        <v>40077</v>
      </c>
      <c r="B2136" s="28">
        <v>0.05</v>
      </c>
      <c r="C2136" s="10">
        <f t="shared" si="33"/>
        <v>0.05</v>
      </c>
    </row>
    <row r="2137" spans="1:3" x14ac:dyDescent="0.15">
      <c r="A2137" s="29">
        <v>40078</v>
      </c>
      <c r="B2137" s="28">
        <v>0.05</v>
      </c>
      <c r="C2137" s="10">
        <f t="shared" si="33"/>
        <v>0.05</v>
      </c>
    </row>
    <row r="2138" spans="1:3" x14ac:dyDescent="0.15">
      <c r="A2138" s="29">
        <v>40079</v>
      </c>
      <c r="B2138" s="28">
        <v>0.05</v>
      </c>
      <c r="C2138" s="10">
        <f t="shared" si="33"/>
        <v>0.05</v>
      </c>
    </row>
    <row r="2139" spans="1:3" x14ac:dyDescent="0.15">
      <c r="A2139" s="29">
        <v>40080</v>
      </c>
      <c r="B2139" s="28">
        <v>0.03</v>
      </c>
      <c r="C2139" s="10">
        <f t="shared" si="33"/>
        <v>0.03</v>
      </c>
    </row>
    <row r="2140" spans="1:3" x14ac:dyDescent="0.15">
      <c r="A2140" s="29">
        <v>40081</v>
      </c>
      <c r="B2140" s="28">
        <v>0.03</v>
      </c>
      <c r="C2140" s="10">
        <f t="shared" si="33"/>
        <v>0.03</v>
      </c>
    </row>
    <row r="2141" spans="1:3" x14ac:dyDescent="0.15">
      <c r="A2141" s="29">
        <v>40084</v>
      </c>
      <c r="B2141" s="28">
        <v>0.03</v>
      </c>
      <c r="C2141" s="10">
        <f t="shared" si="33"/>
        <v>0.03</v>
      </c>
    </row>
    <row r="2142" spans="1:3" x14ac:dyDescent="0.15">
      <c r="A2142" s="29">
        <v>40085</v>
      </c>
      <c r="B2142" s="28">
        <v>7.0000000000000007E-2</v>
      </c>
      <c r="C2142" s="10">
        <f t="shared" si="33"/>
        <v>7.0000000000000007E-2</v>
      </c>
    </row>
    <row r="2143" spans="1:3" x14ac:dyDescent="0.15">
      <c r="A2143" s="29">
        <v>40086</v>
      </c>
      <c r="B2143" s="28">
        <v>0.06</v>
      </c>
      <c r="C2143" s="10">
        <f t="shared" si="33"/>
        <v>0.06</v>
      </c>
    </row>
    <row r="2144" spans="1:3" x14ac:dyDescent="0.15">
      <c r="A2144" s="29">
        <v>40087</v>
      </c>
      <c r="B2144" s="28">
        <v>0.03</v>
      </c>
      <c r="C2144" s="10">
        <f t="shared" si="33"/>
        <v>0.03</v>
      </c>
    </row>
    <row r="2145" spans="1:3" x14ac:dyDescent="0.15">
      <c r="A2145" s="29">
        <v>40088</v>
      </c>
      <c r="B2145" s="28">
        <v>0.04</v>
      </c>
      <c r="C2145" s="10">
        <f t="shared" si="33"/>
        <v>0.04</v>
      </c>
    </row>
    <row r="2146" spans="1:3" x14ac:dyDescent="0.15">
      <c r="A2146" s="29">
        <v>40091</v>
      </c>
      <c r="B2146" s="28">
        <v>0.04</v>
      </c>
      <c r="C2146" s="10">
        <f t="shared" si="33"/>
        <v>0.04</v>
      </c>
    </row>
    <row r="2147" spans="1:3" x14ac:dyDescent="0.15">
      <c r="A2147" s="29">
        <v>40092</v>
      </c>
      <c r="B2147" s="28">
        <v>0.05</v>
      </c>
      <c r="C2147" s="10">
        <f t="shared" si="33"/>
        <v>0.05</v>
      </c>
    </row>
    <row r="2148" spans="1:3" x14ac:dyDescent="0.15">
      <c r="A2148" s="29">
        <v>40093</v>
      </c>
      <c r="B2148" s="28">
        <v>0.06</v>
      </c>
      <c r="C2148" s="10">
        <f t="shared" si="33"/>
        <v>0.06</v>
      </c>
    </row>
    <row r="2149" spans="1:3" x14ac:dyDescent="0.15">
      <c r="A2149" s="29">
        <v>40094</v>
      </c>
      <c r="B2149" s="28">
        <v>0.03</v>
      </c>
      <c r="C2149" s="10">
        <f t="shared" si="33"/>
        <v>0.03</v>
      </c>
    </row>
    <row r="2150" spans="1:3" x14ac:dyDescent="0.15">
      <c r="A2150" s="29">
        <v>40095</v>
      </c>
      <c r="B2150" s="28">
        <v>0.04</v>
      </c>
      <c r="C2150" s="10">
        <f t="shared" si="33"/>
        <v>0.04</v>
      </c>
    </row>
    <row r="2151" spans="1:3" x14ac:dyDescent="0.15">
      <c r="A2151" s="29">
        <v>40098</v>
      </c>
      <c r="B2151" s="30" t="e">
        <f>NA()</f>
        <v>#N/A</v>
      </c>
      <c r="C2151" s="10">
        <f t="shared" si="33"/>
        <v>0.04</v>
      </c>
    </row>
    <row r="2152" spans="1:3" x14ac:dyDescent="0.15">
      <c r="A2152" s="29">
        <v>40099</v>
      </c>
      <c r="B2152" s="28">
        <v>0.04</v>
      </c>
      <c r="C2152" s="10">
        <f t="shared" si="33"/>
        <v>0.04</v>
      </c>
    </row>
    <row r="2153" spans="1:3" x14ac:dyDescent="0.15">
      <c r="A2153" s="29">
        <v>40100</v>
      </c>
      <c r="B2153" s="28">
        <v>0.05</v>
      </c>
      <c r="C2153" s="10">
        <f t="shared" si="33"/>
        <v>0.05</v>
      </c>
    </row>
    <row r="2154" spans="1:3" x14ac:dyDescent="0.15">
      <c r="A2154" s="29">
        <v>40101</v>
      </c>
      <c r="B2154" s="28">
        <v>0.06</v>
      </c>
      <c r="C2154" s="10">
        <f t="shared" si="33"/>
        <v>0.06</v>
      </c>
    </row>
    <row r="2155" spans="1:3" x14ac:dyDescent="0.15">
      <c r="A2155" s="29">
        <v>40102</v>
      </c>
      <c r="B2155" s="28">
        <v>0.06</v>
      </c>
      <c r="C2155" s="10">
        <f t="shared" si="33"/>
        <v>0.06</v>
      </c>
    </row>
    <row r="2156" spans="1:3" x14ac:dyDescent="0.15">
      <c r="A2156" s="29">
        <v>40105</v>
      </c>
      <c r="B2156" s="28">
        <v>0.06</v>
      </c>
      <c r="C2156" s="10">
        <f t="shared" si="33"/>
        <v>0.06</v>
      </c>
    </row>
    <row r="2157" spans="1:3" x14ac:dyDescent="0.15">
      <c r="A2157" s="29">
        <v>40106</v>
      </c>
      <c r="B2157" s="28">
        <v>0.05</v>
      </c>
      <c r="C2157" s="10">
        <f t="shared" si="33"/>
        <v>0.05</v>
      </c>
    </row>
    <row r="2158" spans="1:3" x14ac:dyDescent="0.15">
      <c r="A2158" s="29">
        <v>40107</v>
      </c>
      <c r="B2158" s="28">
        <v>0.05</v>
      </c>
      <c r="C2158" s="10">
        <f t="shared" si="33"/>
        <v>0.05</v>
      </c>
    </row>
    <row r="2159" spans="1:3" x14ac:dyDescent="0.15">
      <c r="A2159" s="29">
        <v>40108</v>
      </c>
      <c r="B2159" s="28">
        <v>0.02</v>
      </c>
      <c r="C2159" s="10">
        <f t="shared" si="33"/>
        <v>0.02</v>
      </c>
    </row>
    <row r="2160" spans="1:3" x14ac:dyDescent="0.15">
      <c r="A2160" s="29">
        <v>40109</v>
      </c>
      <c r="B2160" s="28">
        <v>0.02</v>
      </c>
      <c r="C2160" s="10">
        <f t="shared" si="33"/>
        <v>0.02</v>
      </c>
    </row>
    <row r="2161" spans="1:3" x14ac:dyDescent="0.15">
      <c r="A2161" s="29">
        <v>40112</v>
      </c>
      <c r="B2161" s="28">
        <v>0.04</v>
      </c>
      <c r="C2161" s="10">
        <f t="shared" si="33"/>
        <v>0.04</v>
      </c>
    </row>
    <row r="2162" spans="1:3" x14ac:dyDescent="0.15">
      <c r="A2162" s="29">
        <v>40113</v>
      </c>
      <c r="B2162" s="28">
        <v>0.05</v>
      </c>
      <c r="C2162" s="10">
        <f t="shared" si="33"/>
        <v>0.05</v>
      </c>
    </row>
    <row r="2163" spans="1:3" x14ac:dyDescent="0.15">
      <c r="A2163" s="29">
        <v>40114</v>
      </c>
      <c r="B2163" s="28">
        <v>0.04</v>
      </c>
      <c r="C2163" s="10">
        <f t="shared" si="33"/>
        <v>0.04</v>
      </c>
    </row>
    <row r="2164" spans="1:3" x14ac:dyDescent="0.15">
      <c r="A2164" s="29">
        <v>40115</v>
      </c>
      <c r="B2164" s="28">
        <v>0.02</v>
      </c>
      <c r="C2164" s="10">
        <f t="shared" si="33"/>
        <v>0.02</v>
      </c>
    </row>
    <row r="2165" spans="1:3" x14ac:dyDescent="0.15">
      <c r="A2165" s="29">
        <v>40116</v>
      </c>
      <c r="B2165" s="28">
        <v>0.01</v>
      </c>
      <c r="C2165" s="10">
        <f t="shared" si="33"/>
        <v>0.01</v>
      </c>
    </row>
    <row r="2166" spans="1:3" x14ac:dyDescent="0.15">
      <c r="A2166" s="29">
        <v>40119</v>
      </c>
      <c r="B2166" s="28">
        <v>0.03</v>
      </c>
      <c r="C2166" s="10">
        <f t="shared" si="33"/>
        <v>0.03</v>
      </c>
    </row>
    <row r="2167" spans="1:3" x14ac:dyDescent="0.15">
      <c r="A2167" s="29">
        <v>40120</v>
      </c>
      <c r="B2167" s="28">
        <v>0.04</v>
      </c>
      <c r="C2167" s="10">
        <f t="shared" si="33"/>
        <v>0.04</v>
      </c>
    </row>
    <row r="2168" spans="1:3" x14ac:dyDescent="0.15">
      <c r="A2168" s="29">
        <v>40121</v>
      </c>
      <c r="B2168" s="28">
        <v>0.05</v>
      </c>
      <c r="C2168" s="10">
        <f t="shared" si="33"/>
        <v>0.05</v>
      </c>
    </row>
    <row r="2169" spans="1:3" x14ac:dyDescent="0.15">
      <c r="A2169" s="29">
        <v>40122</v>
      </c>
      <c r="B2169" s="28">
        <v>0.06</v>
      </c>
      <c r="C2169" s="10">
        <f t="shared" si="33"/>
        <v>0.06</v>
      </c>
    </row>
    <row r="2170" spans="1:3" x14ac:dyDescent="0.15">
      <c r="A2170" s="29">
        <v>40123</v>
      </c>
      <c r="B2170" s="28">
        <v>0.06</v>
      </c>
      <c r="C2170" s="10">
        <f t="shared" si="33"/>
        <v>0.06</v>
      </c>
    </row>
    <row r="2171" spans="1:3" x14ac:dyDescent="0.15">
      <c r="A2171" s="29">
        <v>40126</v>
      </c>
      <c r="B2171" s="28">
        <v>0.06</v>
      </c>
      <c r="C2171" s="10">
        <f t="shared" si="33"/>
        <v>0.06</v>
      </c>
    </row>
    <row r="2172" spans="1:3" x14ac:dyDescent="0.15">
      <c r="A2172" s="29">
        <v>40127</v>
      </c>
      <c r="B2172" s="28">
        <v>0.06</v>
      </c>
      <c r="C2172" s="10">
        <f t="shared" si="33"/>
        <v>0.06</v>
      </c>
    </row>
    <row r="2173" spans="1:3" x14ac:dyDescent="0.15">
      <c r="A2173" s="29">
        <v>40128</v>
      </c>
      <c r="B2173" s="30" t="e">
        <f>NA()</f>
        <v>#N/A</v>
      </c>
      <c r="C2173" s="10">
        <f t="shared" si="33"/>
        <v>0.06</v>
      </c>
    </row>
    <row r="2174" spans="1:3" x14ac:dyDescent="0.15">
      <c r="A2174" s="29">
        <v>40129</v>
      </c>
      <c r="B2174" s="28">
        <v>0.06</v>
      </c>
      <c r="C2174" s="10">
        <f t="shared" si="33"/>
        <v>0.06</v>
      </c>
    </row>
    <row r="2175" spans="1:3" x14ac:dyDescent="0.15">
      <c r="A2175" s="29">
        <v>40130</v>
      </c>
      <c r="B2175" s="28">
        <v>0.05</v>
      </c>
      <c r="C2175" s="10">
        <f t="shared" si="33"/>
        <v>0.05</v>
      </c>
    </row>
    <row r="2176" spans="1:3" x14ac:dyDescent="0.15">
      <c r="A2176" s="29">
        <v>40133</v>
      </c>
      <c r="B2176" s="28">
        <v>0.05</v>
      </c>
      <c r="C2176" s="10">
        <f t="shared" si="33"/>
        <v>0.05</v>
      </c>
    </row>
    <row r="2177" spans="1:3" x14ac:dyDescent="0.15">
      <c r="A2177" s="29">
        <v>40134</v>
      </c>
      <c r="B2177" s="28">
        <v>0.05</v>
      </c>
      <c r="C2177" s="10">
        <f t="shared" si="33"/>
        <v>0.05</v>
      </c>
    </row>
    <row r="2178" spans="1:3" x14ac:dyDescent="0.15">
      <c r="A2178" s="29">
        <v>40135</v>
      </c>
      <c r="B2178" s="28">
        <v>0.04</v>
      </c>
      <c r="C2178" s="10">
        <f t="shared" si="33"/>
        <v>0.04</v>
      </c>
    </row>
    <row r="2179" spans="1:3" x14ac:dyDescent="0.15">
      <c r="A2179" s="29">
        <v>40136</v>
      </c>
      <c r="B2179" s="28">
        <v>0.03</v>
      </c>
      <c r="C2179" s="10">
        <f t="shared" si="33"/>
        <v>0.03</v>
      </c>
    </row>
    <row r="2180" spans="1:3" x14ac:dyDescent="0.15">
      <c r="A2180" s="29">
        <v>40137</v>
      </c>
      <c r="B2180" s="28">
        <v>0.04</v>
      </c>
      <c r="C2180" s="10">
        <f t="shared" si="33"/>
        <v>0.04</v>
      </c>
    </row>
    <row r="2181" spans="1:3" x14ac:dyDescent="0.15">
      <c r="A2181" s="29">
        <v>40140</v>
      </c>
      <c r="B2181" s="28">
        <v>0.05</v>
      </c>
      <c r="C2181" s="10">
        <f t="shared" si="33"/>
        <v>0.05</v>
      </c>
    </row>
    <row r="2182" spans="1:3" x14ac:dyDescent="0.15">
      <c r="A2182" s="29">
        <v>40141</v>
      </c>
      <c r="B2182" s="28">
        <v>0.06</v>
      </c>
      <c r="C2182" s="10">
        <f t="shared" si="33"/>
        <v>0.06</v>
      </c>
    </row>
    <row r="2183" spans="1:3" x14ac:dyDescent="0.15">
      <c r="A2183" s="29">
        <v>40142</v>
      </c>
      <c r="B2183" s="28">
        <v>7.0000000000000007E-2</v>
      </c>
      <c r="C2183" s="10">
        <f t="shared" si="33"/>
        <v>7.0000000000000007E-2</v>
      </c>
    </row>
    <row r="2184" spans="1:3" x14ac:dyDescent="0.15">
      <c r="A2184" s="29">
        <v>40143</v>
      </c>
      <c r="B2184" s="30" t="e">
        <f>NA()</f>
        <v>#N/A</v>
      </c>
      <c r="C2184" s="10">
        <f t="shared" si="33"/>
        <v>6.5000000000000002E-2</v>
      </c>
    </row>
    <row r="2185" spans="1:3" x14ac:dyDescent="0.15">
      <c r="A2185" s="29">
        <v>40144</v>
      </c>
      <c r="B2185" s="28">
        <v>0.06</v>
      </c>
      <c r="C2185" s="10">
        <f t="shared" si="33"/>
        <v>0.06</v>
      </c>
    </row>
    <row r="2186" spans="1:3" x14ac:dyDescent="0.15">
      <c r="A2186" s="29">
        <v>40147</v>
      </c>
      <c r="B2186" s="28">
        <v>0.08</v>
      </c>
      <c r="C2186" s="10">
        <f t="shared" si="33"/>
        <v>0.08</v>
      </c>
    </row>
    <row r="2187" spans="1:3" x14ac:dyDescent="0.15">
      <c r="A2187" s="29">
        <v>40148</v>
      </c>
      <c r="B2187" s="28">
        <v>0.09</v>
      </c>
      <c r="C2187" s="10">
        <f t="shared" si="33"/>
        <v>0.09</v>
      </c>
    </row>
    <row r="2188" spans="1:3" x14ac:dyDescent="0.15">
      <c r="A2188" s="29">
        <v>40149</v>
      </c>
      <c r="B2188" s="28">
        <v>0.08</v>
      </c>
      <c r="C2188" s="10">
        <f t="shared" ref="C2188:C2251" si="34">IF(ISERROR(B2188),AVERAGE(B2187,B2189),B2188)</f>
        <v>0.08</v>
      </c>
    </row>
    <row r="2189" spans="1:3" x14ac:dyDescent="0.15">
      <c r="A2189" s="29">
        <v>40150</v>
      </c>
      <c r="B2189" s="28">
        <v>0.09</v>
      </c>
      <c r="C2189" s="10">
        <f t="shared" si="34"/>
        <v>0.09</v>
      </c>
    </row>
    <row r="2190" spans="1:3" x14ac:dyDescent="0.15">
      <c r="A2190" s="29">
        <v>40151</v>
      </c>
      <c r="B2190" s="28">
        <v>0.08</v>
      </c>
      <c r="C2190" s="10">
        <f t="shared" si="34"/>
        <v>0.08</v>
      </c>
    </row>
    <row r="2191" spans="1:3" x14ac:dyDescent="0.15">
      <c r="A2191" s="29">
        <v>40154</v>
      </c>
      <c r="B2191" s="28">
        <v>7.0000000000000007E-2</v>
      </c>
      <c r="C2191" s="10">
        <f t="shared" si="34"/>
        <v>7.0000000000000007E-2</v>
      </c>
    </row>
    <row r="2192" spans="1:3" x14ac:dyDescent="0.15">
      <c r="A2192" s="29">
        <v>40155</v>
      </c>
      <c r="B2192" s="28">
        <v>0.02</v>
      </c>
      <c r="C2192" s="10">
        <f t="shared" si="34"/>
        <v>0.02</v>
      </c>
    </row>
    <row r="2193" spans="1:3" x14ac:dyDescent="0.15">
      <c r="A2193" s="29">
        <v>40156</v>
      </c>
      <c r="B2193" s="28">
        <v>0.01</v>
      </c>
      <c r="C2193" s="10">
        <f t="shared" si="34"/>
        <v>0.01</v>
      </c>
    </row>
    <row r="2194" spans="1:3" x14ac:dyDescent="0.15">
      <c r="A2194" s="29">
        <v>40157</v>
      </c>
      <c r="B2194" s="28">
        <v>0.01</v>
      </c>
      <c r="C2194" s="10">
        <f t="shared" si="34"/>
        <v>0.01</v>
      </c>
    </row>
    <row r="2195" spans="1:3" x14ac:dyDescent="0.15">
      <c r="A2195" s="29">
        <v>40158</v>
      </c>
      <c r="B2195" s="28">
        <v>0.01</v>
      </c>
      <c r="C2195" s="10">
        <f t="shared" si="34"/>
        <v>0.01</v>
      </c>
    </row>
    <row r="2196" spans="1:3" x14ac:dyDescent="0.15">
      <c r="A2196" s="29">
        <v>40161</v>
      </c>
      <c r="B2196" s="28">
        <v>0.02</v>
      </c>
      <c r="C2196" s="10">
        <f t="shared" si="34"/>
        <v>0.02</v>
      </c>
    </row>
    <row r="2197" spans="1:3" x14ac:dyDescent="0.15">
      <c r="A2197" s="29">
        <v>40162</v>
      </c>
      <c r="B2197" s="28">
        <v>0.02</v>
      </c>
      <c r="C2197" s="10">
        <f t="shared" si="34"/>
        <v>0.02</v>
      </c>
    </row>
    <row r="2198" spans="1:3" x14ac:dyDescent="0.15">
      <c r="A2198" s="29">
        <v>40163</v>
      </c>
      <c r="B2198" s="28">
        <v>0.02</v>
      </c>
      <c r="C2198" s="10">
        <f t="shared" si="34"/>
        <v>0.02</v>
      </c>
    </row>
    <row r="2199" spans="1:3" x14ac:dyDescent="0.15">
      <c r="A2199" s="29">
        <v>40164</v>
      </c>
      <c r="B2199" s="28">
        <v>0.01</v>
      </c>
      <c r="C2199" s="10">
        <f t="shared" si="34"/>
        <v>0.01</v>
      </c>
    </row>
    <row r="2200" spans="1:3" x14ac:dyDescent="0.15">
      <c r="A2200" s="29">
        <v>40165</v>
      </c>
      <c r="B2200" s="28">
        <v>0.01</v>
      </c>
      <c r="C2200" s="10">
        <f t="shared" si="34"/>
        <v>0.01</v>
      </c>
    </row>
    <row r="2201" spans="1:3" x14ac:dyDescent="0.15">
      <c r="A2201" s="29">
        <v>40168</v>
      </c>
      <c r="B2201" s="28">
        <v>0.01</v>
      </c>
      <c r="C2201" s="10">
        <f t="shared" si="34"/>
        <v>0.01</v>
      </c>
    </row>
    <row r="2202" spans="1:3" x14ac:dyDescent="0.15">
      <c r="A2202" s="29">
        <v>40169</v>
      </c>
      <c r="B2202" s="28">
        <v>0.01</v>
      </c>
      <c r="C2202" s="10">
        <f t="shared" si="34"/>
        <v>0.01</v>
      </c>
    </row>
    <row r="2203" spans="1:3" x14ac:dyDescent="0.15">
      <c r="A2203" s="29">
        <v>40170</v>
      </c>
      <c r="B2203" s="28">
        <v>0.01</v>
      </c>
      <c r="C2203" s="10">
        <f t="shared" si="34"/>
        <v>0.01</v>
      </c>
    </row>
    <row r="2204" spans="1:3" x14ac:dyDescent="0.15">
      <c r="A2204" s="29">
        <v>40171</v>
      </c>
      <c r="B2204" s="28">
        <v>0.02</v>
      </c>
      <c r="C2204" s="10">
        <f t="shared" si="34"/>
        <v>0.02</v>
      </c>
    </row>
    <row r="2205" spans="1:3" x14ac:dyDescent="0.15">
      <c r="A2205" s="29">
        <v>40172</v>
      </c>
      <c r="B2205" s="30" t="e">
        <f>NA()</f>
        <v>#N/A</v>
      </c>
      <c r="C2205" s="10">
        <f t="shared" si="34"/>
        <v>2.5000000000000001E-2</v>
      </c>
    </row>
    <row r="2206" spans="1:3" x14ac:dyDescent="0.15">
      <c r="A2206" s="29">
        <v>40175</v>
      </c>
      <c r="B2206" s="28">
        <v>0.03</v>
      </c>
      <c r="C2206" s="10">
        <f t="shared" si="34"/>
        <v>0.03</v>
      </c>
    </row>
    <row r="2207" spans="1:3" x14ac:dyDescent="0.15">
      <c r="A2207" s="29">
        <v>40176</v>
      </c>
      <c r="B2207" s="28">
        <v>0.02</v>
      </c>
      <c r="C2207" s="10">
        <f t="shared" si="34"/>
        <v>0.02</v>
      </c>
    </row>
    <row r="2208" spans="1:3" x14ac:dyDescent="0.15">
      <c r="A2208" s="29">
        <v>40177</v>
      </c>
      <c r="B2208" s="28">
        <v>0.02</v>
      </c>
      <c r="C2208" s="10">
        <f t="shared" si="34"/>
        <v>0.02</v>
      </c>
    </row>
    <row r="2209" spans="1:3" x14ac:dyDescent="0.15">
      <c r="A2209" s="29">
        <v>40178</v>
      </c>
      <c r="B2209" s="28">
        <v>0.04</v>
      </c>
      <c r="C2209" s="10">
        <f t="shared" si="34"/>
        <v>0.04</v>
      </c>
    </row>
    <row r="2210" spans="1:3" x14ac:dyDescent="0.15">
      <c r="A2210" s="29">
        <v>40179</v>
      </c>
      <c r="B2210" s="30" t="e">
        <f>NA()</f>
        <v>#N/A</v>
      </c>
      <c r="C2210" s="10">
        <f t="shared" si="34"/>
        <v>4.4999999999999998E-2</v>
      </c>
    </row>
    <row r="2211" spans="1:3" x14ac:dyDescent="0.15">
      <c r="A2211" s="29">
        <v>40182</v>
      </c>
      <c r="B2211" s="28">
        <v>0.05</v>
      </c>
      <c r="C2211" s="10">
        <f t="shared" si="34"/>
        <v>0.05</v>
      </c>
    </row>
    <row r="2212" spans="1:3" x14ac:dyDescent="0.15">
      <c r="A2212" s="29">
        <v>40183</v>
      </c>
      <c r="B2212" s="28">
        <v>0.03</v>
      </c>
      <c r="C2212" s="10">
        <f t="shared" si="34"/>
        <v>0.03</v>
      </c>
    </row>
    <row r="2213" spans="1:3" x14ac:dyDescent="0.15">
      <c r="A2213" s="29">
        <v>40184</v>
      </c>
      <c r="B2213" s="28">
        <v>0.03</v>
      </c>
      <c r="C2213" s="10">
        <f t="shared" si="34"/>
        <v>0.03</v>
      </c>
    </row>
    <row r="2214" spans="1:3" x14ac:dyDescent="0.15">
      <c r="A2214" s="29">
        <v>40185</v>
      </c>
      <c r="B2214" s="28">
        <v>0.02</v>
      </c>
      <c r="C2214" s="10">
        <f t="shared" si="34"/>
        <v>0.02</v>
      </c>
    </row>
    <row r="2215" spans="1:3" x14ac:dyDescent="0.15">
      <c r="A2215" s="29">
        <v>40186</v>
      </c>
      <c r="B2215" s="28">
        <v>0.02</v>
      </c>
      <c r="C2215" s="10">
        <f t="shared" si="34"/>
        <v>0.02</v>
      </c>
    </row>
    <row r="2216" spans="1:3" x14ac:dyDescent="0.15">
      <c r="A2216" s="29">
        <v>40189</v>
      </c>
      <c r="B2216" s="28">
        <v>0.01</v>
      </c>
      <c r="C2216" s="10">
        <f t="shared" si="34"/>
        <v>0.01</v>
      </c>
    </row>
    <row r="2217" spans="1:3" x14ac:dyDescent="0.15">
      <c r="A2217" s="29">
        <v>40190</v>
      </c>
      <c r="B2217" s="28">
        <v>0.02</v>
      </c>
      <c r="C2217" s="10">
        <f t="shared" si="34"/>
        <v>0.02</v>
      </c>
    </row>
    <row r="2218" spans="1:3" x14ac:dyDescent="0.15">
      <c r="A2218" s="29">
        <v>40191</v>
      </c>
      <c r="B2218" s="28">
        <v>0.02</v>
      </c>
      <c r="C2218" s="10">
        <f t="shared" si="34"/>
        <v>0.02</v>
      </c>
    </row>
    <row r="2219" spans="1:3" x14ac:dyDescent="0.15">
      <c r="A2219" s="29">
        <v>40192</v>
      </c>
      <c r="B2219" s="28">
        <v>0.02</v>
      </c>
      <c r="C2219" s="10">
        <f t="shared" si="34"/>
        <v>0.02</v>
      </c>
    </row>
    <row r="2220" spans="1:3" x14ac:dyDescent="0.15">
      <c r="A2220" s="29">
        <v>40193</v>
      </c>
      <c r="B2220" s="28">
        <v>0.03</v>
      </c>
      <c r="C2220" s="10">
        <f t="shared" si="34"/>
        <v>0.03</v>
      </c>
    </row>
    <row r="2221" spans="1:3" x14ac:dyDescent="0.15">
      <c r="A2221" s="29">
        <v>40196</v>
      </c>
      <c r="B2221" s="30" t="e">
        <f>NA()</f>
        <v>#N/A</v>
      </c>
      <c r="C2221" s="10">
        <f t="shared" si="34"/>
        <v>0.03</v>
      </c>
    </row>
    <row r="2222" spans="1:3" x14ac:dyDescent="0.15">
      <c r="A2222" s="29">
        <v>40197</v>
      </c>
      <c r="B2222" s="28">
        <v>0.03</v>
      </c>
      <c r="C2222" s="10">
        <f t="shared" si="34"/>
        <v>0.03</v>
      </c>
    </row>
    <row r="2223" spans="1:3" x14ac:dyDescent="0.15">
      <c r="A2223" s="29">
        <v>40198</v>
      </c>
      <c r="B2223" s="28">
        <v>0.03</v>
      </c>
      <c r="C2223" s="10">
        <f t="shared" si="34"/>
        <v>0.03</v>
      </c>
    </row>
    <row r="2224" spans="1:3" x14ac:dyDescent="0.15">
      <c r="A2224" s="29">
        <v>40199</v>
      </c>
      <c r="B2224" s="28">
        <v>0.02</v>
      </c>
      <c r="C2224" s="10">
        <f t="shared" si="34"/>
        <v>0.02</v>
      </c>
    </row>
    <row r="2225" spans="1:3" x14ac:dyDescent="0.15">
      <c r="A2225" s="29">
        <v>40200</v>
      </c>
      <c r="B2225" s="28">
        <v>0.02</v>
      </c>
      <c r="C2225" s="10">
        <f t="shared" si="34"/>
        <v>0.02</v>
      </c>
    </row>
    <row r="2226" spans="1:3" x14ac:dyDescent="0.15">
      <c r="A2226" s="29">
        <v>40203</v>
      </c>
      <c r="B2226" s="28">
        <v>0.02</v>
      </c>
      <c r="C2226" s="10">
        <f t="shared" si="34"/>
        <v>0.02</v>
      </c>
    </row>
    <row r="2227" spans="1:3" x14ac:dyDescent="0.15">
      <c r="A2227" s="29">
        <v>40204</v>
      </c>
      <c r="B2227" s="28">
        <v>0.02</v>
      </c>
      <c r="C2227" s="10">
        <f t="shared" si="34"/>
        <v>0.02</v>
      </c>
    </row>
    <row r="2228" spans="1:3" x14ac:dyDescent="0.15">
      <c r="A2228" s="29">
        <v>40205</v>
      </c>
      <c r="B2228" s="28">
        <v>0.01</v>
      </c>
      <c r="C2228" s="10">
        <f t="shared" si="34"/>
        <v>0.01</v>
      </c>
    </row>
    <row r="2229" spans="1:3" x14ac:dyDescent="0.15">
      <c r="A2229" s="29">
        <v>40206</v>
      </c>
      <c r="B2229" s="28">
        <v>0.01</v>
      </c>
      <c r="C2229" s="10">
        <f t="shared" si="34"/>
        <v>0.01</v>
      </c>
    </row>
    <row r="2230" spans="1:3" x14ac:dyDescent="0.15">
      <c r="A2230" s="29">
        <v>40207</v>
      </c>
      <c r="B2230" s="28">
        <v>0.02</v>
      </c>
      <c r="C2230" s="10">
        <f t="shared" si="34"/>
        <v>0.02</v>
      </c>
    </row>
    <row r="2231" spans="1:3" x14ac:dyDescent="0.15">
      <c r="A2231" s="29">
        <v>40210</v>
      </c>
      <c r="B2231" s="28">
        <v>0.05</v>
      </c>
      <c r="C2231" s="10">
        <f t="shared" si="34"/>
        <v>0.05</v>
      </c>
    </row>
    <row r="2232" spans="1:3" x14ac:dyDescent="0.15">
      <c r="A2232" s="29">
        <v>40211</v>
      </c>
      <c r="B2232" s="28">
        <v>0.04</v>
      </c>
      <c r="C2232" s="10">
        <f t="shared" si="34"/>
        <v>0.04</v>
      </c>
    </row>
    <row r="2233" spans="1:3" x14ac:dyDescent="0.15">
      <c r="A2233" s="29">
        <v>40212</v>
      </c>
      <c r="B2233" s="28">
        <v>0.05</v>
      </c>
      <c r="C2233" s="10">
        <f t="shared" si="34"/>
        <v>0.05</v>
      </c>
    </row>
    <row r="2234" spans="1:3" x14ac:dyDescent="0.15">
      <c r="A2234" s="29">
        <v>40213</v>
      </c>
      <c r="B2234" s="28">
        <v>0.04</v>
      </c>
      <c r="C2234" s="10">
        <f t="shared" si="34"/>
        <v>0.04</v>
      </c>
    </row>
    <row r="2235" spans="1:3" x14ac:dyDescent="0.15">
      <c r="A2235" s="29">
        <v>40214</v>
      </c>
      <c r="B2235" s="28">
        <v>0.03</v>
      </c>
      <c r="C2235" s="10">
        <f t="shared" si="34"/>
        <v>0.03</v>
      </c>
    </row>
    <row r="2236" spans="1:3" x14ac:dyDescent="0.15">
      <c r="A2236" s="29">
        <v>40217</v>
      </c>
      <c r="B2236" s="28">
        <v>0.04</v>
      </c>
      <c r="C2236" s="10">
        <f t="shared" si="34"/>
        <v>0.04</v>
      </c>
    </row>
    <row r="2237" spans="1:3" x14ac:dyDescent="0.15">
      <c r="A2237" s="29">
        <v>40218</v>
      </c>
      <c r="B2237" s="28">
        <v>0.05</v>
      </c>
      <c r="C2237" s="10">
        <f t="shared" si="34"/>
        <v>0.05</v>
      </c>
    </row>
    <row r="2238" spans="1:3" x14ac:dyDescent="0.15">
      <c r="A2238" s="29">
        <v>40219</v>
      </c>
      <c r="B2238" s="28">
        <v>0.06</v>
      </c>
      <c r="C2238" s="10">
        <f t="shared" si="34"/>
        <v>0.06</v>
      </c>
    </row>
    <row r="2239" spans="1:3" x14ac:dyDescent="0.15">
      <c r="A2239" s="29">
        <v>40220</v>
      </c>
      <c r="B2239" s="28">
        <v>0.05</v>
      </c>
      <c r="C2239" s="10">
        <f t="shared" si="34"/>
        <v>0.05</v>
      </c>
    </row>
    <row r="2240" spans="1:3" x14ac:dyDescent="0.15">
      <c r="A2240" s="29">
        <v>40221</v>
      </c>
      <c r="B2240" s="28">
        <v>0.04</v>
      </c>
      <c r="C2240" s="10">
        <f t="shared" si="34"/>
        <v>0.04</v>
      </c>
    </row>
    <row r="2241" spans="1:3" x14ac:dyDescent="0.15">
      <c r="A2241" s="29">
        <v>40224</v>
      </c>
      <c r="B2241" s="30" t="e">
        <f>NA()</f>
        <v>#N/A</v>
      </c>
      <c r="C2241" s="10">
        <f t="shared" si="34"/>
        <v>0.04</v>
      </c>
    </row>
    <row r="2242" spans="1:3" x14ac:dyDescent="0.15">
      <c r="A2242" s="29">
        <v>40225</v>
      </c>
      <c r="B2242" s="28">
        <v>0.04</v>
      </c>
      <c r="C2242" s="10">
        <f t="shared" si="34"/>
        <v>0.04</v>
      </c>
    </row>
    <row r="2243" spans="1:3" x14ac:dyDescent="0.15">
      <c r="A2243" s="29">
        <v>40226</v>
      </c>
      <c r="B2243" s="28">
        <v>7.0000000000000007E-2</v>
      </c>
      <c r="C2243" s="10">
        <f t="shared" si="34"/>
        <v>7.0000000000000007E-2</v>
      </c>
    </row>
    <row r="2244" spans="1:3" x14ac:dyDescent="0.15">
      <c r="A2244" s="29">
        <v>40227</v>
      </c>
      <c r="B2244" s="28">
        <v>7.0000000000000007E-2</v>
      </c>
      <c r="C2244" s="10">
        <f t="shared" si="34"/>
        <v>7.0000000000000007E-2</v>
      </c>
    </row>
    <row r="2245" spans="1:3" x14ac:dyDescent="0.15">
      <c r="A2245" s="29">
        <v>40228</v>
      </c>
      <c r="B2245" s="28">
        <v>0.06</v>
      </c>
      <c r="C2245" s="10">
        <f t="shared" si="34"/>
        <v>0.06</v>
      </c>
    </row>
    <row r="2246" spans="1:3" x14ac:dyDescent="0.15">
      <c r="A2246" s="29">
        <v>40231</v>
      </c>
      <c r="B2246" s="28">
        <v>0.06</v>
      </c>
      <c r="C2246" s="10">
        <f t="shared" si="34"/>
        <v>0.06</v>
      </c>
    </row>
    <row r="2247" spans="1:3" x14ac:dyDescent="0.15">
      <c r="A2247" s="29">
        <v>40232</v>
      </c>
      <c r="B2247" s="28">
        <v>0.08</v>
      </c>
      <c r="C2247" s="10">
        <f t="shared" si="34"/>
        <v>0.08</v>
      </c>
    </row>
    <row r="2248" spans="1:3" x14ac:dyDescent="0.15">
      <c r="A2248" s="29">
        <v>40233</v>
      </c>
      <c r="B2248" s="28">
        <v>0.08</v>
      </c>
      <c r="C2248" s="10">
        <f t="shared" si="34"/>
        <v>0.08</v>
      </c>
    </row>
    <row r="2249" spans="1:3" x14ac:dyDescent="0.15">
      <c r="A2249" s="29">
        <v>40234</v>
      </c>
      <c r="B2249" s="28">
        <v>0.09</v>
      </c>
      <c r="C2249" s="10">
        <f t="shared" si="34"/>
        <v>0.09</v>
      </c>
    </row>
    <row r="2250" spans="1:3" x14ac:dyDescent="0.15">
      <c r="A2250" s="29">
        <v>40235</v>
      </c>
      <c r="B2250" s="28">
        <v>0.09</v>
      </c>
      <c r="C2250" s="10">
        <f t="shared" si="34"/>
        <v>0.09</v>
      </c>
    </row>
    <row r="2251" spans="1:3" x14ac:dyDescent="0.15">
      <c r="A2251" s="29">
        <v>40238</v>
      </c>
      <c r="B2251" s="28">
        <v>0.09</v>
      </c>
      <c r="C2251" s="10">
        <f t="shared" si="34"/>
        <v>0.09</v>
      </c>
    </row>
    <row r="2252" spans="1:3" x14ac:dyDescent="0.15">
      <c r="A2252" s="29">
        <v>40239</v>
      </c>
      <c r="B2252" s="28">
        <v>0.09</v>
      </c>
      <c r="C2252" s="10">
        <f t="shared" ref="C2252:C2315" si="35">IF(ISERROR(B2252),AVERAGE(B2251,B2253),B2252)</f>
        <v>0.09</v>
      </c>
    </row>
    <row r="2253" spans="1:3" x14ac:dyDescent="0.15">
      <c r="A2253" s="29">
        <v>40240</v>
      </c>
      <c r="B2253" s="28">
        <v>0.09</v>
      </c>
      <c r="C2253" s="10">
        <f t="shared" si="35"/>
        <v>0.09</v>
      </c>
    </row>
    <row r="2254" spans="1:3" x14ac:dyDescent="0.15">
      <c r="A2254" s="29">
        <v>40241</v>
      </c>
      <c r="B2254" s="28">
        <v>0.09</v>
      </c>
      <c r="C2254" s="10">
        <f t="shared" si="35"/>
        <v>0.09</v>
      </c>
    </row>
    <row r="2255" spans="1:3" x14ac:dyDescent="0.15">
      <c r="A2255" s="29">
        <v>40242</v>
      </c>
      <c r="B2255" s="28">
        <v>0.11</v>
      </c>
      <c r="C2255" s="10">
        <f t="shared" si="35"/>
        <v>0.11</v>
      </c>
    </row>
    <row r="2256" spans="1:3" x14ac:dyDescent="0.15">
      <c r="A2256" s="29">
        <v>40245</v>
      </c>
      <c r="B2256" s="28">
        <v>0.11</v>
      </c>
      <c r="C2256" s="10">
        <f t="shared" si="35"/>
        <v>0.11</v>
      </c>
    </row>
    <row r="2257" spans="1:3" x14ac:dyDescent="0.15">
      <c r="A2257" s="29">
        <v>40246</v>
      </c>
      <c r="B2257" s="28">
        <v>0.12</v>
      </c>
      <c r="C2257" s="10">
        <f t="shared" si="35"/>
        <v>0.12</v>
      </c>
    </row>
    <row r="2258" spans="1:3" x14ac:dyDescent="0.15">
      <c r="A2258" s="29">
        <v>40247</v>
      </c>
      <c r="B2258" s="28">
        <v>0.12</v>
      </c>
      <c r="C2258" s="10">
        <f t="shared" si="35"/>
        <v>0.12</v>
      </c>
    </row>
    <row r="2259" spans="1:3" x14ac:dyDescent="0.15">
      <c r="A2259" s="29">
        <v>40248</v>
      </c>
      <c r="B2259" s="28">
        <v>0.12</v>
      </c>
      <c r="C2259" s="10">
        <f t="shared" si="35"/>
        <v>0.12</v>
      </c>
    </row>
    <row r="2260" spans="1:3" x14ac:dyDescent="0.15">
      <c r="A2260" s="29">
        <v>40249</v>
      </c>
      <c r="B2260" s="28">
        <v>0.1</v>
      </c>
      <c r="C2260" s="10">
        <f t="shared" si="35"/>
        <v>0.1</v>
      </c>
    </row>
    <row r="2261" spans="1:3" x14ac:dyDescent="0.15">
      <c r="A2261" s="29">
        <v>40252</v>
      </c>
      <c r="B2261" s="28">
        <v>0.12</v>
      </c>
      <c r="C2261" s="10">
        <f t="shared" si="35"/>
        <v>0.12</v>
      </c>
    </row>
    <row r="2262" spans="1:3" x14ac:dyDescent="0.15">
      <c r="A2262" s="29">
        <v>40253</v>
      </c>
      <c r="B2262" s="28">
        <v>0.14000000000000001</v>
      </c>
      <c r="C2262" s="10">
        <f t="shared" si="35"/>
        <v>0.14000000000000001</v>
      </c>
    </row>
    <row r="2263" spans="1:3" x14ac:dyDescent="0.15">
      <c r="A2263" s="29">
        <v>40254</v>
      </c>
      <c r="B2263" s="28">
        <v>0.13</v>
      </c>
      <c r="C2263" s="10">
        <f t="shared" si="35"/>
        <v>0.13</v>
      </c>
    </row>
    <row r="2264" spans="1:3" x14ac:dyDescent="0.15">
      <c r="A2264" s="29">
        <v>40255</v>
      </c>
      <c r="B2264" s="28">
        <v>0.14000000000000001</v>
      </c>
      <c r="C2264" s="10">
        <f t="shared" si="35"/>
        <v>0.14000000000000001</v>
      </c>
    </row>
    <row r="2265" spans="1:3" x14ac:dyDescent="0.15">
      <c r="A2265" s="29">
        <v>40256</v>
      </c>
      <c r="B2265" s="28">
        <v>0.13</v>
      </c>
      <c r="C2265" s="10">
        <f t="shared" si="35"/>
        <v>0.13</v>
      </c>
    </row>
    <row r="2266" spans="1:3" x14ac:dyDescent="0.15">
      <c r="A2266" s="29">
        <v>40259</v>
      </c>
      <c r="B2266" s="28">
        <v>0.13</v>
      </c>
      <c r="C2266" s="10">
        <f t="shared" si="35"/>
        <v>0.13</v>
      </c>
    </row>
    <row r="2267" spans="1:3" x14ac:dyDescent="0.15">
      <c r="A2267" s="29">
        <v>40260</v>
      </c>
      <c r="B2267" s="28">
        <v>0.11</v>
      </c>
      <c r="C2267" s="10">
        <f t="shared" si="35"/>
        <v>0.11</v>
      </c>
    </row>
    <row r="2268" spans="1:3" x14ac:dyDescent="0.15">
      <c r="A2268" s="29">
        <v>40261</v>
      </c>
      <c r="B2268" s="28">
        <v>0.12</v>
      </c>
      <c r="C2268" s="10">
        <f t="shared" si="35"/>
        <v>0.12</v>
      </c>
    </row>
    <row r="2269" spans="1:3" x14ac:dyDescent="0.15">
      <c r="A2269" s="29">
        <v>40262</v>
      </c>
      <c r="B2269" s="28">
        <v>0.12</v>
      </c>
      <c r="C2269" s="10">
        <f t="shared" si="35"/>
        <v>0.12</v>
      </c>
    </row>
    <row r="2270" spans="1:3" x14ac:dyDescent="0.15">
      <c r="A2270" s="29">
        <v>40263</v>
      </c>
      <c r="B2270" s="28">
        <v>0.11</v>
      </c>
      <c r="C2270" s="10">
        <f t="shared" si="35"/>
        <v>0.11</v>
      </c>
    </row>
    <row r="2271" spans="1:3" x14ac:dyDescent="0.15">
      <c r="A2271" s="29">
        <v>40266</v>
      </c>
      <c r="B2271" s="28">
        <v>0.11</v>
      </c>
      <c r="C2271" s="10">
        <f t="shared" si="35"/>
        <v>0.11</v>
      </c>
    </row>
    <row r="2272" spans="1:3" x14ac:dyDescent="0.15">
      <c r="A2272" s="29">
        <v>40267</v>
      </c>
      <c r="B2272" s="28">
        <v>0.13</v>
      </c>
      <c r="C2272" s="10">
        <f t="shared" si="35"/>
        <v>0.13</v>
      </c>
    </row>
    <row r="2273" spans="1:3" x14ac:dyDescent="0.15">
      <c r="A2273" s="29">
        <v>40268</v>
      </c>
      <c r="B2273" s="28">
        <v>0.15</v>
      </c>
      <c r="C2273" s="10">
        <f t="shared" si="35"/>
        <v>0.15</v>
      </c>
    </row>
    <row r="2274" spans="1:3" x14ac:dyDescent="0.15">
      <c r="A2274" s="29">
        <v>40269</v>
      </c>
      <c r="B2274" s="28">
        <v>0.16</v>
      </c>
      <c r="C2274" s="10">
        <f t="shared" si="35"/>
        <v>0.16</v>
      </c>
    </row>
    <row r="2275" spans="1:3" x14ac:dyDescent="0.15">
      <c r="A2275" s="29">
        <v>40270</v>
      </c>
      <c r="B2275" s="28">
        <v>0.15</v>
      </c>
      <c r="C2275" s="10">
        <f t="shared" si="35"/>
        <v>0.15</v>
      </c>
    </row>
    <row r="2276" spans="1:3" x14ac:dyDescent="0.15">
      <c r="A2276" s="29">
        <v>40273</v>
      </c>
      <c r="B2276" s="28">
        <v>0.16</v>
      </c>
      <c r="C2276" s="10">
        <f t="shared" si="35"/>
        <v>0.16</v>
      </c>
    </row>
    <row r="2277" spans="1:3" x14ac:dyDescent="0.15">
      <c r="A2277" s="29">
        <v>40274</v>
      </c>
      <c r="B2277" s="28">
        <v>0.17</v>
      </c>
      <c r="C2277" s="10">
        <f t="shared" si="35"/>
        <v>0.17</v>
      </c>
    </row>
    <row r="2278" spans="1:3" x14ac:dyDescent="0.15">
      <c r="A2278" s="29">
        <v>40275</v>
      </c>
      <c r="B2278" s="28">
        <v>0.16</v>
      </c>
      <c r="C2278" s="10">
        <f t="shared" si="35"/>
        <v>0.16</v>
      </c>
    </row>
    <row r="2279" spans="1:3" x14ac:dyDescent="0.15">
      <c r="A2279" s="29">
        <v>40276</v>
      </c>
      <c r="B2279" s="28">
        <v>0.16</v>
      </c>
      <c r="C2279" s="10">
        <f t="shared" si="35"/>
        <v>0.16</v>
      </c>
    </row>
    <row r="2280" spans="1:3" x14ac:dyDescent="0.15">
      <c r="A2280" s="29">
        <v>40277</v>
      </c>
      <c r="B2280" s="28">
        <v>0.16</v>
      </c>
      <c r="C2280" s="10">
        <f t="shared" si="35"/>
        <v>0.16</v>
      </c>
    </row>
    <row r="2281" spans="1:3" x14ac:dyDescent="0.15">
      <c r="A2281" s="29">
        <v>40280</v>
      </c>
      <c r="B2281" s="28">
        <v>0.15</v>
      </c>
      <c r="C2281" s="10">
        <f t="shared" si="35"/>
        <v>0.15</v>
      </c>
    </row>
    <row r="2282" spans="1:3" x14ac:dyDescent="0.15">
      <c r="A2282" s="29">
        <v>40281</v>
      </c>
      <c r="B2282" s="28">
        <v>0.15</v>
      </c>
      <c r="C2282" s="10">
        <f t="shared" si="35"/>
        <v>0.15</v>
      </c>
    </row>
    <row r="2283" spans="1:3" x14ac:dyDescent="0.15">
      <c r="A2283" s="29">
        <v>40282</v>
      </c>
      <c r="B2283" s="28">
        <v>0.15</v>
      </c>
      <c r="C2283" s="10">
        <f t="shared" si="35"/>
        <v>0.15</v>
      </c>
    </row>
    <row r="2284" spans="1:3" x14ac:dyDescent="0.15">
      <c r="A2284" s="29">
        <v>40283</v>
      </c>
      <c r="B2284" s="28">
        <v>0.16</v>
      </c>
      <c r="C2284" s="10">
        <f t="shared" si="35"/>
        <v>0.16</v>
      </c>
    </row>
    <row r="2285" spans="1:3" x14ac:dyDescent="0.15">
      <c r="A2285" s="29">
        <v>40284</v>
      </c>
      <c r="B2285" s="28">
        <v>0.15</v>
      </c>
      <c r="C2285" s="10">
        <f t="shared" si="35"/>
        <v>0.15</v>
      </c>
    </row>
    <row r="2286" spans="1:3" x14ac:dyDescent="0.15">
      <c r="A2286" s="29">
        <v>40287</v>
      </c>
      <c r="B2286" s="28">
        <v>0.15</v>
      </c>
      <c r="C2286" s="10">
        <f t="shared" si="35"/>
        <v>0.15</v>
      </c>
    </row>
    <row r="2287" spans="1:3" x14ac:dyDescent="0.15">
      <c r="A2287" s="29">
        <v>40288</v>
      </c>
      <c r="B2287" s="28">
        <v>0.14000000000000001</v>
      </c>
      <c r="C2287" s="10">
        <f t="shared" si="35"/>
        <v>0.14000000000000001</v>
      </c>
    </row>
    <row r="2288" spans="1:3" x14ac:dyDescent="0.15">
      <c r="A2288" s="29">
        <v>40289</v>
      </c>
      <c r="B2288" s="28">
        <v>0.14000000000000001</v>
      </c>
      <c r="C2288" s="10">
        <f t="shared" si="35"/>
        <v>0.14000000000000001</v>
      </c>
    </row>
    <row r="2289" spans="1:3" x14ac:dyDescent="0.15">
      <c r="A2289" s="29">
        <v>40290</v>
      </c>
      <c r="B2289" s="28">
        <v>0.15</v>
      </c>
      <c r="C2289" s="10">
        <f t="shared" si="35"/>
        <v>0.15</v>
      </c>
    </row>
    <row r="2290" spans="1:3" x14ac:dyDescent="0.15">
      <c r="A2290" s="29">
        <v>40291</v>
      </c>
      <c r="B2290" s="28">
        <v>0.14000000000000001</v>
      </c>
      <c r="C2290" s="10">
        <f t="shared" si="35"/>
        <v>0.14000000000000001</v>
      </c>
    </row>
    <row r="2291" spans="1:3" x14ac:dyDescent="0.15">
      <c r="A2291" s="29">
        <v>40294</v>
      </c>
      <c r="B2291" s="28">
        <v>0.14000000000000001</v>
      </c>
      <c r="C2291" s="10">
        <f t="shared" si="35"/>
        <v>0.14000000000000001</v>
      </c>
    </row>
    <row r="2292" spans="1:3" x14ac:dyDescent="0.15">
      <c r="A2292" s="29">
        <v>40295</v>
      </c>
      <c r="B2292" s="28">
        <v>0.14000000000000001</v>
      </c>
      <c r="C2292" s="10">
        <f t="shared" si="35"/>
        <v>0.14000000000000001</v>
      </c>
    </row>
    <row r="2293" spans="1:3" x14ac:dyDescent="0.15">
      <c r="A2293" s="29">
        <v>40296</v>
      </c>
      <c r="B2293" s="28">
        <v>0.14000000000000001</v>
      </c>
      <c r="C2293" s="10">
        <f t="shared" si="35"/>
        <v>0.14000000000000001</v>
      </c>
    </row>
    <row r="2294" spans="1:3" x14ac:dyDescent="0.15">
      <c r="A2294" s="29">
        <v>40297</v>
      </c>
      <c r="B2294" s="28">
        <v>0.15</v>
      </c>
      <c r="C2294" s="10">
        <f t="shared" si="35"/>
        <v>0.15</v>
      </c>
    </row>
    <row r="2295" spans="1:3" x14ac:dyDescent="0.15">
      <c r="A2295" s="29">
        <v>40298</v>
      </c>
      <c r="B2295" s="28">
        <v>0.14000000000000001</v>
      </c>
      <c r="C2295" s="10">
        <f t="shared" si="35"/>
        <v>0.14000000000000001</v>
      </c>
    </row>
    <row r="2296" spans="1:3" x14ac:dyDescent="0.15">
      <c r="A2296" s="29">
        <v>40301</v>
      </c>
      <c r="B2296" s="28">
        <v>0.14000000000000001</v>
      </c>
      <c r="C2296" s="10">
        <f t="shared" si="35"/>
        <v>0.14000000000000001</v>
      </c>
    </row>
    <row r="2297" spans="1:3" x14ac:dyDescent="0.15">
      <c r="A2297" s="29">
        <v>40302</v>
      </c>
      <c r="B2297" s="28">
        <v>0.15</v>
      </c>
      <c r="C2297" s="10">
        <f t="shared" si="35"/>
        <v>0.15</v>
      </c>
    </row>
    <row r="2298" spans="1:3" x14ac:dyDescent="0.15">
      <c r="A2298" s="29">
        <v>40303</v>
      </c>
      <c r="B2298" s="28">
        <v>0.14000000000000001</v>
      </c>
      <c r="C2298" s="10">
        <f t="shared" si="35"/>
        <v>0.14000000000000001</v>
      </c>
    </row>
    <row r="2299" spans="1:3" x14ac:dyDescent="0.15">
      <c r="A2299" s="29">
        <v>40304</v>
      </c>
      <c r="B2299" s="28">
        <v>0.06</v>
      </c>
      <c r="C2299" s="10">
        <f t="shared" si="35"/>
        <v>0.06</v>
      </c>
    </row>
    <row r="2300" spans="1:3" x14ac:dyDescent="0.15">
      <c r="A2300" s="29">
        <v>40305</v>
      </c>
      <c r="B2300" s="28">
        <v>0.08</v>
      </c>
      <c r="C2300" s="10">
        <f t="shared" si="35"/>
        <v>0.08</v>
      </c>
    </row>
    <row r="2301" spans="1:3" x14ac:dyDescent="0.15">
      <c r="A2301" s="29">
        <v>40308</v>
      </c>
      <c r="B2301" s="28">
        <v>0.13</v>
      </c>
      <c r="C2301" s="10">
        <f t="shared" si="35"/>
        <v>0.13</v>
      </c>
    </row>
    <row r="2302" spans="1:3" x14ac:dyDescent="0.15">
      <c r="A2302" s="29">
        <v>40309</v>
      </c>
      <c r="B2302" s="28">
        <v>0.15</v>
      </c>
      <c r="C2302" s="10">
        <f t="shared" si="35"/>
        <v>0.15</v>
      </c>
    </row>
    <row r="2303" spans="1:3" x14ac:dyDescent="0.15">
      <c r="A2303" s="29">
        <v>40310</v>
      </c>
      <c r="B2303" s="28">
        <v>0.16</v>
      </c>
      <c r="C2303" s="10">
        <f t="shared" si="35"/>
        <v>0.16</v>
      </c>
    </row>
    <row r="2304" spans="1:3" x14ac:dyDescent="0.15">
      <c r="A2304" s="29">
        <v>40311</v>
      </c>
      <c r="B2304" s="28">
        <v>0.15</v>
      </c>
      <c r="C2304" s="10">
        <f t="shared" si="35"/>
        <v>0.15</v>
      </c>
    </row>
    <row r="2305" spans="1:3" x14ac:dyDescent="0.15">
      <c r="A2305" s="29">
        <v>40312</v>
      </c>
      <c r="B2305" s="28">
        <v>0.15</v>
      </c>
      <c r="C2305" s="10">
        <f t="shared" si="35"/>
        <v>0.15</v>
      </c>
    </row>
    <row r="2306" spans="1:3" x14ac:dyDescent="0.15">
      <c r="A2306" s="29">
        <v>40315</v>
      </c>
      <c r="B2306" s="28">
        <v>0.16</v>
      </c>
      <c r="C2306" s="10">
        <f t="shared" si="35"/>
        <v>0.16</v>
      </c>
    </row>
    <row r="2307" spans="1:3" x14ac:dyDescent="0.15">
      <c r="A2307" s="29">
        <v>40316</v>
      </c>
      <c r="B2307" s="28">
        <v>0.17</v>
      </c>
      <c r="C2307" s="10">
        <f t="shared" si="35"/>
        <v>0.17</v>
      </c>
    </row>
    <row r="2308" spans="1:3" x14ac:dyDescent="0.15">
      <c r="A2308" s="29">
        <v>40317</v>
      </c>
      <c r="B2308" s="28">
        <v>0.17</v>
      </c>
      <c r="C2308" s="10">
        <f t="shared" si="35"/>
        <v>0.17</v>
      </c>
    </row>
    <row r="2309" spans="1:3" x14ac:dyDescent="0.15">
      <c r="A2309" s="29">
        <v>40318</v>
      </c>
      <c r="B2309" s="28">
        <v>0.17</v>
      </c>
      <c r="C2309" s="10">
        <f t="shared" si="35"/>
        <v>0.17</v>
      </c>
    </row>
    <row r="2310" spans="1:3" x14ac:dyDescent="0.15">
      <c r="A2310" s="29">
        <v>40319</v>
      </c>
      <c r="B2310" s="28">
        <v>0.17</v>
      </c>
      <c r="C2310" s="10">
        <f t="shared" si="35"/>
        <v>0.17</v>
      </c>
    </row>
    <row r="2311" spans="1:3" x14ac:dyDescent="0.15">
      <c r="A2311" s="29">
        <v>40322</v>
      </c>
      <c r="B2311" s="28">
        <v>0.16</v>
      </c>
      <c r="C2311" s="10">
        <f t="shared" si="35"/>
        <v>0.16</v>
      </c>
    </row>
    <row r="2312" spans="1:3" x14ac:dyDescent="0.15">
      <c r="A2312" s="29">
        <v>40323</v>
      </c>
      <c r="B2312" s="28">
        <v>0.16</v>
      </c>
      <c r="C2312" s="10">
        <f t="shared" si="35"/>
        <v>0.16</v>
      </c>
    </row>
    <row r="2313" spans="1:3" x14ac:dyDescent="0.15">
      <c r="A2313" s="29">
        <v>40324</v>
      </c>
      <c r="B2313" s="28">
        <v>0.16</v>
      </c>
      <c r="C2313" s="10">
        <f t="shared" si="35"/>
        <v>0.16</v>
      </c>
    </row>
    <row r="2314" spans="1:3" x14ac:dyDescent="0.15">
      <c r="A2314" s="29">
        <v>40325</v>
      </c>
      <c r="B2314" s="28">
        <v>0.16</v>
      </c>
      <c r="C2314" s="10">
        <f t="shared" si="35"/>
        <v>0.16</v>
      </c>
    </row>
    <row r="2315" spans="1:3" x14ac:dyDescent="0.15">
      <c r="A2315" s="29">
        <v>40326</v>
      </c>
      <c r="B2315" s="28">
        <v>0.15</v>
      </c>
      <c r="C2315" s="10">
        <f t="shared" si="35"/>
        <v>0.15</v>
      </c>
    </row>
    <row r="2316" spans="1:3" x14ac:dyDescent="0.15">
      <c r="A2316" s="29">
        <v>40329</v>
      </c>
      <c r="B2316" s="30" t="e">
        <f>NA()</f>
        <v>#N/A</v>
      </c>
      <c r="C2316" s="10">
        <f t="shared" ref="C2316:C2379" si="36">IF(ISERROR(B2316),AVERAGE(B2315,B2317),B2316)</f>
        <v>0.14500000000000002</v>
      </c>
    </row>
    <row r="2317" spans="1:3" x14ac:dyDescent="0.15">
      <c r="A2317" s="29">
        <v>40330</v>
      </c>
      <c r="B2317" s="28">
        <v>0.14000000000000001</v>
      </c>
      <c r="C2317" s="10">
        <f t="shared" si="36"/>
        <v>0.14000000000000001</v>
      </c>
    </row>
    <row r="2318" spans="1:3" x14ac:dyDescent="0.15">
      <c r="A2318" s="29">
        <v>40331</v>
      </c>
      <c r="B2318" s="28">
        <v>0.13</v>
      </c>
      <c r="C2318" s="10">
        <f t="shared" si="36"/>
        <v>0.13</v>
      </c>
    </row>
    <row r="2319" spans="1:3" x14ac:dyDescent="0.15">
      <c r="A2319" s="29">
        <v>40332</v>
      </c>
      <c r="B2319" s="28">
        <v>0.13</v>
      </c>
      <c r="C2319" s="10">
        <f t="shared" si="36"/>
        <v>0.13</v>
      </c>
    </row>
    <row r="2320" spans="1:3" x14ac:dyDescent="0.15">
      <c r="A2320" s="29">
        <v>40333</v>
      </c>
      <c r="B2320" s="28">
        <v>0.12</v>
      </c>
      <c r="C2320" s="10">
        <f t="shared" si="36"/>
        <v>0.12</v>
      </c>
    </row>
    <row r="2321" spans="1:3" x14ac:dyDescent="0.15">
      <c r="A2321" s="29">
        <v>40336</v>
      </c>
      <c r="B2321" s="28">
        <v>0.1</v>
      </c>
      <c r="C2321" s="10">
        <f t="shared" si="36"/>
        <v>0.1</v>
      </c>
    </row>
    <row r="2322" spans="1:3" x14ac:dyDescent="0.15">
      <c r="A2322" s="29">
        <v>40337</v>
      </c>
      <c r="B2322" s="28">
        <v>0.1</v>
      </c>
      <c r="C2322" s="10">
        <f t="shared" si="36"/>
        <v>0.1</v>
      </c>
    </row>
    <row r="2323" spans="1:3" x14ac:dyDescent="0.15">
      <c r="A2323" s="29">
        <v>40338</v>
      </c>
      <c r="B2323" s="28">
        <v>0.08</v>
      </c>
      <c r="C2323" s="10">
        <f t="shared" si="36"/>
        <v>0.08</v>
      </c>
    </row>
    <row r="2324" spans="1:3" x14ac:dyDescent="0.15">
      <c r="A2324" s="29">
        <v>40339</v>
      </c>
      <c r="B2324" s="28">
        <v>0.06</v>
      </c>
      <c r="C2324" s="10">
        <f t="shared" si="36"/>
        <v>0.06</v>
      </c>
    </row>
    <row r="2325" spans="1:3" x14ac:dyDescent="0.15">
      <c r="A2325" s="29">
        <v>40340</v>
      </c>
      <c r="B2325" s="28">
        <v>0.04</v>
      </c>
      <c r="C2325" s="10">
        <f t="shared" si="36"/>
        <v>0.04</v>
      </c>
    </row>
    <row r="2326" spans="1:3" x14ac:dyDescent="0.15">
      <c r="A2326" s="29">
        <v>40343</v>
      </c>
      <c r="B2326" s="28">
        <v>0.02</v>
      </c>
      <c r="C2326" s="10">
        <f t="shared" si="36"/>
        <v>0.02</v>
      </c>
    </row>
    <row r="2327" spans="1:3" x14ac:dyDescent="0.15">
      <c r="A2327" s="29">
        <v>40344</v>
      </c>
      <c r="B2327" s="28">
        <v>0.03</v>
      </c>
      <c r="C2327" s="10">
        <f t="shared" si="36"/>
        <v>0.03</v>
      </c>
    </row>
    <row r="2328" spans="1:3" x14ac:dyDescent="0.15">
      <c r="A2328" s="29">
        <v>40345</v>
      </c>
      <c r="B2328" s="28">
        <v>0.06</v>
      </c>
      <c r="C2328" s="10">
        <f t="shared" si="36"/>
        <v>0.06</v>
      </c>
    </row>
    <row r="2329" spans="1:3" x14ac:dyDescent="0.15">
      <c r="A2329" s="29">
        <v>40346</v>
      </c>
      <c r="B2329" s="28">
        <v>0.05</v>
      </c>
      <c r="C2329" s="10">
        <f t="shared" si="36"/>
        <v>0.05</v>
      </c>
    </row>
    <row r="2330" spans="1:3" x14ac:dyDescent="0.15">
      <c r="A2330" s="29">
        <v>40347</v>
      </c>
      <c r="B2330" s="28">
        <v>0.04</v>
      </c>
      <c r="C2330" s="10">
        <f t="shared" si="36"/>
        <v>0.04</v>
      </c>
    </row>
    <row r="2331" spans="1:3" x14ac:dyDescent="0.15">
      <c r="A2331" s="29">
        <v>40350</v>
      </c>
      <c r="B2331" s="28">
        <v>0.05</v>
      </c>
      <c r="C2331" s="10">
        <f t="shared" si="36"/>
        <v>0.05</v>
      </c>
    </row>
    <row r="2332" spans="1:3" x14ac:dyDescent="0.15">
      <c r="A2332" s="29">
        <v>40351</v>
      </c>
      <c r="B2332" s="28">
        <v>0.08</v>
      </c>
      <c r="C2332" s="10">
        <f t="shared" si="36"/>
        <v>0.08</v>
      </c>
    </row>
    <row r="2333" spans="1:3" x14ac:dyDescent="0.15">
      <c r="A2333" s="29">
        <v>40352</v>
      </c>
      <c r="B2333" s="28">
        <v>7.0000000000000007E-2</v>
      </c>
      <c r="C2333" s="10">
        <f t="shared" si="36"/>
        <v>7.0000000000000007E-2</v>
      </c>
    </row>
    <row r="2334" spans="1:3" x14ac:dyDescent="0.15">
      <c r="A2334" s="29">
        <v>40353</v>
      </c>
      <c r="B2334" s="28">
        <v>7.0000000000000007E-2</v>
      </c>
      <c r="C2334" s="10">
        <f t="shared" si="36"/>
        <v>7.0000000000000007E-2</v>
      </c>
    </row>
    <row r="2335" spans="1:3" x14ac:dyDescent="0.15">
      <c r="A2335" s="29">
        <v>40354</v>
      </c>
      <c r="B2335" s="28">
        <v>0.05</v>
      </c>
      <c r="C2335" s="10">
        <f t="shared" si="36"/>
        <v>0.05</v>
      </c>
    </row>
    <row r="2336" spans="1:3" x14ac:dyDescent="0.15">
      <c r="A2336" s="29">
        <v>40357</v>
      </c>
      <c r="B2336" s="28">
        <v>7.0000000000000007E-2</v>
      </c>
      <c r="C2336" s="10">
        <f t="shared" si="36"/>
        <v>7.0000000000000007E-2</v>
      </c>
    </row>
    <row r="2337" spans="1:3" x14ac:dyDescent="0.15">
      <c r="A2337" s="29">
        <v>40358</v>
      </c>
      <c r="B2337" s="28">
        <v>0.09</v>
      </c>
      <c r="C2337" s="10">
        <f t="shared" si="36"/>
        <v>0.09</v>
      </c>
    </row>
    <row r="2338" spans="1:3" x14ac:dyDescent="0.15">
      <c r="A2338" s="29">
        <v>40359</v>
      </c>
      <c r="B2338" s="28">
        <v>0.17</v>
      </c>
      <c r="C2338" s="10">
        <f t="shared" si="36"/>
        <v>0.17</v>
      </c>
    </row>
    <row r="2339" spans="1:3" x14ac:dyDescent="0.15">
      <c r="A2339" s="29">
        <v>40360</v>
      </c>
      <c r="B2339" s="28">
        <v>0.16</v>
      </c>
      <c r="C2339" s="10">
        <f t="shared" si="36"/>
        <v>0.16</v>
      </c>
    </row>
    <row r="2340" spans="1:3" x14ac:dyDescent="0.15">
      <c r="A2340" s="29">
        <v>40361</v>
      </c>
      <c r="B2340" s="28">
        <v>0.16</v>
      </c>
      <c r="C2340" s="10">
        <f t="shared" si="36"/>
        <v>0.16</v>
      </c>
    </row>
    <row r="2341" spans="1:3" x14ac:dyDescent="0.15">
      <c r="A2341" s="29">
        <v>40364</v>
      </c>
      <c r="B2341" s="30" t="e">
        <f>NA()</f>
        <v>#N/A</v>
      </c>
      <c r="C2341" s="10">
        <f t="shared" si="36"/>
        <v>0.16500000000000001</v>
      </c>
    </row>
    <row r="2342" spans="1:3" x14ac:dyDescent="0.15">
      <c r="A2342" s="29">
        <v>40365</v>
      </c>
      <c r="B2342" s="28">
        <v>0.17</v>
      </c>
      <c r="C2342" s="10">
        <f t="shared" si="36"/>
        <v>0.17</v>
      </c>
    </row>
    <row r="2343" spans="1:3" x14ac:dyDescent="0.15">
      <c r="A2343" s="29">
        <v>40366</v>
      </c>
      <c r="B2343" s="28">
        <v>0.17</v>
      </c>
      <c r="C2343" s="10">
        <f t="shared" si="36"/>
        <v>0.17</v>
      </c>
    </row>
    <row r="2344" spans="1:3" x14ac:dyDescent="0.15">
      <c r="A2344" s="29">
        <v>40367</v>
      </c>
      <c r="B2344" s="28">
        <v>0.17</v>
      </c>
      <c r="C2344" s="10">
        <f t="shared" si="36"/>
        <v>0.17</v>
      </c>
    </row>
    <row r="2345" spans="1:3" x14ac:dyDescent="0.15">
      <c r="A2345" s="29">
        <v>40368</v>
      </c>
      <c r="B2345" s="28">
        <v>0.16</v>
      </c>
      <c r="C2345" s="10">
        <f t="shared" si="36"/>
        <v>0.16</v>
      </c>
    </row>
    <row r="2346" spans="1:3" x14ac:dyDescent="0.15">
      <c r="A2346" s="29">
        <v>40371</v>
      </c>
      <c r="B2346" s="28">
        <v>0.16</v>
      </c>
      <c r="C2346" s="10">
        <f t="shared" si="36"/>
        <v>0.16</v>
      </c>
    </row>
    <row r="2347" spans="1:3" x14ac:dyDescent="0.15">
      <c r="A2347" s="29">
        <v>40372</v>
      </c>
      <c r="B2347" s="28">
        <v>0.16</v>
      </c>
      <c r="C2347" s="10">
        <f t="shared" si="36"/>
        <v>0.16</v>
      </c>
    </row>
    <row r="2348" spans="1:3" x14ac:dyDescent="0.15">
      <c r="A2348" s="29">
        <v>40373</v>
      </c>
      <c r="B2348" s="28">
        <v>0.16</v>
      </c>
      <c r="C2348" s="10">
        <f t="shared" si="36"/>
        <v>0.16</v>
      </c>
    </row>
    <row r="2349" spans="1:3" x14ac:dyDescent="0.15">
      <c r="A2349" s="29">
        <v>40374</v>
      </c>
      <c r="B2349" s="28">
        <v>0.16</v>
      </c>
      <c r="C2349" s="10">
        <f t="shared" si="36"/>
        <v>0.16</v>
      </c>
    </row>
    <row r="2350" spans="1:3" x14ac:dyDescent="0.15">
      <c r="A2350" s="29">
        <v>40375</v>
      </c>
      <c r="B2350" s="28">
        <v>0.14000000000000001</v>
      </c>
      <c r="C2350" s="10">
        <f t="shared" si="36"/>
        <v>0.14000000000000001</v>
      </c>
    </row>
    <row r="2351" spans="1:3" x14ac:dyDescent="0.15">
      <c r="A2351" s="29">
        <v>40378</v>
      </c>
      <c r="B2351" s="28">
        <v>0.15</v>
      </c>
      <c r="C2351" s="10">
        <f t="shared" si="36"/>
        <v>0.15</v>
      </c>
    </row>
    <row r="2352" spans="1:3" x14ac:dyDescent="0.15">
      <c r="A2352" s="29">
        <v>40379</v>
      </c>
      <c r="B2352" s="28">
        <v>0.16</v>
      </c>
      <c r="C2352" s="10">
        <f t="shared" si="36"/>
        <v>0.16</v>
      </c>
    </row>
    <row r="2353" spans="1:3" x14ac:dyDescent="0.15">
      <c r="A2353" s="29">
        <v>40380</v>
      </c>
      <c r="B2353" s="28">
        <v>0.16</v>
      </c>
      <c r="C2353" s="10">
        <f t="shared" si="36"/>
        <v>0.16</v>
      </c>
    </row>
    <row r="2354" spans="1:3" x14ac:dyDescent="0.15">
      <c r="A2354" s="29">
        <v>40381</v>
      </c>
      <c r="B2354" s="28">
        <v>0.15</v>
      </c>
      <c r="C2354" s="10">
        <f t="shared" si="36"/>
        <v>0.15</v>
      </c>
    </row>
    <row r="2355" spans="1:3" x14ac:dyDescent="0.15">
      <c r="A2355" s="29">
        <v>40382</v>
      </c>
      <c r="B2355" s="28">
        <v>0.15</v>
      </c>
      <c r="C2355" s="10">
        <f t="shared" si="36"/>
        <v>0.15</v>
      </c>
    </row>
    <row r="2356" spans="1:3" x14ac:dyDescent="0.15">
      <c r="A2356" s="29">
        <v>40385</v>
      </c>
      <c r="B2356" s="28">
        <v>0.15</v>
      </c>
      <c r="C2356" s="10">
        <f t="shared" si="36"/>
        <v>0.15</v>
      </c>
    </row>
    <row r="2357" spans="1:3" x14ac:dyDescent="0.15">
      <c r="A2357" s="29">
        <v>40386</v>
      </c>
      <c r="B2357" s="28">
        <v>0.16</v>
      </c>
      <c r="C2357" s="10">
        <f t="shared" si="36"/>
        <v>0.16</v>
      </c>
    </row>
    <row r="2358" spans="1:3" x14ac:dyDescent="0.15">
      <c r="A2358" s="29">
        <v>40387</v>
      </c>
      <c r="B2358" s="28">
        <v>0.15</v>
      </c>
      <c r="C2358" s="10">
        <f t="shared" si="36"/>
        <v>0.15</v>
      </c>
    </row>
    <row r="2359" spans="1:3" x14ac:dyDescent="0.15">
      <c r="A2359" s="29">
        <v>40388</v>
      </c>
      <c r="B2359" s="28">
        <v>0.15</v>
      </c>
      <c r="C2359" s="10">
        <f t="shared" si="36"/>
        <v>0.15</v>
      </c>
    </row>
    <row r="2360" spans="1:3" x14ac:dyDescent="0.15">
      <c r="A2360" s="29">
        <v>40389</v>
      </c>
      <c r="B2360" s="28">
        <v>0.14000000000000001</v>
      </c>
      <c r="C2360" s="10">
        <f t="shared" si="36"/>
        <v>0.14000000000000001</v>
      </c>
    </row>
    <row r="2361" spans="1:3" x14ac:dyDescent="0.15">
      <c r="A2361" s="29">
        <v>40392</v>
      </c>
      <c r="B2361" s="28">
        <v>0.14000000000000001</v>
      </c>
      <c r="C2361" s="10">
        <f t="shared" si="36"/>
        <v>0.14000000000000001</v>
      </c>
    </row>
    <row r="2362" spans="1:3" x14ac:dyDescent="0.15">
      <c r="A2362" s="29">
        <v>40393</v>
      </c>
      <c r="B2362" s="28">
        <v>0.15</v>
      </c>
      <c r="C2362" s="10">
        <f t="shared" si="36"/>
        <v>0.15</v>
      </c>
    </row>
    <row r="2363" spans="1:3" x14ac:dyDescent="0.15">
      <c r="A2363" s="29">
        <v>40394</v>
      </c>
      <c r="B2363" s="28">
        <v>0.15</v>
      </c>
      <c r="C2363" s="10">
        <f t="shared" si="36"/>
        <v>0.15</v>
      </c>
    </row>
    <row r="2364" spans="1:3" x14ac:dyDescent="0.15">
      <c r="A2364" s="29">
        <v>40395</v>
      </c>
      <c r="B2364" s="28">
        <v>0.15</v>
      </c>
      <c r="C2364" s="10">
        <f t="shared" si="36"/>
        <v>0.15</v>
      </c>
    </row>
    <row r="2365" spans="1:3" x14ac:dyDescent="0.15">
      <c r="A2365" s="29">
        <v>40396</v>
      </c>
      <c r="B2365" s="28">
        <v>0.14000000000000001</v>
      </c>
      <c r="C2365" s="10">
        <f t="shared" si="36"/>
        <v>0.14000000000000001</v>
      </c>
    </row>
    <row r="2366" spans="1:3" x14ac:dyDescent="0.15">
      <c r="A2366" s="29">
        <v>40399</v>
      </c>
      <c r="B2366" s="28">
        <v>0.14000000000000001</v>
      </c>
      <c r="C2366" s="10">
        <f t="shared" si="36"/>
        <v>0.14000000000000001</v>
      </c>
    </row>
    <row r="2367" spans="1:3" x14ac:dyDescent="0.15">
      <c r="A2367" s="29">
        <v>40400</v>
      </c>
      <c r="B2367" s="28">
        <v>0.15</v>
      </c>
      <c r="C2367" s="10">
        <f t="shared" si="36"/>
        <v>0.15</v>
      </c>
    </row>
    <row r="2368" spans="1:3" x14ac:dyDescent="0.15">
      <c r="A2368" s="29">
        <v>40401</v>
      </c>
      <c r="B2368" s="28">
        <v>0.15</v>
      </c>
      <c r="C2368" s="10">
        <f t="shared" si="36"/>
        <v>0.15</v>
      </c>
    </row>
    <row r="2369" spans="1:3" x14ac:dyDescent="0.15">
      <c r="A2369" s="29">
        <v>40402</v>
      </c>
      <c r="B2369" s="28">
        <v>0.15</v>
      </c>
      <c r="C2369" s="10">
        <f t="shared" si="36"/>
        <v>0.15</v>
      </c>
    </row>
    <row r="2370" spans="1:3" x14ac:dyDescent="0.15">
      <c r="A2370" s="29">
        <v>40403</v>
      </c>
      <c r="B2370" s="28">
        <v>0.14000000000000001</v>
      </c>
      <c r="C2370" s="10">
        <f t="shared" si="36"/>
        <v>0.14000000000000001</v>
      </c>
    </row>
    <row r="2371" spans="1:3" x14ac:dyDescent="0.15">
      <c r="A2371" s="29">
        <v>40406</v>
      </c>
      <c r="B2371" s="28">
        <v>0.15</v>
      </c>
      <c r="C2371" s="10">
        <f t="shared" si="36"/>
        <v>0.15</v>
      </c>
    </row>
    <row r="2372" spans="1:3" x14ac:dyDescent="0.15">
      <c r="A2372" s="29">
        <v>40407</v>
      </c>
      <c r="B2372" s="28">
        <v>0.16</v>
      </c>
      <c r="C2372" s="10">
        <f t="shared" si="36"/>
        <v>0.16</v>
      </c>
    </row>
    <row r="2373" spans="1:3" x14ac:dyDescent="0.15">
      <c r="A2373" s="29">
        <v>40408</v>
      </c>
      <c r="B2373" s="28">
        <v>0.16</v>
      </c>
      <c r="C2373" s="10">
        <f t="shared" si="36"/>
        <v>0.16</v>
      </c>
    </row>
    <row r="2374" spans="1:3" x14ac:dyDescent="0.15">
      <c r="A2374" s="29">
        <v>40409</v>
      </c>
      <c r="B2374" s="28">
        <v>0.16</v>
      </c>
      <c r="C2374" s="10">
        <f t="shared" si="36"/>
        <v>0.16</v>
      </c>
    </row>
    <row r="2375" spans="1:3" x14ac:dyDescent="0.15">
      <c r="A2375" s="29">
        <v>40410</v>
      </c>
      <c r="B2375" s="28">
        <v>0.15</v>
      </c>
      <c r="C2375" s="10">
        <f t="shared" si="36"/>
        <v>0.15</v>
      </c>
    </row>
    <row r="2376" spans="1:3" x14ac:dyDescent="0.15">
      <c r="A2376" s="29">
        <v>40413</v>
      </c>
      <c r="B2376" s="28">
        <v>0.15</v>
      </c>
      <c r="C2376" s="10">
        <f t="shared" si="36"/>
        <v>0.15</v>
      </c>
    </row>
    <row r="2377" spans="1:3" x14ac:dyDescent="0.15">
      <c r="A2377" s="29">
        <v>40414</v>
      </c>
      <c r="B2377" s="28">
        <v>0.17</v>
      </c>
      <c r="C2377" s="10">
        <f t="shared" si="36"/>
        <v>0.17</v>
      </c>
    </row>
    <row r="2378" spans="1:3" x14ac:dyDescent="0.15">
      <c r="A2378" s="29">
        <v>40415</v>
      </c>
      <c r="B2378" s="28">
        <v>0.17</v>
      </c>
      <c r="C2378" s="10">
        <f t="shared" si="36"/>
        <v>0.17</v>
      </c>
    </row>
    <row r="2379" spans="1:3" x14ac:dyDescent="0.15">
      <c r="A2379" s="29">
        <v>40416</v>
      </c>
      <c r="B2379" s="28">
        <v>0.17</v>
      </c>
      <c r="C2379" s="10">
        <f t="shared" si="36"/>
        <v>0.17</v>
      </c>
    </row>
    <row r="2380" spans="1:3" x14ac:dyDescent="0.15">
      <c r="A2380" s="29">
        <v>40417</v>
      </c>
      <c r="B2380" s="28">
        <v>0.17</v>
      </c>
      <c r="C2380" s="10">
        <f t="shared" ref="C2380:C2443" si="37">IF(ISERROR(B2380),AVERAGE(B2379,B2381),B2380)</f>
        <v>0.17</v>
      </c>
    </row>
    <row r="2381" spans="1:3" x14ac:dyDescent="0.15">
      <c r="A2381" s="29">
        <v>40420</v>
      </c>
      <c r="B2381" s="28">
        <v>0.16</v>
      </c>
      <c r="C2381" s="10">
        <f t="shared" si="37"/>
        <v>0.16</v>
      </c>
    </row>
    <row r="2382" spans="1:3" x14ac:dyDescent="0.15">
      <c r="A2382" s="29">
        <v>40421</v>
      </c>
      <c r="B2382" s="28">
        <v>0.16</v>
      </c>
      <c r="C2382" s="10">
        <f t="shared" si="37"/>
        <v>0.16</v>
      </c>
    </row>
    <row r="2383" spans="1:3" x14ac:dyDescent="0.15">
      <c r="A2383" s="29">
        <v>40422</v>
      </c>
      <c r="B2383" s="28">
        <v>0.16</v>
      </c>
      <c r="C2383" s="10">
        <f t="shared" si="37"/>
        <v>0.16</v>
      </c>
    </row>
    <row r="2384" spans="1:3" x14ac:dyDescent="0.15">
      <c r="A2384" s="29">
        <v>40423</v>
      </c>
      <c r="B2384" s="28">
        <v>0.15</v>
      </c>
      <c r="C2384" s="10">
        <f t="shared" si="37"/>
        <v>0.15</v>
      </c>
    </row>
    <row r="2385" spans="1:3" x14ac:dyDescent="0.15">
      <c r="A2385" s="29">
        <v>40424</v>
      </c>
      <c r="B2385" s="28">
        <v>0.15</v>
      </c>
      <c r="C2385" s="10">
        <f t="shared" si="37"/>
        <v>0.15</v>
      </c>
    </row>
    <row r="2386" spans="1:3" x14ac:dyDescent="0.15">
      <c r="A2386" s="29">
        <v>40427</v>
      </c>
      <c r="B2386" s="30" t="e">
        <f>NA()</f>
        <v>#N/A</v>
      </c>
      <c r="C2386" s="10">
        <f t="shared" si="37"/>
        <v>0.14000000000000001</v>
      </c>
    </row>
    <row r="2387" spans="1:3" x14ac:dyDescent="0.15">
      <c r="A2387" s="29">
        <v>40428</v>
      </c>
      <c r="B2387" s="28">
        <v>0.13</v>
      </c>
      <c r="C2387" s="10">
        <f t="shared" si="37"/>
        <v>0.13</v>
      </c>
    </row>
    <row r="2388" spans="1:3" x14ac:dyDescent="0.15">
      <c r="A2388" s="29">
        <v>40429</v>
      </c>
      <c r="B2388" s="28">
        <v>0.1</v>
      </c>
      <c r="C2388" s="10">
        <f t="shared" si="37"/>
        <v>0.1</v>
      </c>
    </row>
    <row r="2389" spans="1:3" x14ac:dyDescent="0.15">
      <c r="A2389" s="29">
        <v>40430</v>
      </c>
      <c r="B2389" s="28">
        <v>0.1</v>
      </c>
      <c r="C2389" s="10">
        <f t="shared" si="37"/>
        <v>0.1</v>
      </c>
    </row>
    <row r="2390" spans="1:3" x14ac:dyDescent="0.15">
      <c r="A2390" s="29">
        <v>40431</v>
      </c>
      <c r="B2390" s="28">
        <v>0.1</v>
      </c>
      <c r="C2390" s="10">
        <f t="shared" si="37"/>
        <v>0.1</v>
      </c>
    </row>
    <row r="2391" spans="1:3" x14ac:dyDescent="0.15">
      <c r="A2391" s="29">
        <v>40434</v>
      </c>
      <c r="B2391" s="28">
        <v>0.1</v>
      </c>
      <c r="C2391" s="10">
        <f t="shared" si="37"/>
        <v>0.1</v>
      </c>
    </row>
    <row r="2392" spans="1:3" x14ac:dyDescent="0.15">
      <c r="A2392" s="29">
        <v>40435</v>
      </c>
      <c r="B2392" s="28">
        <v>0.11</v>
      </c>
      <c r="C2392" s="10">
        <f t="shared" si="37"/>
        <v>0.11</v>
      </c>
    </row>
    <row r="2393" spans="1:3" x14ac:dyDescent="0.15">
      <c r="A2393" s="29">
        <v>40436</v>
      </c>
      <c r="B2393" s="28">
        <v>0.11</v>
      </c>
      <c r="C2393" s="10">
        <f t="shared" si="37"/>
        <v>0.11</v>
      </c>
    </row>
    <row r="2394" spans="1:3" x14ac:dyDescent="0.15">
      <c r="A2394" s="29">
        <v>40437</v>
      </c>
      <c r="B2394" s="28">
        <v>0.12</v>
      </c>
      <c r="C2394" s="10">
        <f t="shared" si="37"/>
        <v>0.12</v>
      </c>
    </row>
    <row r="2395" spans="1:3" x14ac:dyDescent="0.15">
      <c r="A2395" s="29">
        <v>40438</v>
      </c>
      <c r="B2395" s="28">
        <v>0.12</v>
      </c>
      <c r="C2395" s="10">
        <f t="shared" si="37"/>
        <v>0.12</v>
      </c>
    </row>
    <row r="2396" spans="1:3" x14ac:dyDescent="0.15">
      <c r="A2396" s="29">
        <v>40441</v>
      </c>
      <c r="B2396" s="28">
        <v>0.12</v>
      </c>
      <c r="C2396" s="10">
        <f t="shared" si="37"/>
        <v>0.12</v>
      </c>
    </row>
    <row r="2397" spans="1:3" x14ac:dyDescent="0.15">
      <c r="A2397" s="29">
        <v>40442</v>
      </c>
      <c r="B2397" s="28">
        <v>0.12</v>
      </c>
      <c r="C2397" s="10">
        <f t="shared" si="37"/>
        <v>0.12</v>
      </c>
    </row>
    <row r="2398" spans="1:3" x14ac:dyDescent="0.15">
      <c r="A2398" s="29">
        <v>40443</v>
      </c>
      <c r="B2398" s="28">
        <v>0.12</v>
      </c>
      <c r="C2398" s="10">
        <f t="shared" si="37"/>
        <v>0.12</v>
      </c>
    </row>
    <row r="2399" spans="1:3" x14ac:dyDescent="0.15">
      <c r="A2399" s="29">
        <v>40444</v>
      </c>
      <c r="B2399" s="28">
        <v>0.13</v>
      </c>
      <c r="C2399" s="10">
        <f t="shared" si="37"/>
        <v>0.13</v>
      </c>
    </row>
    <row r="2400" spans="1:3" x14ac:dyDescent="0.15">
      <c r="A2400" s="29">
        <v>40445</v>
      </c>
      <c r="B2400" s="28">
        <v>0.09</v>
      </c>
      <c r="C2400" s="10">
        <f t="shared" si="37"/>
        <v>0.09</v>
      </c>
    </row>
    <row r="2401" spans="1:3" x14ac:dyDescent="0.15">
      <c r="A2401" s="29">
        <v>40448</v>
      </c>
      <c r="B2401" s="28">
        <v>0.08</v>
      </c>
      <c r="C2401" s="10">
        <f t="shared" si="37"/>
        <v>0.08</v>
      </c>
    </row>
    <row r="2402" spans="1:3" x14ac:dyDescent="0.15">
      <c r="A2402" s="29">
        <v>40449</v>
      </c>
      <c r="B2402" s="28">
        <v>0.08</v>
      </c>
      <c r="C2402" s="10">
        <f t="shared" si="37"/>
        <v>0.08</v>
      </c>
    </row>
    <row r="2403" spans="1:3" x14ac:dyDescent="0.15">
      <c r="A2403" s="29">
        <v>40450</v>
      </c>
      <c r="B2403" s="28">
        <v>0.12</v>
      </c>
      <c r="C2403" s="10">
        <f t="shared" si="37"/>
        <v>0.12</v>
      </c>
    </row>
    <row r="2404" spans="1:3" x14ac:dyDescent="0.15">
      <c r="A2404" s="29">
        <v>40451</v>
      </c>
      <c r="B2404" s="28">
        <v>0.14000000000000001</v>
      </c>
      <c r="C2404" s="10">
        <f t="shared" si="37"/>
        <v>0.14000000000000001</v>
      </c>
    </row>
    <row r="2405" spans="1:3" x14ac:dyDescent="0.15">
      <c r="A2405" s="29">
        <v>40452</v>
      </c>
      <c r="B2405" s="28">
        <v>0.15</v>
      </c>
      <c r="C2405" s="10">
        <f t="shared" si="37"/>
        <v>0.15</v>
      </c>
    </row>
    <row r="2406" spans="1:3" x14ac:dyDescent="0.15">
      <c r="A2406" s="29">
        <v>40455</v>
      </c>
      <c r="B2406" s="28">
        <v>0.15</v>
      </c>
      <c r="C2406" s="10">
        <f t="shared" si="37"/>
        <v>0.15</v>
      </c>
    </row>
    <row r="2407" spans="1:3" x14ac:dyDescent="0.15">
      <c r="A2407" s="29">
        <v>40456</v>
      </c>
      <c r="B2407" s="28">
        <v>0.14000000000000001</v>
      </c>
      <c r="C2407" s="10">
        <f t="shared" si="37"/>
        <v>0.14000000000000001</v>
      </c>
    </row>
    <row r="2408" spans="1:3" x14ac:dyDescent="0.15">
      <c r="A2408" s="29">
        <v>40457</v>
      </c>
      <c r="B2408" s="28">
        <v>0.14000000000000001</v>
      </c>
      <c r="C2408" s="10">
        <f t="shared" si="37"/>
        <v>0.14000000000000001</v>
      </c>
    </row>
    <row r="2409" spans="1:3" x14ac:dyDescent="0.15">
      <c r="A2409" s="29">
        <v>40458</v>
      </c>
      <c r="B2409" s="28">
        <v>0.15</v>
      </c>
      <c r="C2409" s="10">
        <f t="shared" si="37"/>
        <v>0.15</v>
      </c>
    </row>
    <row r="2410" spans="1:3" x14ac:dyDescent="0.15">
      <c r="A2410" s="29">
        <v>40459</v>
      </c>
      <c r="B2410" s="28">
        <v>0.14000000000000001</v>
      </c>
      <c r="C2410" s="10">
        <f t="shared" si="37"/>
        <v>0.14000000000000001</v>
      </c>
    </row>
    <row r="2411" spans="1:3" x14ac:dyDescent="0.15">
      <c r="A2411" s="29">
        <v>40462</v>
      </c>
      <c r="B2411" s="30" t="e">
        <f>NA()</f>
        <v>#N/A</v>
      </c>
      <c r="C2411" s="10">
        <f t="shared" si="37"/>
        <v>0.14000000000000001</v>
      </c>
    </row>
    <row r="2412" spans="1:3" x14ac:dyDescent="0.15">
      <c r="A2412" s="29">
        <v>40463</v>
      </c>
      <c r="B2412" s="28">
        <v>0.14000000000000001</v>
      </c>
      <c r="C2412" s="10">
        <f t="shared" si="37"/>
        <v>0.14000000000000001</v>
      </c>
    </row>
    <row r="2413" spans="1:3" x14ac:dyDescent="0.15">
      <c r="A2413" s="29">
        <v>40464</v>
      </c>
      <c r="B2413" s="28">
        <v>0.14000000000000001</v>
      </c>
      <c r="C2413" s="10">
        <f t="shared" si="37"/>
        <v>0.14000000000000001</v>
      </c>
    </row>
    <row r="2414" spans="1:3" x14ac:dyDescent="0.15">
      <c r="A2414" s="29">
        <v>40465</v>
      </c>
      <c r="B2414" s="28">
        <v>0.15</v>
      </c>
      <c r="C2414" s="10">
        <f t="shared" si="37"/>
        <v>0.15</v>
      </c>
    </row>
    <row r="2415" spans="1:3" x14ac:dyDescent="0.15">
      <c r="A2415" s="29">
        <v>40466</v>
      </c>
      <c r="B2415" s="28">
        <v>0.14000000000000001</v>
      </c>
      <c r="C2415" s="10">
        <f t="shared" si="37"/>
        <v>0.14000000000000001</v>
      </c>
    </row>
    <row r="2416" spans="1:3" x14ac:dyDescent="0.15">
      <c r="A2416" s="29">
        <v>40469</v>
      </c>
      <c r="B2416" s="28">
        <v>0.14000000000000001</v>
      </c>
      <c r="C2416" s="10">
        <f t="shared" si="37"/>
        <v>0.14000000000000001</v>
      </c>
    </row>
    <row r="2417" spans="1:3" x14ac:dyDescent="0.15">
      <c r="A2417" s="29">
        <v>40470</v>
      </c>
      <c r="B2417" s="28">
        <v>0.14000000000000001</v>
      </c>
      <c r="C2417" s="10">
        <f t="shared" si="37"/>
        <v>0.14000000000000001</v>
      </c>
    </row>
    <row r="2418" spans="1:3" x14ac:dyDescent="0.15">
      <c r="A2418" s="29">
        <v>40471</v>
      </c>
      <c r="B2418" s="28">
        <v>0.14000000000000001</v>
      </c>
      <c r="C2418" s="10">
        <f t="shared" si="37"/>
        <v>0.14000000000000001</v>
      </c>
    </row>
    <row r="2419" spans="1:3" x14ac:dyDescent="0.15">
      <c r="A2419" s="29">
        <v>40472</v>
      </c>
      <c r="B2419" s="28">
        <v>0.13</v>
      </c>
      <c r="C2419" s="10">
        <f t="shared" si="37"/>
        <v>0.13</v>
      </c>
    </row>
    <row r="2420" spans="1:3" x14ac:dyDescent="0.15">
      <c r="A2420" s="29">
        <v>40473</v>
      </c>
      <c r="B2420" s="28">
        <v>0.13</v>
      </c>
      <c r="C2420" s="10">
        <f t="shared" si="37"/>
        <v>0.13</v>
      </c>
    </row>
    <row r="2421" spans="1:3" x14ac:dyDescent="0.15">
      <c r="A2421" s="29">
        <v>40476</v>
      </c>
      <c r="B2421" s="28">
        <v>0.13</v>
      </c>
      <c r="C2421" s="10">
        <f t="shared" si="37"/>
        <v>0.13</v>
      </c>
    </row>
    <row r="2422" spans="1:3" x14ac:dyDescent="0.15">
      <c r="A2422" s="29">
        <v>40477</v>
      </c>
      <c r="B2422" s="28">
        <v>0.14000000000000001</v>
      </c>
      <c r="C2422" s="10">
        <f t="shared" si="37"/>
        <v>0.14000000000000001</v>
      </c>
    </row>
    <row r="2423" spans="1:3" x14ac:dyDescent="0.15">
      <c r="A2423" s="29">
        <v>40478</v>
      </c>
      <c r="B2423" s="28">
        <v>0.14000000000000001</v>
      </c>
      <c r="C2423" s="10">
        <f t="shared" si="37"/>
        <v>0.14000000000000001</v>
      </c>
    </row>
    <row r="2424" spans="1:3" x14ac:dyDescent="0.15">
      <c r="A2424" s="29">
        <v>40479</v>
      </c>
      <c r="B2424" s="28">
        <v>0.14000000000000001</v>
      </c>
      <c r="C2424" s="10">
        <f t="shared" si="37"/>
        <v>0.14000000000000001</v>
      </c>
    </row>
    <row r="2425" spans="1:3" x14ac:dyDescent="0.15">
      <c r="A2425" s="29">
        <v>40480</v>
      </c>
      <c r="B2425" s="28">
        <v>0.14000000000000001</v>
      </c>
      <c r="C2425" s="10">
        <f t="shared" si="37"/>
        <v>0.14000000000000001</v>
      </c>
    </row>
    <row r="2426" spans="1:3" x14ac:dyDescent="0.15">
      <c r="A2426" s="29">
        <v>40483</v>
      </c>
      <c r="B2426" s="28">
        <v>0.14000000000000001</v>
      </c>
      <c r="C2426" s="10">
        <f t="shared" si="37"/>
        <v>0.14000000000000001</v>
      </c>
    </row>
    <row r="2427" spans="1:3" x14ac:dyDescent="0.15">
      <c r="A2427" s="29">
        <v>40484</v>
      </c>
      <c r="B2427" s="28">
        <v>0.13</v>
      </c>
      <c r="C2427" s="10">
        <f t="shared" si="37"/>
        <v>0.13</v>
      </c>
    </row>
    <row r="2428" spans="1:3" x14ac:dyDescent="0.15">
      <c r="A2428" s="29">
        <v>40485</v>
      </c>
      <c r="B2428" s="28">
        <v>0.13</v>
      </c>
      <c r="C2428" s="10">
        <f t="shared" si="37"/>
        <v>0.13</v>
      </c>
    </row>
    <row r="2429" spans="1:3" x14ac:dyDescent="0.15">
      <c r="A2429" s="29">
        <v>40486</v>
      </c>
      <c r="B2429" s="28">
        <v>0.13</v>
      </c>
      <c r="C2429" s="10">
        <f t="shared" si="37"/>
        <v>0.13</v>
      </c>
    </row>
    <row r="2430" spans="1:3" x14ac:dyDescent="0.15">
      <c r="A2430" s="29">
        <v>40487</v>
      </c>
      <c r="B2430" s="28">
        <v>0.13</v>
      </c>
      <c r="C2430" s="10">
        <f t="shared" si="37"/>
        <v>0.13</v>
      </c>
    </row>
    <row r="2431" spans="1:3" x14ac:dyDescent="0.15">
      <c r="A2431" s="29">
        <v>40490</v>
      </c>
      <c r="B2431" s="28">
        <v>0.12</v>
      </c>
      <c r="C2431" s="10">
        <f t="shared" si="37"/>
        <v>0.12</v>
      </c>
    </row>
    <row r="2432" spans="1:3" x14ac:dyDescent="0.15">
      <c r="A2432" s="29">
        <v>40491</v>
      </c>
      <c r="B2432" s="28">
        <v>0.11</v>
      </c>
      <c r="C2432" s="10">
        <f t="shared" si="37"/>
        <v>0.11</v>
      </c>
    </row>
    <row r="2433" spans="1:3" x14ac:dyDescent="0.15">
      <c r="A2433" s="29">
        <v>40492</v>
      </c>
      <c r="B2433" s="28">
        <v>0.12</v>
      </c>
      <c r="C2433" s="10">
        <f t="shared" si="37"/>
        <v>0.12</v>
      </c>
    </row>
    <row r="2434" spans="1:3" x14ac:dyDescent="0.15">
      <c r="A2434" s="29">
        <v>40493</v>
      </c>
      <c r="B2434" s="30" t="e">
        <f>NA()</f>
        <v>#N/A</v>
      </c>
      <c r="C2434" s="10">
        <f t="shared" si="37"/>
        <v>0.11499999999999999</v>
      </c>
    </row>
    <row r="2435" spans="1:3" x14ac:dyDescent="0.15">
      <c r="A2435" s="29">
        <v>40494</v>
      </c>
      <c r="B2435" s="28">
        <v>0.11</v>
      </c>
      <c r="C2435" s="10">
        <f t="shared" si="37"/>
        <v>0.11</v>
      </c>
    </row>
    <row r="2436" spans="1:3" x14ac:dyDescent="0.15">
      <c r="A2436" s="29">
        <v>40497</v>
      </c>
      <c r="B2436" s="28">
        <v>0.12</v>
      </c>
      <c r="C2436" s="10">
        <f t="shared" si="37"/>
        <v>0.12</v>
      </c>
    </row>
    <row r="2437" spans="1:3" x14ac:dyDescent="0.15">
      <c r="A2437" s="29">
        <v>40498</v>
      </c>
      <c r="B2437" s="28">
        <v>0.13</v>
      </c>
      <c r="C2437" s="10">
        <f t="shared" si="37"/>
        <v>0.13</v>
      </c>
    </row>
    <row r="2438" spans="1:3" x14ac:dyDescent="0.15">
      <c r="A2438" s="29">
        <v>40499</v>
      </c>
      <c r="B2438" s="28">
        <v>0.13</v>
      </c>
      <c r="C2438" s="10">
        <f t="shared" si="37"/>
        <v>0.13</v>
      </c>
    </row>
    <row r="2439" spans="1:3" x14ac:dyDescent="0.15">
      <c r="A2439" s="29">
        <v>40500</v>
      </c>
      <c r="B2439" s="28">
        <v>0.13</v>
      </c>
      <c r="C2439" s="10">
        <f t="shared" si="37"/>
        <v>0.13</v>
      </c>
    </row>
    <row r="2440" spans="1:3" x14ac:dyDescent="0.15">
      <c r="A2440" s="29">
        <v>40501</v>
      </c>
      <c r="B2440" s="28">
        <v>0.12</v>
      </c>
      <c r="C2440" s="10">
        <f t="shared" si="37"/>
        <v>0.12</v>
      </c>
    </row>
    <row r="2441" spans="1:3" x14ac:dyDescent="0.15">
      <c r="A2441" s="29">
        <v>40504</v>
      </c>
      <c r="B2441" s="28">
        <v>0.12</v>
      </c>
      <c r="C2441" s="10">
        <f t="shared" si="37"/>
        <v>0.12</v>
      </c>
    </row>
    <row r="2442" spans="1:3" x14ac:dyDescent="0.15">
      <c r="A2442" s="29">
        <v>40505</v>
      </c>
      <c r="B2442" s="28">
        <v>0.15</v>
      </c>
      <c r="C2442" s="10">
        <f t="shared" si="37"/>
        <v>0.15</v>
      </c>
    </row>
    <row r="2443" spans="1:3" x14ac:dyDescent="0.15">
      <c r="A2443" s="29">
        <v>40506</v>
      </c>
      <c r="B2443" s="28">
        <v>0.16</v>
      </c>
      <c r="C2443" s="10">
        <f t="shared" si="37"/>
        <v>0.16</v>
      </c>
    </row>
    <row r="2444" spans="1:3" x14ac:dyDescent="0.15">
      <c r="A2444" s="29">
        <v>40507</v>
      </c>
      <c r="B2444" s="30" t="e">
        <f>NA()</f>
        <v>#N/A</v>
      </c>
      <c r="C2444" s="10">
        <f t="shared" ref="C2444:C2507" si="38">IF(ISERROR(B2444),AVERAGE(B2443,B2445),B2444)</f>
        <v>0.16</v>
      </c>
    </row>
    <row r="2445" spans="1:3" x14ac:dyDescent="0.15">
      <c r="A2445" s="29">
        <v>40508</v>
      </c>
      <c r="B2445" s="28">
        <v>0.16</v>
      </c>
      <c r="C2445" s="10">
        <f t="shared" si="38"/>
        <v>0.16</v>
      </c>
    </row>
    <row r="2446" spans="1:3" x14ac:dyDescent="0.15">
      <c r="A2446" s="29">
        <v>40511</v>
      </c>
      <c r="B2446" s="28">
        <v>0.16</v>
      </c>
      <c r="C2446" s="10">
        <f t="shared" si="38"/>
        <v>0.16</v>
      </c>
    </row>
    <row r="2447" spans="1:3" x14ac:dyDescent="0.15">
      <c r="A2447" s="29">
        <v>40512</v>
      </c>
      <c r="B2447" s="28">
        <v>0.18</v>
      </c>
      <c r="C2447" s="10">
        <f t="shared" si="38"/>
        <v>0.18</v>
      </c>
    </row>
    <row r="2448" spans="1:3" x14ac:dyDescent="0.15">
      <c r="A2448" s="29">
        <v>40513</v>
      </c>
      <c r="B2448" s="28">
        <v>0.17</v>
      </c>
      <c r="C2448" s="10">
        <f t="shared" si="38"/>
        <v>0.17</v>
      </c>
    </row>
    <row r="2449" spans="1:3" x14ac:dyDescent="0.15">
      <c r="A2449" s="29">
        <v>40514</v>
      </c>
      <c r="B2449" s="28">
        <v>0.16</v>
      </c>
      <c r="C2449" s="10">
        <f t="shared" si="38"/>
        <v>0.16</v>
      </c>
    </row>
    <row r="2450" spans="1:3" x14ac:dyDescent="0.15">
      <c r="A2450" s="29">
        <v>40515</v>
      </c>
      <c r="B2450" s="28">
        <v>0.14000000000000001</v>
      </c>
      <c r="C2450" s="10">
        <f t="shared" si="38"/>
        <v>0.14000000000000001</v>
      </c>
    </row>
    <row r="2451" spans="1:3" x14ac:dyDescent="0.15">
      <c r="A2451" s="29">
        <v>40518</v>
      </c>
      <c r="B2451" s="28">
        <v>0.14000000000000001</v>
      </c>
      <c r="C2451" s="10">
        <f t="shared" si="38"/>
        <v>0.14000000000000001</v>
      </c>
    </row>
    <row r="2452" spans="1:3" x14ac:dyDescent="0.15">
      <c r="A2452" s="29">
        <v>40519</v>
      </c>
      <c r="B2452" s="28">
        <v>0.08</v>
      </c>
      <c r="C2452" s="10">
        <f t="shared" si="38"/>
        <v>0.08</v>
      </c>
    </row>
    <row r="2453" spans="1:3" x14ac:dyDescent="0.15">
      <c r="A2453" s="29">
        <v>40520</v>
      </c>
      <c r="B2453" s="28">
        <v>0.08</v>
      </c>
      <c r="C2453" s="10">
        <f t="shared" si="38"/>
        <v>0.08</v>
      </c>
    </row>
    <row r="2454" spans="1:3" x14ac:dyDescent="0.15">
      <c r="A2454" s="29">
        <v>40521</v>
      </c>
      <c r="B2454" s="28">
        <v>0.09</v>
      </c>
      <c r="C2454" s="10">
        <f t="shared" si="38"/>
        <v>0.09</v>
      </c>
    </row>
    <row r="2455" spans="1:3" x14ac:dyDescent="0.15">
      <c r="A2455" s="29">
        <v>40522</v>
      </c>
      <c r="B2455" s="28">
        <v>0.09</v>
      </c>
      <c r="C2455" s="10">
        <f t="shared" si="38"/>
        <v>0.09</v>
      </c>
    </row>
    <row r="2456" spans="1:3" x14ac:dyDescent="0.15">
      <c r="A2456" s="29">
        <v>40525</v>
      </c>
      <c r="B2456" s="28">
        <v>0.1</v>
      </c>
      <c r="C2456" s="10">
        <f t="shared" si="38"/>
        <v>0.1</v>
      </c>
    </row>
    <row r="2457" spans="1:3" x14ac:dyDescent="0.15">
      <c r="A2457" s="29">
        <v>40526</v>
      </c>
      <c r="B2457" s="28">
        <v>0.09</v>
      </c>
      <c r="C2457" s="10">
        <f t="shared" si="38"/>
        <v>0.09</v>
      </c>
    </row>
    <row r="2458" spans="1:3" x14ac:dyDescent="0.15">
      <c r="A2458" s="29">
        <v>40527</v>
      </c>
      <c r="B2458" s="28">
        <v>0.08</v>
      </c>
      <c r="C2458" s="10">
        <f t="shared" si="38"/>
        <v>0.08</v>
      </c>
    </row>
    <row r="2459" spans="1:3" x14ac:dyDescent="0.15">
      <c r="A2459" s="29">
        <v>40528</v>
      </c>
      <c r="B2459" s="28">
        <v>0.08</v>
      </c>
      <c r="C2459" s="10">
        <f t="shared" si="38"/>
        <v>0.08</v>
      </c>
    </row>
    <row r="2460" spans="1:3" x14ac:dyDescent="0.15">
      <c r="A2460" s="29">
        <v>40529</v>
      </c>
      <c r="B2460" s="28">
        <v>0.05</v>
      </c>
      <c r="C2460" s="10">
        <f t="shared" si="38"/>
        <v>0.05</v>
      </c>
    </row>
    <row r="2461" spans="1:3" x14ac:dyDescent="0.15">
      <c r="A2461" s="29">
        <v>40532</v>
      </c>
      <c r="B2461" s="28">
        <v>0.04</v>
      </c>
      <c r="C2461" s="10">
        <f t="shared" si="38"/>
        <v>0.04</v>
      </c>
    </row>
    <row r="2462" spans="1:3" x14ac:dyDescent="0.15">
      <c r="A2462" s="29">
        <v>40533</v>
      </c>
      <c r="B2462" s="28">
        <v>0.09</v>
      </c>
      <c r="C2462" s="10">
        <f t="shared" si="38"/>
        <v>0.09</v>
      </c>
    </row>
    <row r="2463" spans="1:3" x14ac:dyDescent="0.15">
      <c r="A2463" s="29">
        <v>40534</v>
      </c>
      <c r="B2463" s="28">
        <v>7.0000000000000007E-2</v>
      </c>
      <c r="C2463" s="10">
        <f t="shared" si="38"/>
        <v>7.0000000000000007E-2</v>
      </c>
    </row>
    <row r="2464" spans="1:3" x14ac:dyDescent="0.15">
      <c r="A2464" s="29">
        <v>40535</v>
      </c>
      <c r="B2464" s="28">
        <v>7.0000000000000007E-2</v>
      </c>
      <c r="C2464" s="10">
        <f t="shared" si="38"/>
        <v>7.0000000000000007E-2</v>
      </c>
    </row>
    <row r="2465" spans="1:3" x14ac:dyDescent="0.15">
      <c r="A2465" s="29">
        <v>40536</v>
      </c>
      <c r="B2465" s="30" t="e">
        <f>NA()</f>
        <v>#N/A</v>
      </c>
      <c r="C2465" s="10">
        <f t="shared" si="38"/>
        <v>6.5000000000000002E-2</v>
      </c>
    </row>
    <row r="2466" spans="1:3" x14ac:dyDescent="0.15">
      <c r="A2466" s="29">
        <v>40539</v>
      </c>
      <c r="B2466" s="28">
        <v>0.06</v>
      </c>
      <c r="C2466" s="10">
        <f t="shared" si="38"/>
        <v>0.06</v>
      </c>
    </row>
    <row r="2467" spans="1:3" x14ac:dyDescent="0.15">
      <c r="A2467" s="29">
        <v>40540</v>
      </c>
      <c r="B2467" s="28">
        <v>0.08</v>
      </c>
      <c r="C2467" s="10">
        <f t="shared" si="38"/>
        <v>0.08</v>
      </c>
    </row>
    <row r="2468" spans="1:3" x14ac:dyDescent="0.15">
      <c r="A2468" s="29">
        <v>40541</v>
      </c>
      <c r="B2468" s="28">
        <v>0.05</v>
      </c>
      <c r="C2468" s="10">
        <f t="shared" si="38"/>
        <v>0.05</v>
      </c>
    </row>
    <row r="2469" spans="1:3" x14ac:dyDescent="0.15">
      <c r="A2469" s="29">
        <v>40542</v>
      </c>
      <c r="B2469" s="28">
        <v>0.05</v>
      </c>
      <c r="C2469" s="10">
        <f t="shared" si="38"/>
        <v>0.05</v>
      </c>
    </row>
    <row r="2470" spans="1:3" x14ac:dyDescent="0.15">
      <c r="A2470" s="29">
        <v>40543</v>
      </c>
      <c r="B2470" s="28">
        <v>7.0000000000000007E-2</v>
      </c>
      <c r="C2470" s="10">
        <f t="shared" si="38"/>
        <v>7.0000000000000007E-2</v>
      </c>
    </row>
    <row r="2471" spans="1:3" x14ac:dyDescent="0.15">
      <c r="A2471" s="29">
        <v>40546</v>
      </c>
      <c r="B2471" s="28">
        <v>0.11</v>
      </c>
      <c r="C2471" s="10">
        <f t="shared" si="38"/>
        <v>0.11</v>
      </c>
    </row>
    <row r="2472" spans="1:3" x14ac:dyDescent="0.15">
      <c r="A2472" s="29">
        <v>40547</v>
      </c>
      <c r="B2472" s="28">
        <v>0.12</v>
      </c>
      <c r="C2472" s="10">
        <f t="shared" si="38"/>
        <v>0.12</v>
      </c>
    </row>
    <row r="2473" spans="1:3" x14ac:dyDescent="0.15">
      <c r="A2473" s="29">
        <v>40548</v>
      </c>
      <c r="B2473" s="28">
        <v>0.13</v>
      </c>
      <c r="C2473" s="10">
        <f t="shared" si="38"/>
        <v>0.13</v>
      </c>
    </row>
    <row r="2474" spans="1:3" x14ac:dyDescent="0.15">
      <c r="A2474" s="29">
        <v>40549</v>
      </c>
      <c r="B2474" s="28">
        <v>0.13</v>
      </c>
      <c r="C2474" s="10">
        <f t="shared" si="38"/>
        <v>0.13</v>
      </c>
    </row>
    <row r="2475" spans="1:3" x14ac:dyDescent="0.15">
      <c r="A2475" s="29">
        <v>40550</v>
      </c>
      <c r="B2475" s="28">
        <v>0.13</v>
      </c>
      <c r="C2475" s="10">
        <f t="shared" si="38"/>
        <v>0.13</v>
      </c>
    </row>
    <row r="2476" spans="1:3" x14ac:dyDescent="0.15">
      <c r="A2476" s="29">
        <v>40553</v>
      </c>
      <c r="B2476" s="28">
        <v>0.14000000000000001</v>
      </c>
      <c r="C2476" s="10">
        <f t="shared" si="38"/>
        <v>0.14000000000000001</v>
      </c>
    </row>
    <row r="2477" spans="1:3" x14ac:dyDescent="0.15">
      <c r="A2477" s="29">
        <v>40554</v>
      </c>
      <c r="B2477" s="28">
        <v>0.15</v>
      </c>
      <c r="C2477" s="10">
        <f t="shared" si="38"/>
        <v>0.15</v>
      </c>
    </row>
    <row r="2478" spans="1:3" x14ac:dyDescent="0.15">
      <c r="A2478" s="29">
        <v>40555</v>
      </c>
      <c r="B2478" s="28">
        <v>0.15</v>
      </c>
      <c r="C2478" s="10">
        <f t="shared" si="38"/>
        <v>0.15</v>
      </c>
    </row>
    <row r="2479" spans="1:3" x14ac:dyDescent="0.15">
      <c r="A2479" s="29">
        <v>40556</v>
      </c>
      <c r="B2479" s="28">
        <v>0.15</v>
      </c>
      <c r="C2479" s="10">
        <f t="shared" si="38"/>
        <v>0.15</v>
      </c>
    </row>
    <row r="2480" spans="1:3" x14ac:dyDescent="0.15">
      <c r="A2480" s="29">
        <v>40557</v>
      </c>
      <c r="B2480" s="28">
        <v>0.14000000000000001</v>
      </c>
      <c r="C2480" s="10">
        <f t="shared" si="38"/>
        <v>0.14000000000000001</v>
      </c>
    </row>
    <row r="2481" spans="1:3" x14ac:dyDescent="0.15">
      <c r="A2481" s="29">
        <v>40560</v>
      </c>
      <c r="B2481" s="30" t="e">
        <f>NA()</f>
        <v>#N/A</v>
      </c>
      <c r="C2481" s="10">
        <f t="shared" si="38"/>
        <v>0.14500000000000002</v>
      </c>
    </row>
    <row r="2482" spans="1:3" x14ac:dyDescent="0.15">
      <c r="A2482" s="29">
        <v>40561</v>
      </c>
      <c r="B2482" s="28">
        <v>0.15</v>
      </c>
      <c r="C2482" s="10">
        <f t="shared" si="38"/>
        <v>0.15</v>
      </c>
    </row>
    <row r="2483" spans="1:3" x14ac:dyDescent="0.15">
      <c r="A2483" s="29">
        <v>40562</v>
      </c>
      <c r="B2483" s="28">
        <v>0.16</v>
      </c>
      <c r="C2483" s="10">
        <f t="shared" si="38"/>
        <v>0.16</v>
      </c>
    </row>
    <row r="2484" spans="1:3" x14ac:dyDescent="0.15">
      <c r="A2484" s="29">
        <v>40563</v>
      </c>
      <c r="B2484" s="28">
        <v>0.15</v>
      </c>
      <c r="C2484" s="10">
        <f t="shared" si="38"/>
        <v>0.15</v>
      </c>
    </row>
    <row r="2485" spans="1:3" x14ac:dyDescent="0.15">
      <c r="A2485" s="29">
        <v>40564</v>
      </c>
      <c r="B2485" s="28">
        <v>0.15</v>
      </c>
      <c r="C2485" s="10">
        <f t="shared" si="38"/>
        <v>0.15</v>
      </c>
    </row>
    <row r="2486" spans="1:3" x14ac:dyDescent="0.15">
      <c r="A2486" s="29">
        <v>40567</v>
      </c>
      <c r="B2486" s="28">
        <v>0.15</v>
      </c>
      <c r="C2486" s="10">
        <f t="shared" si="38"/>
        <v>0.15</v>
      </c>
    </row>
    <row r="2487" spans="1:3" x14ac:dyDescent="0.15">
      <c r="A2487" s="29">
        <v>40568</v>
      </c>
      <c r="B2487" s="28">
        <v>0.15</v>
      </c>
      <c r="C2487" s="10">
        <f t="shared" si="38"/>
        <v>0.15</v>
      </c>
    </row>
    <row r="2488" spans="1:3" x14ac:dyDescent="0.15">
      <c r="A2488" s="29">
        <v>40569</v>
      </c>
      <c r="B2488" s="28">
        <v>0.15</v>
      </c>
      <c r="C2488" s="10">
        <f t="shared" si="38"/>
        <v>0.15</v>
      </c>
    </row>
    <row r="2489" spans="1:3" x14ac:dyDescent="0.15">
      <c r="A2489" s="29">
        <v>40570</v>
      </c>
      <c r="B2489" s="28">
        <v>0.13</v>
      </c>
      <c r="C2489" s="10">
        <f t="shared" si="38"/>
        <v>0.13</v>
      </c>
    </row>
    <row r="2490" spans="1:3" x14ac:dyDescent="0.15">
      <c r="A2490" s="29">
        <v>40571</v>
      </c>
      <c r="B2490" s="28">
        <v>0.13</v>
      </c>
      <c r="C2490" s="10">
        <f t="shared" si="38"/>
        <v>0.13</v>
      </c>
    </row>
    <row r="2491" spans="1:3" x14ac:dyDescent="0.15">
      <c r="A2491" s="29">
        <v>40574</v>
      </c>
      <c r="B2491" s="28">
        <v>0.15</v>
      </c>
      <c r="C2491" s="10">
        <f t="shared" si="38"/>
        <v>0.15</v>
      </c>
    </row>
    <row r="2492" spans="1:3" x14ac:dyDescent="0.15">
      <c r="A2492" s="29">
        <v>40575</v>
      </c>
      <c r="B2492" s="28">
        <v>0.16</v>
      </c>
      <c r="C2492" s="10">
        <f t="shared" si="38"/>
        <v>0.16</v>
      </c>
    </row>
    <row r="2493" spans="1:3" x14ac:dyDescent="0.15">
      <c r="A2493" s="29">
        <v>40576</v>
      </c>
      <c r="B2493" s="28">
        <v>0.15</v>
      </c>
      <c r="C2493" s="10">
        <f t="shared" si="38"/>
        <v>0.15</v>
      </c>
    </row>
    <row r="2494" spans="1:3" x14ac:dyDescent="0.15">
      <c r="A2494" s="29">
        <v>40577</v>
      </c>
      <c r="B2494" s="28">
        <v>0.14000000000000001</v>
      </c>
      <c r="C2494" s="10">
        <f t="shared" si="38"/>
        <v>0.14000000000000001</v>
      </c>
    </row>
    <row r="2495" spans="1:3" x14ac:dyDescent="0.15">
      <c r="A2495" s="29">
        <v>40578</v>
      </c>
      <c r="B2495" s="28">
        <v>0.13</v>
      </c>
      <c r="C2495" s="10">
        <f t="shared" si="38"/>
        <v>0.13</v>
      </c>
    </row>
    <row r="2496" spans="1:3" x14ac:dyDescent="0.15">
      <c r="A2496" s="29">
        <v>40581</v>
      </c>
      <c r="B2496" s="28">
        <v>0.13</v>
      </c>
      <c r="C2496" s="10">
        <f t="shared" si="38"/>
        <v>0.13</v>
      </c>
    </row>
    <row r="2497" spans="1:3" x14ac:dyDescent="0.15">
      <c r="A2497" s="29">
        <v>40582</v>
      </c>
      <c r="B2497" s="28">
        <v>0.14000000000000001</v>
      </c>
      <c r="C2497" s="10">
        <f t="shared" si="38"/>
        <v>0.14000000000000001</v>
      </c>
    </row>
    <row r="2498" spans="1:3" x14ac:dyDescent="0.15">
      <c r="A2498" s="29">
        <v>40583</v>
      </c>
      <c r="B2498" s="28">
        <v>0.11</v>
      </c>
      <c r="C2498" s="10">
        <f t="shared" si="38"/>
        <v>0.11</v>
      </c>
    </row>
    <row r="2499" spans="1:3" x14ac:dyDescent="0.15">
      <c r="A2499" s="29">
        <v>40584</v>
      </c>
      <c r="B2499" s="28">
        <v>0.08</v>
      </c>
      <c r="C2499" s="10">
        <f t="shared" si="38"/>
        <v>0.08</v>
      </c>
    </row>
    <row r="2500" spans="1:3" x14ac:dyDescent="0.15">
      <c r="A2500" s="29">
        <v>40585</v>
      </c>
      <c r="B2500" s="28">
        <v>0.08</v>
      </c>
      <c r="C2500" s="10">
        <f t="shared" si="38"/>
        <v>0.08</v>
      </c>
    </row>
    <row r="2501" spans="1:3" x14ac:dyDescent="0.15">
      <c r="A2501" s="29">
        <v>40588</v>
      </c>
      <c r="B2501" s="28">
        <v>0.09</v>
      </c>
      <c r="C2501" s="10">
        <f t="shared" si="38"/>
        <v>0.09</v>
      </c>
    </row>
    <row r="2502" spans="1:3" x14ac:dyDescent="0.15">
      <c r="A2502" s="29">
        <v>40589</v>
      </c>
      <c r="B2502" s="28">
        <v>0.11</v>
      </c>
      <c r="C2502" s="10">
        <f t="shared" si="38"/>
        <v>0.11</v>
      </c>
    </row>
    <row r="2503" spans="1:3" x14ac:dyDescent="0.15">
      <c r="A2503" s="29">
        <v>40590</v>
      </c>
      <c r="B2503" s="28">
        <v>0.1</v>
      </c>
      <c r="C2503" s="10">
        <f t="shared" si="38"/>
        <v>0.1</v>
      </c>
    </row>
    <row r="2504" spans="1:3" x14ac:dyDescent="0.15">
      <c r="A2504" s="29">
        <v>40591</v>
      </c>
      <c r="B2504" s="28">
        <v>0.08</v>
      </c>
      <c r="C2504" s="10">
        <f t="shared" si="38"/>
        <v>0.08</v>
      </c>
    </row>
    <row r="2505" spans="1:3" x14ac:dyDescent="0.15">
      <c r="A2505" s="29">
        <v>40592</v>
      </c>
      <c r="B2505" s="28">
        <v>0.08</v>
      </c>
      <c r="C2505" s="10">
        <f t="shared" si="38"/>
        <v>0.08</v>
      </c>
    </row>
    <row r="2506" spans="1:3" x14ac:dyDescent="0.15">
      <c r="A2506" s="29">
        <v>40595</v>
      </c>
      <c r="B2506" s="30" t="e">
        <f>NA()</f>
        <v>#N/A</v>
      </c>
      <c r="C2506" s="10">
        <f t="shared" si="38"/>
        <v>0.09</v>
      </c>
    </row>
    <row r="2507" spans="1:3" x14ac:dyDescent="0.15">
      <c r="A2507" s="29">
        <v>40596</v>
      </c>
      <c r="B2507" s="28">
        <v>0.1</v>
      </c>
      <c r="C2507" s="10">
        <f t="shared" si="38"/>
        <v>0.1</v>
      </c>
    </row>
    <row r="2508" spans="1:3" x14ac:dyDescent="0.15">
      <c r="A2508" s="29">
        <v>40597</v>
      </c>
      <c r="B2508" s="28">
        <v>0.12</v>
      </c>
      <c r="C2508" s="10">
        <f t="shared" ref="C2508:C2571" si="39">IF(ISERROR(B2508),AVERAGE(B2507,B2509),B2508)</f>
        <v>0.12</v>
      </c>
    </row>
    <row r="2509" spans="1:3" x14ac:dyDescent="0.15">
      <c r="A2509" s="29">
        <v>40598</v>
      </c>
      <c r="B2509" s="28">
        <v>0.13</v>
      </c>
      <c r="C2509" s="10">
        <f t="shared" si="39"/>
        <v>0.13</v>
      </c>
    </row>
    <row r="2510" spans="1:3" x14ac:dyDescent="0.15">
      <c r="A2510" s="29">
        <v>40599</v>
      </c>
      <c r="B2510" s="28">
        <v>0.12</v>
      </c>
      <c r="C2510" s="10">
        <f t="shared" si="39"/>
        <v>0.12</v>
      </c>
    </row>
    <row r="2511" spans="1:3" x14ac:dyDescent="0.15">
      <c r="A2511" s="29">
        <v>40602</v>
      </c>
      <c r="B2511" s="28">
        <v>0.13</v>
      </c>
      <c r="C2511" s="10">
        <f t="shared" si="39"/>
        <v>0.13</v>
      </c>
    </row>
    <row r="2512" spans="1:3" x14ac:dyDescent="0.15">
      <c r="A2512" s="29">
        <v>40603</v>
      </c>
      <c r="B2512" s="28">
        <v>7.0000000000000007E-2</v>
      </c>
      <c r="C2512" s="10">
        <f t="shared" si="39"/>
        <v>7.0000000000000007E-2</v>
      </c>
    </row>
    <row r="2513" spans="1:3" x14ac:dyDescent="0.15">
      <c r="A2513" s="29">
        <v>40604</v>
      </c>
      <c r="B2513" s="28">
        <v>0.12</v>
      </c>
      <c r="C2513" s="10">
        <f t="shared" si="39"/>
        <v>0.12</v>
      </c>
    </row>
    <row r="2514" spans="1:3" x14ac:dyDescent="0.15">
      <c r="A2514" s="29">
        <v>40605</v>
      </c>
      <c r="B2514" s="28">
        <v>0.12</v>
      </c>
      <c r="C2514" s="10">
        <f t="shared" si="39"/>
        <v>0.12</v>
      </c>
    </row>
    <row r="2515" spans="1:3" x14ac:dyDescent="0.15">
      <c r="A2515" s="29">
        <v>40606</v>
      </c>
      <c r="B2515" s="28">
        <v>0.11</v>
      </c>
      <c r="C2515" s="10">
        <f t="shared" si="39"/>
        <v>0.11</v>
      </c>
    </row>
    <row r="2516" spans="1:3" x14ac:dyDescent="0.15">
      <c r="A2516" s="29">
        <v>40609</v>
      </c>
      <c r="B2516" s="28">
        <v>0.1</v>
      </c>
      <c r="C2516" s="10">
        <f t="shared" si="39"/>
        <v>0.1</v>
      </c>
    </row>
    <row r="2517" spans="1:3" x14ac:dyDescent="0.15">
      <c r="A2517" s="29">
        <v>40610</v>
      </c>
      <c r="B2517" s="28">
        <v>7.0000000000000007E-2</v>
      </c>
      <c r="C2517" s="10">
        <f t="shared" si="39"/>
        <v>7.0000000000000007E-2</v>
      </c>
    </row>
    <row r="2518" spans="1:3" x14ac:dyDescent="0.15">
      <c r="A2518" s="29">
        <v>40611</v>
      </c>
      <c r="B2518" s="28">
        <v>7.0000000000000007E-2</v>
      </c>
      <c r="C2518" s="10">
        <f t="shared" si="39"/>
        <v>7.0000000000000007E-2</v>
      </c>
    </row>
    <row r="2519" spans="1:3" x14ac:dyDescent="0.15">
      <c r="A2519" s="29">
        <v>40612</v>
      </c>
      <c r="B2519" s="28">
        <v>0.04</v>
      </c>
      <c r="C2519" s="10">
        <f t="shared" si="39"/>
        <v>0.04</v>
      </c>
    </row>
    <row r="2520" spans="1:3" x14ac:dyDescent="0.15">
      <c r="A2520" s="29">
        <v>40613</v>
      </c>
      <c r="B2520" s="28">
        <v>0.04</v>
      </c>
      <c r="C2520" s="10">
        <f t="shared" si="39"/>
        <v>0.04</v>
      </c>
    </row>
    <row r="2521" spans="1:3" x14ac:dyDescent="0.15">
      <c r="A2521" s="29">
        <v>40616</v>
      </c>
      <c r="B2521" s="28">
        <v>0.05</v>
      </c>
      <c r="C2521" s="10">
        <f t="shared" si="39"/>
        <v>0.05</v>
      </c>
    </row>
    <row r="2522" spans="1:3" x14ac:dyDescent="0.15">
      <c r="A2522" s="29">
        <v>40617</v>
      </c>
      <c r="B2522" s="28">
        <v>7.0000000000000007E-2</v>
      </c>
      <c r="C2522" s="10">
        <f t="shared" si="39"/>
        <v>7.0000000000000007E-2</v>
      </c>
    </row>
    <row r="2523" spans="1:3" x14ac:dyDescent="0.15">
      <c r="A2523" s="29">
        <v>40618</v>
      </c>
      <c r="B2523" s="28">
        <v>0.06</v>
      </c>
      <c r="C2523" s="10">
        <f t="shared" si="39"/>
        <v>0.06</v>
      </c>
    </row>
    <row r="2524" spans="1:3" x14ac:dyDescent="0.15">
      <c r="A2524" s="29">
        <v>40619</v>
      </c>
      <c r="B2524" s="28">
        <v>0.06</v>
      </c>
      <c r="C2524" s="10">
        <f t="shared" si="39"/>
        <v>0.06</v>
      </c>
    </row>
    <row r="2525" spans="1:3" x14ac:dyDescent="0.15">
      <c r="A2525" s="29">
        <v>40620</v>
      </c>
      <c r="B2525" s="28">
        <v>0.06</v>
      </c>
      <c r="C2525" s="10">
        <f t="shared" si="39"/>
        <v>0.06</v>
      </c>
    </row>
    <row r="2526" spans="1:3" x14ac:dyDescent="0.15">
      <c r="A2526" s="29">
        <v>40623</v>
      </c>
      <c r="B2526" s="28">
        <v>0.06</v>
      </c>
      <c r="C2526" s="10">
        <f t="shared" si="39"/>
        <v>0.06</v>
      </c>
    </row>
    <row r="2527" spans="1:3" x14ac:dyDescent="0.15">
      <c r="A2527" s="29">
        <v>40624</v>
      </c>
      <c r="B2527" s="28">
        <v>7.0000000000000007E-2</v>
      </c>
      <c r="C2527" s="10">
        <f t="shared" si="39"/>
        <v>7.0000000000000007E-2</v>
      </c>
    </row>
    <row r="2528" spans="1:3" x14ac:dyDescent="0.15">
      <c r="A2528" s="29">
        <v>40625</v>
      </c>
      <c r="B2528" s="28">
        <v>0.06</v>
      </c>
      <c r="C2528" s="10">
        <f t="shared" si="39"/>
        <v>0.06</v>
      </c>
    </row>
    <row r="2529" spans="1:3" x14ac:dyDescent="0.15">
      <c r="A2529" s="29">
        <v>40626</v>
      </c>
      <c r="B2529" s="28">
        <v>0.04</v>
      </c>
      <c r="C2529" s="10">
        <f t="shared" si="39"/>
        <v>0.04</v>
      </c>
    </row>
    <row r="2530" spans="1:3" x14ac:dyDescent="0.15">
      <c r="A2530" s="29">
        <v>40627</v>
      </c>
      <c r="B2530" s="28">
        <v>0.04</v>
      </c>
      <c r="C2530" s="10">
        <f t="shared" si="39"/>
        <v>0.04</v>
      </c>
    </row>
    <row r="2531" spans="1:3" x14ac:dyDescent="0.15">
      <c r="A2531" s="29">
        <v>40630</v>
      </c>
      <c r="B2531" s="28">
        <v>0.04</v>
      </c>
      <c r="C2531" s="10">
        <f t="shared" si="39"/>
        <v>0.04</v>
      </c>
    </row>
    <row r="2532" spans="1:3" x14ac:dyDescent="0.15">
      <c r="A2532" s="29">
        <v>40631</v>
      </c>
      <c r="B2532" s="28">
        <v>0.06</v>
      </c>
      <c r="C2532" s="10">
        <f t="shared" si="39"/>
        <v>0.06</v>
      </c>
    </row>
    <row r="2533" spans="1:3" x14ac:dyDescent="0.15">
      <c r="A2533" s="29">
        <v>40632</v>
      </c>
      <c r="B2533" s="28">
        <v>0.03</v>
      </c>
      <c r="C2533" s="10">
        <f t="shared" si="39"/>
        <v>0.03</v>
      </c>
    </row>
    <row r="2534" spans="1:3" x14ac:dyDescent="0.15">
      <c r="A2534" s="29">
        <v>40633</v>
      </c>
      <c r="B2534" s="28">
        <v>0.05</v>
      </c>
      <c r="C2534" s="10">
        <f t="shared" si="39"/>
        <v>0.05</v>
      </c>
    </row>
    <row r="2535" spans="1:3" x14ac:dyDescent="0.15">
      <c r="A2535" s="29">
        <v>40634</v>
      </c>
      <c r="B2535" s="28">
        <v>0.03</v>
      </c>
      <c r="C2535" s="10">
        <f t="shared" si="39"/>
        <v>0.03</v>
      </c>
    </row>
    <row r="2536" spans="1:3" x14ac:dyDescent="0.15">
      <c r="A2536" s="29">
        <v>40637</v>
      </c>
      <c r="B2536" s="28">
        <v>0.02</v>
      </c>
      <c r="C2536" s="10">
        <f t="shared" si="39"/>
        <v>0.02</v>
      </c>
    </row>
    <row r="2537" spans="1:3" x14ac:dyDescent="0.15">
      <c r="A2537" s="29">
        <v>40638</v>
      </c>
      <c r="B2537" s="28">
        <v>0.05</v>
      </c>
      <c r="C2537" s="10">
        <f t="shared" si="39"/>
        <v>0.05</v>
      </c>
    </row>
    <row r="2538" spans="1:3" x14ac:dyDescent="0.15">
      <c r="A2538" s="29">
        <v>40639</v>
      </c>
      <c r="B2538" s="28">
        <v>0.03</v>
      </c>
      <c r="C2538" s="10">
        <f t="shared" si="39"/>
        <v>0.03</v>
      </c>
    </row>
    <row r="2539" spans="1:3" x14ac:dyDescent="0.15">
      <c r="A2539" s="29">
        <v>40640</v>
      </c>
      <c r="B2539" s="28">
        <v>0.03</v>
      </c>
      <c r="C2539" s="10">
        <f t="shared" si="39"/>
        <v>0.03</v>
      </c>
    </row>
    <row r="2540" spans="1:3" x14ac:dyDescent="0.15">
      <c r="A2540" s="29">
        <v>40641</v>
      </c>
      <c r="B2540" s="28">
        <v>0.02</v>
      </c>
      <c r="C2540" s="10">
        <f t="shared" si="39"/>
        <v>0.02</v>
      </c>
    </row>
    <row r="2541" spans="1:3" x14ac:dyDescent="0.15">
      <c r="A2541" s="29">
        <v>40644</v>
      </c>
      <c r="B2541" s="28">
        <v>0.02</v>
      </c>
      <c r="C2541" s="10">
        <f t="shared" si="39"/>
        <v>0.02</v>
      </c>
    </row>
    <row r="2542" spans="1:3" x14ac:dyDescent="0.15">
      <c r="A2542" s="29">
        <v>40645</v>
      </c>
      <c r="B2542" s="28">
        <v>0.02</v>
      </c>
      <c r="C2542" s="10">
        <f t="shared" si="39"/>
        <v>0.02</v>
      </c>
    </row>
    <row r="2543" spans="1:3" x14ac:dyDescent="0.15">
      <c r="A2543" s="29">
        <v>40646</v>
      </c>
      <c r="B2543" s="28">
        <v>0.03</v>
      </c>
      <c r="C2543" s="10">
        <f t="shared" si="39"/>
        <v>0.03</v>
      </c>
    </row>
    <row r="2544" spans="1:3" x14ac:dyDescent="0.15">
      <c r="A2544" s="29">
        <v>40647</v>
      </c>
      <c r="B2544" s="28">
        <v>0.04</v>
      </c>
      <c r="C2544" s="10">
        <f t="shared" si="39"/>
        <v>0.04</v>
      </c>
    </row>
    <row r="2545" spans="1:3" x14ac:dyDescent="0.15">
      <c r="A2545" s="29">
        <v>40648</v>
      </c>
      <c r="B2545" s="28">
        <v>0.04</v>
      </c>
      <c r="C2545" s="10">
        <f t="shared" si="39"/>
        <v>0.04</v>
      </c>
    </row>
    <row r="2546" spans="1:3" x14ac:dyDescent="0.15">
      <c r="A2546" s="29">
        <v>40651</v>
      </c>
      <c r="B2546" s="28">
        <v>0.03</v>
      </c>
      <c r="C2546" s="10">
        <f t="shared" si="39"/>
        <v>0.03</v>
      </c>
    </row>
    <row r="2547" spans="1:3" x14ac:dyDescent="0.15">
      <c r="A2547" s="29">
        <v>40652</v>
      </c>
      <c r="B2547" s="28">
        <v>0.04</v>
      </c>
      <c r="C2547" s="10">
        <f t="shared" si="39"/>
        <v>0.04</v>
      </c>
    </row>
    <row r="2548" spans="1:3" x14ac:dyDescent="0.15">
      <c r="A2548" s="29">
        <v>40653</v>
      </c>
      <c r="B2548" s="28">
        <v>0.04</v>
      </c>
      <c r="C2548" s="10">
        <f t="shared" si="39"/>
        <v>0.04</v>
      </c>
    </row>
    <row r="2549" spans="1:3" x14ac:dyDescent="0.15">
      <c r="A2549" s="29">
        <v>40654</v>
      </c>
      <c r="B2549" s="28">
        <v>0.03</v>
      </c>
      <c r="C2549" s="10">
        <f t="shared" si="39"/>
        <v>0.03</v>
      </c>
    </row>
    <row r="2550" spans="1:3" x14ac:dyDescent="0.15">
      <c r="A2550" s="29">
        <v>40655</v>
      </c>
      <c r="B2550" s="30" t="e">
        <f>NA()</f>
        <v>#N/A</v>
      </c>
      <c r="C2550" s="10">
        <f t="shared" si="39"/>
        <v>0.03</v>
      </c>
    </row>
    <row r="2551" spans="1:3" x14ac:dyDescent="0.15">
      <c r="A2551" s="29">
        <v>40658</v>
      </c>
      <c r="B2551" s="28">
        <v>0.03</v>
      </c>
      <c r="C2551" s="10">
        <f t="shared" si="39"/>
        <v>0.03</v>
      </c>
    </row>
    <row r="2552" spans="1:3" x14ac:dyDescent="0.15">
      <c r="A2552" s="29">
        <v>40659</v>
      </c>
      <c r="B2552" s="28">
        <v>0.02</v>
      </c>
      <c r="C2552" s="10">
        <f t="shared" si="39"/>
        <v>0.02</v>
      </c>
    </row>
    <row r="2553" spans="1:3" x14ac:dyDescent="0.15">
      <c r="A2553" s="29">
        <v>40660</v>
      </c>
      <c r="B2553" s="28">
        <v>0.03</v>
      </c>
      <c r="C2553" s="10">
        <f t="shared" si="39"/>
        <v>0.03</v>
      </c>
    </row>
    <row r="2554" spans="1:3" x14ac:dyDescent="0.15">
      <c r="A2554" s="29">
        <v>40661</v>
      </c>
      <c r="B2554" s="28">
        <v>0.02</v>
      </c>
      <c r="C2554" s="10">
        <f t="shared" si="39"/>
        <v>0.02</v>
      </c>
    </row>
    <row r="2555" spans="1:3" x14ac:dyDescent="0.15">
      <c r="A2555" s="29">
        <v>40662</v>
      </c>
      <c r="B2555" s="28">
        <v>0.02</v>
      </c>
      <c r="C2555" s="10">
        <f t="shared" si="39"/>
        <v>0.02</v>
      </c>
    </row>
    <row r="2556" spans="1:3" x14ac:dyDescent="0.15">
      <c r="A2556" s="29">
        <v>40665</v>
      </c>
      <c r="B2556" s="28">
        <v>0.02</v>
      </c>
      <c r="C2556" s="10">
        <f t="shared" si="39"/>
        <v>0.02</v>
      </c>
    </row>
    <row r="2557" spans="1:3" x14ac:dyDescent="0.15">
      <c r="A2557" s="29">
        <v>40666</v>
      </c>
      <c r="B2557" s="28">
        <v>0.02</v>
      </c>
      <c r="C2557" s="10">
        <f t="shared" si="39"/>
        <v>0.02</v>
      </c>
    </row>
    <row r="2558" spans="1:3" x14ac:dyDescent="0.15">
      <c r="A2558" s="29">
        <v>40667</v>
      </c>
      <c r="B2558" s="28">
        <v>0.02</v>
      </c>
      <c r="C2558" s="10">
        <f t="shared" si="39"/>
        <v>0.02</v>
      </c>
    </row>
    <row r="2559" spans="1:3" x14ac:dyDescent="0.15">
      <c r="A2559" s="29">
        <v>40668</v>
      </c>
      <c r="B2559" s="28">
        <v>0.01</v>
      </c>
      <c r="C2559" s="10">
        <f t="shared" si="39"/>
        <v>0.01</v>
      </c>
    </row>
    <row r="2560" spans="1:3" x14ac:dyDescent="0.15">
      <c r="A2560" s="29">
        <v>40669</v>
      </c>
      <c r="B2560" s="28">
        <v>0.02</v>
      </c>
      <c r="C2560" s="10">
        <f t="shared" si="39"/>
        <v>0.02</v>
      </c>
    </row>
    <row r="2561" spans="1:3" x14ac:dyDescent="0.15">
      <c r="A2561" s="29">
        <v>40672</v>
      </c>
      <c r="B2561" s="28">
        <v>0.01</v>
      </c>
      <c r="C2561" s="10">
        <f t="shared" si="39"/>
        <v>0.01</v>
      </c>
    </row>
    <row r="2562" spans="1:3" x14ac:dyDescent="0.15">
      <c r="A2562" s="29">
        <v>40673</v>
      </c>
      <c r="B2562" s="28">
        <v>0.02</v>
      </c>
      <c r="C2562" s="10">
        <f t="shared" si="39"/>
        <v>0.02</v>
      </c>
    </row>
    <row r="2563" spans="1:3" x14ac:dyDescent="0.15">
      <c r="A2563" s="29">
        <v>40674</v>
      </c>
      <c r="B2563" s="28">
        <v>0.01</v>
      </c>
      <c r="C2563" s="10">
        <f t="shared" si="39"/>
        <v>0.01</v>
      </c>
    </row>
    <row r="2564" spans="1:3" x14ac:dyDescent="0.15">
      <c r="A2564" s="29">
        <v>40675</v>
      </c>
      <c r="B2564" s="28">
        <v>0.01</v>
      </c>
      <c r="C2564" s="10">
        <f t="shared" si="39"/>
        <v>0.01</v>
      </c>
    </row>
    <row r="2565" spans="1:3" x14ac:dyDescent="0.15">
      <c r="A2565" s="29">
        <v>40676</v>
      </c>
      <c r="B2565" s="28">
        <v>0.01</v>
      </c>
      <c r="C2565" s="10">
        <f t="shared" si="39"/>
        <v>0.01</v>
      </c>
    </row>
    <row r="2566" spans="1:3" x14ac:dyDescent="0.15">
      <c r="A2566" s="29">
        <v>40679</v>
      </c>
      <c r="B2566" s="28">
        <v>0.02</v>
      </c>
      <c r="C2566" s="10">
        <f t="shared" si="39"/>
        <v>0.02</v>
      </c>
    </row>
    <row r="2567" spans="1:3" x14ac:dyDescent="0.15">
      <c r="A2567" s="29">
        <v>40680</v>
      </c>
      <c r="B2567" s="28">
        <v>0.03</v>
      </c>
      <c r="C2567" s="10">
        <f t="shared" si="39"/>
        <v>0.03</v>
      </c>
    </row>
    <row r="2568" spans="1:3" x14ac:dyDescent="0.15">
      <c r="A2568" s="29">
        <v>40681</v>
      </c>
      <c r="B2568" s="28">
        <v>0.03</v>
      </c>
      <c r="C2568" s="10">
        <f t="shared" si="39"/>
        <v>0.03</v>
      </c>
    </row>
    <row r="2569" spans="1:3" x14ac:dyDescent="0.15">
      <c r="A2569" s="29">
        <v>40682</v>
      </c>
      <c r="B2569" s="28">
        <v>0.02</v>
      </c>
      <c r="C2569" s="10">
        <f t="shared" si="39"/>
        <v>0.02</v>
      </c>
    </row>
    <row r="2570" spans="1:3" x14ac:dyDescent="0.15">
      <c r="A2570" s="29">
        <v>40683</v>
      </c>
      <c r="B2570" s="28">
        <v>0.03</v>
      </c>
      <c r="C2570" s="10">
        <f t="shared" si="39"/>
        <v>0.03</v>
      </c>
    </row>
    <row r="2571" spans="1:3" x14ac:dyDescent="0.15">
      <c r="A2571" s="29">
        <v>40686</v>
      </c>
      <c r="B2571" s="28">
        <v>0.03</v>
      </c>
      <c r="C2571" s="10">
        <f t="shared" si="39"/>
        <v>0.03</v>
      </c>
    </row>
    <row r="2572" spans="1:3" x14ac:dyDescent="0.15">
      <c r="A2572" s="29">
        <v>40687</v>
      </c>
      <c r="B2572" s="28">
        <v>0.04</v>
      </c>
      <c r="C2572" s="10">
        <f t="shared" ref="C2572:C2635" si="40">IF(ISERROR(B2572),AVERAGE(B2571,B2573),B2572)</f>
        <v>0.04</v>
      </c>
    </row>
    <row r="2573" spans="1:3" x14ac:dyDescent="0.15">
      <c r="A2573" s="29">
        <v>40688</v>
      </c>
      <c r="B2573" s="28">
        <v>0.04</v>
      </c>
      <c r="C2573" s="10">
        <f t="shared" si="40"/>
        <v>0.04</v>
      </c>
    </row>
    <row r="2574" spans="1:3" x14ac:dyDescent="0.15">
      <c r="A2574" s="29">
        <v>40689</v>
      </c>
      <c r="B2574" s="28">
        <v>0.04</v>
      </c>
      <c r="C2574" s="10">
        <f t="shared" si="40"/>
        <v>0.04</v>
      </c>
    </row>
    <row r="2575" spans="1:3" x14ac:dyDescent="0.15">
      <c r="A2575" s="29">
        <v>40690</v>
      </c>
      <c r="B2575" s="28">
        <v>0.04</v>
      </c>
      <c r="C2575" s="10">
        <f t="shared" si="40"/>
        <v>0.04</v>
      </c>
    </row>
    <row r="2576" spans="1:3" x14ac:dyDescent="0.15">
      <c r="A2576" s="29">
        <v>40693</v>
      </c>
      <c r="B2576" s="30" t="e">
        <f>NA()</f>
        <v>#N/A</v>
      </c>
      <c r="C2576" s="10">
        <f t="shared" si="40"/>
        <v>0.04</v>
      </c>
    </row>
    <row r="2577" spans="1:3" x14ac:dyDescent="0.15">
      <c r="A2577" s="29">
        <v>40694</v>
      </c>
      <c r="B2577" s="28">
        <v>0.04</v>
      </c>
      <c r="C2577" s="10">
        <f t="shared" si="40"/>
        <v>0.04</v>
      </c>
    </row>
    <row r="2578" spans="1:3" x14ac:dyDescent="0.15">
      <c r="A2578" s="29">
        <v>40695</v>
      </c>
      <c r="B2578" s="28">
        <v>0.04</v>
      </c>
      <c r="C2578" s="10">
        <f t="shared" si="40"/>
        <v>0.04</v>
      </c>
    </row>
    <row r="2579" spans="1:3" x14ac:dyDescent="0.15">
      <c r="A2579" s="29">
        <v>40696</v>
      </c>
      <c r="B2579" s="28">
        <v>0.04</v>
      </c>
      <c r="C2579" s="10">
        <f t="shared" si="40"/>
        <v>0.04</v>
      </c>
    </row>
    <row r="2580" spans="1:3" x14ac:dyDescent="0.15">
      <c r="A2580" s="29">
        <v>40697</v>
      </c>
      <c r="B2580" s="28">
        <v>0.04</v>
      </c>
      <c r="C2580" s="10">
        <f t="shared" si="40"/>
        <v>0.04</v>
      </c>
    </row>
    <row r="2581" spans="1:3" x14ac:dyDescent="0.15">
      <c r="A2581" s="29">
        <v>40700</v>
      </c>
      <c r="B2581" s="28">
        <v>0.03</v>
      </c>
      <c r="C2581" s="10">
        <f t="shared" si="40"/>
        <v>0.03</v>
      </c>
    </row>
    <row r="2582" spans="1:3" x14ac:dyDescent="0.15">
      <c r="A2582" s="29">
        <v>40701</v>
      </c>
      <c r="B2582" s="28">
        <v>0.01</v>
      </c>
      <c r="C2582" s="10">
        <f t="shared" si="40"/>
        <v>0.01</v>
      </c>
    </row>
    <row r="2583" spans="1:3" x14ac:dyDescent="0.15">
      <c r="A2583" s="29">
        <v>40702</v>
      </c>
      <c r="B2583" s="28">
        <v>0.01</v>
      </c>
      <c r="C2583" s="10">
        <f t="shared" si="40"/>
        <v>0.01</v>
      </c>
    </row>
    <row r="2584" spans="1:3" x14ac:dyDescent="0.15">
      <c r="A2584" s="29">
        <v>40703</v>
      </c>
      <c r="B2584" s="28">
        <v>0.02</v>
      </c>
      <c r="C2584" s="10">
        <f t="shared" si="40"/>
        <v>0.02</v>
      </c>
    </row>
    <row r="2585" spans="1:3" x14ac:dyDescent="0.15">
      <c r="A2585" s="29">
        <v>40704</v>
      </c>
      <c r="B2585" s="28">
        <v>0.02</v>
      </c>
      <c r="C2585" s="10">
        <f t="shared" si="40"/>
        <v>0.02</v>
      </c>
    </row>
    <row r="2586" spans="1:3" x14ac:dyDescent="0.15">
      <c r="A2586" s="29">
        <v>40707</v>
      </c>
      <c r="B2586" s="28">
        <v>0.02</v>
      </c>
      <c r="C2586" s="10">
        <f t="shared" si="40"/>
        <v>0.02</v>
      </c>
    </row>
    <row r="2587" spans="1:3" x14ac:dyDescent="0.15">
      <c r="A2587" s="29">
        <v>40708</v>
      </c>
      <c r="B2587" s="28">
        <v>0.03</v>
      </c>
      <c r="C2587" s="10">
        <f t="shared" si="40"/>
        <v>0.03</v>
      </c>
    </row>
    <row r="2588" spans="1:3" x14ac:dyDescent="0.15">
      <c r="A2588" s="29">
        <v>40709</v>
      </c>
      <c r="B2588" s="28">
        <v>0.02</v>
      </c>
      <c r="C2588" s="10">
        <f t="shared" si="40"/>
        <v>0.02</v>
      </c>
    </row>
    <row r="2589" spans="1:3" x14ac:dyDescent="0.15">
      <c r="A2589" s="29">
        <v>40710</v>
      </c>
      <c r="B2589" s="28">
        <v>0.02</v>
      </c>
      <c r="C2589" s="10">
        <f t="shared" si="40"/>
        <v>0.02</v>
      </c>
    </row>
    <row r="2590" spans="1:3" x14ac:dyDescent="0.15">
      <c r="A2590" s="29">
        <v>40711</v>
      </c>
      <c r="B2590" s="28">
        <v>0.02</v>
      </c>
      <c r="C2590" s="10">
        <f t="shared" si="40"/>
        <v>0.02</v>
      </c>
    </row>
    <row r="2591" spans="1:3" x14ac:dyDescent="0.15">
      <c r="A2591" s="29">
        <v>40714</v>
      </c>
      <c r="B2591" s="28">
        <v>0.02</v>
      </c>
      <c r="C2591" s="10">
        <f t="shared" si="40"/>
        <v>0.02</v>
      </c>
    </row>
    <row r="2592" spans="1:3" x14ac:dyDescent="0.15">
      <c r="A2592" s="29">
        <v>40715</v>
      </c>
      <c r="B2592" s="28">
        <v>0.01</v>
      </c>
      <c r="C2592" s="10">
        <f t="shared" si="40"/>
        <v>0.01</v>
      </c>
    </row>
    <row r="2593" spans="1:3" x14ac:dyDescent="0.15">
      <c r="A2593" s="29">
        <v>40716</v>
      </c>
      <c r="B2593" s="28">
        <v>0.01</v>
      </c>
      <c r="C2593" s="10">
        <f t="shared" si="40"/>
        <v>0.01</v>
      </c>
    </row>
    <row r="2594" spans="1:3" x14ac:dyDescent="0.15">
      <c r="A2594" s="29">
        <v>40717</v>
      </c>
      <c r="B2594" s="28">
        <v>0.01</v>
      </c>
      <c r="C2594" s="10">
        <f t="shared" si="40"/>
        <v>0.01</v>
      </c>
    </row>
    <row r="2595" spans="1:3" x14ac:dyDescent="0.15">
      <c r="A2595" s="29">
        <v>40718</v>
      </c>
      <c r="B2595" s="28">
        <v>0.01</v>
      </c>
      <c r="C2595" s="10">
        <f t="shared" si="40"/>
        <v>0.01</v>
      </c>
    </row>
    <row r="2596" spans="1:3" x14ac:dyDescent="0.15">
      <c r="A2596" s="29">
        <v>40721</v>
      </c>
      <c r="B2596" s="28">
        <v>0.01</v>
      </c>
      <c r="C2596" s="10">
        <f t="shared" si="40"/>
        <v>0.01</v>
      </c>
    </row>
    <row r="2597" spans="1:3" x14ac:dyDescent="0.15">
      <c r="A2597" s="29">
        <v>40722</v>
      </c>
      <c r="B2597" s="28">
        <v>0.01</v>
      </c>
      <c r="C2597" s="10">
        <f t="shared" si="40"/>
        <v>0.01</v>
      </c>
    </row>
    <row r="2598" spans="1:3" x14ac:dyDescent="0.15">
      <c r="A2598" s="29">
        <v>40723</v>
      </c>
      <c r="B2598" s="28">
        <v>0.01</v>
      </c>
      <c r="C2598" s="10">
        <f t="shared" si="40"/>
        <v>0.01</v>
      </c>
    </row>
    <row r="2599" spans="1:3" x14ac:dyDescent="0.15">
      <c r="A2599" s="29">
        <v>40724</v>
      </c>
      <c r="B2599" s="28">
        <v>0.01</v>
      </c>
      <c r="C2599" s="10">
        <f t="shared" si="40"/>
        <v>0.01</v>
      </c>
    </row>
    <row r="2600" spans="1:3" x14ac:dyDescent="0.15">
      <c r="A2600" s="29">
        <v>40725</v>
      </c>
      <c r="B2600" s="28">
        <v>0.01</v>
      </c>
      <c r="C2600" s="10">
        <f t="shared" si="40"/>
        <v>0.01</v>
      </c>
    </row>
    <row r="2601" spans="1:3" x14ac:dyDescent="0.15">
      <c r="A2601" s="29">
        <v>40728</v>
      </c>
      <c r="B2601" s="30" t="e">
        <f>NA()</f>
        <v>#N/A</v>
      </c>
      <c r="C2601" s="10">
        <f t="shared" si="40"/>
        <v>0.01</v>
      </c>
    </row>
    <row r="2602" spans="1:3" x14ac:dyDescent="0.15">
      <c r="A2602" s="29">
        <v>40729</v>
      </c>
      <c r="B2602" s="28">
        <v>0.01</v>
      </c>
      <c r="C2602" s="10">
        <f t="shared" si="40"/>
        <v>0.01</v>
      </c>
    </row>
    <row r="2603" spans="1:3" x14ac:dyDescent="0.15">
      <c r="A2603" s="29">
        <v>40730</v>
      </c>
      <c r="B2603" s="28">
        <v>0.01</v>
      </c>
      <c r="C2603" s="10">
        <f t="shared" si="40"/>
        <v>0.01</v>
      </c>
    </row>
    <row r="2604" spans="1:3" x14ac:dyDescent="0.15">
      <c r="A2604" s="29">
        <v>40731</v>
      </c>
      <c r="B2604" s="28">
        <v>0.03</v>
      </c>
      <c r="C2604" s="10">
        <f t="shared" si="40"/>
        <v>0.03</v>
      </c>
    </row>
    <row r="2605" spans="1:3" x14ac:dyDescent="0.15">
      <c r="A2605" s="29">
        <v>40732</v>
      </c>
      <c r="B2605" s="28">
        <v>0.03</v>
      </c>
      <c r="C2605" s="10">
        <f t="shared" si="40"/>
        <v>0.03</v>
      </c>
    </row>
    <row r="2606" spans="1:3" x14ac:dyDescent="0.15">
      <c r="A2606" s="29">
        <v>40735</v>
      </c>
      <c r="B2606" s="28">
        <v>0.02</v>
      </c>
      <c r="C2606" s="10">
        <f t="shared" si="40"/>
        <v>0.02</v>
      </c>
    </row>
    <row r="2607" spans="1:3" x14ac:dyDescent="0.15">
      <c r="A2607" s="29">
        <v>40736</v>
      </c>
      <c r="B2607" s="28">
        <v>0.01</v>
      </c>
      <c r="C2607" s="10">
        <f t="shared" si="40"/>
        <v>0.01</v>
      </c>
    </row>
    <row r="2608" spans="1:3" x14ac:dyDescent="0.15">
      <c r="A2608" s="29">
        <v>40737</v>
      </c>
      <c r="B2608" s="28">
        <v>0.01</v>
      </c>
      <c r="C2608" s="10">
        <f t="shared" si="40"/>
        <v>0.01</v>
      </c>
    </row>
    <row r="2609" spans="1:3" x14ac:dyDescent="0.15">
      <c r="A2609" s="29">
        <v>40738</v>
      </c>
      <c r="B2609" s="28">
        <v>0.01</v>
      </c>
      <c r="C2609" s="10">
        <f t="shared" si="40"/>
        <v>0.01</v>
      </c>
    </row>
    <row r="2610" spans="1:3" x14ac:dyDescent="0.15">
      <c r="A2610" s="29">
        <v>40739</v>
      </c>
      <c r="B2610" s="28">
        <v>0.02</v>
      </c>
      <c r="C2610" s="10">
        <f t="shared" si="40"/>
        <v>0.02</v>
      </c>
    </row>
    <row r="2611" spans="1:3" x14ac:dyDescent="0.15">
      <c r="A2611" s="29">
        <v>40742</v>
      </c>
      <c r="B2611" s="28">
        <v>0.01</v>
      </c>
      <c r="C2611" s="10">
        <f t="shared" si="40"/>
        <v>0.01</v>
      </c>
    </row>
    <row r="2612" spans="1:3" x14ac:dyDescent="0.15">
      <c r="A2612" s="29">
        <v>40743</v>
      </c>
      <c r="B2612" s="28">
        <v>0.02</v>
      </c>
      <c r="C2612" s="10">
        <f t="shared" si="40"/>
        <v>0.02</v>
      </c>
    </row>
    <row r="2613" spans="1:3" x14ac:dyDescent="0.15">
      <c r="A2613" s="29">
        <v>40744</v>
      </c>
      <c r="B2613" s="28">
        <v>0.01</v>
      </c>
      <c r="C2613" s="10">
        <f t="shared" si="40"/>
        <v>0.01</v>
      </c>
    </row>
    <row r="2614" spans="1:3" x14ac:dyDescent="0.15">
      <c r="A2614" s="29">
        <v>40745</v>
      </c>
      <c r="B2614" s="28">
        <v>0.04</v>
      </c>
      <c r="C2614" s="10">
        <f t="shared" si="40"/>
        <v>0.04</v>
      </c>
    </row>
    <row r="2615" spans="1:3" x14ac:dyDescent="0.15">
      <c r="A2615" s="29">
        <v>40746</v>
      </c>
      <c r="B2615" s="28">
        <v>0.05</v>
      </c>
      <c r="C2615" s="10">
        <f t="shared" si="40"/>
        <v>0.05</v>
      </c>
    </row>
    <row r="2616" spans="1:3" x14ac:dyDescent="0.15">
      <c r="A2616" s="29">
        <v>40749</v>
      </c>
      <c r="B2616" s="28">
        <v>0.05</v>
      </c>
      <c r="C2616" s="10">
        <f t="shared" si="40"/>
        <v>0.05</v>
      </c>
    </row>
    <row r="2617" spans="1:3" x14ac:dyDescent="0.15">
      <c r="A2617" s="29">
        <v>40750</v>
      </c>
      <c r="B2617" s="28">
        <v>7.0000000000000007E-2</v>
      </c>
      <c r="C2617" s="10">
        <f t="shared" si="40"/>
        <v>7.0000000000000007E-2</v>
      </c>
    </row>
    <row r="2618" spans="1:3" x14ac:dyDescent="0.15">
      <c r="A2618" s="29">
        <v>40751</v>
      </c>
      <c r="B2618" s="28">
        <v>0.08</v>
      </c>
      <c r="C2618" s="10">
        <f t="shared" si="40"/>
        <v>0.08</v>
      </c>
    </row>
    <row r="2619" spans="1:3" x14ac:dyDescent="0.15">
      <c r="A2619" s="29">
        <v>40752</v>
      </c>
      <c r="B2619" s="28">
        <v>0.1</v>
      </c>
      <c r="C2619" s="10">
        <f t="shared" si="40"/>
        <v>0.1</v>
      </c>
    </row>
    <row r="2620" spans="1:3" x14ac:dyDescent="0.15">
      <c r="A2620" s="29">
        <v>40753</v>
      </c>
      <c r="B2620" s="28">
        <v>0.16</v>
      </c>
      <c r="C2620" s="10">
        <f t="shared" si="40"/>
        <v>0.16</v>
      </c>
    </row>
    <row r="2621" spans="1:3" x14ac:dyDescent="0.15">
      <c r="A2621" s="29">
        <v>40756</v>
      </c>
      <c r="B2621" s="28">
        <v>0.13</v>
      </c>
      <c r="C2621" s="10">
        <f t="shared" si="40"/>
        <v>0.13</v>
      </c>
    </row>
    <row r="2622" spans="1:3" x14ac:dyDescent="0.15">
      <c r="A2622" s="29">
        <v>40757</v>
      </c>
      <c r="B2622" s="28">
        <v>0.05</v>
      </c>
      <c r="C2622" s="10">
        <f t="shared" si="40"/>
        <v>0.05</v>
      </c>
    </row>
    <row r="2623" spans="1:3" x14ac:dyDescent="0.15">
      <c r="A2623" s="29">
        <v>40758</v>
      </c>
      <c r="B2623" s="28">
        <v>0.01</v>
      </c>
      <c r="C2623" s="10">
        <f t="shared" si="40"/>
        <v>0.01</v>
      </c>
    </row>
    <row r="2624" spans="1:3" x14ac:dyDescent="0.15">
      <c r="A2624" s="29">
        <v>40759</v>
      </c>
      <c r="B2624" s="28">
        <v>0.01</v>
      </c>
      <c r="C2624" s="10">
        <f t="shared" si="40"/>
        <v>0.01</v>
      </c>
    </row>
    <row r="2625" spans="1:3" x14ac:dyDescent="0.15">
      <c r="A2625" s="29">
        <v>40760</v>
      </c>
      <c r="B2625" s="28">
        <v>0.01</v>
      </c>
      <c r="C2625" s="10">
        <f t="shared" si="40"/>
        <v>0.01</v>
      </c>
    </row>
    <row r="2626" spans="1:3" x14ac:dyDescent="0.15">
      <c r="A2626" s="29">
        <v>40763</v>
      </c>
      <c r="B2626" s="28">
        <v>0.02</v>
      </c>
      <c r="C2626" s="10">
        <f t="shared" si="40"/>
        <v>0.02</v>
      </c>
    </row>
    <row r="2627" spans="1:3" x14ac:dyDescent="0.15">
      <c r="A2627" s="29">
        <v>40764</v>
      </c>
      <c r="B2627" s="28">
        <v>0.02</v>
      </c>
      <c r="C2627" s="10">
        <f t="shared" si="40"/>
        <v>0.02</v>
      </c>
    </row>
    <row r="2628" spans="1:3" x14ac:dyDescent="0.15">
      <c r="A2628" s="29">
        <v>40765</v>
      </c>
      <c r="B2628" s="28">
        <v>0.02</v>
      </c>
      <c r="C2628" s="10">
        <f t="shared" si="40"/>
        <v>0.02</v>
      </c>
    </row>
    <row r="2629" spans="1:3" x14ac:dyDescent="0.15">
      <c r="A2629" s="29">
        <v>40766</v>
      </c>
      <c r="B2629" s="28">
        <v>0.01</v>
      </c>
      <c r="C2629" s="10">
        <f t="shared" si="40"/>
        <v>0.01</v>
      </c>
    </row>
    <row r="2630" spans="1:3" x14ac:dyDescent="0.15">
      <c r="A2630" s="29">
        <v>40767</v>
      </c>
      <c r="B2630" s="28">
        <v>0.01</v>
      </c>
      <c r="C2630" s="10">
        <f t="shared" si="40"/>
        <v>0.01</v>
      </c>
    </row>
    <row r="2631" spans="1:3" x14ac:dyDescent="0.15">
      <c r="A2631" s="29">
        <v>40770</v>
      </c>
      <c r="B2631" s="28">
        <v>0</v>
      </c>
      <c r="C2631" s="10">
        <f t="shared" si="40"/>
        <v>0</v>
      </c>
    </row>
    <row r="2632" spans="1:3" x14ac:dyDescent="0.15">
      <c r="A2632" s="29">
        <v>40771</v>
      </c>
      <c r="B2632" s="28">
        <v>0.02</v>
      </c>
      <c r="C2632" s="10">
        <f t="shared" si="40"/>
        <v>0.02</v>
      </c>
    </row>
    <row r="2633" spans="1:3" x14ac:dyDescent="0.15">
      <c r="A2633" s="29">
        <v>40772</v>
      </c>
      <c r="B2633" s="28">
        <v>0.01</v>
      </c>
      <c r="C2633" s="10">
        <f t="shared" si="40"/>
        <v>0.01</v>
      </c>
    </row>
    <row r="2634" spans="1:3" x14ac:dyDescent="0.15">
      <c r="A2634" s="29">
        <v>40773</v>
      </c>
      <c r="B2634" s="28">
        <v>0.01</v>
      </c>
      <c r="C2634" s="10">
        <f t="shared" si="40"/>
        <v>0.01</v>
      </c>
    </row>
    <row r="2635" spans="1:3" x14ac:dyDescent="0.15">
      <c r="A2635" s="29">
        <v>40774</v>
      </c>
      <c r="B2635" s="28">
        <v>0</v>
      </c>
      <c r="C2635" s="10">
        <f t="shared" si="40"/>
        <v>0</v>
      </c>
    </row>
    <row r="2636" spans="1:3" x14ac:dyDescent="0.15">
      <c r="A2636" s="29">
        <v>40777</v>
      </c>
      <c r="B2636" s="28">
        <v>0.01</v>
      </c>
      <c r="C2636" s="10">
        <f t="shared" ref="C2636:C2699" si="41">IF(ISERROR(B2636),AVERAGE(B2635,B2637),B2636)</f>
        <v>0.01</v>
      </c>
    </row>
    <row r="2637" spans="1:3" x14ac:dyDescent="0.15">
      <c r="A2637" s="29">
        <v>40778</v>
      </c>
      <c r="B2637" s="28">
        <v>0.01</v>
      </c>
      <c r="C2637" s="10">
        <f t="shared" si="41"/>
        <v>0.01</v>
      </c>
    </row>
    <row r="2638" spans="1:3" x14ac:dyDescent="0.15">
      <c r="A2638" s="29">
        <v>40779</v>
      </c>
      <c r="B2638" s="28">
        <v>0.02</v>
      </c>
      <c r="C2638" s="10">
        <f t="shared" si="41"/>
        <v>0.02</v>
      </c>
    </row>
    <row r="2639" spans="1:3" x14ac:dyDescent="0.15">
      <c r="A2639" s="29">
        <v>40780</v>
      </c>
      <c r="B2639" s="28">
        <v>0.01</v>
      </c>
      <c r="C2639" s="10">
        <f t="shared" si="41"/>
        <v>0.01</v>
      </c>
    </row>
    <row r="2640" spans="1:3" x14ac:dyDescent="0.15">
      <c r="A2640" s="29">
        <v>40781</v>
      </c>
      <c r="B2640" s="28">
        <v>0</v>
      </c>
      <c r="C2640" s="10">
        <f t="shared" si="41"/>
        <v>0</v>
      </c>
    </row>
    <row r="2641" spans="1:3" x14ac:dyDescent="0.15">
      <c r="A2641" s="29">
        <v>40784</v>
      </c>
      <c r="B2641" s="28">
        <v>0</v>
      </c>
      <c r="C2641" s="10">
        <f t="shared" si="41"/>
        <v>0</v>
      </c>
    </row>
    <row r="2642" spans="1:3" x14ac:dyDescent="0.15">
      <c r="A2642" s="29">
        <v>40785</v>
      </c>
      <c r="B2642" s="28">
        <v>0.01</v>
      </c>
      <c r="C2642" s="10">
        <f t="shared" si="41"/>
        <v>0.01</v>
      </c>
    </row>
    <row r="2643" spans="1:3" x14ac:dyDescent="0.15">
      <c r="A2643" s="29">
        <v>40786</v>
      </c>
      <c r="B2643" s="28">
        <v>0.01</v>
      </c>
      <c r="C2643" s="10">
        <f t="shared" si="41"/>
        <v>0.01</v>
      </c>
    </row>
    <row r="2644" spans="1:3" x14ac:dyDescent="0.15">
      <c r="A2644" s="29">
        <v>40787</v>
      </c>
      <c r="B2644" s="28">
        <v>0.02</v>
      </c>
      <c r="C2644" s="10">
        <f t="shared" si="41"/>
        <v>0.02</v>
      </c>
    </row>
    <row r="2645" spans="1:3" x14ac:dyDescent="0.15">
      <c r="A2645" s="29">
        <v>40788</v>
      </c>
      <c r="B2645" s="28">
        <v>0.02</v>
      </c>
      <c r="C2645" s="10">
        <f t="shared" si="41"/>
        <v>0.02</v>
      </c>
    </row>
    <row r="2646" spans="1:3" x14ac:dyDescent="0.15">
      <c r="A2646" s="29">
        <v>40791</v>
      </c>
      <c r="B2646" s="30" t="e">
        <f>NA()</f>
        <v>#N/A</v>
      </c>
      <c r="C2646" s="10">
        <f t="shared" si="41"/>
        <v>0.02</v>
      </c>
    </row>
    <row r="2647" spans="1:3" x14ac:dyDescent="0.15">
      <c r="A2647" s="29">
        <v>40792</v>
      </c>
      <c r="B2647" s="28">
        <v>0.02</v>
      </c>
      <c r="C2647" s="10">
        <f t="shared" si="41"/>
        <v>0.02</v>
      </c>
    </row>
    <row r="2648" spans="1:3" x14ac:dyDescent="0.15">
      <c r="A2648" s="29">
        <v>40793</v>
      </c>
      <c r="B2648" s="28">
        <v>0</v>
      </c>
      <c r="C2648" s="10">
        <f t="shared" si="41"/>
        <v>0</v>
      </c>
    </row>
    <row r="2649" spans="1:3" x14ac:dyDescent="0.15">
      <c r="A2649" s="29">
        <v>40794</v>
      </c>
      <c r="B2649" s="28">
        <v>0.01</v>
      </c>
      <c r="C2649" s="10">
        <f t="shared" si="41"/>
        <v>0.01</v>
      </c>
    </row>
    <row r="2650" spans="1:3" x14ac:dyDescent="0.15">
      <c r="A2650" s="29">
        <v>40795</v>
      </c>
      <c r="B2650" s="28">
        <v>0</v>
      </c>
      <c r="C2650" s="10">
        <f t="shared" si="41"/>
        <v>0</v>
      </c>
    </row>
    <row r="2651" spans="1:3" x14ac:dyDescent="0.15">
      <c r="A2651" s="29">
        <v>40798</v>
      </c>
      <c r="B2651" s="28">
        <v>0.01</v>
      </c>
      <c r="C2651" s="10">
        <f t="shared" si="41"/>
        <v>0.01</v>
      </c>
    </row>
    <row r="2652" spans="1:3" x14ac:dyDescent="0.15">
      <c r="A2652" s="29">
        <v>40799</v>
      </c>
      <c r="B2652" s="28">
        <v>0</v>
      </c>
      <c r="C2652" s="10">
        <f t="shared" si="41"/>
        <v>0</v>
      </c>
    </row>
    <row r="2653" spans="1:3" x14ac:dyDescent="0.15">
      <c r="A2653" s="29">
        <v>40800</v>
      </c>
      <c r="B2653" s="28">
        <v>0</v>
      </c>
      <c r="C2653" s="10">
        <f t="shared" si="41"/>
        <v>0</v>
      </c>
    </row>
    <row r="2654" spans="1:3" x14ac:dyDescent="0.15">
      <c r="A2654" s="29">
        <v>40801</v>
      </c>
      <c r="B2654" s="28">
        <v>0</v>
      </c>
      <c r="C2654" s="10">
        <f t="shared" si="41"/>
        <v>0</v>
      </c>
    </row>
    <row r="2655" spans="1:3" x14ac:dyDescent="0.15">
      <c r="A2655" s="29">
        <v>40802</v>
      </c>
      <c r="B2655" s="28">
        <v>0.01</v>
      </c>
      <c r="C2655" s="10">
        <f t="shared" si="41"/>
        <v>0.01</v>
      </c>
    </row>
    <row r="2656" spans="1:3" x14ac:dyDescent="0.15">
      <c r="A2656" s="29">
        <v>40805</v>
      </c>
      <c r="B2656" s="28">
        <v>0</v>
      </c>
      <c r="C2656" s="10">
        <f t="shared" si="41"/>
        <v>0</v>
      </c>
    </row>
    <row r="2657" spans="1:3" x14ac:dyDescent="0.15">
      <c r="A2657" s="29">
        <v>40806</v>
      </c>
      <c r="B2657" s="28">
        <v>0</v>
      </c>
      <c r="C2657" s="10">
        <f t="shared" si="41"/>
        <v>0</v>
      </c>
    </row>
    <row r="2658" spans="1:3" x14ac:dyDescent="0.15">
      <c r="A2658" s="29">
        <v>40807</v>
      </c>
      <c r="B2658" s="28">
        <v>0.01</v>
      </c>
      <c r="C2658" s="10">
        <f t="shared" si="41"/>
        <v>0.01</v>
      </c>
    </row>
    <row r="2659" spans="1:3" x14ac:dyDescent="0.15">
      <c r="A2659" s="29">
        <v>40808</v>
      </c>
      <c r="B2659" s="28">
        <v>0</v>
      </c>
      <c r="C2659" s="10">
        <f t="shared" si="41"/>
        <v>0</v>
      </c>
    </row>
    <row r="2660" spans="1:3" x14ac:dyDescent="0.15">
      <c r="A2660" s="29">
        <v>40809</v>
      </c>
      <c r="B2660" s="28">
        <v>0</v>
      </c>
      <c r="C2660" s="10">
        <f t="shared" si="41"/>
        <v>0</v>
      </c>
    </row>
    <row r="2661" spans="1:3" x14ac:dyDescent="0.15">
      <c r="A2661" s="29">
        <v>40812</v>
      </c>
      <c r="B2661" s="28">
        <v>0</v>
      </c>
      <c r="C2661" s="10">
        <f t="shared" si="41"/>
        <v>0</v>
      </c>
    </row>
    <row r="2662" spans="1:3" x14ac:dyDescent="0.15">
      <c r="A2662" s="29">
        <v>40813</v>
      </c>
      <c r="B2662" s="28">
        <v>0</v>
      </c>
      <c r="C2662" s="10">
        <f t="shared" si="41"/>
        <v>0</v>
      </c>
    </row>
    <row r="2663" spans="1:3" x14ac:dyDescent="0.15">
      <c r="A2663" s="29">
        <v>40814</v>
      </c>
      <c r="B2663" s="28">
        <v>0</v>
      </c>
      <c r="C2663" s="10">
        <f t="shared" si="41"/>
        <v>0</v>
      </c>
    </row>
    <row r="2664" spans="1:3" x14ac:dyDescent="0.15">
      <c r="A2664" s="29">
        <v>40815</v>
      </c>
      <c r="B2664" s="28">
        <v>0</v>
      </c>
      <c r="C2664" s="10">
        <f t="shared" si="41"/>
        <v>0</v>
      </c>
    </row>
    <row r="2665" spans="1:3" x14ac:dyDescent="0.15">
      <c r="A2665" s="29">
        <v>40816</v>
      </c>
      <c r="B2665" s="28">
        <v>0.02</v>
      </c>
      <c r="C2665" s="10">
        <f t="shared" si="41"/>
        <v>0.02</v>
      </c>
    </row>
    <row r="2666" spans="1:3" x14ac:dyDescent="0.15">
      <c r="A2666" s="29">
        <v>40819</v>
      </c>
      <c r="B2666" s="28">
        <v>0.01</v>
      </c>
      <c r="C2666" s="10">
        <f t="shared" si="41"/>
        <v>0.01</v>
      </c>
    </row>
    <row r="2667" spans="1:3" x14ac:dyDescent="0.15">
      <c r="A2667" s="29">
        <v>40820</v>
      </c>
      <c r="B2667" s="28">
        <v>0.01</v>
      </c>
      <c r="C2667" s="10">
        <f t="shared" si="41"/>
        <v>0.01</v>
      </c>
    </row>
    <row r="2668" spans="1:3" x14ac:dyDescent="0.15">
      <c r="A2668" s="29">
        <v>40821</v>
      </c>
      <c r="B2668" s="28">
        <v>0</v>
      </c>
      <c r="C2668" s="10">
        <f t="shared" si="41"/>
        <v>0</v>
      </c>
    </row>
    <row r="2669" spans="1:3" x14ac:dyDescent="0.15">
      <c r="A2669" s="29">
        <v>40822</v>
      </c>
      <c r="B2669" s="28">
        <v>0.01</v>
      </c>
      <c r="C2669" s="10">
        <f t="shared" si="41"/>
        <v>0.01</v>
      </c>
    </row>
    <row r="2670" spans="1:3" x14ac:dyDescent="0.15">
      <c r="A2670" s="29">
        <v>40823</v>
      </c>
      <c r="B2670" s="28">
        <v>0.01</v>
      </c>
      <c r="C2670" s="10">
        <f t="shared" si="41"/>
        <v>0.01</v>
      </c>
    </row>
    <row r="2671" spans="1:3" x14ac:dyDescent="0.15">
      <c r="A2671" s="29">
        <v>40826</v>
      </c>
      <c r="B2671" s="30" t="e">
        <f>NA()</f>
        <v>#N/A</v>
      </c>
      <c r="C2671" s="10">
        <f t="shared" si="41"/>
        <v>0.01</v>
      </c>
    </row>
    <row r="2672" spans="1:3" x14ac:dyDescent="0.15">
      <c r="A2672" s="29">
        <v>40827</v>
      </c>
      <c r="B2672" s="28">
        <v>0.01</v>
      </c>
      <c r="C2672" s="10">
        <f t="shared" si="41"/>
        <v>0.01</v>
      </c>
    </row>
    <row r="2673" spans="1:3" x14ac:dyDescent="0.15">
      <c r="A2673" s="29">
        <v>40828</v>
      </c>
      <c r="B2673" s="28">
        <v>0.01</v>
      </c>
      <c r="C2673" s="10">
        <f t="shared" si="41"/>
        <v>0.01</v>
      </c>
    </row>
    <row r="2674" spans="1:3" x14ac:dyDescent="0.15">
      <c r="A2674" s="29">
        <v>40829</v>
      </c>
      <c r="B2674" s="28">
        <v>0.02</v>
      </c>
      <c r="C2674" s="10">
        <f t="shared" si="41"/>
        <v>0.02</v>
      </c>
    </row>
    <row r="2675" spans="1:3" x14ac:dyDescent="0.15">
      <c r="A2675" s="29">
        <v>40830</v>
      </c>
      <c r="B2675" s="28">
        <v>0.02</v>
      </c>
      <c r="C2675" s="10">
        <f t="shared" si="41"/>
        <v>0.02</v>
      </c>
    </row>
    <row r="2676" spans="1:3" x14ac:dyDescent="0.15">
      <c r="A2676" s="29">
        <v>40833</v>
      </c>
      <c r="B2676" s="28">
        <v>0.02</v>
      </c>
      <c r="C2676" s="10">
        <f t="shared" si="41"/>
        <v>0.02</v>
      </c>
    </row>
    <row r="2677" spans="1:3" x14ac:dyDescent="0.15">
      <c r="A2677" s="29">
        <v>40834</v>
      </c>
      <c r="B2677" s="28">
        <v>0.02</v>
      </c>
      <c r="C2677" s="10">
        <f t="shared" si="41"/>
        <v>0.02</v>
      </c>
    </row>
    <row r="2678" spans="1:3" x14ac:dyDescent="0.15">
      <c r="A2678" s="29">
        <v>40835</v>
      </c>
      <c r="B2678" s="28">
        <v>0.01</v>
      </c>
      <c r="C2678" s="10">
        <f t="shared" si="41"/>
        <v>0.01</v>
      </c>
    </row>
    <row r="2679" spans="1:3" x14ac:dyDescent="0.15">
      <c r="A2679" s="29">
        <v>40836</v>
      </c>
      <c r="B2679" s="28">
        <v>0.02</v>
      </c>
      <c r="C2679" s="10">
        <f t="shared" si="41"/>
        <v>0.02</v>
      </c>
    </row>
    <row r="2680" spans="1:3" x14ac:dyDescent="0.15">
      <c r="A2680" s="29">
        <v>40837</v>
      </c>
      <c r="B2680" s="28">
        <v>0.01</v>
      </c>
      <c r="C2680" s="10">
        <f t="shared" si="41"/>
        <v>0.01</v>
      </c>
    </row>
    <row r="2681" spans="1:3" x14ac:dyDescent="0.15">
      <c r="A2681" s="29">
        <v>40840</v>
      </c>
      <c r="B2681" s="28">
        <v>0.01</v>
      </c>
      <c r="C2681" s="10">
        <f t="shared" si="41"/>
        <v>0.01</v>
      </c>
    </row>
    <row r="2682" spans="1:3" x14ac:dyDescent="0.15">
      <c r="A2682" s="29">
        <v>40841</v>
      </c>
      <c r="B2682" s="28">
        <v>0.01</v>
      </c>
      <c r="C2682" s="10">
        <f t="shared" si="41"/>
        <v>0.01</v>
      </c>
    </row>
    <row r="2683" spans="1:3" x14ac:dyDescent="0.15">
      <c r="A2683" s="29">
        <v>40842</v>
      </c>
      <c r="B2683" s="28">
        <v>0.01</v>
      </c>
      <c r="C2683" s="10">
        <f t="shared" si="41"/>
        <v>0.01</v>
      </c>
    </row>
    <row r="2684" spans="1:3" x14ac:dyDescent="0.15">
      <c r="A2684" s="29">
        <v>40843</v>
      </c>
      <c r="B2684" s="28">
        <v>0.02</v>
      </c>
      <c r="C2684" s="10">
        <f t="shared" si="41"/>
        <v>0.02</v>
      </c>
    </row>
    <row r="2685" spans="1:3" x14ac:dyDescent="0.15">
      <c r="A2685" s="29">
        <v>40844</v>
      </c>
      <c r="B2685" s="28">
        <v>0.02</v>
      </c>
      <c r="C2685" s="10">
        <f t="shared" si="41"/>
        <v>0.02</v>
      </c>
    </row>
    <row r="2686" spans="1:3" x14ac:dyDescent="0.15">
      <c r="A2686" s="29">
        <v>40847</v>
      </c>
      <c r="B2686" s="28">
        <v>0.02</v>
      </c>
      <c r="C2686" s="10">
        <f t="shared" si="41"/>
        <v>0.02</v>
      </c>
    </row>
    <row r="2687" spans="1:3" x14ac:dyDescent="0.15">
      <c r="A2687" s="29">
        <v>40848</v>
      </c>
      <c r="B2687" s="28">
        <v>0.01</v>
      </c>
      <c r="C2687" s="10">
        <f t="shared" si="41"/>
        <v>0.01</v>
      </c>
    </row>
    <row r="2688" spans="1:3" x14ac:dyDescent="0.15">
      <c r="A2688" s="29">
        <v>40849</v>
      </c>
      <c r="B2688" s="28">
        <v>0.01</v>
      </c>
      <c r="C2688" s="10">
        <f t="shared" si="41"/>
        <v>0.01</v>
      </c>
    </row>
    <row r="2689" spans="1:3" x14ac:dyDescent="0.15">
      <c r="A2689" s="29">
        <v>40850</v>
      </c>
      <c r="B2689" s="28">
        <v>0.01</v>
      </c>
      <c r="C2689" s="10">
        <f t="shared" si="41"/>
        <v>0.01</v>
      </c>
    </row>
    <row r="2690" spans="1:3" x14ac:dyDescent="0.15">
      <c r="A2690" s="29">
        <v>40851</v>
      </c>
      <c r="B2690" s="28">
        <v>0.01</v>
      </c>
      <c r="C2690" s="10">
        <f t="shared" si="41"/>
        <v>0.01</v>
      </c>
    </row>
    <row r="2691" spans="1:3" x14ac:dyDescent="0.15">
      <c r="A2691" s="29">
        <v>40854</v>
      </c>
      <c r="B2691" s="28">
        <v>0.01</v>
      </c>
      <c r="C2691" s="10">
        <f t="shared" si="41"/>
        <v>0.01</v>
      </c>
    </row>
    <row r="2692" spans="1:3" x14ac:dyDescent="0.15">
      <c r="A2692" s="29">
        <v>40855</v>
      </c>
      <c r="B2692" s="28">
        <v>0.01</v>
      </c>
      <c r="C2692" s="10">
        <f t="shared" si="41"/>
        <v>0.01</v>
      </c>
    </row>
    <row r="2693" spans="1:3" x14ac:dyDescent="0.15">
      <c r="A2693" s="29">
        <v>40856</v>
      </c>
      <c r="B2693" s="28">
        <v>0.01</v>
      </c>
      <c r="C2693" s="10">
        <f t="shared" si="41"/>
        <v>0.01</v>
      </c>
    </row>
    <row r="2694" spans="1:3" x14ac:dyDescent="0.15">
      <c r="A2694" s="29">
        <v>40857</v>
      </c>
      <c r="B2694" s="28">
        <v>0.01</v>
      </c>
      <c r="C2694" s="10">
        <f t="shared" si="41"/>
        <v>0.01</v>
      </c>
    </row>
    <row r="2695" spans="1:3" x14ac:dyDescent="0.15">
      <c r="A2695" s="29">
        <v>40858</v>
      </c>
      <c r="B2695" s="30" t="e">
        <f>NA()</f>
        <v>#N/A</v>
      </c>
      <c r="C2695" s="10">
        <f t="shared" si="41"/>
        <v>0.01</v>
      </c>
    </row>
    <row r="2696" spans="1:3" x14ac:dyDescent="0.15">
      <c r="A2696" s="29">
        <v>40861</v>
      </c>
      <c r="B2696" s="28">
        <v>0.01</v>
      </c>
      <c r="C2696" s="10">
        <f t="shared" si="41"/>
        <v>0.01</v>
      </c>
    </row>
    <row r="2697" spans="1:3" x14ac:dyDescent="0.15">
      <c r="A2697" s="29">
        <v>40862</v>
      </c>
      <c r="B2697" s="28">
        <v>0.01</v>
      </c>
      <c r="C2697" s="10">
        <f t="shared" si="41"/>
        <v>0.01</v>
      </c>
    </row>
    <row r="2698" spans="1:3" x14ac:dyDescent="0.15">
      <c r="A2698" s="29">
        <v>40863</v>
      </c>
      <c r="B2698" s="28">
        <v>0.01</v>
      </c>
      <c r="C2698" s="10">
        <f t="shared" si="41"/>
        <v>0.01</v>
      </c>
    </row>
    <row r="2699" spans="1:3" x14ac:dyDescent="0.15">
      <c r="A2699" s="29">
        <v>40864</v>
      </c>
      <c r="B2699" s="28">
        <v>0.01</v>
      </c>
      <c r="C2699" s="10">
        <f t="shared" si="41"/>
        <v>0.01</v>
      </c>
    </row>
    <row r="2700" spans="1:3" x14ac:dyDescent="0.15">
      <c r="A2700" s="29">
        <v>40865</v>
      </c>
      <c r="B2700" s="28">
        <v>0.02</v>
      </c>
      <c r="C2700" s="10">
        <f t="shared" ref="C2700:C2763" si="42">IF(ISERROR(B2700),AVERAGE(B2699,B2701),B2700)</f>
        <v>0.02</v>
      </c>
    </row>
    <row r="2701" spans="1:3" x14ac:dyDescent="0.15">
      <c r="A2701" s="29">
        <v>40868</v>
      </c>
      <c r="B2701" s="28">
        <v>0.02</v>
      </c>
      <c r="C2701" s="10">
        <f t="shared" si="42"/>
        <v>0.02</v>
      </c>
    </row>
    <row r="2702" spans="1:3" x14ac:dyDescent="0.15">
      <c r="A2702" s="29">
        <v>40869</v>
      </c>
      <c r="B2702" s="28">
        <v>0.02</v>
      </c>
      <c r="C2702" s="10">
        <f t="shared" si="42"/>
        <v>0.02</v>
      </c>
    </row>
    <row r="2703" spans="1:3" x14ac:dyDescent="0.15">
      <c r="A2703" s="29">
        <v>40870</v>
      </c>
      <c r="B2703" s="28">
        <v>0.02</v>
      </c>
      <c r="C2703" s="10">
        <f t="shared" si="42"/>
        <v>0.02</v>
      </c>
    </row>
    <row r="2704" spans="1:3" x14ac:dyDescent="0.15">
      <c r="A2704" s="29">
        <v>40871</v>
      </c>
      <c r="B2704" s="30" t="e">
        <f>NA()</f>
        <v>#N/A</v>
      </c>
      <c r="C2704" s="10">
        <f t="shared" si="42"/>
        <v>0.02</v>
      </c>
    </row>
    <row r="2705" spans="1:3" x14ac:dyDescent="0.15">
      <c r="A2705" s="29">
        <v>40872</v>
      </c>
      <c r="B2705" s="28">
        <v>0.02</v>
      </c>
      <c r="C2705" s="10">
        <f t="shared" si="42"/>
        <v>0.02</v>
      </c>
    </row>
    <row r="2706" spans="1:3" x14ac:dyDescent="0.15">
      <c r="A2706" s="29">
        <v>40875</v>
      </c>
      <c r="B2706" s="28">
        <v>0.02</v>
      </c>
      <c r="C2706" s="10">
        <f t="shared" si="42"/>
        <v>0.02</v>
      </c>
    </row>
    <row r="2707" spans="1:3" x14ac:dyDescent="0.15">
      <c r="A2707" s="29">
        <v>40876</v>
      </c>
      <c r="B2707" s="28">
        <v>0.02</v>
      </c>
      <c r="C2707" s="10">
        <f t="shared" si="42"/>
        <v>0.02</v>
      </c>
    </row>
    <row r="2708" spans="1:3" x14ac:dyDescent="0.15">
      <c r="A2708" s="29">
        <v>40877</v>
      </c>
      <c r="B2708" s="28">
        <v>0.02</v>
      </c>
      <c r="C2708" s="10">
        <f t="shared" si="42"/>
        <v>0.02</v>
      </c>
    </row>
    <row r="2709" spans="1:3" x14ac:dyDescent="0.15">
      <c r="A2709" s="29">
        <v>40878</v>
      </c>
      <c r="B2709" s="28">
        <v>0.02</v>
      </c>
      <c r="C2709" s="10">
        <f t="shared" si="42"/>
        <v>0.02</v>
      </c>
    </row>
    <row r="2710" spans="1:3" x14ac:dyDescent="0.15">
      <c r="A2710" s="29">
        <v>40879</v>
      </c>
      <c r="B2710" s="28">
        <v>0.02</v>
      </c>
      <c r="C2710" s="10">
        <f t="shared" si="42"/>
        <v>0.02</v>
      </c>
    </row>
    <row r="2711" spans="1:3" x14ac:dyDescent="0.15">
      <c r="A2711" s="29">
        <v>40882</v>
      </c>
      <c r="B2711" s="28">
        <v>0.01</v>
      </c>
      <c r="C2711" s="10">
        <f t="shared" si="42"/>
        <v>0.01</v>
      </c>
    </row>
    <row r="2712" spans="1:3" x14ac:dyDescent="0.15">
      <c r="A2712" s="29">
        <v>40883</v>
      </c>
      <c r="B2712" s="28">
        <v>0</v>
      </c>
      <c r="C2712" s="10">
        <f t="shared" si="42"/>
        <v>0</v>
      </c>
    </row>
    <row r="2713" spans="1:3" x14ac:dyDescent="0.15">
      <c r="A2713" s="29">
        <v>40884</v>
      </c>
      <c r="B2713" s="28">
        <v>0</v>
      </c>
      <c r="C2713" s="10">
        <f t="shared" si="42"/>
        <v>0</v>
      </c>
    </row>
    <row r="2714" spans="1:3" x14ac:dyDescent="0.15">
      <c r="A2714" s="29">
        <v>40885</v>
      </c>
      <c r="B2714" s="28">
        <v>0</v>
      </c>
      <c r="C2714" s="10">
        <f t="shared" si="42"/>
        <v>0</v>
      </c>
    </row>
    <row r="2715" spans="1:3" x14ac:dyDescent="0.15">
      <c r="A2715" s="29">
        <v>40886</v>
      </c>
      <c r="B2715" s="28">
        <v>0</v>
      </c>
      <c r="C2715" s="10">
        <f t="shared" si="42"/>
        <v>0</v>
      </c>
    </row>
    <row r="2716" spans="1:3" x14ac:dyDescent="0.15">
      <c r="A2716" s="29">
        <v>40889</v>
      </c>
      <c r="B2716" s="28">
        <v>0</v>
      </c>
      <c r="C2716" s="10">
        <f t="shared" si="42"/>
        <v>0</v>
      </c>
    </row>
    <row r="2717" spans="1:3" x14ac:dyDescent="0.15">
      <c r="A2717" s="29">
        <v>40890</v>
      </c>
      <c r="B2717" s="28">
        <v>0</v>
      </c>
      <c r="C2717" s="10">
        <f t="shared" si="42"/>
        <v>0</v>
      </c>
    </row>
    <row r="2718" spans="1:3" x14ac:dyDescent="0.15">
      <c r="A2718" s="29">
        <v>40891</v>
      </c>
      <c r="B2718" s="28">
        <v>0</v>
      </c>
      <c r="C2718" s="10">
        <f t="shared" si="42"/>
        <v>0</v>
      </c>
    </row>
    <row r="2719" spans="1:3" x14ac:dyDescent="0.15">
      <c r="A2719" s="29">
        <v>40892</v>
      </c>
      <c r="B2719" s="28">
        <v>0</v>
      </c>
      <c r="C2719" s="10">
        <f t="shared" si="42"/>
        <v>0</v>
      </c>
    </row>
    <row r="2720" spans="1:3" x14ac:dyDescent="0.15">
      <c r="A2720" s="29">
        <v>40893</v>
      </c>
      <c r="B2720" s="28">
        <v>0</v>
      </c>
      <c r="C2720" s="10">
        <f t="shared" si="42"/>
        <v>0</v>
      </c>
    </row>
    <row r="2721" spans="1:3" x14ac:dyDescent="0.15">
      <c r="A2721" s="29">
        <v>40896</v>
      </c>
      <c r="B2721" s="28">
        <v>0</v>
      </c>
      <c r="C2721" s="10">
        <f t="shared" si="42"/>
        <v>0</v>
      </c>
    </row>
    <row r="2722" spans="1:3" x14ac:dyDescent="0.15">
      <c r="A2722" s="29">
        <v>40897</v>
      </c>
      <c r="B2722" s="28">
        <v>0</v>
      </c>
      <c r="C2722" s="10">
        <f t="shared" si="42"/>
        <v>0</v>
      </c>
    </row>
    <row r="2723" spans="1:3" x14ac:dyDescent="0.15">
      <c r="A2723" s="29">
        <v>40898</v>
      </c>
      <c r="B2723" s="28">
        <v>0</v>
      </c>
      <c r="C2723" s="10">
        <f t="shared" si="42"/>
        <v>0</v>
      </c>
    </row>
    <row r="2724" spans="1:3" x14ac:dyDescent="0.15">
      <c r="A2724" s="29">
        <v>40899</v>
      </c>
      <c r="B2724" s="28">
        <v>0</v>
      </c>
      <c r="C2724" s="10">
        <f t="shared" si="42"/>
        <v>0</v>
      </c>
    </row>
    <row r="2725" spans="1:3" x14ac:dyDescent="0.15">
      <c r="A2725" s="29">
        <v>40900</v>
      </c>
      <c r="B2725" s="28">
        <v>0</v>
      </c>
      <c r="C2725" s="10">
        <f t="shared" si="42"/>
        <v>0</v>
      </c>
    </row>
    <row r="2726" spans="1:3" x14ac:dyDescent="0.15">
      <c r="A2726" s="29">
        <v>40903</v>
      </c>
      <c r="B2726" s="30" t="e">
        <f>NA()</f>
        <v>#N/A</v>
      </c>
      <c r="C2726" s="10">
        <f t="shared" si="42"/>
        <v>5.0000000000000001E-3</v>
      </c>
    </row>
    <row r="2727" spans="1:3" x14ac:dyDescent="0.15">
      <c r="A2727" s="29">
        <v>40904</v>
      </c>
      <c r="B2727" s="28">
        <v>0.01</v>
      </c>
      <c r="C2727" s="10">
        <f t="shared" si="42"/>
        <v>0.01</v>
      </c>
    </row>
    <row r="2728" spans="1:3" x14ac:dyDescent="0.15">
      <c r="A2728" s="29">
        <v>40905</v>
      </c>
      <c r="B2728" s="28">
        <v>0</v>
      </c>
      <c r="C2728" s="10">
        <f t="shared" si="42"/>
        <v>0</v>
      </c>
    </row>
    <row r="2729" spans="1:3" x14ac:dyDescent="0.15">
      <c r="A2729" s="29">
        <v>40906</v>
      </c>
      <c r="B2729" s="28">
        <v>0</v>
      </c>
      <c r="C2729" s="10">
        <f t="shared" si="42"/>
        <v>0</v>
      </c>
    </row>
    <row r="2730" spans="1:3" x14ac:dyDescent="0.15">
      <c r="A2730" s="29">
        <v>40907</v>
      </c>
      <c r="B2730" s="28">
        <v>0.01</v>
      </c>
      <c r="C2730" s="10">
        <f t="shared" si="42"/>
        <v>0.01</v>
      </c>
    </row>
    <row r="2731" spans="1:3" x14ac:dyDescent="0.15">
      <c r="A2731" s="29">
        <v>40910</v>
      </c>
      <c r="B2731" s="30" t="e">
        <f>NA()</f>
        <v>#N/A</v>
      </c>
      <c r="C2731" s="10">
        <f t="shared" si="42"/>
        <v>0.01</v>
      </c>
    </row>
    <row r="2732" spans="1:3" x14ac:dyDescent="0.15">
      <c r="A2732" s="29">
        <v>40911</v>
      </c>
      <c r="B2732" s="28">
        <v>0.01</v>
      </c>
      <c r="C2732" s="10">
        <f t="shared" si="42"/>
        <v>0.01</v>
      </c>
    </row>
    <row r="2733" spans="1:3" x14ac:dyDescent="0.15">
      <c r="A2733" s="29">
        <v>40912</v>
      </c>
      <c r="B2733" s="28">
        <v>0.01</v>
      </c>
      <c r="C2733" s="10">
        <f t="shared" si="42"/>
        <v>0.01</v>
      </c>
    </row>
    <row r="2734" spans="1:3" x14ac:dyDescent="0.15">
      <c r="A2734" s="29">
        <v>40913</v>
      </c>
      <c r="B2734" s="28">
        <v>0.01</v>
      </c>
      <c r="C2734" s="10">
        <f t="shared" si="42"/>
        <v>0.01</v>
      </c>
    </row>
    <row r="2735" spans="1:3" x14ac:dyDescent="0.15">
      <c r="A2735" s="29">
        <v>40914</v>
      </c>
      <c r="B2735" s="28">
        <v>0.02</v>
      </c>
      <c r="C2735" s="10">
        <f t="shared" si="42"/>
        <v>0.02</v>
      </c>
    </row>
    <row r="2736" spans="1:3" x14ac:dyDescent="0.15">
      <c r="A2736" s="29">
        <v>40917</v>
      </c>
      <c r="B2736" s="28">
        <v>0.01</v>
      </c>
      <c r="C2736" s="10">
        <f t="shared" si="42"/>
        <v>0.01</v>
      </c>
    </row>
    <row r="2737" spans="1:3" x14ac:dyDescent="0.15">
      <c r="A2737" s="29">
        <v>40918</v>
      </c>
      <c r="B2737" s="28">
        <v>0.01</v>
      </c>
      <c r="C2737" s="10">
        <f t="shared" si="42"/>
        <v>0.01</v>
      </c>
    </row>
    <row r="2738" spans="1:3" x14ac:dyDescent="0.15">
      <c r="A2738" s="29">
        <v>40919</v>
      </c>
      <c r="B2738" s="28">
        <v>0.01</v>
      </c>
      <c r="C2738" s="10">
        <f t="shared" si="42"/>
        <v>0.01</v>
      </c>
    </row>
    <row r="2739" spans="1:3" x14ac:dyDescent="0.15">
      <c r="A2739" s="29">
        <v>40920</v>
      </c>
      <c r="B2739" s="28">
        <v>0.02</v>
      </c>
      <c r="C2739" s="10">
        <f t="shared" si="42"/>
        <v>0.02</v>
      </c>
    </row>
    <row r="2740" spans="1:3" x14ac:dyDescent="0.15">
      <c r="A2740" s="29">
        <v>40921</v>
      </c>
      <c r="B2740" s="28">
        <v>0.02</v>
      </c>
      <c r="C2740" s="10">
        <f t="shared" si="42"/>
        <v>0.02</v>
      </c>
    </row>
    <row r="2741" spans="1:3" x14ac:dyDescent="0.15">
      <c r="A2741" s="29">
        <v>40924</v>
      </c>
      <c r="B2741" s="30" t="e">
        <f>NA()</f>
        <v>#N/A</v>
      </c>
      <c r="C2741" s="10">
        <f t="shared" si="42"/>
        <v>0.02</v>
      </c>
    </row>
    <row r="2742" spans="1:3" x14ac:dyDescent="0.15">
      <c r="A2742" s="29">
        <v>40925</v>
      </c>
      <c r="B2742" s="28">
        <v>0.02</v>
      </c>
      <c r="C2742" s="10">
        <f t="shared" si="42"/>
        <v>0.02</v>
      </c>
    </row>
    <row r="2743" spans="1:3" x14ac:dyDescent="0.15">
      <c r="A2743" s="29">
        <v>40926</v>
      </c>
      <c r="B2743" s="28">
        <v>0.02</v>
      </c>
      <c r="C2743" s="10">
        <f t="shared" si="42"/>
        <v>0.02</v>
      </c>
    </row>
    <row r="2744" spans="1:3" x14ac:dyDescent="0.15">
      <c r="A2744" s="29">
        <v>40927</v>
      </c>
      <c r="B2744" s="28">
        <v>0.04</v>
      </c>
      <c r="C2744" s="10">
        <f t="shared" si="42"/>
        <v>0.04</v>
      </c>
    </row>
    <row r="2745" spans="1:3" x14ac:dyDescent="0.15">
      <c r="A2745" s="29">
        <v>40928</v>
      </c>
      <c r="B2745" s="28">
        <v>0.03</v>
      </c>
      <c r="C2745" s="10">
        <f t="shared" si="42"/>
        <v>0.03</v>
      </c>
    </row>
    <row r="2746" spans="1:3" x14ac:dyDescent="0.15">
      <c r="A2746" s="29">
        <v>40931</v>
      </c>
      <c r="B2746" s="28">
        <v>0.03</v>
      </c>
      <c r="C2746" s="10">
        <f t="shared" si="42"/>
        <v>0.03</v>
      </c>
    </row>
    <row r="2747" spans="1:3" x14ac:dyDescent="0.15">
      <c r="A2747" s="29">
        <v>40932</v>
      </c>
      <c r="B2747" s="28">
        <v>0.02</v>
      </c>
      <c r="C2747" s="10">
        <f t="shared" si="42"/>
        <v>0.02</v>
      </c>
    </row>
    <row r="2748" spans="1:3" x14ac:dyDescent="0.15">
      <c r="A2748" s="29">
        <v>40933</v>
      </c>
      <c r="B2748" s="28">
        <v>0.03</v>
      </c>
      <c r="C2748" s="10">
        <f t="shared" si="42"/>
        <v>0.03</v>
      </c>
    </row>
    <row r="2749" spans="1:3" x14ac:dyDescent="0.15">
      <c r="A2749" s="29">
        <v>40934</v>
      </c>
      <c r="B2749" s="28">
        <v>0.04</v>
      </c>
      <c r="C2749" s="10">
        <f t="shared" si="42"/>
        <v>0.04</v>
      </c>
    </row>
    <row r="2750" spans="1:3" x14ac:dyDescent="0.15">
      <c r="A2750" s="29">
        <v>40935</v>
      </c>
      <c r="B2750" s="28">
        <v>0.05</v>
      </c>
      <c r="C2750" s="10">
        <f t="shared" si="42"/>
        <v>0.05</v>
      </c>
    </row>
    <row r="2751" spans="1:3" x14ac:dyDescent="0.15">
      <c r="A2751" s="29">
        <v>40938</v>
      </c>
      <c r="B2751" s="28">
        <v>0.05</v>
      </c>
      <c r="C2751" s="10">
        <f t="shared" si="42"/>
        <v>0.05</v>
      </c>
    </row>
    <row r="2752" spans="1:3" x14ac:dyDescent="0.15">
      <c r="A2752" s="29">
        <v>40939</v>
      </c>
      <c r="B2752" s="28">
        <v>0.04</v>
      </c>
      <c r="C2752" s="10">
        <f t="shared" si="42"/>
        <v>0.04</v>
      </c>
    </row>
    <row r="2753" spans="1:3" x14ac:dyDescent="0.15">
      <c r="A2753" s="29">
        <v>40940</v>
      </c>
      <c r="B2753" s="28">
        <v>0.05</v>
      </c>
      <c r="C2753" s="10">
        <f t="shared" si="42"/>
        <v>0.05</v>
      </c>
    </row>
    <row r="2754" spans="1:3" x14ac:dyDescent="0.15">
      <c r="A2754" s="29">
        <v>40941</v>
      </c>
      <c r="B2754" s="28">
        <v>7.0000000000000007E-2</v>
      </c>
      <c r="C2754" s="10">
        <f t="shared" si="42"/>
        <v>7.0000000000000007E-2</v>
      </c>
    </row>
    <row r="2755" spans="1:3" x14ac:dyDescent="0.15">
      <c r="A2755" s="29">
        <v>40942</v>
      </c>
      <c r="B2755" s="28">
        <v>0.06</v>
      </c>
      <c r="C2755" s="10">
        <f t="shared" si="42"/>
        <v>0.06</v>
      </c>
    </row>
    <row r="2756" spans="1:3" x14ac:dyDescent="0.15">
      <c r="A2756" s="29">
        <v>40945</v>
      </c>
      <c r="B2756" s="28">
        <v>0.04</v>
      </c>
      <c r="C2756" s="10">
        <f t="shared" si="42"/>
        <v>0.04</v>
      </c>
    </row>
    <row r="2757" spans="1:3" x14ac:dyDescent="0.15">
      <c r="A2757" s="29">
        <v>40946</v>
      </c>
      <c r="B2757" s="28">
        <v>0.06</v>
      </c>
      <c r="C2757" s="10">
        <f t="shared" si="42"/>
        <v>0.06</v>
      </c>
    </row>
    <row r="2758" spans="1:3" x14ac:dyDescent="0.15">
      <c r="A2758" s="29">
        <v>40947</v>
      </c>
      <c r="B2758" s="28">
        <v>0.06</v>
      </c>
      <c r="C2758" s="10">
        <f t="shared" si="42"/>
        <v>0.06</v>
      </c>
    </row>
    <row r="2759" spans="1:3" x14ac:dyDescent="0.15">
      <c r="A2759" s="29">
        <v>40948</v>
      </c>
      <c r="B2759" s="28">
        <v>0.06</v>
      </c>
      <c r="C2759" s="10">
        <f t="shared" si="42"/>
        <v>0.06</v>
      </c>
    </row>
    <row r="2760" spans="1:3" x14ac:dyDescent="0.15">
      <c r="A2760" s="29">
        <v>40949</v>
      </c>
      <c r="B2760" s="28">
        <v>0.05</v>
      </c>
      <c r="C2760" s="10">
        <f t="shared" si="42"/>
        <v>0.05</v>
      </c>
    </row>
    <row r="2761" spans="1:3" x14ac:dyDescent="0.15">
      <c r="A2761" s="29">
        <v>40952</v>
      </c>
      <c r="B2761" s="28">
        <v>0.06</v>
      </c>
      <c r="C2761" s="10">
        <f t="shared" si="42"/>
        <v>0.06</v>
      </c>
    </row>
    <row r="2762" spans="1:3" x14ac:dyDescent="0.15">
      <c r="A2762" s="29">
        <v>40953</v>
      </c>
      <c r="B2762" s="28">
        <v>0.09</v>
      </c>
      <c r="C2762" s="10">
        <f t="shared" si="42"/>
        <v>0.09</v>
      </c>
    </row>
    <row r="2763" spans="1:3" x14ac:dyDescent="0.15">
      <c r="A2763" s="29">
        <v>40954</v>
      </c>
      <c r="B2763" s="28">
        <v>0.09</v>
      </c>
      <c r="C2763" s="10">
        <f t="shared" si="42"/>
        <v>0.09</v>
      </c>
    </row>
    <row r="2764" spans="1:3" x14ac:dyDescent="0.15">
      <c r="A2764" s="29">
        <v>40955</v>
      </c>
      <c r="B2764" s="28">
        <v>0.04</v>
      </c>
      <c r="C2764" s="10">
        <f t="shared" ref="C2764:C2827" si="43">IF(ISERROR(B2764),AVERAGE(B2763,B2765),B2764)</f>
        <v>0.04</v>
      </c>
    </row>
    <row r="2765" spans="1:3" x14ac:dyDescent="0.15">
      <c r="A2765" s="29">
        <v>40956</v>
      </c>
      <c r="B2765" s="28">
        <v>0.03</v>
      </c>
      <c r="C2765" s="10">
        <f t="shared" si="43"/>
        <v>0.03</v>
      </c>
    </row>
    <row r="2766" spans="1:3" x14ac:dyDescent="0.15">
      <c r="A2766" s="29">
        <v>40959</v>
      </c>
      <c r="B2766" s="30" t="e">
        <f>NA()</f>
        <v>#N/A</v>
      </c>
      <c r="C2766" s="10">
        <f t="shared" si="43"/>
        <v>0.03</v>
      </c>
    </row>
    <row r="2767" spans="1:3" x14ac:dyDescent="0.15">
      <c r="A2767" s="29">
        <v>40960</v>
      </c>
      <c r="B2767" s="28">
        <v>0.03</v>
      </c>
      <c r="C2767" s="10">
        <f t="shared" si="43"/>
        <v>0.03</v>
      </c>
    </row>
    <row r="2768" spans="1:3" x14ac:dyDescent="0.15">
      <c r="A2768" s="29">
        <v>40961</v>
      </c>
      <c r="B2768" s="28">
        <v>7.0000000000000007E-2</v>
      </c>
      <c r="C2768" s="10">
        <f t="shared" si="43"/>
        <v>7.0000000000000007E-2</v>
      </c>
    </row>
    <row r="2769" spans="1:3" x14ac:dyDescent="0.15">
      <c r="A2769" s="29">
        <v>40962</v>
      </c>
      <c r="B2769" s="28">
        <v>7.0000000000000007E-2</v>
      </c>
      <c r="C2769" s="10">
        <f t="shared" si="43"/>
        <v>7.0000000000000007E-2</v>
      </c>
    </row>
    <row r="2770" spans="1:3" x14ac:dyDescent="0.15">
      <c r="A2770" s="29">
        <v>40963</v>
      </c>
      <c r="B2770" s="28">
        <v>0.08</v>
      </c>
      <c r="C2770" s="10">
        <f t="shared" si="43"/>
        <v>0.08</v>
      </c>
    </row>
    <row r="2771" spans="1:3" x14ac:dyDescent="0.15">
      <c r="A2771" s="29">
        <v>40966</v>
      </c>
      <c r="B2771" s="28">
        <v>0.08</v>
      </c>
      <c r="C2771" s="10">
        <f t="shared" si="43"/>
        <v>0.08</v>
      </c>
    </row>
    <row r="2772" spans="1:3" x14ac:dyDescent="0.15">
      <c r="A2772" s="29">
        <v>40967</v>
      </c>
      <c r="B2772" s="28">
        <v>0.1</v>
      </c>
      <c r="C2772" s="10">
        <f t="shared" si="43"/>
        <v>0.1</v>
      </c>
    </row>
    <row r="2773" spans="1:3" x14ac:dyDescent="0.15">
      <c r="A2773" s="29">
        <v>40968</v>
      </c>
      <c r="B2773" s="28">
        <v>0.08</v>
      </c>
      <c r="C2773" s="10">
        <f t="shared" si="43"/>
        <v>0.08</v>
      </c>
    </row>
    <row r="2774" spans="1:3" x14ac:dyDescent="0.15">
      <c r="A2774" s="29">
        <v>40969</v>
      </c>
      <c r="B2774" s="28">
        <v>7.0000000000000007E-2</v>
      </c>
      <c r="C2774" s="10">
        <f t="shared" si="43"/>
        <v>7.0000000000000007E-2</v>
      </c>
    </row>
    <row r="2775" spans="1:3" x14ac:dyDescent="0.15">
      <c r="A2775" s="29">
        <v>40970</v>
      </c>
      <c r="B2775" s="28">
        <v>0.06</v>
      </c>
      <c r="C2775" s="10">
        <f t="shared" si="43"/>
        <v>0.06</v>
      </c>
    </row>
    <row r="2776" spans="1:3" x14ac:dyDescent="0.15">
      <c r="A2776" s="29">
        <v>40973</v>
      </c>
      <c r="B2776" s="28">
        <v>7.0000000000000007E-2</v>
      </c>
      <c r="C2776" s="10">
        <f t="shared" si="43"/>
        <v>7.0000000000000007E-2</v>
      </c>
    </row>
    <row r="2777" spans="1:3" x14ac:dyDescent="0.15">
      <c r="A2777" s="29">
        <v>40974</v>
      </c>
      <c r="B2777" s="28">
        <v>0.06</v>
      </c>
      <c r="C2777" s="10">
        <f t="shared" si="43"/>
        <v>0.06</v>
      </c>
    </row>
    <row r="2778" spans="1:3" x14ac:dyDescent="0.15">
      <c r="A2778" s="29">
        <v>40975</v>
      </c>
      <c r="B2778" s="28">
        <v>0.06</v>
      </c>
      <c r="C2778" s="10">
        <f t="shared" si="43"/>
        <v>0.06</v>
      </c>
    </row>
    <row r="2779" spans="1:3" x14ac:dyDescent="0.15">
      <c r="A2779" s="29">
        <v>40976</v>
      </c>
      <c r="B2779" s="28">
        <v>7.0000000000000007E-2</v>
      </c>
      <c r="C2779" s="10">
        <f t="shared" si="43"/>
        <v>7.0000000000000007E-2</v>
      </c>
    </row>
    <row r="2780" spans="1:3" x14ac:dyDescent="0.15">
      <c r="A2780" s="29">
        <v>40977</v>
      </c>
      <c r="B2780" s="28">
        <v>0.06</v>
      </c>
      <c r="C2780" s="10">
        <f t="shared" si="43"/>
        <v>0.06</v>
      </c>
    </row>
    <row r="2781" spans="1:3" x14ac:dyDescent="0.15">
      <c r="A2781" s="29">
        <v>40980</v>
      </c>
      <c r="B2781" s="28">
        <v>0.05</v>
      </c>
      <c r="C2781" s="10">
        <f t="shared" si="43"/>
        <v>0.05</v>
      </c>
    </row>
    <row r="2782" spans="1:3" x14ac:dyDescent="0.15">
      <c r="A2782" s="29">
        <v>40981</v>
      </c>
      <c r="B2782" s="28">
        <v>0.06</v>
      </c>
      <c r="C2782" s="10">
        <f t="shared" si="43"/>
        <v>0.06</v>
      </c>
    </row>
    <row r="2783" spans="1:3" x14ac:dyDescent="0.15">
      <c r="A2783" s="29">
        <v>40982</v>
      </c>
      <c r="B2783" s="28">
        <v>0.08</v>
      </c>
      <c r="C2783" s="10">
        <f t="shared" si="43"/>
        <v>0.08</v>
      </c>
    </row>
    <row r="2784" spans="1:3" x14ac:dyDescent="0.15">
      <c r="A2784" s="29">
        <v>40983</v>
      </c>
      <c r="B2784" s="28">
        <v>0.08</v>
      </c>
      <c r="C2784" s="10">
        <f t="shared" si="43"/>
        <v>0.08</v>
      </c>
    </row>
    <row r="2785" spans="1:3" x14ac:dyDescent="0.15">
      <c r="A2785" s="29">
        <v>40984</v>
      </c>
      <c r="B2785" s="28">
        <v>7.0000000000000007E-2</v>
      </c>
      <c r="C2785" s="10">
        <f t="shared" si="43"/>
        <v>7.0000000000000007E-2</v>
      </c>
    </row>
    <row r="2786" spans="1:3" x14ac:dyDescent="0.15">
      <c r="A2786" s="29">
        <v>40987</v>
      </c>
      <c r="B2786" s="28">
        <v>7.0000000000000007E-2</v>
      </c>
      <c r="C2786" s="10">
        <f t="shared" si="43"/>
        <v>7.0000000000000007E-2</v>
      </c>
    </row>
    <row r="2787" spans="1:3" x14ac:dyDescent="0.15">
      <c r="A2787" s="29">
        <v>40988</v>
      </c>
      <c r="B2787" s="28">
        <v>0.08</v>
      </c>
      <c r="C2787" s="10">
        <f t="shared" si="43"/>
        <v>0.08</v>
      </c>
    </row>
    <row r="2788" spans="1:3" x14ac:dyDescent="0.15">
      <c r="A2788" s="29">
        <v>40989</v>
      </c>
      <c r="B2788" s="28">
        <v>0.09</v>
      </c>
      <c r="C2788" s="10">
        <f t="shared" si="43"/>
        <v>0.09</v>
      </c>
    </row>
    <row r="2789" spans="1:3" x14ac:dyDescent="0.15">
      <c r="A2789" s="29">
        <v>40990</v>
      </c>
      <c r="B2789" s="28">
        <v>0.06</v>
      </c>
      <c r="C2789" s="10">
        <f t="shared" si="43"/>
        <v>0.06</v>
      </c>
    </row>
    <row r="2790" spans="1:3" x14ac:dyDescent="0.15">
      <c r="A2790" s="29">
        <v>40991</v>
      </c>
      <c r="B2790" s="28">
        <v>0.06</v>
      </c>
      <c r="C2790" s="10">
        <f t="shared" si="43"/>
        <v>0.06</v>
      </c>
    </row>
    <row r="2791" spans="1:3" x14ac:dyDescent="0.15">
      <c r="A2791" s="29">
        <v>40994</v>
      </c>
      <c r="B2791" s="28">
        <v>0.06</v>
      </c>
      <c r="C2791" s="10">
        <f t="shared" si="43"/>
        <v>0.06</v>
      </c>
    </row>
    <row r="2792" spans="1:3" x14ac:dyDescent="0.15">
      <c r="A2792" s="29">
        <v>40995</v>
      </c>
      <c r="B2792" s="28">
        <v>7.0000000000000007E-2</v>
      </c>
      <c r="C2792" s="10">
        <f t="shared" si="43"/>
        <v>7.0000000000000007E-2</v>
      </c>
    </row>
    <row r="2793" spans="1:3" x14ac:dyDescent="0.15">
      <c r="A2793" s="29">
        <v>40996</v>
      </c>
      <c r="B2793" s="28">
        <v>0.05</v>
      </c>
      <c r="C2793" s="10">
        <f t="shared" si="43"/>
        <v>0.05</v>
      </c>
    </row>
    <row r="2794" spans="1:3" x14ac:dyDescent="0.15">
      <c r="A2794" s="29">
        <v>40997</v>
      </c>
      <c r="B2794" s="28">
        <v>0.02</v>
      </c>
      <c r="C2794" s="10">
        <f t="shared" si="43"/>
        <v>0.02</v>
      </c>
    </row>
    <row r="2795" spans="1:3" x14ac:dyDescent="0.15">
      <c r="A2795" s="29">
        <v>40998</v>
      </c>
      <c r="B2795" s="28">
        <v>0.05</v>
      </c>
      <c r="C2795" s="10">
        <f t="shared" si="43"/>
        <v>0.05</v>
      </c>
    </row>
    <row r="2796" spans="1:3" x14ac:dyDescent="0.15">
      <c r="A2796" s="29">
        <v>41001</v>
      </c>
      <c r="B2796" s="28">
        <v>0.05</v>
      </c>
      <c r="C2796" s="10">
        <f t="shared" si="43"/>
        <v>0.05</v>
      </c>
    </row>
    <row r="2797" spans="1:3" x14ac:dyDescent="0.15">
      <c r="A2797" s="29">
        <v>41002</v>
      </c>
      <c r="B2797" s="28">
        <v>7.0000000000000007E-2</v>
      </c>
      <c r="C2797" s="10">
        <f t="shared" si="43"/>
        <v>7.0000000000000007E-2</v>
      </c>
    </row>
    <row r="2798" spans="1:3" x14ac:dyDescent="0.15">
      <c r="A2798" s="29">
        <v>41003</v>
      </c>
      <c r="B2798" s="28">
        <v>0.08</v>
      </c>
      <c r="C2798" s="10">
        <f t="shared" si="43"/>
        <v>0.08</v>
      </c>
    </row>
    <row r="2799" spans="1:3" x14ac:dyDescent="0.15">
      <c r="A2799" s="29">
        <v>41004</v>
      </c>
      <c r="B2799" s="28">
        <v>7.0000000000000007E-2</v>
      </c>
      <c r="C2799" s="10">
        <f t="shared" si="43"/>
        <v>7.0000000000000007E-2</v>
      </c>
    </row>
    <row r="2800" spans="1:3" x14ac:dyDescent="0.15">
      <c r="A2800" s="29">
        <v>41005</v>
      </c>
      <c r="B2800" s="28">
        <v>0.06</v>
      </c>
      <c r="C2800" s="10">
        <f t="shared" si="43"/>
        <v>0.06</v>
      </c>
    </row>
    <row r="2801" spans="1:3" x14ac:dyDescent="0.15">
      <c r="A2801" s="29">
        <v>41008</v>
      </c>
      <c r="B2801" s="28">
        <v>7.0000000000000007E-2</v>
      </c>
      <c r="C2801" s="10">
        <f t="shared" si="43"/>
        <v>7.0000000000000007E-2</v>
      </c>
    </row>
    <row r="2802" spans="1:3" x14ac:dyDescent="0.15">
      <c r="A2802" s="29">
        <v>41009</v>
      </c>
      <c r="B2802" s="28">
        <v>0.08</v>
      </c>
      <c r="C2802" s="10">
        <f t="shared" si="43"/>
        <v>0.08</v>
      </c>
    </row>
    <row r="2803" spans="1:3" x14ac:dyDescent="0.15">
      <c r="A2803" s="29">
        <v>41010</v>
      </c>
      <c r="B2803" s="28">
        <v>0.08</v>
      </c>
      <c r="C2803" s="10">
        <f t="shared" si="43"/>
        <v>0.08</v>
      </c>
    </row>
    <row r="2804" spans="1:3" x14ac:dyDescent="0.15">
      <c r="A2804" s="29">
        <v>41011</v>
      </c>
      <c r="B2804" s="28">
        <v>0.08</v>
      </c>
      <c r="C2804" s="10">
        <f t="shared" si="43"/>
        <v>0.08</v>
      </c>
    </row>
    <row r="2805" spans="1:3" x14ac:dyDescent="0.15">
      <c r="A2805" s="29">
        <v>41012</v>
      </c>
      <c r="B2805" s="28">
        <v>7.0000000000000007E-2</v>
      </c>
      <c r="C2805" s="10">
        <f t="shared" si="43"/>
        <v>7.0000000000000007E-2</v>
      </c>
    </row>
    <row r="2806" spans="1:3" x14ac:dyDescent="0.15">
      <c r="A2806" s="29">
        <v>41015</v>
      </c>
      <c r="B2806" s="28">
        <v>7.0000000000000007E-2</v>
      </c>
      <c r="C2806" s="10">
        <f t="shared" si="43"/>
        <v>7.0000000000000007E-2</v>
      </c>
    </row>
    <row r="2807" spans="1:3" x14ac:dyDescent="0.15">
      <c r="A2807" s="29">
        <v>41016</v>
      </c>
      <c r="B2807" s="28">
        <v>7.0000000000000007E-2</v>
      </c>
      <c r="C2807" s="10">
        <f t="shared" si="43"/>
        <v>7.0000000000000007E-2</v>
      </c>
    </row>
    <row r="2808" spans="1:3" x14ac:dyDescent="0.15">
      <c r="A2808" s="29">
        <v>41017</v>
      </c>
      <c r="B2808" s="28">
        <v>0.05</v>
      </c>
      <c r="C2808" s="10">
        <f t="shared" si="43"/>
        <v>0.05</v>
      </c>
    </row>
    <row r="2809" spans="1:3" x14ac:dyDescent="0.15">
      <c r="A2809" s="29">
        <v>41018</v>
      </c>
      <c r="B2809" s="28">
        <v>0.04</v>
      </c>
      <c r="C2809" s="10">
        <f t="shared" si="43"/>
        <v>0.04</v>
      </c>
    </row>
    <row r="2810" spans="1:3" x14ac:dyDescent="0.15">
      <c r="A2810" s="29">
        <v>41019</v>
      </c>
      <c r="B2810" s="28">
        <v>0.04</v>
      </c>
      <c r="C2810" s="10">
        <f t="shared" si="43"/>
        <v>0.04</v>
      </c>
    </row>
    <row r="2811" spans="1:3" x14ac:dyDescent="0.15">
      <c r="A2811" s="29">
        <v>41022</v>
      </c>
      <c r="B2811" s="28">
        <v>0.04</v>
      </c>
      <c r="C2811" s="10">
        <f t="shared" si="43"/>
        <v>0.04</v>
      </c>
    </row>
    <row r="2812" spans="1:3" x14ac:dyDescent="0.15">
      <c r="A2812" s="29">
        <v>41023</v>
      </c>
      <c r="B2812" s="28">
        <v>7.0000000000000007E-2</v>
      </c>
      <c r="C2812" s="10">
        <f t="shared" si="43"/>
        <v>7.0000000000000007E-2</v>
      </c>
    </row>
    <row r="2813" spans="1:3" x14ac:dyDescent="0.15">
      <c r="A2813" s="29">
        <v>41024</v>
      </c>
      <c r="B2813" s="28">
        <v>0.08</v>
      </c>
      <c r="C2813" s="10">
        <f t="shared" si="43"/>
        <v>0.08</v>
      </c>
    </row>
    <row r="2814" spans="1:3" x14ac:dyDescent="0.15">
      <c r="A2814" s="29">
        <v>41025</v>
      </c>
      <c r="B2814" s="28">
        <v>0.09</v>
      </c>
      <c r="C2814" s="10">
        <f t="shared" si="43"/>
        <v>0.09</v>
      </c>
    </row>
    <row r="2815" spans="1:3" x14ac:dyDescent="0.15">
      <c r="A2815" s="29">
        <v>41026</v>
      </c>
      <c r="B2815" s="28">
        <v>7.0000000000000007E-2</v>
      </c>
      <c r="C2815" s="10">
        <f t="shared" si="43"/>
        <v>7.0000000000000007E-2</v>
      </c>
    </row>
    <row r="2816" spans="1:3" x14ac:dyDescent="0.15">
      <c r="A2816" s="29">
        <v>41029</v>
      </c>
      <c r="B2816" s="28">
        <v>7.0000000000000007E-2</v>
      </c>
      <c r="C2816" s="10">
        <f t="shared" si="43"/>
        <v>7.0000000000000007E-2</v>
      </c>
    </row>
    <row r="2817" spans="1:3" x14ac:dyDescent="0.15">
      <c r="A2817" s="29">
        <v>41030</v>
      </c>
      <c r="B2817" s="28">
        <v>7.0000000000000007E-2</v>
      </c>
      <c r="C2817" s="10">
        <f t="shared" si="43"/>
        <v>7.0000000000000007E-2</v>
      </c>
    </row>
    <row r="2818" spans="1:3" x14ac:dyDescent="0.15">
      <c r="A2818" s="29">
        <v>41031</v>
      </c>
      <c r="B2818" s="28">
        <v>0.06</v>
      </c>
      <c r="C2818" s="10">
        <f t="shared" si="43"/>
        <v>0.06</v>
      </c>
    </row>
    <row r="2819" spans="1:3" x14ac:dyDescent="0.15">
      <c r="A2819" s="29">
        <v>41032</v>
      </c>
      <c r="B2819" s="28">
        <v>0.05</v>
      </c>
      <c r="C2819" s="10">
        <f t="shared" si="43"/>
        <v>0.05</v>
      </c>
    </row>
    <row r="2820" spans="1:3" x14ac:dyDescent="0.15">
      <c r="A2820" s="29">
        <v>41033</v>
      </c>
      <c r="B2820" s="28">
        <v>0.05</v>
      </c>
      <c r="C2820" s="10">
        <f t="shared" si="43"/>
        <v>0.05</v>
      </c>
    </row>
    <row r="2821" spans="1:3" x14ac:dyDescent="0.15">
      <c r="A2821" s="29">
        <v>41036</v>
      </c>
      <c r="B2821" s="28">
        <v>0.06</v>
      </c>
      <c r="C2821" s="10">
        <f t="shared" si="43"/>
        <v>0.06</v>
      </c>
    </row>
    <row r="2822" spans="1:3" x14ac:dyDescent="0.15">
      <c r="A2822" s="29">
        <v>41037</v>
      </c>
      <c r="B2822" s="28">
        <v>0.08</v>
      </c>
      <c r="C2822" s="10">
        <f t="shared" si="43"/>
        <v>0.08</v>
      </c>
    </row>
    <row r="2823" spans="1:3" x14ac:dyDescent="0.15">
      <c r="A2823" s="29">
        <v>41038</v>
      </c>
      <c r="B2823" s="28">
        <v>7.0000000000000007E-2</v>
      </c>
      <c r="C2823" s="10">
        <f t="shared" si="43"/>
        <v>7.0000000000000007E-2</v>
      </c>
    </row>
    <row r="2824" spans="1:3" x14ac:dyDescent="0.15">
      <c r="A2824" s="29">
        <v>41039</v>
      </c>
      <c r="B2824" s="28">
        <v>0.08</v>
      </c>
      <c r="C2824" s="10">
        <f t="shared" si="43"/>
        <v>0.08</v>
      </c>
    </row>
    <row r="2825" spans="1:3" x14ac:dyDescent="0.15">
      <c r="A2825" s="29">
        <v>41040</v>
      </c>
      <c r="B2825" s="28">
        <v>7.0000000000000007E-2</v>
      </c>
      <c r="C2825" s="10">
        <f t="shared" si="43"/>
        <v>7.0000000000000007E-2</v>
      </c>
    </row>
    <row r="2826" spans="1:3" x14ac:dyDescent="0.15">
      <c r="A2826" s="29">
        <v>41043</v>
      </c>
      <c r="B2826" s="28">
        <v>7.0000000000000007E-2</v>
      </c>
      <c r="C2826" s="10">
        <f t="shared" si="43"/>
        <v>7.0000000000000007E-2</v>
      </c>
    </row>
    <row r="2827" spans="1:3" x14ac:dyDescent="0.15">
      <c r="A2827" s="29">
        <v>41044</v>
      </c>
      <c r="B2827" s="28">
        <v>0.08</v>
      </c>
      <c r="C2827" s="10">
        <f t="shared" si="43"/>
        <v>0.08</v>
      </c>
    </row>
    <row r="2828" spans="1:3" x14ac:dyDescent="0.15">
      <c r="A2828" s="29">
        <v>41045</v>
      </c>
      <c r="B2828" s="28">
        <v>0.08</v>
      </c>
      <c r="C2828" s="10">
        <f t="shared" ref="C2828:C2891" si="44">IF(ISERROR(B2828),AVERAGE(B2827,B2829),B2828)</f>
        <v>0.08</v>
      </c>
    </row>
    <row r="2829" spans="1:3" x14ac:dyDescent="0.15">
      <c r="A2829" s="29">
        <v>41046</v>
      </c>
      <c r="B2829" s="28">
        <v>0.08</v>
      </c>
      <c r="C2829" s="10">
        <f t="shared" si="44"/>
        <v>0.08</v>
      </c>
    </row>
    <row r="2830" spans="1:3" x14ac:dyDescent="0.15">
      <c r="A2830" s="29">
        <v>41047</v>
      </c>
      <c r="B2830" s="28">
        <v>0.06</v>
      </c>
      <c r="C2830" s="10">
        <f t="shared" si="44"/>
        <v>0.06</v>
      </c>
    </row>
    <row r="2831" spans="1:3" x14ac:dyDescent="0.15">
      <c r="A2831" s="29">
        <v>41050</v>
      </c>
      <c r="B2831" s="28">
        <v>0.06</v>
      </c>
      <c r="C2831" s="10">
        <f t="shared" si="44"/>
        <v>0.06</v>
      </c>
    </row>
    <row r="2832" spans="1:3" x14ac:dyDescent="0.15">
      <c r="A2832" s="29">
        <v>41051</v>
      </c>
      <c r="B2832" s="28">
        <v>7.0000000000000007E-2</v>
      </c>
      <c r="C2832" s="10">
        <f t="shared" si="44"/>
        <v>7.0000000000000007E-2</v>
      </c>
    </row>
    <row r="2833" spans="1:3" x14ac:dyDescent="0.15">
      <c r="A2833" s="29">
        <v>41052</v>
      </c>
      <c r="B2833" s="28">
        <v>7.0000000000000007E-2</v>
      </c>
      <c r="C2833" s="10">
        <f t="shared" si="44"/>
        <v>7.0000000000000007E-2</v>
      </c>
    </row>
    <row r="2834" spans="1:3" x14ac:dyDescent="0.15">
      <c r="A2834" s="29">
        <v>41053</v>
      </c>
      <c r="B2834" s="28">
        <v>0.08</v>
      </c>
      <c r="C2834" s="10">
        <f t="shared" si="44"/>
        <v>0.08</v>
      </c>
    </row>
    <row r="2835" spans="1:3" x14ac:dyDescent="0.15">
      <c r="A2835" s="29">
        <v>41054</v>
      </c>
      <c r="B2835" s="28">
        <v>7.0000000000000007E-2</v>
      </c>
      <c r="C2835" s="10">
        <f t="shared" si="44"/>
        <v>7.0000000000000007E-2</v>
      </c>
    </row>
    <row r="2836" spans="1:3" x14ac:dyDescent="0.15">
      <c r="A2836" s="29">
        <v>41057</v>
      </c>
      <c r="B2836" s="30" t="e">
        <f>NA()</f>
        <v>#N/A</v>
      </c>
      <c r="C2836" s="10">
        <f t="shared" si="44"/>
        <v>6.5000000000000002E-2</v>
      </c>
    </row>
    <row r="2837" spans="1:3" x14ac:dyDescent="0.15">
      <c r="A2837" s="29">
        <v>41058</v>
      </c>
      <c r="B2837" s="28">
        <v>0.06</v>
      </c>
      <c r="C2837" s="10">
        <f t="shared" si="44"/>
        <v>0.06</v>
      </c>
    </row>
    <row r="2838" spans="1:3" x14ac:dyDescent="0.15">
      <c r="A2838" s="29">
        <v>41059</v>
      </c>
      <c r="B2838" s="28">
        <v>0.05</v>
      </c>
      <c r="C2838" s="10">
        <f t="shared" si="44"/>
        <v>0.05</v>
      </c>
    </row>
    <row r="2839" spans="1:3" x14ac:dyDescent="0.15">
      <c r="A2839" s="29">
        <v>41060</v>
      </c>
      <c r="B2839" s="28">
        <v>0.03</v>
      </c>
      <c r="C2839" s="10">
        <f t="shared" si="44"/>
        <v>0.03</v>
      </c>
    </row>
    <row r="2840" spans="1:3" x14ac:dyDescent="0.15">
      <c r="A2840" s="29">
        <v>41061</v>
      </c>
      <c r="B2840" s="28">
        <v>0.03</v>
      </c>
      <c r="C2840" s="10">
        <f t="shared" si="44"/>
        <v>0.03</v>
      </c>
    </row>
    <row r="2841" spans="1:3" x14ac:dyDescent="0.15">
      <c r="A2841" s="29">
        <v>41064</v>
      </c>
      <c r="B2841" s="28">
        <v>0.04</v>
      </c>
      <c r="C2841" s="10">
        <f t="shared" si="44"/>
        <v>0.04</v>
      </c>
    </row>
    <row r="2842" spans="1:3" x14ac:dyDescent="0.15">
      <c r="A2842" s="29">
        <v>41065</v>
      </c>
      <c r="B2842" s="28">
        <v>0.05</v>
      </c>
      <c r="C2842" s="10">
        <f t="shared" si="44"/>
        <v>0.05</v>
      </c>
    </row>
    <row r="2843" spans="1:3" x14ac:dyDescent="0.15">
      <c r="A2843" s="29">
        <v>41066</v>
      </c>
      <c r="B2843" s="28">
        <v>0.05</v>
      </c>
      <c r="C2843" s="10">
        <f t="shared" si="44"/>
        <v>0.05</v>
      </c>
    </row>
    <row r="2844" spans="1:3" x14ac:dyDescent="0.15">
      <c r="A2844" s="29">
        <v>41067</v>
      </c>
      <c r="B2844" s="28">
        <v>0.04</v>
      </c>
      <c r="C2844" s="10">
        <f t="shared" si="44"/>
        <v>0.04</v>
      </c>
    </row>
    <row r="2845" spans="1:3" x14ac:dyDescent="0.15">
      <c r="A2845" s="29">
        <v>41068</v>
      </c>
      <c r="B2845" s="28">
        <v>0.04</v>
      </c>
      <c r="C2845" s="10">
        <f t="shared" si="44"/>
        <v>0.04</v>
      </c>
    </row>
    <row r="2846" spans="1:3" x14ac:dyDescent="0.15">
      <c r="A2846" s="29">
        <v>41071</v>
      </c>
      <c r="B2846" s="28">
        <v>0.05</v>
      </c>
      <c r="C2846" s="10">
        <f t="shared" si="44"/>
        <v>0.05</v>
      </c>
    </row>
    <row r="2847" spans="1:3" x14ac:dyDescent="0.15">
      <c r="A2847" s="29">
        <v>41072</v>
      </c>
      <c r="B2847" s="28">
        <v>0.06</v>
      </c>
      <c r="C2847" s="10">
        <f t="shared" si="44"/>
        <v>0.06</v>
      </c>
    </row>
    <row r="2848" spans="1:3" x14ac:dyDescent="0.15">
      <c r="A2848" s="29">
        <v>41073</v>
      </c>
      <c r="B2848" s="28">
        <v>7.0000000000000007E-2</v>
      </c>
      <c r="C2848" s="10">
        <f t="shared" si="44"/>
        <v>7.0000000000000007E-2</v>
      </c>
    </row>
    <row r="2849" spans="1:3" x14ac:dyDescent="0.15">
      <c r="A2849" s="29">
        <v>41074</v>
      </c>
      <c r="B2849" s="28">
        <v>0.08</v>
      </c>
      <c r="C2849" s="10">
        <f t="shared" si="44"/>
        <v>0.08</v>
      </c>
    </row>
    <row r="2850" spans="1:3" x14ac:dyDescent="0.15">
      <c r="A2850" s="29">
        <v>41075</v>
      </c>
      <c r="B2850" s="28">
        <v>0.05</v>
      </c>
      <c r="C2850" s="10">
        <f t="shared" si="44"/>
        <v>0.05</v>
      </c>
    </row>
    <row r="2851" spans="1:3" x14ac:dyDescent="0.15">
      <c r="A2851" s="29">
        <v>41078</v>
      </c>
      <c r="B2851" s="28">
        <v>0.06</v>
      </c>
      <c r="C2851" s="10">
        <f t="shared" si="44"/>
        <v>0.06</v>
      </c>
    </row>
    <row r="2852" spans="1:3" x14ac:dyDescent="0.15">
      <c r="A2852" s="29">
        <v>41079</v>
      </c>
      <c r="B2852" s="28">
        <v>0.06</v>
      </c>
      <c r="C2852" s="10">
        <f t="shared" si="44"/>
        <v>0.06</v>
      </c>
    </row>
    <row r="2853" spans="1:3" x14ac:dyDescent="0.15">
      <c r="A2853" s="29">
        <v>41080</v>
      </c>
      <c r="B2853" s="28">
        <v>0.06</v>
      </c>
      <c r="C2853" s="10">
        <f t="shared" si="44"/>
        <v>0.06</v>
      </c>
    </row>
    <row r="2854" spans="1:3" x14ac:dyDescent="0.15">
      <c r="A2854" s="29">
        <v>41081</v>
      </c>
      <c r="B2854" s="28">
        <v>0.05</v>
      </c>
      <c r="C2854" s="10">
        <f t="shared" si="44"/>
        <v>0.05</v>
      </c>
    </row>
    <row r="2855" spans="1:3" x14ac:dyDescent="0.15">
      <c r="A2855" s="29">
        <v>41082</v>
      </c>
      <c r="B2855" s="28">
        <v>0.05</v>
      </c>
      <c r="C2855" s="10">
        <f t="shared" si="44"/>
        <v>0.05</v>
      </c>
    </row>
    <row r="2856" spans="1:3" x14ac:dyDescent="0.15">
      <c r="A2856" s="29">
        <v>41085</v>
      </c>
      <c r="B2856" s="28">
        <v>0.06</v>
      </c>
      <c r="C2856" s="10">
        <f t="shared" si="44"/>
        <v>0.06</v>
      </c>
    </row>
    <row r="2857" spans="1:3" x14ac:dyDescent="0.15">
      <c r="A2857" s="29">
        <v>41086</v>
      </c>
      <c r="B2857" s="28">
        <v>7.0000000000000007E-2</v>
      </c>
      <c r="C2857" s="10">
        <f t="shared" si="44"/>
        <v>7.0000000000000007E-2</v>
      </c>
    </row>
    <row r="2858" spans="1:3" x14ac:dyDescent="0.15">
      <c r="A2858" s="29">
        <v>41087</v>
      </c>
      <c r="B2858" s="28">
        <v>0.06</v>
      </c>
      <c r="C2858" s="10">
        <f t="shared" si="44"/>
        <v>0.06</v>
      </c>
    </row>
    <row r="2859" spans="1:3" x14ac:dyDescent="0.15">
      <c r="A2859" s="29">
        <v>41088</v>
      </c>
      <c r="B2859" s="28">
        <v>0.02</v>
      </c>
      <c r="C2859" s="10">
        <f t="shared" si="44"/>
        <v>0.02</v>
      </c>
    </row>
    <row r="2860" spans="1:3" x14ac:dyDescent="0.15">
      <c r="A2860" s="29">
        <v>41089</v>
      </c>
      <c r="B2860" s="28">
        <v>0.04</v>
      </c>
      <c r="C2860" s="10">
        <f t="shared" si="44"/>
        <v>0.04</v>
      </c>
    </row>
    <row r="2861" spans="1:3" x14ac:dyDescent="0.15">
      <c r="A2861" s="29">
        <v>41092</v>
      </c>
      <c r="B2861" s="28">
        <v>0.06</v>
      </c>
      <c r="C2861" s="10">
        <f t="shared" si="44"/>
        <v>0.06</v>
      </c>
    </row>
    <row r="2862" spans="1:3" x14ac:dyDescent="0.15">
      <c r="A2862" s="29">
        <v>41093</v>
      </c>
      <c r="B2862" s="28">
        <v>0.08</v>
      </c>
      <c r="C2862" s="10">
        <f t="shared" si="44"/>
        <v>0.08</v>
      </c>
    </row>
    <row r="2863" spans="1:3" x14ac:dyDescent="0.15">
      <c r="A2863" s="29">
        <v>41094</v>
      </c>
      <c r="B2863" s="30" t="e">
        <f>NA()</f>
        <v>#N/A</v>
      </c>
      <c r="C2863" s="10">
        <f t="shared" si="44"/>
        <v>7.5000000000000011E-2</v>
      </c>
    </row>
    <row r="2864" spans="1:3" x14ac:dyDescent="0.15">
      <c r="A2864" s="29">
        <v>41095</v>
      </c>
      <c r="B2864" s="28">
        <v>7.0000000000000007E-2</v>
      </c>
      <c r="C2864" s="10">
        <f t="shared" si="44"/>
        <v>7.0000000000000007E-2</v>
      </c>
    </row>
    <row r="2865" spans="1:3" x14ac:dyDescent="0.15">
      <c r="A2865" s="29">
        <v>41096</v>
      </c>
      <c r="B2865" s="28">
        <v>0.06</v>
      </c>
      <c r="C2865" s="10">
        <f t="shared" si="44"/>
        <v>0.06</v>
      </c>
    </row>
    <row r="2866" spans="1:3" x14ac:dyDescent="0.15">
      <c r="A2866" s="29">
        <v>41099</v>
      </c>
      <c r="B2866" s="28">
        <v>0.06</v>
      </c>
      <c r="C2866" s="10">
        <f t="shared" si="44"/>
        <v>0.06</v>
      </c>
    </row>
    <row r="2867" spans="1:3" x14ac:dyDescent="0.15">
      <c r="A2867" s="29">
        <v>41100</v>
      </c>
      <c r="B2867" s="28">
        <v>7.0000000000000007E-2</v>
      </c>
      <c r="C2867" s="10">
        <f t="shared" si="44"/>
        <v>7.0000000000000007E-2</v>
      </c>
    </row>
    <row r="2868" spans="1:3" x14ac:dyDescent="0.15">
      <c r="A2868" s="29">
        <v>41101</v>
      </c>
      <c r="B2868" s="28">
        <v>7.0000000000000007E-2</v>
      </c>
      <c r="C2868" s="10">
        <f t="shared" si="44"/>
        <v>7.0000000000000007E-2</v>
      </c>
    </row>
    <row r="2869" spans="1:3" x14ac:dyDescent="0.15">
      <c r="A2869" s="29">
        <v>41102</v>
      </c>
      <c r="B2869" s="28">
        <v>0.08</v>
      </c>
      <c r="C2869" s="10">
        <f t="shared" si="44"/>
        <v>0.08</v>
      </c>
    </row>
    <row r="2870" spans="1:3" x14ac:dyDescent="0.15">
      <c r="A2870" s="29">
        <v>41103</v>
      </c>
      <c r="B2870" s="28">
        <v>0.08</v>
      </c>
      <c r="C2870" s="10">
        <f t="shared" si="44"/>
        <v>0.08</v>
      </c>
    </row>
    <row r="2871" spans="1:3" x14ac:dyDescent="0.15">
      <c r="A2871" s="29">
        <v>41106</v>
      </c>
      <c r="B2871" s="28">
        <v>0.04</v>
      </c>
      <c r="C2871" s="10">
        <f t="shared" si="44"/>
        <v>0.04</v>
      </c>
    </row>
    <row r="2872" spans="1:3" x14ac:dyDescent="0.15">
      <c r="A2872" s="29">
        <v>41107</v>
      </c>
      <c r="B2872" s="28">
        <v>0.08</v>
      </c>
      <c r="C2872" s="10">
        <f t="shared" si="44"/>
        <v>0.08</v>
      </c>
    </row>
    <row r="2873" spans="1:3" x14ac:dyDescent="0.15">
      <c r="A2873" s="29">
        <v>41108</v>
      </c>
      <c r="B2873" s="28">
        <v>7.0000000000000007E-2</v>
      </c>
      <c r="C2873" s="10">
        <f t="shared" si="44"/>
        <v>7.0000000000000007E-2</v>
      </c>
    </row>
    <row r="2874" spans="1:3" x14ac:dyDescent="0.15">
      <c r="A2874" s="29">
        <v>41109</v>
      </c>
      <c r="B2874" s="28">
        <v>0.06</v>
      </c>
      <c r="C2874" s="10">
        <f t="shared" si="44"/>
        <v>0.06</v>
      </c>
    </row>
    <row r="2875" spans="1:3" x14ac:dyDescent="0.15">
      <c r="A2875" s="29">
        <v>41110</v>
      </c>
      <c r="B2875" s="28">
        <v>7.0000000000000007E-2</v>
      </c>
      <c r="C2875" s="10">
        <f t="shared" si="44"/>
        <v>7.0000000000000007E-2</v>
      </c>
    </row>
    <row r="2876" spans="1:3" x14ac:dyDescent="0.15">
      <c r="A2876" s="29">
        <v>41113</v>
      </c>
      <c r="B2876" s="28">
        <v>7.0000000000000007E-2</v>
      </c>
      <c r="C2876" s="10">
        <f t="shared" si="44"/>
        <v>7.0000000000000007E-2</v>
      </c>
    </row>
    <row r="2877" spans="1:3" x14ac:dyDescent="0.15">
      <c r="A2877" s="29">
        <v>41114</v>
      </c>
      <c r="B2877" s="28">
        <v>0.08</v>
      </c>
      <c r="C2877" s="10">
        <f t="shared" si="44"/>
        <v>0.08</v>
      </c>
    </row>
    <row r="2878" spans="1:3" x14ac:dyDescent="0.15">
      <c r="A2878" s="29">
        <v>41115</v>
      </c>
      <c r="B2878" s="28">
        <v>0.08</v>
      </c>
      <c r="C2878" s="10">
        <f t="shared" si="44"/>
        <v>0.08</v>
      </c>
    </row>
    <row r="2879" spans="1:3" x14ac:dyDescent="0.15">
      <c r="A2879" s="29">
        <v>41116</v>
      </c>
      <c r="B2879" s="28">
        <v>0.08</v>
      </c>
      <c r="C2879" s="10">
        <f t="shared" si="44"/>
        <v>0.08</v>
      </c>
    </row>
    <row r="2880" spans="1:3" x14ac:dyDescent="0.15">
      <c r="A2880" s="29">
        <v>41117</v>
      </c>
      <c r="B2880" s="28">
        <v>7.0000000000000007E-2</v>
      </c>
      <c r="C2880" s="10">
        <f t="shared" si="44"/>
        <v>7.0000000000000007E-2</v>
      </c>
    </row>
    <row r="2881" spans="1:3" x14ac:dyDescent="0.15">
      <c r="A2881" s="29">
        <v>41120</v>
      </c>
      <c r="B2881" s="28">
        <v>0.06</v>
      </c>
      <c r="C2881" s="10">
        <f t="shared" si="44"/>
        <v>0.06</v>
      </c>
    </row>
    <row r="2882" spans="1:3" x14ac:dyDescent="0.15">
      <c r="A2882" s="29">
        <v>41121</v>
      </c>
      <c r="B2882" s="28">
        <v>7.0000000000000007E-2</v>
      </c>
      <c r="C2882" s="10">
        <f t="shared" si="44"/>
        <v>7.0000000000000007E-2</v>
      </c>
    </row>
    <row r="2883" spans="1:3" x14ac:dyDescent="0.15">
      <c r="A2883" s="29">
        <v>41122</v>
      </c>
      <c r="B2883" s="28">
        <v>7.0000000000000007E-2</v>
      </c>
      <c r="C2883" s="10">
        <f t="shared" si="44"/>
        <v>7.0000000000000007E-2</v>
      </c>
    </row>
    <row r="2884" spans="1:3" x14ac:dyDescent="0.15">
      <c r="A2884" s="29">
        <v>41123</v>
      </c>
      <c r="B2884" s="28">
        <v>0.04</v>
      </c>
      <c r="C2884" s="10">
        <f t="shared" si="44"/>
        <v>0.04</v>
      </c>
    </row>
    <row r="2885" spans="1:3" x14ac:dyDescent="0.15">
      <c r="A2885" s="29">
        <v>41124</v>
      </c>
      <c r="B2885" s="28">
        <v>0.03</v>
      </c>
      <c r="C2885" s="10">
        <f t="shared" si="44"/>
        <v>0.03</v>
      </c>
    </row>
    <row r="2886" spans="1:3" x14ac:dyDescent="0.15">
      <c r="A2886" s="29">
        <v>41127</v>
      </c>
      <c r="B2886" s="28">
        <v>0.05</v>
      </c>
      <c r="C2886" s="10">
        <f t="shared" si="44"/>
        <v>0.05</v>
      </c>
    </row>
    <row r="2887" spans="1:3" x14ac:dyDescent="0.15">
      <c r="A2887" s="29">
        <v>41128</v>
      </c>
      <c r="B2887" s="28">
        <v>0.09</v>
      </c>
      <c r="C2887" s="10">
        <f t="shared" si="44"/>
        <v>0.09</v>
      </c>
    </row>
    <row r="2888" spans="1:3" x14ac:dyDescent="0.15">
      <c r="A2888" s="29">
        <v>41129</v>
      </c>
      <c r="B2888" s="28">
        <v>0.09</v>
      </c>
      <c r="C2888" s="10">
        <f t="shared" si="44"/>
        <v>0.09</v>
      </c>
    </row>
    <row r="2889" spans="1:3" x14ac:dyDescent="0.15">
      <c r="A2889" s="29">
        <v>41130</v>
      </c>
      <c r="B2889" s="28">
        <v>0.1</v>
      </c>
      <c r="C2889" s="10">
        <f t="shared" si="44"/>
        <v>0.1</v>
      </c>
    </row>
    <row r="2890" spans="1:3" x14ac:dyDescent="0.15">
      <c r="A2890" s="29">
        <v>41131</v>
      </c>
      <c r="B2890" s="28">
        <v>0.1</v>
      </c>
      <c r="C2890" s="10">
        <f t="shared" si="44"/>
        <v>0.1</v>
      </c>
    </row>
    <row r="2891" spans="1:3" x14ac:dyDescent="0.15">
      <c r="A2891" s="29">
        <v>41134</v>
      </c>
      <c r="B2891" s="28">
        <v>0.1</v>
      </c>
      <c r="C2891" s="10">
        <f t="shared" si="44"/>
        <v>0.1</v>
      </c>
    </row>
    <row r="2892" spans="1:3" x14ac:dyDescent="0.15">
      <c r="A2892" s="29">
        <v>41135</v>
      </c>
      <c r="B2892" s="28">
        <v>0.11</v>
      </c>
      <c r="C2892" s="10">
        <f t="shared" ref="C2892:C2955" si="45">IF(ISERROR(B2892),AVERAGE(B2891,B2893),B2892)</f>
        <v>0.11</v>
      </c>
    </row>
    <row r="2893" spans="1:3" x14ac:dyDescent="0.15">
      <c r="A2893" s="29">
        <v>41136</v>
      </c>
      <c r="B2893" s="28">
        <v>0.11</v>
      </c>
      <c r="C2893" s="10">
        <f t="shared" si="45"/>
        <v>0.11</v>
      </c>
    </row>
    <row r="2894" spans="1:3" x14ac:dyDescent="0.15">
      <c r="A2894" s="29">
        <v>41137</v>
      </c>
      <c r="B2894" s="28">
        <v>0.1</v>
      </c>
      <c r="C2894" s="10">
        <f t="shared" si="45"/>
        <v>0.1</v>
      </c>
    </row>
    <row r="2895" spans="1:3" x14ac:dyDescent="0.15">
      <c r="A2895" s="29">
        <v>41138</v>
      </c>
      <c r="B2895" s="28">
        <v>0.09</v>
      </c>
      <c r="C2895" s="10">
        <f t="shared" si="45"/>
        <v>0.09</v>
      </c>
    </row>
    <row r="2896" spans="1:3" x14ac:dyDescent="0.15">
      <c r="A2896" s="29">
        <v>41141</v>
      </c>
      <c r="B2896" s="28">
        <v>0.09</v>
      </c>
      <c r="C2896" s="10">
        <f t="shared" si="45"/>
        <v>0.09</v>
      </c>
    </row>
    <row r="2897" spans="1:3" x14ac:dyDescent="0.15">
      <c r="A2897" s="29">
        <v>41142</v>
      </c>
      <c r="B2897" s="28">
        <v>0.1</v>
      </c>
      <c r="C2897" s="10">
        <f t="shared" si="45"/>
        <v>0.1</v>
      </c>
    </row>
    <row r="2898" spans="1:3" x14ac:dyDescent="0.15">
      <c r="A2898" s="29">
        <v>41143</v>
      </c>
      <c r="B2898" s="28">
        <v>0.1</v>
      </c>
      <c r="C2898" s="10">
        <f t="shared" si="45"/>
        <v>0.1</v>
      </c>
    </row>
    <row r="2899" spans="1:3" x14ac:dyDescent="0.15">
      <c r="A2899" s="29">
        <v>41144</v>
      </c>
      <c r="B2899" s="28">
        <v>0.1</v>
      </c>
      <c r="C2899" s="10">
        <f t="shared" si="45"/>
        <v>0.1</v>
      </c>
    </row>
    <row r="2900" spans="1:3" x14ac:dyDescent="0.15">
      <c r="A2900" s="29">
        <v>41145</v>
      </c>
      <c r="B2900" s="28">
        <v>0.1</v>
      </c>
      <c r="C2900" s="10">
        <f t="shared" si="45"/>
        <v>0.1</v>
      </c>
    </row>
    <row r="2901" spans="1:3" x14ac:dyDescent="0.15">
      <c r="A2901" s="29">
        <v>41148</v>
      </c>
      <c r="B2901" s="28">
        <v>0.1</v>
      </c>
      <c r="C2901" s="10">
        <f t="shared" si="45"/>
        <v>0.1</v>
      </c>
    </row>
    <row r="2902" spans="1:3" x14ac:dyDescent="0.15">
      <c r="A2902" s="29">
        <v>41149</v>
      </c>
      <c r="B2902" s="28">
        <v>0.12</v>
      </c>
      <c r="C2902" s="10">
        <f t="shared" si="45"/>
        <v>0.12</v>
      </c>
    </row>
    <row r="2903" spans="1:3" x14ac:dyDescent="0.15">
      <c r="A2903" s="29">
        <v>41150</v>
      </c>
      <c r="B2903" s="28">
        <v>0.12</v>
      </c>
      <c r="C2903" s="10">
        <f t="shared" si="45"/>
        <v>0.12</v>
      </c>
    </row>
    <row r="2904" spans="1:3" x14ac:dyDescent="0.15">
      <c r="A2904" s="29">
        <v>41151</v>
      </c>
      <c r="B2904" s="28">
        <v>0.12</v>
      </c>
      <c r="C2904" s="10">
        <f t="shared" si="45"/>
        <v>0.12</v>
      </c>
    </row>
    <row r="2905" spans="1:3" x14ac:dyDescent="0.15">
      <c r="A2905" s="29">
        <v>41152</v>
      </c>
      <c r="B2905" s="28">
        <v>0.09</v>
      </c>
      <c r="C2905" s="10">
        <f t="shared" si="45"/>
        <v>0.09</v>
      </c>
    </row>
    <row r="2906" spans="1:3" x14ac:dyDescent="0.15">
      <c r="A2906" s="29">
        <v>41155</v>
      </c>
      <c r="B2906" s="30" t="e">
        <f>NA()</f>
        <v>#N/A</v>
      </c>
      <c r="C2906" s="10">
        <f t="shared" si="45"/>
        <v>9.5000000000000001E-2</v>
      </c>
    </row>
    <row r="2907" spans="1:3" x14ac:dyDescent="0.15">
      <c r="A2907" s="29">
        <v>41156</v>
      </c>
      <c r="B2907" s="28">
        <v>0.1</v>
      </c>
      <c r="C2907" s="10">
        <f t="shared" si="45"/>
        <v>0.1</v>
      </c>
    </row>
    <row r="2908" spans="1:3" x14ac:dyDescent="0.15">
      <c r="A2908" s="29">
        <v>41157</v>
      </c>
      <c r="B2908" s="28">
        <v>0.11</v>
      </c>
      <c r="C2908" s="10">
        <f t="shared" si="45"/>
        <v>0.11</v>
      </c>
    </row>
    <row r="2909" spans="1:3" x14ac:dyDescent="0.15">
      <c r="A2909" s="29">
        <v>41158</v>
      </c>
      <c r="B2909" s="28">
        <v>0.1</v>
      </c>
      <c r="C2909" s="10">
        <f t="shared" si="45"/>
        <v>0.1</v>
      </c>
    </row>
    <row r="2910" spans="1:3" x14ac:dyDescent="0.15">
      <c r="A2910" s="29">
        <v>41159</v>
      </c>
      <c r="B2910" s="28">
        <v>0.09</v>
      </c>
      <c r="C2910" s="10">
        <f t="shared" si="45"/>
        <v>0.09</v>
      </c>
    </row>
    <row r="2911" spans="1:3" x14ac:dyDescent="0.15">
      <c r="A2911" s="29">
        <v>41162</v>
      </c>
      <c r="B2911" s="28">
        <v>0.09</v>
      </c>
      <c r="C2911" s="10">
        <f t="shared" si="45"/>
        <v>0.09</v>
      </c>
    </row>
    <row r="2912" spans="1:3" x14ac:dyDescent="0.15">
      <c r="A2912" s="29">
        <v>41163</v>
      </c>
      <c r="B2912" s="28">
        <v>0.09</v>
      </c>
      <c r="C2912" s="10">
        <f t="shared" si="45"/>
        <v>0.09</v>
      </c>
    </row>
    <row r="2913" spans="1:3" x14ac:dyDescent="0.15">
      <c r="A2913" s="29">
        <v>41164</v>
      </c>
      <c r="B2913" s="28">
        <v>0.09</v>
      </c>
      <c r="C2913" s="10">
        <f t="shared" si="45"/>
        <v>0.09</v>
      </c>
    </row>
    <row r="2914" spans="1:3" x14ac:dyDescent="0.15">
      <c r="A2914" s="29">
        <v>41165</v>
      </c>
      <c r="B2914" s="28">
        <v>0.1</v>
      </c>
      <c r="C2914" s="10">
        <f t="shared" si="45"/>
        <v>0.1</v>
      </c>
    </row>
    <row r="2915" spans="1:3" x14ac:dyDescent="0.15">
      <c r="A2915" s="29">
        <v>41166</v>
      </c>
      <c r="B2915" s="28">
        <v>0.08</v>
      </c>
      <c r="C2915" s="10">
        <f t="shared" si="45"/>
        <v>0.08</v>
      </c>
    </row>
    <row r="2916" spans="1:3" x14ac:dyDescent="0.15">
      <c r="A2916" s="29">
        <v>41169</v>
      </c>
      <c r="B2916" s="28">
        <v>0.06</v>
      </c>
      <c r="C2916" s="10">
        <f t="shared" si="45"/>
        <v>0.06</v>
      </c>
    </row>
    <row r="2917" spans="1:3" x14ac:dyDescent="0.15">
      <c r="A2917" s="29">
        <v>41170</v>
      </c>
      <c r="B2917" s="28">
        <v>0.08</v>
      </c>
      <c r="C2917" s="10">
        <f t="shared" si="45"/>
        <v>0.08</v>
      </c>
    </row>
    <row r="2918" spans="1:3" x14ac:dyDescent="0.15">
      <c r="A2918" s="29">
        <v>41171</v>
      </c>
      <c r="B2918" s="28">
        <v>0.08</v>
      </c>
      <c r="C2918" s="10">
        <f t="shared" si="45"/>
        <v>0.08</v>
      </c>
    </row>
    <row r="2919" spans="1:3" x14ac:dyDescent="0.15">
      <c r="A2919" s="29">
        <v>41172</v>
      </c>
      <c r="B2919" s="28">
        <v>0.06</v>
      </c>
      <c r="C2919" s="10">
        <f t="shared" si="45"/>
        <v>0.06</v>
      </c>
    </row>
    <row r="2920" spans="1:3" x14ac:dyDescent="0.15">
      <c r="A2920" s="29">
        <v>41173</v>
      </c>
      <c r="B2920" s="28">
        <v>0.05</v>
      </c>
      <c r="C2920" s="10">
        <f t="shared" si="45"/>
        <v>0.05</v>
      </c>
    </row>
    <row r="2921" spans="1:3" x14ac:dyDescent="0.15">
      <c r="A2921" s="29">
        <v>41176</v>
      </c>
      <c r="B2921" s="28">
        <v>0.03</v>
      </c>
      <c r="C2921" s="10">
        <f t="shared" si="45"/>
        <v>0.03</v>
      </c>
    </row>
    <row r="2922" spans="1:3" x14ac:dyDescent="0.15">
      <c r="A2922" s="29">
        <v>41177</v>
      </c>
      <c r="B2922" s="28">
        <v>0.06</v>
      </c>
      <c r="C2922" s="10">
        <f t="shared" si="45"/>
        <v>0.06</v>
      </c>
    </row>
    <row r="2923" spans="1:3" x14ac:dyDescent="0.15">
      <c r="A2923" s="29">
        <v>41178</v>
      </c>
      <c r="B2923" s="28">
        <v>0.05</v>
      </c>
      <c r="C2923" s="10">
        <f t="shared" si="45"/>
        <v>0.05</v>
      </c>
    </row>
    <row r="2924" spans="1:3" x14ac:dyDescent="0.15">
      <c r="A2924" s="29">
        <v>41179</v>
      </c>
      <c r="B2924" s="28">
        <v>0.05</v>
      </c>
      <c r="C2924" s="10">
        <f t="shared" si="45"/>
        <v>0.05</v>
      </c>
    </row>
    <row r="2925" spans="1:3" x14ac:dyDescent="0.15">
      <c r="A2925" s="29">
        <v>41180</v>
      </c>
      <c r="B2925" s="28">
        <v>0.06</v>
      </c>
      <c r="C2925" s="10">
        <f t="shared" si="45"/>
        <v>0.06</v>
      </c>
    </row>
    <row r="2926" spans="1:3" x14ac:dyDescent="0.15">
      <c r="A2926" s="29">
        <v>41183</v>
      </c>
      <c r="B2926" s="28">
        <v>0.05</v>
      </c>
      <c r="C2926" s="10">
        <f t="shared" si="45"/>
        <v>0.05</v>
      </c>
    </row>
    <row r="2927" spans="1:3" x14ac:dyDescent="0.15">
      <c r="A2927" s="29">
        <v>41184</v>
      </c>
      <c r="B2927" s="28">
        <v>0.09</v>
      </c>
      <c r="C2927" s="10">
        <f t="shared" si="45"/>
        <v>0.09</v>
      </c>
    </row>
    <row r="2928" spans="1:3" x14ac:dyDescent="0.15">
      <c r="A2928" s="29">
        <v>41185</v>
      </c>
      <c r="B2928" s="28">
        <v>0.09</v>
      </c>
      <c r="C2928" s="10">
        <f t="shared" si="45"/>
        <v>0.09</v>
      </c>
    </row>
    <row r="2929" spans="1:3" x14ac:dyDescent="0.15">
      <c r="A2929" s="29">
        <v>41186</v>
      </c>
      <c r="B2929" s="28">
        <v>0.1</v>
      </c>
      <c r="C2929" s="10">
        <f t="shared" si="45"/>
        <v>0.1</v>
      </c>
    </row>
    <row r="2930" spans="1:3" x14ac:dyDescent="0.15">
      <c r="A2930" s="29">
        <v>41187</v>
      </c>
      <c r="B2930" s="28">
        <v>0.1</v>
      </c>
      <c r="C2930" s="10">
        <f t="shared" si="45"/>
        <v>0.1</v>
      </c>
    </row>
    <row r="2931" spans="1:3" x14ac:dyDescent="0.15">
      <c r="A2931" s="29">
        <v>41190</v>
      </c>
      <c r="B2931" s="30" t="e">
        <f>NA()</f>
        <v>#N/A</v>
      </c>
      <c r="C2931" s="10">
        <f t="shared" si="45"/>
        <v>0.10500000000000001</v>
      </c>
    </row>
    <row r="2932" spans="1:3" x14ac:dyDescent="0.15">
      <c r="A2932" s="29">
        <v>41191</v>
      </c>
      <c r="B2932" s="28">
        <v>0.11</v>
      </c>
      <c r="C2932" s="10">
        <f t="shared" si="45"/>
        <v>0.11</v>
      </c>
    </row>
    <row r="2933" spans="1:3" x14ac:dyDescent="0.15">
      <c r="A2933" s="29">
        <v>41192</v>
      </c>
      <c r="B2933" s="28">
        <v>0.12</v>
      </c>
      <c r="C2933" s="10">
        <f t="shared" si="45"/>
        <v>0.12</v>
      </c>
    </row>
    <row r="2934" spans="1:3" x14ac:dyDescent="0.15">
      <c r="A2934" s="29">
        <v>41193</v>
      </c>
      <c r="B2934" s="28">
        <v>0.12</v>
      </c>
      <c r="C2934" s="10">
        <f t="shared" si="45"/>
        <v>0.12</v>
      </c>
    </row>
    <row r="2935" spans="1:3" x14ac:dyDescent="0.15">
      <c r="A2935" s="29">
        <v>41194</v>
      </c>
      <c r="B2935" s="28">
        <v>0.12</v>
      </c>
      <c r="C2935" s="10">
        <f t="shared" si="45"/>
        <v>0.12</v>
      </c>
    </row>
    <row r="2936" spans="1:3" x14ac:dyDescent="0.15">
      <c r="A2936" s="29">
        <v>41197</v>
      </c>
      <c r="B2936" s="28">
        <v>0.1</v>
      </c>
      <c r="C2936" s="10">
        <f t="shared" si="45"/>
        <v>0.1</v>
      </c>
    </row>
    <row r="2937" spans="1:3" x14ac:dyDescent="0.15">
      <c r="A2937" s="29">
        <v>41198</v>
      </c>
      <c r="B2937" s="28">
        <v>0.13</v>
      </c>
      <c r="C2937" s="10">
        <f t="shared" si="45"/>
        <v>0.13</v>
      </c>
    </row>
    <row r="2938" spans="1:3" x14ac:dyDescent="0.15">
      <c r="A2938" s="29">
        <v>41199</v>
      </c>
      <c r="B2938" s="28">
        <v>0.13</v>
      </c>
      <c r="C2938" s="10">
        <f t="shared" si="45"/>
        <v>0.13</v>
      </c>
    </row>
    <row r="2939" spans="1:3" x14ac:dyDescent="0.15">
      <c r="A2939" s="29">
        <v>41200</v>
      </c>
      <c r="B2939" s="28">
        <v>0.12</v>
      </c>
      <c r="C2939" s="10">
        <f t="shared" si="45"/>
        <v>0.12</v>
      </c>
    </row>
    <row r="2940" spans="1:3" x14ac:dyDescent="0.15">
      <c r="A2940" s="29">
        <v>41201</v>
      </c>
      <c r="B2940" s="28">
        <v>0.11</v>
      </c>
      <c r="C2940" s="10">
        <f t="shared" si="45"/>
        <v>0.11</v>
      </c>
    </row>
    <row r="2941" spans="1:3" x14ac:dyDescent="0.15">
      <c r="A2941" s="29">
        <v>41204</v>
      </c>
      <c r="B2941" s="28">
        <v>0.1</v>
      </c>
      <c r="C2941" s="10">
        <f t="shared" si="45"/>
        <v>0.1</v>
      </c>
    </row>
    <row r="2942" spans="1:3" x14ac:dyDescent="0.15">
      <c r="A2942" s="29">
        <v>41205</v>
      </c>
      <c r="B2942" s="28">
        <v>0.11</v>
      </c>
      <c r="C2942" s="10">
        <f t="shared" si="45"/>
        <v>0.11</v>
      </c>
    </row>
    <row r="2943" spans="1:3" x14ac:dyDescent="0.15">
      <c r="A2943" s="29">
        <v>41206</v>
      </c>
      <c r="B2943" s="28">
        <v>0.13</v>
      </c>
      <c r="C2943" s="10">
        <f t="shared" si="45"/>
        <v>0.13</v>
      </c>
    </row>
    <row r="2944" spans="1:3" x14ac:dyDescent="0.15">
      <c r="A2944" s="29">
        <v>41207</v>
      </c>
      <c r="B2944" s="28">
        <v>0.13</v>
      </c>
      <c r="C2944" s="10">
        <f t="shared" si="45"/>
        <v>0.13</v>
      </c>
    </row>
    <row r="2945" spans="1:3" x14ac:dyDescent="0.15">
      <c r="A2945" s="29">
        <v>41208</v>
      </c>
      <c r="B2945" s="28">
        <v>0.12</v>
      </c>
      <c r="C2945" s="10">
        <f t="shared" si="45"/>
        <v>0.12</v>
      </c>
    </row>
    <row r="2946" spans="1:3" x14ac:dyDescent="0.15">
      <c r="A2946" s="29">
        <v>41211</v>
      </c>
      <c r="B2946" s="28">
        <v>0.13</v>
      </c>
      <c r="C2946" s="10">
        <f t="shared" si="45"/>
        <v>0.13</v>
      </c>
    </row>
    <row r="2947" spans="1:3" x14ac:dyDescent="0.15">
      <c r="A2947" s="29">
        <v>41212</v>
      </c>
      <c r="B2947" s="30" t="e">
        <f>NA()</f>
        <v>#N/A</v>
      </c>
      <c r="C2947" s="10">
        <f t="shared" si="45"/>
        <v>0.11</v>
      </c>
    </row>
    <row r="2948" spans="1:3" x14ac:dyDescent="0.15">
      <c r="A2948" s="29">
        <v>41213</v>
      </c>
      <c r="B2948" s="28">
        <v>0.09</v>
      </c>
      <c r="C2948" s="10">
        <f t="shared" si="45"/>
        <v>0.09</v>
      </c>
    </row>
    <row r="2949" spans="1:3" x14ac:dyDescent="0.15">
      <c r="A2949" s="29">
        <v>41214</v>
      </c>
      <c r="B2949" s="28">
        <v>0.06</v>
      </c>
      <c r="C2949" s="10">
        <f t="shared" si="45"/>
        <v>0.06</v>
      </c>
    </row>
    <row r="2950" spans="1:3" x14ac:dyDescent="0.15">
      <c r="A2950" s="29">
        <v>41215</v>
      </c>
      <c r="B2950" s="28">
        <v>0.08</v>
      </c>
      <c r="C2950" s="10">
        <f t="shared" si="45"/>
        <v>0.08</v>
      </c>
    </row>
    <row r="2951" spans="1:3" x14ac:dyDescent="0.15">
      <c r="A2951" s="29">
        <v>41218</v>
      </c>
      <c r="B2951" s="28">
        <v>0.09</v>
      </c>
      <c r="C2951" s="10">
        <f t="shared" si="45"/>
        <v>0.09</v>
      </c>
    </row>
    <row r="2952" spans="1:3" x14ac:dyDescent="0.15">
      <c r="A2952" s="29">
        <v>41219</v>
      </c>
      <c r="B2952" s="28">
        <v>0.12</v>
      </c>
      <c r="C2952" s="10">
        <f t="shared" si="45"/>
        <v>0.12</v>
      </c>
    </row>
    <row r="2953" spans="1:3" x14ac:dyDescent="0.15">
      <c r="A2953" s="29">
        <v>41220</v>
      </c>
      <c r="B2953" s="28">
        <v>0.12</v>
      </c>
      <c r="C2953" s="10">
        <f t="shared" si="45"/>
        <v>0.12</v>
      </c>
    </row>
    <row r="2954" spans="1:3" x14ac:dyDescent="0.15">
      <c r="A2954" s="29">
        <v>41221</v>
      </c>
      <c r="B2954" s="28">
        <v>0.13</v>
      </c>
      <c r="C2954" s="10">
        <f t="shared" si="45"/>
        <v>0.13</v>
      </c>
    </row>
    <row r="2955" spans="1:3" x14ac:dyDescent="0.15">
      <c r="A2955" s="29">
        <v>41222</v>
      </c>
      <c r="B2955" s="28">
        <v>0.13</v>
      </c>
      <c r="C2955" s="10">
        <f t="shared" si="45"/>
        <v>0.13</v>
      </c>
    </row>
    <row r="2956" spans="1:3" x14ac:dyDescent="0.15">
      <c r="A2956" s="29">
        <v>41225</v>
      </c>
      <c r="B2956" s="30" t="e">
        <f>NA()</f>
        <v>#N/A</v>
      </c>
      <c r="C2956" s="10">
        <f t="shared" ref="C2956:C3019" si="46">IF(ISERROR(B2956),AVERAGE(B2955,B2957),B2956)</f>
        <v>0.125</v>
      </c>
    </row>
    <row r="2957" spans="1:3" x14ac:dyDescent="0.15">
      <c r="A2957" s="29">
        <v>41226</v>
      </c>
      <c r="B2957" s="28">
        <v>0.12</v>
      </c>
      <c r="C2957" s="10">
        <f t="shared" si="46"/>
        <v>0.12</v>
      </c>
    </row>
    <row r="2958" spans="1:3" x14ac:dyDescent="0.15">
      <c r="A2958" s="29">
        <v>41227</v>
      </c>
      <c r="B2958" s="28">
        <v>0.15</v>
      </c>
      <c r="C2958" s="10">
        <f t="shared" si="46"/>
        <v>0.15</v>
      </c>
    </row>
    <row r="2959" spans="1:3" x14ac:dyDescent="0.15">
      <c r="A2959" s="29">
        <v>41228</v>
      </c>
      <c r="B2959" s="28">
        <v>0.13</v>
      </c>
      <c r="C2959" s="10">
        <f t="shared" si="46"/>
        <v>0.13</v>
      </c>
    </row>
    <row r="2960" spans="1:3" x14ac:dyDescent="0.15">
      <c r="A2960" s="29">
        <v>41229</v>
      </c>
      <c r="B2960" s="28">
        <v>7.0000000000000007E-2</v>
      </c>
      <c r="C2960" s="10">
        <f t="shared" si="46"/>
        <v>7.0000000000000007E-2</v>
      </c>
    </row>
    <row r="2961" spans="1:3" x14ac:dyDescent="0.15">
      <c r="A2961" s="29">
        <v>41232</v>
      </c>
      <c r="B2961" s="28">
        <v>0.06</v>
      </c>
      <c r="C2961" s="10">
        <f t="shared" si="46"/>
        <v>0.06</v>
      </c>
    </row>
    <row r="2962" spans="1:3" x14ac:dyDescent="0.15">
      <c r="A2962" s="29">
        <v>41233</v>
      </c>
      <c r="B2962" s="28">
        <v>0.15</v>
      </c>
      <c r="C2962" s="10">
        <f t="shared" si="46"/>
        <v>0.15</v>
      </c>
    </row>
    <row r="2963" spans="1:3" x14ac:dyDescent="0.15">
      <c r="A2963" s="29">
        <v>41234</v>
      </c>
      <c r="B2963" s="28">
        <v>0.17</v>
      </c>
      <c r="C2963" s="10">
        <f t="shared" si="46"/>
        <v>0.17</v>
      </c>
    </row>
    <row r="2964" spans="1:3" x14ac:dyDescent="0.15">
      <c r="A2964" s="29">
        <v>41235</v>
      </c>
      <c r="B2964" s="30" t="e">
        <f>NA()</f>
        <v>#N/A</v>
      </c>
      <c r="C2964" s="10">
        <f t="shared" si="46"/>
        <v>0.16500000000000001</v>
      </c>
    </row>
    <row r="2965" spans="1:3" x14ac:dyDescent="0.15">
      <c r="A2965" s="29">
        <v>41236</v>
      </c>
      <c r="B2965" s="28">
        <v>0.16</v>
      </c>
      <c r="C2965" s="10">
        <f t="shared" si="46"/>
        <v>0.16</v>
      </c>
    </row>
    <row r="2966" spans="1:3" x14ac:dyDescent="0.15">
      <c r="A2966" s="29">
        <v>41239</v>
      </c>
      <c r="B2966" s="28">
        <v>0.14000000000000001</v>
      </c>
      <c r="C2966" s="10">
        <f t="shared" si="46"/>
        <v>0.14000000000000001</v>
      </c>
    </row>
    <row r="2967" spans="1:3" x14ac:dyDescent="0.15">
      <c r="A2967" s="29">
        <v>41240</v>
      </c>
      <c r="B2967" s="28">
        <v>0.17</v>
      </c>
      <c r="C2967" s="10">
        <f t="shared" si="46"/>
        <v>0.17</v>
      </c>
    </row>
    <row r="2968" spans="1:3" x14ac:dyDescent="0.15">
      <c r="A2968" s="29">
        <v>41241</v>
      </c>
      <c r="B2968" s="28">
        <v>0.17</v>
      </c>
      <c r="C2968" s="10">
        <f t="shared" si="46"/>
        <v>0.17</v>
      </c>
    </row>
    <row r="2969" spans="1:3" x14ac:dyDescent="0.15">
      <c r="A2969" s="29">
        <v>41242</v>
      </c>
      <c r="B2969" s="28">
        <v>0.16</v>
      </c>
      <c r="C2969" s="10">
        <f t="shared" si="46"/>
        <v>0.16</v>
      </c>
    </row>
    <row r="2970" spans="1:3" x14ac:dyDescent="0.15">
      <c r="A2970" s="29">
        <v>41243</v>
      </c>
      <c r="B2970" s="28">
        <v>0.11</v>
      </c>
      <c r="C2970" s="10">
        <f t="shared" si="46"/>
        <v>0.11</v>
      </c>
    </row>
    <row r="2971" spans="1:3" x14ac:dyDescent="0.15">
      <c r="A2971" s="29">
        <v>41246</v>
      </c>
      <c r="B2971" s="28">
        <v>0.13</v>
      </c>
      <c r="C2971" s="10">
        <f t="shared" si="46"/>
        <v>0.13</v>
      </c>
    </row>
    <row r="2972" spans="1:3" x14ac:dyDescent="0.15">
      <c r="A2972" s="29">
        <v>41247</v>
      </c>
      <c r="B2972" s="28">
        <v>7.0000000000000007E-2</v>
      </c>
      <c r="C2972" s="10">
        <f t="shared" si="46"/>
        <v>7.0000000000000007E-2</v>
      </c>
    </row>
    <row r="2973" spans="1:3" x14ac:dyDescent="0.15">
      <c r="A2973" s="29">
        <v>41248</v>
      </c>
      <c r="B2973" s="28">
        <v>7.0000000000000007E-2</v>
      </c>
      <c r="C2973" s="10">
        <f t="shared" si="46"/>
        <v>7.0000000000000007E-2</v>
      </c>
    </row>
    <row r="2974" spans="1:3" x14ac:dyDescent="0.15">
      <c r="A2974" s="29">
        <v>41249</v>
      </c>
      <c r="B2974" s="28">
        <v>7.0000000000000007E-2</v>
      </c>
      <c r="C2974" s="10">
        <f t="shared" si="46"/>
        <v>7.0000000000000007E-2</v>
      </c>
    </row>
    <row r="2975" spans="1:3" x14ac:dyDescent="0.15">
      <c r="A2975" s="29">
        <v>41250</v>
      </c>
      <c r="B2975" s="28">
        <v>0.06</v>
      </c>
      <c r="C2975" s="10">
        <f t="shared" si="46"/>
        <v>0.06</v>
      </c>
    </row>
    <row r="2976" spans="1:3" x14ac:dyDescent="0.15">
      <c r="A2976" s="29">
        <v>41253</v>
      </c>
      <c r="B2976" s="28">
        <v>0.05</v>
      </c>
      <c r="C2976" s="10">
        <f t="shared" si="46"/>
        <v>0.05</v>
      </c>
    </row>
    <row r="2977" spans="1:3" x14ac:dyDescent="0.15">
      <c r="A2977" s="29">
        <v>41254</v>
      </c>
      <c r="B2977" s="28">
        <v>0.04</v>
      </c>
      <c r="C2977" s="10">
        <f t="shared" si="46"/>
        <v>0.04</v>
      </c>
    </row>
    <row r="2978" spans="1:3" x14ac:dyDescent="0.15">
      <c r="A2978" s="29">
        <v>41255</v>
      </c>
      <c r="B2978" s="28">
        <v>0.04</v>
      </c>
      <c r="C2978" s="10">
        <f t="shared" si="46"/>
        <v>0.04</v>
      </c>
    </row>
    <row r="2979" spans="1:3" x14ac:dyDescent="0.15">
      <c r="A2979" s="29">
        <v>41256</v>
      </c>
      <c r="B2979" s="28">
        <v>0.02</v>
      </c>
      <c r="C2979" s="10">
        <f t="shared" si="46"/>
        <v>0.02</v>
      </c>
    </row>
    <row r="2980" spans="1:3" x14ac:dyDescent="0.15">
      <c r="A2980" s="29">
        <v>41257</v>
      </c>
      <c r="B2980" s="28">
        <v>0.01</v>
      </c>
      <c r="C2980" s="10">
        <f t="shared" si="46"/>
        <v>0.01</v>
      </c>
    </row>
    <row r="2981" spans="1:3" x14ac:dyDescent="0.15">
      <c r="A2981" s="29">
        <v>41260</v>
      </c>
      <c r="B2981" s="28">
        <v>0.01</v>
      </c>
      <c r="C2981" s="10">
        <f t="shared" si="46"/>
        <v>0.01</v>
      </c>
    </row>
    <row r="2982" spans="1:3" x14ac:dyDescent="0.15">
      <c r="A2982" s="29">
        <v>41261</v>
      </c>
      <c r="B2982" s="28">
        <v>0.04</v>
      </c>
      <c r="C2982" s="10">
        <f t="shared" si="46"/>
        <v>0.04</v>
      </c>
    </row>
    <row r="2983" spans="1:3" x14ac:dyDescent="0.15">
      <c r="A2983" s="29">
        <v>41262</v>
      </c>
      <c r="B2983" s="28">
        <v>0.03</v>
      </c>
      <c r="C2983" s="10">
        <f t="shared" si="46"/>
        <v>0.03</v>
      </c>
    </row>
    <row r="2984" spans="1:3" x14ac:dyDescent="0.15">
      <c r="A2984" s="29">
        <v>41263</v>
      </c>
      <c r="B2984" s="28">
        <v>0.02</v>
      </c>
      <c r="C2984" s="10">
        <f t="shared" si="46"/>
        <v>0.02</v>
      </c>
    </row>
    <row r="2985" spans="1:3" x14ac:dyDescent="0.15">
      <c r="A2985" s="29">
        <v>41264</v>
      </c>
      <c r="B2985" s="28">
        <v>0.02</v>
      </c>
      <c r="C2985" s="10">
        <f t="shared" si="46"/>
        <v>0.02</v>
      </c>
    </row>
    <row r="2986" spans="1:3" x14ac:dyDescent="0.15">
      <c r="A2986" s="29">
        <v>41267</v>
      </c>
      <c r="B2986" s="28">
        <v>0.03</v>
      </c>
      <c r="C2986" s="10">
        <f t="shared" si="46"/>
        <v>0.03</v>
      </c>
    </row>
    <row r="2987" spans="1:3" x14ac:dyDescent="0.15">
      <c r="A2987" s="29">
        <v>41268</v>
      </c>
      <c r="B2987" s="30" t="e">
        <f>NA()</f>
        <v>#N/A</v>
      </c>
      <c r="C2987" s="10">
        <f t="shared" si="46"/>
        <v>0.04</v>
      </c>
    </row>
    <row r="2988" spans="1:3" x14ac:dyDescent="0.15">
      <c r="A2988" s="29">
        <v>41269</v>
      </c>
      <c r="B2988" s="28">
        <v>0.05</v>
      </c>
      <c r="C2988" s="10">
        <f t="shared" si="46"/>
        <v>0.05</v>
      </c>
    </row>
    <row r="2989" spans="1:3" x14ac:dyDescent="0.15">
      <c r="A2989" s="29">
        <v>41270</v>
      </c>
      <c r="B2989" s="28">
        <v>0.01</v>
      </c>
      <c r="C2989" s="10">
        <f t="shared" si="46"/>
        <v>0.01</v>
      </c>
    </row>
    <row r="2990" spans="1:3" x14ac:dyDescent="0.15">
      <c r="A2990" s="29">
        <v>41271</v>
      </c>
      <c r="B2990" s="28">
        <v>0</v>
      </c>
      <c r="C2990" s="10">
        <f t="shared" si="46"/>
        <v>0</v>
      </c>
    </row>
    <row r="2991" spans="1:3" x14ac:dyDescent="0.15">
      <c r="A2991" s="29">
        <v>41274</v>
      </c>
      <c r="B2991" s="28">
        <v>0.02</v>
      </c>
      <c r="C2991" s="10">
        <f t="shared" si="46"/>
        <v>0.02</v>
      </c>
    </row>
    <row r="2992" spans="1:3" x14ac:dyDescent="0.15">
      <c r="A2992" s="29">
        <v>41275</v>
      </c>
      <c r="B2992" s="30" t="e">
        <f>NA()</f>
        <v>#N/A</v>
      </c>
      <c r="C2992" s="10">
        <f t="shared" si="46"/>
        <v>4.5000000000000005E-2</v>
      </c>
    </row>
    <row r="2993" spans="1:3" x14ac:dyDescent="0.15">
      <c r="A2993" s="29">
        <v>41276</v>
      </c>
      <c r="B2993" s="28">
        <v>7.0000000000000007E-2</v>
      </c>
      <c r="C2993" s="10">
        <f t="shared" si="46"/>
        <v>7.0000000000000007E-2</v>
      </c>
    </row>
    <row r="2994" spans="1:3" x14ac:dyDescent="0.15">
      <c r="A2994" s="29">
        <v>41277</v>
      </c>
      <c r="B2994" s="28">
        <v>0.06</v>
      </c>
      <c r="C2994" s="10">
        <f t="shared" si="46"/>
        <v>0.06</v>
      </c>
    </row>
    <row r="2995" spans="1:3" x14ac:dyDescent="0.15">
      <c r="A2995" s="29">
        <v>41278</v>
      </c>
      <c r="B2995" s="28">
        <v>0.06</v>
      </c>
      <c r="C2995" s="10">
        <f t="shared" si="46"/>
        <v>0.06</v>
      </c>
    </row>
    <row r="2996" spans="1:3" x14ac:dyDescent="0.15">
      <c r="A2996" s="29">
        <v>41281</v>
      </c>
      <c r="B2996" s="28">
        <v>0.05</v>
      </c>
      <c r="C2996" s="10">
        <f t="shared" si="46"/>
        <v>0.05</v>
      </c>
    </row>
    <row r="2997" spans="1:3" x14ac:dyDescent="0.15">
      <c r="A2997" s="29">
        <v>41282</v>
      </c>
      <c r="B2997" s="28">
        <v>0.06</v>
      </c>
      <c r="C2997" s="10">
        <f t="shared" si="46"/>
        <v>0.06</v>
      </c>
    </row>
    <row r="2998" spans="1:3" x14ac:dyDescent="0.15">
      <c r="A2998" s="29">
        <v>41283</v>
      </c>
      <c r="B2998" s="28">
        <v>0.04</v>
      </c>
      <c r="C2998" s="10">
        <f t="shared" si="46"/>
        <v>0.04</v>
      </c>
    </row>
    <row r="2999" spans="1:3" x14ac:dyDescent="0.15">
      <c r="A2999" s="29">
        <v>41284</v>
      </c>
      <c r="B2999" s="28">
        <v>0.05</v>
      </c>
      <c r="C2999" s="10">
        <f t="shared" si="46"/>
        <v>0.05</v>
      </c>
    </row>
    <row r="3000" spans="1:3" x14ac:dyDescent="0.15">
      <c r="A3000" s="29">
        <v>41285</v>
      </c>
      <c r="B3000" s="28">
        <v>0.04</v>
      </c>
      <c r="C3000" s="10">
        <f t="shared" si="46"/>
        <v>0.04</v>
      </c>
    </row>
    <row r="3001" spans="1:3" x14ac:dyDescent="0.15">
      <c r="A3001" s="29">
        <v>41288</v>
      </c>
      <c r="B3001" s="28">
        <v>0.05</v>
      </c>
      <c r="C3001" s="10">
        <f t="shared" si="46"/>
        <v>0.05</v>
      </c>
    </row>
    <row r="3002" spans="1:3" x14ac:dyDescent="0.15">
      <c r="A3002" s="29">
        <v>41289</v>
      </c>
      <c r="B3002" s="28">
        <v>0.09</v>
      </c>
      <c r="C3002" s="10">
        <f t="shared" si="46"/>
        <v>0.09</v>
      </c>
    </row>
    <row r="3003" spans="1:3" x14ac:dyDescent="0.15">
      <c r="A3003" s="29">
        <v>41290</v>
      </c>
      <c r="B3003" s="28">
        <v>7.0000000000000007E-2</v>
      </c>
      <c r="C3003" s="10">
        <f t="shared" si="46"/>
        <v>7.0000000000000007E-2</v>
      </c>
    </row>
    <row r="3004" spans="1:3" x14ac:dyDescent="0.15">
      <c r="A3004" s="29">
        <v>41291</v>
      </c>
      <c r="B3004" s="28">
        <v>0.05</v>
      </c>
      <c r="C3004" s="10">
        <f t="shared" si="46"/>
        <v>0.05</v>
      </c>
    </row>
    <row r="3005" spans="1:3" x14ac:dyDescent="0.15">
      <c r="A3005" s="29">
        <v>41292</v>
      </c>
      <c r="B3005" s="28">
        <v>0.04</v>
      </c>
      <c r="C3005" s="10">
        <f t="shared" si="46"/>
        <v>0.04</v>
      </c>
    </row>
    <row r="3006" spans="1:3" x14ac:dyDescent="0.15">
      <c r="A3006" s="29">
        <v>41295</v>
      </c>
      <c r="B3006" s="30" t="e">
        <f>NA()</f>
        <v>#N/A</v>
      </c>
      <c r="C3006" s="10">
        <f t="shared" si="46"/>
        <v>0.04</v>
      </c>
    </row>
    <row r="3007" spans="1:3" x14ac:dyDescent="0.15">
      <c r="A3007" s="29">
        <v>41296</v>
      </c>
      <c r="B3007" s="28">
        <v>0.04</v>
      </c>
      <c r="C3007" s="10">
        <f t="shared" si="46"/>
        <v>0.04</v>
      </c>
    </row>
    <row r="3008" spans="1:3" x14ac:dyDescent="0.15">
      <c r="A3008" s="29">
        <v>41297</v>
      </c>
      <c r="B3008" s="28">
        <v>0.06</v>
      </c>
      <c r="C3008" s="10">
        <f t="shared" si="46"/>
        <v>0.06</v>
      </c>
    </row>
    <row r="3009" spans="1:3" x14ac:dyDescent="0.15">
      <c r="A3009" s="29">
        <v>41298</v>
      </c>
      <c r="B3009" s="28">
        <v>0.06</v>
      </c>
      <c r="C3009" s="10">
        <f t="shared" si="46"/>
        <v>0.06</v>
      </c>
    </row>
    <row r="3010" spans="1:3" x14ac:dyDescent="0.15">
      <c r="A3010" s="29">
        <v>41299</v>
      </c>
      <c r="B3010" s="28">
        <v>0.06</v>
      </c>
      <c r="C3010" s="10">
        <f t="shared" si="46"/>
        <v>0.06</v>
      </c>
    </row>
    <row r="3011" spans="1:3" x14ac:dyDescent="0.15">
      <c r="A3011" s="29">
        <v>41302</v>
      </c>
      <c r="B3011" s="28">
        <v>0.03</v>
      </c>
      <c r="C3011" s="10">
        <f t="shared" si="46"/>
        <v>0.03</v>
      </c>
    </row>
    <row r="3012" spans="1:3" x14ac:dyDescent="0.15">
      <c r="A3012" s="29">
        <v>41303</v>
      </c>
      <c r="B3012" s="28">
        <v>0.03</v>
      </c>
      <c r="C3012" s="10">
        <f t="shared" si="46"/>
        <v>0.03</v>
      </c>
    </row>
    <row r="3013" spans="1:3" x14ac:dyDescent="0.15">
      <c r="A3013" s="29">
        <v>41304</v>
      </c>
      <c r="B3013" s="28">
        <v>0.04</v>
      </c>
      <c r="C3013" s="10">
        <f t="shared" si="46"/>
        <v>0.04</v>
      </c>
    </row>
    <row r="3014" spans="1:3" x14ac:dyDescent="0.15">
      <c r="A3014" s="29">
        <v>41305</v>
      </c>
      <c r="B3014" s="28">
        <v>0.04</v>
      </c>
      <c r="C3014" s="10">
        <f t="shared" si="46"/>
        <v>0.04</v>
      </c>
    </row>
    <row r="3015" spans="1:3" x14ac:dyDescent="0.15">
      <c r="A3015" s="29">
        <v>41306</v>
      </c>
      <c r="B3015" s="28">
        <v>0.02</v>
      </c>
      <c r="C3015" s="10">
        <f t="shared" si="46"/>
        <v>0.02</v>
      </c>
    </row>
    <row r="3016" spans="1:3" x14ac:dyDescent="0.15">
      <c r="A3016" s="29">
        <v>41309</v>
      </c>
      <c r="B3016" s="28">
        <v>0.03</v>
      </c>
      <c r="C3016" s="10">
        <f t="shared" si="46"/>
        <v>0.03</v>
      </c>
    </row>
    <row r="3017" spans="1:3" x14ac:dyDescent="0.15">
      <c r="A3017" s="29">
        <v>41310</v>
      </c>
      <c r="B3017" s="28">
        <v>0.06</v>
      </c>
      <c r="C3017" s="10">
        <f t="shared" si="46"/>
        <v>0.06</v>
      </c>
    </row>
    <row r="3018" spans="1:3" x14ac:dyDescent="0.15">
      <c r="A3018" s="29">
        <v>41311</v>
      </c>
      <c r="B3018" s="28">
        <v>0.06</v>
      </c>
      <c r="C3018" s="10">
        <f t="shared" si="46"/>
        <v>0.06</v>
      </c>
    </row>
    <row r="3019" spans="1:3" x14ac:dyDescent="0.15">
      <c r="A3019" s="29">
        <v>41312</v>
      </c>
      <c r="B3019" s="28">
        <v>0.03</v>
      </c>
      <c r="C3019" s="10">
        <f t="shared" si="46"/>
        <v>0.03</v>
      </c>
    </row>
    <row r="3020" spans="1:3" x14ac:dyDescent="0.15">
      <c r="A3020" s="29">
        <v>41313</v>
      </c>
      <c r="B3020" s="28">
        <v>0.03</v>
      </c>
      <c r="C3020" s="10">
        <f t="shared" ref="C3020:C3083" si="47">IF(ISERROR(B3020),AVERAGE(B3019,B3021),B3020)</f>
        <v>0.03</v>
      </c>
    </row>
    <row r="3021" spans="1:3" x14ac:dyDescent="0.15">
      <c r="A3021" s="29">
        <v>41316</v>
      </c>
      <c r="B3021" s="28">
        <v>0.05</v>
      </c>
      <c r="C3021" s="10">
        <f t="shared" si="47"/>
        <v>0.05</v>
      </c>
    </row>
    <row r="3022" spans="1:3" x14ac:dyDescent="0.15">
      <c r="A3022" s="29">
        <v>41317</v>
      </c>
      <c r="B3022" s="28">
        <v>0.08</v>
      </c>
      <c r="C3022" s="10">
        <f t="shared" si="47"/>
        <v>0.08</v>
      </c>
    </row>
    <row r="3023" spans="1:3" x14ac:dyDescent="0.15">
      <c r="A3023" s="29">
        <v>41318</v>
      </c>
      <c r="B3023" s="28">
        <v>0.09</v>
      </c>
      <c r="C3023" s="10">
        <f t="shared" si="47"/>
        <v>0.09</v>
      </c>
    </row>
    <row r="3024" spans="1:3" x14ac:dyDescent="0.15">
      <c r="A3024" s="29">
        <v>41319</v>
      </c>
      <c r="B3024" s="28">
        <v>0.1</v>
      </c>
      <c r="C3024" s="10">
        <f t="shared" si="47"/>
        <v>0.1</v>
      </c>
    </row>
    <row r="3025" spans="1:3" x14ac:dyDescent="0.15">
      <c r="A3025" s="29">
        <v>41320</v>
      </c>
      <c r="B3025" s="28">
        <v>0.09</v>
      </c>
      <c r="C3025" s="10">
        <f t="shared" si="47"/>
        <v>0.09</v>
      </c>
    </row>
    <row r="3026" spans="1:3" x14ac:dyDescent="0.15">
      <c r="A3026" s="29">
        <v>41323</v>
      </c>
      <c r="B3026" s="30" t="e">
        <f>NA()</f>
        <v>#N/A</v>
      </c>
      <c r="C3026" s="10">
        <f t="shared" si="47"/>
        <v>0.09</v>
      </c>
    </row>
    <row r="3027" spans="1:3" x14ac:dyDescent="0.15">
      <c r="A3027" s="29">
        <v>41324</v>
      </c>
      <c r="B3027" s="28">
        <v>0.09</v>
      </c>
      <c r="C3027" s="10">
        <f t="shared" si="47"/>
        <v>0.09</v>
      </c>
    </row>
    <row r="3028" spans="1:3" x14ac:dyDescent="0.15">
      <c r="A3028" s="29">
        <v>41325</v>
      </c>
      <c r="B3028" s="28">
        <v>0.12</v>
      </c>
      <c r="C3028" s="10">
        <f t="shared" si="47"/>
        <v>0.12</v>
      </c>
    </row>
    <row r="3029" spans="1:3" x14ac:dyDescent="0.15">
      <c r="A3029" s="29">
        <v>41326</v>
      </c>
      <c r="B3029" s="28">
        <v>0.12</v>
      </c>
      <c r="C3029" s="10">
        <f t="shared" si="47"/>
        <v>0.12</v>
      </c>
    </row>
    <row r="3030" spans="1:3" x14ac:dyDescent="0.15">
      <c r="A3030" s="29">
        <v>41327</v>
      </c>
      <c r="B3030" s="28">
        <v>0.11</v>
      </c>
      <c r="C3030" s="10">
        <f t="shared" si="47"/>
        <v>0.11</v>
      </c>
    </row>
    <row r="3031" spans="1:3" x14ac:dyDescent="0.15">
      <c r="A3031" s="29">
        <v>41330</v>
      </c>
      <c r="B3031" s="28">
        <v>0.09</v>
      </c>
      <c r="C3031" s="10">
        <f t="shared" si="47"/>
        <v>0.09</v>
      </c>
    </row>
    <row r="3032" spans="1:3" x14ac:dyDescent="0.15">
      <c r="A3032" s="29">
        <v>41331</v>
      </c>
      <c r="B3032" s="28">
        <v>0.11</v>
      </c>
      <c r="C3032" s="10">
        <f t="shared" si="47"/>
        <v>0.11</v>
      </c>
    </row>
    <row r="3033" spans="1:3" x14ac:dyDescent="0.15">
      <c r="A3033" s="29">
        <v>41332</v>
      </c>
      <c r="B3033" s="28">
        <v>0.11</v>
      </c>
      <c r="C3033" s="10">
        <f t="shared" si="47"/>
        <v>0.11</v>
      </c>
    </row>
    <row r="3034" spans="1:3" x14ac:dyDescent="0.15">
      <c r="A3034" s="29">
        <v>41333</v>
      </c>
      <c r="B3034" s="28">
        <v>7.0000000000000007E-2</v>
      </c>
      <c r="C3034" s="10">
        <f t="shared" si="47"/>
        <v>7.0000000000000007E-2</v>
      </c>
    </row>
    <row r="3035" spans="1:3" x14ac:dyDescent="0.15">
      <c r="A3035" s="29">
        <v>41334</v>
      </c>
      <c r="B3035" s="28">
        <v>7.0000000000000007E-2</v>
      </c>
      <c r="C3035" s="10">
        <f t="shared" si="47"/>
        <v>7.0000000000000007E-2</v>
      </c>
    </row>
    <row r="3036" spans="1:3" x14ac:dyDescent="0.15">
      <c r="A3036" s="29">
        <v>41337</v>
      </c>
      <c r="B3036" s="28">
        <v>7.0000000000000007E-2</v>
      </c>
      <c r="C3036" s="10">
        <f t="shared" si="47"/>
        <v>7.0000000000000007E-2</v>
      </c>
    </row>
    <row r="3037" spans="1:3" x14ac:dyDescent="0.15">
      <c r="A3037" s="29">
        <v>41338</v>
      </c>
      <c r="B3037" s="28">
        <v>0.09</v>
      </c>
      <c r="C3037" s="10">
        <f t="shared" si="47"/>
        <v>0.09</v>
      </c>
    </row>
    <row r="3038" spans="1:3" x14ac:dyDescent="0.15">
      <c r="A3038" s="29">
        <v>41339</v>
      </c>
      <c r="B3038" s="28">
        <v>0.09</v>
      </c>
      <c r="C3038" s="10">
        <f t="shared" si="47"/>
        <v>0.09</v>
      </c>
    </row>
    <row r="3039" spans="1:3" x14ac:dyDescent="0.15">
      <c r="A3039" s="29">
        <v>41340</v>
      </c>
      <c r="B3039" s="28">
        <v>0.1</v>
      </c>
      <c r="C3039" s="10">
        <f t="shared" si="47"/>
        <v>0.1</v>
      </c>
    </row>
    <row r="3040" spans="1:3" x14ac:dyDescent="0.15">
      <c r="A3040" s="29">
        <v>41341</v>
      </c>
      <c r="B3040" s="28">
        <v>0.09</v>
      </c>
      <c r="C3040" s="10">
        <f t="shared" si="47"/>
        <v>0.09</v>
      </c>
    </row>
    <row r="3041" spans="1:3" x14ac:dyDescent="0.15">
      <c r="A3041" s="29">
        <v>41344</v>
      </c>
      <c r="B3041" s="28">
        <v>0.09</v>
      </c>
      <c r="C3041" s="10">
        <f t="shared" si="47"/>
        <v>0.09</v>
      </c>
    </row>
    <row r="3042" spans="1:3" x14ac:dyDescent="0.15">
      <c r="A3042" s="29">
        <v>41345</v>
      </c>
      <c r="B3042" s="28">
        <v>0.1</v>
      </c>
      <c r="C3042" s="10">
        <f t="shared" si="47"/>
        <v>0.1</v>
      </c>
    </row>
    <row r="3043" spans="1:3" x14ac:dyDescent="0.15">
      <c r="A3043" s="29">
        <v>41346</v>
      </c>
      <c r="B3043" s="28">
        <v>0.09</v>
      </c>
      <c r="C3043" s="10">
        <f t="shared" si="47"/>
        <v>0.09</v>
      </c>
    </row>
    <row r="3044" spans="1:3" x14ac:dyDescent="0.15">
      <c r="A3044" s="29">
        <v>41347</v>
      </c>
      <c r="B3044" s="28">
        <v>0.08</v>
      </c>
      <c r="C3044" s="10">
        <f t="shared" si="47"/>
        <v>0.08</v>
      </c>
    </row>
    <row r="3045" spans="1:3" x14ac:dyDescent="0.15">
      <c r="A3045" s="29">
        <v>41348</v>
      </c>
      <c r="B3045" s="28">
        <v>7.0000000000000007E-2</v>
      </c>
      <c r="C3045" s="10">
        <f t="shared" si="47"/>
        <v>7.0000000000000007E-2</v>
      </c>
    </row>
    <row r="3046" spans="1:3" x14ac:dyDescent="0.15">
      <c r="A3046" s="29">
        <v>41351</v>
      </c>
      <c r="B3046" s="28">
        <v>7.0000000000000007E-2</v>
      </c>
      <c r="C3046" s="10">
        <f t="shared" si="47"/>
        <v>7.0000000000000007E-2</v>
      </c>
    </row>
    <row r="3047" spans="1:3" x14ac:dyDescent="0.15">
      <c r="A3047" s="29">
        <v>41352</v>
      </c>
      <c r="B3047" s="28">
        <v>0.08</v>
      </c>
      <c r="C3047" s="10">
        <f t="shared" si="47"/>
        <v>0.08</v>
      </c>
    </row>
    <row r="3048" spans="1:3" x14ac:dyDescent="0.15">
      <c r="A3048" s="29">
        <v>41353</v>
      </c>
      <c r="B3048" s="28">
        <v>0.08</v>
      </c>
      <c r="C3048" s="10">
        <f t="shared" si="47"/>
        <v>0.08</v>
      </c>
    </row>
    <row r="3049" spans="1:3" x14ac:dyDescent="0.15">
      <c r="A3049" s="29">
        <v>41354</v>
      </c>
      <c r="B3049" s="28">
        <v>0.08</v>
      </c>
      <c r="C3049" s="10">
        <f t="shared" si="47"/>
        <v>0.08</v>
      </c>
    </row>
    <row r="3050" spans="1:3" x14ac:dyDescent="0.15">
      <c r="A3050" s="29">
        <v>41355</v>
      </c>
      <c r="B3050" s="28">
        <v>7.0000000000000007E-2</v>
      </c>
      <c r="C3050" s="10">
        <f t="shared" si="47"/>
        <v>7.0000000000000007E-2</v>
      </c>
    </row>
    <row r="3051" spans="1:3" x14ac:dyDescent="0.15">
      <c r="A3051" s="29">
        <v>41358</v>
      </c>
      <c r="B3051" s="28">
        <v>0.06</v>
      </c>
      <c r="C3051" s="10">
        <f t="shared" si="47"/>
        <v>0.06</v>
      </c>
    </row>
    <row r="3052" spans="1:3" x14ac:dyDescent="0.15">
      <c r="A3052" s="29">
        <v>41359</v>
      </c>
      <c r="B3052" s="28">
        <v>0.08</v>
      </c>
      <c r="C3052" s="10">
        <f t="shared" si="47"/>
        <v>0.08</v>
      </c>
    </row>
    <row r="3053" spans="1:3" x14ac:dyDescent="0.15">
      <c r="A3053" s="29">
        <v>41360</v>
      </c>
      <c r="B3053" s="28">
        <v>0.06</v>
      </c>
      <c r="C3053" s="10">
        <f t="shared" si="47"/>
        <v>0.06</v>
      </c>
    </row>
    <row r="3054" spans="1:3" x14ac:dyDescent="0.15">
      <c r="A3054" s="29">
        <v>41361</v>
      </c>
      <c r="B3054" s="28">
        <v>0.04</v>
      </c>
      <c r="C3054" s="10">
        <f t="shared" si="47"/>
        <v>0.04</v>
      </c>
    </row>
    <row r="3055" spans="1:3" x14ac:dyDescent="0.15">
      <c r="A3055" s="29">
        <v>41362</v>
      </c>
      <c r="B3055" s="30" t="e">
        <f>NA()</f>
        <v>#N/A</v>
      </c>
      <c r="C3055" s="10">
        <f t="shared" si="47"/>
        <v>0.05</v>
      </c>
    </row>
    <row r="3056" spans="1:3" x14ac:dyDescent="0.15">
      <c r="A3056" s="29">
        <v>41365</v>
      </c>
      <c r="B3056" s="28">
        <v>0.06</v>
      </c>
      <c r="C3056" s="10">
        <f t="shared" si="47"/>
        <v>0.06</v>
      </c>
    </row>
    <row r="3057" spans="1:3" x14ac:dyDescent="0.15">
      <c r="A3057" s="29">
        <v>41366</v>
      </c>
      <c r="B3057" s="28">
        <v>0.06</v>
      </c>
      <c r="C3057" s="10">
        <f t="shared" si="47"/>
        <v>0.06</v>
      </c>
    </row>
    <row r="3058" spans="1:3" x14ac:dyDescent="0.15">
      <c r="A3058" s="29">
        <v>41367</v>
      </c>
      <c r="B3058" s="28">
        <v>0.06</v>
      </c>
      <c r="C3058" s="10">
        <f t="shared" si="47"/>
        <v>0.06</v>
      </c>
    </row>
    <row r="3059" spans="1:3" x14ac:dyDescent="0.15">
      <c r="A3059" s="29">
        <v>41368</v>
      </c>
      <c r="B3059" s="28">
        <v>7.0000000000000007E-2</v>
      </c>
      <c r="C3059" s="10">
        <f t="shared" si="47"/>
        <v>7.0000000000000007E-2</v>
      </c>
    </row>
    <row r="3060" spans="1:3" x14ac:dyDescent="0.15">
      <c r="A3060" s="29">
        <v>41369</v>
      </c>
      <c r="B3060" s="28">
        <v>0.05</v>
      </c>
      <c r="C3060" s="10">
        <f t="shared" si="47"/>
        <v>0.05</v>
      </c>
    </row>
    <row r="3061" spans="1:3" x14ac:dyDescent="0.15">
      <c r="A3061" s="29">
        <v>41372</v>
      </c>
      <c r="B3061" s="28">
        <v>0.05</v>
      </c>
      <c r="C3061" s="10">
        <f t="shared" si="47"/>
        <v>0.05</v>
      </c>
    </row>
    <row r="3062" spans="1:3" x14ac:dyDescent="0.15">
      <c r="A3062" s="29">
        <v>41373</v>
      </c>
      <c r="B3062" s="28">
        <v>0.06</v>
      </c>
      <c r="C3062" s="10">
        <f t="shared" si="47"/>
        <v>0.06</v>
      </c>
    </row>
    <row r="3063" spans="1:3" x14ac:dyDescent="0.15">
      <c r="A3063" s="29">
        <v>41374</v>
      </c>
      <c r="B3063" s="28">
        <v>7.0000000000000007E-2</v>
      </c>
      <c r="C3063" s="10">
        <f t="shared" si="47"/>
        <v>7.0000000000000007E-2</v>
      </c>
    </row>
    <row r="3064" spans="1:3" x14ac:dyDescent="0.15">
      <c r="A3064" s="29">
        <v>41375</v>
      </c>
      <c r="B3064" s="28">
        <v>0.06</v>
      </c>
      <c r="C3064" s="10">
        <f t="shared" si="47"/>
        <v>0.06</v>
      </c>
    </row>
    <row r="3065" spans="1:3" x14ac:dyDescent="0.15">
      <c r="A3065" s="29">
        <v>41376</v>
      </c>
      <c r="B3065" s="28">
        <v>0.05</v>
      </c>
      <c r="C3065" s="10">
        <f t="shared" si="47"/>
        <v>0.05</v>
      </c>
    </row>
    <row r="3066" spans="1:3" x14ac:dyDescent="0.15">
      <c r="A3066" s="29">
        <v>41379</v>
      </c>
      <c r="B3066" s="28">
        <v>0.04</v>
      </c>
      <c r="C3066" s="10">
        <f t="shared" si="47"/>
        <v>0.04</v>
      </c>
    </row>
    <row r="3067" spans="1:3" x14ac:dyDescent="0.15">
      <c r="A3067" s="29">
        <v>41380</v>
      </c>
      <c r="B3067" s="28">
        <v>0.06</v>
      </c>
      <c r="C3067" s="10">
        <f t="shared" si="47"/>
        <v>0.06</v>
      </c>
    </row>
    <row r="3068" spans="1:3" x14ac:dyDescent="0.15">
      <c r="A3068" s="29">
        <v>41381</v>
      </c>
      <c r="B3068" s="28">
        <v>0.05</v>
      </c>
      <c r="C3068" s="10">
        <f t="shared" si="47"/>
        <v>0.05</v>
      </c>
    </row>
    <row r="3069" spans="1:3" x14ac:dyDescent="0.15">
      <c r="A3069" s="29">
        <v>41382</v>
      </c>
      <c r="B3069" s="28">
        <v>0.03</v>
      </c>
      <c r="C3069" s="10">
        <f t="shared" si="47"/>
        <v>0.03</v>
      </c>
    </row>
    <row r="3070" spans="1:3" x14ac:dyDescent="0.15">
      <c r="A3070" s="29">
        <v>41383</v>
      </c>
      <c r="B3070" s="28">
        <v>0.04</v>
      </c>
      <c r="C3070" s="10">
        <f t="shared" si="47"/>
        <v>0.04</v>
      </c>
    </row>
    <row r="3071" spans="1:3" x14ac:dyDescent="0.15">
      <c r="A3071" s="29">
        <v>41386</v>
      </c>
      <c r="B3071" s="28">
        <v>0.04</v>
      </c>
      <c r="C3071" s="10">
        <f t="shared" si="47"/>
        <v>0.04</v>
      </c>
    </row>
    <row r="3072" spans="1:3" x14ac:dyDescent="0.15">
      <c r="A3072" s="29">
        <v>41387</v>
      </c>
      <c r="B3072" s="28">
        <v>0.04</v>
      </c>
      <c r="C3072" s="10">
        <f t="shared" si="47"/>
        <v>0.04</v>
      </c>
    </row>
    <row r="3073" spans="1:3" x14ac:dyDescent="0.15">
      <c r="A3073" s="29">
        <v>41388</v>
      </c>
      <c r="B3073" s="28">
        <v>0.05</v>
      </c>
      <c r="C3073" s="10">
        <f t="shared" si="47"/>
        <v>0.05</v>
      </c>
    </row>
    <row r="3074" spans="1:3" x14ac:dyDescent="0.15">
      <c r="A3074" s="29">
        <v>41389</v>
      </c>
      <c r="B3074" s="28">
        <v>0.04</v>
      </c>
      <c r="C3074" s="10">
        <f t="shared" si="47"/>
        <v>0.04</v>
      </c>
    </row>
    <row r="3075" spans="1:3" x14ac:dyDescent="0.15">
      <c r="A3075" s="29">
        <v>41390</v>
      </c>
      <c r="B3075" s="28">
        <v>0.04</v>
      </c>
      <c r="C3075" s="10">
        <f t="shared" si="47"/>
        <v>0.04</v>
      </c>
    </row>
    <row r="3076" spans="1:3" x14ac:dyDescent="0.15">
      <c r="A3076" s="29">
        <v>41393</v>
      </c>
      <c r="B3076" s="28">
        <v>0.03</v>
      </c>
      <c r="C3076" s="10">
        <f t="shared" si="47"/>
        <v>0.03</v>
      </c>
    </row>
    <row r="3077" spans="1:3" x14ac:dyDescent="0.15">
      <c r="A3077" s="29">
        <v>41394</v>
      </c>
      <c r="B3077" s="28">
        <v>0.03</v>
      </c>
      <c r="C3077" s="10">
        <f t="shared" si="47"/>
        <v>0.03</v>
      </c>
    </row>
    <row r="3078" spans="1:3" x14ac:dyDescent="0.15">
      <c r="A3078" s="29">
        <v>41395</v>
      </c>
      <c r="B3078" s="28">
        <v>0.03</v>
      </c>
      <c r="C3078" s="10">
        <f t="shared" si="47"/>
        <v>0.03</v>
      </c>
    </row>
    <row r="3079" spans="1:3" x14ac:dyDescent="0.15">
      <c r="A3079" s="29">
        <v>41396</v>
      </c>
      <c r="B3079" s="28">
        <v>0.02</v>
      </c>
      <c r="C3079" s="10">
        <f t="shared" si="47"/>
        <v>0.02</v>
      </c>
    </row>
    <row r="3080" spans="1:3" x14ac:dyDescent="0.15">
      <c r="A3080" s="29">
        <v>41397</v>
      </c>
      <c r="B3080" s="28">
        <v>0.02</v>
      </c>
      <c r="C3080" s="10">
        <f t="shared" si="47"/>
        <v>0.02</v>
      </c>
    </row>
    <row r="3081" spans="1:3" x14ac:dyDescent="0.15">
      <c r="A3081" s="29">
        <v>41400</v>
      </c>
      <c r="B3081" s="28">
        <v>0.01</v>
      </c>
      <c r="C3081" s="10">
        <f t="shared" si="47"/>
        <v>0.01</v>
      </c>
    </row>
    <row r="3082" spans="1:3" x14ac:dyDescent="0.15">
      <c r="A3082" s="29">
        <v>41401</v>
      </c>
      <c r="B3082" s="28">
        <v>0.01</v>
      </c>
      <c r="C3082" s="10">
        <f t="shared" si="47"/>
        <v>0.01</v>
      </c>
    </row>
    <row r="3083" spans="1:3" x14ac:dyDescent="0.15">
      <c r="A3083" s="29">
        <v>41402</v>
      </c>
      <c r="B3083" s="28">
        <v>0.01</v>
      </c>
      <c r="C3083" s="10">
        <f t="shared" si="47"/>
        <v>0.01</v>
      </c>
    </row>
    <row r="3084" spans="1:3" x14ac:dyDescent="0.15">
      <c r="A3084" s="29">
        <v>41403</v>
      </c>
      <c r="B3084" s="28">
        <v>0.02</v>
      </c>
      <c r="C3084" s="10">
        <f t="shared" ref="C3084:C3147" si="48">IF(ISERROR(B3084),AVERAGE(B3083,B3085),B3084)</f>
        <v>0.02</v>
      </c>
    </row>
    <row r="3085" spans="1:3" x14ac:dyDescent="0.15">
      <c r="A3085" s="29">
        <v>41404</v>
      </c>
      <c r="B3085" s="28">
        <v>0.02</v>
      </c>
      <c r="C3085" s="10">
        <f t="shared" si="48"/>
        <v>0.02</v>
      </c>
    </row>
    <row r="3086" spans="1:3" x14ac:dyDescent="0.15">
      <c r="A3086" s="29">
        <v>41407</v>
      </c>
      <c r="B3086" s="28">
        <v>0.02</v>
      </c>
      <c r="C3086" s="10">
        <f t="shared" si="48"/>
        <v>0.02</v>
      </c>
    </row>
    <row r="3087" spans="1:3" x14ac:dyDescent="0.15">
      <c r="A3087" s="29">
        <v>41408</v>
      </c>
      <c r="B3087" s="28">
        <v>0.01</v>
      </c>
      <c r="C3087" s="10">
        <f t="shared" si="48"/>
        <v>0.01</v>
      </c>
    </row>
    <row r="3088" spans="1:3" x14ac:dyDescent="0.15">
      <c r="A3088" s="29">
        <v>41409</v>
      </c>
      <c r="B3088" s="28">
        <v>0.01</v>
      </c>
      <c r="C3088" s="10">
        <f t="shared" si="48"/>
        <v>0.01</v>
      </c>
    </row>
    <row r="3089" spans="1:3" x14ac:dyDescent="0.15">
      <c r="A3089" s="29">
        <v>41410</v>
      </c>
      <c r="B3089" s="28">
        <v>0</v>
      </c>
      <c r="C3089" s="10">
        <f t="shared" si="48"/>
        <v>0</v>
      </c>
    </row>
    <row r="3090" spans="1:3" x14ac:dyDescent="0.15">
      <c r="A3090" s="29">
        <v>41411</v>
      </c>
      <c r="B3090" s="28">
        <v>0.01</v>
      </c>
      <c r="C3090" s="10">
        <f t="shared" si="48"/>
        <v>0.01</v>
      </c>
    </row>
    <row r="3091" spans="1:3" x14ac:dyDescent="0.15">
      <c r="A3091" s="29">
        <v>41414</v>
      </c>
      <c r="B3091" s="28">
        <v>0.01</v>
      </c>
      <c r="C3091" s="10">
        <f t="shared" si="48"/>
        <v>0.01</v>
      </c>
    </row>
    <row r="3092" spans="1:3" x14ac:dyDescent="0.15">
      <c r="A3092" s="29">
        <v>41415</v>
      </c>
      <c r="B3092" s="28">
        <v>0.04</v>
      </c>
      <c r="C3092" s="10">
        <f t="shared" si="48"/>
        <v>0.04</v>
      </c>
    </row>
    <row r="3093" spans="1:3" x14ac:dyDescent="0.15">
      <c r="A3093" s="29">
        <v>41416</v>
      </c>
      <c r="B3093" s="28">
        <v>0.04</v>
      </c>
      <c r="C3093" s="10">
        <f t="shared" si="48"/>
        <v>0.04</v>
      </c>
    </row>
    <row r="3094" spans="1:3" x14ac:dyDescent="0.15">
      <c r="A3094" s="29">
        <v>41417</v>
      </c>
      <c r="B3094" s="28">
        <v>0.03</v>
      </c>
      <c r="C3094" s="10">
        <f t="shared" si="48"/>
        <v>0.03</v>
      </c>
    </row>
    <row r="3095" spans="1:3" x14ac:dyDescent="0.15">
      <c r="A3095" s="29">
        <v>41418</v>
      </c>
      <c r="B3095" s="28">
        <v>0.03</v>
      </c>
      <c r="C3095" s="10">
        <f t="shared" si="48"/>
        <v>0.03</v>
      </c>
    </row>
    <row r="3096" spans="1:3" x14ac:dyDescent="0.15">
      <c r="A3096" s="29">
        <v>41421</v>
      </c>
      <c r="B3096" s="30" t="e">
        <f>NA()</f>
        <v>#N/A</v>
      </c>
      <c r="C3096" s="10">
        <f t="shared" si="48"/>
        <v>2.5000000000000001E-2</v>
      </c>
    </row>
    <row r="3097" spans="1:3" x14ac:dyDescent="0.15">
      <c r="A3097" s="29">
        <v>41422</v>
      </c>
      <c r="B3097" s="28">
        <v>0.02</v>
      </c>
      <c r="C3097" s="10">
        <f t="shared" si="48"/>
        <v>0.02</v>
      </c>
    </row>
    <row r="3098" spans="1:3" x14ac:dyDescent="0.15">
      <c r="A3098" s="29">
        <v>41423</v>
      </c>
      <c r="B3098" s="28">
        <v>0.04</v>
      </c>
      <c r="C3098" s="10">
        <f t="shared" si="48"/>
        <v>0.04</v>
      </c>
    </row>
    <row r="3099" spans="1:3" x14ac:dyDescent="0.15">
      <c r="A3099" s="29">
        <v>41424</v>
      </c>
      <c r="B3099" s="28">
        <v>0.02</v>
      </c>
      <c r="C3099" s="10">
        <f t="shared" si="48"/>
        <v>0.02</v>
      </c>
    </row>
    <row r="3100" spans="1:3" x14ac:dyDescent="0.15">
      <c r="A3100" s="29">
        <v>41425</v>
      </c>
      <c r="B3100" s="28">
        <v>0.03</v>
      </c>
      <c r="C3100" s="10">
        <f t="shared" si="48"/>
        <v>0.03</v>
      </c>
    </row>
    <row r="3101" spans="1:3" x14ac:dyDescent="0.15">
      <c r="A3101" s="29">
        <v>41428</v>
      </c>
      <c r="B3101" s="28">
        <v>0.03</v>
      </c>
      <c r="C3101" s="10">
        <f t="shared" si="48"/>
        <v>0.03</v>
      </c>
    </row>
    <row r="3102" spans="1:3" x14ac:dyDescent="0.15">
      <c r="A3102" s="29">
        <v>41429</v>
      </c>
      <c r="B3102" s="28">
        <v>0.05</v>
      </c>
      <c r="C3102" s="10">
        <f t="shared" si="48"/>
        <v>0.05</v>
      </c>
    </row>
    <row r="3103" spans="1:3" x14ac:dyDescent="0.15">
      <c r="A3103" s="29">
        <v>41430</v>
      </c>
      <c r="B3103" s="28">
        <v>0.04</v>
      </c>
      <c r="C3103" s="10">
        <f t="shared" si="48"/>
        <v>0.04</v>
      </c>
    </row>
    <row r="3104" spans="1:3" x14ac:dyDescent="0.15">
      <c r="A3104" s="29">
        <v>41431</v>
      </c>
      <c r="B3104" s="28">
        <v>0.04</v>
      </c>
      <c r="C3104" s="10">
        <f t="shared" si="48"/>
        <v>0.04</v>
      </c>
    </row>
    <row r="3105" spans="1:3" x14ac:dyDescent="0.15">
      <c r="A3105" s="29">
        <v>41432</v>
      </c>
      <c r="B3105" s="28">
        <v>0.04</v>
      </c>
      <c r="C3105" s="10">
        <f t="shared" si="48"/>
        <v>0.04</v>
      </c>
    </row>
    <row r="3106" spans="1:3" x14ac:dyDescent="0.15">
      <c r="A3106" s="29">
        <v>41435</v>
      </c>
      <c r="B3106" s="28">
        <v>0.04</v>
      </c>
      <c r="C3106" s="10">
        <f t="shared" si="48"/>
        <v>0.04</v>
      </c>
    </row>
    <row r="3107" spans="1:3" x14ac:dyDescent="0.15">
      <c r="A3107" s="29">
        <v>41436</v>
      </c>
      <c r="B3107" s="28">
        <v>0.05</v>
      </c>
      <c r="C3107" s="10">
        <f t="shared" si="48"/>
        <v>0.05</v>
      </c>
    </row>
    <row r="3108" spans="1:3" x14ac:dyDescent="0.15">
      <c r="A3108" s="29">
        <v>41437</v>
      </c>
      <c r="B3108" s="28">
        <v>0.04</v>
      </c>
      <c r="C3108" s="10">
        <f t="shared" si="48"/>
        <v>0.04</v>
      </c>
    </row>
    <row r="3109" spans="1:3" x14ac:dyDescent="0.15">
      <c r="A3109" s="29">
        <v>41438</v>
      </c>
      <c r="B3109" s="28">
        <v>0.04</v>
      </c>
      <c r="C3109" s="10">
        <f t="shared" si="48"/>
        <v>0.04</v>
      </c>
    </row>
    <row r="3110" spans="1:3" x14ac:dyDescent="0.15">
      <c r="A3110" s="29">
        <v>41439</v>
      </c>
      <c r="B3110" s="28">
        <v>0.04</v>
      </c>
      <c r="C3110" s="10">
        <f t="shared" si="48"/>
        <v>0.04</v>
      </c>
    </row>
    <row r="3111" spans="1:3" x14ac:dyDescent="0.15">
      <c r="A3111" s="29">
        <v>41442</v>
      </c>
      <c r="B3111" s="28">
        <v>0.05</v>
      </c>
      <c r="C3111" s="10">
        <f t="shared" si="48"/>
        <v>0.05</v>
      </c>
    </row>
    <row r="3112" spans="1:3" x14ac:dyDescent="0.15">
      <c r="A3112" s="29">
        <v>41443</v>
      </c>
      <c r="B3112" s="28">
        <v>0.04</v>
      </c>
      <c r="C3112" s="10">
        <f t="shared" si="48"/>
        <v>0.04</v>
      </c>
    </row>
    <row r="3113" spans="1:3" x14ac:dyDescent="0.15">
      <c r="A3113" s="29">
        <v>41444</v>
      </c>
      <c r="B3113" s="28">
        <v>0.04</v>
      </c>
      <c r="C3113" s="10">
        <f t="shared" si="48"/>
        <v>0.04</v>
      </c>
    </row>
    <row r="3114" spans="1:3" x14ac:dyDescent="0.15">
      <c r="A3114" s="29">
        <v>41445</v>
      </c>
      <c r="B3114" s="28">
        <v>0.03</v>
      </c>
      <c r="C3114" s="10">
        <f t="shared" si="48"/>
        <v>0.03</v>
      </c>
    </row>
    <row r="3115" spans="1:3" x14ac:dyDescent="0.15">
      <c r="A3115" s="29">
        <v>41446</v>
      </c>
      <c r="B3115" s="28">
        <v>0.02</v>
      </c>
      <c r="C3115" s="10">
        <f t="shared" si="48"/>
        <v>0.02</v>
      </c>
    </row>
    <row r="3116" spans="1:3" x14ac:dyDescent="0.15">
      <c r="A3116" s="29">
        <v>41449</v>
      </c>
      <c r="B3116" s="28">
        <v>0.01</v>
      </c>
      <c r="C3116" s="10">
        <f t="shared" si="48"/>
        <v>0.01</v>
      </c>
    </row>
    <row r="3117" spans="1:3" x14ac:dyDescent="0.15">
      <c r="A3117" s="29">
        <v>41450</v>
      </c>
      <c r="B3117" s="28">
        <v>0.03</v>
      </c>
      <c r="C3117" s="10">
        <f t="shared" si="48"/>
        <v>0.03</v>
      </c>
    </row>
    <row r="3118" spans="1:3" x14ac:dyDescent="0.15">
      <c r="A3118" s="29">
        <v>41451</v>
      </c>
      <c r="B3118" s="28">
        <v>0.02</v>
      </c>
      <c r="C3118" s="10">
        <f t="shared" si="48"/>
        <v>0.02</v>
      </c>
    </row>
    <row r="3119" spans="1:3" x14ac:dyDescent="0.15">
      <c r="A3119" s="29">
        <v>41452</v>
      </c>
      <c r="B3119" s="28">
        <v>0.02</v>
      </c>
      <c r="C3119" s="10">
        <f t="shared" si="48"/>
        <v>0.02</v>
      </c>
    </row>
    <row r="3120" spans="1:3" x14ac:dyDescent="0.15">
      <c r="A3120" s="29">
        <v>41453</v>
      </c>
      <c r="B3120" s="28">
        <v>0.02</v>
      </c>
      <c r="C3120" s="10">
        <f t="shared" si="48"/>
        <v>0.02</v>
      </c>
    </row>
    <row r="3121" spans="1:3" x14ac:dyDescent="0.15">
      <c r="A3121" s="29">
        <v>41456</v>
      </c>
      <c r="B3121" s="28">
        <v>0.01</v>
      </c>
      <c r="C3121" s="10">
        <f t="shared" si="48"/>
        <v>0.01</v>
      </c>
    </row>
    <row r="3122" spans="1:3" x14ac:dyDescent="0.15">
      <c r="A3122" s="29">
        <v>41457</v>
      </c>
      <c r="B3122" s="28">
        <v>0.02</v>
      </c>
      <c r="C3122" s="10">
        <f t="shared" si="48"/>
        <v>0.02</v>
      </c>
    </row>
    <row r="3123" spans="1:3" x14ac:dyDescent="0.15">
      <c r="A3123" s="29">
        <v>41458</v>
      </c>
      <c r="B3123" s="28">
        <v>0.03</v>
      </c>
      <c r="C3123" s="10">
        <f t="shared" si="48"/>
        <v>0.03</v>
      </c>
    </row>
    <row r="3124" spans="1:3" x14ac:dyDescent="0.15">
      <c r="A3124" s="29">
        <v>41459</v>
      </c>
      <c r="B3124" s="30" t="e">
        <f>NA()</f>
        <v>#N/A</v>
      </c>
      <c r="C3124" s="10">
        <f t="shared" si="48"/>
        <v>0.03</v>
      </c>
    </row>
    <row r="3125" spans="1:3" x14ac:dyDescent="0.15">
      <c r="A3125" s="29">
        <v>41460</v>
      </c>
      <c r="B3125" s="28">
        <v>0.03</v>
      </c>
      <c r="C3125" s="10">
        <f t="shared" si="48"/>
        <v>0.03</v>
      </c>
    </row>
    <row r="3126" spans="1:3" x14ac:dyDescent="0.15">
      <c r="A3126" s="29">
        <v>41463</v>
      </c>
      <c r="B3126" s="28">
        <v>0.02</v>
      </c>
      <c r="C3126" s="10">
        <f t="shared" si="48"/>
        <v>0.02</v>
      </c>
    </row>
    <row r="3127" spans="1:3" x14ac:dyDescent="0.15">
      <c r="A3127" s="29">
        <v>41464</v>
      </c>
      <c r="B3127" s="28">
        <v>0.04</v>
      </c>
      <c r="C3127" s="10">
        <f t="shared" si="48"/>
        <v>0.04</v>
      </c>
    </row>
    <row r="3128" spans="1:3" x14ac:dyDescent="0.15">
      <c r="A3128" s="29">
        <v>41465</v>
      </c>
      <c r="B3128" s="28">
        <v>0.03</v>
      </c>
      <c r="C3128" s="10">
        <f t="shared" si="48"/>
        <v>0.03</v>
      </c>
    </row>
    <row r="3129" spans="1:3" x14ac:dyDescent="0.15">
      <c r="A3129" s="29">
        <v>41466</v>
      </c>
      <c r="B3129" s="28">
        <v>0.02</v>
      </c>
      <c r="C3129" s="10">
        <f t="shared" si="48"/>
        <v>0.02</v>
      </c>
    </row>
    <row r="3130" spans="1:3" x14ac:dyDescent="0.15">
      <c r="A3130" s="29">
        <v>41467</v>
      </c>
      <c r="B3130" s="28">
        <v>0.02</v>
      </c>
      <c r="C3130" s="10">
        <f t="shared" si="48"/>
        <v>0.02</v>
      </c>
    </row>
    <row r="3131" spans="1:3" x14ac:dyDescent="0.15">
      <c r="A3131" s="29">
        <v>41470</v>
      </c>
      <c r="B3131" s="28">
        <v>0.02</v>
      </c>
      <c r="C3131" s="10">
        <f t="shared" si="48"/>
        <v>0.02</v>
      </c>
    </row>
    <row r="3132" spans="1:3" x14ac:dyDescent="0.15">
      <c r="A3132" s="29">
        <v>41471</v>
      </c>
      <c r="B3132" s="28">
        <v>0.02</v>
      </c>
      <c r="C3132" s="10">
        <f t="shared" si="48"/>
        <v>0.02</v>
      </c>
    </row>
    <row r="3133" spans="1:3" x14ac:dyDescent="0.15">
      <c r="A3133" s="29">
        <v>41472</v>
      </c>
      <c r="B3133" s="28">
        <v>0.02</v>
      </c>
      <c r="C3133" s="10">
        <f t="shared" si="48"/>
        <v>0.02</v>
      </c>
    </row>
    <row r="3134" spans="1:3" x14ac:dyDescent="0.15">
      <c r="A3134" s="29">
        <v>41473</v>
      </c>
      <c r="B3134" s="28">
        <v>0.01</v>
      </c>
      <c r="C3134" s="10">
        <f t="shared" si="48"/>
        <v>0.01</v>
      </c>
    </row>
    <row r="3135" spans="1:3" x14ac:dyDescent="0.15">
      <c r="A3135" s="29">
        <v>41474</v>
      </c>
      <c r="B3135" s="28">
        <v>0.01</v>
      </c>
      <c r="C3135" s="10">
        <f t="shared" si="48"/>
        <v>0.01</v>
      </c>
    </row>
    <row r="3136" spans="1:3" x14ac:dyDescent="0.15">
      <c r="A3136" s="29">
        <v>41477</v>
      </c>
      <c r="B3136" s="28">
        <v>0.01</v>
      </c>
      <c r="C3136" s="10">
        <f t="shared" si="48"/>
        <v>0.01</v>
      </c>
    </row>
    <row r="3137" spans="1:3" x14ac:dyDescent="0.15">
      <c r="A3137" s="29">
        <v>41478</v>
      </c>
      <c r="B3137" s="28">
        <v>0.02</v>
      </c>
      <c r="C3137" s="10">
        <f t="shared" si="48"/>
        <v>0.02</v>
      </c>
    </row>
    <row r="3138" spans="1:3" x14ac:dyDescent="0.15">
      <c r="A3138" s="29">
        <v>41479</v>
      </c>
      <c r="B3138" s="28">
        <v>0.02</v>
      </c>
      <c r="C3138" s="10">
        <f t="shared" si="48"/>
        <v>0.02</v>
      </c>
    </row>
    <row r="3139" spans="1:3" x14ac:dyDescent="0.15">
      <c r="A3139" s="29">
        <v>41480</v>
      </c>
      <c r="B3139" s="28">
        <v>0.02</v>
      </c>
      <c r="C3139" s="10">
        <f t="shared" si="48"/>
        <v>0.02</v>
      </c>
    </row>
    <row r="3140" spans="1:3" x14ac:dyDescent="0.15">
      <c r="A3140" s="29">
        <v>41481</v>
      </c>
      <c r="B3140" s="28">
        <v>0.02</v>
      </c>
      <c r="C3140" s="10">
        <f t="shared" si="48"/>
        <v>0.02</v>
      </c>
    </row>
    <row r="3141" spans="1:3" x14ac:dyDescent="0.15">
      <c r="A3141" s="29">
        <v>41484</v>
      </c>
      <c r="B3141" s="28">
        <v>0.01</v>
      </c>
      <c r="C3141" s="10">
        <f t="shared" si="48"/>
        <v>0.01</v>
      </c>
    </row>
    <row r="3142" spans="1:3" x14ac:dyDescent="0.15">
      <c r="A3142" s="29">
        <v>41485</v>
      </c>
      <c r="B3142" s="28">
        <v>0.03</v>
      </c>
      <c r="C3142" s="10">
        <f t="shared" si="48"/>
        <v>0.03</v>
      </c>
    </row>
    <row r="3143" spans="1:3" x14ac:dyDescent="0.15">
      <c r="A3143" s="29">
        <v>41486</v>
      </c>
      <c r="B3143" s="28">
        <v>0.03</v>
      </c>
      <c r="C3143" s="10">
        <f t="shared" si="48"/>
        <v>0.03</v>
      </c>
    </row>
    <row r="3144" spans="1:3" x14ac:dyDescent="0.15">
      <c r="A3144" s="29">
        <v>41487</v>
      </c>
      <c r="B3144" s="28">
        <v>0.02</v>
      </c>
      <c r="C3144" s="10">
        <f t="shared" si="48"/>
        <v>0.02</v>
      </c>
    </row>
    <row r="3145" spans="1:3" x14ac:dyDescent="0.15">
      <c r="A3145" s="29">
        <v>41488</v>
      </c>
      <c r="B3145" s="28">
        <v>0.02</v>
      </c>
      <c r="C3145" s="10">
        <f t="shared" si="48"/>
        <v>0.02</v>
      </c>
    </row>
    <row r="3146" spans="1:3" x14ac:dyDescent="0.15">
      <c r="A3146" s="29">
        <v>41491</v>
      </c>
      <c r="B3146" s="28">
        <v>0.03</v>
      </c>
      <c r="C3146" s="10">
        <f t="shared" si="48"/>
        <v>0.03</v>
      </c>
    </row>
    <row r="3147" spans="1:3" x14ac:dyDescent="0.15">
      <c r="A3147" s="29">
        <v>41492</v>
      </c>
      <c r="B3147" s="28">
        <v>0.05</v>
      </c>
      <c r="C3147" s="10">
        <f t="shared" si="48"/>
        <v>0.05</v>
      </c>
    </row>
    <row r="3148" spans="1:3" x14ac:dyDescent="0.15">
      <c r="A3148" s="29">
        <v>41493</v>
      </c>
      <c r="B3148" s="28">
        <v>0.05</v>
      </c>
      <c r="C3148" s="10">
        <f t="shared" ref="C3148:C3211" si="49">IF(ISERROR(B3148),AVERAGE(B3147,B3149),B3148)</f>
        <v>0.05</v>
      </c>
    </row>
    <row r="3149" spans="1:3" x14ac:dyDescent="0.15">
      <c r="A3149" s="29">
        <v>41494</v>
      </c>
      <c r="B3149" s="28">
        <v>0.05</v>
      </c>
      <c r="C3149" s="10">
        <f t="shared" si="49"/>
        <v>0.05</v>
      </c>
    </row>
    <row r="3150" spans="1:3" x14ac:dyDescent="0.15">
      <c r="A3150" s="29">
        <v>41495</v>
      </c>
      <c r="B3150" s="28">
        <v>0.05</v>
      </c>
      <c r="C3150" s="10">
        <f t="shared" si="49"/>
        <v>0.05</v>
      </c>
    </row>
    <row r="3151" spans="1:3" x14ac:dyDescent="0.15">
      <c r="A3151" s="29">
        <v>41498</v>
      </c>
      <c r="B3151" s="28">
        <v>0.05</v>
      </c>
      <c r="C3151" s="10">
        <f t="shared" si="49"/>
        <v>0.05</v>
      </c>
    </row>
    <row r="3152" spans="1:3" x14ac:dyDescent="0.15">
      <c r="A3152" s="29">
        <v>41499</v>
      </c>
      <c r="B3152" s="28">
        <v>0.06</v>
      </c>
      <c r="C3152" s="10">
        <f t="shared" si="49"/>
        <v>0.06</v>
      </c>
    </row>
    <row r="3153" spans="1:3" x14ac:dyDescent="0.15">
      <c r="A3153" s="29">
        <v>41500</v>
      </c>
      <c r="B3153" s="28">
        <v>0.06</v>
      </c>
      <c r="C3153" s="10">
        <f t="shared" si="49"/>
        <v>0.06</v>
      </c>
    </row>
    <row r="3154" spans="1:3" x14ac:dyDescent="0.15">
      <c r="A3154" s="29">
        <v>41501</v>
      </c>
      <c r="B3154" s="28">
        <v>0.05</v>
      </c>
      <c r="C3154" s="10">
        <f t="shared" si="49"/>
        <v>0.05</v>
      </c>
    </row>
    <row r="3155" spans="1:3" x14ac:dyDescent="0.15">
      <c r="A3155" s="29">
        <v>41502</v>
      </c>
      <c r="B3155" s="28">
        <v>0.05</v>
      </c>
      <c r="C3155" s="10">
        <f t="shared" si="49"/>
        <v>0.05</v>
      </c>
    </row>
    <row r="3156" spans="1:3" x14ac:dyDescent="0.15">
      <c r="A3156" s="29">
        <v>41505</v>
      </c>
      <c r="B3156" s="28">
        <v>0.03</v>
      </c>
      <c r="C3156" s="10">
        <f t="shared" si="49"/>
        <v>0.03</v>
      </c>
    </row>
    <row r="3157" spans="1:3" x14ac:dyDescent="0.15">
      <c r="A3157" s="29">
        <v>41506</v>
      </c>
      <c r="B3157" s="28">
        <v>0.03</v>
      </c>
      <c r="C3157" s="10">
        <f t="shared" si="49"/>
        <v>0.03</v>
      </c>
    </row>
    <row r="3158" spans="1:3" x14ac:dyDescent="0.15">
      <c r="A3158" s="29">
        <v>41507</v>
      </c>
      <c r="B3158" s="28">
        <v>0.02</v>
      </c>
      <c r="C3158" s="10">
        <f t="shared" si="49"/>
        <v>0.02</v>
      </c>
    </row>
    <row r="3159" spans="1:3" x14ac:dyDescent="0.15">
      <c r="A3159" s="29">
        <v>41508</v>
      </c>
      <c r="B3159" s="28">
        <v>0.01</v>
      </c>
      <c r="C3159" s="10">
        <f t="shared" si="49"/>
        <v>0.01</v>
      </c>
    </row>
    <row r="3160" spans="1:3" x14ac:dyDescent="0.15">
      <c r="A3160" s="29">
        <v>41509</v>
      </c>
      <c r="B3160" s="28">
        <v>0.02</v>
      </c>
      <c r="C3160" s="10">
        <f t="shared" si="49"/>
        <v>0.02</v>
      </c>
    </row>
    <row r="3161" spans="1:3" x14ac:dyDescent="0.15">
      <c r="A3161" s="29">
        <v>41512</v>
      </c>
      <c r="B3161" s="28">
        <v>0.03</v>
      </c>
      <c r="C3161" s="10">
        <f t="shared" si="49"/>
        <v>0.03</v>
      </c>
    </row>
    <row r="3162" spans="1:3" x14ac:dyDescent="0.15">
      <c r="A3162" s="29">
        <v>41513</v>
      </c>
      <c r="B3162" s="28">
        <v>0.04</v>
      </c>
      <c r="C3162" s="10">
        <f t="shared" si="49"/>
        <v>0.04</v>
      </c>
    </row>
    <row r="3163" spans="1:3" x14ac:dyDescent="0.15">
      <c r="A3163" s="29">
        <v>41514</v>
      </c>
      <c r="B3163" s="28">
        <v>0.04</v>
      </c>
      <c r="C3163" s="10">
        <f t="shared" si="49"/>
        <v>0.04</v>
      </c>
    </row>
    <row r="3164" spans="1:3" x14ac:dyDescent="0.15">
      <c r="A3164" s="29">
        <v>41515</v>
      </c>
      <c r="B3164" s="28">
        <v>0.03</v>
      </c>
      <c r="C3164" s="10">
        <f t="shared" si="49"/>
        <v>0.03</v>
      </c>
    </row>
    <row r="3165" spans="1:3" x14ac:dyDescent="0.15">
      <c r="A3165" s="29">
        <v>41516</v>
      </c>
      <c r="B3165" s="28">
        <v>0.02</v>
      </c>
      <c r="C3165" s="10">
        <f t="shared" si="49"/>
        <v>0.02</v>
      </c>
    </row>
    <row r="3166" spans="1:3" x14ac:dyDescent="0.15">
      <c r="A3166" s="29">
        <v>41519</v>
      </c>
      <c r="B3166" s="30" t="e">
        <f>NA()</f>
        <v>#N/A</v>
      </c>
      <c r="C3166" s="10">
        <f t="shared" si="49"/>
        <v>2.5000000000000001E-2</v>
      </c>
    </row>
    <row r="3167" spans="1:3" x14ac:dyDescent="0.15">
      <c r="A3167" s="29">
        <v>41520</v>
      </c>
      <c r="B3167" s="28">
        <v>0.03</v>
      </c>
      <c r="C3167" s="10">
        <f t="shared" si="49"/>
        <v>0.03</v>
      </c>
    </row>
    <row r="3168" spans="1:3" x14ac:dyDescent="0.15">
      <c r="A3168" s="29">
        <v>41521</v>
      </c>
      <c r="B3168" s="28">
        <v>0.02</v>
      </c>
      <c r="C3168" s="10">
        <f t="shared" si="49"/>
        <v>0.02</v>
      </c>
    </row>
    <row r="3169" spans="1:3" x14ac:dyDescent="0.15">
      <c r="A3169" s="29">
        <v>41522</v>
      </c>
      <c r="B3169" s="28">
        <v>0.03</v>
      </c>
      <c r="C3169" s="10">
        <f t="shared" si="49"/>
        <v>0.03</v>
      </c>
    </row>
    <row r="3170" spans="1:3" x14ac:dyDescent="0.15">
      <c r="A3170" s="29">
        <v>41523</v>
      </c>
      <c r="B3170" s="28">
        <v>0.02</v>
      </c>
      <c r="C3170" s="10">
        <f t="shared" si="49"/>
        <v>0.02</v>
      </c>
    </row>
    <row r="3171" spans="1:3" x14ac:dyDescent="0.15">
      <c r="A3171" s="29">
        <v>41526</v>
      </c>
      <c r="B3171" s="28">
        <v>0.02</v>
      </c>
      <c r="C3171" s="10">
        <f t="shared" si="49"/>
        <v>0.02</v>
      </c>
    </row>
    <row r="3172" spans="1:3" x14ac:dyDescent="0.15">
      <c r="A3172" s="29">
        <v>41527</v>
      </c>
      <c r="B3172" s="28">
        <v>0.01</v>
      </c>
      <c r="C3172" s="10">
        <f t="shared" si="49"/>
        <v>0.01</v>
      </c>
    </row>
    <row r="3173" spans="1:3" x14ac:dyDescent="0.15">
      <c r="A3173" s="29">
        <v>41528</v>
      </c>
      <c r="B3173" s="28">
        <v>0.01</v>
      </c>
      <c r="C3173" s="10">
        <f t="shared" si="49"/>
        <v>0.01</v>
      </c>
    </row>
    <row r="3174" spans="1:3" x14ac:dyDescent="0.15">
      <c r="A3174" s="29">
        <v>41529</v>
      </c>
      <c r="B3174" s="28">
        <v>0.01</v>
      </c>
      <c r="C3174" s="10">
        <f t="shared" si="49"/>
        <v>0.01</v>
      </c>
    </row>
    <row r="3175" spans="1:3" x14ac:dyDescent="0.15">
      <c r="A3175" s="29">
        <v>41530</v>
      </c>
      <c r="B3175" s="28">
        <v>0.01</v>
      </c>
      <c r="C3175" s="10">
        <f t="shared" si="49"/>
        <v>0.01</v>
      </c>
    </row>
    <row r="3176" spans="1:3" x14ac:dyDescent="0.15">
      <c r="A3176" s="29">
        <v>41533</v>
      </c>
      <c r="B3176" s="28">
        <v>0.01</v>
      </c>
      <c r="C3176" s="10">
        <f t="shared" si="49"/>
        <v>0.01</v>
      </c>
    </row>
    <row r="3177" spans="1:3" x14ac:dyDescent="0.15">
      <c r="A3177" s="29">
        <v>41534</v>
      </c>
      <c r="B3177" s="28">
        <v>0.01</v>
      </c>
      <c r="C3177" s="10">
        <f t="shared" si="49"/>
        <v>0.01</v>
      </c>
    </row>
    <row r="3178" spans="1:3" x14ac:dyDescent="0.15">
      <c r="A3178" s="29">
        <v>41535</v>
      </c>
      <c r="B3178" s="28">
        <v>0.01</v>
      </c>
      <c r="C3178" s="10">
        <f t="shared" si="49"/>
        <v>0.01</v>
      </c>
    </row>
    <row r="3179" spans="1:3" x14ac:dyDescent="0.15">
      <c r="A3179" s="29">
        <v>41536</v>
      </c>
      <c r="B3179" s="28">
        <v>0</v>
      </c>
      <c r="C3179" s="10">
        <f t="shared" si="49"/>
        <v>0</v>
      </c>
    </row>
    <row r="3180" spans="1:3" x14ac:dyDescent="0.15">
      <c r="A3180" s="29">
        <v>41537</v>
      </c>
      <c r="B3180" s="28">
        <v>0.01</v>
      </c>
      <c r="C3180" s="10">
        <f t="shared" si="49"/>
        <v>0.01</v>
      </c>
    </row>
    <row r="3181" spans="1:3" x14ac:dyDescent="0.15">
      <c r="A3181" s="29">
        <v>41540</v>
      </c>
      <c r="B3181" s="28">
        <v>0.01</v>
      </c>
      <c r="C3181" s="10">
        <f t="shared" si="49"/>
        <v>0.01</v>
      </c>
    </row>
    <row r="3182" spans="1:3" x14ac:dyDescent="0.15">
      <c r="A3182" s="29">
        <v>41541</v>
      </c>
      <c r="B3182" s="28">
        <v>0.02</v>
      </c>
      <c r="C3182" s="10">
        <f t="shared" si="49"/>
        <v>0.02</v>
      </c>
    </row>
    <row r="3183" spans="1:3" x14ac:dyDescent="0.15">
      <c r="A3183" s="29">
        <v>41542</v>
      </c>
      <c r="B3183" s="28">
        <v>0.02</v>
      </c>
      <c r="C3183" s="10">
        <f t="shared" si="49"/>
        <v>0.02</v>
      </c>
    </row>
    <row r="3184" spans="1:3" x14ac:dyDescent="0.15">
      <c r="A3184" s="29">
        <v>41543</v>
      </c>
      <c r="B3184" s="28">
        <v>0.04</v>
      </c>
      <c r="C3184" s="10">
        <f t="shared" si="49"/>
        <v>0.04</v>
      </c>
    </row>
    <row r="3185" spans="1:3" x14ac:dyDescent="0.15">
      <c r="A3185" s="29">
        <v>41544</v>
      </c>
      <c r="B3185" s="28">
        <v>0.03</v>
      </c>
      <c r="C3185" s="10">
        <f t="shared" si="49"/>
        <v>0.03</v>
      </c>
    </row>
    <row r="3186" spans="1:3" x14ac:dyDescent="0.15">
      <c r="A3186" s="29">
        <v>41547</v>
      </c>
      <c r="B3186" s="28">
        <v>0.03</v>
      </c>
      <c r="C3186" s="10">
        <f t="shared" si="49"/>
        <v>0.03</v>
      </c>
    </row>
    <row r="3187" spans="1:3" x14ac:dyDescent="0.15">
      <c r="A3187" s="29">
        <v>41548</v>
      </c>
      <c r="B3187" s="28">
        <v>0.1</v>
      </c>
      <c r="C3187" s="10">
        <f t="shared" si="49"/>
        <v>0.1</v>
      </c>
    </row>
    <row r="3188" spans="1:3" x14ac:dyDescent="0.15">
      <c r="A3188" s="29">
        <v>41549</v>
      </c>
      <c r="B3188" s="28">
        <v>0.08</v>
      </c>
      <c r="C3188" s="10">
        <f t="shared" si="49"/>
        <v>0.08</v>
      </c>
    </row>
    <row r="3189" spans="1:3" x14ac:dyDescent="0.15">
      <c r="A3189" s="29">
        <v>41550</v>
      </c>
      <c r="B3189" s="28">
        <v>0.12</v>
      </c>
      <c r="C3189" s="10">
        <f t="shared" si="49"/>
        <v>0.12</v>
      </c>
    </row>
    <row r="3190" spans="1:3" x14ac:dyDescent="0.15">
      <c r="A3190" s="29">
        <v>41551</v>
      </c>
      <c r="B3190" s="28">
        <v>0.11</v>
      </c>
      <c r="C3190" s="10">
        <f t="shared" si="49"/>
        <v>0.11</v>
      </c>
    </row>
    <row r="3191" spans="1:3" x14ac:dyDescent="0.15">
      <c r="A3191" s="29">
        <v>41554</v>
      </c>
      <c r="B3191" s="28">
        <v>0.13</v>
      </c>
      <c r="C3191" s="10">
        <f t="shared" si="49"/>
        <v>0.13</v>
      </c>
    </row>
    <row r="3192" spans="1:3" x14ac:dyDescent="0.15">
      <c r="A3192" s="29">
        <v>41555</v>
      </c>
      <c r="B3192" s="28">
        <v>0.27</v>
      </c>
      <c r="C3192" s="10">
        <f t="shared" si="49"/>
        <v>0.27</v>
      </c>
    </row>
    <row r="3193" spans="1:3" x14ac:dyDescent="0.15">
      <c r="A3193" s="29">
        <v>41556</v>
      </c>
      <c r="B3193" s="28">
        <v>0.26</v>
      </c>
      <c r="C3193" s="10">
        <f t="shared" si="49"/>
        <v>0.26</v>
      </c>
    </row>
    <row r="3194" spans="1:3" x14ac:dyDescent="0.15">
      <c r="A3194" s="29">
        <v>41557</v>
      </c>
      <c r="B3194" s="28">
        <v>0.25</v>
      </c>
      <c r="C3194" s="10">
        <f t="shared" si="49"/>
        <v>0.25</v>
      </c>
    </row>
    <row r="3195" spans="1:3" x14ac:dyDescent="0.15">
      <c r="A3195" s="29">
        <v>41558</v>
      </c>
      <c r="B3195" s="28">
        <v>0.25</v>
      </c>
      <c r="C3195" s="10">
        <f t="shared" si="49"/>
        <v>0.25</v>
      </c>
    </row>
    <row r="3196" spans="1:3" x14ac:dyDescent="0.15">
      <c r="A3196" s="29">
        <v>41561</v>
      </c>
      <c r="B3196" s="30" t="e">
        <f>NA()</f>
        <v>#N/A</v>
      </c>
      <c r="C3196" s="10">
        <f t="shared" si="49"/>
        <v>0.28500000000000003</v>
      </c>
    </row>
    <row r="3197" spans="1:3" x14ac:dyDescent="0.15">
      <c r="A3197" s="29">
        <v>41562</v>
      </c>
      <c r="B3197" s="28">
        <v>0.32</v>
      </c>
      <c r="C3197" s="10">
        <f t="shared" si="49"/>
        <v>0.32</v>
      </c>
    </row>
    <row r="3198" spans="1:3" x14ac:dyDescent="0.15">
      <c r="A3198" s="29">
        <v>41563</v>
      </c>
      <c r="B3198" s="28">
        <v>0.14000000000000001</v>
      </c>
      <c r="C3198" s="10">
        <f t="shared" si="49"/>
        <v>0.14000000000000001</v>
      </c>
    </row>
    <row r="3199" spans="1:3" x14ac:dyDescent="0.15">
      <c r="A3199" s="29">
        <v>41564</v>
      </c>
      <c r="B3199" s="28">
        <v>0.01</v>
      </c>
      <c r="C3199" s="10">
        <f t="shared" si="49"/>
        <v>0.01</v>
      </c>
    </row>
    <row r="3200" spans="1:3" x14ac:dyDescent="0.15">
      <c r="A3200" s="29">
        <v>41565</v>
      </c>
      <c r="B3200" s="28">
        <v>0.01</v>
      </c>
      <c r="C3200" s="10">
        <f t="shared" si="49"/>
        <v>0.01</v>
      </c>
    </row>
    <row r="3201" spans="1:3" x14ac:dyDescent="0.15">
      <c r="A3201" s="29">
        <v>41568</v>
      </c>
      <c r="B3201" s="28">
        <v>0.02</v>
      </c>
      <c r="C3201" s="10">
        <f t="shared" si="49"/>
        <v>0.02</v>
      </c>
    </row>
    <row r="3202" spans="1:3" x14ac:dyDescent="0.15">
      <c r="A3202" s="29">
        <v>41569</v>
      </c>
      <c r="B3202" s="28">
        <v>0.04</v>
      </c>
      <c r="C3202" s="10">
        <f t="shared" si="49"/>
        <v>0.04</v>
      </c>
    </row>
    <row r="3203" spans="1:3" x14ac:dyDescent="0.15">
      <c r="A3203" s="29">
        <v>41570</v>
      </c>
      <c r="B3203" s="28">
        <v>0.02</v>
      </c>
      <c r="C3203" s="10">
        <f t="shared" si="49"/>
        <v>0.02</v>
      </c>
    </row>
    <row r="3204" spans="1:3" x14ac:dyDescent="0.15">
      <c r="A3204" s="29">
        <v>41571</v>
      </c>
      <c r="B3204" s="28">
        <v>0.02</v>
      </c>
      <c r="C3204" s="10">
        <f t="shared" si="49"/>
        <v>0.02</v>
      </c>
    </row>
    <row r="3205" spans="1:3" x14ac:dyDescent="0.15">
      <c r="A3205" s="29">
        <v>41572</v>
      </c>
      <c r="B3205" s="28">
        <v>0.02</v>
      </c>
      <c r="C3205" s="10">
        <f t="shared" si="49"/>
        <v>0.02</v>
      </c>
    </row>
    <row r="3206" spans="1:3" x14ac:dyDescent="0.15">
      <c r="A3206" s="29">
        <v>41575</v>
      </c>
      <c r="B3206" s="28">
        <v>0.02</v>
      </c>
      <c r="C3206" s="10">
        <f t="shared" si="49"/>
        <v>0.02</v>
      </c>
    </row>
    <row r="3207" spans="1:3" x14ac:dyDescent="0.15">
      <c r="A3207" s="29">
        <v>41576</v>
      </c>
      <c r="B3207" s="28">
        <v>0.06</v>
      </c>
      <c r="C3207" s="10">
        <f t="shared" si="49"/>
        <v>0.06</v>
      </c>
    </row>
    <row r="3208" spans="1:3" x14ac:dyDescent="0.15">
      <c r="A3208" s="29">
        <v>41577</v>
      </c>
      <c r="B3208" s="28">
        <v>0.05</v>
      </c>
      <c r="C3208" s="10">
        <f t="shared" si="49"/>
        <v>0.05</v>
      </c>
    </row>
    <row r="3209" spans="1:3" x14ac:dyDescent="0.15">
      <c r="A3209" s="29">
        <v>41578</v>
      </c>
      <c r="B3209" s="28">
        <v>0.03</v>
      </c>
      <c r="C3209" s="10">
        <f t="shared" si="49"/>
        <v>0.03</v>
      </c>
    </row>
    <row r="3210" spans="1:3" x14ac:dyDescent="0.15">
      <c r="A3210" s="29">
        <v>41579</v>
      </c>
      <c r="B3210" s="28">
        <v>0.03</v>
      </c>
      <c r="C3210" s="10">
        <f t="shared" si="49"/>
        <v>0.03</v>
      </c>
    </row>
    <row r="3211" spans="1:3" x14ac:dyDescent="0.15">
      <c r="A3211" s="29">
        <v>41582</v>
      </c>
      <c r="B3211" s="28">
        <v>0.02</v>
      </c>
      <c r="C3211" s="10">
        <f t="shared" si="49"/>
        <v>0.02</v>
      </c>
    </row>
    <row r="3212" spans="1:3" x14ac:dyDescent="0.15">
      <c r="A3212" s="29">
        <v>41583</v>
      </c>
      <c r="B3212" s="28">
        <v>0.06</v>
      </c>
      <c r="C3212" s="10">
        <f t="shared" ref="C3212:C3275" si="50">IF(ISERROR(B3212),AVERAGE(B3211,B3213),B3212)</f>
        <v>0.06</v>
      </c>
    </row>
    <row r="3213" spans="1:3" x14ac:dyDescent="0.15">
      <c r="A3213" s="29">
        <v>41584</v>
      </c>
      <c r="B3213" s="28">
        <v>0.05</v>
      </c>
      <c r="C3213" s="10">
        <f t="shared" si="50"/>
        <v>0.05</v>
      </c>
    </row>
    <row r="3214" spans="1:3" x14ac:dyDescent="0.15">
      <c r="A3214" s="29">
        <v>41585</v>
      </c>
      <c r="B3214" s="28">
        <v>0.04</v>
      </c>
      <c r="C3214" s="10">
        <f t="shared" si="50"/>
        <v>0.04</v>
      </c>
    </row>
    <row r="3215" spans="1:3" x14ac:dyDescent="0.15">
      <c r="A3215" s="29">
        <v>41586</v>
      </c>
      <c r="B3215" s="28">
        <v>0.04</v>
      </c>
      <c r="C3215" s="10">
        <f t="shared" si="50"/>
        <v>0.04</v>
      </c>
    </row>
    <row r="3216" spans="1:3" x14ac:dyDescent="0.15">
      <c r="A3216" s="29">
        <v>41589</v>
      </c>
      <c r="B3216" s="30" t="e">
        <f>NA()</f>
        <v>#N/A</v>
      </c>
      <c r="C3216" s="10">
        <f t="shared" si="50"/>
        <v>4.4999999999999998E-2</v>
      </c>
    </row>
    <row r="3217" spans="1:3" x14ac:dyDescent="0.15">
      <c r="A3217" s="29">
        <v>41590</v>
      </c>
      <c r="B3217" s="28">
        <v>0.05</v>
      </c>
      <c r="C3217" s="10">
        <f t="shared" si="50"/>
        <v>0.05</v>
      </c>
    </row>
    <row r="3218" spans="1:3" x14ac:dyDescent="0.15">
      <c r="A3218" s="29">
        <v>41591</v>
      </c>
      <c r="B3218" s="28">
        <v>0.06</v>
      </c>
      <c r="C3218" s="10">
        <f t="shared" si="50"/>
        <v>0.06</v>
      </c>
    </row>
    <row r="3219" spans="1:3" x14ac:dyDescent="0.15">
      <c r="A3219" s="29">
        <v>41592</v>
      </c>
      <c r="B3219" s="28">
        <v>0.06</v>
      </c>
      <c r="C3219" s="10">
        <f t="shared" si="50"/>
        <v>0.06</v>
      </c>
    </row>
    <row r="3220" spans="1:3" x14ac:dyDescent="0.15">
      <c r="A3220" s="29">
        <v>41593</v>
      </c>
      <c r="B3220" s="28">
        <v>0.06</v>
      </c>
      <c r="C3220" s="10">
        <f t="shared" si="50"/>
        <v>0.06</v>
      </c>
    </row>
    <row r="3221" spans="1:3" x14ac:dyDescent="0.15">
      <c r="A3221" s="29">
        <v>41596</v>
      </c>
      <c r="B3221" s="28">
        <v>0.05</v>
      </c>
      <c r="C3221" s="10">
        <f t="shared" si="50"/>
        <v>0.05</v>
      </c>
    </row>
    <row r="3222" spans="1:3" x14ac:dyDescent="0.15">
      <c r="A3222" s="29">
        <v>41597</v>
      </c>
      <c r="B3222" s="28">
        <v>0.05</v>
      </c>
      <c r="C3222" s="10">
        <f t="shared" si="50"/>
        <v>0.05</v>
      </c>
    </row>
    <row r="3223" spans="1:3" x14ac:dyDescent="0.15">
      <c r="A3223" s="29">
        <v>41598</v>
      </c>
      <c r="B3223" s="28">
        <v>0.06</v>
      </c>
      <c r="C3223" s="10">
        <f t="shared" si="50"/>
        <v>0.06</v>
      </c>
    </row>
    <row r="3224" spans="1:3" x14ac:dyDescent="0.15">
      <c r="A3224" s="29">
        <v>41599</v>
      </c>
      <c r="B3224" s="28">
        <v>0.02</v>
      </c>
      <c r="C3224" s="10">
        <f t="shared" si="50"/>
        <v>0.02</v>
      </c>
    </row>
    <row r="3225" spans="1:3" x14ac:dyDescent="0.15">
      <c r="A3225" s="29">
        <v>41600</v>
      </c>
      <c r="B3225" s="28">
        <v>0.02</v>
      </c>
      <c r="C3225" s="10">
        <f t="shared" si="50"/>
        <v>0.02</v>
      </c>
    </row>
    <row r="3226" spans="1:3" x14ac:dyDescent="0.15">
      <c r="A3226" s="29">
        <v>41603</v>
      </c>
      <c r="B3226" s="28">
        <v>0.04</v>
      </c>
      <c r="C3226" s="10">
        <f t="shared" si="50"/>
        <v>0.04</v>
      </c>
    </row>
    <row r="3227" spans="1:3" x14ac:dyDescent="0.15">
      <c r="A3227" s="29">
        <v>41604</v>
      </c>
      <c r="B3227" s="28">
        <v>7.0000000000000007E-2</v>
      </c>
      <c r="C3227" s="10">
        <f t="shared" si="50"/>
        <v>7.0000000000000007E-2</v>
      </c>
    </row>
    <row r="3228" spans="1:3" x14ac:dyDescent="0.15">
      <c r="A3228" s="29">
        <v>41605</v>
      </c>
      <c r="B3228" s="28">
        <v>0.06</v>
      </c>
      <c r="C3228" s="10">
        <f t="shared" si="50"/>
        <v>0.06</v>
      </c>
    </row>
    <row r="3229" spans="1:3" x14ac:dyDescent="0.15">
      <c r="A3229" s="29">
        <v>41606</v>
      </c>
      <c r="B3229" s="30" t="e">
        <f>NA()</f>
        <v>#N/A</v>
      </c>
      <c r="C3229" s="10">
        <f t="shared" si="50"/>
        <v>5.5E-2</v>
      </c>
    </row>
    <row r="3230" spans="1:3" x14ac:dyDescent="0.15">
      <c r="A3230" s="29">
        <v>41607</v>
      </c>
      <c r="B3230" s="28">
        <v>0.05</v>
      </c>
      <c r="C3230" s="10">
        <f t="shared" si="50"/>
        <v>0.05</v>
      </c>
    </row>
    <row r="3231" spans="1:3" x14ac:dyDescent="0.15">
      <c r="A3231" s="29">
        <v>41610</v>
      </c>
      <c r="B3231" s="28">
        <v>0.02</v>
      </c>
      <c r="C3231" s="10">
        <f t="shared" si="50"/>
        <v>0.02</v>
      </c>
    </row>
    <row r="3232" spans="1:3" x14ac:dyDescent="0.15">
      <c r="A3232" s="29">
        <v>41611</v>
      </c>
      <c r="B3232" s="28">
        <v>0.04</v>
      </c>
      <c r="C3232" s="10">
        <f t="shared" si="50"/>
        <v>0.04</v>
      </c>
    </row>
    <row r="3233" spans="1:3" x14ac:dyDescent="0.15">
      <c r="A3233" s="29">
        <v>41612</v>
      </c>
      <c r="B3233" s="28">
        <v>0.04</v>
      </c>
      <c r="C3233" s="10">
        <f t="shared" si="50"/>
        <v>0.04</v>
      </c>
    </row>
    <row r="3234" spans="1:3" x14ac:dyDescent="0.15">
      <c r="A3234" s="29">
        <v>41613</v>
      </c>
      <c r="B3234" s="28">
        <v>0.02</v>
      </c>
      <c r="C3234" s="10">
        <f t="shared" si="50"/>
        <v>0.02</v>
      </c>
    </row>
    <row r="3235" spans="1:3" x14ac:dyDescent="0.15">
      <c r="A3235" s="29">
        <v>41614</v>
      </c>
      <c r="B3235" s="28">
        <v>0.03</v>
      </c>
      <c r="C3235" s="10">
        <f t="shared" si="50"/>
        <v>0.03</v>
      </c>
    </row>
    <row r="3236" spans="1:3" x14ac:dyDescent="0.15">
      <c r="A3236" s="29">
        <v>41617</v>
      </c>
      <c r="B3236" s="28">
        <v>0.04</v>
      </c>
      <c r="C3236" s="10">
        <f t="shared" si="50"/>
        <v>0.04</v>
      </c>
    </row>
    <row r="3237" spans="1:3" x14ac:dyDescent="0.15">
      <c r="A3237" s="29">
        <v>41618</v>
      </c>
      <c r="B3237" s="28">
        <v>0.03</v>
      </c>
      <c r="C3237" s="10">
        <f t="shared" si="50"/>
        <v>0.03</v>
      </c>
    </row>
    <row r="3238" spans="1:3" x14ac:dyDescent="0.15">
      <c r="A3238" s="29">
        <v>41619</v>
      </c>
      <c r="B3238" s="28">
        <v>0.02</v>
      </c>
      <c r="C3238" s="10">
        <f t="shared" si="50"/>
        <v>0.02</v>
      </c>
    </row>
    <row r="3239" spans="1:3" x14ac:dyDescent="0.15">
      <c r="A3239" s="29">
        <v>41620</v>
      </c>
      <c r="B3239" s="28">
        <v>0.01</v>
      </c>
      <c r="C3239" s="10">
        <f t="shared" si="50"/>
        <v>0.01</v>
      </c>
    </row>
    <row r="3240" spans="1:3" x14ac:dyDescent="0.15">
      <c r="A3240" s="29">
        <v>41621</v>
      </c>
      <c r="B3240" s="28">
        <v>0.02</v>
      </c>
      <c r="C3240" s="10">
        <f t="shared" si="50"/>
        <v>0.02</v>
      </c>
    </row>
    <row r="3241" spans="1:3" x14ac:dyDescent="0.15">
      <c r="A3241" s="29">
        <v>41624</v>
      </c>
      <c r="B3241" s="28">
        <v>0.02</v>
      </c>
      <c r="C3241" s="10">
        <f t="shared" si="50"/>
        <v>0.02</v>
      </c>
    </row>
    <row r="3242" spans="1:3" x14ac:dyDescent="0.15">
      <c r="A3242" s="29">
        <v>41625</v>
      </c>
      <c r="B3242" s="28">
        <v>0.02</v>
      </c>
      <c r="C3242" s="10">
        <f t="shared" si="50"/>
        <v>0.02</v>
      </c>
    </row>
    <row r="3243" spans="1:3" x14ac:dyDescent="0.15">
      <c r="A3243" s="29">
        <v>41626</v>
      </c>
      <c r="B3243" s="28">
        <v>0.01</v>
      </c>
      <c r="C3243" s="10">
        <f t="shared" si="50"/>
        <v>0.01</v>
      </c>
    </row>
    <row r="3244" spans="1:3" x14ac:dyDescent="0.15">
      <c r="A3244" s="29">
        <v>41627</v>
      </c>
      <c r="B3244" s="28">
        <v>0.01</v>
      </c>
      <c r="C3244" s="10">
        <f t="shared" si="50"/>
        <v>0.01</v>
      </c>
    </row>
    <row r="3245" spans="1:3" x14ac:dyDescent="0.15">
      <c r="A3245" s="29">
        <v>41628</v>
      </c>
      <c r="B3245" s="28">
        <v>0.02</v>
      </c>
      <c r="C3245" s="10">
        <f t="shared" si="50"/>
        <v>0.02</v>
      </c>
    </row>
    <row r="3246" spans="1:3" x14ac:dyDescent="0.15">
      <c r="A3246" s="29">
        <v>41631</v>
      </c>
      <c r="B3246" s="28">
        <v>0.01</v>
      </c>
      <c r="C3246" s="10">
        <f t="shared" si="50"/>
        <v>0.01</v>
      </c>
    </row>
    <row r="3247" spans="1:3" x14ac:dyDescent="0.15">
      <c r="A3247" s="29">
        <v>41632</v>
      </c>
      <c r="B3247" s="28">
        <v>0.01</v>
      </c>
      <c r="C3247" s="10">
        <f t="shared" si="50"/>
        <v>0.01</v>
      </c>
    </row>
    <row r="3248" spans="1:3" x14ac:dyDescent="0.15">
      <c r="A3248" s="29">
        <v>41633</v>
      </c>
      <c r="B3248" s="30" t="e">
        <f>NA()</f>
        <v>#N/A</v>
      </c>
      <c r="C3248" s="10">
        <f t="shared" si="50"/>
        <v>5.0000000000000001E-3</v>
      </c>
    </row>
    <row r="3249" spans="1:3" x14ac:dyDescent="0.15">
      <c r="A3249" s="29">
        <v>41634</v>
      </c>
      <c r="B3249" s="28">
        <v>0</v>
      </c>
      <c r="C3249" s="10">
        <f t="shared" si="50"/>
        <v>0</v>
      </c>
    </row>
    <row r="3250" spans="1:3" x14ac:dyDescent="0.15">
      <c r="A3250" s="29">
        <v>41635</v>
      </c>
      <c r="B3250" s="28">
        <v>0.01</v>
      </c>
      <c r="C3250" s="10">
        <f t="shared" si="50"/>
        <v>0.01</v>
      </c>
    </row>
    <row r="3251" spans="1:3" x14ac:dyDescent="0.15">
      <c r="A3251" s="29">
        <v>41638</v>
      </c>
      <c r="B3251" s="28">
        <v>0.01</v>
      </c>
      <c r="C3251" s="10">
        <f t="shared" si="50"/>
        <v>0.01</v>
      </c>
    </row>
    <row r="3252" spans="1:3" x14ac:dyDescent="0.15">
      <c r="A3252" s="29">
        <v>41639</v>
      </c>
      <c r="B3252" s="28">
        <v>0.01</v>
      </c>
      <c r="C3252" s="10">
        <f t="shared" si="50"/>
        <v>0.01</v>
      </c>
    </row>
    <row r="3253" spans="1:3" x14ac:dyDescent="0.15">
      <c r="A3253" s="29">
        <v>41640</v>
      </c>
      <c r="B3253" s="30" t="e">
        <f>NA()</f>
        <v>#N/A</v>
      </c>
      <c r="C3253" s="10">
        <f t="shared" si="50"/>
        <v>0.01</v>
      </c>
    </row>
    <row r="3254" spans="1:3" x14ac:dyDescent="0.15">
      <c r="A3254" s="29">
        <v>41641</v>
      </c>
      <c r="B3254" s="28">
        <v>0.01</v>
      </c>
      <c r="C3254" s="10">
        <f t="shared" si="50"/>
        <v>0.01</v>
      </c>
    </row>
    <row r="3255" spans="1:3" x14ac:dyDescent="0.15">
      <c r="A3255" s="29">
        <v>41642</v>
      </c>
      <c r="B3255" s="28">
        <v>0.02</v>
      </c>
      <c r="C3255" s="10">
        <f t="shared" si="50"/>
        <v>0.02</v>
      </c>
    </row>
    <row r="3256" spans="1:3" x14ac:dyDescent="0.15">
      <c r="A3256" s="29">
        <v>41645</v>
      </c>
      <c r="B3256" s="28">
        <v>0.01</v>
      </c>
      <c r="C3256" s="10">
        <f t="shared" si="50"/>
        <v>0.01</v>
      </c>
    </row>
    <row r="3257" spans="1:3" x14ac:dyDescent="0.15">
      <c r="A3257" s="29">
        <v>41646</v>
      </c>
      <c r="B3257" s="28">
        <v>0.01</v>
      </c>
      <c r="C3257" s="10">
        <f t="shared" si="50"/>
        <v>0.01</v>
      </c>
    </row>
    <row r="3258" spans="1:3" x14ac:dyDescent="0.15">
      <c r="A3258" s="29">
        <v>41647</v>
      </c>
      <c r="B3258" s="28">
        <v>0</v>
      </c>
      <c r="C3258" s="10">
        <f t="shared" si="50"/>
        <v>0</v>
      </c>
    </row>
    <row r="3259" spans="1:3" x14ac:dyDescent="0.15">
      <c r="A3259" s="29">
        <v>41648</v>
      </c>
      <c r="B3259" s="28">
        <v>0.01</v>
      </c>
      <c r="C3259" s="10">
        <f t="shared" si="50"/>
        <v>0.01</v>
      </c>
    </row>
    <row r="3260" spans="1:3" x14ac:dyDescent="0.15">
      <c r="A3260" s="29">
        <v>41649</v>
      </c>
      <c r="B3260" s="28">
        <v>0.01</v>
      </c>
      <c r="C3260" s="10">
        <f t="shared" si="50"/>
        <v>0.01</v>
      </c>
    </row>
    <row r="3261" spans="1:3" x14ac:dyDescent="0.15">
      <c r="A3261" s="29">
        <v>41652</v>
      </c>
      <c r="B3261" s="28">
        <v>0</v>
      </c>
      <c r="C3261" s="10">
        <f t="shared" si="50"/>
        <v>0</v>
      </c>
    </row>
    <row r="3262" spans="1:3" x14ac:dyDescent="0.15">
      <c r="A3262" s="29">
        <v>41653</v>
      </c>
      <c r="B3262" s="28">
        <v>0</v>
      </c>
      <c r="C3262" s="10">
        <f t="shared" si="50"/>
        <v>0</v>
      </c>
    </row>
    <row r="3263" spans="1:3" x14ac:dyDescent="0.15">
      <c r="A3263" s="29">
        <v>41654</v>
      </c>
      <c r="B3263" s="28">
        <v>0.01</v>
      </c>
      <c r="C3263" s="10">
        <f t="shared" si="50"/>
        <v>0.01</v>
      </c>
    </row>
    <row r="3264" spans="1:3" x14ac:dyDescent="0.15">
      <c r="A3264" s="29">
        <v>41655</v>
      </c>
      <c r="B3264" s="28">
        <v>0.01</v>
      </c>
      <c r="C3264" s="10">
        <f t="shared" si="50"/>
        <v>0.01</v>
      </c>
    </row>
    <row r="3265" spans="1:3" x14ac:dyDescent="0.15">
      <c r="A3265" s="29">
        <v>41656</v>
      </c>
      <c r="B3265" s="28">
        <v>0.01</v>
      </c>
      <c r="C3265" s="10">
        <f t="shared" si="50"/>
        <v>0.01</v>
      </c>
    </row>
    <row r="3266" spans="1:3" x14ac:dyDescent="0.15">
      <c r="A3266" s="29">
        <v>41659</v>
      </c>
      <c r="B3266" s="30" t="e">
        <f>NA()</f>
        <v>#N/A</v>
      </c>
      <c r="C3266" s="10">
        <f t="shared" si="50"/>
        <v>0.01</v>
      </c>
    </row>
    <row r="3267" spans="1:3" x14ac:dyDescent="0.15">
      <c r="A3267" s="29">
        <v>41660</v>
      </c>
      <c r="B3267" s="28">
        <v>0.01</v>
      </c>
      <c r="C3267" s="10">
        <f t="shared" si="50"/>
        <v>0.01</v>
      </c>
    </row>
    <row r="3268" spans="1:3" x14ac:dyDescent="0.15">
      <c r="A3268" s="29">
        <v>41661</v>
      </c>
      <c r="B3268" s="28">
        <v>0</v>
      </c>
      <c r="C3268" s="10">
        <f t="shared" si="50"/>
        <v>0</v>
      </c>
    </row>
    <row r="3269" spans="1:3" x14ac:dyDescent="0.15">
      <c r="A3269" s="29">
        <v>41662</v>
      </c>
      <c r="B3269" s="28">
        <v>0.01</v>
      </c>
      <c r="C3269" s="10">
        <f t="shared" si="50"/>
        <v>0.01</v>
      </c>
    </row>
    <row r="3270" spans="1:3" x14ac:dyDescent="0.15">
      <c r="A3270" s="29">
        <v>41663</v>
      </c>
      <c r="B3270" s="28">
        <v>0.04</v>
      </c>
      <c r="C3270" s="10">
        <f t="shared" si="50"/>
        <v>0.04</v>
      </c>
    </row>
    <row r="3271" spans="1:3" x14ac:dyDescent="0.15">
      <c r="A3271" s="29">
        <v>41666</v>
      </c>
      <c r="B3271" s="28">
        <v>0.04</v>
      </c>
      <c r="C3271" s="10">
        <f t="shared" si="50"/>
        <v>0.04</v>
      </c>
    </row>
    <row r="3272" spans="1:3" x14ac:dyDescent="0.15">
      <c r="A3272" s="29">
        <v>41667</v>
      </c>
      <c r="B3272" s="28">
        <v>0.05</v>
      </c>
      <c r="C3272" s="10">
        <f t="shared" si="50"/>
        <v>0.05</v>
      </c>
    </row>
    <row r="3273" spans="1:3" x14ac:dyDescent="0.15">
      <c r="A3273" s="29">
        <v>41668</v>
      </c>
      <c r="B3273" s="28">
        <v>0.04</v>
      </c>
      <c r="C3273" s="10">
        <f t="shared" si="50"/>
        <v>0.04</v>
      </c>
    </row>
    <row r="3274" spans="1:3" x14ac:dyDescent="0.15">
      <c r="A3274" s="29">
        <v>41669</v>
      </c>
      <c r="B3274" s="28">
        <v>0.04</v>
      </c>
      <c r="C3274" s="10">
        <f t="shared" si="50"/>
        <v>0.04</v>
      </c>
    </row>
    <row r="3275" spans="1:3" x14ac:dyDescent="0.15">
      <c r="A3275" s="29">
        <v>41670</v>
      </c>
      <c r="B3275" s="28">
        <v>0.03</v>
      </c>
      <c r="C3275" s="10">
        <f t="shared" si="50"/>
        <v>0.03</v>
      </c>
    </row>
    <row r="3276" spans="1:3" x14ac:dyDescent="0.15">
      <c r="A3276" s="29">
        <v>41673</v>
      </c>
      <c r="B3276" s="28">
        <v>0.04</v>
      </c>
      <c r="C3276" s="10">
        <f t="shared" ref="C3276:C3339" si="51">IF(ISERROR(B3276),AVERAGE(B3275,B3277),B3276)</f>
        <v>0.04</v>
      </c>
    </row>
    <row r="3277" spans="1:3" x14ac:dyDescent="0.15">
      <c r="A3277" s="29">
        <v>41674</v>
      </c>
      <c r="B3277" s="28">
        <v>0.12</v>
      </c>
      <c r="C3277" s="10">
        <f t="shared" si="51"/>
        <v>0.12</v>
      </c>
    </row>
    <row r="3278" spans="1:3" x14ac:dyDescent="0.15">
      <c r="A3278" s="29">
        <v>41675</v>
      </c>
      <c r="B3278" s="28">
        <v>0.13</v>
      </c>
      <c r="C3278" s="10">
        <f t="shared" si="51"/>
        <v>0.13</v>
      </c>
    </row>
    <row r="3279" spans="1:3" x14ac:dyDescent="0.15">
      <c r="A3279" s="29">
        <v>41676</v>
      </c>
      <c r="B3279" s="28">
        <v>7.0000000000000007E-2</v>
      </c>
      <c r="C3279" s="10">
        <f t="shared" si="51"/>
        <v>7.0000000000000007E-2</v>
      </c>
    </row>
    <row r="3280" spans="1:3" x14ac:dyDescent="0.15">
      <c r="A3280" s="29">
        <v>41677</v>
      </c>
      <c r="B3280" s="28">
        <v>0.1</v>
      </c>
      <c r="C3280" s="10">
        <f t="shared" si="51"/>
        <v>0.1</v>
      </c>
    </row>
    <row r="3281" spans="1:3" x14ac:dyDescent="0.15">
      <c r="A3281" s="29">
        <v>41680</v>
      </c>
      <c r="B3281" s="28">
        <v>7.0000000000000007E-2</v>
      </c>
      <c r="C3281" s="10">
        <f t="shared" si="51"/>
        <v>7.0000000000000007E-2</v>
      </c>
    </row>
    <row r="3282" spans="1:3" x14ac:dyDescent="0.15">
      <c r="A3282" s="29">
        <v>41681</v>
      </c>
      <c r="B3282" s="28">
        <v>0.05</v>
      </c>
      <c r="C3282" s="10">
        <f t="shared" si="51"/>
        <v>0.05</v>
      </c>
    </row>
    <row r="3283" spans="1:3" x14ac:dyDescent="0.15">
      <c r="A3283" s="29">
        <v>41682</v>
      </c>
      <c r="B3283" s="28">
        <v>0.01</v>
      </c>
      <c r="C3283" s="10">
        <f t="shared" si="51"/>
        <v>0.01</v>
      </c>
    </row>
    <row r="3284" spans="1:3" x14ac:dyDescent="0.15">
      <c r="A3284" s="29">
        <v>41683</v>
      </c>
      <c r="B3284" s="28">
        <v>0.01</v>
      </c>
      <c r="C3284" s="10">
        <f t="shared" si="51"/>
        <v>0.01</v>
      </c>
    </row>
    <row r="3285" spans="1:3" x14ac:dyDescent="0.15">
      <c r="A3285" s="29">
        <v>41684</v>
      </c>
      <c r="B3285" s="28">
        <v>0.01</v>
      </c>
      <c r="C3285" s="10">
        <f t="shared" si="51"/>
        <v>0.01</v>
      </c>
    </row>
    <row r="3286" spans="1:3" x14ac:dyDescent="0.15">
      <c r="A3286" s="29">
        <v>41687</v>
      </c>
      <c r="B3286" s="30" t="e">
        <f>NA()</f>
        <v>#N/A</v>
      </c>
      <c r="C3286" s="10">
        <f t="shared" si="51"/>
        <v>1.4999999999999999E-2</v>
      </c>
    </row>
    <row r="3287" spans="1:3" x14ac:dyDescent="0.15">
      <c r="A3287" s="29">
        <v>41688</v>
      </c>
      <c r="B3287" s="28">
        <v>0.02</v>
      </c>
      <c r="C3287" s="10">
        <f t="shared" si="51"/>
        <v>0.02</v>
      </c>
    </row>
    <row r="3288" spans="1:3" x14ac:dyDescent="0.15">
      <c r="A3288" s="29">
        <v>41689</v>
      </c>
      <c r="B3288" s="28">
        <v>0.04</v>
      </c>
      <c r="C3288" s="10">
        <f t="shared" si="51"/>
        <v>0.04</v>
      </c>
    </row>
    <row r="3289" spans="1:3" x14ac:dyDescent="0.15">
      <c r="A3289" s="29">
        <v>41690</v>
      </c>
      <c r="B3289" s="28">
        <v>0.02</v>
      </c>
      <c r="C3289" s="10">
        <f t="shared" si="51"/>
        <v>0.02</v>
      </c>
    </row>
    <row r="3290" spans="1:3" x14ac:dyDescent="0.15">
      <c r="A3290" s="29">
        <v>41691</v>
      </c>
      <c r="B3290" s="28">
        <v>0.02</v>
      </c>
      <c r="C3290" s="10">
        <f t="shared" si="51"/>
        <v>0.02</v>
      </c>
    </row>
    <row r="3291" spans="1:3" x14ac:dyDescent="0.15">
      <c r="A3291" s="29">
        <v>41694</v>
      </c>
      <c r="B3291" s="28">
        <v>0.02</v>
      </c>
      <c r="C3291" s="10">
        <f t="shared" si="51"/>
        <v>0.02</v>
      </c>
    </row>
    <row r="3292" spans="1:3" x14ac:dyDescent="0.15">
      <c r="A3292" s="29">
        <v>41695</v>
      </c>
      <c r="B3292" s="28">
        <v>0.04</v>
      </c>
      <c r="C3292" s="10">
        <f t="shared" si="51"/>
        <v>0.04</v>
      </c>
    </row>
    <row r="3293" spans="1:3" x14ac:dyDescent="0.15">
      <c r="A3293" s="29">
        <v>41696</v>
      </c>
      <c r="B3293" s="28">
        <v>0.04</v>
      </c>
      <c r="C3293" s="10">
        <f t="shared" si="51"/>
        <v>0.04</v>
      </c>
    </row>
    <row r="3294" spans="1:3" x14ac:dyDescent="0.15">
      <c r="A3294" s="29">
        <v>41697</v>
      </c>
      <c r="B3294" s="28">
        <v>0.04</v>
      </c>
      <c r="C3294" s="10">
        <f t="shared" si="51"/>
        <v>0.04</v>
      </c>
    </row>
    <row r="3295" spans="1:3" x14ac:dyDescent="0.15">
      <c r="A3295" s="29">
        <v>41698</v>
      </c>
      <c r="B3295" s="28">
        <v>0.04</v>
      </c>
      <c r="C3295" s="10">
        <f t="shared" si="51"/>
        <v>0.04</v>
      </c>
    </row>
    <row r="3296" spans="1:3" x14ac:dyDescent="0.15">
      <c r="A3296" s="29">
        <v>41701</v>
      </c>
      <c r="B3296" s="28">
        <v>0.04</v>
      </c>
      <c r="C3296" s="10">
        <f t="shared" si="51"/>
        <v>0.04</v>
      </c>
    </row>
    <row r="3297" spans="1:3" x14ac:dyDescent="0.15">
      <c r="A3297" s="29">
        <v>41702</v>
      </c>
      <c r="B3297" s="28">
        <v>0.06</v>
      </c>
      <c r="C3297" s="10">
        <f t="shared" si="51"/>
        <v>0.06</v>
      </c>
    </row>
    <row r="3298" spans="1:3" x14ac:dyDescent="0.15">
      <c r="A3298" s="29">
        <v>41703</v>
      </c>
      <c r="B3298" s="28">
        <v>0.06</v>
      </c>
      <c r="C3298" s="10">
        <f t="shared" si="51"/>
        <v>0.06</v>
      </c>
    </row>
    <row r="3299" spans="1:3" x14ac:dyDescent="0.15">
      <c r="A3299" s="29">
        <v>41704</v>
      </c>
      <c r="B3299" s="28">
        <v>0.06</v>
      </c>
      <c r="C3299" s="10">
        <f t="shared" si="51"/>
        <v>0.06</v>
      </c>
    </row>
    <row r="3300" spans="1:3" x14ac:dyDescent="0.15">
      <c r="A3300" s="29">
        <v>41705</v>
      </c>
      <c r="B3300" s="28">
        <v>0.06</v>
      </c>
      <c r="C3300" s="10">
        <f t="shared" si="51"/>
        <v>0.06</v>
      </c>
    </row>
    <row r="3301" spans="1:3" x14ac:dyDescent="0.15">
      <c r="A3301" s="29">
        <v>41708</v>
      </c>
      <c r="B3301" s="28">
        <v>0.05</v>
      </c>
      <c r="C3301" s="10">
        <f t="shared" si="51"/>
        <v>0.05</v>
      </c>
    </row>
    <row r="3302" spans="1:3" x14ac:dyDescent="0.15">
      <c r="A3302" s="29">
        <v>41709</v>
      </c>
      <c r="B3302" s="28">
        <v>0.06</v>
      </c>
      <c r="C3302" s="10">
        <f t="shared" si="51"/>
        <v>0.06</v>
      </c>
    </row>
    <row r="3303" spans="1:3" x14ac:dyDescent="0.15">
      <c r="A3303" s="29">
        <v>41710</v>
      </c>
      <c r="B3303" s="28">
        <v>0.05</v>
      </c>
      <c r="C3303" s="10">
        <f t="shared" si="51"/>
        <v>0.05</v>
      </c>
    </row>
    <row r="3304" spans="1:3" x14ac:dyDescent="0.15">
      <c r="A3304" s="29">
        <v>41711</v>
      </c>
      <c r="B3304" s="28">
        <v>0.06</v>
      </c>
      <c r="C3304" s="10">
        <f t="shared" si="51"/>
        <v>0.06</v>
      </c>
    </row>
    <row r="3305" spans="1:3" x14ac:dyDescent="0.15">
      <c r="A3305" s="29">
        <v>41712</v>
      </c>
      <c r="B3305" s="28">
        <v>0.05</v>
      </c>
      <c r="C3305" s="10">
        <f t="shared" si="51"/>
        <v>0.05</v>
      </c>
    </row>
    <row r="3306" spans="1:3" x14ac:dyDescent="0.15">
      <c r="A3306" s="29">
        <v>41715</v>
      </c>
      <c r="B3306" s="28">
        <v>0.05</v>
      </c>
      <c r="C3306" s="10">
        <f t="shared" si="51"/>
        <v>0.05</v>
      </c>
    </row>
    <row r="3307" spans="1:3" x14ac:dyDescent="0.15">
      <c r="A3307" s="29">
        <v>41716</v>
      </c>
      <c r="B3307" s="28">
        <v>7.0000000000000007E-2</v>
      </c>
      <c r="C3307" s="10">
        <f t="shared" si="51"/>
        <v>7.0000000000000007E-2</v>
      </c>
    </row>
    <row r="3308" spans="1:3" x14ac:dyDescent="0.15">
      <c r="A3308" s="29">
        <v>41717</v>
      </c>
      <c r="B3308" s="28">
        <v>7.0000000000000007E-2</v>
      </c>
      <c r="C3308" s="10">
        <f t="shared" si="51"/>
        <v>7.0000000000000007E-2</v>
      </c>
    </row>
    <row r="3309" spans="1:3" x14ac:dyDescent="0.15">
      <c r="A3309" s="29">
        <v>41718</v>
      </c>
      <c r="B3309" s="28">
        <v>0.06</v>
      </c>
      <c r="C3309" s="10">
        <f t="shared" si="51"/>
        <v>0.06</v>
      </c>
    </row>
    <row r="3310" spans="1:3" x14ac:dyDescent="0.15">
      <c r="A3310" s="29">
        <v>41719</v>
      </c>
      <c r="B3310" s="28">
        <v>0.05</v>
      </c>
      <c r="C3310" s="10">
        <f t="shared" si="51"/>
        <v>0.05</v>
      </c>
    </row>
    <row r="3311" spans="1:3" x14ac:dyDescent="0.15">
      <c r="A3311" s="29">
        <v>41722</v>
      </c>
      <c r="B3311" s="28">
        <v>0.05</v>
      </c>
      <c r="C3311" s="10">
        <f t="shared" si="51"/>
        <v>0.05</v>
      </c>
    </row>
    <row r="3312" spans="1:3" x14ac:dyDescent="0.15">
      <c r="A3312" s="29">
        <v>41723</v>
      </c>
      <c r="B3312" s="28">
        <v>0.05</v>
      </c>
      <c r="C3312" s="10">
        <f t="shared" si="51"/>
        <v>0.05</v>
      </c>
    </row>
    <row r="3313" spans="1:3" x14ac:dyDescent="0.15">
      <c r="A3313" s="29">
        <v>41724</v>
      </c>
      <c r="B3313" s="28">
        <v>0.05</v>
      </c>
      <c r="C3313" s="10">
        <f t="shared" si="51"/>
        <v>0.05</v>
      </c>
    </row>
    <row r="3314" spans="1:3" x14ac:dyDescent="0.15">
      <c r="A3314" s="29">
        <v>41725</v>
      </c>
      <c r="B3314" s="28">
        <v>0.02</v>
      </c>
      <c r="C3314" s="10">
        <f t="shared" si="51"/>
        <v>0.02</v>
      </c>
    </row>
    <row r="3315" spans="1:3" x14ac:dyDescent="0.15">
      <c r="A3315" s="29">
        <v>41726</v>
      </c>
      <c r="B3315" s="28">
        <v>0.03</v>
      </c>
      <c r="C3315" s="10">
        <f t="shared" si="51"/>
        <v>0.03</v>
      </c>
    </row>
    <row r="3316" spans="1:3" x14ac:dyDescent="0.15">
      <c r="A3316" s="29">
        <v>41729</v>
      </c>
      <c r="B3316" s="28">
        <v>0.03</v>
      </c>
      <c r="C3316" s="10">
        <f t="shared" si="51"/>
        <v>0.03</v>
      </c>
    </row>
    <row r="3317" spans="1:3" x14ac:dyDescent="0.15">
      <c r="A3317" s="29">
        <v>41730</v>
      </c>
      <c r="B3317" s="28">
        <v>0.02</v>
      </c>
      <c r="C3317" s="10">
        <f t="shared" si="51"/>
        <v>0.02</v>
      </c>
    </row>
    <row r="3318" spans="1:3" x14ac:dyDescent="0.15">
      <c r="A3318" s="29">
        <v>41731</v>
      </c>
      <c r="B3318" s="28">
        <v>0.02</v>
      </c>
      <c r="C3318" s="10">
        <f t="shared" si="51"/>
        <v>0.02</v>
      </c>
    </row>
    <row r="3319" spans="1:3" x14ac:dyDescent="0.15">
      <c r="A3319" s="29">
        <v>41732</v>
      </c>
      <c r="B3319" s="28">
        <v>0.03</v>
      </c>
      <c r="C3319" s="10">
        <f t="shared" si="51"/>
        <v>0.03</v>
      </c>
    </row>
    <row r="3320" spans="1:3" x14ac:dyDescent="0.15">
      <c r="A3320" s="29">
        <v>41733</v>
      </c>
      <c r="B3320" s="28">
        <v>0.03</v>
      </c>
      <c r="C3320" s="10">
        <f t="shared" si="51"/>
        <v>0.03</v>
      </c>
    </row>
    <row r="3321" spans="1:3" x14ac:dyDescent="0.15">
      <c r="A3321" s="29">
        <v>41736</v>
      </c>
      <c r="B3321" s="28">
        <v>0.03</v>
      </c>
      <c r="C3321" s="10">
        <f t="shared" si="51"/>
        <v>0.03</v>
      </c>
    </row>
    <row r="3322" spans="1:3" x14ac:dyDescent="0.15">
      <c r="A3322" s="29">
        <v>41737</v>
      </c>
      <c r="B3322" s="28">
        <v>0.04</v>
      </c>
      <c r="C3322" s="10">
        <f t="shared" si="51"/>
        <v>0.04</v>
      </c>
    </row>
    <row r="3323" spans="1:3" x14ac:dyDescent="0.15">
      <c r="A3323" s="29">
        <v>41738</v>
      </c>
      <c r="B3323" s="28">
        <v>0.03</v>
      </c>
      <c r="C3323" s="10">
        <f t="shared" si="51"/>
        <v>0.03</v>
      </c>
    </row>
    <row r="3324" spans="1:3" x14ac:dyDescent="0.15">
      <c r="A3324" s="29">
        <v>41739</v>
      </c>
      <c r="B3324" s="28">
        <v>0.03</v>
      </c>
      <c r="C3324" s="10">
        <f t="shared" si="51"/>
        <v>0.03</v>
      </c>
    </row>
    <row r="3325" spans="1:3" x14ac:dyDescent="0.15">
      <c r="A3325" s="29">
        <v>41740</v>
      </c>
      <c r="B3325" s="28">
        <v>0.04</v>
      </c>
      <c r="C3325" s="10">
        <f t="shared" si="51"/>
        <v>0.04</v>
      </c>
    </row>
    <row r="3326" spans="1:3" x14ac:dyDescent="0.15">
      <c r="A3326" s="29">
        <v>41743</v>
      </c>
      <c r="B3326" s="28">
        <v>0.03</v>
      </c>
      <c r="C3326" s="10">
        <f t="shared" si="51"/>
        <v>0.03</v>
      </c>
    </row>
    <row r="3327" spans="1:3" x14ac:dyDescent="0.15">
      <c r="A3327" s="29">
        <v>41744</v>
      </c>
      <c r="B3327" s="28">
        <v>0.03</v>
      </c>
      <c r="C3327" s="10">
        <f t="shared" si="51"/>
        <v>0.03</v>
      </c>
    </row>
    <row r="3328" spans="1:3" x14ac:dyDescent="0.15">
      <c r="A3328" s="29">
        <v>41745</v>
      </c>
      <c r="B3328" s="28">
        <v>0.03</v>
      </c>
      <c r="C3328" s="10">
        <f t="shared" si="51"/>
        <v>0.03</v>
      </c>
    </row>
    <row r="3329" spans="1:3" x14ac:dyDescent="0.15">
      <c r="A3329" s="29">
        <v>41746</v>
      </c>
      <c r="B3329" s="28">
        <v>0.02</v>
      </c>
      <c r="C3329" s="10">
        <f t="shared" si="51"/>
        <v>0.02</v>
      </c>
    </row>
    <row r="3330" spans="1:3" x14ac:dyDescent="0.15">
      <c r="A3330" s="29">
        <v>41747</v>
      </c>
      <c r="B3330" s="30" t="e">
        <f>NA()</f>
        <v>#N/A</v>
      </c>
      <c r="C3330" s="10">
        <f t="shared" si="51"/>
        <v>0.02</v>
      </c>
    </row>
    <row r="3331" spans="1:3" x14ac:dyDescent="0.15">
      <c r="A3331" s="29">
        <v>41750</v>
      </c>
      <c r="B3331" s="28">
        <v>0.02</v>
      </c>
      <c r="C3331" s="10">
        <f t="shared" si="51"/>
        <v>0.02</v>
      </c>
    </row>
    <row r="3332" spans="1:3" x14ac:dyDescent="0.15">
      <c r="A3332" s="29">
        <v>41751</v>
      </c>
      <c r="B3332" s="28">
        <v>0.02</v>
      </c>
      <c r="C3332" s="10">
        <f t="shared" si="51"/>
        <v>0.02</v>
      </c>
    </row>
    <row r="3333" spans="1:3" x14ac:dyDescent="0.15">
      <c r="A3333" s="29">
        <v>41752</v>
      </c>
      <c r="B3333" s="28">
        <v>0.02</v>
      </c>
      <c r="C3333" s="10">
        <f t="shared" si="51"/>
        <v>0.02</v>
      </c>
    </row>
    <row r="3334" spans="1:3" x14ac:dyDescent="0.15">
      <c r="A3334" s="29">
        <v>41753</v>
      </c>
      <c r="B3334" s="28">
        <v>0</v>
      </c>
      <c r="C3334" s="10">
        <f t="shared" si="51"/>
        <v>0</v>
      </c>
    </row>
    <row r="3335" spans="1:3" x14ac:dyDescent="0.15">
      <c r="A3335" s="29">
        <v>41754</v>
      </c>
      <c r="B3335" s="28">
        <v>0.01</v>
      </c>
      <c r="C3335" s="10">
        <f t="shared" si="51"/>
        <v>0.01</v>
      </c>
    </row>
    <row r="3336" spans="1:3" x14ac:dyDescent="0.15">
      <c r="A3336" s="29">
        <v>41757</v>
      </c>
      <c r="B3336" s="28">
        <v>0</v>
      </c>
      <c r="C3336" s="10">
        <f t="shared" si="51"/>
        <v>0</v>
      </c>
    </row>
    <row r="3337" spans="1:3" x14ac:dyDescent="0.15">
      <c r="A3337" s="29">
        <v>41758</v>
      </c>
      <c r="B3337" s="28">
        <v>0.02</v>
      </c>
      <c r="C3337" s="10">
        <f t="shared" si="51"/>
        <v>0.02</v>
      </c>
    </row>
    <row r="3338" spans="1:3" x14ac:dyDescent="0.15">
      <c r="A3338" s="29">
        <v>41759</v>
      </c>
      <c r="B3338" s="28">
        <v>0.02</v>
      </c>
      <c r="C3338" s="10">
        <f t="shared" si="51"/>
        <v>0.02</v>
      </c>
    </row>
    <row r="3339" spans="1:3" x14ac:dyDescent="0.15">
      <c r="A3339" s="29">
        <v>41760</v>
      </c>
      <c r="B3339" s="28">
        <v>0.02</v>
      </c>
      <c r="C3339" s="10">
        <f t="shared" si="51"/>
        <v>0.02</v>
      </c>
    </row>
    <row r="3340" spans="1:3" x14ac:dyDescent="0.15">
      <c r="A3340" s="29">
        <v>41761</v>
      </c>
      <c r="B3340" s="28">
        <v>0.01</v>
      </c>
      <c r="C3340" s="10">
        <f t="shared" ref="C3340:C3403" si="52">IF(ISERROR(B3340),AVERAGE(B3339,B3341),B3340)</f>
        <v>0.01</v>
      </c>
    </row>
    <row r="3341" spans="1:3" x14ac:dyDescent="0.15">
      <c r="A3341" s="29">
        <v>41764</v>
      </c>
      <c r="B3341" s="28">
        <v>0.01</v>
      </c>
      <c r="C3341" s="10">
        <f t="shared" si="52"/>
        <v>0.01</v>
      </c>
    </row>
    <row r="3342" spans="1:3" x14ac:dyDescent="0.15">
      <c r="A3342" s="29">
        <v>41765</v>
      </c>
      <c r="B3342" s="28">
        <v>0.03</v>
      </c>
      <c r="C3342" s="10">
        <f t="shared" si="52"/>
        <v>0.03</v>
      </c>
    </row>
    <row r="3343" spans="1:3" x14ac:dyDescent="0.15">
      <c r="A3343" s="29">
        <v>41766</v>
      </c>
      <c r="B3343" s="28">
        <v>0.03</v>
      </c>
      <c r="C3343" s="10">
        <f t="shared" si="52"/>
        <v>0.03</v>
      </c>
    </row>
    <row r="3344" spans="1:3" x14ac:dyDescent="0.15">
      <c r="A3344" s="29">
        <v>41767</v>
      </c>
      <c r="B3344" s="28">
        <v>0.02</v>
      </c>
      <c r="C3344" s="10">
        <f t="shared" si="52"/>
        <v>0.02</v>
      </c>
    </row>
    <row r="3345" spans="1:3" x14ac:dyDescent="0.15">
      <c r="A3345" s="29">
        <v>41768</v>
      </c>
      <c r="B3345" s="28">
        <v>0.02</v>
      </c>
      <c r="C3345" s="10">
        <f t="shared" si="52"/>
        <v>0.02</v>
      </c>
    </row>
    <row r="3346" spans="1:3" x14ac:dyDescent="0.15">
      <c r="A3346" s="29">
        <v>41771</v>
      </c>
      <c r="B3346" s="28">
        <v>0.02</v>
      </c>
      <c r="C3346" s="10">
        <f t="shared" si="52"/>
        <v>0.02</v>
      </c>
    </row>
    <row r="3347" spans="1:3" x14ac:dyDescent="0.15">
      <c r="A3347" s="29">
        <v>41772</v>
      </c>
      <c r="B3347" s="28">
        <v>0.03</v>
      </c>
      <c r="C3347" s="10">
        <f t="shared" si="52"/>
        <v>0.03</v>
      </c>
    </row>
    <row r="3348" spans="1:3" x14ac:dyDescent="0.15">
      <c r="A3348" s="29">
        <v>41773</v>
      </c>
      <c r="B3348" s="28">
        <v>0.02</v>
      </c>
      <c r="C3348" s="10">
        <f t="shared" si="52"/>
        <v>0.02</v>
      </c>
    </row>
    <row r="3349" spans="1:3" x14ac:dyDescent="0.15">
      <c r="A3349" s="29">
        <v>41774</v>
      </c>
      <c r="B3349" s="28">
        <v>0.01</v>
      </c>
      <c r="C3349" s="10">
        <f t="shared" si="52"/>
        <v>0.01</v>
      </c>
    </row>
    <row r="3350" spans="1:3" x14ac:dyDescent="0.15">
      <c r="A3350" s="29">
        <v>41775</v>
      </c>
      <c r="B3350" s="28">
        <v>0.01</v>
      </c>
      <c r="C3350" s="10">
        <f t="shared" si="52"/>
        <v>0.01</v>
      </c>
    </row>
    <row r="3351" spans="1:3" x14ac:dyDescent="0.15">
      <c r="A3351" s="29">
        <v>41778</v>
      </c>
      <c r="B3351" s="28">
        <v>0.01</v>
      </c>
      <c r="C3351" s="10">
        <f t="shared" si="52"/>
        <v>0.01</v>
      </c>
    </row>
    <row r="3352" spans="1:3" x14ac:dyDescent="0.15">
      <c r="A3352" s="29">
        <v>41779</v>
      </c>
      <c r="B3352" s="28">
        <v>0.04</v>
      </c>
      <c r="C3352" s="10">
        <f t="shared" si="52"/>
        <v>0.04</v>
      </c>
    </row>
    <row r="3353" spans="1:3" x14ac:dyDescent="0.15">
      <c r="A3353" s="29">
        <v>41780</v>
      </c>
      <c r="B3353" s="28">
        <v>0.04</v>
      </c>
      <c r="C3353" s="10">
        <f t="shared" si="52"/>
        <v>0.04</v>
      </c>
    </row>
    <row r="3354" spans="1:3" x14ac:dyDescent="0.15">
      <c r="A3354" s="29">
        <v>41781</v>
      </c>
      <c r="B3354" s="28">
        <v>0.03</v>
      </c>
      <c r="C3354" s="10">
        <f t="shared" si="52"/>
        <v>0.03</v>
      </c>
    </row>
    <row r="3355" spans="1:3" x14ac:dyDescent="0.15">
      <c r="A3355" s="29">
        <v>41782</v>
      </c>
      <c r="B3355" s="28">
        <v>0.04</v>
      </c>
      <c r="C3355" s="10">
        <f t="shared" si="52"/>
        <v>0.04</v>
      </c>
    </row>
    <row r="3356" spans="1:3" x14ac:dyDescent="0.15">
      <c r="A3356" s="29">
        <v>41785</v>
      </c>
      <c r="B3356" s="30" t="e">
        <f>NA()</f>
        <v>#N/A</v>
      </c>
      <c r="C3356" s="10">
        <f t="shared" si="52"/>
        <v>3.5000000000000003E-2</v>
      </c>
    </row>
    <row r="3357" spans="1:3" x14ac:dyDescent="0.15">
      <c r="A3357" s="29">
        <v>41786</v>
      </c>
      <c r="B3357" s="28">
        <v>0.03</v>
      </c>
      <c r="C3357" s="10">
        <f t="shared" si="52"/>
        <v>0.03</v>
      </c>
    </row>
    <row r="3358" spans="1:3" x14ac:dyDescent="0.15">
      <c r="A3358" s="29">
        <v>41787</v>
      </c>
      <c r="B3358" s="28">
        <v>0.04</v>
      </c>
      <c r="C3358" s="10">
        <f t="shared" si="52"/>
        <v>0.04</v>
      </c>
    </row>
    <row r="3359" spans="1:3" x14ac:dyDescent="0.15">
      <c r="A3359" s="29">
        <v>41788</v>
      </c>
      <c r="B3359" s="28">
        <v>0.05</v>
      </c>
      <c r="C3359" s="10">
        <f t="shared" si="52"/>
        <v>0.05</v>
      </c>
    </row>
    <row r="3360" spans="1:3" x14ac:dyDescent="0.15">
      <c r="A3360" s="29">
        <v>41789</v>
      </c>
      <c r="B3360" s="28">
        <v>0.05</v>
      </c>
      <c r="C3360" s="10">
        <f t="shared" si="52"/>
        <v>0.05</v>
      </c>
    </row>
    <row r="3361" spans="1:3" x14ac:dyDescent="0.15">
      <c r="A3361" s="29">
        <v>41792</v>
      </c>
      <c r="B3361" s="28">
        <v>0.04</v>
      </c>
      <c r="C3361" s="10">
        <f t="shared" si="52"/>
        <v>0.04</v>
      </c>
    </row>
    <row r="3362" spans="1:3" x14ac:dyDescent="0.15">
      <c r="A3362" s="29">
        <v>41793</v>
      </c>
      <c r="B3362" s="28">
        <v>0.04</v>
      </c>
      <c r="C3362" s="10">
        <f t="shared" si="52"/>
        <v>0.04</v>
      </c>
    </row>
    <row r="3363" spans="1:3" x14ac:dyDescent="0.15">
      <c r="A3363" s="29">
        <v>41794</v>
      </c>
      <c r="B3363" s="28">
        <v>0.04</v>
      </c>
      <c r="C3363" s="10">
        <f t="shared" si="52"/>
        <v>0.04</v>
      </c>
    </row>
    <row r="3364" spans="1:3" x14ac:dyDescent="0.15">
      <c r="A3364" s="29">
        <v>41795</v>
      </c>
      <c r="B3364" s="28">
        <v>0.03</v>
      </c>
      <c r="C3364" s="10">
        <f t="shared" si="52"/>
        <v>0.03</v>
      </c>
    </row>
    <row r="3365" spans="1:3" x14ac:dyDescent="0.15">
      <c r="A3365" s="29">
        <v>41796</v>
      </c>
      <c r="B3365" s="28">
        <v>0.02</v>
      </c>
      <c r="C3365" s="10">
        <f t="shared" si="52"/>
        <v>0.02</v>
      </c>
    </row>
    <row r="3366" spans="1:3" x14ac:dyDescent="0.15">
      <c r="A3366" s="29">
        <v>41799</v>
      </c>
      <c r="B3366" s="28">
        <v>0.03</v>
      </c>
      <c r="C3366" s="10">
        <f t="shared" si="52"/>
        <v>0.03</v>
      </c>
    </row>
    <row r="3367" spans="1:3" x14ac:dyDescent="0.15">
      <c r="A3367" s="29">
        <v>41800</v>
      </c>
      <c r="B3367" s="28">
        <v>0.04</v>
      </c>
      <c r="C3367" s="10">
        <f t="shared" si="52"/>
        <v>0.04</v>
      </c>
    </row>
    <row r="3368" spans="1:3" x14ac:dyDescent="0.15">
      <c r="A3368" s="29">
        <v>41801</v>
      </c>
      <c r="B3368" s="28">
        <v>0.03</v>
      </c>
      <c r="C3368" s="10">
        <f t="shared" si="52"/>
        <v>0.03</v>
      </c>
    </row>
    <row r="3369" spans="1:3" x14ac:dyDescent="0.15">
      <c r="A3369" s="29">
        <v>41802</v>
      </c>
      <c r="B3369" s="28">
        <v>0.02</v>
      </c>
      <c r="C3369" s="10">
        <f t="shared" si="52"/>
        <v>0.02</v>
      </c>
    </row>
    <row r="3370" spans="1:3" x14ac:dyDescent="0.15">
      <c r="A3370" s="29">
        <v>41803</v>
      </c>
      <c r="B3370" s="28">
        <v>0.02</v>
      </c>
      <c r="C3370" s="10">
        <f t="shared" si="52"/>
        <v>0.02</v>
      </c>
    </row>
    <row r="3371" spans="1:3" x14ac:dyDescent="0.15">
      <c r="A3371" s="29">
        <v>41806</v>
      </c>
      <c r="B3371" s="28">
        <v>0.03</v>
      </c>
      <c r="C3371" s="10">
        <f t="shared" si="52"/>
        <v>0.03</v>
      </c>
    </row>
    <row r="3372" spans="1:3" x14ac:dyDescent="0.15">
      <c r="A3372" s="29">
        <v>41807</v>
      </c>
      <c r="B3372" s="28">
        <v>0.03</v>
      </c>
      <c r="C3372" s="10">
        <f t="shared" si="52"/>
        <v>0.03</v>
      </c>
    </row>
    <row r="3373" spans="1:3" x14ac:dyDescent="0.15">
      <c r="A3373" s="29">
        <v>41808</v>
      </c>
      <c r="B3373" s="28">
        <v>0.03</v>
      </c>
      <c r="C3373" s="10">
        <f t="shared" si="52"/>
        <v>0.03</v>
      </c>
    </row>
    <row r="3374" spans="1:3" x14ac:dyDescent="0.15">
      <c r="A3374" s="29">
        <v>41809</v>
      </c>
      <c r="B3374" s="28">
        <v>0.01</v>
      </c>
      <c r="C3374" s="10">
        <f t="shared" si="52"/>
        <v>0.01</v>
      </c>
    </row>
    <row r="3375" spans="1:3" x14ac:dyDescent="0.15">
      <c r="A3375" s="29">
        <v>41810</v>
      </c>
      <c r="B3375" s="28">
        <v>0.01</v>
      </c>
      <c r="C3375" s="10">
        <f t="shared" si="52"/>
        <v>0.01</v>
      </c>
    </row>
    <row r="3376" spans="1:3" x14ac:dyDescent="0.15">
      <c r="A3376" s="29">
        <v>41813</v>
      </c>
      <c r="B3376" s="28">
        <v>0.02</v>
      </c>
      <c r="C3376" s="10">
        <f t="shared" si="52"/>
        <v>0.02</v>
      </c>
    </row>
    <row r="3377" spans="1:3" x14ac:dyDescent="0.15">
      <c r="A3377" s="29">
        <v>41814</v>
      </c>
      <c r="B3377" s="28">
        <v>0.01</v>
      </c>
      <c r="C3377" s="10">
        <f t="shared" si="52"/>
        <v>0.01</v>
      </c>
    </row>
    <row r="3378" spans="1:3" x14ac:dyDescent="0.15">
      <c r="A3378" s="29">
        <v>41815</v>
      </c>
      <c r="B3378" s="28">
        <v>0.01</v>
      </c>
      <c r="C3378" s="10">
        <f t="shared" si="52"/>
        <v>0.01</v>
      </c>
    </row>
    <row r="3379" spans="1:3" x14ac:dyDescent="0.15">
      <c r="A3379" s="29">
        <v>41816</v>
      </c>
      <c r="B3379" s="28">
        <v>0.01</v>
      </c>
      <c r="C3379" s="10">
        <f t="shared" si="52"/>
        <v>0.01</v>
      </c>
    </row>
    <row r="3380" spans="1:3" x14ac:dyDescent="0.15">
      <c r="A3380" s="29">
        <v>41817</v>
      </c>
      <c r="B3380" s="28">
        <v>0.02</v>
      </c>
      <c r="C3380" s="10">
        <f t="shared" si="52"/>
        <v>0.02</v>
      </c>
    </row>
    <row r="3381" spans="1:3" x14ac:dyDescent="0.15">
      <c r="A3381" s="29">
        <v>41820</v>
      </c>
      <c r="B3381" s="28">
        <v>0.02</v>
      </c>
      <c r="C3381" s="10">
        <f t="shared" si="52"/>
        <v>0.02</v>
      </c>
    </row>
    <row r="3382" spans="1:3" x14ac:dyDescent="0.15">
      <c r="A3382" s="29">
        <v>41821</v>
      </c>
      <c r="B3382" s="28">
        <v>0.03</v>
      </c>
      <c r="C3382" s="10">
        <f t="shared" si="52"/>
        <v>0.03</v>
      </c>
    </row>
    <row r="3383" spans="1:3" x14ac:dyDescent="0.15">
      <c r="A3383" s="29">
        <v>41822</v>
      </c>
      <c r="B3383" s="28">
        <v>0.02</v>
      </c>
      <c r="C3383" s="10">
        <f t="shared" si="52"/>
        <v>0.02</v>
      </c>
    </row>
    <row r="3384" spans="1:3" x14ac:dyDescent="0.15">
      <c r="A3384" s="29">
        <v>41823</v>
      </c>
      <c r="B3384" s="28">
        <v>0.01</v>
      </c>
      <c r="C3384" s="10">
        <f t="shared" si="52"/>
        <v>0.01</v>
      </c>
    </row>
    <row r="3385" spans="1:3" x14ac:dyDescent="0.15">
      <c r="A3385" s="29">
        <v>41824</v>
      </c>
      <c r="B3385" s="30" t="e">
        <f>NA()</f>
        <v>#N/A</v>
      </c>
      <c r="C3385" s="10">
        <f t="shared" si="52"/>
        <v>1.4999999999999999E-2</v>
      </c>
    </row>
    <row r="3386" spans="1:3" x14ac:dyDescent="0.15">
      <c r="A3386" s="29">
        <v>41827</v>
      </c>
      <c r="B3386" s="28">
        <v>0.02</v>
      </c>
      <c r="C3386" s="10">
        <f t="shared" si="52"/>
        <v>0.02</v>
      </c>
    </row>
    <row r="3387" spans="1:3" x14ac:dyDescent="0.15">
      <c r="A3387" s="29">
        <v>41828</v>
      </c>
      <c r="B3387" s="28">
        <v>0.02</v>
      </c>
      <c r="C3387" s="10">
        <f t="shared" si="52"/>
        <v>0.02</v>
      </c>
    </row>
    <row r="3388" spans="1:3" x14ac:dyDescent="0.15">
      <c r="A3388" s="29">
        <v>41829</v>
      </c>
      <c r="B3388" s="28">
        <v>0.03</v>
      </c>
      <c r="C3388" s="10">
        <f t="shared" si="52"/>
        <v>0.03</v>
      </c>
    </row>
    <row r="3389" spans="1:3" x14ac:dyDescent="0.15">
      <c r="A3389" s="29">
        <v>41830</v>
      </c>
      <c r="B3389" s="28">
        <v>0.02</v>
      </c>
      <c r="C3389" s="10">
        <f t="shared" si="52"/>
        <v>0.02</v>
      </c>
    </row>
    <row r="3390" spans="1:3" x14ac:dyDescent="0.15">
      <c r="A3390" s="29">
        <v>41831</v>
      </c>
      <c r="B3390" s="28">
        <v>0.02</v>
      </c>
      <c r="C3390" s="10">
        <f t="shared" si="52"/>
        <v>0.02</v>
      </c>
    </row>
    <row r="3391" spans="1:3" x14ac:dyDescent="0.15">
      <c r="A3391" s="29">
        <v>41834</v>
      </c>
      <c r="B3391" s="28">
        <v>0.02</v>
      </c>
      <c r="C3391" s="10">
        <f t="shared" si="52"/>
        <v>0.02</v>
      </c>
    </row>
    <row r="3392" spans="1:3" x14ac:dyDescent="0.15">
      <c r="A3392" s="29">
        <v>41835</v>
      </c>
      <c r="B3392" s="28">
        <v>0.02</v>
      </c>
      <c r="C3392" s="10">
        <f t="shared" si="52"/>
        <v>0.02</v>
      </c>
    </row>
    <row r="3393" spans="1:3" x14ac:dyDescent="0.15">
      <c r="A3393" s="29">
        <v>41836</v>
      </c>
      <c r="B3393" s="28">
        <v>0.02</v>
      </c>
      <c r="C3393" s="10">
        <f t="shared" si="52"/>
        <v>0.02</v>
      </c>
    </row>
    <row r="3394" spans="1:3" x14ac:dyDescent="0.15">
      <c r="A3394" s="29">
        <v>41837</v>
      </c>
      <c r="B3394" s="28">
        <v>0.02</v>
      </c>
      <c r="C3394" s="10">
        <f t="shared" si="52"/>
        <v>0.02</v>
      </c>
    </row>
    <row r="3395" spans="1:3" x14ac:dyDescent="0.15">
      <c r="A3395" s="29">
        <v>41838</v>
      </c>
      <c r="B3395" s="28">
        <v>0.03</v>
      </c>
      <c r="C3395" s="10">
        <f t="shared" si="52"/>
        <v>0.03</v>
      </c>
    </row>
    <row r="3396" spans="1:3" x14ac:dyDescent="0.15">
      <c r="A3396" s="29">
        <v>41841</v>
      </c>
      <c r="B3396" s="28">
        <v>0.02</v>
      </c>
      <c r="C3396" s="10">
        <f t="shared" si="52"/>
        <v>0.02</v>
      </c>
    </row>
    <row r="3397" spans="1:3" x14ac:dyDescent="0.15">
      <c r="A3397" s="29">
        <v>41842</v>
      </c>
      <c r="B3397" s="28">
        <v>0.03</v>
      </c>
      <c r="C3397" s="10">
        <f t="shared" si="52"/>
        <v>0.03</v>
      </c>
    </row>
    <row r="3398" spans="1:3" x14ac:dyDescent="0.15">
      <c r="A3398" s="29">
        <v>41843</v>
      </c>
      <c r="B3398" s="28">
        <v>0.03</v>
      </c>
      <c r="C3398" s="10">
        <f t="shared" si="52"/>
        <v>0.03</v>
      </c>
    </row>
    <row r="3399" spans="1:3" x14ac:dyDescent="0.15">
      <c r="A3399" s="29">
        <v>41844</v>
      </c>
      <c r="B3399" s="28">
        <v>0.04</v>
      </c>
      <c r="C3399" s="10">
        <f t="shared" si="52"/>
        <v>0.04</v>
      </c>
    </row>
    <row r="3400" spans="1:3" x14ac:dyDescent="0.15">
      <c r="A3400" s="29">
        <v>41845</v>
      </c>
      <c r="B3400" s="28">
        <v>0.03</v>
      </c>
      <c r="C3400" s="10">
        <f t="shared" si="52"/>
        <v>0.03</v>
      </c>
    </row>
    <row r="3401" spans="1:3" x14ac:dyDescent="0.15">
      <c r="A3401" s="29">
        <v>41848</v>
      </c>
      <c r="B3401" s="28">
        <v>0.03</v>
      </c>
      <c r="C3401" s="10">
        <f t="shared" si="52"/>
        <v>0.03</v>
      </c>
    </row>
    <row r="3402" spans="1:3" x14ac:dyDescent="0.15">
      <c r="A3402" s="29">
        <v>41849</v>
      </c>
      <c r="B3402" s="28">
        <v>0.03</v>
      </c>
      <c r="C3402" s="10">
        <f t="shared" si="52"/>
        <v>0.03</v>
      </c>
    </row>
    <row r="3403" spans="1:3" x14ac:dyDescent="0.15">
      <c r="A3403" s="29">
        <v>41850</v>
      </c>
      <c r="B3403" s="28">
        <v>0.03</v>
      </c>
      <c r="C3403" s="10">
        <f t="shared" si="52"/>
        <v>0.03</v>
      </c>
    </row>
    <row r="3404" spans="1:3" x14ac:dyDescent="0.15">
      <c r="A3404" s="29">
        <v>41851</v>
      </c>
      <c r="B3404" s="28">
        <v>0.01</v>
      </c>
      <c r="C3404" s="10">
        <f t="shared" ref="C3404:C3467" si="53">IF(ISERROR(B3404),AVERAGE(B3403,B3405),B3404)</f>
        <v>0.01</v>
      </c>
    </row>
    <row r="3405" spans="1:3" x14ac:dyDescent="0.15">
      <c r="A3405" s="29">
        <v>41852</v>
      </c>
      <c r="B3405" s="28">
        <v>0.01</v>
      </c>
      <c r="C3405" s="10">
        <f t="shared" si="53"/>
        <v>0.01</v>
      </c>
    </row>
    <row r="3406" spans="1:3" x14ac:dyDescent="0.15">
      <c r="A3406" s="29">
        <v>41855</v>
      </c>
      <c r="B3406" s="28">
        <v>0.02</v>
      </c>
      <c r="C3406" s="10">
        <f t="shared" si="53"/>
        <v>0.02</v>
      </c>
    </row>
    <row r="3407" spans="1:3" x14ac:dyDescent="0.15">
      <c r="A3407" s="29">
        <v>41856</v>
      </c>
      <c r="B3407" s="28">
        <v>0.03</v>
      </c>
      <c r="C3407" s="10">
        <f t="shared" si="53"/>
        <v>0.03</v>
      </c>
    </row>
    <row r="3408" spans="1:3" x14ac:dyDescent="0.15">
      <c r="A3408" s="29">
        <v>41857</v>
      </c>
      <c r="B3408" s="28">
        <v>0.03</v>
      </c>
      <c r="C3408" s="10">
        <f t="shared" si="53"/>
        <v>0.03</v>
      </c>
    </row>
    <row r="3409" spans="1:3" x14ac:dyDescent="0.15">
      <c r="A3409" s="29">
        <v>41858</v>
      </c>
      <c r="B3409" s="28">
        <v>0.03</v>
      </c>
      <c r="C3409" s="10">
        <f t="shared" si="53"/>
        <v>0.03</v>
      </c>
    </row>
    <row r="3410" spans="1:3" x14ac:dyDescent="0.15">
      <c r="A3410" s="29">
        <v>41859</v>
      </c>
      <c r="B3410" s="28">
        <v>0.03</v>
      </c>
      <c r="C3410" s="10">
        <f t="shared" si="53"/>
        <v>0.03</v>
      </c>
    </row>
    <row r="3411" spans="1:3" x14ac:dyDescent="0.15">
      <c r="A3411" s="29">
        <v>41862</v>
      </c>
      <c r="B3411" s="28">
        <v>0.03</v>
      </c>
      <c r="C3411" s="10">
        <f t="shared" si="53"/>
        <v>0.03</v>
      </c>
    </row>
    <row r="3412" spans="1:3" x14ac:dyDescent="0.15">
      <c r="A3412" s="29">
        <v>41863</v>
      </c>
      <c r="B3412" s="28">
        <v>0.05</v>
      </c>
      <c r="C3412" s="10">
        <f t="shared" si="53"/>
        <v>0.05</v>
      </c>
    </row>
    <row r="3413" spans="1:3" x14ac:dyDescent="0.15">
      <c r="A3413" s="29">
        <v>41864</v>
      </c>
      <c r="B3413" s="28">
        <v>0.04</v>
      </c>
      <c r="C3413" s="10">
        <f t="shared" si="53"/>
        <v>0.04</v>
      </c>
    </row>
    <row r="3414" spans="1:3" x14ac:dyDescent="0.15">
      <c r="A3414" s="29">
        <v>41865</v>
      </c>
      <c r="B3414" s="28">
        <v>0.04</v>
      </c>
      <c r="C3414" s="10">
        <f t="shared" si="53"/>
        <v>0.04</v>
      </c>
    </row>
    <row r="3415" spans="1:3" x14ac:dyDescent="0.15">
      <c r="A3415" s="29">
        <v>41866</v>
      </c>
      <c r="B3415" s="28">
        <v>0.03</v>
      </c>
      <c r="C3415" s="10">
        <f t="shared" si="53"/>
        <v>0.03</v>
      </c>
    </row>
    <row r="3416" spans="1:3" x14ac:dyDescent="0.15">
      <c r="A3416" s="29">
        <v>41869</v>
      </c>
      <c r="B3416" s="28">
        <v>0.02</v>
      </c>
      <c r="C3416" s="10">
        <f t="shared" si="53"/>
        <v>0.02</v>
      </c>
    </row>
    <row r="3417" spans="1:3" x14ac:dyDescent="0.15">
      <c r="A3417" s="29">
        <v>41870</v>
      </c>
      <c r="B3417" s="28">
        <v>0.04</v>
      </c>
      <c r="C3417" s="10">
        <f t="shared" si="53"/>
        <v>0.04</v>
      </c>
    </row>
    <row r="3418" spans="1:3" x14ac:dyDescent="0.15">
      <c r="A3418" s="29">
        <v>41871</v>
      </c>
      <c r="B3418" s="28">
        <v>0.04</v>
      </c>
      <c r="C3418" s="10">
        <f t="shared" si="53"/>
        <v>0.04</v>
      </c>
    </row>
    <row r="3419" spans="1:3" x14ac:dyDescent="0.15">
      <c r="A3419" s="29">
        <v>41872</v>
      </c>
      <c r="B3419" s="28">
        <v>0.03</v>
      </c>
      <c r="C3419" s="10">
        <f t="shared" si="53"/>
        <v>0.03</v>
      </c>
    </row>
    <row r="3420" spans="1:3" x14ac:dyDescent="0.15">
      <c r="A3420" s="29">
        <v>41873</v>
      </c>
      <c r="B3420" s="28">
        <v>0.04</v>
      </c>
      <c r="C3420" s="10">
        <f t="shared" si="53"/>
        <v>0.04</v>
      </c>
    </row>
    <row r="3421" spans="1:3" x14ac:dyDescent="0.15">
      <c r="A3421" s="29">
        <v>41876</v>
      </c>
      <c r="B3421" s="28">
        <v>0.02</v>
      </c>
      <c r="C3421" s="10">
        <f t="shared" si="53"/>
        <v>0.02</v>
      </c>
    </row>
    <row r="3422" spans="1:3" x14ac:dyDescent="0.15">
      <c r="A3422" s="29">
        <v>41877</v>
      </c>
      <c r="B3422" s="28">
        <v>0.04</v>
      </c>
      <c r="C3422" s="10">
        <f t="shared" si="53"/>
        <v>0.04</v>
      </c>
    </row>
    <row r="3423" spans="1:3" x14ac:dyDescent="0.15">
      <c r="A3423" s="29">
        <v>41878</v>
      </c>
      <c r="B3423" s="28">
        <v>0.02</v>
      </c>
      <c r="C3423" s="10">
        <f t="shared" si="53"/>
        <v>0.02</v>
      </c>
    </row>
    <row r="3424" spans="1:3" x14ac:dyDescent="0.15">
      <c r="A3424" s="29">
        <v>41879</v>
      </c>
      <c r="B3424" s="28">
        <v>0.02</v>
      </c>
      <c r="C3424" s="10">
        <f t="shared" si="53"/>
        <v>0.02</v>
      </c>
    </row>
    <row r="3425" spans="1:3" x14ac:dyDescent="0.15">
      <c r="A3425" s="29">
        <v>41880</v>
      </c>
      <c r="B3425" s="28">
        <v>0.02</v>
      </c>
      <c r="C3425" s="10">
        <f t="shared" si="53"/>
        <v>0.02</v>
      </c>
    </row>
    <row r="3426" spans="1:3" x14ac:dyDescent="0.15">
      <c r="A3426" s="29">
        <v>41883</v>
      </c>
      <c r="B3426" s="30" t="e">
        <f>NA()</f>
        <v>#N/A</v>
      </c>
      <c r="C3426" s="10">
        <f t="shared" si="53"/>
        <v>0.02</v>
      </c>
    </row>
    <row r="3427" spans="1:3" x14ac:dyDescent="0.15">
      <c r="A3427" s="29">
        <v>41884</v>
      </c>
      <c r="B3427" s="28">
        <v>0.02</v>
      </c>
      <c r="C3427" s="10">
        <f t="shared" si="53"/>
        <v>0.02</v>
      </c>
    </row>
    <row r="3428" spans="1:3" x14ac:dyDescent="0.15">
      <c r="A3428" s="29">
        <v>41885</v>
      </c>
      <c r="B3428" s="28">
        <v>0.02</v>
      </c>
      <c r="C3428" s="10">
        <f t="shared" si="53"/>
        <v>0.02</v>
      </c>
    </row>
    <row r="3429" spans="1:3" x14ac:dyDescent="0.15">
      <c r="A3429" s="29">
        <v>41886</v>
      </c>
      <c r="B3429" s="28">
        <v>0.02</v>
      </c>
      <c r="C3429" s="10">
        <f t="shared" si="53"/>
        <v>0.02</v>
      </c>
    </row>
    <row r="3430" spans="1:3" x14ac:dyDescent="0.15">
      <c r="A3430" s="29">
        <v>41887</v>
      </c>
      <c r="B3430" s="28">
        <v>0.02</v>
      </c>
      <c r="C3430" s="10">
        <f t="shared" si="53"/>
        <v>0.02</v>
      </c>
    </row>
    <row r="3431" spans="1:3" x14ac:dyDescent="0.15">
      <c r="A3431" s="29">
        <v>41890</v>
      </c>
      <c r="B3431" s="28">
        <v>0.01</v>
      </c>
      <c r="C3431" s="10">
        <f t="shared" si="53"/>
        <v>0.01</v>
      </c>
    </row>
    <row r="3432" spans="1:3" x14ac:dyDescent="0.15">
      <c r="A3432" s="29">
        <v>41891</v>
      </c>
      <c r="B3432" s="28">
        <v>0.01</v>
      </c>
      <c r="C3432" s="10">
        <f t="shared" si="53"/>
        <v>0.01</v>
      </c>
    </row>
    <row r="3433" spans="1:3" x14ac:dyDescent="0.15">
      <c r="A3433" s="29">
        <v>41892</v>
      </c>
      <c r="B3433" s="28">
        <v>0.01</v>
      </c>
      <c r="C3433" s="10">
        <f t="shared" si="53"/>
        <v>0.01</v>
      </c>
    </row>
    <row r="3434" spans="1:3" x14ac:dyDescent="0.15">
      <c r="A3434" s="29">
        <v>41893</v>
      </c>
      <c r="B3434" s="28">
        <v>0.01</v>
      </c>
      <c r="C3434" s="10">
        <f t="shared" si="53"/>
        <v>0.01</v>
      </c>
    </row>
    <row r="3435" spans="1:3" x14ac:dyDescent="0.15">
      <c r="A3435" s="29">
        <v>41894</v>
      </c>
      <c r="B3435" s="28">
        <v>0.01</v>
      </c>
      <c r="C3435" s="10">
        <f t="shared" si="53"/>
        <v>0.01</v>
      </c>
    </row>
    <row r="3436" spans="1:3" x14ac:dyDescent="0.15">
      <c r="A3436" s="29">
        <v>41897</v>
      </c>
      <c r="B3436" s="28">
        <v>0.01</v>
      </c>
      <c r="C3436" s="10">
        <f t="shared" si="53"/>
        <v>0.01</v>
      </c>
    </row>
    <row r="3437" spans="1:3" x14ac:dyDescent="0.15">
      <c r="A3437" s="29">
        <v>41898</v>
      </c>
      <c r="B3437" s="28">
        <v>0.01</v>
      </c>
      <c r="C3437" s="10">
        <f t="shared" si="53"/>
        <v>0.01</v>
      </c>
    </row>
    <row r="3438" spans="1:3" x14ac:dyDescent="0.15">
      <c r="A3438" s="29">
        <v>41899</v>
      </c>
      <c r="B3438" s="28">
        <v>0.01</v>
      </c>
      <c r="C3438" s="10">
        <f t="shared" si="53"/>
        <v>0.01</v>
      </c>
    </row>
    <row r="3439" spans="1:3" x14ac:dyDescent="0.15">
      <c r="A3439" s="29">
        <v>41900</v>
      </c>
      <c r="B3439" s="28">
        <v>0.01</v>
      </c>
      <c r="C3439" s="10">
        <f t="shared" si="53"/>
        <v>0.01</v>
      </c>
    </row>
    <row r="3440" spans="1:3" x14ac:dyDescent="0.15">
      <c r="A3440" s="29">
        <v>41901</v>
      </c>
      <c r="B3440" s="28">
        <v>0.01</v>
      </c>
      <c r="C3440" s="10">
        <f t="shared" si="53"/>
        <v>0.01</v>
      </c>
    </row>
    <row r="3441" spans="1:3" x14ac:dyDescent="0.15">
      <c r="A3441" s="29">
        <v>41904</v>
      </c>
      <c r="B3441" s="28">
        <v>0</v>
      </c>
      <c r="C3441" s="10">
        <f t="shared" si="53"/>
        <v>0</v>
      </c>
    </row>
    <row r="3442" spans="1:3" x14ac:dyDescent="0.15">
      <c r="A3442" s="29">
        <v>41905</v>
      </c>
      <c r="B3442" s="28">
        <v>0.01</v>
      </c>
      <c r="C3442" s="10">
        <f t="shared" si="53"/>
        <v>0.01</v>
      </c>
    </row>
    <row r="3443" spans="1:3" x14ac:dyDescent="0.15">
      <c r="A3443" s="29">
        <v>41906</v>
      </c>
      <c r="B3443" s="28">
        <v>0.01</v>
      </c>
      <c r="C3443" s="10">
        <f t="shared" si="53"/>
        <v>0.01</v>
      </c>
    </row>
    <row r="3444" spans="1:3" x14ac:dyDescent="0.15">
      <c r="A3444" s="29">
        <v>41907</v>
      </c>
      <c r="B3444" s="28">
        <v>0</v>
      </c>
      <c r="C3444" s="10">
        <f t="shared" si="53"/>
        <v>0</v>
      </c>
    </row>
    <row r="3445" spans="1:3" x14ac:dyDescent="0.15">
      <c r="A3445" s="29">
        <v>41908</v>
      </c>
      <c r="B3445" s="28">
        <v>0.01</v>
      </c>
      <c r="C3445" s="10">
        <f t="shared" si="53"/>
        <v>0.01</v>
      </c>
    </row>
    <row r="3446" spans="1:3" x14ac:dyDescent="0.15">
      <c r="A3446" s="29">
        <v>41911</v>
      </c>
      <c r="B3446" s="28">
        <v>0.01</v>
      </c>
      <c r="C3446" s="10">
        <f t="shared" si="53"/>
        <v>0.01</v>
      </c>
    </row>
    <row r="3447" spans="1:3" x14ac:dyDescent="0.15">
      <c r="A3447" s="29">
        <v>41912</v>
      </c>
      <c r="B3447" s="28">
        <v>0.02</v>
      </c>
      <c r="C3447" s="10">
        <f t="shared" si="53"/>
        <v>0.02</v>
      </c>
    </row>
    <row r="3448" spans="1:3" x14ac:dyDescent="0.15">
      <c r="A3448" s="29">
        <v>41913</v>
      </c>
      <c r="B3448" s="28">
        <v>0.01</v>
      </c>
      <c r="C3448" s="10">
        <f t="shared" si="53"/>
        <v>0.01</v>
      </c>
    </row>
    <row r="3449" spans="1:3" x14ac:dyDescent="0.15">
      <c r="A3449" s="29">
        <v>41914</v>
      </c>
      <c r="B3449" s="28">
        <v>0.01</v>
      </c>
      <c r="C3449" s="10">
        <f t="shared" si="53"/>
        <v>0.01</v>
      </c>
    </row>
    <row r="3450" spans="1:3" x14ac:dyDescent="0.15">
      <c r="A3450" s="29">
        <v>41915</v>
      </c>
      <c r="B3450" s="28">
        <v>0.01</v>
      </c>
      <c r="C3450" s="10">
        <f t="shared" si="53"/>
        <v>0.01</v>
      </c>
    </row>
    <row r="3451" spans="1:3" x14ac:dyDescent="0.15">
      <c r="A3451" s="29">
        <v>41918</v>
      </c>
      <c r="B3451" s="28">
        <v>0.01</v>
      </c>
      <c r="C3451" s="10">
        <f t="shared" si="53"/>
        <v>0.01</v>
      </c>
    </row>
    <row r="3452" spans="1:3" x14ac:dyDescent="0.15">
      <c r="A3452" s="29">
        <v>41919</v>
      </c>
      <c r="B3452" s="28">
        <v>0.02</v>
      </c>
      <c r="C3452" s="10">
        <f t="shared" si="53"/>
        <v>0.02</v>
      </c>
    </row>
    <row r="3453" spans="1:3" x14ac:dyDescent="0.15">
      <c r="A3453" s="29">
        <v>41920</v>
      </c>
      <c r="B3453" s="28">
        <v>0.01</v>
      </c>
      <c r="C3453" s="10">
        <f t="shared" si="53"/>
        <v>0.01</v>
      </c>
    </row>
    <row r="3454" spans="1:3" x14ac:dyDescent="0.15">
      <c r="A3454" s="29">
        <v>41921</v>
      </c>
      <c r="B3454" s="28">
        <v>0.02</v>
      </c>
      <c r="C3454" s="10">
        <f t="shared" si="53"/>
        <v>0.02</v>
      </c>
    </row>
    <row r="3455" spans="1:3" x14ac:dyDescent="0.15">
      <c r="A3455" s="29">
        <v>41922</v>
      </c>
      <c r="B3455" s="28">
        <v>0.02</v>
      </c>
      <c r="C3455" s="10">
        <f t="shared" si="53"/>
        <v>0.02</v>
      </c>
    </row>
    <row r="3456" spans="1:3" x14ac:dyDescent="0.15">
      <c r="A3456" s="29">
        <v>41925</v>
      </c>
      <c r="B3456" s="30" t="e">
        <f>NA()</f>
        <v>#N/A</v>
      </c>
      <c r="C3456" s="10">
        <f t="shared" si="53"/>
        <v>2.5000000000000001E-2</v>
      </c>
    </row>
    <row r="3457" spans="1:3" x14ac:dyDescent="0.15">
      <c r="A3457" s="29">
        <v>41926</v>
      </c>
      <c r="B3457" s="28">
        <v>0.03</v>
      </c>
      <c r="C3457" s="10">
        <f t="shared" si="53"/>
        <v>0.03</v>
      </c>
    </row>
    <row r="3458" spans="1:3" x14ac:dyDescent="0.15">
      <c r="A3458" s="29">
        <v>41927</v>
      </c>
      <c r="B3458" s="28">
        <v>0.02</v>
      </c>
      <c r="C3458" s="10">
        <f t="shared" si="53"/>
        <v>0.02</v>
      </c>
    </row>
    <row r="3459" spans="1:3" x14ac:dyDescent="0.15">
      <c r="A3459" s="29">
        <v>41928</v>
      </c>
      <c r="B3459" s="28">
        <v>0.04</v>
      </c>
      <c r="C3459" s="10">
        <f t="shared" si="53"/>
        <v>0.04</v>
      </c>
    </row>
    <row r="3460" spans="1:3" x14ac:dyDescent="0.15">
      <c r="A3460" s="29">
        <v>41929</v>
      </c>
      <c r="B3460" s="28">
        <v>0.03</v>
      </c>
      <c r="C3460" s="10">
        <f t="shared" si="53"/>
        <v>0.03</v>
      </c>
    </row>
    <row r="3461" spans="1:3" x14ac:dyDescent="0.15">
      <c r="A3461" s="29">
        <v>41932</v>
      </c>
      <c r="B3461" s="28">
        <v>0.03</v>
      </c>
      <c r="C3461" s="10">
        <f t="shared" si="53"/>
        <v>0.03</v>
      </c>
    </row>
    <row r="3462" spans="1:3" x14ac:dyDescent="0.15">
      <c r="A3462" s="29">
        <v>41933</v>
      </c>
      <c r="B3462" s="28">
        <v>0.04</v>
      </c>
      <c r="C3462" s="10">
        <f t="shared" si="53"/>
        <v>0.04</v>
      </c>
    </row>
    <row r="3463" spans="1:3" x14ac:dyDescent="0.15">
      <c r="A3463" s="29">
        <v>41934</v>
      </c>
      <c r="B3463" s="28">
        <v>0.04</v>
      </c>
      <c r="C3463" s="10">
        <f t="shared" si="53"/>
        <v>0.04</v>
      </c>
    </row>
    <row r="3464" spans="1:3" x14ac:dyDescent="0.15">
      <c r="A3464" s="29">
        <v>41935</v>
      </c>
      <c r="B3464" s="28">
        <v>0.02</v>
      </c>
      <c r="C3464" s="10">
        <f t="shared" si="53"/>
        <v>0.02</v>
      </c>
    </row>
    <row r="3465" spans="1:3" x14ac:dyDescent="0.15">
      <c r="A3465" s="29">
        <v>41936</v>
      </c>
      <c r="B3465" s="28">
        <v>0.02</v>
      </c>
      <c r="C3465" s="10">
        <f t="shared" si="53"/>
        <v>0.02</v>
      </c>
    </row>
    <row r="3466" spans="1:3" x14ac:dyDescent="0.15">
      <c r="A3466" s="29">
        <v>41939</v>
      </c>
      <c r="B3466" s="28">
        <v>0.03</v>
      </c>
      <c r="C3466" s="10">
        <f t="shared" si="53"/>
        <v>0.03</v>
      </c>
    </row>
    <row r="3467" spans="1:3" x14ac:dyDescent="0.15">
      <c r="A3467" s="29">
        <v>41940</v>
      </c>
      <c r="B3467" s="28">
        <v>0.02</v>
      </c>
      <c r="C3467" s="10">
        <f t="shared" si="53"/>
        <v>0.02</v>
      </c>
    </row>
    <row r="3468" spans="1:3" x14ac:dyDescent="0.15">
      <c r="A3468" s="29">
        <v>41941</v>
      </c>
      <c r="B3468" s="28">
        <v>0.01</v>
      </c>
      <c r="C3468" s="10">
        <f t="shared" ref="C3468:C3531" si="54">IF(ISERROR(B3468),AVERAGE(B3467,B3469),B3468)</f>
        <v>0.01</v>
      </c>
    </row>
    <row r="3469" spans="1:3" x14ac:dyDescent="0.15">
      <c r="A3469" s="29">
        <v>41942</v>
      </c>
      <c r="B3469" s="28">
        <v>0.01</v>
      </c>
      <c r="C3469" s="10">
        <f t="shared" si="54"/>
        <v>0.01</v>
      </c>
    </row>
    <row r="3470" spans="1:3" x14ac:dyDescent="0.15">
      <c r="A3470" s="29">
        <v>41943</v>
      </c>
      <c r="B3470" s="28">
        <v>0.01</v>
      </c>
      <c r="C3470" s="10">
        <f t="shared" si="54"/>
        <v>0.01</v>
      </c>
    </row>
    <row r="3471" spans="1:3" x14ac:dyDescent="0.15">
      <c r="A3471" s="29">
        <v>41946</v>
      </c>
      <c r="B3471" s="28">
        <v>0.03</v>
      </c>
      <c r="C3471" s="10">
        <f t="shared" si="54"/>
        <v>0.03</v>
      </c>
    </row>
    <row r="3472" spans="1:3" x14ac:dyDescent="0.15">
      <c r="A3472" s="29">
        <v>41947</v>
      </c>
      <c r="B3472" s="28">
        <v>0.04</v>
      </c>
      <c r="C3472" s="10">
        <f t="shared" si="54"/>
        <v>0.04</v>
      </c>
    </row>
    <row r="3473" spans="1:3" x14ac:dyDescent="0.15">
      <c r="A3473" s="29">
        <v>41948</v>
      </c>
      <c r="B3473" s="28">
        <v>0.04</v>
      </c>
      <c r="C3473" s="10">
        <f t="shared" si="54"/>
        <v>0.04</v>
      </c>
    </row>
    <row r="3474" spans="1:3" x14ac:dyDescent="0.15">
      <c r="A3474" s="29">
        <v>41949</v>
      </c>
      <c r="B3474" s="28">
        <v>0.04</v>
      </c>
      <c r="C3474" s="10">
        <f t="shared" si="54"/>
        <v>0.04</v>
      </c>
    </row>
    <row r="3475" spans="1:3" x14ac:dyDescent="0.15">
      <c r="A3475" s="29">
        <v>41950</v>
      </c>
      <c r="B3475" s="28">
        <v>0.04</v>
      </c>
      <c r="C3475" s="10">
        <f t="shared" si="54"/>
        <v>0.04</v>
      </c>
    </row>
    <row r="3476" spans="1:3" x14ac:dyDescent="0.15">
      <c r="A3476" s="29">
        <v>41953</v>
      </c>
      <c r="B3476" s="28">
        <v>0.04</v>
      </c>
      <c r="C3476" s="10">
        <f t="shared" si="54"/>
        <v>0.04</v>
      </c>
    </row>
    <row r="3477" spans="1:3" x14ac:dyDescent="0.15">
      <c r="A3477" s="29">
        <v>41954</v>
      </c>
      <c r="B3477" s="30" t="e">
        <f>NA()</f>
        <v>#N/A</v>
      </c>
      <c r="C3477" s="10">
        <f t="shared" si="54"/>
        <v>4.4999999999999998E-2</v>
      </c>
    </row>
    <row r="3478" spans="1:3" x14ac:dyDescent="0.15">
      <c r="A3478" s="29">
        <v>41955</v>
      </c>
      <c r="B3478" s="28">
        <v>0.05</v>
      </c>
      <c r="C3478" s="10">
        <f t="shared" si="54"/>
        <v>0.05</v>
      </c>
    </row>
    <row r="3479" spans="1:3" x14ac:dyDescent="0.15">
      <c r="A3479" s="29">
        <v>41956</v>
      </c>
      <c r="B3479" s="28">
        <v>0.05</v>
      </c>
      <c r="C3479" s="10">
        <f t="shared" si="54"/>
        <v>0.05</v>
      </c>
    </row>
    <row r="3480" spans="1:3" x14ac:dyDescent="0.15">
      <c r="A3480" s="29">
        <v>41957</v>
      </c>
      <c r="B3480" s="28">
        <v>0.04</v>
      </c>
      <c r="C3480" s="10">
        <f t="shared" si="54"/>
        <v>0.04</v>
      </c>
    </row>
    <row r="3481" spans="1:3" x14ac:dyDescent="0.15">
      <c r="A3481" s="29">
        <v>41960</v>
      </c>
      <c r="B3481" s="28">
        <v>0.02</v>
      </c>
      <c r="C3481" s="10">
        <f t="shared" si="54"/>
        <v>0.02</v>
      </c>
    </row>
    <row r="3482" spans="1:3" x14ac:dyDescent="0.15">
      <c r="A3482" s="29">
        <v>41961</v>
      </c>
      <c r="B3482" s="28">
        <v>0.04</v>
      </c>
      <c r="C3482" s="10">
        <f t="shared" si="54"/>
        <v>0.04</v>
      </c>
    </row>
    <row r="3483" spans="1:3" x14ac:dyDescent="0.15">
      <c r="A3483" s="29">
        <v>41962</v>
      </c>
      <c r="B3483" s="28">
        <v>0.04</v>
      </c>
      <c r="C3483" s="10">
        <f t="shared" si="54"/>
        <v>0.04</v>
      </c>
    </row>
    <row r="3484" spans="1:3" x14ac:dyDescent="0.15">
      <c r="A3484" s="29">
        <v>41963</v>
      </c>
      <c r="B3484" s="28">
        <v>0.04</v>
      </c>
      <c r="C3484" s="10">
        <f t="shared" si="54"/>
        <v>0.04</v>
      </c>
    </row>
    <row r="3485" spans="1:3" x14ac:dyDescent="0.15">
      <c r="A3485" s="29">
        <v>41964</v>
      </c>
      <c r="B3485" s="28">
        <v>0.04</v>
      </c>
      <c r="C3485" s="10">
        <f t="shared" si="54"/>
        <v>0.04</v>
      </c>
    </row>
    <row r="3486" spans="1:3" x14ac:dyDescent="0.15">
      <c r="A3486" s="29">
        <v>41967</v>
      </c>
      <c r="B3486" s="28">
        <v>0.04</v>
      </c>
      <c r="C3486" s="10">
        <f t="shared" si="54"/>
        <v>0.04</v>
      </c>
    </row>
    <row r="3487" spans="1:3" x14ac:dyDescent="0.15">
      <c r="A3487" s="29">
        <v>41968</v>
      </c>
      <c r="B3487" s="28">
        <v>0.06</v>
      </c>
      <c r="C3487" s="10">
        <f t="shared" si="54"/>
        <v>0.06</v>
      </c>
    </row>
    <row r="3488" spans="1:3" x14ac:dyDescent="0.15">
      <c r="A3488" s="29">
        <v>41969</v>
      </c>
      <c r="B3488" s="28">
        <v>0.06</v>
      </c>
      <c r="C3488" s="10">
        <f t="shared" si="54"/>
        <v>0.06</v>
      </c>
    </row>
    <row r="3489" spans="1:3" x14ac:dyDescent="0.15">
      <c r="A3489" s="29">
        <v>41970</v>
      </c>
      <c r="B3489" s="30" t="e">
        <f>NA()</f>
        <v>#N/A</v>
      </c>
      <c r="C3489" s="10">
        <f t="shared" si="54"/>
        <v>0.05</v>
      </c>
    </row>
    <row r="3490" spans="1:3" x14ac:dyDescent="0.15">
      <c r="A3490" s="29">
        <v>41971</v>
      </c>
      <c r="B3490" s="28">
        <v>0.04</v>
      </c>
      <c r="C3490" s="10">
        <f t="shared" si="54"/>
        <v>0.04</v>
      </c>
    </row>
    <row r="3491" spans="1:3" x14ac:dyDescent="0.15">
      <c r="A3491" s="29">
        <v>41974</v>
      </c>
      <c r="B3491" s="28">
        <v>0.01</v>
      </c>
      <c r="C3491" s="10">
        <f t="shared" si="54"/>
        <v>0.01</v>
      </c>
    </row>
    <row r="3492" spans="1:3" x14ac:dyDescent="0.15">
      <c r="A3492" s="29">
        <v>41975</v>
      </c>
      <c r="B3492" s="28">
        <v>0.04</v>
      </c>
      <c r="C3492" s="10">
        <f t="shared" si="54"/>
        <v>0.04</v>
      </c>
    </row>
    <row r="3493" spans="1:3" x14ac:dyDescent="0.15">
      <c r="A3493" s="29">
        <v>41976</v>
      </c>
      <c r="B3493" s="28">
        <v>0.03</v>
      </c>
      <c r="C3493" s="10">
        <f t="shared" si="54"/>
        <v>0.03</v>
      </c>
    </row>
    <row r="3494" spans="1:3" x14ac:dyDescent="0.15">
      <c r="A3494" s="29">
        <v>41977</v>
      </c>
      <c r="B3494" s="28">
        <v>0.03</v>
      </c>
      <c r="C3494" s="10">
        <f t="shared" si="54"/>
        <v>0.03</v>
      </c>
    </row>
    <row r="3495" spans="1:3" x14ac:dyDescent="0.15">
      <c r="A3495" s="29">
        <v>41978</v>
      </c>
      <c r="B3495" s="28">
        <v>0.02</v>
      </c>
      <c r="C3495" s="10">
        <f t="shared" si="54"/>
        <v>0.02</v>
      </c>
    </row>
    <row r="3496" spans="1:3" x14ac:dyDescent="0.15">
      <c r="A3496" s="29">
        <v>41981</v>
      </c>
      <c r="B3496" s="28">
        <v>0.03</v>
      </c>
      <c r="C3496" s="10">
        <f t="shared" si="54"/>
        <v>0.03</v>
      </c>
    </row>
    <row r="3497" spans="1:3" x14ac:dyDescent="0.15">
      <c r="A3497" s="29">
        <v>41982</v>
      </c>
      <c r="B3497" s="28">
        <v>0.05</v>
      </c>
      <c r="C3497" s="10">
        <f t="shared" si="54"/>
        <v>0.05</v>
      </c>
    </row>
    <row r="3498" spans="1:3" x14ac:dyDescent="0.15">
      <c r="A3498" s="29">
        <v>41983</v>
      </c>
      <c r="B3498" s="28">
        <v>0.05</v>
      </c>
      <c r="C3498" s="10">
        <f t="shared" si="54"/>
        <v>0.05</v>
      </c>
    </row>
    <row r="3499" spans="1:3" x14ac:dyDescent="0.15">
      <c r="A3499" s="29">
        <v>41984</v>
      </c>
      <c r="B3499" s="28">
        <v>0.02</v>
      </c>
      <c r="C3499" s="10">
        <f t="shared" si="54"/>
        <v>0.02</v>
      </c>
    </row>
    <row r="3500" spans="1:3" x14ac:dyDescent="0.15">
      <c r="A3500" s="29">
        <v>41985</v>
      </c>
      <c r="B3500" s="28">
        <v>0.02</v>
      </c>
      <c r="C3500" s="10">
        <f t="shared" si="54"/>
        <v>0.02</v>
      </c>
    </row>
    <row r="3501" spans="1:3" x14ac:dyDescent="0.15">
      <c r="A3501" s="29">
        <v>41988</v>
      </c>
      <c r="B3501" s="28">
        <v>0.02</v>
      </c>
      <c r="C3501" s="10">
        <f t="shared" si="54"/>
        <v>0.02</v>
      </c>
    </row>
    <row r="3502" spans="1:3" x14ac:dyDescent="0.15">
      <c r="A3502" s="29">
        <v>41989</v>
      </c>
      <c r="B3502" s="28">
        <v>0.03</v>
      </c>
      <c r="C3502" s="10">
        <f t="shared" si="54"/>
        <v>0.03</v>
      </c>
    </row>
    <row r="3503" spans="1:3" x14ac:dyDescent="0.15">
      <c r="A3503" s="29">
        <v>41990</v>
      </c>
      <c r="B3503" s="28">
        <v>0.03</v>
      </c>
      <c r="C3503" s="10">
        <f t="shared" si="54"/>
        <v>0.03</v>
      </c>
    </row>
    <row r="3504" spans="1:3" x14ac:dyDescent="0.15">
      <c r="A3504" s="29">
        <v>41991</v>
      </c>
      <c r="B3504" s="28">
        <v>0.04</v>
      </c>
      <c r="C3504" s="10">
        <f t="shared" si="54"/>
        <v>0.04</v>
      </c>
    </row>
    <row r="3505" spans="1:3" x14ac:dyDescent="0.15">
      <c r="A3505" s="29">
        <v>41992</v>
      </c>
      <c r="B3505" s="28">
        <v>0.01</v>
      </c>
      <c r="C3505" s="10">
        <f t="shared" si="54"/>
        <v>0.01</v>
      </c>
    </row>
    <row r="3506" spans="1:3" x14ac:dyDescent="0.15">
      <c r="A3506" s="29">
        <v>41995</v>
      </c>
      <c r="B3506" s="28">
        <v>0.01</v>
      </c>
      <c r="C3506" s="10">
        <f t="shared" si="54"/>
        <v>0.01</v>
      </c>
    </row>
    <row r="3507" spans="1:3" x14ac:dyDescent="0.15">
      <c r="A3507" s="29">
        <v>41996</v>
      </c>
      <c r="B3507" s="28">
        <v>0.02</v>
      </c>
      <c r="C3507" s="10">
        <f t="shared" si="54"/>
        <v>0.02</v>
      </c>
    </row>
    <row r="3508" spans="1:3" x14ac:dyDescent="0.15">
      <c r="A3508" s="29">
        <v>41997</v>
      </c>
      <c r="B3508" s="28">
        <v>0.01</v>
      </c>
      <c r="C3508" s="10">
        <f t="shared" si="54"/>
        <v>0.01</v>
      </c>
    </row>
    <row r="3509" spans="1:3" x14ac:dyDescent="0.15">
      <c r="A3509" s="29">
        <v>41998</v>
      </c>
      <c r="B3509" s="30" t="e">
        <f>NA()</f>
        <v>#N/A</v>
      </c>
      <c r="C3509" s="10">
        <f t="shared" si="54"/>
        <v>0.01</v>
      </c>
    </row>
    <row r="3510" spans="1:3" x14ac:dyDescent="0.15">
      <c r="A3510" s="29">
        <v>41999</v>
      </c>
      <c r="B3510" s="28">
        <v>0.01</v>
      </c>
      <c r="C3510" s="10">
        <f t="shared" si="54"/>
        <v>0.01</v>
      </c>
    </row>
    <row r="3511" spans="1:3" x14ac:dyDescent="0.15">
      <c r="A3511" s="29">
        <v>42002</v>
      </c>
      <c r="B3511" s="28">
        <v>0.01</v>
      </c>
      <c r="C3511" s="10">
        <f t="shared" si="54"/>
        <v>0.01</v>
      </c>
    </row>
    <row r="3512" spans="1:3" x14ac:dyDescent="0.15">
      <c r="A3512" s="29">
        <v>42003</v>
      </c>
      <c r="B3512" s="28">
        <v>0.03</v>
      </c>
      <c r="C3512" s="10">
        <f t="shared" si="54"/>
        <v>0.03</v>
      </c>
    </row>
    <row r="3513" spans="1:3" x14ac:dyDescent="0.15">
      <c r="A3513" s="29">
        <v>42004</v>
      </c>
      <c r="B3513" s="28">
        <v>0.03</v>
      </c>
      <c r="C3513" s="10">
        <f t="shared" si="54"/>
        <v>0.03</v>
      </c>
    </row>
    <row r="3514" spans="1:3" x14ac:dyDescent="0.15">
      <c r="A3514" s="29">
        <v>42005</v>
      </c>
      <c r="B3514" s="30" t="e">
        <f>NA()</f>
        <v>#N/A</v>
      </c>
      <c r="C3514" s="10">
        <f t="shared" si="54"/>
        <v>2.5000000000000001E-2</v>
      </c>
    </row>
    <row r="3515" spans="1:3" x14ac:dyDescent="0.15">
      <c r="A3515" s="29">
        <v>42006</v>
      </c>
      <c r="B3515" s="28">
        <v>0.02</v>
      </c>
      <c r="C3515" s="10">
        <f t="shared" si="54"/>
        <v>0.02</v>
      </c>
    </row>
    <row r="3516" spans="1:3" x14ac:dyDescent="0.15">
      <c r="A3516" s="29">
        <v>42009</v>
      </c>
      <c r="B3516" s="28">
        <v>0.02</v>
      </c>
      <c r="C3516" s="10">
        <f t="shared" si="54"/>
        <v>0.02</v>
      </c>
    </row>
    <row r="3517" spans="1:3" x14ac:dyDescent="0.15">
      <c r="A3517" s="29">
        <v>42010</v>
      </c>
      <c r="B3517" s="28">
        <v>0.02</v>
      </c>
      <c r="C3517" s="10">
        <f t="shared" si="54"/>
        <v>0.02</v>
      </c>
    </row>
    <row r="3518" spans="1:3" x14ac:dyDescent="0.15">
      <c r="A3518" s="29">
        <v>42011</v>
      </c>
      <c r="B3518" s="28">
        <v>0.02</v>
      </c>
      <c r="C3518" s="10">
        <f t="shared" si="54"/>
        <v>0.02</v>
      </c>
    </row>
    <row r="3519" spans="1:3" x14ac:dyDescent="0.15">
      <c r="A3519" s="29">
        <v>42012</v>
      </c>
      <c r="B3519" s="28">
        <v>0.01</v>
      </c>
      <c r="C3519" s="10">
        <f t="shared" si="54"/>
        <v>0.01</v>
      </c>
    </row>
    <row r="3520" spans="1:3" x14ac:dyDescent="0.15">
      <c r="A3520" s="29">
        <v>42013</v>
      </c>
      <c r="B3520" s="28">
        <v>0.02</v>
      </c>
      <c r="C3520" s="10">
        <f t="shared" si="54"/>
        <v>0.02</v>
      </c>
    </row>
    <row r="3521" spans="1:3" x14ac:dyDescent="0.15">
      <c r="A3521" s="29">
        <v>42016</v>
      </c>
      <c r="B3521" s="28">
        <v>0.02</v>
      </c>
      <c r="C3521" s="10">
        <f t="shared" si="54"/>
        <v>0.02</v>
      </c>
    </row>
    <row r="3522" spans="1:3" x14ac:dyDescent="0.15">
      <c r="A3522" s="29">
        <v>42017</v>
      </c>
      <c r="B3522" s="28">
        <v>0.02</v>
      </c>
      <c r="C3522" s="10">
        <f t="shared" si="54"/>
        <v>0.02</v>
      </c>
    </row>
    <row r="3523" spans="1:3" x14ac:dyDescent="0.15">
      <c r="A3523" s="29">
        <v>42018</v>
      </c>
      <c r="B3523" s="28">
        <v>0.02</v>
      </c>
      <c r="C3523" s="10">
        <f t="shared" si="54"/>
        <v>0.02</v>
      </c>
    </row>
    <row r="3524" spans="1:3" x14ac:dyDescent="0.15">
      <c r="A3524" s="29">
        <v>42019</v>
      </c>
      <c r="B3524" s="28">
        <v>0.03</v>
      </c>
      <c r="C3524" s="10">
        <f t="shared" si="54"/>
        <v>0.03</v>
      </c>
    </row>
    <row r="3525" spans="1:3" x14ac:dyDescent="0.15">
      <c r="A3525" s="29">
        <v>42020</v>
      </c>
      <c r="B3525" s="28">
        <v>0.02</v>
      </c>
      <c r="C3525" s="10">
        <f t="shared" si="54"/>
        <v>0.02</v>
      </c>
    </row>
    <row r="3526" spans="1:3" x14ac:dyDescent="0.15">
      <c r="A3526" s="29">
        <v>42023</v>
      </c>
      <c r="B3526" s="30" t="e">
        <f>NA()</f>
        <v>#N/A</v>
      </c>
      <c r="C3526" s="10">
        <f t="shared" si="54"/>
        <v>1.4999999999999999E-2</v>
      </c>
    </row>
    <row r="3527" spans="1:3" x14ac:dyDescent="0.15">
      <c r="A3527" s="29">
        <v>42024</v>
      </c>
      <c r="B3527" s="28">
        <v>0.01</v>
      </c>
      <c r="C3527" s="10">
        <f t="shared" si="54"/>
        <v>0.01</v>
      </c>
    </row>
    <row r="3528" spans="1:3" x14ac:dyDescent="0.15">
      <c r="A3528" s="29">
        <v>42025</v>
      </c>
      <c r="B3528" s="28">
        <v>0.01</v>
      </c>
      <c r="C3528" s="10">
        <f t="shared" si="54"/>
        <v>0.01</v>
      </c>
    </row>
    <row r="3529" spans="1:3" x14ac:dyDescent="0.15">
      <c r="A3529" s="29">
        <v>42026</v>
      </c>
      <c r="B3529" s="28">
        <v>0.02</v>
      </c>
      <c r="C3529" s="10">
        <f t="shared" si="54"/>
        <v>0.02</v>
      </c>
    </row>
    <row r="3530" spans="1:3" x14ac:dyDescent="0.15">
      <c r="A3530" s="29">
        <v>42027</v>
      </c>
      <c r="B3530" s="28">
        <v>0.02</v>
      </c>
      <c r="C3530" s="10">
        <f t="shared" si="54"/>
        <v>0.02</v>
      </c>
    </row>
    <row r="3531" spans="1:3" x14ac:dyDescent="0.15">
      <c r="A3531" s="29">
        <v>42030</v>
      </c>
      <c r="B3531" s="28">
        <v>0.02</v>
      </c>
      <c r="C3531" s="10">
        <f t="shared" si="54"/>
        <v>0.02</v>
      </c>
    </row>
    <row r="3532" spans="1:3" x14ac:dyDescent="0.15">
      <c r="A3532" s="29">
        <v>42031</v>
      </c>
      <c r="B3532" s="28">
        <v>0.02</v>
      </c>
      <c r="C3532" s="10">
        <f t="shared" ref="C3532:C3595" si="55">IF(ISERROR(B3532),AVERAGE(B3531,B3533),B3532)</f>
        <v>0.02</v>
      </c>
    </row>
    <row r="3533" spans="1:3" x14ac:dyDescent="0.15">
      <c r="A3533" s="29">
        <v>42032</v>
      </c>
      <c r="B3533" s="28">
        <v>0.02</v>
      </c>
      <c r="C3533" s="10">
        <f t="shared" si="55"/>
        <v>0.02</v>
      </c>
    </row>
    <row r="3534" spans="1:3" x14ac:dyDescent="0.15">
      <c r="A3534" s="29">
        <v>42033</v>
      </c>
      <c r="B3534" s="28">
        <v>0.01</v>
      </c>
      <c r="C3534" s="10">
        <f t="shared" si="55"/>
        <v>0.01</v>
      </c>
    </row>
    <row r="3535" spans="1:3" x14ac:dyDescent="0.15">
      <c r="A3535" s="29">
        <v>42034</v>
      </c>
      <c r="B3535" s="28">
        <v>0.01</v>
      </c>
      <c r="C3535" s="10">
        <f t="shared" si="55"/>
        <v>0.01</v>
      </c>
    </row>
    <row r="3536" spans="1:3" x14ac:dyDescent="0.15">
      <c r="A3536" s="29">
        <v>42037</v>
      </c>
      <c r="B3536" s="28">
        <v>0.01</v>
      </c>
      <c r="C3536" s="10">
        <f t="shared" si="55"/>
        <v>0.01</v>
      </c>
    </row>
    <row r="3537" spans="1:3" x14ac:dyDescent="0.15">
      <c r="A3537" s="29">
        <v>42038</v>
      </c>
      <c r="B3537" s="28">
        <v>0.02</v>
      </c>
      <c r="C3537" s="10">
        <f t="shared" si="55"/>
        <v>0.02</v>
      </c>
    </row>
    <row r="3538" spans="1:3" x14ac:dyDescent="0.15">
      <c r="A3538" s="29">
        <v>42039</v>
      </c>
      <c r="B3538" s="28">
        <v>0.01</v>
      </c>
      <c r="C3538" s="10">
        <f t="shared" si="55"/>
        <v>0.01</v>
      </c>
    </row>
    <row r="3539" spans="1:3" x14ac:dyDescent="0.15">
      <c r="A3539" s="29">
        <v>42040</v>
      </c>
      <c r="B3539" s="28">
        <v>0.02</v>
      </c>
      <c r="C3539" s="10">
        <f t="shared" si="55"/>
        <v>0.02</v>
      </c>
    </row>
    <row r="3540" spans="1:3" x14ac:dyDescent="0.15">
      <c r="A3540" s="29">
        <v>42041</v>
      </c>
      <c r="B3540" s="28">
        <v>0.01</v>
      </c>
      <c r="C3540" s="10">
        <f t="shared" si="55"/>
        <v>0.01</v>
      </c>
    </row>
    <row r="3541" spans="1:3" x14ac:dyDescent="0.15">
      <c r="A3541" s="29">
        <v>42044</v>
      </c>
      <c r="B3541" s="28">
        <v>0.02</v>
      </c>
      <c r="C3541" s="10">
        <f t="shared" si="55"/>
        <v>0.02</v>
      </c>
    </row>
    <row r="3542" spans="1:3" x14ac:dyDescent="0.15">
      <c r="A3542" s="29">
        <v>42045</v>
      </c>
      <c r="B3542" s="28">
        <v>0.02</v>
      </c>
      <c r="C3542" s="10">
        <f t="shared" si="55"/>
        <v>0.02</v>
      </c>
    </row>
    <row r="3543" spans="1:3" x14ac:dyDescent="0.15">
      <c r="A3543" s="29">
        <v>42046</v>
      </c>
      <c r="B3543" s="28">
        <v>0.02</v>
      </c>
      <c r="C3543" s="10">
        <f t="shared" si="55"/>
        <v>0.02</v>
      </c>
    </row>
    <row r="3544" spans="1:3" x14ac:dyDescent="0.15">
      <c r="A3544" s="29">
        <v>42047</v>
      </c>
      <c r="B3544" s="28">
        <v>0.02</v>
      </c>
      <c r="C3544" s="10">
        <f t="shared" si="55"/>
        <v>0.02</v>
      </c>
    </row>
    <row r="3545" spans="1:3" x14ac:dyDescent="0.15">
      <c r="A3545" s="29">
        <v>42048</v>
      </c>
      <c r="B3545" s="28">
        <v>0.02</v>
      </c>
      <c r="C3545" s="10">
        <f t="shared" si="55"/>
        <v>0.02</v>
      </c>
    </row>
    <row r="3546" spans="1:3" x14ac:dyDescent="0.15">
      <c r="A3546" s="29">
        <v>42051</v>
      </c>
      <c r="B3546" s="30" t="e">
        <f>NA()</f>
        <v>#N/A</v>
      </c>
      <c r="C3546" s="10">
        <f t="shared" si="55"/>
        <v>0.02</v>
      </c>
    </row>
    <row r="3547" spans="1:3" x14ac:dyDescent="0.15">
      <c r="A3547" s="29">
        <v>42052</v>
      </c>
      <c r="B3547" s="28">
        <v>0.02</v>
      </c>
      <c r="C3547" s="10">
        <f t="shared" si="55"/>
        <v>0.02</v>
      </c>
    </row>
    <row r="3548" spans="1:3" x14ac:dyDescent="0.15">
      <c r="A3548" s="29">
        <v>42053</v>
      </c>
      <c r="B3548" s="28">
        <v>0.02</v>
      </c>
      <c r="C3548" s="10">
        <f t="shared" si="55"/>
        <v>0.02</v>
      </c>
    </row>
    <row r="3549" spans="1:3" x14ac:dyDescent="0.15">
      <c r="A3549" s="29">
        <v>42054</v>
      </c>
      <c r="B3549" s="28">
        <v>0.02</v>
      </c>
      <c r="C3549" s="10">
        <f t="shared" si="55"/>
        <v>0.02</v>
      </c>
    </row>
    <row r="3550" spans="1:3" x14ac:dyDescent="0.15">
      <c r="A3550" s="29">
        <v>42055</v>
      </c>
      <c r="B3550" s="28">
        <v>0.02</v>
      </c>
      <c r="C3550" s="10">
        <f t="shared" si="55"/>
        <v>0.02</v>
      </c>
    </row>
    <row r="3551" spans="1:3" x14ac:dyDescent="0.15">
      <c r="A3551" s="29">
        <v>42058</v>
      </c>
      <c r="B3551" s="28">
        <v>0.01</v>
      </c>
      <c r="C3551" s="10">
        <f t="shared" si="55"/>
        <v>0.01</v>
      </c>
    </row>
    <row r="3552" spans="1:3" x14ac:dyDescent="0.15">
      <c r="A3552" s="29">
        <v>42059</v>
      </c>
      <c r="B3552" s="28">
        <v>0.02</v>
      </c>
      <c r="C3552" s="10">
        <f t="shared" si="55"/>
        <v>0.02</v>
      </c>
    </row>
    <row r="3553" spans="1:3" x14ac:dyDescent="0.15">
      <c r="A3553" s="29">
        <v>42060</v>
      </c>
      <c r="B3553" s="28">
        <v>0.02</v>
      </c>
      <c r="C3553" s="10">
        <f t="shared" si="55"/>
        <v>0.02</v>
      </c>
    </row>
    <row r="3554" spans="1:3" x14ac:dyDescent="0.15">
      <c r="A3554" s="29">
        <v>42061</v>
      </c>
      <c r="B3554" s="28">
        <v>0.02</v>
      </c>
      <c r="C3554" s="10">
        <f t="shared" si="55"/>
        <v>0.02</v>
      </c>
    </row>
    <row r="3555" spans="1:3" x14ac:dyDescent="0.15">
      <c r="A3555" s="29">
        <v>42062</v>
      </c>
      <c r="B3555" s="28">
        <v>0.02</v>
      </c>
      <c r="C3555" s="10">
        <f t="shared" si="55"/>
        <v>0.02</v>
      </c>
    </row>
    <row r="3556" spans="1:3" x14ac:dyDescent="0.15">
      <c r="A3556" s="29">
        <v>42065</v>
      </c>
      <c r="B3556" s="28">
        <v>0.02</v>
      </c>
      <c r="C3556" s="10">
        <f t="shared" si="55"/>
        <v>0.02</v>
      </c>
    </row>
    <row r="3557" spans="1:3" x14ac:dyDescent="0.15">
      <c r="A3557" s="29">
        <v>42066</v>
      </c>
      <c r="B3557" s="28">
        <v>0.01</v>
      </c>
      <c r="C3557" s="10">
        <f t="shared" si="55"/>
        <v>0.01</v>
      </c>
    </row>
    <row r="3558" spans="1:3" x14ac:dyDescent="0.15">
      <c r="A3558" s="29">
        <v>42067</v>
      </c>
      <c r="B3558" s="28">
        <v>0.01</v>
      </c>
      <c r="C3558" s="10">
        <f t="shared" si="55"/>
        <v>0.01</v>
      </c>
    </row>
    <row r="3559" spans="1:3" x14ac:dyDescent="0.15">
      <c r="A3559" s="29">
        <v>42068</v>
      </c>
      <c r="B3559" s="28">
        <v>0.02</v>
      </c>
      <c r="C3559" s="10">
        <f t="shared" si="55"/>
        <v>0.02</v>
      </c>
    </row>
    <row r="3560" spans="1:3" x14ac:dyDescent="0.15">
      <c r="A3560" s="29">
        <v>42069</v>
      </c>
      <c r="B3560" s="28">
        <v>0.02</v>
      </c>
      <c r="C3560" s="10">
        <f t="shared" si="55"/>
        <v>0.02</v>
      </c>
    </row>
    <row r="3561" spans="1:3" x14ac:dyDescent="0.15">
      <c r="A3561" s="29">
        <v>42072</v>
      </c>
      <c r="B3561" s="28">
        <v>0.01</v>
      </c>
      <c r="C3561" s="10">
        <f t="shared" si="55"/>
        <v>0.01</v>
      </c>
    </row>
    <row r="3562" spans="1:3" x14ac:dyDescent="0.15">
      <c r="A3562" s="29">
        <v>42073</v>
      </c>
      <c r="B3562" s="28">
        <v>0.03</v>
      </c>
      <c r="C3562" s="10">
        <f t="shared" si="55"/>
        <v>0.03</v>
      </c>
    </row>
    <row r="3563" spans="1:3" x14ac:dyDescent="0.15">
      <c r="A3563" s="29">
        <v>42074</v>
      </c>
      <c r="B3563" s="28">
        <v>0.03</v>
      </c>
      <c r="C3563" s="10">
        <f t="shared" si="55"/>
        <v>0.03</v>
      </c>
    </row>
    <row r="3564" spans="1:3" x14ac:dyDescent="0.15">
      <c r="A3564" s="29">
        <v>42075</v>
      </c>
      <c r="B3564" s="28">
        <v>0.03</v>
      </c>
      <c r="C3564" s="10">
        <f t="shared" si="55"/>
        <v>0.03</v>
      </c>
    </row>
    <row r="3565" spans="1:3" x14ac:dyDescent="0.15">
      <c r="A3565" s="29">
        <v>42076</v>
      </c>
      <c r="B3565" s="28">
        <v>0.03</v>
      </c>
      <c r="C3565" s="10">
        <f t="shared" si="55"/>
        <v>0.03</v>
      </c>
    </row>
    <row r="3566" spans="1:3" x14ac:dyDescent="0.15">
      <c r="A3566" s="29">
        <v>42079</v>
      </c>
      <c r="B3566" s="28">
        <v>0.02</v>
      </c>
      <c r="C3566" s="10">
        <f t="shared" si="55"/>
        <v>0.02</v>
      </c>
    </row>
    <row r="3567" spans="1:3" x14ac:dyDescent="0.15">
      <c r="A3567" s="29">
        <v>42080</v>
      </c>
      <c r="B3567" s="28">
        <v>0.05</v>
      </c>
      <c r="C3567" s="10">
        <f t="shared" si="55"/>
        <v>0.05</v>
      </c>
    </row>
    <row r="3568" spans="1:3" x14ac:dyDescent="0.15">
      <c r="A3568" s="29">
        <v>42081</v>
      </c>
      <c r="B3568" s="28">
        <v>0.02</v>
      </c>
      <c r="C3568" s="10">
        <f t="shared" si="55"/>
        <v>0.02</v>
      </c>
    </row>
    <row r="3569" spans="1:3" x14ac:dyDescent="0.15">
      <c r="A3569" s="29">
        <v>42082</v>
      </c>
      <c r="B3569" s="28">
        <v>0.02</v>
      </c>
      <c r="C3569" s="10">
        <f t="shared" si="55"/>
        <v>0.02</v>
      </c>
    </row>
    <row r="3570" spans="1:3" x14ac:dyDescent="0.15">
      <c r="A3570" s="29">
        <v>42083</v>
      </c>
      <c r="B3570" s="28">
        <v>0</v>
      </c>
      <c r="C3570" s="10">
        <f t="shared" si="55"/>
        <v>0</v>
      </c>
    </row>
    <row r="3571" spans="1:3" x14ac:dyDescent="0.15">
      <c r="A3571" s="29">
        <v>42086</v>
      </c>
      <c r="B3571" s="28">
        <v>0.02</v>
      </c>
      <c r="C3571" s="10">
        <f t="shared" si="55"/>
        <v>0.02</v>
      </c>
    </row>
    <row r="3572" spans="1:3" x14ac:dyDescent="0.15">
      <c r="A3572" s="29">
        <v>42087</v>
      </c>
      <c r="B3572" s="28">
        <v>0.03</v>
      </c>
      <c r="C3572" s="10">
        <f t="shared" si="55"/>
        <v>0.03</v>
      </c>
    </row>
    <row r="3573" spans="1:3" x14ac:dyDescent="0.15">
      <c r="A3573" s="29">
        <v>42088</v>
      </c>
      <c r="B3573" s="28">
        <v>0.02</v>
      </c>
      <c r="C3573" s="10">
        <f t="shared" si="55"/>
        <v>0.02</v>
      </c>
    </row>
    <row r="3574" spans="1:3" x14ac:dyDescent="0.15">
      <c r="A3574" s="29">
        <v>42089</v>
      </c>
      <c r="B3574" s="28">
        <v>0.02</v>
      </c>
      <c r="C3574" s="10">
        <f t="shared" si="55"/>
        <v>0.02</v>
      </c>
    </row>
    <row r="3575" spans="1:3" x14ac:dyDescent="0.15">
      <c r="A3575" s="29">
        <v>42090</v>
      </c>
      <c r="B3575" s="28">
        <v>0.02</v>
      </c>
      <c r="C3575" s="10">
        <f t="shared" si="55"/>
        <v>0.02</v>
      </c>
    </row>
    <row r="3576" spans="1:3" x14ac:dyDescent="0.15">
      <c r="A3576" s="29">
        <v>42093</v>
      </c>
      <c r="B3576" s="28">
        <v>0.02</v>
      </c>
      <c r="C3576" s="10">
        <f t="shared" si="55"/>
        <v>0.02</v>
      </c>
    </row>
    <row r="3577" spans="1:3" x14ac:dyDescent="0.15">
      <c r="A3577" s="29">
        <v>42094</v>
      </c>
      <c r="B3577" s="28">
        <v>0.05</v>
      </c>
      <c r="C3577" s="10">
        <f t="shared" si="55"/>
        <v>0.05</v>
      </c>
    </row>
    <row r="3578" spans="1:3" x14ac:dyDescent="0.15">
      <c r="A3578" s="29">
        <v>42095</v>
      </c>
      <c r="B3578" s="28">
        <v>0.02</v>
      </c>
      <c r="C3578" s="10">
        <f t="shared" si="55"/>
        <v>0.02</v>
      </c>
    </row>
    <row r="3579" spans="1:3" x14ac:dyDescent="0.15">
      <c r="A3579" s="29">
        <v>42096</v>
      </c>
      <c r="B3579" s="28">
        <v>0.02</v>
      </c>
      <c r="C3579" s="10">
        <f t="shared" si="55"/>
        <v>0.02</v>
      </c>
    </row>
    <row r="3580" spans="1:3" x14ac:dyDescent="0.15">
      <c r="A3580" s="29">
        <v>42097</v>
      </c>
      <c r="B3580" s="28">
        <v>0.04</v>
      </c>
      <c r="C3580" s="10">
        <f t="shared" si="55"/>
        <v>0.04</v>
      </c>
    </row>
    <row r="3581" spans="1:3" x14ac:dyDescent="0.15">
      <c r="A3581" s="29">
        <v>42100</v>
      </c>
      <c r="B3581" s="28">
        <v>0.02</v>
      </c>
      <c r="C3581" s="10">
        <f t="shared" si="55"/>
        <v>0.02</v>
      </c>
    </row>
    <row r="3582" spans="1:3" x14ac:dyDescent="0.15">
      <c r="A3582" s="29">
        <v>42101</v>
      </c>
      <c r="B3582" s="28">
        <v>0.02</v>
      </c>
      <c r="C3582" s="10">
        <f t="shared" si="55"/>
        <v>0.02</v>
      </c>
    </row>
    <row r="3583" spans="1:3" x14ac:dyDescent="0.15">
      <c r="A3583" s="29">
        <v>42102</v>
      </c>
      <c r="B3583" s="28">
        <v>0.02</v>
      </c>
      <c r="C3583" s="10">
        <f t="shared" si="55"/>
        <v>0.02</v>
      </c>
    </row>
    <row r="3584" spans="1:3" x14ac:dyDescent="0.15">
      <c r="A3584" s="29">
        <v>42103</v>
      </c>
      <c r="B3584" s="28">
        <v>0.02</v>
      </c>
      <c r="C3584" s="10">
        <f t="shared" si="55"/>
        <v>0.02</v>
      </c>
    </row>
    <row r="3585" spans="1:3" x14ac:dyDescent="0.15">
      <c r="A3585" s="29">
        <v>42104</v>
      </c>
      <c r="B3585" s="28">
        <v>0.01</v>
      </c>
      <c r="C3585" s="10">
        <f t="shared" si="55"/>
        <v>0.01</v>
      </c>
    </row>
    <row r="3586" spans="1:3" x14ac:dyDescent="0.15">
      <c r="A3586" s="29">
        <v>42107</v>
      </c>
      <c r="B3586" s="28">
        <v>0.02</v>
      </c>
      <c r="C3586" s="10">
        <f t="shared" si="55"/>
        <v>0.02</v>
      </c>
    </row>
    <row r="3587" spans="1:3" x14ac:dyDescent="0.15">
      <c r="A3587" s="29">
        <v>42108</v>
      </c>
      <c r="B3587" s="28">
        <v>0.02</v>
      </c>
      <c r="C3587" s="10">
        <f t="shared" si="55"/>
        <v>0.02</v>
      </c>
    </row>
    <row r="3588" spans="1:3" x14ac:dyDescent="0.15">
      <c r="A3588" s="29">
        <v>42109</v>
      </c>
      <c r="B3588" s="28">
        <v>0.02</v>
      </c>
      <c r="C3588" s="10">
        <f t="shared" si="55"/>
        <v>0.02</v>
      </c>
    </row>
    <row r="3589" spans="1:3" x14ac:dyDescent="0.15">
      <c r="A3589" s="29">
        <v>42110</v>
      </c>
      <c r="B3589" s="28">
        <v>0.03</v>
      </c>
      <c r="C3589" s="10">
        <f t="shared" si="55"/>
        <v>0.03</v>
      </c>
    </row>
    <row r="3590" spans="1:3" x14ac:dyDescent="0.15">
      <c r="A3590" s="29">
        <v>42111</v>
      </c>
      <c r="B3590" s="28">
        <v>0.03</v>
      </c>
      <c r="C3590" s="10">
        <f t="shared" si="55"/>
        <v>0.03</v>
      </c>
    </row>
    <row r="3591" spans="1:3" x14ac:dyDescent="0.15">
      <c r="A3591" s="29">
        <v>42114</v>
      </c>
      <c r="B3591" s="28">
        <v>0.03</v>
      </c>
      <c r="C3591" s="10">
        <f t="shared" si="55"/>
        <v>0.03</v>
      </c>
    </row>
    <row r="3592" spans="1:3" x14ac:dyDescent="0.15">
      <c r="A3592" s="29">
        <v>42115</v>
      </c>
      <c r="B3592" s="28">
        <v>0.02</v>
      </c>
      <c r="C3592" s="10">
        <f t="shared" si="55"/>
        <v>0.02</v>
      </c>
    </row>
    <row r="3593" spans="1:3" x14ac:dyDescent="0.15">
      <c r="A3593" s="29">
        <v>42116</v>
      </c>
      <c r="B3593" s="28">
        <v>0.01</v>
      </c>
      <c r="C3593" s="10">
        <f t="shared" si="55"/>
        <v>0.01</v>
      </c>
    </row>
    <row r="3594" spans="1:3" x14ac:dyDescent="0.15">
      <c r="A3594" s="29">
        <v>42117</v>
      </c>
      <c r="B3594" s="28">
        <v>0.01</v>
      </c>
      <c r="C3594" s="10">
        <f t="shared" si="55"/>
        <v>0.01</v>
      </c>
    </row>
    <row r="3595" spans="1:3" x14ac:dyDescent="0.15">
      <c r="A3595" s="29">
        <v>42118</v>
      </c>
      <c r="B3595" s="28">
        <v>0.03</v>
      </c>
      <c r="C3595" s="10">
        <f t="shared" si="55"/>
        <v>0.03</v>
      </c>
    </row>
    <row r="3596" spans="1:3" x14ac:dyDescent="0.15">
      <c r="A3596" s="29">
        <v>42121</v>
      </c>
      <c r="B3596" s="28">
        <v>0.01</v>
      </c>
      <c r="C3596" s="10">
        <f t="shared" ref="C3596:C3659" si="56">IF(ISERROR(B3596),AVERAGE(B3595,B3597),B3596)</f>
        <v>0.01</v>
      </c>
    </row>
    <row r="3597" spans="1:3" x14ac:dyDescent="0.15">
      <c r="A3597" s="29">
        <v>42122</v>
      </c>
      <c r="B3597" s="28">
        <v>0</v>
      </c>
      <c r="C3597" s="10">
        <f t="shared" si="56"/>
        <v>0</v>
      </c>
    </row>
    <row r="3598" spans="1:3" x14ac:dyDescent="0.15">
      <c r="A3598" s="29">
        <v>42123</v>
      </c>
      <c r="B3598" s="28">
        <v>0</v>
      </c>
      <c r="C3598" s="10">
        <f t="shared" si="56"/>
        <v>0</v>
      </c>
    </row>
    <row r="3599" spans="1:3" x14ac:dyDescent="0.15">
      <c r="A3599" s="29">
        <v>42124</v>
      </c>
      <c r="B3599" s="28">
        <v>0</v>
      </c>
      <c r="C3599" s="10">
        <f t="shared" si="56"/>
        <v>0</v>
      </c>
    </row>
    <row r="3600" spans="1:3" x14ac:dyDescent="0.15">
      <c r="A3600" s="29">
        <v>42125</v>
      </c>
      <c r="B3600" s="28">
        <v>0</v>
      </c>
      <c r="C3600" s="10">
        <f t="shared" si="56"/>
        <v>0</v>
      </c>
    </row>
    <row r="3601" spans="1:3" x14ac:dyDescent="0.15">
      <c r="A3601" s="29">
        <v>42128</v>
      </c>
      <c r="B3601" s="28">
        <v>0.01</v>
      </c>
      <c r="C3601" s="10">
        <f t="shared" si="56"/>
        <v>0.01</v>
      </c>
    </row>
    <row r="3602" spans="1:3" x14ac:dyDescent="0.15">
      <c r="A3602" s="29">
        <v>42129</v>
      </c>
      <c r="B3602" s="28">
        <v>0.01</v>
      </c>
      <c r="C3602" s="10">
        <f t="shared" si="56"/>
        <v>0.01</v>
      </c>
    </row>
    <row r="3603" spans="1:3" x14ac:dyDescent="0.15">
      <c r="A3603" s="29">
        <v>42130</v>
      </c>
      <c r="B3603" s="28">
        <v>0.02</v>
      </c>
      <c r="C3603" s="10">
        <f t="shared" si="56"/>
        <v>0.02</v>
      </c>
    </row>
    <row r="3604" spans="1:3" x14ac:dyDescent="0.15">
      <c r="A3604" s="29">
        <v>42131</v>
      </c>
      <c r="B3604" s="28">
        <v>0.01</v>
      </c>
      <c r="C3604" s="10">
        <f t="shared" si="56"/>
        <v>0.01</v>
      </c>
    </row>
    <row r="3605" spans="1:3" x14ac:dyDescent="0.15">
      <c r="A3605" s="29">
        <v>42132</v>
      </c>
      <c r="B3605" s="28">
        <v>0.01</v>
      </c>
      <c r="C3605" s="10">
        <f t="shared" si="56"/>
        <v>0.01</v>
      </c>
    </row>
    <row r="3606" spans="1:3" x14ac:dyDescent="0.15">
      <c r="A3606" s="29">
        <v>42135</v>
      </c>
      <c r="B3606" s="28">
        <v>0.02</v>
      </c>
      <c r="C3606" s="10">
        <f t="shared" si="56"/>
        <v>0.02</v>
      </c>
    </row>
    <row r="3607" spans="1:3" x14ac:dyDescent="0.15">
      <c r="A3607" s="29">
        <v>42136</v>
      </c>
      <c r="B3607" s="28">
        <v>0.01</v>
      </c>
      <c r="C3607" s="10">
        <f t="shared" si="56"/>
        <v>0.01</v>
      </c>
    </row>
    <row r="3608" spans="1:3" x14ac:dyDescent="0.15">
      <c r="A3608" s="29">
        <v>42137</v>
      </c>
      <c r="B3608" s="28">
        <v>0.02</v>
      </c>
      <c r="C3608" s="10">
        <f t="shared" si="56"/>
        <v>0.02</v>
      </c>
    </row>
    <row r="3609" spans="1:3" x14ac:dyDescent="0.15">
      <c r="A3609" s="29">
        <v>42138</v>
      </c>
      <c r="B3609" s="28">
        <v>0</v>
      </c>
      <c r="C3609" s="10">
        <f t="shared" si="56"/>
        <v>0</v>
      </c>
    </row>
    <row r="3610" spans="1:3" x14ac:dyDescent="0.15">
      <c r="A3610" s="29">
        <v>42139</v>
      </c>
      <c r="B3610" s="28">
        <v>0.02</v>
      </c>
      <c r="C3610" s="10">
        <f t="shared" si="56"/>
        <v>0.02</v>
      </c>
    </row>
    <row r="3611" spans="1:3" x14ac:dyDescent="0.15">
      <c r="A3611" s="29">
        <v>42142</v>
      </c>
      <c r="B3611" s="28">
        <v>0.01</v>
      </c>
      <c r="C3611" s="10">
        <f t="shared" si="56"/>
        <v>0.01</v>
      </c>
    </row>
    <row r="3612" spans="1:3" x14ac:dyDescent="0.15">
      <c r="A3612" s="29">
        <v>42143</v>
      </c>
      <c r="B3612" s="28">
        <v>0.02</v>
      </c>
      <c r="C3612" s="10">
        <f t="shared" si="56"/>
        <v>0.02</v>
      </c>
    </row>
    <row r="3613" spans="1:3" x14ac:dyDescent="0.15">
      <c r="A3613" s="29">
        <v>42144</v>
      </c>
      <c r="B3613" s="28">
        <v>0.02</v>
      </c>
      <c r="C3613" s="10">
        <f t="shared" si="56"/>
        <v>0.02</v>
      </c>
    </row>
    <row r="3614" spans="1:3" x14ac:dyDescent="0.15">
      <c r="A3614" s="29">
        <v>42145</v>
      </c>
      <c r="B3614" s="28">
        <v>0.02</v>
      </c>
      <c r="C3614" s="10">
        <f t="shared" si="56"/>
        <v>0.02</v>
      </c>
    </row>
    <row r="3615" spans="1:3" x14ac:dyDescent="0.15">
      <c r="A3615" s="29">
        <v>42146</v>
      </c>
      <c r="B3615" s="28">
        <v>0.01</v>
      </c>
      <c r="C3615" s="10">
        <f t="shared" si="56"/>
        <v>0.01</v>
      </c>
    </row>
    <row r="3616" spans="1:3" x14ac:dyDescent="0.15">
      <c r="A3616" s="29">
        <v>42149</v>
      </c>
      <c r="B3616" s="30" t="e">
        <f>NA()</f>
        <v>#N/A</v>
      </c>
      <c r="C3616" s="10">
        <f t="shared" si="56"/>
        <v>0.01</v>
      </c>
    </row>
    <row r="3617" spans="1:3" x14ac:dyDescent="0.15">
      <c r="A3617" s="29">
        <v>42150</v>
      </c>
      <c r="B3617" s="28">
        <v>0.01</v>
      </c>
      <c r="C3617" s="10">
        <f t="shared" si="56"/>
        <v>0.01</v>
      </c>
    </row>
    <row r="3618" spans="1:3" x14ac:dyDescent="0.15">
      <c r="A3618" s="29">
        <v>42151</v>
      </c>
      <c r="B3618" s="28">
        <v>0.02</v>
      </c>
      <c r="C3618" s="10">
        <f t="shared" si="56"/>
        <v>0.02</v>
      </c>
    </row>
    <row r="3619" spans="1:3" x14ac:dyDescent="0.15">
      <c r="A3619" s="29">
        <v>42152</v>
      </c>
      <c r="B3619" s="28">
        <v>0.01</v>
      </c>
      <c r="C3619" s="10">
        <f t="shared" si="56"/>
        <v>0.01</v>
      </c>
    </row>
    <row r="3620" spans="1:3" x14ac:dyDescent="0.15">
      <c r="A3620" s="29">
        <v>42153</v>
      </c>
      <c r="B3620" s="28">
        <v>0.01</v>
      </c>
      <c r="C3620" s="10">
        <f t="shared" si="56"/>
        <v>0.01</v>
      </c>
    </row>
    <row r="3621" spans="1:3" x14ac:dyDescent="0.15">
      <c r="A3621" s="29">
        <v>42156</v>
      </c>
      <c r="B3621" s="28">
        <v>0.02</v>
      </c>
      <c r="C3621" s="10">
        <f t="shared" si="56"/>
        <v>0.02</v>
      </c>
    </row>
    <row r="3622" spans="1:3" x14ac:dyDescent="0.15">
      <c r="A3622" s="29">
        <v>42157</v>
      </c>
      <c r="B3622" s="28">
        <v>0.02</v>
      </c>
      <c r="C3622" s="10">
        <f t="shared" si="56"/>
        <v>0.02</v>
      </c>
    </row>
    <row r="3623" spans="1:3" x14ac:dyDescent="0.15">
      <c r="A3623" s="29">
        <v>42158</v>
      </c>
      <c r="B3623" s="28">
        <v>0.02</v>
      </c>
      <c r="C3623" s="10">
        <f t="shared" si="56"/>
        <v>0.02</v>
      </c>
    </row>
    <row r="3624" spans="1:3" x14ac:dyDescent="0.15">
      <c r="A3624" s="29">
        <v>42159</v>
      </c>
      <c r="B3624" s="28">
        <v>0.02</v>
      </c>
      <c r="C3624" s="10">
        <f t="shared" si="56"/>
        <v>0.02</v>
      </c>
    </row>
    <row r="3625" spans="1:3" x14ac:dyDescent="0.15">
      <c r="A3625" s="29">
        <v>42160</v>
      </c>
      <c r="B3625" s="28">
        <v>0.02</v>
      </c>
      <c r="C3625" s="10">
        <f t="shared" si="56"/>
        <v>0.02</v>
      </c>
    </row>
    <row r="3626" spans="1:3" x14ac:dyDescent="0.15">
      <c r="A3626" s="29">
        <v>42163</v>
      </c>
      <c r="B3626" s="28">
        <v>0.01</v>
      </c>
      <c r="C3626" s="10">
        <f t="shared" si="56"/>
        <v>0.01</v>
      </c>
    </row>
    <row r="3627" spans="1:3" x14ac:dyDescent="0.15">
      <c r="A3627" s="29">
        <v>42164</v>
      </c>
      <c r="B3627" s="28">
        <v>0.01</v>
      </c>
      <c r="C3627" s="10">
        <f t="shared" si="56"/>
        <v>0.01</v>
      </c>
    </row>
    <row r="3628" spans="1:3" x14ac:dyDescent="0.15">
      <c r="A3628" s="29">
        <v>42165</v>
      </c>
      <c r="B3628" s="28">
        <v>0.01</v>
      </c>
      <c r="C3628" s="10">
        <f t="shared" si="56"/>
        <v>0.01</v>
      </c>
    </row>
    <row r="3629" spans="1:3" x14ac:dyDescent="0.15">
      <c r="A3629" s="29">
        <v>42166</v>
      </c>
      <c r="B3629" s="28">
        <v>0.01</v>
      </c>
      <c r="C3629" s="10">
        <f t="shared" si="56"/>
        <v>0.01</v>
      </c>
    </row>
    <row r="3630" spans="1:3" x14ac:dyDescent="0.15">
      <c r="A3630" s="29">
        <v>42167</v>
      </c>
      <c r="B3630" s="28">
        <v>0.01</v>
      </c>
      <c r="C3630" s="10">
        <f t="shared" si="56"/>
        <v>0.01</v>
      </c>
    </row>
    <row r="3631" spans="1:3" x14ac:dyDescent="0.15">
      <c r="A3631" s="29">
        <v>42170</v>
      </c>
      <c r="B3631" s="28">
        <v>0</v>
      </c>
      <c r="C3631" s="10">
        <f t="shared" si="56"/>
        <v>0</v>
      </c>
    </row>
    <row r="3632" spans="1:3" x14ac:dyDescent="0.15">
      <c r="A3632" s="29">
        <v>42171</v>
      </c>
      <c r="B3632" s="28">
        <v>0</v>
      </c>
      <c r="C3632" s="10">
        <f t="shared" si="56"/>
        <v>0</v>
      </c>
    </row>
    <row r="3633" spans="1:3" x14ac:dyDescent="0.15">
      <c r="A3633" s="29">
        <v>42172</v>
      </c>
      <c r="B3633" s="28">
        <v>0</v>
      </c>
      <c r="C3633" s="10">
        <f t="shared" si="56"/>
        <v>0</v>
      </c>
    </row>
    <row r="3634" spans="1:3" x14ac:dyDescent="0.15">
      <c r="A3634" s="29">
        <v>42173</v>
      </c>
      <c r="B3634" s="28">
        <v>0</v>
      </c>
      <c r="C3634" s="10">
        <f t="shared" si="56"/>
        <v>0</v>
      </c>
    </row>
    <row r="3635" spans="1:3" x14ac:dyDescent="0.15">
      <c r="A3635" s="29">
        <v>42174</v>
      </c>
      <c r="B3635" s="28">
        <v>0</v>
      </c>
      <c r="C3635" s="10">
        <f t="shared" si="56"/>
        <v>0</v>
      </c>
    </row>
    <row r="3636" spans="1:3" x14ac:dyDescent="0.15">
      <c r="A3636" s="29">
        <v>42177</v>
      </c>
      <c r="B3636" s="28">
        <v>0</v>
      </c>
      <c r="C3636" s="10">
        <f t="shared" si="56"/>
        <v>0</v>
      </c>
    </row>
    <row r="3637" spans="1:3" x14ac:dyDescent="0.15">
      <c r="A3637" s="29">
        <v>42178</v>
      </c>
      <c r="B3637" s="28">
        <v>0</v>
      </c>
      <c r="C3637" s="10">
        <f t="shared" si="56"/>
        <v>0</v>
      </c>
    </row>
    <row r="3638" spans="1:3" x14ac:dyDescent="0.15">
      <c r="A3638" s="29">
        <v>42179</v>
      </c>
      <c r="B3638" s="28">
        <v>0</v>
      </c>
      <c r="C3638" s="10">
        <f t="shared" si="56"/>
        <v>0</v>
      </c>
    </row>
    <row r="3639" spans="1:3" x14ac:dyDescent="0.15">
      <c r="A3639" s="29">
        <v>42180</v>
      </c>
      <c r="B3639" s="28">
        <v>0</v>
      </c>
      <c r="C3639" s="10">
        <f t="shared" si="56"/>
        <v>0</v>
      </c>
    </row>
    <row r="3640" spans="1:3" x14ac:dyDescent="0.15">
      <c r="A3640" s="29">
        <v>42181</v>
      </c>
      <c r="B3640" s="28">
        <v>0</v>
      </c>
      <c r="C3640" s="10">
        <f t="shared" si="56"/>
        <v>0</v>
      </c>
    </row>
    <row r="3641" spans="1:3" x14ac:dyDescent="0.15">
      <c r="A3641" s="29">
        <v>42184</v>
      </c>
      <c r="B3641" s="28">
        <v>0</v>
      </c>
      <c r="C3641" s="10">
        <f t="shared" si="56"/>
        <v>0</v>
      </c>
    </row>
    <row r="3642" spans="1:3" x14ac:dyDescent="0.15">
      <c r="A3642" s="29">
        <v>42185</v>
      </c>
      <c r="B3642" s="28">
        <v>0.02</v>
      </c>
      <c r="C3642" s="10">
        <f t="shared" si="56"/>
        <v>0.02</v>
      </c>
    </row>
    <row r="3643" spans="1:3" x14ac:dyDescent="0.15">
      <c r="A3643" s="29">
        <v>42186</v>
      </c>
      <c r="B3643" s="28">
        <v>0.01</v>
      </c>
      <c r="C3643" s="10">
        <f t="shared" si="56"/>
        <v>0.01</v>
      </c>
    </row>
    <row r="3644" spans="1:3" x14ac:dyDescent="0.15">
      <c r="A3644" s="29">
        <v>42187</v>
      </c>
      <c r="B3644" s="28">
        <v>0.01</v>
      </c>
      <c r="C3644" s="10">
        <f t="shared" si="56"/>
        <v>0.01</v>
      </c>
    </row>
    <row r="3645" spans="1:3" x14ac:dyDescent="0.15">
      <c r="A3645" s="29">
        <v>42188</v>
      </c>
      <c r="B3645" s="30" t="e">
        <f>NA()</f>
        <v>#N/A</v>
      </c>
      <c r="C3645" s="10">
        <f t="shared" si="56"/>
        <v>0.01</v>
      </c>
    </row>
    <row r="3646" spans="1:3" x14ac:dyDescent="0.15">
      <c r="A3646" s="29">
        <v>42191</v>
      </c>
      <c r="B3646" s="28">
        <v>0.01</v>
      </c>
      <c r="C3646" s="10">
        <f t="shared" si="56"/>
        <v>0.01</v>
      </c>
    </row>
    <row r="3647" spans="1:3" x14ac:dyDescent="0.15">
      <c r="A3647" s="29">
        <v>42192</v>
      </c>
      <c r="B3647" s="28">
        <v>0.02</v>
      </c>
      <c r="C3647" s="10">
        <f t="shared" si="56"/>
        <v>0.02</v>
      </c>
    </row>
    <row r="3648" spans="1:3" x14ac:dyDescent="0.15">
      <c r="A3648" s="29">
        <v>42193</v>
      </c>
      <c r="B3648" s="28">
        <v>0.02</v>
      </c>
      <c r="C3648" s="10">
        <f t="shared" si="56"/>
        <v>0.02</v>
      </c>
    </row>
    <row r="3649" spans="1:3" x14ac:dyDescent="0.15">
      <c r="A3649" s="29">
        <v>42194</v>
      </c>
      <c r="B3649" s="28">
        <v>0.02</v>
      </c>
      <c r="C3649" s="10">
        <f t="shared" si="56"/>
        <v>0.02</v>
      </c>
    </row>
    <row r="3650" spans="1:3" x14ac:dyDescent="0.15">
      <c r="A3650" s="29">
        <v>42195</v>
      </c>
      <c r="B3650" s="28">
        <v>0.01</v>
      </c>
      <c r="C3650" s="10">
        <f t="shared" si="56"/>
        <v>0.01</v>
      </c>
    </row>
    <row r="3651" spans="1:3" x14ac:dyDescent="0.15">
      <c r="A3651" s="29">
        <v>42198</v>
      </c>
      <c r="B3651" s="28">
        <v>0.02</v>
      </c>
      <c r="C3651" s="10">
        <f t="shared" si="56"/>
        <v>0.02</v>
      </c>
    </row>
    <row r="3652" spans="1:3" x14ac:dyDescent="0.15">
      <c r="A3652" s="29">
        <v>42199</v>
      </c>
      <c r="B3652" s="28">
        <v>0.03</v>
      </c>
      <c r="C3652" s="10">
        <f t="shared" si="56"/>
        <v>0.03</v>
      </c>
    </row>
    <row r="3653" spans="1:3" x14ac:dyDescent="0.15">
      <c r="A3653" s="29">
        <v>42200</v>
      </c>
      <c r="B3653" s="28">
        <v>0.03</v>
      </c>
      <c r="C3653" s="10">
        <f t="shared" si="56"/>
        <v>0.03</v>
      </c>
    </row>
    <row r="3654" spans="1:3" x14ac:dyDescent="0.15">
      <c r="A3654" s="29">
        <v>42201</v>
      </c>
      <c r="B3654" s="28">
        <v>0.03</v>
      </c>
      <c r="C3654" s="10">
        <f t="shared" si="56"/>
        <v>0.03</v>
      </c>
    </row>
    <row r="3655" spans="1:3" x14ac:dyDescent="0.15">
      <c r="A3655" s="29">
        <v>42202</v>
      </c>
      <c r="B3655" s="28">
        <v>0.03</v>
      </c>
      <c r="C3655" s="10">
        <f t="shared" si="56"/>
        <v>0.03</v>
      </c>
    </row>
    <row r="3656" spans="1:3" x14ac:dyDescent="0.15">
      <c r="A3656" s="29">
        <v>42205</v>
      </c>
      <c r="B3656" s="28">
        <v>0.03</v>
      </c>
      <c r="C3656" s="10">
        <f t="shared" si="56"/>
        <v>0.03</v>
      </c>
    </row>
    <row r="3657" spans="1:3" x14ac:dyDescent="0.15">
      <c r="A3657" s="29">
        <v>42206</v>
      </c>
      <c r="B3657" s="28">
        <v>0.04</v>
      </c>
      <c r="C3657" s="10">
        <f t="shared" si="56"/>
        <v>0.04</v>
      </c>
    </row>
    <row r="3658" spans="1:3" x14ac:dyDescent="0.15">
      <c r="A3658" s="29">
        <v>42207</v>
      </c>
      <c r="B3658" s="28">
        <v>0.04</v>
      </c>
      <c r="C3658" s="10">
        <f t="shared" si="56"/>
        <v>0.04</v>
      </c>
    </row>
    <row r="3659" spans="1:3" x14ac:dyDescent="0.15">
      <c r="A3659" s="29">
        <v>42208</v>
      </c>
      <c r="B3659" s="28">
        <v>0.04</v>
      </c>
      <c r="C3659" s="10">
        <f t="shared" si="56"/>
        <v>0.04</v>
      </c>
    </row>
    <row r="3660" spans="1:3" x14ac:dyDescent="0.15">
      <c r="A3660" s="29">
        <v>42209</v>
      </c>
      <c r="B3660" s="28">
        <v>0.04</v>
      </c>
      <c r="C3660" s="10">
        <f t="shared" ref="C3660:C3723" si="57">IF(ISERROR(B3660),AVERAGE(B3659,B3661),B3660)</f>
        <v>0.04</v>
      </c>
    </row>
    <row r="3661" spans="1:3" x14ac:dyDescent="0.15">
      <c r="A3661" s="29">
        <v>42212</v>
      </c>
      <c r="B3661" s="28">
        <v>0.04</v>
      </c>
      <c r="C3661" s="10">
        <f t="shared" si="57"/>
        <v>0.04</v>
      </c>
    </row>
    <row r="3662" spans="1:3" x14ac:dyDescent="0.15">
      <c r="A3662" s="29">
        <v>42213</v>
      </c>
      <c r="B3662" s="28">
        <v>0.05</v>
      </c>
      <c r="C3662" s="10">
        <f t="shared" si="57"/>
        <v>0.05</v>
      </c>
    </row>
    <row r="3663" spans="1:3" x14ac:dyDescent="0.15">
      <c r="A3663" s="29">
        <v>42214</v>
      </c>
      <c r="B3663" s="28">
        <v>0.05</v>
      </c>
      <c r="C3663" s="10">
        <f t="shared" si="57"/>
        <v>0.05</v>
      </c>
    </row>
    <row r="3664" spans="1:3" x14ac:dyDescent="0.15">
      <c r="A3664" s="29">
        <v>42215</v>
      </c>
      <c r="B3664" s="28">
        <v>0.05</v>
      </c>
      <c r="C3664" s="10">
        <f t="shared" si="57"/>
        <v>0.05</v>
      </c>
    </row>
    <row r="3665" spans="1:3" x14ac:dyDescent="0.15">
      <c r="A3665" s="29">
        <v>42216</v>
      </c>
      <c r="B3665" s="28">
        <v>0.04</v>
      </c>
      <c r="C3665" s="10">
        <f t="shared" si="57"/>
        <v>0.04</v>
      </c>
    </row>
    <row r="3666" spans="1:3" x14ac:dyDescent="0.15">
      <c r="A3666" s="29">
        <v>42219</v>
      </c>
      <c r="B3666" s="28">
        <v>0.03</v>
      </c>
      <c r="C3666" s="10">
        <f t="shared" si="57"/>
        <v>0.03</v>
      </c>
    </row>
    <row r="3667" spans="1:3" x14ac:dyDescent="0.15">
      <c r="A3667" s="29">
        <v>42220</v>
      </c>
      <c r="B3667" s="28">
        <v>0.05</v>
      </c>
      <c r="C3667" s="10">
        <f t="shared" si="57"/>
        <v>0.05</v>
      </c>
    </row>
    <row r="3668" spans="1:3" x14ac:dyDescent="0.15">
      <c r="A3668" s="29">
        <v>42221</v>
      </c>
      <c r="B3668" s="28">
        <v>0.05</v>
      </c>
      <c r="C3668" s="10">
        <f t="shared" si="57"/>
        <v>0.05</v>
      </c>
    </row>
    <row r="3669" spans="1:3" x14ac:dyDescent="0.15">
      <c r="A3669" s="29">
        <v>42222</v>
      </c>
      <c r="B3669" s="28">
        <v>0.04</v>
      </c>
      <c r="C3669" s="10">
        <f t="shared" si="57"/>
        <v>0.04</v>
      </c>
    </row>
    <row r="3670" spans="1:3" x14ac:dyDescent="0.15">
      <c r="A3670" s="29">
        <v>42223</v>
      </c>
      <c r="B3670" s="28">
        <v>0.03</v>
      </c>
      <c r="C3670" s="10">
        <f t="shared" si="57"/>
        <v>0.03</v>
      </c>
    </row>
    <row r="3671" spans="1:3" x14ac:dyDescent="0.15">
      <c r="A3671" s="29">
        <v>42226</v>
      </c>
      <c r="B3671" s="28">
        <v>0.03</v>
      </c>
      <c r="C3671" s="10">
        <f t="shared" si="57"/>
        <v>0.03</v>
      </c>
    </row>
    <row r="3672" spans="1:3" x14ac:dyDescent="0.15">
      <c r="A3672" s="29">
        <v>42227</v>
      </c>
      <c r="B3672" s="28">
        <v>0.06</v>
      </c>
      <c r="C3672" s="10">
        <f t="shared" si="57"/>
        <v>0.06</v>
      </c>
    </row>
    <row r="3673" spans="1:3" x14ac:dyDescent="0.15">
      <c r="A3673" s="29">
        <v>42228</v>
      </c>
      <c r="B3673" s="28">
        <v>0.06</v>
      </c>
      <c r="C3673" s="10">
        <f t="shared" si="57"/>
        <v>0.06</v>
      </c>
    </row>
    <row r="3674" spans="1:3" x14ac:dyDescent="0.15">
      <c r="A3674" s="29">
        <v>42229</v>
      </c>
      <c r="B3674" s="28">
        <v>0.06</v>
      </c>
      <c r="C3674" s="10">
        <f t="shared" si="57"/>
        <v>0.06</v>
      </c>
    </row>
    <row r="3675" spans="1:3" x14ac:dyDescent="0.15">
      <c r="A3675" s="29">
        <v>42230</v>
      </c>
      <c r="B3675" s="28">
        <v>0.04</v>
      </c>
      <c r="C3675" s="10">
        <f t="shared" si="57"/>
        <v>0.04</v>
      </c>
    </row>
    <row r="3676" spans="1:3" x14ac:dyDescent="0.15">
      <c r="A3676" s="29">
        <v>42233</v>
      </c>
      <c r="B3676" s="28">
        <v>0.03</v>
      </c>
      <c r="C3676" s="10">
        <f t="shared" si="57"/>
        <v>0.03</v>
      </c>
    </row>
    <row r="3677" spans="1:3" x14ac:dyDescent="0.15">
      <c r="A3677" s="29">
        <v>42234</v>
      </c>
      <c r="B3677" s="28">
        <v>0.05</v>
      </c>
      <c r="C3677" s="10">
        <f t="shared" si="57"/>
        <v>0.05</v>
      </c>
    </row>
    <row r="3678" spans="1:3" x14ac:dyDescent="0.15">
      <c r="A3678" s="29">
        <v>42235</v>
      </c>
      <c r="B3678" s="28">
        <v>0.05</v>
      </c>
      <c r="C3678" s="10">
        <f t="shared" si="57"/>
        <v>0.05</v>
      </c>
    </row>
    <row r="3679" spans="1:3" x14ac:dyDescent="0.15">
      <c r="A3679" s="29">
        <v>42236</v>
      </c>
      <c r="B3679" s="28">
        <v>0.01</v>
      </c>
      <c r="C3679" s="10">
        <f t="shared" si="57"/>
        <v>0.01</v>
      </c>
    </row>
    <row r="3680" spans="1:3" x14ac:dyDescent="0.15">
      <c r="A3680" s="29">
        <v>42237</v>
      </c>
      <c r="B3680" s="28">
        <v>0.02</v>
      </c>
      <c r="C3680" s="10">
        <f t="shared" si="57"/>
        <v>0.02</v>
      </c>
    </row>
    <row r="3681" spans="1:3" x14ac:dyDescent="0.15">
      <c r="A3681" s="29">
        <v>42240</v>
      </c>
      <c r="B3681" s="28">
        <v>0.02</v>
      </c>
      <c r="C3681" s="10">
        <f t="shared" si="57"/>
        <v>0.02</v>
      </c>
    </row>
    <row r="3682" spans="1:3" x14ac:dyDescent="0.15">
      <c r="A3682" s="29">
        <v>42241</v>
      </c>
      <c r="B3682" s="28">
        <v>0.04</v>
      </c>
      <c r="C3682" s="10">
        <f t="shared" si="57"/>
        <v>0.04</v>
      </c>
    </row>
    <row r="3683" spans="1:3" x14ac:dyDescent="0.15">
      <c r="A3683" s="29">
        <v>42242</v>
      </c>
      <c r="B3683" s="28">
        <v>0.03</v>
      </c>
      <c r="C3683" s="10">
        <f t="shared" si="57"/>
        <v>0.03</v>
      </c>
    </row>
    <row r="3684" spans="1:3" x14ac:dyDescent="0.15">
      <c r="A3684" s="29">
        <v>42243</v>
      </c>
      <c r="B3684" s="28">
        <v>0.02</v>
      </c>
      <c r="C3684" s="10">
        <f t="shared" si="57"/>
        <v>0.02</v>
      </c>
    </row>
    <row r="3685" spans="1:3" x14ac:dyDescent="0.15">
      <c r="A3685" s="29">
        <v>42244</v>
      </c>
      <c r="B3685" s="28">
        <v>0.02</v>
      </c>
      <c r="C3685" s="10">
        <f t="shared" si="57"/>
        <v>0.02</v>
      </c>
    </row>
    <row r="3686" spans="1:3" x14ac:dyDescent="0.15">
      <c r="A3686" s="29">
        <v>42247</v>
      </c>
      <c r="B3686" s="28">
        <v>0</v>
      </c>
      <c r="C3686" s="10">
        <f t="shared" si="57"/>
        <v>0</v>
      </c>
    </row>
    <row r="3687" spans="1:3" x14ac:dyDescent="0.15">
      <c r="A3687" s="29">
        <v>42248</v>
      </c>
      <c r="B3687" s="28">
        <v>0.01</v>
      </c>
      <c r="C3687" s="10">
        <f t="shared" si="57"/>
        <v>0.01</v>
      </c>
    </row>
    <row r="3688" spans="1:3" x14ac:dyDescent="0.15">
      <c r="A3688" s="29">
        <v>42249</v>
      </c>
      <c r="B3688" s="28">
        <v>0.01</v>
      </c>
      <c r="C3688" s="10">
        <f t="shared" si="57"/>
        <v>0.01</v>
      </c>
    </row>
    <row r="3689" spans="1:3" x14ac:dyDescent="0.15">
      <c r="A3689" s="29">
        <v>42250</v>
      </c>
      <c r="B3689" s="28">
        <v>0.02</v>
      </c>
      <c r="C3689" s="10">
        <f t="shared" si="57"/>
        <v>0.02</v>
      </c>
    </row>
    <row r="3690" spans="1:3" x14ac:dyDescent="0.15">
      <c r="A3690" s="29">
        <v>42251</v>
      </c>
      <c r="B3690" s="28">
        <v>0.02</v>
      </c>
      <c r="C3690" s="10">
        <f t="shared" si="57"/>
        <v>0.02</v>
      </c>
    </row>
    <row r="3691" spans="1:3" x14ac:dyDescent="0.15">
      <c r="A3691" s="29">
        <v>42254</v>
      </c>
      <c r="B3691" s="30" t="e">
        <f>NA()</f>
        <v>#N/A</v>
      </c>
      <c r="C3691" s="10">
        <f t="shared" si="57"/>
        <v>0.02</v>
      </c>
    </row>
    <row r="3692" spans="1:3" x14ac:dyDescent="0.15">
      <c r="A3692" s="29">
        <v>42255</v>
      </c>
      <c r="B3692" s="28">
        <v>0.02</v>
      </c>
      <c r="C3692" s="10">
        <f t="shared" si="57"/>
        <v>0.02</v>
      </c>
    </row>
    <row r="3693" spans="1:3" x14ac:dyDescent="0.15">
      <c r="A3693" s="29">
        <v>42256</v>
      </c>
      <c r="B3693" s="28">
        <v>0.02</v>
      </c>
      <c r="C3693" s="10">
        <f t="shared" si="57"/>
        <v>0.02</v>
      </c>
    </row>
    <row r="3694" spans="1:3" x14ac:dyDescent="0.15">
      <c r="A3694" s="29">
        <v>42257</v>
      </c>
      <c r="B3694" s="28">
        <v>0.02</v>
      </c>
      <c r="C3694" s="10">
        <f t="shared" si="57"/>
        <v>0.02</v>
      </c>
    </row>
    <row r="3695" spans="1:3" x14ac:dyDescent="0.15">
      <c r="A3695" s="29">
        <v>42258</v>
      </c>
      <c r="B3695" s="28">
        <v>0.04</v>
      </c>
      <c r="C3695" s="10">
        <f t="shared" si="57"/>
        <v>0.04</v>
      </c>
    </row>
    <row r="3696" spans="1:3" x14ac:dyDescent="0.15">
      <c r="A3696" s="29">
        <v>42261</v>
      </c>
      <c r="B3696" s="28">
        <v>0.02</v>
      </c>
      <c r="C3696" s="10">
        <f t="shared" si="57"/>
        <v>0.02</v>
      </c>
    </row>
    <row r="3697" spans="1:3" x14ac:dyDescent="0.15">
      <c r="A3697" s="29">
        <v>42262</v>
      </c>
      <c r="B3697" s="28">
        <v>0</v>
      </c>
      <c r="C3697" s="10">
        <f t="shared" si="57"/>
        <v>0</v>
      </c>
    </row>
    <row r="3698" spans="1:3" x14ac:dyDescent="0.15">
      <c r="A3698" s="29">
        <v>42263</v>
      </c>
      <c r="B3698" s="28">
        <v>0</v>
      </c>
      <c r="C3698" s="10">
        <f t="shared" si="57"/>
        <v>0</v>
      </c>
    </row>
    <row r="3699" spans="1:3" x14ac:dyDescent="0.15">
      <c r="A3699" s="29">
        <v>42264</v>
      </c>
      <c r="B3699" s="28">
        <v>0</v>
      </c>
      <c r="C3699" s="10">
        <f t="shared" si="57"/>
        <v>0</v>
      </c>
    </row>
    <row r="3700" spans="1:3" x14ac:dyDescent="0.15">
      <c r="A3700" s="29">
        <v>42265</v>
      </c>
      <c r="B3700" s="28">
        <v>0</v>
      </c>
      <c r="C3700" s="10">
        <f t="shared" si="57"/>
        <v>0</v>
      </c>
    </row>
    <row r="3701" spans="1:3" x14ac:dyDescent="0.15">
      <c r="A3701" s="29">
        <v>42268</v>
      </c>
      <c r="B3701" s="28">
        <v>0</v>
      </c>
      <c r="C3701" s="10">
        <f t="shared" si="57"/>
        <v>0</v>
      </c>
    </row>
    <row r="3702" spans="1:3" x14ac:dyDescent="0.15">
      <c r="A3702" s="29">
        <v>42269</v>
      </c>
      <c r="B3702" s="28">
        <v>0</v>
      </c>
      <c r="C3702" s="10">
        <f t="shared" si="57"/>
        <v>0</v>
      </c>
    </row>
    <row r="3703" spans="1:3" x14ac:dyDescent="0.15">
      <c r="A3703" s="29">
        <v>42270</v>
      </c>
      <c r="B3703" s="28">
        <v>0</v>
      </c>
      <c r="C3703" s="10">
        <f t="shared" si="57"/>
        <v>0</v>
      </c>
    </row>
    <row r="3704" spans="1:3" x14ac:dyDescent="0.15">
      <c r="A3704" s="29">
        <v>42271</v>
      </c>
      <c r="B3704" s="28">
        <v>0</v>
      </c>
      <c r="C3704" s="10">
        <f t="shared" si="57"/>
        <v>0</v>
      </c>
    </row>
    <row r="3705" spans="1:3" x14ac:dyDescent="0.15">
      <c r="A3705" s="29">
        <v>42272</v>
      </c>
      <c r="B3705" s="28">
        <v>0</v>
      </c>
      <c r="C3705" s="10">
        <f t="shared" si="57"/>
        <v>0</v>
      </c>
    </row>
    <row r="3706" spans="1:3" x14ac:dyDescent="0.15">
      <c r="A3706" s="29">
        <v>42275</v>
      </c>
      <c r="B3706" s="28">
        <v>0</v>
      </c>
      <c r="C3706" s="10">
        <f t="shared" si="57"/>
        <v>0</v>
      </c>
    </row>
    <row r="3707" spans="1:3" x14ac:dyDescent="0.15">
      <c r="A3707" s="29">
        <v>42276</v>
      </c>
      <c r="B3707" s="28">
        <v>0</v>
      </c>
      <c r="C3707" s="10">
        <f t="shared" si="57"/>
        <v>0</v>
      </c>
    </row>
    <row r="3708" spans="1:3" x14ac:dyDescent="0.15">
      <c r="A3708" s="29">
        <v>42277</v>
      </c>
      <c r="B3708" s="28">
        <v>0</v>
      </c>
      <c r="C3708" s="10">
        <f t="shared" si="57"/>
        <v>0</v>
      </c>
    </row>
    <row r="3709" spans="1:3" x14ac:dyDescent="0.15">
      <c r="A3709" s="29">
        <v>42278</v>
      </c>
      <c r="B3709" s="28">
        <v>0</v>
      </c>
      <c r="C3709" s="10">
        <f t="shared" si="57"/>
        <v>0</v>
      </c>
    </row>
    <row r="3710" spans="1:3" x14ac:dyDescent="0.15">
      <c r="A3710" s="29">
        <v>42279</v>
      </c>
      <c r="B3710" s="28">
        <v>0</v>
      </c>
      <c r="C3710" s="10">
        <f t="shared" si="57"/>
        <v>0</v>
      </c>
    </row>
    <row r="3711" spans="1:3" x14ac:dyDescent="0.15">
      <c r="A3711" s="29">
        <v>42282</v>
      </c>
      <c r="B3711" s="28">
        <v>0</v>
      </c>
      <c r="C3711" s="10">
        <f t="shared" si="57"/>
        <v>0</v>
      </c>
    </row>
    <row r="3712" spans="1:3" x14ac:dyDescent="0.15">
      <c r="A3712" s="29">
        <v>42283</v>
      </c>
      <c r="B3712" s="28">
        <v>0</v>
      </c>
      <c r="C3712" s="10">
        <f t="shared" si="57"/>
        <v>0</v>
      </c>
    </row>
    <row r="3713" spans="1:3" x14ac:dyDescent="0.15">
      <c r="A3713" s="29">
        <v>42284</v>
      </c>
      <c r="B3713" s="28">
        <v>0</v>
      </c>
      <c r="C3713" s="10">
        <f t="shared" si="57"/>
        <v>0</v>
      </c>
    </row>
    <row r="3714" spans="1:3" x14ac:dyDescent="0.15">
      <c r="A3714" s="29">
        <v>42285</v>
      </c>
      <c r="B3714" s="28">
        <v>0</v>
      </c>
      <c r="C3714" s="10">
        <f t="shared" si="57"/>
        <v>0</v>
      </c>
    </row>
    <row r="3715" spans="1:3" x14ac:dyDescent="0.15">
      <c r="A3715" s="29">
        <v>42286</v>
      </c>
      <c r="B3715" s="28">
        <v>0.01</v>
      </c>
      <c r="C3715" s="10">
        <f t="shared" si="57"/>
        <v>0.01</v>
      </c>
    </row>
    <row r="3716" spans="1:3" x14ac:dyDescent="0.15">
      <c r="A3716" s="29">
        <v>42289</v>
      </c>
      <c r="B3716" s="30" t="e">
        <f>NA()</f>
        <v>#N/A</v>
      </c>
      <c r="C3716" s="10">
        <f t="shared" si="57"/>
        <v>5.0000000000000001E-3</v>
      </c>
    </row>
    <row r="3717" spans="1:3" x14ac:dyDescent="0.15">
      <c r="A3717" s="29">
        <v>42290</v>
      </c>
      <c r="B3717" s="28">
        <v>0</v>
      </c>
      <c r="C3717" s="10">
        <f t="shared" si="57"/>
        <v>0</v>
      </c>
    </row>
    <row r="3718" spans="1:3" x14ac:dyDescent="0.15">
      <c r="A3718" s="29">
        <v>42291</v>
      </c>
      <c r="B3718" s="28">
        <v>0</v>
      </c>
      <c r="C3718" s="10">
        <f t="shared" si="57"/>
        <v>0</v>
      </c>
    </row>
    <row r="3719" spans="1:3" x14ac:dyDescent="0.15">
      <c r="A3719" s="29">
        <v>42292</v>
      </c>
      <c r="B3719" s="28">
        <v>0</v>
      </c>
      <c r="C3719" s="10">
        <f t="shared" si="57"/>
        <v>0</v>
      </c>
    </row>
    <row r="3720" spans="1:3" x14ac:dyDescent="0.15">
      <c r="A3720" s="29">
        <v>42293</v>
      </c>
      <c r="B3720" s="28">
        <v>0.03</v>
      </c>
      <c r="C3720" s="10">
        <f t="shared" si="57"/>
        <v>0.03</v>
      </c>
    </row>
    <row r="3721" spans="1:3" x14ac:dyDescent="0.15">
      <c r="A3721" s="29">
        <v>42296</v>
      </c>
      <c r="B3721" s="28">
        <v>0.06</v>
      </c>
      <c r="C3721" s="10">
        <f t="shared" si="57"/>
        <v>0.06</v>
      </c>
    </row>
    <row r="3722" spans="1:3" x14ac:dyDescent="0.15">
      <c r="A3722" s="29">
        <v>42297</v>
      </c>
      <c r="B3722" s="28">
        <v>0.08</v>
      </c>
      <c r="C3722" s="10">
        <f t="shared" si="57"/>
        <v>0.08</v>
      </c>
    </row>
    <row r="3723" spans="1:3" x14ac:dyDescent="0.15">
      <c r="A3723" s="29">
        <v>42298</v>
      </c>
      <c r="B3723" s="28">
        <v>0.01</v>
      </c>
      <c r="C3723" s="10">
        <f t="shared" si="57"/>
        <v>0.01</v>
      </c>
    </row>
    <row r="3724" spans="1:3" x14ac:dyDescent="0.15">
      <c r="A3724" s="29">
        <v>42299</v>
      </c>
      <c r="B3724" s="28">
        <v>0.02</v>
      </c>
      <c r="C3724" s="10">
        <f t="shared" ref="C3724:C3787" si="58">IF(ISERROR(B3724),AVERAGE(B3723,B3725),B3724)</f>
        <v>0.02</v>
      </c>
    </row>
    <row r="3725" spans="1:3" x14ac:dyDescent="0.15">
      <c r="A3725" s="29">
        <v>42300</v>
      </c>
      <c r="B3725" s="28">
        <v>0.01</v>
      </c>
      <c r="C3725" s="10">
        <f t="shared" si="58"/>
        <v>0.01</v>
      </c>
    </row>
    <row r="3726" spans="1:3" x14ac:dyDescent="0.15">
      <c r="A3726" s="29">
        <v>42303</v>
      </c>
      <c r="B3726" s="28">
        <v>0.01</v>
      </c>
      <c r="C3726" s="10">
        <f t="shared" si="58"/>
        <v>0.01</v>
      </c>
    </row>
    <row r="3727" spans="1:3" x14ac:dyDescent="0.15">
      <c r="A3727" s="29">
        <v>42304</v>
      </c>
      <c r="B3727" s="28">
        <v>0.01</v>
      </c>
      <c r="C3727" s="10">
        <f t="shared" si="58"/>
        <v>0.01</v>
      </c>
    </row>
    <row r="3728" spans="1:3" x14ac:dyDescent="0.15">
      <c r="A3728" s="29">
        <v>42305</v>
      </c>
      <c r="B3728" s="28">
        <v>0.03</v>
      </c>
      <c r="C3728" s="10">
        <f t="shared" si="58"/>
        <v>0.03</v>
      </c>
    </row>
    <row r="3729" spans="1:3" x14ac:dyDescent="0.15">
      <c r="A3729" s="29">
        <v>42306</v>
      </c>
      <c r="B3729" s="28">
        <v>0.02</v>
      </c>
      <c r="C3729" s="10">
        <f t="shared" si="58"/>
        <v>0.02</v>
      </c>
    </row>
    <row r="3730" spans="1:3" x14ac:dyDescent="0.15">
      <c r="A3730" s="29">
        <v>42307</v>
      </c>
      <c r="B3730" s="28">
        <v>0.01</v>
      </c>
      <c r="C3730" s="10">
        <f t="shared" si="58"/>
        <v>0.01</v>
      </c>
    </row>
    <row r="3731" spans="1:3" x14ac:dyDescent="0.15">
      <c r="A3731" s="29">
        <v>42310</v>
      </c>
      <c r="B3731" s="28">
        <v>0.01</v>
      </c>
      <c r="C3731" s="10">
        <f t="shared" si="58"/>
        <v>0.01</v>
      </c>
    </row>
    <row r="3732" spans="1:3" x14ac:dyDescent="0.15">
      <c r="A3732" s="29">
        <v>42311</v>
      </c>
      <c r="B3732" s="28">
        <v>7.0000000000000007E-2</v>
      </c>
      <c r="C3732" s="10">
        <f t="shared" si="58"/>
        <v>7.0000000000000007E-2</v>
      </c>
    </row>
    <row r="3733" spans="1:3" x14ac:dyDescent="0.15">
      <c r="A3733" s="29">
        <v>42312</v>
      </c>
      <c r="B3733" s="28">
        <v>7.0000000000000007E-2</v>
      </c>
      <c r="C3733" s="10">
        <f t="shared" si="58"/>
        <v>7.0000000000000007E-2</v>
      </c>
    </row>
    <row r="3734" spans="1:3" x14ac:dyDescent="0.15">
      <c r="A3734" s="29">
        <v>42313</v>
      </c>
      <c r="B3734" s="28">
        <v>0.04</v>
      </c>
      <c r="C3734" s="10">
        <f t="shared" si="58"/>
        <v>0.04</v>
      </c>
    </row>
    <row r="3735" spans="1:3" x14ac:dyDescent="0.15">
      <c r="A3735" s="29">
        <v>42314</v>
      </c>
      <c r="B3735" s="28">
        <v>0.04</v>
      </c>
      <c r="C3735" s="10">
        <f t="shared" si="58"/>
        <v>0.04</v>
      </c>
    </row>
    <row r="3736" spans="1:3" x14ac:dyDescent="0.15">
      <c r="A3736" s="29">
        <v>42317</v>
      </c>
      <c r="B3736" s="28">
        <v>0.06</v>
      </c>
      <c r="C3736" s="10">
        <f t="shared" si="58"/>
        <v>0.06</v>
      </c>
    </row>
    <row r="3737" spans="1:3" x14ac:dyDescent="0.15">
      <c r="A3737" s="29">
        <v>42318</v>
      </c>
      <c r="B3737" s="28">
        <v>0.08</v>
      </c>
      <c r="C3737" s="10">
        <f t="shared" si="58"/>
        <v>0.08</v>
      </c>
    </row>
    <row r="3738" spans="1:3" x14ac:dyDescent="0.15">
      <c r="A3738" s="29">
        <v>42319</v>
      </c>
      <c r="B3738" s="30" t="e">
        <f>NA()</f>
        <v>#N/A</v>
      </c>
      <c r="C3738" s="10">
        <f t="shared" si="58"/>
        <v>0.08</v>
      </c>
    </row>
    <row r="3739" spans="1:3" x14ac:dyDescent="0.15">
      <c r="A3739" s="29">
        <v>42320</v>
      </c>
      <c r="B3739" s="28">
        <v>0.08</v>
      </c>
      <c r="C3739" s="10">
        <f t="shared" si="58"/>
        <v>0.08</v>
      </c>
    </row>
    <row r="3740" spans="1:3" x14ac:dyDescent="0.15">
      <c r="A3740" s="29">
        <v>42321</v>
      </c>
      <c r="B3740" s="28">
        <v>0.03</v>
      </c>
      <c r="C3740" s="10">
        <f t="shared" si="58"/>
        <v>0.03</v>
      </c>
    </row>
    <row r="3741" spans="1:3" x14ac:dyDescent="0.15">
      <c r="A3741" s="29">
        <v>42324</v>
      </c>
      <c r="B3741" s="28">
        <v>0.05</v>
      </c>
      <c r="C3741" s="10">
        <f t="shared" si="58"/>
        <v>0.05</v>
      </c>
    </row>
    <row r="3742" spans="1:3" x14ac:dyDescent="0.15">
      <c r="A3742" s="29">
        <v>42325</v>
      </c>
      <c r="B3742" s="28">
        <v>7.0000000000000007E-2</v>
      </c>
      <c r="C3742" s="10">
        <f t="shared" si="58"/>
        <v>7.0000000000000007E-2</v>
      </c>
    </row>
    <row r="3743" spans="1:3" x14ac:dyDescent="0.15">
      <c r="A3743" s="29">
        <v>42326</v>
      </c>
      <c r="B3743" s="28">
        <v>7.0000000000000007E-2</v>
      </c>
      <c r="C3743" s="10">
        <f t="shared" si="58"/>
        <v>7.0000000000000007E-2</v>
      </c>
    </row>
    <row r="3744" spans="1:3" x14ac:dyDescent="0.15">
      <c r="A3744" s="29">
        <v>42327</v>
      </c>
      <c r="B3744" s="28">
        <v>0.06</v>
      </c>
      <c r="C3744" s="10">
        <f t="shared" si="58"/>
        <v>0.06</v>
      </c>
    </row>
    <row r="3745" spans="1:3" x14ac:dyDescent="0.15">
      <c r="A3745" s="29">
        <v>42328</v>
      </c>
      <c r="B3745" s="28">
        <v>0.05</v>
      </c>
      <c r="C3745" s="10">
        <f t="shared" si="58"/>
        <v>0.05</v>
      </c>
    </row>
    <row r="3746" spans="1:3" x14ac:dyDescent="0.15">
      <c r="A3746" s="29">
        <v>42331</v>
      </c>
      <c r="B3746" s="28">
        <v>0.06</v>
      </c>
      <c r="C3746" s="10">
        <f t="shared" si="58"/>
        <v>0.06</v>
      </c>
    </row>
    <row r="3747" spans="1:3" x14ac:dyDescent="0.15">
      <c r="A3747" s="29">
        <v>42332</v>
      </c>
      <c r="B3747" s="28">
        <v>0.13</v>
      </c>
      <c r="C3747" s="10">
        <f t="shared" si="58"/>
        <v>0.13</v>
      </c>
    </row>
    <row r="3748" spans="1:3" x14ac:dyDescent="0.15">
      <c r="A3748" s="29">
        <v>42333</v>
      </c>
      <c r="B3748" s="28">
        <v>0.14000000000000001</v>
      </c>
      <c r="C3748" s="10">
        <f t="shared" si="58"/>
        <v>0.14000000000000001</v>
      </c>
    </row>
    <row r="3749" spans="1:3" x14ac:dyDescent="0.15">
      <c r="A3749" s="29">
        <v>42334</v>
      </c>
      <c r="B3749" s="30" t="e">
        <f>NA()</f>
        <v>#N/A</v>
      </c>
      <c r="C3749" s="10">
        <f t="shared" si="58"/>
        <v>0.13500000000000001</v>
      </c>
    </row>
    <row r="3750" spans="1:3" x14ac:dyDescent="0.15">
      <c r="A3750" s="29">
        <v>42335</v>
      </c>
      <c r="B3750" s="28">
        <v>0.13</v>
      </c>
      <c r="C3750" s="10">
        <f t="shared" si="58"/>
        <v>0.13</v>
      </c>
    </row>
    <row r="3751" spans="1:3" x14ac:dyDescent="0.15">
      <c r="A3751" s="29">
        <v>42338</v>
      </c>
      <c r="B3751" s="28">
        <v>0.11</v>
      </c>
      <c r="C3751" s="10">
        <f t="shared" si="58"/>
        <v>0.11</v>
      </c>
    </row>
    <row r="3752" spans="1:3" x14ac:dyDescent="0.15">
      <c r="A3752" s="29">
        <v>42339</v>
      </c>
      <c r="B3752" s="28">
        <v>0.19</v>
      </c>
      <c r="C3752" s="10">
        <f t="shared" si="58"/>
        <v>0.19</v>
      </c>
    </row>
    <row r="3753" spans="1:3" x14ac:dyDescent="0.15">
      <c r="A3753" s="29">
        <v>42340</v>
      </c>
      <c r="B3753" s="28">
        <v>0.19</v>
      </c>
      <c r="C3753" s="10">
        <f t="shared" si="58"/>
        <v>0.19</v>
      </c>
    </row>
    <row r="3754" spans="1:3" x14ac:dyDescent="0.15">
      <c r="A3754" s="29">
        <v>42341</v>
      </c>
      <c r="B3754" s="28">
        <v>0.18</v>
      </c>
      <c r="C3754" s="10">
        <f t="shared" si="58"/>
        <v>0.18</v>
      </c>
    </row>
    <row r="3755" spans="1:3" x14ac:dyDescent="0.15">
      <c r="A3755" s="29">
        <v>42342</v>
      </c>
      <c r="B3755" s="28">
        <v>0.17</v>
      </c>
      <c r="C3755" s="10">
        <f t="shared" si="58"/>
        <v>0.17</v>
      </c>
    </row>
    <row r="3756" spans="1:3" x14ac:dyDescent="0.15">
      <c r="A3756" s="29">
        <v>42345</v>
      </c>
      <c r="B3756" s="28">
        <v>0.21</v>
      </c>
      <c r="C3756" s="10">
        <f t="shared" si="58"/>
        <v>0.21</v>
      </c>
    </row>
    <row r="3757" spans="1:3" x14ac:dyDescent="0.15">
      <c r="A3757" s="29">
        <v>42346</v>
      </c>
      <c r="B3757" s="28">
        <v>0.23</v>
      </c>
      <c r="C3757" s="10">
        <f t="shared" si="58"/>
        <v>0.23</v>
      </c>
    </row>
    <row r="3758" spans="1:3" x14ac:dyDescent="0.15">
      <c r="A3758" s="29">
        <v>42347</v>
      </c>
      <c r="B3758" s="28">
        <v>0.19</v>
      </c>
      <c r="C3758" s="10">
        <f t="shared" si="58"/>
        <v>0.19</v>
      </c>
    </row>
    <row r="3759" spans="1:3" x14ac:dyDescent="0.15">
      <c r="A3759" s="29">
        <v>42348</v>
      </c>
      <c r="B3759" s="28">
        <v>0.19</v>
      </c>
      <c r="C3759" s="10">
        <f t="shared" si="58"/>
        <v>0.19</v>
      </c>
    </row>
    <row r="3760" spans="1:3" x14ac:dyDescent="0.15">
      <c r="A3760" s="29">
        <v>42349</v>
      </c>
      <c r="B3760" s="28">
        <v>0.15</v>
      </c>
      <c r="C3760" s="10">
        <f t="shared" si="58"/>
        <v>0.15</v>
      </c>
    </row>
    <row r="3761" spans="1:3" x14ac:dyDescent="0.15">
      <c r="A3761" s="29">
        <v>42352</v>
      </c>
      <c r="B3761" s="28">
        <v>0.13</v>
      </c>
      <c r="C3761" s="10">
        <f t="shared" si="58"/>
        <v>0.13</v>
      </c>
    </row>
    <row r="3762" spans="1:3" x14ac:dyDescent="0.15">
      <c r="A3762" s="29">
        <v>42353</v>
      </c>
      <c r="B3762" s="28">
        <v>0.21</v>
      </c>
      <c r="C3762" s="10">
        <f t="shared" si="58"/>
        <v>0.21</v>
      </c>
    </row>
    <row r="3763" spans="1:3" x14ac:dyDescent="0.15">
      <c r="A3763" s="29">
        <v>42354</v>
      </c>
      <c r="B3763" s="28">
        <v>0.2</v>
      </c>
      <c r="C3763" s="10">
        <f t="shared" si="58"/>
        <v>0.2</v>
      </c>
    </row>
    <row r="3764" spans="1:3" x14ac:dyDescent="0.15">
      <c r="A3764" s="29">
        <v>42355</v>
      </c>
      <c r="B3764" s="28">
        <v>0.18</v>
      </c>
      <c r="C3764" s="10">
        <f t="shared" si="58"/>
        <v>0.18</v>
      </c>
    </row>
    <row r="3765" spans="1:3" x14ac:dyDescent="0.15">
      <c r="A3765" s="29">
        <v>42356</v>
      </c>
      <c r="B3765" s="28">
        <v>0.16</v>
      </c>
      <c r="C3765" s="10">
        <f t="shared" si="58"/>
        <v>0.16</v>
      </c>
    </row>
    <row r="3766" spans="1:3" x14ac:dyDescent="0.15">
      <c r="A3766" s="29">
        <v>42359</v>
      </c>
      <c r="B3766" s="28">
        <v>0.14000000000000001</v>
      </c>
      <c r="C3766" s="10">
        <f t="shared" si="58"/>
        <v>0.14000000000000001</v>
      </c>
    </row>
    <row r="3767" spans="1:3" x14ac:dyDescent="0.15">
      <c r="A3767" s="29">
        <v>42360</v>
      </c>
      <c r="B3767" s="28">
        <v>0.19</v>
      </c>
      <c r="C3767" s="10">
        <f t="shared" si="58"/>
        <v>0.19</v>
      </c>
    </row>
    <row r="3768" spans="1:3" x14ac:dyDescent="0.15">
      <c r="A3768" s="29">
        <v>42361</v>
      </c>
      <c r="B3768" s="28">
        <v>0.19</v>
      </c>
      <c r="C3768" s="10">
        <f t="shared" si="58"/>
        <v>0.19</v>
      </c>
    </row>
    <row r="3769" spans="1:3" x14ac:dyDescent="0.15">
      <c r="A3769" s="29">
        <v>42362</v>
      </c>
      <c r="B3769" s="28">
        <v>0.15</v>
      </c>
      <c r="C3769" s="10">
        <f t="shared" si="58"/>
        <v>0.15</v>
      </c>
    </row>
    <row r="3770" spans="1:3" x14ac:dyDescent="0.15">
      <c r="A3770" s="29">
        <v>42363</v>
      </c>
      <c r="B3770" s="30" t="e">
        <f>NA()</f>
        <v>#N/A</v>
      </c>
      <c r="C3770" s="10">
        <f t="shared" si="58"/>
        <v>0.14000000000000001</v>
      </c>
    </row>
    <row r="3771" spans="1:3" x14ac:dyDescent="0.15">
      <c r="A3771" s="29">
        <v>42366</v>
      </c>
      <c r="B3771" s="28">
        <v>0.13</v>
      </c>
      <c r="C3771" s="10">
        <f t="shared" si="58"/>
        <v>0.13</v>
      </c>
    </row>
    <row r="3772" spans="1:3" x14ac:dyDescent="0.15">
      <c r="A3772" s="29">
        <v>42367</v>
      </c>
      <c r="B3772" s="28">
        <v>0.18</v>
      </c>
      <c r="C3772" s="10">
        <f t="shared" si="58"/>
        <v>0.18</v>
      </c>
    </row>
    <row r="3773" spans="1:3" x14ac:dyDescent="0.15">
      <c r="A3773" s="29">
        <v>42368</v>
      </c>
      <c r="B3773" s="28">
        <v>0.08</v>
      </c>
      <c r="C3773" s="10">
        <f t="shared" si="58"/>
        <v>0.08</v>
      </c>
    </row>
    <row r="3774" spans="1:3" x14ac:dyDescent="0.15">
      <c r="A3774" s="29">
        <v>42369</v>
      </c>
      <c r="B3774" s="28">
        <v>0.14000000000000001</v>
      </c>
      <c r="C3774" s="10">
        <f t="shared" si="58"/>
        <v>0.14000000000000001</v>
      </c>
    </row>
    <row r="3775" spans="1:3" x14ac:dyDescent="0.15">
      <c r="A3775" s="29">
        <v>42370</v>
      </c>
      <c r="B3775" s="30" t="e">
        <f>NA()</f>
        <v>#N/A</v>
      </c>
      <c r="C3775" s="10">
        <f t="shared" si="58"/>
        <v>0.15500000000000003</v>
      </c>
    </row>
    <row r="3776" spans="1:3" x14ac:dyDescent="0.15">
      <c r="A3776" s="29">
        <v>42373</v>
      </c>
      <c r="B3776" s="28">
        <v>0.17</v>
      </c>
      <c r="C3776" s="10">
        <f t="shared" si="58"/>
        <v>0.17</v>
      </c>
    </row>
    <row r="3777" spans="1:3" x14ac:dyDescent="0.15">
      <c r="A3777" s="29">
        <v>42374</v>
      </c>
      <c r="B3777" s="28">
        <v>0.2</v>
      </c>
      <c r="C3777" s="10">
        <f t="shared" si="58"/>
        <v>0.2</v>
      </c>
    </row>
    <row r="3778" spans="1:3" x14ac:dyDescent="0.15">
      <c r="A3778" s="29">
        <v>42375</v>
      </c>
      <c r="B3778" s="28">
        <v>0.21</v>
      </c>
      <c r="C3778" s="10">
        <f t="shared" si="58"/>
        <v>0.21</v>
      </c>
    </row>
    <row r="3779" spans="1:3" x14ac:dyDescent="0.15">
      <c r="A3779" s="29">
        <v>42376</v>
      </c>
      <c r="B3779" s="28">
        <v>0.2</v>
      </c>
      <c r="C3779" s="10">
        <f t="shared" si="58"/>
        <v>0.2</v>
      </c>
    </row>
    <row r="3780" spans="1:3" x14ac:dyDescent="0.15">
      <c r="A3780" s="29">
        <v>42377</v>
      </c>
      <c r="B3780" s="28">
        <v>0.2</v>
      </c>
      <c r="C3780" s="10">
        <f t="shared" si="58"/>
        <v>0.2</v>
      </c>
    </row>
    <row r="3781" spans="1:3" x14ac:dyDescent="0.15">
      <c r="A3781" s="29">
        <v>42380</v>
      </c>
      <c r="B3781" s="28">
        <v>0.19</v>
      </c>
      <c r="C3781" s="10">
        <f t="shared" si="58"/>
        <v>0.19</v>
      </c>
    </row>
    <row r="3782" spans="1:3" x14ac:dyDescent="0.15">
      <c r="A3782" s="29">
        <v>42381</v>
      </c>
      <c r="B3782" s="28">
        <v>0.22</v>
      </c>
      <c r="C3782" s="10">
        <f t="shared" si="58"/>
        <v>0.22</v>
      </c>
    </row>
    <row r="3783" spans="1:3" x14ac:dyDescent="0.15">
      <c r="A3783" s="29">
        <v>42382</v>
      </c>
      <c r="B3783" s="28">
        <v>0.22</v>
      </c>
      <c r="C3783" s="10">
        <f t="shared" si="58"/>
        <v>0.22</v>
      </c>
    </row>
    <row r="3784" spans="1:3" x14ac:dyDescent="0.15">
      <c r="A3784" s="29">
        <v>42383</v>
      </c>
      <c r="B3784" s="28">
        <v>0.22</v>
      </c>
      <c r="C3784" s="10">
        <f t="shared" si="58"/>
        <v>0.22</v>
      </c>
    </row>
    <row r="3785" spans="1:3" x14ac:dyDescent="0.15">
      <c r="A3785" s="29">
        <v>42384</v>
      </c>
      <c r="B3785" s="28">
        <v>0.19</v>
      </c>
      <c r="C3785" s="10">
        <f t="shared" si="58"/>
        <v>0.19</v>
      </c>
    </row>
    <row r="3786" spans="1:3" x14ac:dyDescent="0.15">
      <c r="A3786" s="29">
        <v>42387</v>
      </c>
      <c r="B3786" s="30" t="e">
        <f>NA()</f>
        <v>#N/A</v>
      </c>
      <c r="C3786" s="10">
        <f t="shared" si="58"/>
        <v>0.2</v>
      </c>
    </row>
    <row r="3787" spans="1:3" x14ac:dyDescent="0.15">
      <c r="A3787" s="29">
        <v>42388</v>
      </c>
      <c r="B3787" s="28">
        <v>0.21</v>
      </c>
      <c r="C3787" s="10">
        <f t="shared" si="58"/>
        <v>0.21</v>
      </c>
    </row>
    <row r="3788" spans="1:3" x14ac:dyDescent="0.15">
      <c r="A3788" s="29">
        <v>42389</v>
      </c>
      <c r="B3788" s="28">
        <v>0.26</v>
      </c>
      <c r="C3788" s="10">
        <f t="shared" ref="C3788:C3851" si="59">IF(ISERROR(B3788),AVERAGE(B3787,B3789),B3788)</f>
        <v>0.26</v>
      </c>
    </row>
    <row r="3789" spans="1:3" x14ac:dyDescent="0.15">
      <c r="A3789" s="29">
        <v>42390</v>
      </c>
      <c r="B3789" s="28">
        <v>0.27</v>
      </c>
      <c r="C3789" s="10">
        <f t="shared" si="59"/>
        <v>0.27</v>
      </c>
    </row>
    <row r="3790" spans="1:3" x14ac:dyDescent="0.15">
      <c r="A3790" s="29">
        <v>42391</v>
      </c>
      <c r="B3790" s="28">
        <v>0.26</v>
      </c>
      <c r="C3790" s="10">
        <f t="shared" si="59"/>
        <v>0.26</v>
      </c>
    </row>
    <row r="3791" spans="1:3" x14ac:dyDescent="0.15">
      <c r="A3791" s="29">
        <v>42394</v>
      </c>
      <c r="B3791" s="28">
        <v>0.25</v>
      </c>
      <c r="C3791" s="10">
        <f t="shared" si="59"/>
        <v>0.25</v>
      </c>
    </row>
    <row r="3792" spans="1:3" x14ac:dyDescent="0.15">
      <c r="A3792" s="29">
        <v>42395</v>
      </c>
      <c r="B3792" s="28">
        <v>0.28999999999999998</v>
      </c>
      <c r="C3792" s="10">
        <f t="shared" si="59"/>
        <v>0.28999999999999998</v>
      </c>
    </row>
    <row r="3793" spans="1:3" x14ac:dyDescent="0.15">
      <c r="A3793" s="29">
        <v>42396</v>
      </c>
      <c r="B3793" s="28">
        <v>0.28000000000000003</v>
      </c>
      <c r="C3793" s="10">
        <f t="shared" si="59"/>
        <v>0.28000000000000003</v>
      </c>
    </row>
    <row r="3794" spans="1:3" x14ac:dyDescent="0.15">
      <c r="A3794" s="29">
        <v>42397</v>
      </c>
      <c r="B3794" s="28">
        <v>0.26</v>
      </c>
      <c r="C3794" s="10">
        <f t="shared" si="59"/>
        <v>0.26</v>
      </c>
    </row>
    <row r="3795" spans="1:3" x14ac:dyDescent="0.15">
      <c r="A3795" s="29">
        <v>42398</v>
      </c>
      <c r="B3795" s="28">
        <v>0.22</v>
      </c>
      <c r="C3795" s="10">
        <f t="shared" si="59"/>
        <v>0.22</v>
      </c>
    </row>
    <row r="3796" spans="1:3" x14ac:dyDescent="0.15">
      <c r="A3796" s="29">
        <v>42401</v>
      </c>
      <c r="B3796" s="28">
        <v>0.19</v>
      </c>
      <c r="C3796" s="10">
        <f t="shared" si="59"/>
        <v>0.19</v>
      </c>
    </row>
    <row r="3797" spans="1:3" x14ac:dyDescent="0.15">
      <c r="A3797" s="29">
        <v>42402</v>
      </c>
      <c r="B3797" s="28">
        <v>0.26</v>
      </c>
      <c r="C3797" s="10">
        <f t="shared" si="59"/>
        <v>0.26</v>
      </c>
    </row>
    <row r="3798" spans="1:3" x14ac:dyDescent="0.15">
      <c r="A3798" s="29">
        <v>42403</v>
      </c>
      <c r="B3798" s="28">
        <v>0.27</v>
      </c>
      <c r="C3798" s="10">
        <f t="shared" si="59"/>
        <v>0.27</v>
      </c>
    </row>
    <row r="3799" spans="1:3" x14ac:dyDescent="0.15">
      <c r="A3799" s="29">
        <v>42404</v>
      </c>
      <c r="B3799" s="28">
        <v>0.24</v>
      </c>
      <c r="C3799" s="10">
        <f t="shared" si="59"/>
        <v>0.24</v>
      </c>
    </row>
    <row r="3800" spans="1:3" x14ac:dyDescent="0.15">
      <c r="A3800" s="29">
        <v>42405</v>
      </c>
      <c r="B3800" s="28">
        <v>0.23</v>
      </c>
      <c r="C3800" s="10">
        <f t="shared" si="59"/>
        <v>0.23</v>
      </c>
    </row>
    <row r="3801" spans="1:3" x14ac:dyDescent="0.15">
      <c r="A3801" s="29">
        <v>42408</v>
      </c>
      <c r="B3801" s="28">
        <v>0.21</v>
      </c>
      <c r="C3801" s="10">
        <f t="shared" si="59"/>
        <v>0.21</v>
      </c>
    </row>
    <row r="3802" spans="1:3" x14ac:dyDescent="0.15">
      <c r="A3802" s="29">
        <v>42409</v>
      </c>
      <c r="B3802" s="28">
        <v>0.27</v>
      </c>
      <c r="C3802" s="10">
        <f t="shared" si="59"/>
        <v>0.27</v>
      </c>
    </row>
    <row r="3803" spans="1:3" x14ac:dyDescent="0.15">
      <c r="A3803" s="29">
        <v>42410</v>
      </c>
      <c r="B3803" s="28">
        <v>0.27</v>
      </c>
      <c r="C3803" s="10">
        <f t="shared" si="59"/>
        <v>0.27</v>
      </c>
    </row>
    <row r="3804" spans="1:3" x14ac:dyDescent="0.15">
      <c r="A3804" s="29">
        <v>42411</v>
      </c>
      <c r="B3804" s="28">
        <v>0.27</v>
      </c>
      <c r="C3804" s="10">
        <f t="shared" si="59"/>
        <v>0.27</v>
      </c>
    </row>
    <row r="3805" spans="1:3" x14ac:dyDescent="0.15">
      <c r="A3805" s="29">
        <v>42412</v>
      </c>
      <c r="B3805" s="28">
        <v>0.26</v>
      </c>
      <c r="C3805" s="10">
        <f t="shared" si="59"/>
        <v>0.26</v>
      </c>
    </row>
    <row r="3806" spans="1:3" x14ac:dyDescent="0.15">
      <c r="A3806" s="29">
        <v>42415</v>
      </c>
      <c r="B3806" s="30" t="e">
        <f>NA()</f>
        <v>#N/A</v>
      </c>
      <c r="C3806" s="10">
        <f t="shared" si="59"/>
        <v>0.245</v>
      </c>
    </row>
    <row r="3807" spans="1:3" x14ac:dyDescent="0.15">
      <c r="A3807" s="29">
        <v>42416</v>
      </c>
      <c r="B3807" s="28">
        <v>0.23</v>
      </c>
      <c r="C3807" s="10">
        <f t="shared" si="59"/>
        <v>0.23</v>
      </c>
    </row>
    <row r="3808" spans="1:3" x14ac:dyDescent="0.15">
      <c r="A3808" s="29">
        <v>42417</v>
      </c>
      <c r="B3808" s="28">
        <v>0.28000000000000003</v>
      </c>
      <c r="C3808" s="10">
        <f t="shared" si="59"/>
        <v>0.28000000000000003</v>
      </c>
    </row>
    <row r="3809" spans="1:3" x14ac:dyDescent="0.15">
      <c r="A3809" s="29">
        <v>42418</v>
      </c>
      <c r="B3809" s="28">
        <v>0.28000000000000003</v>
      </c>
      <c r="C3809" s="10">
        <f t="shared" si="59"/>
        <v>0.28000000000000003</v>
      </c>
    </row>
    <row r="3810" spans="1:3" x14ac:dyDescent="0.15">
      <c r="A3810" s="29">
        <v>42419</v>
      </c>
      <c r="B3810" s="28">
        <v>0.26</v>
      </c>
      <c r="C3810" s="10">
        <f t="shared" si="59"/>
        <v>0.26</v>
      </c>
    </row>
    <row r="3811" spans="1:3" x14ac:dyDescent="0.15">
      <c r="A3811" s="29">
        <v>42422</v>
      </c>
      <c r="B3811" s="28">
        <v>0.28000000000000003</v>
      </c>
      <c r="C3811" s="10">
        <f t="shared" si="59"/>
        <v>0.28000000000000003</v>
      </c>
    </row>
    <row r="3812" spans="1:3" x14ac:dyDescent="0.15">
      <c r="A3812" s="29">
        <v>42423</v>
      </c>
      <c r="B3812" s="28">
        <v>0.28000000000000003</v>
      </c>
      <c r="C3812" s="10">
        <f t="shared" si="59"/>
        <v>0.28000000000000003</v>
      </c>
    </row>
    <row r="3813" spans="1:3" x14ac:dyDescent="0.15">
      <c r="A3813" s="29">
        <v>42424</v>
      </c>
      <c r="B3813" s="28">
        <v>0.28000000000000003</v>
      </c>
      <c r="C3813" s="10">
        <f t="shared" si="59"/>
        <v>0.28000000000000003</v>
      </c>
    </row>
    <row r="3814" spans="1:3" x14ac:dyDescent="0.15">
      <c r="A3814" s="29">
        <v>42425</v>
      </c>
      <c r="B3814" s="28">
        <v>0.27</v>
      </c>
      <c r="C3814" s="10">
        <f t="shared" si="59"/>
        <v>0.27</v>
      </c>
    </row>
    <row r="3815" spans="1:3" x14ac:dyDescent="0.15">
      <c r="A3815" s="29">
        <v>42426</v>
      </c>
      <c r="B3815" s="28">
        <v>0.26</v>
      </c>
      <c r="C3815" s="10">
        <f t="shared" si="59"/>
        <v>0.26</v>
      </c>
    </row>
    <row r="3816" spans="1:3" x14ac:dyDescent="0.15">
      <c r="A3816" s="29">
        <v>42429</v>
      </c>
      <c r="B3816" s="28">
        <v>0.23</v>
      </c>
      <c r="C3816" s="10">
        <f t="shared" si="59"/>
        <v>0.23</v>
      </c>
    </row>
    <row r="3817" spans="1:3" x14ac:dyDescent="0.15">
      <c r="A3817" s="29">
        <v>42430</v>
      </c>
      <c r="B3817" s="28">
        <v>0.28999999999999998</v>
      </c>
      <c r="C3817" s="10">
        <f t="shared" si="59"/>
        <v>0.28999999999999998</v>
      </c>
    </row>
    <row r="3818" spans="1:3" x14ac:dyDescent="0.15">
      <c r="A3818" s="29">
        <v>42431</v>
      </c>
      <c r="B3818" s="28">
        <v>0.28000000000000003</v>
      </c>
      <c r="C3818" s="10">
        <f t="shared" si="59"/>
        <v>0.28000000000000003</v>
      </c>
    </row>
    <row r="3819" spans="1:3" x14ac:dyDescent="0.15">
      <c r="A3819" s="29">
        <v>42432</v>
      </c>
      <c r="B3819" s="28">
        <v>0.25</v>
      </c>
      <c r="C3819" s="10">
        <f t="shared" si="59"/>
        <v>0.25</v>
      </c>
    </row>
    <row r="3820" spans="1:3" x14ac:dyDescent="0.15">
      <c r="A3820" s="29">
        <v>42433</v>
      </c>
      <c r="B3820" s="28">
        <v>0.25</v>
      </c>
      <c r="C3820" s="10">
        <f t="shared" si="59"/>
        <v>0.25</v>
      </c>
    </row>
    <row r="3821" spans="1:3" x14ac:dyDescent="0.15">
      <c r="A3821" s="29">
        <v>42436</v>
      </c>
      <c r="B3821" s="28">
        <v>0.27</v>
      </c>
      <c r="C3821" s="10">
        <f t="shared" si="59"/>
        <v>0.27</v>
      </c>
    </row>
    <row r="3822" spans="1:3" x14ac:dyDescent="0.15">
      <c r="A3822" s="29">
        <v>42437</v>
      </c>
      <c r="B3822" s="28">
        <v>0.27</v>
      </c>
      <c r="C3822" s="10">
        <f t="shared" si="59"/>
        <v>0.27</v>
      </c>
    </row>
    <row r="3823" spans="1:3" x14ac:dyDescent="0.15">
      <c r="A3823" s="29">
        <v>42438</v>
      </c>
      <c r="B3823" s="28">
        <v>0.27</v>
      </c>
      <c r="C3823" s="10">
        <f t="shared" si="59"/>
        <v>0.27</v>
      </c>
    </row>
    <row r="3824" spans="1:3" x14ac:dyDescent="0.15">
      <c r="A3824" s="29">
        <v>42439</v>
      </c>
      <c r="B3824" s="28">
        <v>0.27</v>
      </c>
      <c r="C3824" s="10">
        <f t="shared" si="59"/>
        <v>0.27</v>
      </c>
    </row>
    <row r="3825" spans="1:3" x14ac:dyDescent="0.15">
      <c r="A3825" s="29">
        <v>42440</v>
      </c>
      <c r="B3825" s="28">
        <v>0.27</v>
      </c>
      <c r="C3825" s="10">
        <f t="shared" si="59"/>
        <v>0.27</v>
      </c>
    </row>
    <row r="3826" spans="1:3" x14ac:dyDescent="0.15">
      <c r="A3826" s="29">
        <v>42443</v>
      </c>
      <c r="B3826" s="28">
        <v>0.28000000000000003</v>
      </c>
      <c r="C3826" s="10">
        <f t="shared" si="59"/>
        <v>0.28000000000000003</v>
      </c>
    </row>
    <row r="3827" spans="1:3" x14ac:dyDescent="0.15">
      <c r="A3827" s="29">
        <v>42444</v>
      </c>
      <c r="B3827" s="28">
        <v>0.28999999999999998</v>
      </c>
      <c r="C3827" s="10">
        <f t="shared" si="59"/>
        <v>0.28999999999999998</v>
      </c>
    </row>
    <row r="3828" spans="1:3" x14ac:dyDescent="0.15">
      <c r="A3828" s="29">
        <v>42445</v>
      </c>
      <c r="B3828" s="28">
        <v>0.28000000000000003</v>
      </c>
      <c r="C3828" s="10">
        <f t="shared" si="59"/>
        <v>0.28000000000000003</v>
      </c>
    </row>
    <row r="3829" spans="1:3" x14ac:dyDescent="0.15">
      <c r="A3829" s="29">
        <v>42446</v>
      </c>
      <c r="B3829" s="28">
        <v>0.28999999999999998</v>
      </c>
      <c r="C3829" s="10">
        <f t="shared" si="59"/>
        <v>0.28999999999999998</v>
      </c>
    </row>
    <row r="3830" spans="1:3" x14ac:dyDescent="0.15">
      <c r="A3830" s="29">
        <v>42447</v>
      </c>
      <c r="B3830" s="28">
        <v>0.27</v>
      </c>
      <c r="C3830" s="10">
        <f t="shared" si="59"/>
        <v>0.27</v>
      </c>
    </row>
    <row r="3831" spans="1:3" x14ac:dyDescent="0.15">
      <c r="A3831" s="29">
        <v>42450</v>
      </c>
      <c r="B3831" s="28">
        <v>0.26</v>
      </c>
      <c r="C3831" s="10">
        <f t="shared" si="59"/>
        <v>0.26</v>
      </c>
    </row>
    <row r="3832" spans="1:3" x14ac:dyDescent="0.15">
      <c r="A3832" s="29">
        <v>42451</v>
      </c>
      <c r="B3832" s="28">
        <v>0.28000000000000003</v>
      </c>
      <c r="C3832" s="10">
        <f t="shared" si="59"/>
        <v>0.28000000000000003</v>
      </c>
    </row>
    <row r="3833" spans="1:3" x14ac:dyDescent="0.15">
      <c r="A3833" s="29">
        <v>42452</v>
      </c>
      <c r="B3833" s="28">
        <v>0.27</v>
      </c>
      <c r="C3833" s="10">
        <f t="shared" si="59"/>
        <v>0.27</v>
      </c>
    </row>
    <row r="3834" spans="1:3" x14ac:dyDescent="0.15">
      <c r="A3834" s="29">
        <v>42453</v>
      </c>
      <c r="B3834" s="28">
        <v>0.24</v>
      </c>
      <c r="C3834" s="10">
        <f t="shared" si="59"/>
        <v>0.24</v>
      </c>
    </row>
    <row r="3835" spans="1:3" x14ac:dyDescent="0.15">
      <c r="A3835" s="29">
        <v>42454</v>
      </c>
      <c r="B3835" s="30" t="e">
        <f>NA()</f>
        <v>#N/A</v>
      </c>
      <c r="C3835" s="10">
        <f t="shared" si="59"/>
        <v>0.215</v>
      </c>
    </row>
    <row r="3836" spans="1:3" x14ac:dyDescent="0.15">
      <c r="A3836" s="29">
        <v>42457</v>
      </c>
      <c r="B3836" s="28">
        <v>0.19</v>
      </c>
      <c r="C3836" s="10">
        <f t="shared" si="59"/>
        <v>0.19</v>
      </c>
    </row>
    <row r="3837" spans="1:3" x14ac:dyDescent="0.15">
      <c r="A3837" s="29">
        <v>42458</v>
      </c>
      <c r="B3837" s="28">
        <v>0.18</v>
      </c>
      <c r="C3837" s="10">
        <f t="shared" si="59"/>
        <v>0.18</v>
      </c>
    </row>
    <row r="3838" spans="1:3" x14ac:dyDescent="0.15">
      <c r="A3838" s="29">
        <v>42459</v>
      </c>
      <c r="B3838" s="28">
        <v>0.14000000000000001</v>
      </c>
      <c r="C3838" s="10">
        <f t="shared" si="59"/>
        <v>0.14000000000000001</v>
      </c>
    </row>
    <row r="3839" spans="1:3" x14ac:dyDescent="0.15">
      <c r="A3839" s="29">
        <v>42460</v>
      </c>
      <c r="B3839" s="28">
        <v>0.18</v>
      </c>
      <c r="C3839" s="10">
        <f t="shared" si="59"/>
        <v>0.18</v>
      </c>
    </row>
    <row r="3840" spans="1:3" x14ac:dyDescent="0.15">
      <c r="A3840" s="29">
        <v>42461</v>
      </c>
      <c r="B3840" s="28">
        <v>0.2</v>
      </c>
      <c r="C3840" s="10">
        <f t="shared" si="59"/>
        <v>0.2</v>
      </c>
    </row>
    <row r="3841" spans="1:3" x14ac:dyDescent="0.15">
      <c r="A3841" s="29">
        <v>42464</v>
      </c>
      <c r="B3841" s="28">
        <v>0.18</v>
      </c>
      <c r="C3841" s="10">
        <f t="shared" si="59"/>
        <v>0.18</v>
      </c>
    </row>
    <row r="3842" spans="1:3" x14ac:dyDescent="0.15">
      <c r="A3842" s="29">
        <v>42465</v>
      </c>
      <c r="B3842" s="28">
        <v>0.19</v>
      </c>
      <c r="C3842" s="10">
        <f t="shared" si="59"/>
        <v>0.19</v>
      </c>
    </row>
    <row r="3843" spans="1:3" x14ac:dyDescent="0.15">
      <c r="A3843" s="29">
        <v>42466</v>
      </c>
      <c r="B3843" s="28">
        <v>0.19</v>
      </c>
      <c r="C3843" s="10">
        <f t="shared" si="59"/>
        <v>0.19</v>
      </c>
    </row>
    <row r="3844" spans="1:3" x14ac:dyDescent="0.15">
      <c r="A3844" s="29">
        <v>42467</v>
      </c>
      <c r="B3844" s="28">
        <v>0.2</v>
      </c>
      <c r="C3844" s="10">
        <f t="shared" si="59"/>
        <v>0.2</v>
      </c>
    </row>
    <row r="3845" spans="1:3" x14ac:dyDescent="0.15">
      <c r="A3845" s="29">
        <v>42468</v>
      </c>
      <c r="B3845" s="28">
        <v>0.2</v>
      </c>
      <c r="C3845" s="10">
        <f t="shared" si="59"/>
        <v>0.2</v>
      </c>
    </row>
    <row r="3846" spans="1:3" x14ac:dyDescent="0.15">
      <c r="A3846" s="29">
        <v>42471</v>
      </c>
      <c r="B3846" s="28">
        <v>0.19</v>
      </c>
      <c r="C3846" s="10">
        <f t="shared" si="59"/>
        <v>0.19</v>
      </c>
    </row>
    <row r="3847" spans="1:3" x14ac:dyDescent="0.15">
      <c r="A3847" s="29">
        <v>42472</v>
      </c>
      <c r="B3847" s="28">
        <v>0.21</v>
      </c>
      <c r="C3847" s="10">
        <f t="shared" si="59"/>
        <v>0.21</v>
      </c>
    </row>
    <row r="3848" spans="1:3" x14ac:dyDescent="0.15">
      <c r="A3848" s="29">
        <v>42473</v>
      </c>
      <c r="B3848" s="28">
        <v>0.21</v>
      </c>
      <c r="C3848" s="10">
        <f t="shared" si="59"/>
        <v>0.21</v>
      </c>
    </row>
    <row r="3849" spans="1:3" x14ac:dyDescent="0.15">
      <c r="A3849" s="29">
        <v>42474</v>
      </c>
      <c r="B3849" s="28">
        <v>0.21</v>
      </c>
      <c r="C3849" s="10">
        <f t="shared" si="59"/>
        <v>0.21</v>
      </c>
    </row>
    <row r="3850" spans="1:3" x14ac:dyDescent="0.15">
      <c r="A3850" s="29">
        <v>42475</v>
      </c>
      <c r="B3850" s="28">
        <v>0.19</v>
      </c>
      <c r="C3850" s="10">
        <f t="shared" si="59"/>
        <v>0.19</v>
      </c>
    </row>
    <row r="3851" spans="1:3" x14ac:dyDescent="0.15">
      <c r="A3851" s="29">
        <v>42478</v>
      </c>
      <c r="B3851" s="28">
        <v>0.16</v>
      </c>
      <c r="C3851" s="10">
        <f t="shared" si="59"/>
        <v>0.16</v>
      </c>
    </row>
    <row r="3852" spans="1:3" x14ac:dyDescent="0.15">
      <c r="A3852" s="29">
        <v>42479</v>
      </c>
      <c r="B3852" s="28">
        <v>0.18</v>
      </c>
      <c r="C3852" s="10">
        <f t="shared" ref="C3852:C3915" si="60">IF(ISERROR(B3852),AVERAGE(B3851,B3853),B3852)</f>
        <v>0.18</v>
      </c>
    </row>
    <row r="3853" spans="1:3" x14ac:dyDescent="0.15">
      <c r="A3853" s="29">
        <v>42480</v>
      </c>
      <c r="B3853" s="28">
        <v>0.18</v>
      </c>
      <c r="C3853" s="10">
        <f t="shared" si="60"/>
        <v>0.18</v>
      </c>
    </row>
    <row r="3854" spans="1:3" x14ac:dyDescent="0.15">
      <c r="A3854" s="29">
        <v>42481</v>
      </c>
      <c r="B3854" s="28">
        <v>0.19</v>
      </c>
      <c r="C3854" s="10">
        <f t="shared" si="60"/>
        <v>0.19</v>
      </c>
    </row>
    <row r="3855" spans="1:3" x14ac:dyDescent="0.15">
      <c r="A3855" s="29">
        <v>42482</v>
      </c>
      <c r="B3855" s="28">
        <v>0.19</v>
      </c>
      <c r="C3855" s="10">
        <f t="shared" si="60"/>
        <v>0.19</v>
      </c>
    </row>
    <row r="3856" spans="1:3" x14ac:dyDescent="0.15">
      <c r="A3856" s="29">
        <v>42485</v>
      </c>
      <c r="B3856" s="28">
        <v>0.17</v>
      </c>
      <c r="C3856" s="10">
        <f t="shared" si="60"/>
        <v>0.17</v>
      </c>
    </row>
    <row r="3857" spans="1:3" x14ac:dyDescent="0.15">
      <c r="A3857" s="29">
        <v>42486</v>
      </c>
      <c r="B3857" s="28">
        <v>0.19</v>
      </c>
      <c r="C3857" s="10">
        <f t="shared" si="60"/>
        <v>0.19</v>
      </c>
    </row>
    <row r="3858" spans="1:3" x14ac:dyDescent="0.15">
      <c r="A3858" s="29">
        <v>42487</v>
      </c>
      <c r="B3858" s="28">
        <v>0.18</v>
      </c>
      <c r="C3858" s="10">
        <f t="shared" si="60"/>
        <v>0.18</v>
      </c>
    </row>
    <row r="3859" spans="1:3" x14ac:dyDescent="0.15">
      <c r="A3859" s="29">
        <v>42488</v>
      </c>
      <c r="B3859" s="28">
        <v>0.17</v>
      </c>
      <c r="C3859" s="10">
        <f t="shared" si="60"/>
        <v>0.17</v>
      </c>
    </row>
    <row r="3860" spans="1:3" x14ac:dyDescent="0.15">
      <c r="A3860" s="29">
        <v>42489</v>
      </c>
      <c r="B3860" s="28">
        <v>0.16</v>
      </c>
      <c r="C3860" s="10">
        <f t="shared" si="60"/>
        <v>0.16</v>
      </c>
    </row>
    <row r="3861" spans="1:3" x14ac:dyDescent="0.15">
      <c r="A3861" s="29">
        <v>42492</v>
      </c>
      <c r="B3861" s="28">
        <v>0.11</v>
      </c>
      <c r="C3861" s="10">
        <f t="shared" si="60"/>
        <v>0.11</v>
      </c>
    </row>
    <row r="3862" spans="1:3" x14ac:dyDescent="0.15">
      <c r="A3862" s="29">
        <v>42493</v>
      </c>
      <c r="B3862" s="28">
        <v>0.18</v>
      </c>
      <c r="C3862" s="10">
        <f t="shared" si="60"/>
        <v>0.18</v>
      </c>
    </row>
    <row r="3863" spans="1:3" x14ac:dyDescent="0.15">
      <c r="A3863" s="29">
        <v>42494</v>
      </c>
      <c r="B3863" s="28">
        <v>0.18</v>
      </c>
      <c r="C3863" s="10">
        <f t="shared" si="60"/>
        <v>0.18</v>
      </c>
    </row>
    <row r="3864" spans="1:3" x14ac:dyDescent="0.15">
      <c r="A3864" s="29">
        <v>42495</v>
      </c>
      <c r="B3864" s="28">
        <v>0.2</v>
      </c>
      <c r="C3864" s="10">
        <f t="shared" si="60"/>
        <v>0.2</v>
      </c>
    </row>
    <row r="3865" spans="1:3" x14ac:dyDescent="0.15">
      <c r="A3865" s="29">
        <v>42496</v>
      </c>
      <c r="B3865" s="28">
        <v>0.2</v>
      </c>
      <c r="C3865" s="10">
        <f t="shared" si="60"/>
        <v>0.2</v>
      </c>
    </row>
    <row r="3866" spans="1:3" x14ac:dyDescent="0.15">
      <c r="A3866" s="29">
        <v>42499</v>
      </c>
      <c r="B3866" s="28">
        <v>0.21</v>
      </c>
      <c r="C3866" s="10">
        <f t="shared" si="60"/>
        <v>0.21</v>
      </c>
    </row>
    <row r="3867" spans="1:3" x14ac:dyDescent="0.15">
      <c r="A3867" s="29">
        <v>42500</v>
      </c>
      <c r="B3867" s="28">
        <v>0.25</v>
      </c>
      <c r="C3867" s="10">
        <f t="shared" si="60"/>
        <v>0.25</v>
      </c>
    </row>
    <row r="3868" spans="1:3" x14ac:dyDescent="0.15">
      <c r="A3868" s="29">
        <v>42501</v>
      </c>
      <c r="B3868" s="28">
        <v>0.25</v>
      </c>
      <c r="C3868" s="10">
        <f t="shared" si="60"/>
        <v>0.25</v>
      </c>
    </row>
    <row r="3869" spans="1:3" x14ac:dyDescent="0.15">
      <c r="A3869" s="29">
        <v>42502</v>
      </c>
      <c r="B3869" s="28">
        <v>0.25</v>
      </c>
      <c r="C3869" s="10">
        <f t="shared" si="60"/>
        <v>0.25</v>
      </c>
    </row>
    <row r="3870" spans="1:3" x14ac:dyDescent="0.15">
      <c r="A3870" s="29">
        <v>42503</v>
      </c>
      <c r="B3870" s="28">
        <v>0.25</v>
      </c>
      <c r="C3870" s="10">
        <f t="shared" si="60"/>
        <v>0.25</v>
      </c>
    </row>
    <row r="3871" spans="1:3" x14ac:dyDescent="0.15">
      <c r="A3871" s="29">
        <v>42506</v>
      </c>
      <c r="B3871" s="28">
        <v>0.21</v>
      </c>
      <c r="C3871" s="10">
        <f t="shared" si="60"/>
        <v>0.21</v>
      </c>
    </row>
    <row r="3872" spans="1:3" x14ac:dyDescent="0.15">
      <c r="A3872" s="29">
        <v>42507</v>
      </c>
      <c r="B3872" s="28">
        <v>0.25</v>
      </c>
      <c r="C3872" s="10">
        <f t="shared" si="60"/>
        <v>0.25</v>
      </c>
    </row>
    <row r="3873" spans="1:3" x14ac:dyDescent="0.15">
      <c r="A3873" s="29">
        <v>42508</v>
      </c>
      <c r="B3873" s="28">
        <v>0.25</v>
      </c>
      <c r="C3873" s="10">
        <f t="shared" si="60"/>
        <v>0.25</v>
      </c>
    </row>
    <row r="3874" spans="1:3" x14ac:dyDescent="0.15">
      <c r="A3874" s="29">
        <v>42509</v>
      </c>
      <c r="B3874" s="28">
        <v>0.25</v>
      </c>
      <c r="C3874" s="10">
        <f t="shared" si="60"/>
        <v>0.25</v>
      </c>
    </row>
    <row r="3875" spans="1:3" x14ac:dyDescent="0.15">
      <c r="A3875" s="29">
        <v>42510</v>
      </c>
      <c r="B3875" s="28">
        <v>0.26</v>
      </c>
      <c r="C3875" s="10">
        <f t="shared" si="60"/>
        <v>0.26</v>
      </c>
    </row>
    <row r="3876" spans="1:3" x14ac:dyDescent="0.15">
      <c r="A3876" s="29">
        <v>42513</v>
      </c>
      <c r="B3876" s="28">
        <v>0.26</v>
      </c>
      <c r="C3876" s="10">
        <f t="shared" si="60"/>
        <v>0.26</v>
      </c>
    </row>
    <row r="3877" spans="1:3" x14ac:dyDescent="0.15">
      <c r="A3877" s="29">
        <v>42514</v>
      </c>
      <c r="B3877" s="28">
        <v>0.28000000000000003</v>
      </c>
      <c r="C3877" s="10">
        <f t="shared" si="60"/>
        <v>0.28000000000000003</v>
      </c>
    </row>
    <row r="3878" spans="1:3" x14ac:dyDescent="0.15">
      <c r="A3878" s="29">
        <v>42515</v>
      </c>
      <c r="B3878" s="28">
        <v>0.24</v>
      </c>
      <c r="C3878" s="10">
        <f t="shared" si="60"/>
        <v>0.24</v>
      </c>
    </row>
    <row r="3879" spans="1:3" x14ac:dyDescent="0.15">
      <c r="A3879" s="29">
        <v>42516</v>
      </c>
      <c r="B3879" s="28">
        <v>0.17</v>
      </c>
      <c r="C3879" s="10">
        <f t="shared" si="60"/>
        <v>0.17</v>
      </c>
    </row>
    <row r="3880" spans="1:3" x14ac:dyDescent="0.15">
      <c r="A3880" s="29">
        <v>42517</v>
      </c>
      <c r="B3880" s="28">
        <v>0.23</v>
      </c>
      <c r="C3880" s="10">
        <f t="shared" si="60"/>
        <v>0.23</v>
      </c>
    </row>
    <row r="3881" spans="1:3" x14ac:dyDescent="0.15">
      <c r="A3881" s="29">
        <v>42520</v>
      </c>
      <c r="B3881" s="30" t="e">
        <f>NA()</f>
        <v>#N/A</v>
      </c>
      <c r="C3881" s="10">
        <f t="shared" si="60"/>
        <v>0.25</v>
      </c>
    </row>
    <row r="3882" spans="1:3" x14ac:dyDescent="0.15">
      <c r="A3882" s="29">
        <v>42521</v>
      </c>
      <c r="B3882" s="28">
        <v>0.27</v>
      </c>
      <c r="C3882" s="10">
        <f t="shared" si="60"/>
        <v>0.27</v>
      </c>
    </row>
    <row r="3883" spans="1:3" x14ac:dyDescent="0.15">
      <c r="A3883" s="29">
        <v>42522</v>
      </c>
      <c r="B3883" s="28">
        <v>0.27</v>
      </c>
      <c r="C3883" s="10">
        <f t="shared" si="60"/>
        <v>0.27</v>
      </c>
    </row>
    <row r="3884" spans="1:3" x14ac:dyDescent="0.15">
      <c r="A3884" s="29">
        <v>42523</v>
      </c>
      <c r="B3884" s="28">
        <v>0.19</v>
      </c>
      <c r="C3884" s="10">
        <f t="shared" si="60"/>
        <v>0.19</v>
      </c>
    </row>
    <row r="3885" spans="1:3" x14ac:dyDescent="0.15">
      <c r="A3885" s="29">
        <v>42524</v>
      </c>
      <c r="B3885" s="28">
        <v>0.19</v>
      </c>
      <c r="C3885" s="10">
        <f t="shared" si="60"/>
        <v>0.19</v>
      </c>
    </row>
    <row r="3886" spans="1:3" x14ac:dyDescent="0.15">
      <c r="A3886" s="29">
        <v>42527</v>
      </c>
      <c r="B3886" s="28">
        <v>0.19</v>
      </c>
      <c r="C3886" s="10">
        <f t="shared" si="60"/>
        <v>0.19</v>
      </c>
    </row>
    <row r="3887" spans="1:3" x14ac:dyDescent="0.15">
      <c r="A3887" s="29">
        <v>42528</v>
      </c>
      <c r="B3887" s="28">
        <v>0.2</v>
      </c>
      <c r="C3887" s="10">
        <f t="shared" si="60"/>
        <v>0.2</v>
      </c>
    </row>
    <row r="3888" spans="1:3" x14ac:dyDescent="0.15">
      <c r="A3888" s="29">
        <v>42529</v>
      </c>
      <c r="B3888" s="28">
        <v>0.2</v>
      </c>
      <c r="C3888" s="10">
        <f t="shared" si="60"/>
        <v>0.2</v>
      </c>
    </row>
    <row r="3889" spans="1:3" x14ac:dyDescent="0.15">
      <c r="A3889" s="29">
        <v>42530</v>
      </c>
      <c r="B3889" s="28">
        <v>0.21</v>
      </c>
      <c r="C3889" s="10">
        <f t="shared" si="60"/>
        <v>0.21</v>
      </c>
    </row>
    <row r="3890" spans="1:3" x14ac:dyDescent="0.15">
      <c r="A3890" s="29">
        <v>42531</v>
      </c>
      <c r="B3890" s="28">
        <v>0.18</v>
      </c>
      <c r="C3890" s="10">
        <f t="shared" si="60"/>
        <v>0.18</v>
      </c>
    </row>
    <row r="3891" spans="1:3" x14ac:dyDescent="0.15">
      <c r="A3891" s="29">
        <v>42534</v>
      </c>
      <c r="B3891" s="28">
        <v>0.23</v>
      </c>
      <c r="C3891" s="10">
        <f t="shared" si="60"/>
        <v>0.23</v>
      </c>
    </row>
    <row r="3892" spans="1:3" x14ac:dyDescent="0.15">
      <c r="A3892" s="29">
        <v>42535</v>
      </c>
      <c r="B3892" s="28">
        <v>0.24</v>
      </c>
      <c r="C3892" s="10">
        <f t="shared" si="60"/>
        <v>0.24</v>
      </c>
    </row>
    <row r="3893" spans="1:3" x14ac:dyDescent="0.15">
      <c r="A3893" s="29">
        <v>42536</v>
      </c>
      <c r="B3893" s="28">
        <v>0.23</v>
      </c>
      <c r="C3893" s="10">
        <f t="shared" si="60"/>
        <v>0.23</v>
      </c>
    </row>
    <row r="3894" spans="1:3" x14ac:dyDescent="0.15">
      <c r="A3894" s="29">
        <v>42537</v>
      </c>
      <c r="B3894" s="28">
        <v>0.23</v>
      </c>
      <c r="C3894" s="10">
        <f t="shared" si="60"/>
        <v>0.23</v>
      </c>
    </row>
    <row r="3895" spans="1:3" x14ac:dyDescent="0.15">
      <c r="A3895" s="29">
        <v>42538</v>
      </c>
      <c r="B3895" s="28">
        <v>0.22</v>
      </c>
      <c r="C3895" s="10">
        <f t="shared" si="60"/>
        <v>0.22</v>
      </c>
    </row>
    <row r="3896" spans="1:3" x14ac:dyDescent="0.15">
      <c r="A3896" s="29">
        <v>42541</v>
      </c>
      <c r="B3896" s="28">
        <v>0.23</v>
      </c>
      <c r="C3896" s="10">
        <f t="shared" si="60"/>
        <v>0.23</v>
      </c>
    </row>
    <row r="3897" spans="1:3" x14ac:dyDescent="0.15">
      <c r="A3897" s="29">
        <v>42542</v>
      </c>
      <c r="B3897" s="28">
        <v>0.25</v>
      </c>
      <c r="C3897" s="10">
        <f t="shared" si="60"/>
        <v>0.25</v>
      </c>
    </row>
    <row r="3898" spans="1:3" x14ac:dyDescent="0.15">
      <c r="A3898" s="29">
        <v>42543</v>
      </c>
      <c r="B3898" s="28">
        <v>0.25</v>
      </c>
      <c r="C3898" s="10">
        <f t="shared" si="60"/>
        <v>0.25</v>
      </c>
    </row>
    <row r="3899" spans="1:3" x14ac:dyDescent="0.15">
      <c r="A3899" s="29">
        <v>42544</v>
      </c>
      <c r="B3899" s="28">
        <v>0.27</v>
      </c>
      <c r="C3899" s="10">
        <f t="shared" si="60"/>
        <v>0.27</v>
      </c>
    </row>
    <row r="3900" spans="1:3" x14ac:dyDescent="0.15">
      <c r="A3900" s="29">
        <v>42545</v>
      </c>
      <c r="B3900" s="28">
        <v>0.24</v>
      </c>
      <c r="C3900" s="10">
        <f t="shared" si="60"/>
        <v>0.24</v>
      </c>
    </row>
    <row r="3901" spans="1:3" x14ac:dyDescent="0.15">
      <c r="A3901" s="29">
        <v>42548</v>
      </c>
      <c r="B3901" s="28">
        <v>0.22</v>
      </c>
      <c r="C3901" s="10">
        <f t="shared" si="60"/>
        <v>0.22</v>
      </c>
    </row>
    <row r="3902" spans="1:3" x14ac:dyDescent="0.15">
      <c r="A3902" s="29">
        <v>42549</v>
      </c>
      <c r="B3902" s="28">
        <v>0.25</v>
      </c>
      <c r="C3902" s="10">
        <f t="shared" si="60"/>
        <v>0.25</v>
      </c>
    </row>
    <row r="3903" spans="1:3" x14ac:dyDescent="0.15">
      <c r="A3903" s="29">
        <v>42550</v>
      </c>
      <c r="B3903" s="28">
        <v>0.18</v>
      </c>
      <c r="C3903" s="10">
        <f t="shared" si="60"/>
        <v>0.18</v>
      </c>
    </row>
    <row r="3904" spans="1:3" x14ac:dyDescent="0.15">
      <c r="A3904" s="29">
        <v>42551</v>
      </c>
      <c r="B3904" s="28">
        <v>0.2</v>
      </c>
      <c r="C3904" s="10">
        <f t="shared" si="60"/>
        <v>0.2</v>
      </c>
    </row>
    <row r="3905" spans="1:3" x14ac:dyDescent="0.15">
      <c r="A3905" s="29">
        <v>42552</v>
      </c>
      <c r="B3905" s="28">
        <v>0.24</v>
      </c>
      <c r="C3905" s="10">
        <f t="shared" si="60"/>
        <v>0.24</v>
      </c>
    </row>
    <row r="3906" spans="1:3" x14ac:dyDescent="0.15">
      <c r="A3906" s="29">
        <v>42555</v>
      </c>
      <c r="B3906" s="30" t="e">
        <f>NA()</f>
        <v>#N/A</v>
      </c>
      <c r="C3906" s="10">
        <f t="shared" si="60"/>
        <v>0.255</v>
      </c>
    </row>
    <row r="3907" spans="1:3" x14ac:dyDescent="0.15">
      <c r="A3907" s="29">
        <v>42556</v>
      </c>
      <c r="B3907" s="28">
        <v>0.27</v>
      </c>
      <c r="C3907" s="10">
        <f t="shared" si="60"/>
        <v>0.27</v>
      </c>
    </row>
    <row r="3908" spans="1:3" x14ac:dyDescent="0.15">
      <c r="A3908" s="29">
        <v>42557</v>
      </c>
      <c r="B3908" s="28">
        <v>0.26</v>
      </c>
      <c r="C3908" s="10">
        <f t="shared" si="60"/>
        <v>0.26</v>
      </c>
    </row>
    <row r="3909" spans="1:3" x14ac:dyDescent="0.15">
      <c r="A3909" s="29">
        <v>42558</v>
      </c>
      <c r="B3909" s="28">
        <v>0.27</v>
      </c>
      <c r="C3909" s="10">
        <f t="shared" si="60"/>
        <v>0.27</v>
      </c>
    </row>
    <row r="3910" spans="1:3" x14ac:dyDescent="0.15">
      <c r="A3910" s="29">
        <v>42559</v>
      </c>
      <c r="B3910" s="28">
        <v>0.26</v>
      </c>
      <c r="C3910" s="10">
        <f t="shared" si="60"/>
        <v>0.26</v>
      </c>
    </row>
    <row r="3911" spans="1:3" x14ac:dyDescent="0.15">
      <c r="A3911" s="29">
        <v>42562</v>
      </c>
      <c r="B3911" s="28">
        <v>0.28000000000000003</v>
      </c>
      <c r="C3911" s="10">
        <f t="shared" si="60"/>
        <v>0.28000000000000003</v>
      </c>
    </row>
    <row r="3912" spans="1:3" x14ac:dyDescent="0.15">
      <c r="A3912" s="29">
        <v>42563</v>
      </c>
      <c r="B3912" s="28">
        <v>0.28999999999999998</v>
      </c>
      <c r="C3912" s="10">
        <f t="shared" si="60"/>
        <v>0.28999999999999998</v>
      </c>
    </row>
    <row r="3913" spans="1:3" x14ac:dyDescent="0.15">
      <c r="A3913" s="29">
        <v>42564</v>
      </c>
      <c r="B3913" s="28">
        <v>0.28999999999999998</v>
      </c>
      <c r="C3913" s="10">
        <f t="shared" si="60"/>
        <v>0.28999999999999998</v>
      </c>
    </row>
    <row r="3914" spans="1:3" x14ac:dyDescent="0.15">
      <c r="A3914" s="29">
        <v>42565</v>
      </c>
      <c r="B3914" s="28">
        <v>0.28999999999999998</v>
      </c>
      <c r="C3914" s="10">
        <f t="shared" si="60"/>
        <v>0.28999999999999998</v>
      </c>
    </row>
    <row r="3915" spans="1:3" x14ac:dyDescent="0.15">
      <c r="A3915" s="29">
        <v>42566</v>
      </c>
      <c r="B3915" s="28">
        <v>0.27</v>
      </c>
      <c r="C3915" s="10">
        <f t="shared" si="60"/>
        <v>0.27</v>
      </c>
    </row>
    <row r="3916" spans="1:3" x14ac:dyDescent="0.15">
      <c r="A3916" s="29">
        <v>42569</v>
      </c>
      <c r="B3916" s="28">
        <v>0.26</v>
      </c>
      <c r="C3916" s="10">
        <f t="shared" ref="C3916:C3979" si="61">IF(ISERROR(B3916),AVERAGE(B3915,B3917),B3916)</f>
        <v>0.26</v>
      </c>
    </row>
    <row r="3917" spans="1:3" x14ac:dyDescent="0.15">
      <c r="A3917" s="29">
        <v>42570</v>
      </c>
      <c r="B3917" s="28">
        <v>0.28999999999999998</v>
      </c>
      <c r="C3917" s="10">
        <f t="shared" si="61"/>
        <v>0.28999999999999998</v>
      </c>
    </row>
    <row r="3918" spans="1:3" x14ac:dyDescent="0.15">
      <c r="A3918" s="29">
        <v>42571</v>
      </c>
      <c r="B3918" s="28">
        <v>0.28000000000000003</v>
      </c>
      <c r="C3918" s="10">
        <f t="shared" si="61"/>
        <v>0.28000000000000003</v>
      </c>
    </row>
    <row r="3919" spans="1:3" x14ac:dyDescent="0.15">
      <c r="A3919" s="29">
        <v>42572</v>
      </c>
      <c r="B3919" s="28">
        <v>0.28000000000000003</v>
      </c>
      <c r="C3919" s="10">
        <f t="shared" si="61"/>
        <v>0.28000000000000003</v>
      </c>
    </row>
    <row r="3920" spans="1:3" x14ac:dyDescent="0.15">
      <c r="A3920" s="29">
        <v>42573</v>
      </c>
      <c r="B3920" s="28">
        <v>0.28999999999999998</v>
      </c>
      <c r="C3920" s="10">
        <f t="shared" si="61"/>
        <v>0.28999999999999998</v>
      </c>
    </row>
    <row r="3921" spans="1:3" x14ac:dyDescent="0.15">
      <c r="A3921" s="29">
        <v>42576</v>
      </c>
      <c r="B3921" s="28">
        <v>0.28000000000000003</v>
      </c>
      <c r="C3921" s="10">
        <f t="shared" si="61"/>
        <v>0.28000000000000003</v>
      </c>
    </row>
    <row r="3922" spans="1:3" x14ac:dyDescent="0.15">
      <c r="A3922" s="29">
        <v>42577</v>
      </c>
      <c r="B3922" s="28">
        <v>0.24</v>
      </c>
      <c r="C3922" s="10">
        <f t="shared" si="61"/>
        <v>0.24</v>
      </c>
    </row>
    <row r="3923" spans="1:3" x14ac:dyDescent="0.15">
      <c r="A3923" s="29">
        <v>42578</v>
      </c>
      <c r="B3923" s="28">
        <v>0.25</v>
      </c>
      <c r="C3923" s="10">
        <f t="shared" si="61"/>
        <v>0.25</v>
      </c>
    </row>
    <row r="3924" spans="1:3" x14ac:dyDescent="0.15">
      <c r="A3924" s="29">
        <v>42579</v>
      </c>
      <c r="B3924" s="28">
        <v>0.19</v>
      </c>
      <c r="C3924" s="10">
        <f t="shared" si="61"/>
        <v>0.19</v>
      </c>
    </row>
    <row r="3925" spans="1:3" x14ac:dyDescent="0.15">
      <c r="A3925" s="29">
        <v>42580</v>
      </c>
      <c r="B3925" s="28">
        <v>0.19</v>
      </c>
      <c r="C3925" s="10">
        <f t="shared" si="61"/>
        <v>0.19</v>
      </c>
    </row>
    <row r="3926" spans="1:3" x14ac:dyDescent="0.15">
      <c r="A3926" s="29">
        <v>42583</v>
      </c>
      <c r="B3926" s="28">
        <v>0.2</v>
      </c>
      <c r="C3926" s="10">
        <f t="shared" si="61"/>
        <v>0.2</v>
      </c>
    </row>
    <row r="3927" spans="1:3" x14ac:dyDescent="0.15">
      <c r="A3927" s="29">
        <v>42584</v>
      </c>
      <c r="B3927" s="28">
        <v>0.28000000000000003</v>
      </c>
      <c r="C3927" s="10">
        <f t="shared" si="61"/>
        <v>0.28000000000000003</v>
      </c>
    </row>
    <row r="3928" spans="1:3" x14ac:dyDescent="0.15">
      <c r="A3928" s="29">
        <v>42585</v>
      </c>
      <c r="B3928" s="28">
        <v>0.26</v>
      </c>
      <c r="C3928" s="10">
        <f t="shared" si="61"/>
        <v>0.26</v>
      </c>
    </row>
    <row r="3929" spans="1:3" x14ac:dyDescent="0.15">
      <c r="A3929" s="29">
        <v>42586</v>
      </c>
      <c r="B3929" s="28">
        <v>0.24</v>
      </c>
      <c r="C3929" s="10">
        <f t="shared" si="61"/>
        <v>0.24</v>
      </c>
    </row>
    <row r="3930" spans="1:3" x14ac:dyDescent="0.15">
      <c r="A3930" s="29">
        <v>42587</v>
      </c>
      <c r="B3930" s="28">
        <v>0.23</v>
      </c>
      <c r="C3930" s="10">
        <f t="shared" si="61"/>
        <v>0.23</v>
      </c>
    </row>
    <row r="3931" spans="1:3" x14ac:dyDescent="0.15">
      <c r="A3931" s="29">
        <v>42590</v>
      </c>
      <c r="B3931" s="28">
        <v>0.27</v>
      </c>
      <c r="C3931" s="10">
        <f t="shared" si="61"/>
        <v>0.27</v>
      </c>
    </row>
    <row r="3932" spans="1:3" x14ac:dyDescent="0.15">
      <c r="A3932" s="29">
        <v>42591</v>
      </c>
      <c r="B3932" s="28">
        <v>0.27</v>
      </c>
      <c r="C3932" s="10">
        <f t="shared" si="61"/>
        <v>0.27</v>
      </c>
    </row>
    <row r="3933" spans="1:3" x14ac:dyDescent="0.15">
      <c r="A3933" s="29">
        <v>42592</v>
      </c>
      <c r="B3933" s="28">
        <v>0.27</v>
      </c>
      <c r="C3933" s="10">
        <f t="shared" si="61"/>
        <v>0.27</v>
      </c>
    </row>
    <row r="3934" spans="1:3" x14ac:dyDescent="0.15">
      <c r="A3934" s="29">
        <v>42593</v>
      </c>
      <c r="B3934" s="28">
        <v>0.27</v>
      </c>
      <c r="C3934" s="10">
        <f t="shared" si="61"/>
        <v>0.27</v>
      </c>
    </row>
    <row r="3935" spans="1:3" x14ac:dyDescent="0.15">
      <c r="A3935" s="29">
        <v>42594</v>
      </c>
      <c r="B3935" s="28">
        <v>0.27</v>
      </c>
      <c r="C3935" s="10">
        <f t="shared" si="61"/>
        <v>0.27</v>
      </c>
    </row>
    <row r="3936" spans="1:3" x14ac:dyDescent="0.15">
      <c r="A3936" s="29">
        <v>42597</v>
      </c>
      <c r="B3936" s="28">
        <v>0.26</v>
      </c>
      <c r="C3936" s="10">
        <f t="shared" si="61"/>
        <v>0.26</v>
      </c>
    </row>
    <row r="3937" spans="1:3" x14ac:dyDescent="0.15">
      <c r="A3937" s="29">
        <v>42598</v>
      </c>
      <c r="B3937" s="28">
        <v>0.27</v>
      </c>
      <c r="C3937" s="10">
        <f t="shared" si="61"/>
        <v>0.27</v>
      </c>
    </row>
    <row r="3938" spans="1:3" x14ac:dyDescent="0.15">
      <c r="A3938" s="29">
        <v>42599</v>
      </c>
      <c r="B3938" s="28">
        <v>0.27</v>
      </c>
      <c r="C3938" s="10">
        <f t="shared" si="61"/>
        <v>0.27</v>
      </c>
    </row>
    <row r="3939" spans="1:3" x14ac:dyDescent="0.15">
      <c r="A3939" s="29">
        <v>42600</v>
      </c>
      <c r="B3939" s="28">
        <v>0.27</v>
      </c>
      <c r="C3939" s="10">
        <f t="shared" si="61"/>
        <v>0.27</v>
      </c>
    </row>
    <row r="3940" spans="1:3" x14ac:dyDescent="0.15">
      <c r="A3940" s="29">
        <v>42601</v>
      </c>
      <c r="B3940" s="28">
        <v>0.27</v>
      </c>
      <c r="C3940" s="10">
        <f t="shared" si="61"/>
        <v>0.27</v>
      </c>
    </row>
    <row r="3941" spans="1:3" x14ac:dyDescent="0.15">
      <c r="A3941" s="29">
        <v>42604</v>
      </c>
      <c r="B3941" s="28">
        <v>0.24</v>
      </c>
      <c r="C3941" s="10">
        <f t="shared" si="61"/>
        <v>0.24</v>
      </c>
    </row>
    <row r="3942" spans="1:3" x14ac:dyDescent="0.15">
      <c r="A3942" s="29">
        <v>42605</v>
      </c>
      <c r="B3942" s="28">
        <v>0.28000000000000003</v>
      </c>
      <c r="C3942" s="10">
        <f t="shared" si="61"/>
        <v>0.28000000000000003</v>
      </c>
    </row>
    <row r="3943" spans="1:3" x14ac:dyDescent="0.15">
      <c r="A3943" s="29">
        <v>42606</v>
      </c>
      <c r="B3943" s="28">
        <v>0.28000000000000003</v>
      </c>
      <c r="C3943" s="10">
        <f t="shared" si="61"/>
        <v>0.28000000000000003</v>
      </c>
    </row>
    <row r="3944" spans="1:3" x14ac:dyDescent="0.15">
      <c r="A3944" s="29">
        <v>42607</v>
      </c>
      <c r="B3944" s="28">
        <v>0.28000000000000003</v>
      </c>
      <c r="C3944" s="10">
        <f t="shared" si="61"/>
        <v>0.28000000000000003</v>
      </c>
    </row>
    <row r="3945" spans="1:3" x14ac:dyDescent="0.15">
      <c r="A3945" s="29">
        <v>42608</v>
      </c>
      <c r="B3945" s="28">
        <v>0.28000000000000003</v>
      </c>
      <c r="C3945" s="10">
        <f t="shared" si="61"/>
        <v>0.28000000000000003</v>
      </c>
    </row>
    <row r="3946" spans="1:3" x14ac:dyDescent="0.15">
      <c r="A3946" s="29">
        <v>42611</v>
      </c>
      <c r="B3946" s="28">
        <v>0.25</v>
      </c>
      <c r="C3946" s="10">
        <f t="shared" si="61"/>
        <v>0.25</v>
      </c>
    </row>
    <row r="3947" spans="1:3" x14ac:dyDescent="0.15">
      <c r="A3947" s="29">
        <v>42612</v>
      </c>
      <c r="B3947" s="28">
        <v>0.23</v>
      </c>
      <c r="C3947" s="10">
        <f t="shared" si="61"/>
        <v>0.23</v>
      </c>
    </row>
    <row r="3948" spans="1:3" x14ac:dyDescent="0.15">
      <c r="A3948" s="29">
        <v>42613</v>
      </c>
      <c r="B3948" s="28">
        <v>0.26</v>
      </c>
      <c r="C3948" s="10">
        <f t="shared" si="61"/>
        <v>0.26</v>
      </c>
    </row>
    <row r="3949" spans="1:3" x14ac:dyDescent="0.15">
      <c r="A3949" s="29">
        <v>42614</v>
      </c>
      <c r="B3949" s="28">
        <v>0.27</v>
      </c>
      <c r="C3949" s="10">
        <f t="shared" si="61"/>
        <v>0.27</v>
      </c>
    </row>
    <row r="3950" spans="1:3" x14ac:dyDescent="0.15">
      <c r="A3950" s="29">
        <v>42615</v>
      </c>
      <c r="B3950" s="28">
        <v>0.25</v>
      </c>
      <c r="C3950" s="10">
        <f t="shared" si="61"/>
        <v>0.25</v>
      </c>
    </row>
    <row r="3951" spans="1:3" x14ac:dyDescent="0.15">
      <c r="A3951" s="29">
        <v>42618</v>
      </c>
      <c r="B3951" s="30" t="e">
        <f>NA()</f>
        <v>#N/A</v>
      </c>
      <c r="C3951" s="10">
        <f t="shared" si="61"/>
        <v>0.245</v>
      </c>
    </row>
    <row r="3952" spans="1:3" x14ac:dyDescent="0.15">
      <c r="A3952" s="29">
        <v>42619</v>
      </c>
      <c r="B3952" s="28">
        <v>0.24</v>
      </c>
      <c r="C3952" s="10">
        <f t="shared" si="61"/>
        <v>0.24</v>
      </c>
    </row>
    <row r="3953" spans="1:3" x14ac:dyDescent="0.15">
      <c r="A3953" s="29">
        <v>42620</v>
      </c>
      <c r="B3953" s="28">
        <v>0.25</v>
      </c>
      <c r="C3953" s="10">
        <f t="shared" si="61"/>
        <v>0.25</v>
      </c>
    </row>
    <row r="3954" spans="1:3" x14ac:dyDescent="0.15">
      <c r="A3954" s="29">
        <v>42621</v>
      </c>
      <c r="B3954" s="28">
        <v>0.26</v>
      </c>
      <c r="C3954" s="10">
        <f t="shared" si="61"/>
        <v>0.26</v>
      </c>
    </row>
    <row r="3955" spans="1:3" x14ac:dyDescent="0.15">
      <c r="A3955" s="29">
        <v>42622</v>
      </c>
      <c r="B3955" s="28">
        <v>0.24</v>
      </c>
      <c r="C3955" s="10">
        <f t="shared" si="61"/>
        <v>0.24</v>
      </c>
    </row>
    <row r="3956" spans="1:3" x14ac:dyDescent="0.15">
      <c r="A3956" s="29">
        <v>42625</v>
      </c>
      <c r="B3956" s="28">
        <v>0.24</v>
      </c>
      <c r="C3956" s="10">
        <f t="shared" si="61"/>
        <v>0.24</v>
      </c>
    </row>
    <row r="3957" spans="1:3" x14ac:dyDescent="0.15">
      <c r="A3957" s="29">
        <v>42626</v>
      </c>
      <c r="B3957" s="28">
        <v>0.25</v>
      </c>
      <c r="C3957" s="10">
        <f t="shared" si="61"/>
        <v>0.25</v>
      </c>
    </row>
    <row r="3958" spans="1:3" x14ac:dyDescent="0.15">
      <c r="A3958" s="29">
        <v>42627</v>
      </c>
      <c r="B3958" s="28">
        <v>0.24</v>
      </c>
      <c r="C3958" s="10">
        <f t="shared" si="61"/>
        <v>0.24</v>
      </c>
    </row>
    <row r="3959" spans="1:3" x14ac:dyDescent="0.15">
      <c r="A3959" s="29">
        <v>42628</v>
      </c>
      <c r="B3959" s="28">
        <v>0.2</v>
      </c>
      <c r="C3959" s="10">
        <f t="shared" si="61"/>
        <v>0.2</v>
      </c>
    </row>
    <row r="3960" spans="1:3" x14ac:dyDescent="0.15">
      <c r="A3960" s="29">
        <v>42629</v>
      </c>
      <c r="B3960" s="28">
        <v>0.2</v>
      </c>
      <c r="C3960" s="10">
        <f t="shared" si="61"/>
        <v>0.2</v>
      </c>
    </row>
    <row r="3961" spans="1:3" x14ac:dyDescent="0.15">
      <c r="A3961" s="29">
        <v>42632</v>
      </c>
      <c r="B3961" s="28">
        <v>0.16</v>
      </c>
      <c r="C3961" s="10">
        <f t="shared" si="61"/>
        <v>0.16</v>
      </c>
    </row>
    <row r="3962" spans="1:3" x14ac:dyDescent="0.15">
      <c r="A3962" s="29">
        <v>42633</v>
      </c>
      <c r="B3962" s="28">
        <v>0.17</v>
      </c>
      <c r="C3962" s="10">
        <f t="shared" si="61"/>
        <v>0.17</v>
      </c>
    </row>
    <row r="3963" spans="1:3" x14ac:dyDescent="0.15">
      <c r="A3963" s="29">
        <v>42634</v>
      </c>
      <c r="B3963" s="28">
        <v>0.12</v>
      </c>
      <c r="C3963" s="10">
        <f t="shared" si="61"/>
        <v>0.12</v>
      </c>
    </row>
    <row r="3964" spans="1:3" x14ac:dyDescent="0.15">
      <c r="A3964" s="29">
        <v>42635</v>
      </c>
      <c r="B3964" s="28">
        <v>0.1</v>
      </c>
      <c r="C3964" s="10">
        <f t="shared" si="61"/>
        <v>0.1</v>
      </c>
    </row>
    <row r="3965" spans="1:3" x14ac:dyDescent="0.15">
      <c r="A3965" s="29">
        <v>42636</v>
      </c>
      <c r="B3965" s="28">
        <v>0.09</v>
      </c>
      <c r="C3965" s="10">
        <f t="shared" si="61"/>
        <v>0.09</v>
      </c>
    </row>
    <row r="3966" spans="1:3" x14ac:dyDescent="0.15">
      <c r="A3966" s="29">
        <v>42639</v>
      </c>
      <c r="B3966" s="28">
        <v>0.12</v>
      </c>
      <c r="C3966" s="10">
        <f t="shared" si="61"/>
        <v>0.12</v>
      </c>
    </row>
    <row r="3967" spans="1:3" x14ac:dyDescent="0.15">
      <c r="A3967" s="29">
        <v>42640</v>
      </c>
      <c r="B3967" s="28">
        <v>0.16</v>
      </c>
      <c r="C3967" s="10">
        <f t="shared" si="61"/>
        <v>0.16</v>
      </c>
    </row>
    <row r="3968" spans="1:3" x14ac:dyDescent="0.15">
      <c r="A3968" s="29">
        <v>42641</v>
      </c>
      <c r="B3968" s="28">
        <v>0.14000000000000001</v>
      </c>
      <c r="C3968" s="10">
        <f t="shared" si="61"/>
        <v>0.14000000000000001</v>
      </c>
    </row>
    <row r="3969" spans="1:3" x14ac:dyDescent="0.15">
      <c r="A3969" s="29">
        <v>42642</v>
      </c>
      <c r="B3969" s="28">
        <v>0.12</v>
      </c>
      <c r="C3969" s="10">
        <f t="shared" si="61"/>
        <v>0.12</v>
      </c>
    </row>
    <row r="3970" spans="1:3" x14ac:dyDescent="0.15">
      <c r="A3970" s="29">
        <v>42643</v>
      </c>
      <c r="B3970" s="28">
        <v>0.2</v>
      </c>
      <c r="C3970" s="10">
        <f t="shared" si="61"/>
        <v>0.2</v>
      </c>
    </row>
    <row r="3971" spans="1:3" x14ac:dyDescent="0.15">
      <c r="A3971" s="29">
        <v>42646</v>
      </c>
      <c r="B3971" s="28">
        <v>0.25</v>
      </c>
      <c r="C3971" s="10">
        <f t="shared" si="61"/>
        <v>0.25</v>
      </c>
    </row>
    <row r="3972" spans="1:3" x14ac:dyDescent="0.15">
      <c r="A3972" s="29">
        <v>42647</v>
      </c>
      <c r="B3972" s="28">
        <v>0.28000000000000003</v>
      </c>
      <c r="C3972" s="10">
        <f t="shared" si="61"/>
        <v>0.28000000000000003</v>
      </c>
    </row>
    <row r="3973" spans="1:3" x14ac:dyDescent="0.15">
      <c r="A3973" s="29">
        <v>42648</v>
      </c>
      <c r="B3973" s="28">
        <v>0.26</v>
      </c>
      <c r="C3973" s="10">
        <f t="shared" si="61"/>
        <v>0.26</v>
      </c>
    </row>
    <row r="3974" spans="1:3" x14ac:dyDescent="0.15">
      <c r="A3974" s="29">
        <v>42649</v>
      </c>
      <c r="B3974" s="28">
        <v>0.26</v>
      </c>
      <c r="C3974" s="10">
        <f t="shared" si="61"/>
        <v>0.26</v>
      </c>
    </row>
    <row r="3975" spans="1:3" x14ac:dyDescent="0.15">
      <c r="A3975" s="29">
        <v>42650</v>
      </c>
      <c r="B3975" s="28">
        <v>0.26</v>
      </c>
      <c r="C3975" s="10">
        <f t="shared" si="61"/>
        <v>0.26</v>
      </c>
    </row>
    <row r="3976" spans="1:3" x14ac:dyDescent="0.15">
      <c r="A3976" s="29">
        <v>42653</v>
      </c>
      <c r="B3976" s="30" t="e">
        <f>NA()</f>
        <v>#N/A</v>
      </c>
      <c r="C3976" s="10">
        <f t="shared" si="61"/>
        <v>0.26500000000000001</v>
      </c>
    </row>
    <row r="3977" spans="1:3" x14ac:dyDescent="0.15">
      <c r="A3977" s="29">
        <v>42654</v>
      </c>
      <c r="B3977" s="28">
        <v>0.27</v>
      </c>
      <c r="C3977" s="10">
        <f t="shared" si="61"/>
        <v>0.27</v>
      </c>
    </row>
    <row r="3978" spans="1:3" x14ac:dyDescent="0.15">
      <c r="A3978" s="29">
        <v>42655</v>
      </c>
      <c r="B3978" s="28">
        <v>0.26</v>
      </c>
      <c r="C3978" s="10">
        <f t="shared" si="61"/>
        <v>0.26</v>
      </c>
    </row>
    <row r="3979" spans="1:3" x14ac:dyDescent="0.15">
      <c r="A3979" s="29">
        <v>42656</v>
      </c>
      <c r="B3979" s="28">
        <v>0.26</v>
      </c>
      <c r="C3979" s="10">
        <f t="shared" si="61"/>
        <v>0.26</v>
      </c>
    </row>
    <row r="3980" spans="1:3" x14ac:dyDescent="0.15">
      <c r="A3980" s="29">
        <v>42657</v>
      </c>
      <c r="B3980" s="28">
        <v>0.26</v>
      </c>
      <c r="C3980" s="10">
        <f t="shared" ref="C3980:C4043" si="62">IF(ISERROR(B3980),AVERAGE(B3979,B3981),B3980)</f>
        <v>0.26</v>
      </c>
    </row>
    <row r="3981" spans="1:3" x14ac:dyDescent="0.15">
      <c r="A3981" s="29">
        <v>42660</v>
      </c>
      <c r="B3981" s="28">
        <v>0.24</v>
      </c>
      <c r="C3981" s="10">
        <f t="shared" si="62"/>
        <v>0.24</v>
      </c>
    </row>
    <row r="3982" spans="1:3" x14ac:dyDescent="0.15">
      <c r="A3982" s="29">
        <v>42661</v>
      </c>
      <c r="B3982" s="28">
        <v>0.26</v>
      </c>
      <c r="C3982" s="10">
        <f t="shared" si="62"/>
        <v>0.26</v>
      </c>
    </row>
    <row r="3983" spans="1:3" x14ac:dyDescent="0.15">
      <c r="A3983" s="29">
        <v>42662</v>
      </c>
      <c r="B3983" s="28">
        <v>0.25</v>
      </c>
      <c r="C3983" s="10">
        <f t="shared" si="62"/>
        <v>0.25</v>
      </c>
    </row>
    <row r="3984" spans="1:3" x14ac:dyDescent="0.15">
      <c r="A3984" s="29">
        <v>42663</v>
      </c>
      <c r="B3984" s="28">
        <v>0.25</v>
      </c>
      <c r="C3984" s="10">
        <f t="shared" si="62"/>
        <v>0.25</v>
      </c>
    </row>
    <row r="3985" spans="1:3" x14ac:dyDescent="0.15">
      <c r="A3985" s="29">
        <v>42664</v>
      </c>
      <c r="B3985" s="28">
        <v>0.25</v>
      </c>
      <c r="C3985" s="10">
        <f t="shared" si="62"/>
        <v>0.25</v>
      </c>
    </row>
    <row r="3986" spans="1:3" x14ac:dyDescent="0.15">
      <c r="A3986" s="29">
        <v>42667</v>
      </c>
      <c r="B3986" s="28">
        <v>0.23</v>
      </c>
      <c r="C3986" s="10">
        <f t="shared" si="62"/>
        <v>0.23</v>
      </c>
    </row>
    <row r="3987" spans="1:3" x14ac:dyDescent="0.15">
      <c r="A3987" s="29">
        <v>42668</v>
      </c>
      <c r="B3987" s="28">
        <v>0.22</v>
      </c>
      <c r="C3987" s="10">
        <f t="shared" si="62"/>
        <v>0.22</v>
      </c>
    </row>
    <row r="3988" spans="1:3" x14ac:dyDescent="0.15">
      <c r="A3988" s="29">
        <v>42669</v>
      </c>
      <c r="B3988" s="28">
        <v>0.25</v>
      </c>
      <c r="C3988" s="10">
        <f t="shared" si="62"/>
        <v>0.25</v>
      </c>
    </row>
    <row r="3989" spans="1:3" x14ac:dyDescent="0.15">
      <c r="A3989" s="29">
        <v>42670</v>
      </c>
      <c r="B3989" s="28">
        <v>0.19</v>
      </c>
      <c r="C3989" s="10">
        <f t="shared" si="62"/>
        <v>0.19</v>
      </c>
    </row>
    <row r="3990" spans="1:3" x14ac:dyDescent="0.15">
      <c r="A3990" s="29">
        <v>42671</v>
      </c>
      <c r="B3990" s="28">
        <v>0.18</v>
      </c>
      <c r="C3990" s="10">
        <f t="shared" si="62"/>
        <v>0.18</v>
      </c>
    </row>
    <row r="3991" spans="1:3" x14ac:dyDescent="0.15">
      <c r="A3991" s="29">
        <v>42674</v>
      </c>
      <c r="B3991" s="28">
        <v>0.2</v>
      </c>
      <c r="C3991" s="10">
        <f t="shared" si="62"/>
        <v>0.2</v>
      </c>
    </row>
    <row r="3992" spans="1:3" x14ac:dyDescent="0.15">
      <c r="A3992" s="29">
        <v>42675</v>
      </c>
      <c r="B3992" s="28">
        <v>0.24</v>
      </c>
      <c r="C3992" s="10">
        <f t="shared" si="62"/>
        <v>0.24</v>
      </c>
    </row>
    <row r="3993" spans="1:3" x14ac:dyDescent="0.15">
      <c r="A3993" s="29">
        <v>42676</v>
      </c>
      <c r="B3993" s="28">
        <v>0.24</v>
      </c>
      <c r="C3993" s="10">
        <f t="shared" si="62"/>
        <v>0.24</v>
      </c>
    </row>
    <row r="3994" spans="1:3" x14ac:dyDescent="0.15">
      <c r="A3994" s="29">
        <v>42677</v>
      </c>
      <c r="B3994" s="28">
        <v>0.24</v>
      </c>
      <c r="C3994" s="10">
        <f t="shared" si="62"/>
        <v>0.24</v>
      </c>
    </row>
    <row r="3995" spans="1:3" x14ac:dyDescent="0.15">
      <c r="A3995" s="29">
        <v>42678</v>
      </c>
      <c r="B3995" s="28">
        <v>0.25</v>
      </c>
      <c r="C3995" s="10">
        <f t="shared" si="62"/>
        <v>0.25</v>
      </c>
    </row>
    <row r="3996" spans="1:3" x14ac:dyDescent="0.15">
      <c r="A3996" s="29">
        <v>42681</v>
      </c>
      <c r="B3996" s="28">
        <v>0.28000000000000003</v>
      </c>
      <c r="C3996" s="10">
        <f t="shared" si="62"/>
        <v>0.28000000000000003</v>
      </c>
    </row>
    <row r="3997" spans="1:3" x14ac:dyDescent="0.15">
      <c r="A3997" s="29">
        <v>42682</v>
      </c>
      <c r="B3997" s="28">
        <v>0.28000000000000003</v>
      </c>
      <c r="C3997" s="10">
        <f t="shared" si="62"/>
        <v>0.28000000000000003</v>
      </c>
    </row>
    <row r="3998" spans="1:3" x14ac:dyDescent="0.15">
      <c r="A3998" s="29">
        <v>42683</v>
      </c>
      <c r="B3998" s="28">
        <v>0.3</v>
      </c>
      <c r="C3998" s="10">
        <f t="shared" si="62"/>
        <v>0.3</v>
      </c>
    </row>
    <row r="3999" spans="1:3" x14ac:dyDescent="0.15">
      <c r="A3999" s="29">
        <v>42684</v>
      </c>
      <c r="B3999" s="28">
        <v>0.3</v>
      </c>
      <c r="C3999" s="10">
        <f t="shared" si="62"/>
        <v>0.3</v>
      </c>
    </row>
    <row r="4000" spans="1:3" x14ac:dyDescent="0.15">
      <c r="A4000" s="29">
        <v>42685</v>
      </c>
      <c r="B4000" s="30" t="e">
        <f>NA()</f>
        <v>#N/A</v>
      </c>
      <c r="C4000" s="10">
        <f t="shared" si="62"/>
        <v>0.31</v>
      </c>
    </row>
    <row r="4001" spans="1:3" x14ac:dyDescent="0.15">
      <c r="A4001" s="29">
        <v>42688</v>
      </c>
      <c r="B4001" s="28">
        <v>0.32</v>
      </c>
      <c r="C4001" s="10">
        <f t="shared" si="62"/>
        <v>0.32</v>
      </c>
    </row>
    <row r="4002" spans="1:3" x14ac:dyDescent="0.15">
      <c r="A4002" s="29">
        <v>42689</v>
      </c>
      <c r="B4002" s="28">
        <v>0.3</v>
      </c>
      <c r="C4002" s="10">
        <f t="shared" si="62"/>
        <v>0.3</v>
      </c>
    </row>
    <row r="4003" spans="1:3" x14ac:dyDescent="0.15">
      <c r="A4003" s="29">
        <v>42690</v>
      </c>
      <c r="B4003" s="28">
        <v>0.32</v>
      </c>
      <c r="C4003" s="10">
        <f t="shared" si="62"/>
        <v>0.32</v>
      </c>
    </row>
    <row r="4004" spans="1:3" x14ac:dyDescent="0.15">
      <c r="A4004" s="29">
        <v>42691</v>
      </c>
      <c r="B4004" s="28">
        <v>0.3</v>
      </c>
      <c r="C4004" s="10">
        <f t="shared" si="62"/>
        <v>0.3</v>
      </c>
    </row>
    <row r="4005" spans="1:3" x14ac:dyDescent="0.15">
      <c r="A4005" s="29">
        <v>42692</v>
      </c>
      <c r="B4005" s="28">
        <v>0.28000000000000003</v>
      </c>
      <c r="C4005" s="10">
        <f t="shared" si="62"/>
        <v>0.28000000000000003</v>
      </c>
    </row>
    <row r="4006" spans="1:3" x14ac:dyDescent="0.15">
      <c r="A4006" s="29">
        <v>42695</v>
      </c>
      <c r="B4006" s="28">
        <v>0.28000000000000003</v>
      </c>
      <c r="C4006" s="10">
        <f t="shared" si="62"/>
        <v>0.28000000000000003</v>
      </c>
    </row>
    <row r="4007" spans="1:3" x14ac:dyDescent="0.15">
      <c r="A4007" s="29">
        <v>42696</v>
      </c>
      <c r="B4007" s="28">
        <v>0.34</v>
      </c>
      <c r="C4007" s="10">
        <f t="shared" si="62"/>
        <v>0.34</v>
      </c>
    </row>
    <row r="4008" spans="1:3" x14ac:dyDescent="0.15">
      <c r="A4008" s="29">
        <v>42697</v>
      </c>
      <c r="B4008" s="28">
        <v>0.35</v>
      </c>
      <c r="C4008" s="10">
        <f t="shared" si="62"/>
        <v>0.35</v>
      </c>
    </row>
    <row r="4009" spans="1:3" x14ac:dyDescent="0.15">
      <c r="A4009" s="29">
        <v>42698</v>
      </c>
      <c r="B4009" s="30" t="e">
        <f>NA()</f>
        <v>#N/A</v>
      </c>
      <c r="C4009" s="10">
        <f t="shared" si="62"/>
        <v>0.34499999999999997</v>
      </c>
    </row>
    <row r="4010" spans="1:3" x14ac:dyDescent="0.15">
      <c r="A4010" s="29">
        <v>42699</v>
      </c>
      <c r="B4010" s="28">
        <v>0.34</v>
      </c>
      <c r="C4010" s="10">
        <f t="shared" si="62"/>
        <v>0.34</v>
      </c>
    </row>
    <row r="4011" spans="1:3" x14ac:dyDescent="0.15">
      <c r="A4011" s="29">
        <v>42702</v>
      </c>
      <c r="B4011" s="28">
        <v>0.32</v>
      </c>
      <c r="C4011" s="10">
        <f t="shared" si="62"/>
        <v>0.32</v>
      </c>
    </row>
    <row r="4012" spans="1:3" x14ac:dyDescent="0.15">
      <c r="A4012" s="29">
        <v>42703</v>
      </c>
      <c r="B4012" s="28">
        <v>0.34</v>
      </c>
      <c r="C4012" s="10">
        <f t="shared" si="62"/>
        <v>0.34</v>
      </c>
    </row>
    <row r="4013" spans="1:3" x14ac:dyDescent="0.15">
      <c r="A4013" s="29">
        <v>42704</v>
      </c>
      <c r="B4013" s="28">
        <v>0.38</v>
      </c>
      <c r="C4013" s="10">
        <f t="shared" si="62"/>
        <v>0.38</v>
      </c>
    </row>
    <row r="4014" spans="1:3" x14ac:dyDescent="0.15">
      <c r="A4014" s="29">
        <v>42705</v>
      </c>
      <c r="B4014" s="28">
        <v>0.32</v>
      </c>
      <c r="C4014" s="10">
        <f t="shared" si="62"/>
        <v>0.32</v>
      </c>
    </row>
    <row r="4015" spans="1:3" x14ac:dyDescent="0.15">
      <c r="A4015" s="29">
        <v>42706</v>
      </c>
      <c r="B4015" s="28">
        <v>0.34</v>
      </c>
      <c r="C4015" s="10">
        <f t="shared" si="62"/>
        <v>0.34</v>
      </c>
    </row>
    <row r="4016" spans="1:3" x14ac:dyDescent="0.15">
      <c r="A4016" s="29">
        <v>42709</v>
      </c>
      <c r="B4016" s="28">
        <v>0.34</v>
      </c>
      <c r="C4016" s="10">
        <f t="shared" si="62"/>
        <v>0.34</v>
      </c>
    </row>
    <row r="4017" spans="1:3" x14ac:dyDescent="0.15">
      <c r="A4017" s="29">
        <v>42710</v>
      </c>
      <c r="B4017" s="28">
        <v>0.35</v>
      </c>
      <c r="C4017" s="10">
        <f t="shared" si="62"/>
        <v>0.35</v>
      </c>
    </row>
    <row r="4018" spans="1:3" x14ac:dyDescent="0.15">
      <c r="A4018" s="29">
        <v>42711</v>
      </c>
      <c r="B4018" s="28">
        <v>0.38</v>
      </c>
      <c r="C4018" s="10">
        <f t="shared" si="62"/>
        <v>0.38</v>
      </c>
    </row>
    <row r="4019" spans="1:3" x14ac:dyDescent="0.15">
      <c r="A4019" s="29">
        <v>42712</v>
      </c>
      <c r="B4019" s="28">
        <v>0.39</v>
      </c>
      <c r="C4019" s="10">
        <f t="shared" si="62"/>
        <v>0.39</v>
      </c>
    </row>
    <row r="4020" spans="1:3" x14ac:dyDescent="0.15">
      <c r="A4020" s="29">
        <v>42713</v>
      </c>
      <c r="B4020" s="28">
        <v>0.41</v>
      </c>
      <c r="C4020" s="10">
        <f t="shared" si="62"/>
        <v>0.41</v>
      </c>
    </row>
    <row r="4021" spans="1:3" x14ac:dyDescent="0.15">
      <c r="A4021" s="29">
        <v>42716</v>
      </c>
      <c r="B4021" s="28">
        <v>0.42</v>
      </c>
      <c r="C4021" s="10">
        <f t="shared" si="62"/>
        <v>0.42</v>
      </c>
    </row>
    <row r="4022" spans="1:3" x14ac:dyDescent="0.15">
      <c r="A4022" s="29">
        <v>42717</v>
      </c>
      <c r="B4022" s="28">
        <v>0.47</v>
      </c>
      <c r="C4022" s="10">
        <f t="shared" si="62"/>
        <v>0.47</v>
      </c>
    </row>
    <row r="4023" spans="1:3" x14ac:dyDescent="0.15">
      <c r="A4023" s="29">
        <v>42718</v>
      </c>
      <c r="B4023" s="28">
        <v>0.49</v>
      </c>
      <c r="C4023" s="10">
        <f t="shared" si="62"/>
        <v>0.49</v>
      </c>
    </row>
    <row r="4024" spans="1:3" x14ac:dyDescent="0.15">
      <c r="A4024" s="29">
        <v>42719</v>
      </c>
      <c r="B4024" s="28">
        <v>0.48</v>
      </c>
      <c r="C4024" s="10">
        <f t="shared" si="62"/>
        <v>0.48</v>
      </c>
    </row>
    <row r="4025" spans="1:3" x14ac:dyDescent="0.15">
      <c r="A4025" s="29">
        <v>42720</v>
      </c>
      <c r="B4025" s="28">
        <v>0.46</v>
      </c>
      <c r="C4025" s="10">
        <f t="shared" si="62"/>
        <v>0.46</v>
      </c>
    </row>
    <row r="4026" spans="1:3" x14ac:dyDescent="0.15">
      <c r="A4026" s="29">
        <v>42723</v>
      </c>
      <c r="B4026" s="28">
        <v>0.45</v>
      </c>
      <c r="C4026" s="10">
        <f t="shared" si="62"/>
        <v>0.45</v>
      </c>
    </row>
    <row r="4027" spans="1:3" x14ac:dyDescent="0.15">
      <c r="A4027" s="29">
        <v>42724</v>
      </c>
      <c r="B4027" s="28">
        <v>0.48</v>
      </c>
      <c r="C4027" s="10">
        <f t="shared" si="62"/>
        <v>0.48</v>
      </c>
    </row>
    <row r="4028" spans="1:3" x14ac:dyDescent="0.15">
      <c r="A4028" s="29">
        <v>42725</v>
      </c>
      <c r="B4028" s="28">
        <v>0.46</v>
      </c>
      <c r="C4028" s="10">
        <f t="shared" si="62"/>
        <v>0.46</v>
      </c>
    </row>
    <row r="4029" spans="1:3" x14ac:dyDescent="0.15">
      <c r="A4029" s="29">
        <v>42726</v>
      </c>
      <c r="B4029" s="28">
        <v>0.42</v>
      </c>
      <c r="C4029" s="10">
        <f t="shared" si="62"/>
        <v>0.42</v>
      </c>
    </row>
    <row r="4030" spans="1:3" x14ac:dyDescent="0.15">
      <c r="A4030" s="29">
        <v>42727</v>
      </c>
      <c r="B4030" s="28">
        <v>0.42</v>
      </c>
      <c r="C4030" s="10">
        <f t="shared" si="62"/>
        <v>0.42</v>
      </c>
    </row>
    <row r="4031" spans="1:3" x14ac:dyDescent="0.15">
      <c r="A4031" s="29">
        <v>42730</v>
      </c>
      <c r="B4031" s="30" t="e">
        <f>NA()</f>
        <v>#N/A</v>
      </c>
      <c r="C4031" s="10">
        <f t="shared" si="62"/>
        <v>0.45999999999999996</v>
      </c>
    </row>
    <row r="4032" spans="1:3" x14ac:dyDescent="0.15">
      <c r="A4032" s="29">
        <v>42731</v>
      </c>
      <c r="B4032" s="28">
        <v>0.5</v>
      </c>
      <c r="C4032" s="10">
        <f t="shared" si="62"/>
        <v>0.5</v>
      </c>
    </row>
    <row r="4033" spans="1:3" x14ac:dyDescent="0.15">
      <c r="A4033" s="29">
        <v>42732</v>
      </c>
      <c r="B4033" s="28">
        <v>0.48</v>
      </c>
      <c r="C4033" s="10">
        <f t="shared" si="62"/>
        <v>0.48</v>
      </c>
    </row>
    <row r="4034" spans="1:3" x14ac:dyDescent="0.15">
      <c r="A4034" s="29">
        <v>42733</v>
      </c>
      <c r="B4034" s="28">
        <v>0.39</v>
      </c>
      <c r="C4034" s="10">
        <f t="shared" si="62"/>
        <v>0.39</v>
      </c>
    </row>
    <row r="4035" spans="1:3" x14ac:dyDescent="0.15">
      <c r="A4035" s="29">
        <v>42734</v>
      </c>
      <c r="B4035" s="28">
        <v>0.44</v>
      </c>
      <c r="C4035" s="10">
        <f t="shared" si="62"/>
        <v>0.44</v>
      </c>
    </row>
    <row r="4036" spans="1:3" x14ac:dyDescent="0.15">
      <c r="A4036" s="29">
        <v>42737</v>
      </c>
      <c r="B4036" s="30" t="e">
        <f>NA()</f>
        <v>#N/A</v>
      </c>
      <c r="C4036" s="10">
        <f t="shared" si="62"/>
        <v>0.48</v>
      </c>
    </row>
    <row r="4037" spans="1:3" x14ac:dyDescent="0.15">
      <c r="A4037" s="29">
        <v>42738</v>
      </c>
      <c r="B4037" s="28">
        <v>0.52</v>
      </c>
      <c r="C4037" s="10">
        <f t="shared" si="62"/>
        <v>0.52</v>
      </c>
    </row>
    <row r="4038" spans="1:3" x14ac:dyDescent="0.15">
      <c r="A4038" s="29">
        <v>42739</v>
      </c>
      <c r="B4038" s="28">
        <v>0.49</v>
      </c>
      <c r="C4038" s="10">
        <f t="shared" si="62"/>
        <v>0.49</v>
      </c>
    </row>
    <row r="4039" spans="1:3" x14ac:dyDescent="0.15">
      <c r="A4039" s="29">
        <v>42740</v>
      </c>
      <c r="B4039" s="28">
        <v>0.51</v>
      </c>
      <c r="C4039" s="10">
        <f t="shared" si="62"/>
        <v>0.51</v>
      </c>
    </row>
    <row r="4040" spans="1:3" x14ac:dyDescent="0.15">
      <c r="A4040" s="29">
        <v>42741</v>
      </c>
      <c r="B4040" s="28">
        <v>0.5</v>
      </c>
      <c r="C4040" s="10">
        <f t="shared" si="62"/>
        <v>0.5</v>
      </c>
    </row>
    <row r="4041" spans="1:3" x14ac:dyDescent="0.15">
      <c r="A4041" s="29">
        <v>42744</v>
      </c>
      <c r="B4041" s="28">
        <v>0.5</v>
      </c>
      <c r="C4041" s="10">
        <f t="shared" si="62"/>
        <v>0.5</v>
      </c>
    </row>
    <row r="4042" spans="1:3" x14ac:dyDescent="0.15">
      <c r="A4042" s="29">
        <v>42745</v>
      </c>
      <c r="B4042" s="28">
        <v>0.51</v>
      </c>
      <c r="C4042" s="10">
        <f t="shared" si="62"/>
        <v>0.51</v>
      </c>
    </row>
    <row r="4043" spans="1:3" x14ac:dyDescent="0.15">
      <c r="A4043" s="29">
        <v>42746</v>
      </c>
      <c r="B4043" s="28">
        <v>0.51</v>
      </c>
      <c r="C4043" s="10">
        <f t="shared" si="62"/>
        <v>0.51</v>
      </c>
    </row>
    <row r="4044" spans="1:3" x14ac:dyDescent="0.15">
      <c r="A4044" s="29">
        <v>42747</v>
      </c>
      <c r="B4044" s="28">
        <v>0.52</v>
      </c>
      <c r="C4044" s="10">
        <f t="shared" ref="C4044:C4107" si="63">IF(ISERROR(B4044),AVERAGE(B4043,B4045),B4044)</f>
        <v>0.52</v>
      </c>
    </row>
    <row r="4045" spans="1:3" x14ac:dyDescent="0.15">
      <c r="A4045" s="29">
        <v>42748</v>
      </c>
      <c r="B4045" s="28">
        <v>0.52</v>
      </c>
      <c r="C4045" s="10">
        <f t="shared" si="63"/>
        <v>0.52</v>
      </c>
    </row>
    <row r="4046" spans="1:3" x14ac:dyDescent="0.15">
      <c r="A4046" s="29">
        <v>42751</v>
      </c>
      <c r="B4046" s="30" t="e">
        <f>NA()</f>
        <v>#N/A</v>
      </c>
      <c r="C4046" s="10">
        <f t="shared" si="63"/>
        <v>0.52</v>
      </c>
    </row>
    <row r="4047" spans="1:3" x14ac:dyDescent="0.15">
      <c r="A4047" s="29">
        <v>42752</v>
      </c>
      <c r="B4047" s="28">
        <v>0.52</v>
      </c>
      <c r="C4047" s="10">
        <f t="shared" si="63"/>
        <v>0.52</v>
      </c>
    </row>
    <row r="4048" spans="1:3" x14ac:dyDescent="0.15">
      <c r="A4048" s="29">
        <v>42753</v>
      </c>
      <c r="B4048" s="28">
        <v>0.48</v>
      </c>
      <c r="C4048" s="10">
        <f t="shared" si="63"/>
        <v>0.48</v>
      </c>
    </row>
    <row r="4049" spans="1:3" x14ac:dyDescent="0.15">
      <c r="A4049" s="29">
        <v>42754</v>
      </c>
      <c r="B4049" s="28">
        <v>0.47</v>
      </c>
      <c r="C4049" s="10">
        <f t="shared" si="63"/>
        <v>0.47</v>
      </c>
    </row>
    <row r="4050" spans="1:3" x14ac:dyDescent="0.15">
      <c r="A4050" s="29">
        <v>42755</v>
      </c>
      <c r="B4050" s="28">
        <v>0.46</v>
      </c>
      <c r="C4050" s="10">
        <f t="shared" si="63"/>
        <v>0.46</v>
      </c>
    </row>
    <row r="4051" spans="1:3" x14ac:dyDescent="0.15">
      <c r="A4051" s="29">
        <v>42758</v>
      </c>
      <c r="B4051" s="28">
        <v>0.46</v>
      </c>
      <c r="C4051" s="10">
        <f t="shared" si="63"/>
        <v>0.46</v>
      </c>
    </row>
    <row r="4052" spans="1:3" x14ac:dyDescent="0.15">
      <c r="A4052" s="29">
        <v>42759</v>
      </c>
      <c r="B4052" s="28">
        <v>0.5</v>
      </c>
      <c r="C4052" s="10">
        <f t="shared" si="63"/>
        <v>0.5</v>
      </c>
    </row>
    <row r="4053" spans="1:3" x14ac:dyDescent="0.15">
      <c r="A4053" s="29">
        <v>42760</v>
      </c>
      <c r="B4053" s="28">
        <v>0.48</v>
      </c>
      <c r="C4053" s="10">
        <f t="shared" si="63"/>
        <v>0.48</v>
      </c>
    </row>
    <row r="4054" spans="1:3" x14ac:dyDescent="0.15">
      <c r="A4054" s="29">
        <v>42761</v>
      </c>
      <c r="B4054" s="28">
        <v>0.49</v>
      </c>
      <c r="C4054" s="10">
        <f t="shared" si="63"/>
        <v>0.49</v>
      </c>
    </row>
    <row r="4055" spans="1:3" x14ac:dyDescent="0.15">
      <c r="A4055" s="29">
        <v>42762</v>
      </c>
      <c r="B4055" s="28">
        <v>0.49</v>
      </c>
      <c r="C4055" s="10">
        <f t="shared" si="63"/>
        <v>0.49</v>
      </c>
    </row>
    <row r="4056" spans="1:3" x14ac:dyDescent="0.15">
      <c r="A4056" s="29">
        <v>42765</v>
      </c>
      <c r="B4056" s="28">
        <v>0.49</v>
      </c>
      <c r="C4056" s="10">
        <f t="shared" si="63"/>
        <v>0.49</v>
      </c>
    </row>
    <row r="4057" spans="1:3" x14ac:dyDescent="0.15">
      <c r="A4057" s="29">
        <v>42766</v>
      </c>
      <c r="B4057" s="28">
        <v>0.5</v>
      </c>
      <c r="C4057" s="10">
        <f t="shared" si="63"/>
        <v>0.5</v>
      </c>
    </row>
    <row r="4058" spans="1:3" x14ac:dyDescent="0.15">
      <c r="A4058" s="29">
        <v>42767</v>
      </c>
      <c r="B4058" s="28">
        <v>0.5</v>
      </c>
      <c r="C4058" s="10">
        <f t="shared" si="63"/>
        <v>0.5</v>
      </c>
    </row>
    <row r="4059" spans="1:3" x14ac:dyDescent="0.15">
      <c r="A4059" s="29">
        <v>42768</v>
      </c>
      <c r="B4059" s="28">
        <v>0.5</v>
      </c>
      <c r="C4059" s="10">
        <f t="shared" si="63"/>
        <v>0.5</v>
      </c>
    </row>
    <row r="4060" spans="1:3" x14ac:dyDescent="0.15">
      <c r="A4060" s="29">
        <v>42769</v>
      </c>
      <c r="B4060" s="28">
        <v>0.49</v>
      </c>
      <c r="C4060" s="10">
        <f t="shared" si="63"/>
        <v>0.49</v>
      </c>
    </row>
    <row r="4061" spans="1:3" x14ac:dyDescent="0.15">
      <c r="A4061" s="29">
        <v>42772</v>
      </c>
      <c r="B4061" s="28">
        <v>0.48</v>
      </c>
      <c r="C4061" s="10">
        <f t="shared" si="63"/>
        <v>0.48</v>
      </c>
    </row>
    <row r="4062" spans="1:3" x14ac:dyDescent="0.15">
      <c r="A4062" s="29">
        <v>42773</v>
      </c>
      <c r="B4062" s="28">
        <v>0.51</v>
      </c>
      <c r="C4062" s="10">
        <f t="shared" si="63"/>
        <v>0.51</v>
      </c>
    </row>
    <row r="4063" spans="1:3" x14ac:dyDescent="0.15">
      <c r="A4063" s="29">
        <v>42774</v>
      </c>
      <c r="B4063" s="28">
        <v>0.52</v>
      </c>
      <c r="C4063" s="10">
        <f t="shared" si="63"/>
        <v>0.52</v>
      </c>
    </row>
    <row r="4064" spans="1:3" x14ac:dyDescent="0.15">
      <c r="A4064" s="29">
        <v>42775</v>
      </c>
      <c r="B4064" s="28">
        <v>0.51</v>
      </c>
      <c r="C4064" s="10">
        <f t="shared" si="63"/>
        <v>0.51</v>
      </c>
    </row>
    <row r="4065" spans="1:3" x14ac:dyDescent="0.15">
      <c r="A4065" s="29">
        <v>42776</v>
      </c>
      <c r="B4065" s="28">
        <v>0.51</v>
      </c>
      <c r="C4065" s="10">
        <f t="shared" si="63"/>
        <v>0.51</v>
      </c>
    </row>
    <row r="4066" spans="1:3" x14ac:dyDescent="0.15">
      <c r="A4066" s="29">
        <v>42779</v>
      </c>
      <c r="B4066" s="28">
        <v>0.5</v>
      </c>
      <c r="C4066" s="10">
        <f t="shared" si="63"/>
        <v>0.5</v>
      </c>
    </row>
    <row r="4067" spans="1:3" x14ac:dyDescent="0.15">
      <c r="A4067" s="29">
        <v>42780</v>
      </c>
      <c r="B4067" s="28">
        <v>0.51</v>
      </c>
      <c r="C4067" s="10">
        <f t="shared" si="63"/>
        <v>0.51</v>
      </c>
    </row>
    <row r="4068" spans="1:3" x14ac:dyDescent="0.15">
      <c r="A4068" s="29">
        <v>42781</v>
      </c>
      <c r="B4068" s="28">
        <v>0.53</v>
      </c>
      <c r="C4068" s="10">
        <f t="shared" si="63"/>
        <v>0.53</v>
      </c>
    </row>
    <row r="4069" spans="1:3" x14ac:dyDescent="0.15">
      <c r="A4069" s="29">
        <v>42782</v>
      </c>
      <c r="B4069" s="28">
        <v>0.51</v>
      </c>
      <c r="C4069" s="10">
        <f t="shared" si="63"/>
        <v>0.51</v>
      </c>
    </row>
    <row r="4070" spans="1:3" x14ac:dyDescent="0.15">
      <c r="A4070" s="29">
        <v>42783</v>
      </c>
      <c r="B4070" s="28">
        <v>0.5</v>
      </c>
      <c r="C4070" s="10">
        <f t="shared" si="63"/>
        <v>0.5</v>
      </c>
    </row>
    <row r="4071" spans="1:3" x14ac:dyDescent="0.15">
      <c r="A4071" s="29">
        <v>42786</v>
      </c>
      <c r="B4071" s="30" t="e">
        <f>NA()</f>
        <v>#N/A</v>
      </c>
      <c r="C4071" s="10">
        <f t="shared" si="63"/>
        <v>0.495</v>
      </c>
    </row>
    <row r="4072" spans="1:3" x14ac:dyDescent="0.15">
      <c r="A4072" s="29">
        <v>42787</v>
      </c>
      <c r="B4072" s="28">
        <v>0.49</v>
      </c>
      <c r="C4072" s="10">
        <f t="shared" si="63"/>
        <v>0.49</v>
      </c>
    </row>
    <row r="4073" spans="1:3" x14ac:dyDescent="0.15">
      <c r="A4073" s="29">
        <v>42788</v>
      </c>
      <c r="B4073" s="28">
        <v>0.47</v>
      </c>
      <c r="C4073" s="10">
        <f t="shared" si="63"/>
        <v>0.47</v>
      </c>
    </row>
    <row r="4074" spans="1:3" x14ac:dyDescent="0.15">
      <c r="A4074" s="29">
        <v>42789</v>
      </c>
      <c r="B4074" s="28">
        <v>0.39</v>
      </c>
      <c r="C4074" s="10">
        <f t="shared" si="63"/>
        <v>0.39</v>
      </c>
    </row>
    <row r="4075" spans="1:3" x14ac:dyDescent="0.15">
      <c r="A4075" s="29">
        <v>42790</v>
      </c>
      <c r="B4075" s="28">
        <v>0.4</v>
      </c>
      <c r="C4075" s="10">
        <f t="shared" si="63"/>
        <v>0.4</v>
      </c>
    </row>
    <row r="4076" spans="1:3" x14ac:dyDescent="0.15">
      <c r="A4076" s="29">
        <v>42793</v>
      </c>
      <c r="B4076" s="28">
        <v>0.44</v>
      </c>
      <c r="C4076" s="10">
        <f t="shared" si="63"/>
        <v>0.44</v>
      </c>
    </row>
    <row r="4077" spans="1:3" x14ac:dyDescent="0.15">
      <c r="A4077" s="29">
        <v>42794</v>
      </c>
      <c r="B4077" s="28">
        <v>0.4</v>
      </c>
      <c r="C4077" s="10">
        <f t="shared" si="63"/>
        <v>0.4</v>
      </c>
    </row>
    <row r="4078" spans="1:3" x14ac:dyDescent="0.15">
      <c r="A4078" s="29">
        <v>42795</v>
      </c>
      <c r="B4078" s="28">
        <v>0.46</v>
      </c>
      <c r="C4078" s="10">
        <f t="shared" si="63"/>
        <v>0.46</v>
      </c>
    </row>
    <row r="4079" spans="1:3" x14ac:dyDescent="0.15">
      <c r="A4079" s="29">
        <v>42796</v>
      </c>
      <c r="B4079" s="28">
        <v>0.52</v>
      </c>
      <c r="C4079" s="10">
        <f t="shared" si="63"/>
        <v>0.52</v>
      </c>
    </row>
    <row r="4080" spans="1:3" x14ac:dyDescent="0.15">
      <c r="A4080" s="29">
        <v>42797</v>
      </c>
      <c r="B4080" s="28">
        <v>0.56000000000000005</v>
      </c>
      <c r="C4080" s="10">
        <f t="shared" si="63"/>
        <v>0.56000000000000005</v>
      </c>
    </row>
    <row r="4081" spans="1:3" x14ac:dyDescent="0.15">
      <c r="A4081" s="29">
        <v>42800</v>
      </c>
      <c r="B4081" s="28">
        <v>0.56000000000000005</v>
      </c>
      <c r="C4081" s="10">
        <f t="shared" si="63"/>
        <v>0.56000000000000005</v>
      </c>
    </row>
    <row r="4082" spans="1:3" x14ac:dyDescent="0.15">
      <c r="A4082" s="29">
        <v>42801</v>
      </c>
      <c r="B4082" s="28">
        <v>0.55000000000000004</v>
      </c>
      <c r="C4082" s="10">
        <f t="shared" si="63"/>
        <v>0.55000000000000004</v>
      </c>
    </row>
    <row r="4083" spans="1:3" x14ac:dyDescent="0.15">
      <c r="A4083" s="29">
        <v>42802</v>
      </c>
      <c r="B4083" s="28">
        <v>0.54</v>
      </c>
      <c r="C4083" s="10">
        <f t="shared" si="63"/>
        <v>0.54</v>
      </c>
    </row>
    <row r="4084" spans="1:3" x14ac:dyDescent="0.15">
      <c r="A4084" s="29">
        <v>42803</v>
      </c>
      <c r="B4084" s="28">
        <v>0.5</v>
      </c>
      <c r="C4084" s="10">
        <f t="shared" si="63"/>
        <v>0.5</v>
      </c>
    </row>
    <row r="4085" spans="1:3" x14ac:dyDescent="0.15">
      <c r="A4085" s="29">
        <v>42804</v>
      </c>
      <c r="B4085" s="28">
        <v>0.6</v>
      </c>
      <c r="C4085" s="10">
        <f t="shared" si="63"/>
        <v>0.6</v>
      </c>
    </row>
    <row r="4086" spans="1:3" x14ac:dyDescent="0.15">
      <c r="A4086" s="29">
        <v>42807</v>
      </c>
      <c r="B4086" s="28">
        <v>0.69</v>
      </c>
      <c r="C4086" s="10">
        <f t="shared" si="63"/>
        <v>0.69</v>
      </c>
    </row>
    <row r="4087" spans="1:3" x14ac:dyDescent="0.15">
      <c r="A4087" s="29">
        <v>42808</v>
      </c>
      <c r="B4087" s="28">
        <v>0.77</v>
      </c>
      <c r="C4087" s="10">
        <f t="shared" si="63"/>
        <v>0.77</v>
      </c>
    </row>
    <row r="4088" spans="1:3" x14ac:dyDescent="0.15">
      <c r="A4088" s="29">
        <v>42809</v>
      </c>
      <c r="B4088" s="28">
        <v>0.71</v>
      </c>
      <c r="C4088" s="10">
        <f t="shared" si="63"/>
        <v>0.71</v>
      </c>
    </row>
    <row r="4089" spans="1:3" x14ac:dyDescent="0.15">
      <c r="A4089" s="29">
        <v>42810</v>
      </c>
      <c r="B4089" s="28">
        <v>0.68</v>
      </c>
      <c r="C4089" s="10">
        <f t="shared" si="63"/>
        <v>0.68</v>
      </c>
    </row>
    <row r="4090" spans="1:3" x14ac:dyDescent="0.15">
      <c r="A4090" s="29">
        <v>42811</v>
      </c>
      <c r="B4090" s="28">
        <v>0.71</v>
      </c>
      <c r="C4090" s="10">
        <f t="shared" si="63"/>
        <v>0.71</v>
      </c>
    </row>
    <row r="4091" spans="1:3" x14ac:dyDescent="0.15">
      <c r="A4091" s="29">
        <v>42814</v>
      </c>
      <c r="B4091" s="28">
        <v>0.7</v>
      </c>
      <c r="C4091" s="10">
        <f t="shared" si="63"/>
        <v>0.7</v>
      </c>
    </row>
    <row r="4092" spans="1:3" x14ac:dyDescent="0.15">
      <c r="A4092" s="29">
        <v>42815</v>
      </c>
      <c r="B4092" s="28">
        <v>0.76</v>
      </c>
      <c r="C4092" s="10">
        <f t="shared" si="63"/>
        <v>0.76</v>
      </c>
    </row>
    <row r="4093" spans="1:3" x14ac:dyDescent="0.15">
      <c r="A4093" s="29">
        <v>42816</v>
      </c>
      <c r="B4093" s="28">
        <v>0.74</v>
      </c>
      <c r="C4093" s="10">
        <f t="shared" si="63"/>
        <v>0.74</v>
      </c>
    </row>
    <row r="4094" spans="1:3" x14ac:dyDescent="0.15">
      <c r="A4094" s="29">
        <v>42817</v>
      </c>
      <c r="B4094" s="28">
        <v>0.73</v>
      </c>
      <c r="C4094" s="10">
        <f t="shared" si="63"/>
        <v>0.73</v>
      </c>
    </row>
    <row r="4095" spans="1:3" x14ac:dyDescent="0.15">
      <c r="A4095" s="29">
        <v>42818</v>
      </c>
      <c r="B4095" s="28">
        <v>0.73</v>
      </c>
      <c r="C4095" s="10">
        <f t="shared" si="63"/>
        <v>0.73</v>
      </c>
    </row>
    <row r="4096" spans="1:3" x14ac:dyDescent="0.15">
      <c r="A4096" s="29">
        <v>42821</v>
      </c>
      <c r="B4096" s="28">
        <v>0.73</v>
      </c>
      <c r="C4096" s="10">
        <f t="shared" si="63"/>
        <v>0.73</v>
      </c>
    </row>
    <row r="4097" spans="1:3" x14ac:dyDescent="0.15">
      <c r="A4097" s="29">
        <v>42822</v>
      </c>
      <c r="B4097" s="28">
        <v>0.75</v>
      </c>
      <c r="C4097" s="10">
        <f t="shared" si="63"/>
        <v>0.75</v>
      </c>
    </row>
    <row r="4098" spans="1:3" x14ac:dyDescent="0.15">
      <c r="A4098" s="29">
        <v>42823</v>
      </c>
      <c r="B4098" s="28">
        <v>0.76</v>
      </c>
      <c r="C4098" s="10">
        <f t="shared" si="63"/>
        <v>0.76</v>
      </c>
    </row>
    <row r="4099" spans="1:3" x14ac:dyDescent="0.15">
      <c r="A4099" s="29">
        <v>42824</v>
      </c>
      <c r="B4099" s="28">
        <v>0.75</v>
      </c>
      <c r="C4099" s="10">
        <f t="shared" si="63"/>
        <v>0.75</v>
      </c>
    </row>
    <row r="4100" spans="1:3" x14ac:dyDescent="0.15">
      <c r="A4100" s="29">
        <v>42825</v>
      </c>
      <c r="B4100" s="28">
        <v>0.74</v>
      </c>
      <c r="C4100" s="10">
        <f t="shared" si="63"/>
        <v>0.74</v>
      </c>
    </row>
    <row r="4101" spans="1:3" x14ac:dyDescent="0.15">
      <c r="A4101" s="29">
        <v>42828</v>
      </c>
      <c r="B4101" s="28">
        <v>0.73</v>
      </c>
      <c r="C4101" s="10">
        <f t="shared" si="63"/>
        <v>0.73</v>
      </c>
    </row>
    <row r="4102" spans="1:3" x14ac:dyDescent="0.15">
      <c r="A4102" s="29">
        <v>42829</v>
      </c>
      <c r="B4102" s="28">
        <v>0.77</v>
      </c>
      <c r="C4102" s="10">
        <f t="shared" si="63"/>
        <v>0.77</v>
      </c>
    </row>
    <row r="4103" spans="1:3" x14ac:dyDescent="0.15">
      <c r="A4103" s="29">
        <v>42830</v>
      </c>
      <c r="B4103" s="28">
        <v>0.77</v>
      </c>
      <c r="C4103" s="10">
        <f t="shared" si="63"/>
        <v>0.77</v>
      </c>
    </row>
    <row r="4104" spans="1:3" x14ac:dyDescent="0.15">
      <c r="A4104" s="29">
        <v>42831</v>
      </c>
      <c r="B4104" s="28">
        <v>0.78</v>
      </c>
      <c r="C4104" s="10">
        <f t="shared" si="63"/>
        <v>0.78</v>
      </c>
    </row>
    <row r="4105" spans="1:3" x14ac:dyDescent="0.15">
      <c r="A4105" s="29">
        <v>42832</v>
      </c>
      <c r="B4105" s="28">
        <v>0.77</v>
      </c>
      <c r="C4105" s="10">
        <f t="shared" si="63"/>
        <v>0.77</v>
      </c>
    </row>
    <row r="4106" spans="1:3" x14ac:dyDescent="0.15">
      <c r="A4106" s="29">
        <v>42835</v>
      </c>
      <c r="B4106" s="28">
        <v>0.77</v>
      </c>
      <c r="C4106" s="10">
        <f t="shared" si="63"/>
        <v>0.77</v>
      </c>
    </row>
    <row r="4107" spans="1:3" x14ac:dyDescent="0.15">
      <c r="A4107" s="29">
        <v>42836</v>
      </c>
      <c r="B4107" s="28">
        <v>0.74</v>
      </c>
      <c r="C4107" s="10">
        <f t="shared" si="63"/>
        <v>0.74</v>
      </c>
    </row>
    <row r="4108" spans="1:3" x14ac:dyDescent="0.15">
      <c r="A4108" s="29">
        <v>42837</v>
      </c>
      <c r="B4108" s="28">
        <v>0.77</v>
      </c>
      <c r="C4108" s="10">
        <f t="shared" ref="C4108:C4171" si="64">IF(ISERROR(B4108),AVERAGE(B4107,B4109),B4108)</f>
        <v>0.77</v>
      </c>
    </row>
    <row r="4109" spans="1:3" x14ac:dyDescent="0.15">
      <c r="A4109" s="29">
        <v>42838</v>
      </c>
      <c r="B4109" s="28">
        <v>0.76</v>
      </c>
      <c r="C4109" s="10">
        <f t="shared" si="64"/>
        <v>0.76</v>
      </c>
    </row>
    <row r="4110" spans="1:3" x14ac:dyDescent="0.15">
      <c r="A4110" s="29">
        <v>42839</v>
      </c>
      <c r="B4110" s="30" t="e">
        <f>NA()</f>
        <v>#N/A</v>
      </c>
      <c r="C4110" s="10">
        <f t="shared" si="64"/>
        <v>0.76</v>
      </c>
    </row>
    <row r="4111" spans="1:3" x14ac:dyDescent="0.15">
      <c r="A4111" s="29">
        <v>42842</v>
      </c>
      <c r="B4111" s="28">
        <v>0.76</v>
      </c>
      <c r="C4111" s="10">
        <f t="shared" si="64"/>
        <v>0.76</v>
      </c>
    </row>
    <row r="4112" spans="1:3" x14ac:dyDescent="0.15">
      <c r="A4112" s="29">
        <v>42843</v>
      </c>
      <c r="B4112" s="28">
        <v>0.76</v>
      </c>
      <c r="C4112" s="10">
        <f t="shared" si="64"/>
        <v>0.76</v>
      </c>
    </row>
    <row r="4113" spans="1:3" x14ac:dyDescent="0.15">
      <c r="A4113" s="29">
        <v>42844</v>
      </c>
      <c r="B4113" s="28">
        <v>0.75</v>
      </c>
      <c r="C4113" s="10">
        <f t="shared" si="64"/>
        <v>0.75</v>
      </c>
    </row>
    <row r="4114" spans="1:3" x14ac:dyDescent="0.15">
      <c r="A4114" s="29">
        <v>42845</v>
      </c>
      <c r="B4114" s="28">
        <v>0.73</v>
      </c>
      <c r="C4114" s="10">
        <f t="shared" si="64"/>
        <v>0.73</v>
      </c>
    </row>
    <row r="4115" spans="1:3" x14ac:dyDescent="0.15">
      <c r="A4115" s="29">
        <v>42846</v>
      </c>
      <c r="B4115" s="28">
        <v>0.72</v>
      </c>
      <c r="C4115" s="10">
        <f t="shared" si="64"/>
        <v>0.72</v>
      </c>
    </row>
    <row r="4116" spans="1:3" x14ac:dyDescent="0.15">
      <c r="A4116" s="29">
        <v>42849</v>
      </c>
      <c r="B4116" s="28">
        <v>0.74</v>
      </c>
      <c r="C4116" s="10">
        <f t="shared" si="64"/>
        <v>0.74</v>
      </c>
    </row>
    <row r="4117" spans="1:3" x14ac:dyDescent="0.15">
      <c r="A4117" s="29">
        <v>42850</v>
      </c>
      <c r="B4117" s="28">
        <v>0.73</v>
      </c>
      <c r="C4117" s="10">
        <f t="shared" si="64"/>
        <v>0.73</v>
      </c>
    </row>
    <row r="4118" spans="1:3" x14ac:dyDescent="0.15">
      <c r="A4118" s="29">
        <v>42851</v>
      </c>
      <c r="B4118" s="28">
        <v>0.74</v>
      </c>
      <c r="C4118" s="10">
        <f t="shared" si="64"/>
        <v>0.74</v>
      </c>
    </row>
    <row r="4119" spans="1:3" x14ac:dyDescent="0.15">
      <c r="A4119" s="29">
        <v>42852</v>
      </c>
      <c r="B4119" s="28">
        <v>0.7</v>
      </c>
      <c r="C4119" s="10">
        <f t="shared" si="64"/>
        <v>0.7</v>
      </c>
    </row>
    <row r="4120" spans="1:3" x14ac:dyDescent="0.15">
      <c r="A4120" s="29">
        <v>42853</v>
      </c>
      <c r="B4120" s="28">
        <v>0.68</v>
      </c>
      <c r="C4120" s="10">
        <f t="shared" si="64"/>
        <v>0.68</v>
      </c>
    </row>
    <row r="4121" spans="1:3" x14ac:dyDescent="0.15">
      <c r="A4121" s="29">
        <v>42856</v>
      </c>
      <c r="B4121" s="28">
        <v>0.67</v>
      </c>
      <c r="C4121" s="10">
        <f t="shared" si="64"/>
        <v>0.67</v>
      </c>
    </row>
    <row r="4122" spans="1:3" x14ac:dyDescent="0.15">
      <c r="A4122" s="29">
        <v>42857</v>
      </c>
      <c r="B4122" s="28">
        <v>0.72</v>
      </c>
      <c r="C4122" s="10">
        <f t="shared" si="64"/>
        <v>0.72</v>
      </c>
    </row>
    <row r="4123" spans="1:3" x14ac:dyDescent="0.15">
      <c r="A4123" s="29">
        <v>42858</v>
      </c>
      <c r="B4123" s="28">
        <v>0.73</v>
      </c>
      <c r="C4123" s="10">
        <f t="shared" si="64"/>
        <v>0.73</v>
      </c>
    </row>
    <row r="4124" spans="1:3" x14ac:dyDescent="0.15">
      <c r="A4124" s="29">
        <v>42859</v>
      </c>
      <c r="B4124" s="28">
        <v>0.71</v>
      </c>
      <c r="C4124" s="10">
        <f t="shared" si="64"/>
        <v>0.71</v>
      </c>
    </row>
    <row r="4125" spans="1:3" x14ac:dyDescent="0.15">
      <c r="A4125" s="29">
        <v>42860</v>
      </c>
      <c r="B4125" s="28">
        <v>0.71</v>
      </c>
      <c r="C4125" s="10">
        <f t="shared" si="64"/>
        <v>0.71</v>
      </c>
    </row>
    <row r="4126" spans="1:3" x14ac:dyDescent="0.15">
      <c r="A4126" s="29">
        <v>42863</v>
      </c>
      <c r="B4126" s="28">
        <v>0.73</v>
      </c>
      <c r="C4126" s="10">
        <f t="shared" si="64"/>
        <v>0.73</v>
      </c>
    </row>
    <row r="4127" spans="1:3" x14ac:dyDescent="0.15">
      <c r="A4127" s="29">
        <v>42864</v>
      </c>
      <c r="B4127" s="28">
        <v>0.74</v>
      </c>
      <c r="C4127" s="10">
        <f t="shared" si="64"/>
        <v>0.74</v>
      </c>
    </row>
    <row r="4128" spans="1:3" x14ac:dyDescent="0.15">
      <c r="A4128" s="29">
        <v>42865</v>
      </c>
      <c r="B4128" s="28">
        <v>0.71</v>
      </c>
      <c r="C4128" s="10">
        <f t="shared" si="64"/>
        <v>0.71</v>
      </c>
    </row>
    <row r="4129" spans="1:3" x14ac:dyDescent="0.15">
      <c r="A4129" s="29">
        <v>42866</v>
      </c>
      <c r="B4129" s="28">
        <v>0.68</v>
      </c>
      <c r="C4129" s="10">
        <f t="shared" si="64"/>
        <v>0.68</v>
      </c>
    </row>
    <row r="4130" spans="1:3" x14ac:dyDescent="0.15">
      <c r="A4130" s="29">
        <v>42867</v>
      </c>
      <c r="B4130" s="28">
        <v>0.69</v>
      </c>
      <c r="C4130" s="10">
        <f t="shared" si="64"/>
        <v>0.69</v>
      </c>
    </row>
    <row r="4131" spans="1:3" x14ac:dyDescent="0.15">
      <c r="A4131" s="29">
        <v>42870</v>
      </c>
      <c r="B4131" s="28">
        <v>0.73</v>
      </c>
      <c r="C4131" s="10">
        <f t="shared" si="64"/>
        <v>0.73</v>
      </c>
    </row>
    <row r="4132" spans="1:3" x14ac:dyDescent="0.15">
      <c r="A4132" s="29">
        <v>42871</v>
      </c>
      <c r="B4132" s="28">
        <v>0.72</v>
      </c>
      <c r="C4132" s="10">
        <f t="shared" si="64"/>
        <v>0.72</v>
      </c>
    </row>
    <row r="4133" spans="1:3" x14ac:dyDescent="0.15">
      <c r="A4133" s="29">
        <v>42872</v>
      </c>
      <c r="B4133" s="28">
        <v>0.72</v>
      </c>
      <c r="C4133" s="10">
        <f t="shared" si="64"/>
        <v>0.72</v>
      </c>
    </row>
    <row r="4134" spans="1:3" x14ac:dyDescent="0.15">
      <c r="A4134" s="29">
        <v>42873</v>
      </c>
      <c r="B4134" s="28">
        <v>0.73</v>
      </c>
      <c r="C4134" s="10">
        <f t="shared" si="64"/>
        <v>0.73</v>
      </c>
    </row>
    <row r="4135" spans="1:3" x14ac:dyDescent="0.15">
      <c r="A4135" s="29">
        <v>42874</v>
      </c>
      <c r="B4135" s="28">
        <v>0.71</v>
      </c>
      <c r="C4135" s="10">
        <f t="shared" si="64"/>
        <v>0.71</v>
      </c>
    </row>
    <row r="4136" spans="1:3" x14ac:dyDescent="0.15">
      <c r="A4136" s="29">
        <v>42877</v>
      </c>
      <c r="B4136" s="28">
        <v>0.7</v>
      </c>
      <c r="C4136" s="10">
        <f t="shared" si="64"/>
        <v>0.7</v>
      </c>
    </row>
    <row r="4137" spans="1:3" x14ac:dyDescent="0.15">
      <c r="A4137" s="29">
        <v>42878</v>
      </c>
      <c r="B4137" s="28">
        <v>0.76</v>
      </c>
      <c r="C4137" s="10">
        <f t="shared" si="64"/>
        <v>0.76</v>
      </c>
    </row>
    <row r="4138" spans="1:3" x14ac:dyDescent="0.15">
      <c r="A4138" s="29">
        <v>42879</v>
      </c>
      <c r="B4138" s="28">
        <v>0.76</v>
      </c>
      <c r="C4138" s="10">
        <f t="shared" si="64"/>
        <v>0.76</v>
      </c>
    </row>
    <row r="4139" spans="1:3" x14ac:dyDescent="0.15">
      <c r="A4139" s="29">
        <v>42880</v>
      </c>
      <c r="B4139" s="28">
        <v>0.72</v>
      </c>
      <c r="C4139" s="10">
        <f t="shared" si="64"/>
        <v>0.72</v>
      </c>
    </row>
    <row r="4140" spans="1:3" x14ac:dyDescent="0.15">
      <c r="A4140" s="29">
        <v>42881</v>
      </c>
      <c r="B4140" s="28">
        <v>0.75</v>
      </c>
      <c r="C4140" s="10">
        <f t="shared" si="64"/>
        <v>0.75</v>
      </c>
    </row>
    <row r="4141" spans="1:3" x14ac:dyDescent="0.15">
      <c r="A4141" s="29">
        <v>42884</v>
      </c>
      <c r="B4141" s="30" t="e">
        <f>NA()</f>
        <v>#N/A</v>
      </c>
      <c r="C4141" s="10">
        <f t="shared" si="64"/>
        <v>0.76</v>
      </c>
    </row>
    <row r="4142" spans="1:3" x14ac:dyDescent="0.15">
      <c r="A4142" s="29">
        <v>42885</v>
      </c>
      <c r="B4142" s="28">
        <v>0.77</v>
      </c>
      <c r="C4142" s="10">
        <f t="shared" si="64"/>
        <v>0.77</v>
      </c>
    </row>
    <row r="4143" spans="1:3" x14ac:dyDescent="0.15">
      <c r="A4143" s="29">
        <v>42886</v>
      </c>
      <c r="B4143" s="28">
        <v>0.86</v>
      </c>
      <c r="C4143" s="10">
        <f t="shared" si="64"/>
        <v>0.86</v>
      </c>
    </row>
    <row r="4144" spans="1:3" x14ac:dyDescent="0.15">
      <c r="A4144" s="29">
        <v>42887</v>
      </c>
      <c r="B4144" s="28">
        <v>0.82</v>
      </c>
      <c r="C4144" s="10">
        <f t="shared" si="64"/>
        <v>0.82</v>
      </c>
    </row>
    <row r="4145" spans="1:3" x14ac:dyDescent="0.15">
      <c r="A4145" s="29">
        <v>42888</v>
      </c>
      <c r="B4145" s="28">
        <v>0.82</v>
      </c>
      <c r="C4145" s="10">
        <f t="shared" si="64"/>
        <v>0.82</v>
      </c>
    </row>
    <row r="4146" spans="1:3" x14ac:dyDescent="0.15">
      <c r="A4146" s="29">
        <v>42891</v>
      </c>
      <c r="B4146" s="28">
        <v>0.83</v>
      </c>
      <c r="C4146" s="10">
        <f t="shared" si="64"/>
        <v>0.83</v>
      </c>
    </row>
    <row r="4147" spans="1:3" x14ac:dyDescent="0.15">
      <c r="A4147" s="29">
        <v>42892</v>
      </c>
      <c r="B4147" s="28">
        <v>0.83</v>
      </c>
      <c r="C4147" s="10">
        <f t="shared" si="64"/>
        <v>0.83</v>
      </c>
    </row>
    <row r="4148" spans="1:3" x14ac:dyDescent="0.15">
      <c r="A4148" s="29">
        <v>42893</v>
      </c>
      <c r="B4148" s="28">
        <v>0.84</v>
      </c>
      <c r="C4148" s="10">
        <f t="shared" si="64"/>
        <v>0.84</v>
      </c>
    </row>
    <row r="4149" spans="1:3" x14ac:dyDescent="0.15">
      <c r="A4149" s="29">
        <v>42894</v>
      </c>
      <c r="B4149" s="28">
        <v>0.8</v>
      </c>
      <c r="C4149" s="10">
        <f t="shared" si="64"/>
        <v>0.8</v>
      </c>
    </row>
    <row r="4150" spans="1:3" x14ac:dyDescent="0.15">
      <c r="A4150" s="29">
        <v>42895</v>
      </c>
      <c r="B4150" s="28">
        <v>0.8</v>
      </c>
      <c r="C4150" s="10">
        <f t="shared" si="64"/>
        <v>0.8</v>
      </c>
    </row>
    <row r="4151" spans="1:3" x14ac:dyDescent="0.15">
      <c r="A4151" s="29">
        <v>42898</v>
      </c>
      <c r="B4151" s="28">
        <v>0.82</v>
      </c>
      <c r="C4151" s="10">
        <f t="shared" si="64"/>
        <v>0.82</v>
      </c>
    </row>
    <row r="4152" spans="1:3" x14ac:dyDescent="0.15">
      <c r="A4152" s="29">
        <v>42899</v>
      </c>
      <c r="B4152" s="28">
        <v>0.89</v>
      </c>
      <c r="C4152" s="10">
        <f t="shared" si="64"/>
        <v>0.89</v>
      </c>
    </row>
    <row r="4153" spans="1:3" x14ac:dyDescent="0.15">
      <c r="A4153" s="29">
        <v>42900</v>
      </c>
      <c r="B4153" s="28">
        <v>0.9</v>
      </c>
      <c r="C4153" s="10">
        <f t="shared" si="64"/>
        <v>0.9</v>
      </c>
    </row>
    <row r="4154" spans="1:3" x14ac:dyDescent="0.15">
      <c r="A4154" s="29">
        <v>42901</v>
      </c>
      <c r="B4154" s="28">
        <v>0.86</v>
      </c>
      <c r="C4154" s="10">
        <f t="shared" si="64"/>
        <v>0.86</v>
      </c>
    </row>
    <row r="4155" spans="1:3" x14ac:dyDescent="0.15">
      <c r="A4155" s="29">
        <v>42902</v>
      </c>
      <c r="B4155" s="28">
        <v>0.85</v>
      </c>
      <c r="C4155" s="10">
        <f t="shared" si="64"/>
        <v>0.85</v>
      </c>
    </row>
    <row r="4156" spans="1:3" x14ac:dyDescent="0.15">
      <c r="A4156" s="29">
        <v>42905</v>
      </c>
      <c r="B4156" s="28">
        <v>0.85</v>
      </c>
      <c r="C4156" s="10">
        <f t="shared" si="64"/>
        <v>0.85</v>
      </c>
    </row>
    <row r="4157" spans="1:3" x14ac:dyDescent="0.15">
      <c r="A4157" s="29">
        <v>42906</v>
      </c>
      <c r="B4157" s="28">
        <v>0.88</v>
      </c>
      <c r="C4157" s="10">
        <f t="shared" si="64"/>
        <v>0.88</v>
      </c>
    </row>
    <row r="4158" spans="1:3" x14ac:dyDescent="0.15">
      <c r="A4158" s="29">
        <v>42907</v>
      </c>
      <c r="B4158" s="28">
        <v>0.85</v>
      </c>
      <c r="C4158" s="10">
        <f t="shared" si="64"/>
        <v>0.85</v>
      </c>
    </row>
    <row r="4159" spans="1:3" x14ac:dyDescent="0.15">
      <c r="A4159" s="29">
        <v>42908</v>
      </c>
      <c r="B4159" s="28">
        <v>0.8</v>
      </c>
      <c r="C4159" s="10">
        <f t="shared" si="64"/>
        <v>0.8</v>
      </c>
    </row>
    <row r="4160" spans="1:3" x14ac:dyDescent="0.15">
      <c r="A4160" s="29">
        <v>42909</v>
      </c>
      <c r="B4160" s="28">
        <v>0.76</v>
      </c>
      <c r="C4160" s="10">
        <f t="shared" si="64"/>
        <v>0.76</v>
      </c>
    </row>
    <row r="4161" spans="1:3" x14ac:dyDescent="0.15">
      <c r="A4161" s="29">
        <v>42912</v>
      </c>
      <c r="B4161" s="28">
        <v>0.81</v>
      </c>
      <c r="C4161" s="10">
        <f t="shared" si="64"/>
        <v>0.81</v>
      </c>
    </row>
    <row r="4162" spans="1:3" x14ac:dyDescent="0.15">
      <c r="A4162" s="29">
        <v>42913</v>
      </c>
      <c r="B4162" s="28">
        <v>0.89</v>
      </c>
      <c r="C4162" s="10">
        <f t="shared" si="64"/>
        <v>0.89</v>
      </c>
    </row>
    <row r="4163" spans="1:3" x14ac:dyDescent="0.15">
      <c r="A4163" s="29">
        <v>42914</v>
      </c>
      <c r="B4163" s="28">
        <v>0.89</v>
      </c>
      <c r="C4163" s="10">
        <f t="shared" si="64"/>
        <v>0.89</v>
      </c>
    </row>
    <row r="4164" spans="1:3" x14ac:dyDescent="0.15">
      <c r="A4164" s="29">
        <v>42915</v>
      </c>
      <c r="B4164" s="28">
        <v>0.88</v>
      </c>
      <c r="C4164" s="10">
        <f t="shared" si="64"/>
        <v>0.88</v>
      </c>
    </row>
    <row r="4165" spans="1:3" x14ac:dyDescent="0.15">
      <c r="A4165" s="29">
        <v>42916</v>
      </c>
      <c r="B4165" s="28">
        <v>0.84</v>
      </c>
      <c r="C4165" s="10">
        <f t="shared" si="64"/>
        <v>0.84</v>
      </c>
    </row>
    <row r="4166" spans="1:3" x14ac:dyDescent="0.15">
      <c r="A4166" s="29">
        <v>42919</v>
      </c>
      <c r="B4166" s="28">
        <v>0.96</v>
      </c>
      <c r="C4166" s="10">
        <f t="shared" si="64"/>
        <v>0.96</v>
      </c>
    </row>
    <row r="4167" spans="1:3" x14ac:dyDescent="0.15">
      <c r="A4167" s="29">
        <v>42920</v>
      </c>
      <c r="B4167" s="30" t="e">
        <f>NA()</f>
        <v>#N/A</v>
      </c>
      <c r="C4167" s="10">
        <f t="shared" si="64"/>
        <v>0.96499999999999997</v>
      </c>
    </row>
    <row r="4168" spans="1:3" x14ac:dyDescent="0.15">
      <c r="A4168" s="29">
        <v>42921</v>
      </c>
      <c r="B4168" s="28">
        <v>0.97</v>
      </c>
      <c r="C4168" s="10">
        <f t="shared" si="64"/>
        <v>0.97</v>
      </c>
    </row>
    <row r="4169" spans="1:3" x14ac:dyDescent="0.15">
      <c r="A4169" s="29">
        <v>42922</v>
      </c>
      <c r="B4169" s="28">
        <v>0.95</v>
      </c>
      <c r="C4169" s="10">
        <f t="shared" si="64"/>
        <v>0.95</v>
      </c>
    </row>
    <row r="4170" spans="1:3" x14ac:dyDescent="0.15">
      <c r="A4170" s="29">
        <v>42923</v>
      </c>
      <c r="B4170" s="28">
        <v>0.94</v>
      </c>
      <c r="C4170" s="10">
        <f t="shared" si="64"/>
        <v>0.94</v>
      </c>
    </row>
    <row r="4171" spans="1:3" x14ac:dyDescent="0.15">
      <c r="A4171" s="29">
        <v>42926</v>
      </c>
      <c r="B4171" s="28">
        <v>0.95</v>
      </c>
      <c r="C4171" s="10">
        <f t="shared" si="64"/>
        <v>0.95</v>
      </c>
    </row>
    <row r="4172" spans="1:3" x14ac:dyDescent="0.15">
      <c r="A4172" s="29">
        <v>42927</v>
      </c>
      <c r="B4172" s="28">
        <v>0.97</v>
      </c>
      <c r="C4172" s="10">
        <f t="shared" ref="C4172:C4235" si="65">IF(ISERROR(B4172),AVERAGE(B4171,B4173),B4172)</f>
        <v>0.97</v>
      </c>
    </row>
    <row r="4173" spans="1:3" x14ac:dyDescent="0.15">
      <c r="A4173" s="29">
        <v>42928</v>
      </c>
      <c r="B4173" s="28">
        <v>0.94</v>
      </c>
      <c r="C4173" s="10">
        <f t="shared" si="65"/>
        <v>0.94</v>
      </c>
    </row>
    <row r="4174" spans="1:3" x14ac:dyDescent="0.15">
      <c r="A4174" s="29">
        <v>42929</v>
      </c>
      <c r="B4174" s="28">
        <v>0.95</v>
      </c>
      <c r="C4174" s="10">
        <f t="shared" si="65"/>
        <v>0.95</v>
      </c>
    </row>
    <row r="4175" spans="1:3" x14ac:dyDescent="0.15">
      <c r="A4175" s="29">
        <v>42930</v>
      </c>
      <c r="B4175" s="28">
        <v>0.93</v>
      </c>
      <c r="C4175" s="10">
        <f t="shared" si="65"/>
        <v>0.93</v>
      </c>
    </row>
    <row r="4176" spans="1:3" x14ac:dyDescent="0.15">
      <c r="A4176" s="29">
        <v>42933</v>
      </c>
      <c r="B4176" s="28">
        <v>0.95</v>
      </c>
      <c r="C4176" s="10">
        <f t="shared" si="65"/>
        <v>0.95</v>
      </c>
    </row>
    <row r="4177" spans="1:3" x14ac:dyDescent="0.15">
      <c r="A4177" s="29">
        <v>42934</v>
      </c>
      <c r="B4177" s="28">
        <v>0.95</v>
      </c>
      <c r="C4177" s="10">
        <f t="shared" si="65"/>
        <v>0.95</v>
      </c>
    </row>
    <row r="4178" spans="1:3" x14ac:dyDescent="0.15">
      <c r="A4178" s="29">
        <v>42935</v>
      </c>
      <c r="B4178" s="28">
        <v>0.99</v>
      </c>
      <c r="C4178" s="10">
        <f t="shared" si="65"/>
        <v>0.99</v>
      </c>
    </row>
    <row r="4179" spans="1:3" x14ac:dyDescent="0.15">
      <c r="A4179" s="29">
        <v>42936</v>
      </c>
      <c r="B4179" s="28">
        <v>1</v>
      </c>
      <c r="C4179" s="10">
        <f t="shared" si="65"/>
        <v>1</v>
      </c>
    </row>
    <row r="4180" spans="1:3" x14ac:dyDescent="0.15">
      <c r="A4180" s="29">
        <v>42937</v>
      </c>
      <c r="B4180" s="28">
        <v>1</v>
      </c>
      <c r="C4180" s="10">
        <f t="shared" si="65"/>
        <v>1</v>
      </c>
    </row>
    <row r="4181" spans="1:3" x14ac:dyDescent="0.15">
      <c r="A4181" s="29">
        <v>42940</v>
      </c>
      <c r="B4181" s="28">
        <v>1</v>
      </c>
      <c r="C4181" s="10">
        <f t="shared" si="65"/>
        <v>1</v>
      </c>
    </row>
    <row r="4182" spans="1:3" x14ac:dyDescent="0.15">
      <c r="A4182" s="29">
        <v>42941</v>
      </c>
      <c r="B4182" s="28">
        <v>0.96</v>
      </c>
      <c r="C4182" s="10">
        <f t="shared" si="65"/>
        <v>0.96</v>
      </c>
    </row>
    <row r="4183" spans="1:3" x14ac:dyDescent="0.15">
      <c r="A4183" s="29">
        <v>42942</v>
      </c>
      <c r="B4183" s="28">
        <v>1.02</v>
      </c>
      <c r="C4183" s="10">
        <f t="shared" si="65"/>
        <v>1.02</v>
      </c>
    </row>
    <row r="4184" spans="1:3" x14ac:dyDescent="0.15">
      <c r="A4184" s="29">
        <v>42943</v>
      </c>
      <c r="B4184" s="28">
        <v>1.01</v>
      </c>
      <c r="C4184" s="10">
        <f t="shared" si="65"/>
        <v>1.01</v>
      </c>
    </row>
    <row r="4185" spans="1:3" x14ac:dyDescent="0.15">
      <c r="A4185" s="29">
        <v>42944</v>
      </c>
      <c r="B4185" s="28">
        <v>1</v>
      </c>
      <c r="C4185" s="10">
        <f t="shared" si="65"/>
        <v>1</v>
      </c>
    </row>
    <row r="4186" spans="1:3" x14ac:dyDescent="0.15">
      <c r="A4186" s="29">
        <v>42947</v>
      </c>
      <c r="B4186" s="28">
        <v>1</v>
      </c>
      <c r="C4186" s="10">
        <f t="shared" si="65"/>
        <v>1</v>
      </c>
    </row>
    <row r="4187" spans="1:3" x14ac:dyDescent="0.15">
      <c r="A4187" s="29">
        <v>42948</v>
      </c>
      <c r="B4187" s="28">
        <v>1</v>
      </c>
      <c r="C4187" s="10">
        <f t="shared" si="65"/>
        <v>1</v>
      </c>
    </row>
    <row r="4188" spans="1:3" x14ac:dyDescent="0.15">
      <c r="A4188" s="29">
        <v>42949</v>
      </c>
      <c r="B4188" s="28">
        <v>1.02</v>
      </c>
      <c r="C4188" s="10">
        <f t="shared" si="65"/>
        <v>1.02</v>
      </c>
    </row>
    <row r="4189" spans="1:3" x14ac:dyDescent="0.15">
      <c r="A4189" s="29">
        <v>42950</v>
      </c>
      <c r="B4189" s="28">
        <v>1</v>
      </c>
      <c r="C4189" s="10">
        <f t="shared" si="65"/>
        <v>1</v>
      </c>
    </row>
    <row r="4190" spans="1:3" x14ac:dyDescent="0.15">
      <c r="A4190" s="29">
        <v>42951</v>
      </c>
      <c r="B4190" s="28">
        <v>1</v>
      </c>
      <c r="C4190" s="10">
        <f t="shared" si="65"/>
        <v>1</v>
      </c>
    </row>
    <row r="4191" spans="1:3" x14ac:dyDescent="0.15">
      <c r="A4191" s="29">
        <v>42954</v>
      </c>
      <c r="B4191" s="28">
        <v>0.99</v>
      </c>
      <c r="C4191" s="10">
        <f t="shared" si="65"/>
        <v>0.99</v>
      </c>
    </row>
    <row r="4192" spans="1:3" x14ac:dyDescent="0.15">
      <c r="A4192" s="29">
        <v>42955</v>
      </c>
      <c r="B4192" s="28">
        <v>1</v>
      </c>
      <c r="C4192" s="10">
        <f t="shared" si="65"/>
        <v>1</v>
      </c>
    </row>
    <row r="4193" spans="1:3" x14ac:dyDescent="0.15">
      <c r="A4193" s="29">
        <v>42956</v>
      </c>
      <c r="B4193" s="28">
        <v>1.01</v>
      </c>
      <c r="C4193" s="10">
        <f t="shared" si="65"/>
        <v>1.01</v>
      </c>
    </row>
    <row r="4194" spans="1:3" x14ac:dyDescent="0.15">
      <c r="A4194" s="29">
        <v>42957</v>
      </c>
      <c r="B4194" s="28">
        <v>1.02</v>
      </c>
      <c r="C4194" s="10">
        <f t="shared" si="65"/>
        <v>1.02</v>
      </c>
    </row>
    <row r="4195" spans="1:3" x14ac:dyDescent="0.15">
      <c r="A4195" s="29">
        <v>42958</v>
      </c>
      <c r="B4195" s="28">
        <v>0.99</v>
      </c>
      <c r="C4195" s="10">
        <f t="shared" si="65"/>
        <v>0.99</v>
      </c>
    </row>
    <row r="4196" spans="1:3" x14ac:dyDescent="0.15">
      <c r="A4196" s="29">
        <v>42961</v>
      </c>
      <c r="B4196" s="28">
        <v>0.95</v>
      </c>
      <c r="C4196" s="10">
        <f t="shared" si="65"/>
        <v>0.95</v>
      </c>
    </row>
    <row r="4197" spans="1:3" x14ac:dyDescent="0.15">
      <c r="A4197" s="29">
        <v>42962</v>
      </c>
      <c r="B4197" s="28">
        <v>0.97</v>
      </c>
      <c r="C4197" s="10">
        <f t="shared" si="65"/>
        <v>0.97</v>
      </c>
    </row>
    <row r="4198" spans="1:3" x14ac:dyDescent="0.15">
      <c r="A4198" s="29">
        <v>42963</v>
      </c>
      <c r="B4198" s="28">
        <v>0.97</v>
      </c>
      <c r="C4198" s="10">
        <f t="shared" si="65"/>
        <v>0.97</v>
      </c>
    </row>
    <row r="4199" spans="1:3" x14ac:dyDescent="0.15">
      <c r="A4199" s="29">
        <v>42964</v>
      </c>
      <c r="B4199" s="28">
        <v>0.95</v>
      </c>
      <c r="C4199" s="10">
        <f t="shared" si="65"/>
        <v>0.95</v>
      </c>
    </row>
    <row r="4200" spans="1:3" x14ac:dyDescent="0.15">
      <c r="A4200" s="29">
        <v>42965</v>
      </c>
      <c r="B4200" s="28">
        <v>0.97</v>
      </c>
      <c r="C4200" s="10">
        <f t="shared" si="65"/>
        <v>0.97</v>
      </c>
    </row>
    <row r="4201" spans="1:3" x14ac:dyDescent="0.15">
      <c r="A4201" s="29">
        <v>42968</v>
      </c>
      <c r="B4201" s="28">
        <v>0.95</v>
      </c>
      <c r="C4201" s="10">
        <f t="shared" si="65"/>
        <v>0.95</v>
      </c>
    </row>
    <row r="4202" spans="1:3" x14ac:dyDescent="0.15">
      <c r="A4202" s="29">
        <v>42969</v>
      </c>
      <c r="B4202" s="28">
        <v>0.93</v>
      </c>
      <c r="C4202" s="10">
        <f t="shared" si="65"/>
        <v>0.93</v>
      </c>
    </row>
    <row r="4203" spans="1:3" x14ac:dyDescent="0.15">
      <c r="A4203" s="29">
        <v>42970</v>
      </c>
      <c r="B4203" s="28">
        <v>0.98</v>
      </c>
      <c r="C4203" s="10">
        <f t="shared" si="65"/>
        <v>0.98</v>
      </c>
    </row>
    <row r="4204" spans="1:3" x14ac:dyDescent="0.15">
      <c r="A4204" s="29">
        <v>42971</v>
      </c>
      <c r="B4204" s="28">
        <v>0.98</v>
      </c>
      <c r="C4204" s="10">
        <f t="shared" si="65"/>
        <v>0.98</v>
      </c>
    </row>
    <row r="4205" spans="1:3" x14ac:dyDescent="0.15">
      <c r="A4205" s="29">
        <v>42972</v>
      </c>
      <c r="B4205" s="28">
        <v>0.99</v>
      </c>
      <c r="C4205" s="10">
        <f t="shared" si="65"/>
        <v>0.99</v>
      </c>
    </row>
    <row r="4206" spans="1:3" x14ac:dyDescent="0.15">
      <c r="A4206" s="29">
        <v>42975</v>
      </c>
      <c r="B4206" s="28">
        <v>0.99</v>
      </c>
      <c r="C4206" s="10">
        <f t="shared" si="65"/>
        <v>0.99</v>
      </c>
    </row>
    <row r="4207" spans="1:3" x14ac:dyDescent="0.15">
      <c r="A4207" s="29">
        <v>42976</v>
      </c>
      <c r="B4207" s="28">
        <v>0.96</v>
      </c>
      <c r="C4207" s="10">
        <f t="shared" si="65"/>
        <v>0.96</v>
      </c>
    </row>
    <row r="4208" spans="1:3" x14ac:dyDescent="0.15">
      <c r="A4208" s="29">
        <v>42977</v>
      </c>
      <c r="B4208" s="28">
        <v>0.96</v>
      </c>
      <c r="C4208" s="10">
        <f t="shared" si="65"/>
        <v>0.96</v>
      </c>
    </row>
    <row r="4209" spans="1:3" x14ac:dyDescent="0.15">
      <c r="A4209" s="29">
        <v>42978</v>
      </c>
      <c r="B4209" s="28">
        <v>0.95</v>
      </c>
      <c r="C4209" s="10">
        <f t="shared" si="65"/>
        <v>0.95</v>
      </c>
    </row>
    <row r="4210" spans="1:3" x14ac:dyDescent="0.15">
      <c r="A4210" s="29">
        <v>42979</v>
      </c>
      <c r="B4210" s="28">
        <v>0.96</v>
      </c>
      <c r="C4210" s="10">
        <f t="shared" si="65"/>
        <v>0.96</v>
      </c>
    </row>
    <row r="4211" spans="1:3" x14ac:dyDescent="0.15">
      <c r="A4211" s="29">
        <v>42982</v>
      </c>
      <c r="B4211" s="30" t="e">
        <f>NA()</f>
        <v>#N/A</v>
      </c>
      <c r="C4211" s="10">
        <f t="shared" si="65"/>
        <v>1.1299999999999999</v>
      </c>
    </row>
    <row r="4212" spans="1:3" x14ac:dyDescent="0.15">
      <c r="A4212" s="29">
        <v>42983</v>
      </c>
      <c r="B4212" s="28">
        <v>1.3</v>
      </c>
      <c r="C4212" s="10">
        <f t="shared" si="65"/>
        <v>1.3</v>
      </c>
    </row>
    <row r="4213" spans="1:3" x14ac:dyDescent="0.15">
      <c r="A4213" s="29">
        <v>42984</v>
      </c>
      <c r="B4213" s="28">
        <v>1.04</v>
      </c>
      <c r="C4213" s="10">
        <f t="shared" si="65"/>
        <v>1.04</v>
      </c>
    </row>
    <row r="4214" spans="1:3" x14ac:dyDescent="0.15">
      <c r="A4214" s="29">
        <v>42985</v>
      </c>
      <c r="B4214" s="28">
        <v>0.98</v>
      </c>
      <c r="C4214" s="10">
        <f t="shared" si="65"/>
        <v>0.98</v>
      </c>
    </row>
    <row r="4215" spans="1:3" x14ac:dyDescent="0.15">
      <c r="A4215" s="29">
        <v>42986</v>
      </c>
      <c r="B4215" s="28">
        <v>0.96</v>
      </c>
      <c r="C4215" s="10">
        <f t="shared" si="65"/>
        <v>0.96</v>
      </c>
    </row>
    <row r="4216" spans="1:3" x14ac:dyDescent="0.15">
      <c r="A4216" s="29">
        <v>42989</v>
      </c>
      <c r="B4216" s="28">
        <v>0.97</v>
      </c>
      <c r="C4216" s="10">
        <f t="shared" si="65"/>
        <v>0.97</v>
      </c>
    </row>
    <row r="4217" spans="1:3" x14ac:dyDescent="0.15">
      <c r="A4217" s="29">
        <v>42990</v>
      </c>
      <c r="B4217" s="28">
        <v>0.99</v>
      </c>
      <c r="C4217" s="10">
        <f t="shared" si="65"/>
        <v>0.99</v>
      </c>
    </row>
    <row r="4218" spans="1:3" x14ac:dyDescent="0.15">
      <c r="A4218" s="29">
        <v>42991</v>
      </c>
      <c r="B4218" s="28">
        <v>0.99</v>
      </c>
      <c r="C4218" s="10">
        <f t="shared" si="65"/>
        <v>0.99</v>
      </c>
    </row>
    <row r="4219" spans="1:3" x14ac:dyDescent="0.15">
      <c r="A4219" s="29">
        <v>42992</v>
      </c>
      <c r="B4219" s="28">
        <v>0.99</v>
      </c>
      <c r="C4219" s="10">
        <f t="shared" si="65"/>
        <v>0.99</v>
      </c>
    </row>
    <row r="4220" spans="1:3" x14ac:dyDescent="0.15">
      <c r="A4220" s="29">
        <v>42993</v>
      </c>
      <c r="B4220" s="28">
        <v>0.98</v>
      </c>
      <c r="C4220" s="10">
        <f t="shared" si="65"/>
        <v>0.98</v>
      </c>
    </row>
    <row r="4221" spans="1:3" x14ac:dyDescent="0.15">
      <c r="A4221" s="29">
        <v>42996</v>
      </c>
      <c r="B4221" s="28">
        <v>0.96</v>
      </c>
      <c r="C4221" s="10">
        <f t="shared" si="65"/>
        <v>0.96</v>
      </c>
    </row>
    <row r="4222" spans="1:3" x14ac:dyDescent="0.15">
      <c r="A4222" s="29">
        <v>42997</v>
      </c>
      <c r="B4222" s="28">
        <v>0.97</v>
      </c>
      <c r="C4222" s="10">
        <f t="shared" si="65"/>
        <v>0.97</v>
      </c>
    </row>
    <row r="4223" spans="1:3" x14ac:dyDescent="0.15">
      <c r="A4223" s="29">
        <v>42998</v>
      </c>
      <c r="B4223" s="28">
        <v>0.98</v>
      </c>
      <c r="C4223" s="10">
        <f t="shared" si="65"/>
        <v>0.98</v>
      </c>
    </row>
    <row r="4224" spans="1:3" x14ac:dyDescent="0.15">
      <c r="A4224" s="29">
        <v>42999</v>
      </c>
      <c r="B4224" s="28">
        <v>0.99</v>
      </c>
      <c r="C4224" s="10">
        <f t="shared" si="65"/>
        <v>0.99</v>
      </c>
    </row>
    <row r="4225" spans="1:3" x14ac:dyDescent="0.15">
      <c r="A4225" s="29">
        <v>43000</v>
      </c>
      <c r="B4225" s="28">
        <v>0.97</v>
      </c>
      <c r="C4225" s="10">
        <f t="shared" si="65"/>
        <v>0.97</v>
      </c>
    </row>
    <row r="4226" spans="1:3" x14ac:dyDescent="0.15">
      <c r="A4226" s="29">
        <v>43003</v>
      </c>
      <c r="B4226" s="28">
        <v>0.97</v>
      </c>
      <c r="C4226" s="10">
        <f t="shared" si="65"/>
        <v>0.97</v>
      </c>
    </row>
    <row r="4227" spans="1:3" x14ac:dyDescent="0.15">
      <c r="A4227" s="29">
        <v>43004</v>
      </c>
      <c r="B4227" s="28">
        <v>0.96</v>
      </c>
      <c r="C4227" s="10">
        <f t="shared" si="65"/>
        <v>0.96</v>
      </c>
    </row>
    <row r="4228" spans="1:3" x14ac:dyDescent="0.15">
      <c r="A4228" s="29">
        <v>43005</v>
      </c>
      <c r="B4228" s="28">
        <v>0.99</v>
      </c>
      <c r="C4228" s="10">
        <f t="shared" si="65"/>
        <v>0.99</v>
      </c>
    </row>
    <row r="4229" spans="1:3" x14ac:dyDescent="0.15">
      <c r="A4229" s="29">
        <v>43006</v>
      </c>
      <c r="B4229" s="28">
        <v>0.97</v>
      </c>
      <c r="C4229" s="10">
        <f t="shared" si="65"/>
        <v>0.97</v>
      </c>
    </row>
    <row r="4230" spans="1:3" x14ac:dyDescent="0.15">
      <c r="A4230" s="29">
        <v>43007</v>
      </c>
      <c r="B4230" s="28">
        <v>0.96</v>
      </c>
      <c r="C4230" s="10">
        <f t="shared" si="65"/>
        <v>0.96</v>
      </c>
    </row>
    <row r="4231" spans="1:3" x14ac:dyDescent="0.15">
      <c r="A4231" s="29">
        <v>43010</v>
      </c>
      <c r="B4231" s="28">
        <v>0.95</v>
      </c>
      <c r="C4231" s="10">
        <f t="shared" si="65"/>
        <v>0.95</v>
      </c>
    </row>
    <row r="4232" spans="1:3" x14ac:dyDescent="0.15">
      <c r="A4232" s="29">
        <v>43011</v>
      </c>
      <c r="B4232" s="28">
        <v>1.01</v>
      </c>
      <c r="C4232" s="10">
        <f t="shared" si="65"/>
        <v>1.01</v>
      </c>
    </row>
    <row r="4233" spans="1:3" x14ac:dyDescent="0.15">
      <c r="A4233" s="29">
        <v>43012</v>
      </c>
      <c r="B4233" s="28">
        <v>1</v>
      </c>
      <c r="C4233" s="10">
        <f t="shared" si="65"/>
        <v>1</v>
      </c>
    </row>
    <row r="4234" spans="1:3" x14ac:dyDescent="0.15">
      <c r="A4234" s="29">
        <v>43013</v>
      </c>
      <c r="B4234" s="28">
        <v>1.02</v>
      </c>
      <c r="C4234" s="10">
        <f t="shared" si="65"/>
        <v>1.02</v>
      </c>
    </row>
    <row r="4235" spans="1:3" x14ac:dyDescent="0.15">
      <c r="A4235" s="29">
        <v>43014</v>
      </c>
      <c r="B4235" s="28">
        <v>1.03</v>
      </c>
      <c r="C4235" s="10">
        <f t="shared" si="65"/>
        <v>1.03</v>
      </c>
    </row>
    <row r="4236" spans="1:3" x14ac:dyDescent="0.15">
      <c r="A4236" s="29">
        <v>43017</v>
      </c>
      <c r="B4236" s="30" t="e">
        <f>NA()</f>
        <v>#N/A</v>
      </c>
      <c r="C4236" s="10">
        <f t="shared" ref="C4236:C4299" si="66">IF(ISERROR(B4236),AVERAGE(B4235,B4237),B4236)</f>
        <v>1.03</v>
      </c>
    </row>
    <row r="4237" spans="1:3" x14ac:dyDescent="0.15">
      <c r="A4237" s="29">
        <v>43018</v>
      </c>
      <c r="B4237" s="28">
        <v>1.03</v>
      </c>
      <c r="C4237" s="10">
        <f t="shared" si="66"/>
        <v>1.03</v>
      </c>
    </row>
    <row r="4238" spans="1:3" x14ac:dyDescent="0.15">
      <c r="A4238" s="29">
        <v>43019</v>
      </c>
      <c r="B4238" s="28">
        <v>1.04</v>
      </c>
      <c r="C4238" s="10">
        <f t="shared" si="66"/>
        <v>1.04</v>
      </c>
    </row>
    <row r="4239" spans="1:3" x14ac:dyDescent="0.15">
      <c r="A4239" s="29">
        <v>43020</v>
      </c>
      <c r="B4239" s="28">
        <v>0.99</v>
      </c>
      <c r="C4239" s="10">
        <f t="shared" si="66"/>
        <v>0.99</v>
      </c>
    </row>
    <row r="4240" spans="1:3" x14ac:dyDescent="0.15">
      <c r="A4240" s="29">
        <v>43021</v>
      </c>
      <c r="B4240" s="28">
        <v>0.97</v>
      </c>
      <c r="C4240" s="10">
        <f t="shared" si="66"/>
        <v>0.97</v>
      </c>
    </row>
    <row r="4241" spans="1:3" x14ac:dyDescent="0.15">
      <c r="A4241" s="29">
        <v>43024</v>
      </c>
      <c r="B4241" s="28">
        <v>0.97</v>
      </c>
      <c r="C4241" s="10">
        <f t="shared" si="66"/>
        <v>0.97</v>
      </c>
    </row>
    <row r="4242" spans="1:3" x14ac:dyDescent="0.15">
      <c r="A4242" s="29">
        <v>43025</v>
      </c>
      <c r="B4242" s="28">
        <v>0.99</v>
      </c>
      <c r="C4242" s="10">
        <f t="shared" si="66"/>
        <v>0.99</v>
      </c>
    </row>
    <row r="4243" spans="1:3" x14ac:dyDescent="0.15">
      <c r="A4243" s="29">
        <v>43026</v>
      </c>
      <c r="B4243" s="28">
        <v>0.99</v>
      </c>
      <c r="C4243" s="10">
        <f t="shared" si="66"/>
        <v>0.99</v>
      </c>
    </row>
    <row r="4244" spans="1:3" x14ac:dyDescent="0.15">
      <c r="A4244" s="29">
        <v>43027</v>
      </c>
      <c r="B4244" s="28">
        <v>0.99</v>
      </c>
      <c r="C4244" s="10">
        <f t="shared" si="66"/>
        <v>0.99</v>
      </c>
    </row>
    <row r="4245" spans="1:3" x14ac:dyDescent="0.15">
      <c r="A4245" s="29">
        <v>43028</v>
      </c>
      <c r="B4245" s="28">
        <v>0.99</v>
      </c>
      <c r="C4245" s="10">
        <f t="shared" si="66"/>
        <v>0.99</v>
      </c>
    </row>
    <row r="4246" spans="1:3" x14ac:dyDescent="0.15">
      <c r="A4246" s="29">
        <v>43031</v>
      </c>
      <c r="B4246" s="28">
        <v>1</v>
      </c>
      <c r="C4246" s="10">
        <f t="shared" si="66"/>
        <v>1</v>
      </c>
    </row>
    <row r="4247" spans="1:3" x14ac:dyDescent="0.15">
      <c r="A4247" s="29">
        <v>43032</v>
      </c>
      <c r="B4247" s="28">
        <v>1</v>
      </c>
      <c r="C4247" s="10">
        <f t="shared" si="66"/>
        <v>1</v>
      </c>
    </row>
    <row r="4248" spans="1:3" x14ac:dyDescent="0.15">
      <c r="A4248" s="29">
        <v>43033</v>
      </c>
      <c r="B4248" s="28">
        <v>1.01</v>
      </c>
      <c r="C4248" s="10">
        <f t="shared" si="66"/>
        <v>1.01</v>
      </c>
    </row>
    <row r="4249" spans="1:3" x14ac:dyDescent="0.15">
      <c r="A4249" s="29">
        <v>43034</v>
      </c>
      <c r="B4249" s="28">
        <v>0.99</v>
      </c>
      <c r="C4249" s="10">
        <f t="shared" si="66"/>
        <v>0.99</v>
      </c>
    </row>
    <row r="4250" spans="1:3" x14ac:dyDescent="0.15">
      <c r="A4250" s="29">
        <v>43035</v>
      </c>
      <c r="B4250" s="28">
        <v>0.98</v>
      </c>
      <c r="C4250" s="10">
        <f t="shared" si="66"/>
        <v>0.98</v>
      </c>
    </row>
    <row r="4251" spans="1:3" x14ac:dyDescent="0.15">
      <c r="A4251" s="29">
        <v>43038</v>
      </c>
      <c r="B4251" s="28">
        <v>0.97</v>
      </c>
      <c r="C4251" s="10">
        <f t="shared" si="66"/>
        <v>0.97</v>
      </c>
    </row>
    <row r="4252" spans="1:3" x14ac:dyDescent="0.15">
      <c r="A4252" s="29">
        <v>43039</v>
      </c>
      <c r="B4252" s="28">
        <v>0.99</v>
      </c>
      <c r="C4252" s="10">
        <f t="shared" si="66"/>
        <v>0.99</v>
      </c>
    </row>
    <row r="4253" spans="1:3" x14ac:dyDescent="0.15">
      <c r="A4253" s="29">
        <v>43040</v>
      </c>
      <c r="B4253" s="28">
        <v>1.06</v>
      </c>
      <c r="C4253" s="10">
        <f t="shared" si="66"/>
        <v>1.06</v>
      </c>
    </row>
    <row r="4254" spans="1:3" x14ac:dyDescent="0.15">
      <c r="A4254" s="29">
        <v>43041</v>
      </c>
      <c r="B4254" s="28">
        <v>1.02</v>
      </c>
      <c r="C4254" s="10">
        <f t="shared" si="66"/>
        <v>1.02</v>
      </c>
    </row>
    <row r="4255" spans="1:3" x14ac:dyDescent="0.15">
      <c r="A4255" s="29">
        <v>43042</v>
      </c>
      <c r="B4255" s="28">
        <v>1.02</v>
      </c>
      <c r="C4255" s="10">
        <f t="shared" si="66"/>
        <v>1.02</v>
      </c>
    </row>
    <row r="4256" spans="1:3" x14ac:dyDescent="0.15">
      <c r="A4256" s="29">
        <v>43045</v>
      </c>
      <c r="B4256" s="28">
        <v>1.03</v>
      </c>
      <c r="C4256" s="10">
        <f t="shared" si="66"/>
        <v>1.03</v>
      </c>
    </row>
    <row r="4257" spans="1:3" x14ac:dyDescent="0.15">
      <c r="A4257" s="29">
        <v>43046</v>
      </c>
      <c r="B4257" s="28">
        <v>1.05</v>
      </c>
      <c r="C4257" s="10">
        <f t="shared" si="66"/>
        <v>1.05</v>
      </c>
    </row>
    <row r="4258" spans="1:3" x14ac:dyDescent="0.15">
      <c r="A4258" s="29">
        <v>43047</v>
      </c>
      <c r="B4258" s="28">
        <v>1.05</v>
      </c>
      <c r="C4258" s="10">
        <f t="shared" si="66"/>
        <v>1.05</v>
      </c>
    </row>
    <row r="4259" spans="1:3" x14ac:dyDescent="0.15">
      <c r="A4259" s="29">
        <v>43048</v>
      </c>
      <c r="B4259" s="28">
        <v>1.07</v>
      </c>
      <c r="C4259" s="10">
        <f t="shared" si="66"/>
        <v>1.07</v>
      </c>
    </row>
    <row r="4260" spans="1:3" x14ac:dyDescent="0.15">
      <c r="A4260" s="29">
        <v>43049</v>
      </c>
      <c r="B4260" s="28">
        <v>1.06</v>
      </c>
      <c r="C4260" s="10">
        <f t="shared" si="66"/>
        <v>1.06</v>
      </c>
    </row>
    <row r="4261" spans="1:3" x14ac:dyDescent="0.15">
      <c r="A4261" s="29">
        <v>43052</v>
      </c>
      <c r="B4261" s="28">
        <v>1.07</v>
      </c>
      <c r="C4261" s="10">
        <f t="shared" si="66"/>
        <v>1.07</v>
      </c>
    </row>
    <row r="4262" spans="1:3" x14ac:dyDescent="0.15">
      <c r="A4262" s="29">
        <v>43053</v>
      </c>
      <c r="B4262" s="28">
        <v>1.06</v>
      </c>
      <c r="C4262" s="10">
        <f t="shared" si="66"/>
        <v>1.06</v>
      </c>
    </row>
    <row r="4263" spans="1:3" x14ac:dyDescent="0.15">
      <c r="A4263" s="29">
        <v>43054</v>
      </c>
      <c r="B4263" s="28">
        <v>1.08</v>
      </c>
      <c r="C4263" s="10">
        <f t="shared" si="66"/>
        <v>1.08</v>
      </c>
    </row>
    <row r="4264" spans="1:3" x14ac:dyDescent="0.15">
      <c r="A4264" s="29">
        <v>43055</v>
      </c>
      <c r="B4264" s="28">
        <v>1.08</v>
      </c>
      <c r="C4264" s="10">
        <f t="shared" si="66"/>
        <v>1.08</v>
      </c>
    </row>
    <row r="4265" spans="1:3" x14ac:dyDescent="0.15">
      <c r="A4265" s="29">
        <v>43056</v>
      </c>
      <c r="B4265" s="28">
        <v>1.08</v>
      </c>
      <c r="C4265" s="10">
        <f t="shared" si="66"/>
        <v>1.08</v>
      </c>
    </row>
    <row r="4266" spans="1:3" x14ac:dyDescent="0.15">
      <c r="A4266" s="29">
        <v>43059</v>
      </c>
      <c r="B4266" s="28">
        <v>1.0900000000000001</v>
      </c>
      <c r="C4266" s="10">
        <f t="shared" si="66"/>
        <v>1.0900000000000001</v>
      </c>
    </row>
    <row r="4267" spans="1:3" x14ac:dyDescent="0.15">
      <c r="A4267" s="29">
        <v>43060</v>
      </c>
      <c r="B4267" s="28">
        <v>1.1499999999999999</v>
      </c>
      <c r="C4267" s="10">
        <f t="shared" si="66"/>
        <v>1.1499999999999999</v>
      </c>
    </row>
    <row r="4268" spans="1:3" x14ac:dyDescent="0.15">
      <c r="A4268" s="29">
        <v>43061</v>
      </c>
      <c r="B4268" s="28">
        <v>1.1599999999999999</v>
      </c>
      <c r="C4268" s="10">
        <f t="shared" si="66"/>
        <v>1.1599999999999999</v>
      </c>
    </row>
    <row r="4269" spans="1:3" x14ac:dyDescent="0.15">
      <c r="A4269" s="29">
        <v>43062</v>
      </c>
      <c r="B4269" s="30" t="e">
        <f>NA()</f>
        <v>#N/A</v>
      </c>
      <c r="C4269" s="10">
        <f t="shared" si="66"/>
        <v>1.1499999999999999</v>
      </c>
    </row>
    <row r="4270" spans="1:3" x14ac:dyDescent="0.15">
      <c r="A4270" s="29">
        <v>43063</v>
      </c>
      <c r="B4270" s="28">
        <v>1.1399999999999999</v>
      </c>
      <c r="C4270" s="10">
        <f t="shared" si="66"/>
        <v>1.1399999999999999</v>
      </c>
    </row>
    <row r="4271" spans="1:3" x14ac:dyDescent="0.15">
      <c r="A4271" s="29">
        <v>43066</v>
      </c>
      <c r="B4271" s="28">
        <v>1.1499999999999999</v>
      </c>
      <c r="C4271" s="10">
        <f t="shared" si="66"/>
        <v>1.1499999999999999</v>
      </c>
    </row>
    <row r="4272" spans="1:3" x14ac:dyDescent="0.15">
      <c r="A4272" s="29">
        <v>43067</v>
      </c>
      <c r="B4272" s="28">
        <v>1.1599999999999999</v>
      </c>
      <c r="C4272" s="10">
        <f t="shared" si="66"/>
        <v>1.1599999999999999</v>
      </c>
    </row>
    <row r="4273" spans="1:3" x14ac:dyDescent="0.15">
      <c r="A4273" s="29">
        <v>43068</v>
      </c>
      <c r="B4273" s="28">
        <v>1.17</v>
      </c>
      <c r="C4273" s="10">
        <f t="shared" si="66"/>
        <v>1.17</v>
      </c>
    </row>
    <row r="4274" spans="1:3" x14ac:dyDescent="0.15">
      <c r="A4274" s="29">
        <v>43069</v>
      </c>
      <c r="B4274" s="28">
        <v>1.1399999999999999</v>
      </c>
      <c r="C4274" s="10">
        <f t="shared" si="66"/>
        <v>1.1399999999999999</v>
      </c>
    </row>
    <row r="4275" spans="1:3" x14ac:dyDescent="0.15">
      <c r="A4275" s="29">
        <v>43070</v>
      </c>
      <c r="B4275" s="28">
        <v>1.1399999999999999</v>
      </c>
      <c r="C4275" s="10">
        <f t="shared" si="66"/>
        <v>1.1399999999999999</v>
      </c>
    </row>
    <row r="4276" spans="1:3" x14ac:dyDescent="0.15">
      <c r="A4276" s="29">
        <v>43073</v>
      </c>
      <c r="B4276" s="28">
        <v>1.1599999999999999</v>
      </c>
      <c r="C4276" s="10">
        <f t="shared" si="66"/>
        <v>1.1599999999999999</v>
      </c>
    </row>
    <row r="4277" spans="1:3" x14ac:dyDescent="0.15">
      <c r="A4277" s="29">
        <v>43074</v>
      </c>
      <c r="B4277" s="28">
        <v>1.21</v>
      </c>
      <c r="C4277" s="10">
        <f t="shared" si="66"/>
        <v>1.21</v>
      </c>
    </row>
    <row r="4278" spans="1:3" x14ac:dyDescent="0.15">
      <c r="A4278" s="29">
        <v>43075</v>
      </c>
      <c r="B4278" s="28">
        <v>1.18</v>
      </c>
      <c r="C4278" s="10">
        <f t="shared" si="66"/>
        <v>1.18</v>
      </c>
    </row>
    <row r="4279" spans="1:3" x14ac:dyDescent="0.15">
      <c r="A4279" s="29">
        <v>43076</v>
      </c>
      <c r="B4279" s="28">
        <v>1.1599999999999999</v>
      </c>
      <c r="C4279" s="10">
        <f t="shared" si="66"/>
        <v>1.1599999999999999</v>
      </c>
    </row>
    <row r="4280" spans="1:3" x14ac:dyDescent="0.15">
      <c r="A4280" s="29">
        <v>43077</v>
      </c>
      <c r="B4280" s="28">
        <v>1.1399999999999999</v>
      </c>
      <c r="C4280" s="10">
        <f t="shared" si="66"/>
        <v>1.1399999999999999</v>
      </c>
    </row>
    <row r="4281" spans="1:3" x14ac:dyDescent="0.15">
      <c r="A4281" s="29">
        <v>43080</v>
      </c>
      <c r="B4281" s="28">
        <v>1.18</v>
      </c>
      <c r="C4281" s="10">
        <f t="shared" si="66"/>
        <v>1.18</v>
      </c>
    </row>
    <row r="4282" spans="1:3" x14ac:dyDescent="0.15">
      <c r="A4282" s="29">
        <v>43081</v>
      </c>
      <c r="B4282" s="28">
        <v>1.26</v>
      </c>
      <c r="C4282" s="10">
        <f t="shared" si="66"/>
        <v>1.26</v>
      </c>
    </row>
    <row r="4283" spans="1:3" x14ac:dyDescent="0.15">
      <c r="A4283" s="29">
        <v>43082</v>
      </c>
      <c r="B4283" s="28">
        <v>1.22</v>
      </c>
      <c r="C4283" s="10">
        <f t="shared" si="66"/>
        <v>1.22</v>
      </c>
    </row>
    <row r="4284" spans="1:3" x14ac:dyDescent="0.15">
      <c r="A4284" s="29">
        <v>43083</v>
      </c>
      <c r="B4284" s="28">
        <v>1.21</v>
      </c>
      <c r="C4284" s="10">
        <f t="shared" si="66"/>
        <v>1.21</v>
      </c>
    </row>
    <row r="4285" spans="1:3" x14ac:dyDescent="0.15">
      <c r="A4285" s="29">
        <v>43084</v>
      </c>
      <c r="B4285" s="28">
        <v>1.24</v>
      </c>
      <c r="C4285" s="10">
        <f t="shared" si="66"/>
        <v>1.24</v>
      </c>
    </row>
    <row r="4286" spans="1:3" x14ac:dyDescent="0.15">
      <c r="A4286" s="29">
        <v>43087</v>
      </c>
      <c r="B4286" s="28">
        <v>1.26</v>
      </c>
      <c r="C4286" s="10">
        <f t="shared" si="66"/>
        <v>1.26</v>
      </c>
    </row>
    <row r="4287" spans="1:3" x14ac:dyDescent="0.15">
      <c r="A4287" s="29">
        <v>43088</v>
      </c>
      <c r="B4287" s="28">
        <v>1.25</v>
      </c>
      <c r="C4287" s="10">
        <f t="shared" si="66"/>
        <v>1.25</v>
      </c>
    </row>
    <row r="4288" spans="1:3" x14ac:dyDescent="0.15">
      <c r="A4288" s="29">
        <v>43089</v>
      </c>
      <c r="B4288" s="28">
        <v>1.22</v>
      </c>
      <c r="C4288" s="10">
        <f t="shared" si="66"/>
        <v>1.22</v>
      </c>
    </row>
    <row r="4289" spans="1:3" x14ac:dyDescent="0.15">
      <c r="A4289" s="29">
        <v>43090</v>
      </c>
      <c r="B4289" s="28">
        <v>1.21</v>
      </c>
      <c r="C4289" s="10">
        <f t="shared" si="66"/>
        <v>1.21</v>
      </c>
    </row>
    <row r="4290" spans="1:3" x14ac:dyDescent="0.15">
      <c r="A4290" s="29">
        <v>43091</v>
      </c>
      <c r="B4290" s="28">
        <v>1.1499999999999999</v>
      </c>
      <c r="C4290" s="10">
        <f t="shared" si="66"/>
        <v>1.1499999999999999</v>
      </c>
    </row>
    <row r="4291" spans="1:3" x14ac:dyDescent="0.15">
      <c r="A4291" s="29">
        <v>43094</v>
      </c>
      <c r="B4291" s="30" t="e">
        <f>NA()</f>
        <v>#N/A</v>
      </c>
      <c r="C4291" s="10">
        <f t="shared" si="66"/>
        <v>1.1949999999999998</v>
      </c>
    </row>
    <row r="4292" spans="1:3" x14ac:dyDescent="0.15">
      <c r="A4292" s="29">
        <v>43095</v>
      </c>
      <c r="B4292" s="28">
        <v>1.24</v>
      </c>
      <c r="C4292" s="10">
        <f t="shared" si="66"/>
        <v>1.24</v>
      </c>
    </row>
    <row r="4293" spans="1:3" x14ac:dyDescent="0.15">
      <c r="A4293" s="29">
        <v>43096</v>
      </c>
      <c r="B4293" s="28">
        <v>1.18</v>
      </c>
      <c r="C4293" s="10">
        <f t="shared" si="66"/>
        <v>1.18</v>
      </c>
    </row>
    <row r="4294" spans="1:3" x14ac:dyDescent="0.15">
      <c r="A4294" s="29">
        <v>43097</v>
      </c>
      <c r="B4294" s="28">
        <v>1.19</v>
      </c>
      <c r="C4294" s="10">
        <f t="shared" si="66"/>
        <v>1.19</v>
      </c>
    </row>
    <row r="4295" spans="1:3" x14ac:dyDescent="0.15">
      <c r="A4295" s="29">
        <v>43098</v>
      </c>
      <c r="B4295" s="28">
        <v>1.28</v>
      </c>
      <c r="C4295" s="10">
        <f t="shared" si="66"/>
        <v>1.28</v>
      </c>
    </row>
    <row r="4296" spans="1:3" x14ac:dyDescent="0.15">
      <c r="A4296" s="29">
        <v>43101</v>
      </c>
      <c r="B4296" s="30" t="e">
        <f>NA()</f>
        <v>#N/A</v>
      </c>
      <c r="C4296" s="10">
        <f t="shared" si="66"/>
        <v>1.2850000000000001</v>
      </c>
    </row>
    <row r="4297" spans="1:3" x14ac:dyDescent="0.15">
      <c r="A4297" s="29">
        <v>43102</v>
      </c>
      <c r="B4297" s="28">
        <v>1.29</v>
      </c>
      <c r="C4297" s="10">
        <f t="shared" si="66"/>
        <v>1.29</v>
      </c>
    </row>
    <row r="4298" spans="1:3" x14ac:dyDescent="0.15">
      <c r="A4298" s="29">
        <v>43103</v>
      </c>
      <c r="B4298" s="28">
        <v>1.29</v>
      </c>
      <c r="C4298" s="10">
        <f t="shared" si="66"/>
        <v>1.29</v>
      </c>
    </row>
    <row r="4299" spans="1:3" x14ac:dyDescent="0.15">
      <c r="A4299" s="29">
        <v>43104</v>
      </c>
      <c r="B4299" s="28">
        <v>1.28</v>
      </c>
      <c r="C4299" s="10">
        <f t="shared" si="66"/>
        <v>1.28</v>
      </c>
    </row>
    <row r="4300" spans="1:3" x14ac:dyDescent="0.15">
      <c r="A4300" s="29">
        <v>43105</v>
      </c>
      <c r="B4300" s="28">
        <v>1.27</v>
      </c>
      <c r="C4300" s="10">
        <f t="shared" ref="C4300:C4363" si="67">IF(ISERROR(B4300),AVERAGE(B4299,B4301),B4300)</f>
        <v>1.27</v>
      </c>
    </row>
    <row r="4301" spans="1:3" x14ac:dyDescent="0.15">
      <c r="A4301" s="29">
        <v>43108</v>
      </c>
      <c r="B4301" s="28">
        <v>1.3</v>
      </c>
      <c r="C4301" s="10">
        <f t="shared" si="67"/>
        <v>1.3</v>
      </c>
    </row>
    <row r="4302" spans="1:3" x14ac:dyDescent="0.15">
      <c r="A4302" s="29">
        <v>43109</v>
      </c>
      <c r="B4302" s="28">
        <v>1.27</v>
      </c>
      <c r="C4302" s="10">
        <f t="shared" si="67"/>
        <v>1.27</v>
      </c>
    </row>
    <row r="4303" spans="1:3" x14ac:dyDescent="0.15">
      <c r="A4303" s="29">
        <v>43110</v>
      </c>
      <c r="B4303" s="28">
        <v>1.31</v>
      </c>
      <c r="C4303" s="10">
        <f t="shared" si="67"/>
        <v>1.31</v>
      </c>
    </row>
    <row r="4304" spans="1:3" x14ac:dyDescent="0.15">
      <c r="A4304" s="29">
        <v>43111</v>
      </c>
      <c r="B4304" s="28">
        <v>1.32</v>
      </c>
      <c r="C4304" s="10">
        <f t="shared" si="67"/>
        <v>1.32</v>
      </c>
    </row>
    <row r="4305" spans="1:3" x14ac:dyDescent="0.15">
      <c r="A4305" s="29">
        <v>43112</v>
      </c>
      <c r="B4305" s="28">
        <v>1.31</v>
      </c>
      <c r="C4305" s="10">
        <f t="shared" si="67"/>
        <v>1.31</v>
      </c>
    </row>
    <row r="4306" spans="1:3" x14ac:dyDescent="0.15">
      <c r="A4306" s="29">
        <v>43115</v>
      </c>
      <c r="B4306" s="30" t="e">
        <f>NA()</f>
        <v>#N/A</v>
      </c>
      <c r="C4306" s="10">
        <f t="shared" si="67"/>
        <v>1.32</v>
      </c>
    </row>
    <row r="4307" spans="1:3" x14ac:dyDescent="0.15">
      <c r="A4307" s="29">
        <v>43116</v>
      </c>
      <c r="B4307" s="28">
        <v>1.33</v>
      </c>
      <c r="C4307" s="10">
        <f t="shared" si="67"/>
        <v>1.33</v>
      </c>
    </row>
    <row r="4308" spans="1:3" x14ac:dyDescent="0.15">
      <c r="A4308" s="29">
        <v>43117</v>
      </c>
      <c r="B4308" s="28">
        <v>1.31</v>
      </c>
      <c r="C4308" s="10">
        <f t="shared" si="67"/>
        <v>1.31</v>
      </c>
    </row>
    <row r="4309" spans="1:3" x14ac:dyDescent="0.15">
      <c r="A4309" s="29">
        <v>43118</v>
      </c>
      <c r="B4309" s="28">
        <v>1.29</v>
      </c>
      <c r="C4309" s="10">
        <f t="shared" si="67"/>
        <v>1.29</v>
      </c>
    </row>
    <row r="4310" spans="1:3" x14ac:dyDescent="0.15">
      <c r="A4310" s="29">
        <v>43119</v>
      </c>
      <c r="B4310" s="28">
        <v>1.28</v>
      </c>
      <c r="C4310" s="10">
        <f t="shared" si="67"/>
        <v>1.28</v>
      </c>
    </row>
    <row r="4311" spans="1:3" x14ac:dyDescent="0.15">
      <c r="A4311" s="29">
        <v>43122</v>
      </c>
      <c r="B4311" s="28">
        <v>1.27</v>
      </c>
      <c r="C4311" s="10">
        <f t="shared" si="67"/>
        <v>1.27</v>
      </c>
    </row>
    <row r="4312" spans="1:3" x14ac:dyDescent="0.15">
      <c r="A4312" s="29">
        <v>43123</v>
      </c>
      <c r="B4312" s="28">
        <v>1.26</v>
      </c>
      <c r="C4312" s="10">
        <f t="shared" si="67"/>
        <v>1.26</v>
      </c>
    </row>
    <row r="4313" spans="1:3" x14ac:dyDescent="0.15">
      <c r="A4313" s="29">
        <v>43124</v>
      </c>
      <c r="B4313" s="28">
        <v>1.25</v>
      </c>
      <c r="C4313" s="10">
        <f t="shared" si="67"/>
        <v>1.25</v>
      </c>
    </row>
    <row r="4314" spans="1:3" x14ac:dyDescent="0.15">
      <c r="A4314" s="29">
        <v>43125</v>
      </c>
      <c r="B4314" s="28">
        <v>1.23</v>
      </c>
      <c r="C4314" s="10">
        <f t="shared" si="67"/>
        <v>1.23</v>
      </c>
    </row>
    <row r="4315" spans="1:3" x14ac:dyDescent="0.15">
      <c r="A4315" s="29">
        <v>43126</v>
      </c>
      <c r="B4315" s="28">
        <v>1.24</v>
      </c>
      <c r="C4315" s="10">
        <f t="shared" si="67"/>
        <v>1.24</v>
      </c>
    </row>
    <row r="4316" spans="1:3" x14ac:dyDescent="0.15">
      <c r="A4316" s="29">
        <v>43129</v>
      </c>
      <c r="B4316" s="28">
        <v>1.28</v>
      </c>
      <c r="C4316" s="10">
        <f t="shared" si="67"/>
        <v>1.28</v>
      </c>
    </row>
    <row r="4317" spans="1:3" x14ac:dyDescent="0.15">
      <c r="A4317" s="29">
        <v>43130</v>
      </c>
      <c r="B4317" s="28">
        <v>1.49</v>
      </c>
      <c r="C4317" s="10">
        <f t="shared" si="67"/>
        <v>1.49</v>
      </c>
    </row>
    <row r="4318" spans="1:3" x14ac:dyDescent="0.15">
      <c r="A4318" s="29">
        <v>43131</v>
      </c>
      <c r="B4318" s="28">
        <v>1.43</v>
      </c>
      <c r="C4318" s="10">
        <f t="shared" si="67"/>
        <v>1.43</v>
      </c>
    </row>
    <row r="4319" spans="1:3" x14ac:dyDescent="0.15">
      <c r="A4319" s="29">
        <v>43132</v>
      </c>
      <c r="B4319" s="28">
        <v>1.41</v>
      </c>
      <c r="C4319" s="10">
        <f t="shared" si="67"/>
        <v>1.41</v>
      </c>
    </row>
    <row r="4320" spans="1:3" x14ac:dyDescent="0.15">
      <c r="A4320" s="29">
        <v>43133</v>
      </c>
      <c r="B4320" s="28">
        <v>1.4</v>
      </c>
      <c r="C4320" s="10">
        <f t="shared" si="67"/>
        <v>1.4</v>
      </c>
    </row>
    <row r="4321" spans="1:3" x14ac:dyDescent="0.15">
      <c r="A4321" s="29">
        <v>43136</v>
      </c>
      <c r="B4321" s="28">
        <v>1.4</v>
      </c>
      <c r="C4321" s="10">
        <f t="shared" si="67"/>
        <v>1.4</v>
      </c>
    </row>
    <row r="4322" spans="1:3" x14ac:dyDescent="0.15">
      <c r="A4322" s="29">
        <v>43137</v>
      </c>
      <c r="B4322" s="28">
        <v>1.48</v>
      </c>
      <c r="C4322" s="10">
        <f t="shared" si="67"/>
        <v>1.48</v>
      </c>
    </row>
    <row r="4323" spans="1:3" x14ac:dyDescent="0.15">
      <c r="A4323" s="29">
        <v>43138</v>
      </c>
      <c r="B4323" s="28">
        <v>1.36</v>
      </c>
      <c r="C4323" s="10">
        <f t="shared" si="67"/>
        <v>1.36</v>
      </c>
    </row>
    <row r="4324" spans="1:3" x14ac:dyDescent="0.15">
      <c r="A4324" s="29">
        <v>43139</v>
      </c>
      <c r="B4324" s="28">
        <v>1.32</v>
      </c>
      <c r="C4324" s="10">
        <f t="shared" si="67"/>
        <v>1.32</v>
      </c>
    </row>
    <row r="4325" spans="1:3" x14ac:dyDescent="0.15">
      <c r="A4325" s="29">
        <v>43140</v>
      </c>
      <c r="B4325" s="28">
        <v>1.31</v>
      </c>
      <c r="C4325" s="10">
        <f t="shared" si="67"/>
        <v>1.31</v>
      </c>
    </row>
    <row r="4326" spans="1:3" x14ac:dyDescent="0.15">
      <c r="A4326" s="29">
        <v>43143</v>
      </c>
      <c r="B4326" s="28">
        <v>1.35</v>
      </c>
      <c r="C4326" s="10">
        <f t="shared" si="67"/>
        <v>1.35</v>
      </c>
    </row>
    <row r="4327" spans="1:3" x14ac:dyDescent="0.15">
      <c r="A4327" s="29">
        <v>43144</v>
      </c>
      <c r="B4327" s="28">
        <v>1.34</v>
      </c>
      <c r="C4327" s="10">
        <f t="shared" si="67"/>
        <v>1.34</v>
      </c>
    </row>
    <row r="4328" spans="1:3" x14ac:dyDescent="0.15">
      <c r="A4328" s="29">
        <v>43145</v>
      </c>
      <c r="B4328" s="28">
        <v>1.32</v>
      </c>
      <c r="C4328" s="10">
        <f t="shared" si="67"/>
        <v>1.32</v>
      </c>
    </row>
    <row r="4329" spans="1:3" x14ac:dyDescent="0.15">
      <c r="A4329" s="29">
        <v>43146</v>
      </c>
      <c r="B4329" s="28">
        <v>1.3</v>
      </c>
      <c r="C4329" s="10">
        <f t="shared" si="67"/>
        <v>1.3</v>
      </c>
    </row>
    <row r="4330" spans="1:3" x14ac:dyDescent="0.15">
      <c r="A4330" s="29">
        <v>43147</v>
      </c>
      <c r="B4330" s="28">
        <v>1.35</v>
      </c>
      <c r="C4330" s="10">
        <f t="shared" si="67"/>
        <v>1.35</v>
      </c>
    </row>
    <row r="4331" spans="1:3" x14ac:dyDescent="0.15">
      <c r="A4331" s="29">
        <v>43150</v>
      </c>
      <c r="B4331" s="30" t="e">
        <f>NA()</f>
        <v>#N/A</v>
      </c>
      <c r="C4331" s="10">
        <f t="shared" si="67"/>
        <v>1.37</v>
      </c>
    </row>
    <row r="4332" spans="1:3" x14ac:dyDescent="0.15">
      <c r="A4332" s="29">
        <v>43151</v>
      </c>
      <c r="B4332" s="28">
        <v>1.39</v>
      </c>
      <c r="C4332" s="10">
        <f t="shared" si="67"/>
        <v>1.39</v>
      </c>
    </row>
    <row r="4333" spans="1:3" x14ac:dyDescent="0.15">
      <c r="A4333" s="29">
        <v>43152</v>
      </c>
      <c r="B4333" s="28">
        <v>1.4</v>
      </c>
      <c r="C4333" s="10">
        <f t="shared" si="67"/>
        <v>1.4</v>
      </c>
    </row>
    <row r="4334" spans="1:3" x14ac:dyDescent="0.15">
      <c r="A4334" s="29">
        <v>43153</v>
      </c>
      <c r="B4334" s="28">
        <v>1.34</v>
      </c>
      <c r="C4334" s="10">
        <f t="shared" si="67"/>
        <v>1.34</v>
      </c>
    </row>
    <row r="4335" spans="1:3" x14ac:dyDescent="0.15">
      <c r="A4335" s="29">
        <v>43154</v>
      </c>
      <c r="B4335" s="28">
        <v>1.38</v>
      </c>
      <c r="C4335" s="10">
        <f t="shared" si="67"/>
        <v>1.38</v>
      </c>
    </row>
    <row r="4336" spans="1:3" x14ac:dyDescent="0.15">
      <c r="A4336" s="29">
        <v>43157</v>
      </c>
      <c r="B4336" s="28">
        <v>1.39</v>
      </c>
      <c r="C4336" s="10">
        <f t="shared" si="67"/>
        <v>1.39</v>
      </c>
    </row>
    <row r="4337" spans="1:3" x14ac:dyDescent="0.15">
      <c r="A4337" s="29">
        <v>43158</v>
      </c>
      <c r="B4337" s="28">
        <v>1.49</v>
      </c>
      <c r="C4337" s="10">
        <f t="shared" si="67"/>
        <v>1.49</v>
      </c>
    </row>
    <row r="4338" spans="1:3" x14ac:dyDescent="0.15">
      <c r="A4338" s="29">
        <v>43159</v>
      </c>
      <c r="B4338" s="28">
        <v>1.5</v>
      </c>
      <c r="C4338" s="10">
        <f t="shared" si="67"/>
        <v>1.5</v>
      </c>
    </row>
    <row r="4339" spans="1:3" x14ac:dyDescent="0.15">
      <c r="A4339" s="29">
        <v>43160</v>
      </c>
      <c r="B4339" s="28">
        <v>1.5</v>
      </c>
      <c r="C4339" s="10">
        <f t="shared" si="67"/>
        <v>1.5</v>
      </c>
    </row>
    <row r="4340" spans="1:3" x14ac:dyDescent="0.15">
      <c r="A4340" s="29">
        <v>43161</v>
      </c>
      <c r="B4340" s="28">
        <v>1.5</v>
      </c>
      <c r="C4340" s="10">
        <f t="shared" si="67"/>
        <v>1.5</v>
      </c>
    </row>
    <row r="4341" spans="1:3" x14ac:dyDescent="0.15">
      <c r="A4341" s="29">
        <v>43164</v>
      </c>
      <c r="B4341" s="28">
        <v>1.53</v>
      </c>
      <c r="C4341" s="10">
        <f t="shared" si="67"/>
        <v>1.53</v>
      </c>
    </row>
    <row r="4342" spans="1:3" x14ac:dyDescent="0.15">
      <c r="A4342" s="29">
        <v>43165</v>
      </c>
      <c r="B4342" s="28">
        <v>1.56</v>
      </c>
      <c r="C4342" s="10">
        <f t="shared" si="67"/>
        <v>1.56</v>
      </c>
    </row>
    <row r="4343" spans="1:3" x14ac:dyDescent="0.15">
      <c r="A4343" s="29">
        <v>43166</v>
      </c>
      <c r="B4343" s="28">
        <v>1.57</v>
      </c>
      <c r="C4343" s="10">
        <f t="shared" si="67"/>
        <v>1.57</v>
      </c>
    </row>
    <row r="4344" spans="1:3" x14ac:dyDescent="0.15">
      <c r="A4344" s="29">
        <v>43167</v>
      </c>
      <c r="B4344" s="28">
        <v>1.57</v>
      </c>
      <c r="C4344" s="10">
        <f t="shared" si="67"/>
        <v>1.57</v>
      </c>
    </row>
    <row r="4345" spans="1:3" x14ac:dyDescent="0.15">
      <c r="A4345" s="29">
        <v>43168</v>
      </c>
      <c r="B4345" s="28">
        <v>1.57</v>
      </c>
      <c r="C4345" s="10">
        <f t="shared" si="67"/>
        <v>1.57</v>
      </c>
    </row>
    <row r="4346" spans="1:3" x14ac:dyDescent="0.15">
      <c r="A4346" s="29">
        <v>43171</v>
      </c>
      <c r="B4346" s="28">
        <v>1.6</v>
      </c>
      <c r="C4346" s="10">
        <f t="shared" si="67"/>
        <v>1.6</v>
      </c>
    </row>
    <row r="4347" spans="1:3" x14ac:dyDescent="0.15">
      <c r="A4347" s="29">
        <v>43172</v>
      </c>
      <c r="B4347" s="28">
        <v>1.64</v>
      </c>
      <c r="C4347" s="10">
        <f t="shared" si="67"/>
        <v>1.64</v>
      </c>
    </row>
    <row r="4348" spans="1:3" x14ac:dyDescent="0.15">
      <c r="A4348" s="29">
        <v>43173</v>
      </c>
      <c r="B4348" s="28">
        <v>1.71</v>
      </c>
      <c r="C4348" s="10">
        <f t="shared" si="67"/>
        <v>1.71</v>
      </c>
    </row>
    <row r="4349" spans="1:3" x14ac:dyDescent="0.15">
      <c r="A4349" s="29">
        <v>43174</v>
      </c>
      <c r="B4349" s="28">
        <v>1.7</v>
      </c>
      <c r="C4349" s="10">
        <f t="shared" si="67"/>
        <v>1.7</v>
      </c>
    </row>
    <row r="4350" spans="1:3" x14ac:dyDescent="0.15">
      <c r="A4350" s="29">
        <v>43175</v>
      </c>
      <c r="B4350" s="28">
        <v>1.71</v>
      </c>
      <c r="C4350" s="10">
        <f t="shared" si="67"/>
        <v>1.71</v>
      </c>
    </row>
    <row r="4351" spans="1:3" x14ac:dyDescent="0.15">
      <c r="A4351" s="29">
        <v>43178</v>
      </c>
      <c r="B4351" s="28">
        <v>1.7</v>
      </c>
      <c r="C4351" s="10">
        <f t="shared" si="67"/>
        <v>1.7</v>
      </c>
    </row>
    <row r="4352" spans="1:3" x14ac:dyDescent="0.15">
      <c r="A4352" s="29">
        <v>43179</v>
      </c>
      <c r="B4352" s="28">
        <v>1.76</v>
      </c>
      <c r="C4352" s="10">
        <f t="shared" si="67"/>
        <v>1.76</v>
      </c>
    </row>
    <row r="4353" spans="1:3" x14ac:dyDescent="0.15">
      <c r="A4353" s="29">
        <v>43180</v>
      </c>
      <c r="B4353" s="28">
        <v>1.71</v>
      </c>
      <c r="C4353" s="10">
        <f t="shared" si="67"/>
        <v>1.71</v>
      </c>
    </row>
    <row r="4354" spans="1:3" x14ac:dyDescent="0.15">
      <c r="A4354" s="29">
        <v>43181</v>
      </c>
      <c r="B4354" s="28">
        <v>1.67</v>
      </c>
      <c r="C4354" s="10">
        <f t="shared" si="67"/>
        <v>1.67</v>
      </c>
    </row>
    <row r="4355" spans="1:3" x14ac:dyDescent="0.15">
      <c r="A4355" s="29">
        <v>43182</v>
      </c>
      <c r="B4355" s="28">
        <v>1.69</v>
      </c>
      <c r="C4355" s="10">
        <f t="shared" si="67"/>
        <v>1.69</v>
      </c>
    </row>
    <row r="4356" spans="1:3" x14ac:dyDescent="0.15">
      <c r="A4356" s="29">
        <v>43185</v>
      </c>
      <c r="B4356" s="28">
        <v>1.71</v>
      </c>
      <c r="C4356" s="10">
        <f t="shared" si="67"/>
        <v>1.71</v>
      </c>
    </row>
    <row r="4357" spans="1:3" x14ac:dyDescent="0.15">
      <c r="A4357" s="29">
        <v>43186</v>
      </c>
      <c r="B4357" s="28">
        <v>1.69</v>
      </c>
      <c r="C4357" s="10">
        <f t="shared" si="67"/>
        <v>1.69</v>
      </c>
    </row>
    <row r="4358" spans="1:3" x14ac:dyDescent="0.15">
      <c r="A4358" s="29">
        <v>43187</v>
      </c>
      <c r="B4358" s="28">
        <v>1.65</v>
      </c>
      <c r="C4358" s="10">
        <f t="shared" si="67"/>
        <v>1.65</v>
      </c>
    </row>
    <row r="4359" spans="1:3" x14ac:dyDescent="0.15">
      <c r="A4359" s="29">
        <v>43188</v>
      </c>
      <c r="B4359" s="28">
        <v>1.63</v>
      </c>
      <c r="C4359" s="10">
        <f t="shared" si="67"/>
        <v>1.63</v>
      </c>
    </row>
    <row r="4360" spans="1:3" x14ac:dyDescent="0.15">
      <c r="A4360" s="29">
        <v>43189</v>
      </c>
      <c r="B4360" s="30" t="e">
        <f>NA()</f>
        <v>#N/A</v>
      </c>
      <c r="C4360" s="10">
        <f t="shared" si="67"/>
        <v>1.6549999999999998</v>
      </c>
    </row>
    <row r="4361" spans="1:3" x14ac:dyDescent="0.15">
      <c r="A4361" s="29">
        <v>43192</v>
      </c>
      <c r="B4361" s="28">
        <v>1.68</v>
      </c>
      <c r="C4361" s="10">
        <f t="shared" si="67"/>
        <v>1.68</v>
      </c>
    </row>
    <row r="4362" spans="1:3" x14ac:dyDescent="0.15">
      <c r="A4362" s="29">
        <v>43193</v>
      </c>
      <c r="B4362" s="28">
        <v>1.7</v>
      </c>
      <c r="C4362" s="10">
        <f t="shared" si="67"/>
        <v>1.7</v>
      </c>
    </row>
    <row r="4363" spans="1:3" x14ac:dyDescent="0.15">
      <c r="A4363" s="29">
        <v>43194</v>
      </c>
      <c r="B4363" s="28">
        <v>1.67</v>
      </c>
      <c r="C4363" s="10">
        <f t="shared" si="67"/>
        <v>1.67</v>
      </c>
    </row>
    <row r="4364" spans="1:3" x14ac:dyDescent="0.15">
      <c r="A4364" s="29">
        <v>43195</v>
      </c>
      <c r="B4364" s="28">
        <v>1.67</v>
      </c>
      <c r="C4364" s="10">
        <f t="shared" ref="C4364:C4427" si="68">IF(ISERROR(B4364),AVERAGE(B4363,B4365),B4364)</f>
        <v>1.67</v>
      </c>
    </row>
    <row r="4365" spans="1:3" x14ac:dyDescent="0.15">
      <c r="A4365" s="29">
        <v>43196</v>
      </c>
      <c r="B4365" s="28">
        <v>1.68</v>
      </c>
      <c r="C4365" s="10">
        <f t="shared" si="68"/>
        <v>1.68</v>
      </c>
    </row>
    <row r="4366" spans="1:3" x14ac:dyDescent="0.15">
      <c r="A4366" s="29">
        <v>43199</v>
      </c>
      <c r="B4366" s="28">
        <v>1.67</v>
      </c>
      <c r="C4366" s="10">
        <f t="shared" si="68"/>
        <v>1.67</v>
      </c>
    </row>
    <row r="4367" spans="1:3" x14ac:dyDescent="0.15">
      <c r="A4367" s="29">
        <v>43200</v>
      </c>
      <c r="B4367" s="28">
        <v>1.63</v>
      </c>
      <c r="C4367" s="10">
        <f t="shared" si="68"/>
        <v>1.63</v>
      </c>
    </row>
    <row r="4368" spans="1:3" x14ac:dyDescent="0.15">
      <c r="A4368" s="29">
        <v>43201</v>
      </c>
      <c r="B4368" s="28">
        <v>1.64</v>
      </c>
      <c r="C4368" s="10">
        <f t="shared" si="68"/>
        <v>1.64</v>
      </c>
    </row>
    <row r="4369" spans="1:3" x14ac:dyDescent="0.15">
      <c r="A4369" s="29">
        <v>43202</v>
      </c>
      <c r="B4369" s="28">
        <v>1.65</v>
      </c>
      <c r="C4369" s="10">
        <f t="shared" si="68"/>
        <v>1.65</v>
      </c>
    </row>
    <row r="4370" spans="1:3" x14ac:dyDescent="0.15">
      <c r="A4370" s="29">
        <v>43203</v>
      </c>
      <c r="B4370" s="28">
        <v>1.64</v>
      </c>
      <c r="C4370" s="10">
        <f t="shared" si="68"/>
        <v>1.64</v>
      </c>
    </row>
    <row r="4371" spans="1:3" x14ac:dyDescent="0.15">
      <c r="A4371" s="29">
        <v>43206</v>
      </c>
      <c r="B4371" s="28">
        <v>1.64</v>
      </c>
      <c r="C4371" s="10">
        <f t="shared" si="68"/>
        <v>1.64</v>
      </c>
    </row>
    <row r="4372" spans="1:3" x14ac:dyDescent="0.15">
      <c r="A4372" s="29">
        <v>43207</v>
      </c>
      <c r="B4372" s="28">
        <v>1.68</v>
      </c>
      <c r="C4372" s="10">
        <f t="shared" si="68"/>
        <v>1.68</v>
      </c>
    </row>
    <row r="4373" spans="1:3" x14ac:dyDescent="0.15">
      <c r="A4373" s="29">
        <v>43208</v>
      </c>
      <c r="B4373" s="28">
        <v>1.67</v>
      </c>
      <c r="C4373" s="10">
        <f t="shared" si="68"/>
        <v>1.67</v>
      </c>
    </row>
    <row r="4374" spans="1:3" x14ac:dyDescent="0.15">
      <c r="A4374" s="29">
        <v>43209</v>
      </c>
      <c r="B4374" s="28">
        <v>1.67</v>
      </c>
      <c r="C4374" s="10">
        <f t="shared" si="68"/>
        <v>1.67</v>
      </c>
    </row>
    <row r="4375" spans="1:3" x14ac:dyDescent="0.15">
      <c r="A4375" s="29">
        <v>43210</v>
      </c>
      <c r="B4375" s="28">
        <v>1.65</v>
      </c>
      <c r="C4375" s="10">
        <f t="shared" si="68"/>
        <v>1.65</v>
      </c>
    </row>
    <row r="4376" spans="1:3" x14ac:dyDescent="0.15">
      <c r="A4376" s="29">
        <v>43213</v>
      </c>
      <c r="B4376" s="28">
        <v>1.69</v>
      </c>
      <c r="C4376" s="10">
        <f t="shared" si="68"/>
        <v>1.69</v>
      </c>
    </row>
    <row r="4377" spans="1:3" x14ac:dyDescent="0.15">
      <c r="A4377" s="29">
        <v>43214</v>
      </c>
      <c r="B4377" s="28">
        <v>1.7</v>
      </c>
      <c r="C4377" s="10">
        <f t="shared" si="68"/>
        <v>1.7</v>
      </c>
    </row>
    <row r="4378" spans="1:3" x14ac:dyDescent="0.15">
      <c r="A4378" s="29">
        <v>43215</v>
      </c>
      <c r="B4378" s="28">
        <v>1.65</v>
      </c>
      <c r="C4378" s="10">
        <f t="shared" si="68"/>
        <v>1.65</v>
      </c>
    </row>
    <row r="4379" spans="1:3" x14ac:dyDescent="0.15">
      <c r="A4379" s="29">
        <v>43216</v>
      </c>
      <c r="B4379" s="28">
        <v>1.62</v>
      </c>
      <c r="C4379" s="10">
        <f t="shared" si="68"/>
        <v>1.62</v>
      </c>
    </row>
    <row r="4380" spans="1:3" x14ac:dyDescent="0.15">
      <c r="A4380" s="29">
        <v>43217</v>
      </c>
      <c r="B4380" s="28">
        <v>1.62</v>
      </c>
      <c r="C4380" s="10">
        <f t="shared" si="68"/>
        <v>1.62</v>
      </c>
    </row>
    <row r="4381" spans="1:3" x14ac:dyDescent="0.15">
      <c r="A4381" s="29">
        <v>43220</v>
      </c>
      <c r="B4381" s="28">
        <v>1.65</v>
      </c>
      <c r="C4381" s="10">
        <f t="shared" si="68"/>
        <v>1.65</v>
      </c>
    </row>
    <row r="4382" spans="1:3" x14ac:dyDescent="0.15">
      <c r="A4382" s="29">
        <v>43221</v>
      </c>
      <c r="B4382" s="28">
        <v>1.68</v>
      </c>
      <c r="C4382" s="10">
        <f t="shared" si="68"/>
        <v>1.68</v>
      </c>
    </row>
    <row r="4383" spans="1:3" x14ac:dyDescent="0.15">
      <c r="A4383" s="29">
        <v>43222</v>
      </c>
      <c r="B4383" s="28">
        <v>1.69</v>
      </c>
      <c r="C4383" s="10">
        <f t="shared" si="68"/>
        <v>1.69</v>
      </c>
    </row>
    <row r="4384" spans="1:3" x14ac:dyDescent="0.15">
      <c r="A4384" s="29">
        <v>43223</v>
      </c>
      <c r="B4384" s="28">
        <v>1.68</v>
      </c>
      <c r="C4384" s="10">
        <f t="shared" si="68"/>
        <v>1.68</v>
      </c>
    </row>
    <row r="4385" spans="1:3" x14ac:dyDescent="0.15">
      <c r="A4385" s="29">
        <v>43224</v>
      </c>
      <c r="B4385" s="28">
        <v>1.67</v>
      </c>
      <c r="C4385" s="10">
        <f t="shared" si="68"/>
        <v>1.67</v>
      </c>
    </row>
    <row r="4386" spans="1:3" x14ac:dyDescent="0.15">
      <c r="A4386" s="29">
        <v>43227</v>
      </c>
      <c r="B4386" s="28">
        <v>1.69</v>
      </c>
      <c r="C4386" s="10">
        <f t="shared" si="68"/>
        <v>1.69</v>
      </c>
    </row>
    <row r="4387" spans="1:3" x14ac:dyDescent="0.15">
      <c r="A4387" s="29">
        <v>43228</v>
      </c>
      <c r="B4387" s="28">
        <v>1.69</v>
      </c>
      <c r="C4387" s="10">
        <f t="shared" si="68"/>
        <v>1.69</v>
      </c>
    </row>
    <row r="4388" spans="1:3" x14ac:dyDescent="0.15">
      <c r="A4388" s="29">
        <v>43229</v>
      </c>
      <c r="B4388" s="28">
        <v>1.68</v>
      </c>
      <c r="C4388" s="10">
        <f t="shared" si="68"/>
        <v>1.68</v>
      </c>
    </row>
    <row r="4389" spans="1:3" x14ac:dyDescent="0.15">
      <c r="A4389" s="29">
        <v>43230</v>
      </c>
      <c r="B4389" s="28">
        <v>1.69</v>
      </c>
      <c r="C4389" s="10">
        <f t="shared" si="68"/>
        <v>1.69</v>
      </c>
    </row>
    <row r="4390" spans="1:3" x14ac:dyDescent="0.15">
      <c r="A4390" s="29">
        <v>43231</v>
      </c>
      <c r="B4390" s="28">
        <v>1.68</v>
      </c>
      <c r="C4390" s="10">
        <f t="shared" si="68"/>
        <v>1.68</v>
      </c>
    </row>
    <row r="4391" spans="1:3" x14ac:dyDescent="0.15">
      <c r="A4391" s="29">
        <v>43234</v>
      </c>
      <c r="B4391" s="28">
        <v>1.7</v>
      </c>
      <c r="C4391" s="10">
        <f t="shared" si="68"/>
        <v>1.7</v>
      </c>
    </row>
    <row r="4392" spans="1:3" x14ac:dyDescent="0.15">
      <c r="A4392" s="29">
        <v>43235</v>
      </c>
      <c r="B4392" s="28">
        <v>1.69</v>
      </c>
      <c r="C4392" s="10">
        <f t="shared" si="68"/>
        <v>1.69</v>
      </c>
    </row>
    <row r="4393" spans="1:3" x14ac:dyDescent="0.15">
      <c r="A4393" s="29">
        <v>43236</v>
      </c>
      <c r="B4393" s="28">
        <v>1.69</v>
      </c>
      <c r="C4393" s="10">
        <f t="shared" si="68"/>
        <v>1.69</v>
      </c>
    </row>
    <row r="4394" spans="1:3" x14ac:dyDescent="0.15">
      <c r="A4394" s="29">
        <v>43237</v>
      </c>
      <c r="B4394" s="28">
        <v>1.7</v>
      </c>
      <c r="C4394" s="10">
        <f t="shared" si="68"/>
        <v>1.7</v>
      </c>
    </row>
    <row r="4395" spans="1:3" x14ac:dyDescent="0.15">
      <c r="A4395" s="29">
        <v>43238</v>
      </c>
      <c r="B4395" s="28">
        <v>1.68</v>
      </c>
      <c r="C4395" s="10">
        <f t="shared" si="68"/>
        <v>1.68</v>
      </c>
    </row>
    <row r="4396" spans="1:3" x14ac:dyDescent="0.15">
      <c r="A4396" s="29">
        <v>43241</v>
      </c>
      <c r="B4396" s="28">
        <v>1.71</v>
      </c>
      <c r="C4396" s="10">
        <f t="shared" si="68"/>
        <v>1.71</v>
      </c>
    </row>
    <row r="4397" spans="1:3" x14ac:dyDescent="0.15">
      <c r="A4397" s="29">
        <v>43242</v>
      </c>
      <c r="B4397" s="28">
        <v>1.73</v>
      </c>
      <c r="C4397" s="10">
        <f t="shared" si="68"/>
        <v>1.73</v>
      </c>
    </row>
    <row r="4398" spans="1:3" x14ac:dyDescent="0.15">
      <c r="A4398" s="29">
        <v>43243</v>
      </c>
      <c r="B4398" s="28">
        <v>1.76</v>
      </c>
      <c r="C4398" s="10">
        <f t="shared" si="68"/>
        <v>1.76</v>
      </c>
    </row>
    <row r="4399" spans="1:3" x14ac:dyDescent="0.15">
      <c r="A4399" s="29">
        <v>43244</v>
      </c>
      <c r="B4399" s="28">
        <v>1.74</v>
      </c>
      <c r="C4399" s="10">
        <f t="shared" si="68"/>
        <v>1.74</v>
      </c>
    </row>
    <row r="4400" spans="1:3" x14ac:dyDescent="0.15">
      <c r="A4400" s="29">
        <v>43245</v>
      </c>
      <c r="B4400" s="28">
        <v>1.7</v>
      </c>
      <c r="C4400" s="10">
        <f t="shared" si="68"/>
        <v>1.7</v>
      </c>
    </row>
    <row r="4401" spans="1:3" x14ac:dyDescent="0.15">
      <c r="A4401" s="29">
        <v>43248</v>
      </c>
      <c r="B4401" s="30" t="e">
        <f>NA()</f>
        <v>#N/A</v>
      </c>
      <c r="C4401" s="10">
        <f t="shared" si="68"/>
        <v>1.7349999999999999</v>
      </c>
    </row>
    <row r="4402" spans="1:3" x14ac:dyDescent="0.15">
      <c r="A4402" s="29">
        <v>43249</v>
      </c>
      <c r="B4402" s="28">
        <v>1.77</v>
      </c>
      <c r="C4402" s="10">
        <f t="shared" si="68"/>
        <v>1.77</v>
      </c>
    </row>
    <row r="4403" spans="1:3" x14ac:dyDescent="0.15">
      <c r="A4403" s="29">
        <v>43250</v>
      </c>
      <c r="B4403" s="28">
        <v>1.77</v>
      </c>
      <c r="C4403" s="10">
        <f t="shared" si="68"/>
        <v>1.77</v>
      </c>
    </row>
    <row r="4404" spans="1:3" x14ac:dyDescent="0.15">
      <c r="A4404" s="29">
        <v>43251</v>
      </c>
      <c r="B4404" s="28">
        <v>1.76</v>
      </c>
      <c r="C4404" s="10">
        <f t="shared" si="68"/>
        <v>1.76</v>
      </c>
    </row>
    <row r="4405" spans="1:3" x14ac:dyDescent="0.15">
      <c r="A4405" s="29">
        <v>43252</v>
      </c>
      <c r="B4405" s="28">
        <v>1.74</v>
      </c>
      <c r="C4405" s="10">
        <f t="shared" si="68"/>
        <v>1.74</v>
      </c>
    </row>
    <row r="4406" spans="1:3" x14ac:dyDescent="0.15">
      <c r="A4406" s="29">
        <v>43255</v>
      </c>
      <c r="B4406" s="28">
        <v>1.77</v>
      </c>
      <c r="C4406" s="10">
        <f t="shared" si="68"/>
        <v>1.77</v>
      </c>
    </row>
    <row r="4407" spans="1:3" x14ac:dyDescent="0.15">
      <c r="A4407" s="29">
        <v>43256</v>
      </c>
      <c r="B4407" s="28">
        <v>1.82</v>
      </c>
      <c r="C4407" s="10">
        <f t="shared" si="68"/>
        <v>1.82</v>
      </c>
    </row>
    <row r="4408" spans="1:3" x14ac:dyDescent="0.15">
      <c r="A4408" s="29">
        <v>43257</v>
      </c>
      <c r="B4408" s="28">
        <v>1.81</v>
      </c>
      <c r="C4408" s="10">
        <f t="shared" si="68"/>
        <v>1.81</v>
      </c>
    </row>
    <row r="4409" spans="1:3" x14ac:dyDescent="0.15">
      <c r="A4409" s="29">
        <v>43258</v>
      </c>
      <c r="B4409" s="28">
        <v>1.78</v>
      </c>
      <c r="C4409" s="10">
        <f t="shared" si="68"/>
        <v>1.78</v>
      </c>
    </row>
    <row r="4410" spans="1:3" x14ac:dyDescent="0.15">
      <c r="A4410" s="29">
        <v>43259</v>
      </c>
      <c r="B4410" s="28">
        <v>1.78</v>
      </c>
      <c r="C4410" s="10">
        <f t="shared" si="68"/>
        <v>1.78</v>
      </c>
    </row>
    <row r="4411" spans="1:3" x14ac:dyDescent="0.15">
      <c r="A4411" s="29">
        <v>43262</v>
      </c>
      <c r="B4411" s="28">
        <v>1.82</v>
      </c>
      <c r="C4411" s="10">
        <f t="shared" si="68"/>
        <v>1.82</v>
      </c>
    </row>
    <row r="4412" spans="1:3" x14ac:dyDescent="0.15">
      <c r="A4412" s="29">
        <v>43263</v>
      </c>
      <c r="B4412" s="28">
        <v>1.81</v>
      </c>
      <c r="C4412" s="10">
        <f t="shared" si="68"/>
        <v>1.81</v>
      </c>
    </row>
    <row r="4413" spans="1:3" x14ac:dyDescent="0.15">
      <c r="A4413" s="29">
        <v>43264</v>
      </c>
      <c r="B4413" s="28">
        <v>1.82</v>
      </c>
      <c r="C4413" s="10">
        <f t="shared" si="68"/>
        <v>1.82</v>
      </c>
    </row>
    <row r="4414" spans="1:3" x14ac:dyDescent="0.15">
      <c r="A4414" s="29">
        <v>43265</v>
      </c>
      <c r="B4414" s="28">
        <v>1.81</v>
      </c>
      <c r="C4414" s="10">
        <f t="shared" si="68"/>
        <v>1.81</v>
      </c>
    </row>
    <row r="4415" spans="1:3" x14ac:dyDescent="0.15">
      <c r="A4415" s="29">
        <v>43266</v>
      </c>
      <c r="B4415" s="28">
        <v>1.82</v>
      </c>
      <c r="C4415" s="10">
        <f t="shared" si="68"/>
        <v>1.82</v>
      </c>
    </row>
    <row r="4416" spans="1:3" x14ac:dyDescent="0.15">
      <c r="A4416" s="29">
        <v>43269</v>
      </c>
      <c r="B4416" s="28">
        <v>1.84</v>
      </c>
      <c r="C4416" s="10">
        <f t="shared" si="68"/>
        <v>1.84</v>
      </c>
    </row>
    <row r="4417" spans="1:3" x14ac:dyDescent="0.15">
      <c r="A4417" s="29">
        <v>43270</v>
      </c>
      <c r="B4417" s="28">
        <v>1.85</v>
      </c>
      <c r="C4417" s="10">
        <f t="shared" si="68"/>
        <v>1.85</v>
      </c>
    </row>
    <row r="4418" spans="1:3" x14ac:dyDescent="0.15">
      <c r="A4418" s="29">
        <v>43271</v>
      </c>
      <c r="B4418" s="28">
        <v>1.85</v>
      </c>
      <c r="C4418" s="10">
        <f t="shared" si="68"/>
        <v>1.85</v>
      </c>
    </row>
    <row r="4419" spans="1:3" x14ac:dyDescent="0.15">
      <c r="A4419" s="29">
        <v>43272</v>
      </c>
      <c r="B4419" s="28">
        <v>1.85</v>
      </c>
      <c r="C4419" s="10">
        <f t="shared" si="68"/>
        <v>1.85</v>
      </c>
    </row>
    <row r="4420" spans="1:3" x14ac:dyDescent="0.15">
      <c r="A4420" s="29">
        <v>43273</v>
      </c>
      <c r="B4420" s="28">
        <v>1.83</v>
      </c>
      <c r="C4420" s="10">
        <f t="shared" si="68"/>
        <v>1.83</v>
      </c>
    </row>
    <row r="4421" spans="1:3" x14ac:dyDescent="0.15">
      <c r="A4421" s="29">
        <v>43276</v>
      </c>
      <c r="B4421" s="28">
        <v>1.8</v>
      </c>
      <c r="C4421" s="10">
        <f t="shared" si="68"/>
        <v>1.8</v>
      </c>
    </row>
    <row r="4422" spans="1:3" x14ac:dyDescent="0.15">
      <c r="A4422" s="29">
        <v>43277</v>
      </c>
      <c r="B4422" s="28">
        <v>1.79</v>
      </c>
      <c r="C4422" s="10">
        <f t="shared" si="68"/>
        <v>1.79</v>
      </c>
    </row>
    <row r="4423" spans="1:3" x14ac:dyDescent="0.15">
      <c r="A4423" s="29">
        <v>43278</v>
      </c>
      <c r="B4423" s="28">
        <v>1.79</v>
      </c>
      <c r="C4423" s="10">
        <f t="shared" si="68"/>
        <v>1.79</v>
      </c>
    </row>
    <row r="4424" spans="1:3" x14ac:dyDescent="0.15">
      <c r="A4424" s="29">
        <v>43279</v>
      </c>
      <c r="B4424" s="28">
        <v>1.76</v>
      </c>
      <c r="C4424" s="10">
        <f t="shared" si="68"/>
        <v>1.76</v>
      </c>
    </row>
    <row r="4425" spans="1:3" x14ac:dyDescent="0.15">
      <c r="A4425" s="29">
        <v>43280</v>
      </c>
      <c r="B4425" s="28">
        <v>1.77</v>
      </c>
      <c r="C4425" s="10">
        <f t="shared" si="68"/>
        <v>1.77</v>
      </c>
    </row>
    <row r="4426" spans="1:3" x14ac:dyDescent="0.15">
      <c r="A4426" s="29">
        <v>43283</v>
      </c>
      <c r="B4426" s="28">
        <v>1.9</v>
      </c>
      <c r="C4426" s="10">
        <f t="shared" si="68"/>
        <v>1.9</v>
      </c>
    </row>
    <row r="4427" spans="1:3" x14ac:dyDescent="0.15">
      <c r="A4427" s="29">
        <v>43284</v>
      </c>
      <c r="B4427" s="28">
        <v>1.91</v>
      </c>
      <c r="C4427" s="10">
        <f t="shared" si="68"/>
        <v>1.91</v>
      </c>
    </row>
    <row r="4428" spans="1:3" x14ac:dyDescent="0.15">
      <c r="A4428" s="29">
        <v>43285</v>
      </c>
      <c r="B4428" s="30" t="e">
        <f>NA()</f>
        <v>#N/A</v>
      </c>
      <c r="C4428" s="10">
        <f t="shared" ref="C4428:C4491" si="69">IF(ISERROR(B4428),AVERAGE(B4427,B4429),B4428)</f>
        <v>1.8900000000000001</v>
      </c>
    </row>
    <row r="4429" spans="1:3" x14ac:dyDescent="0.15">
      <c r="A4429" s="29">
        <v>43286</v>
      </c>
      <c r="B4429" s="28">
        <v>1.87</v>
      </c>
      <c r="C4429" s="10">
        <f t="shared" si="69"/>
        <v>1.87</v>
      </c>
    </row>
    <row r="4430" spans="1:3" x14ac:dyDescent="0.15">
      <c r="A4430" s="29">
        <v>43287</v>
      </c>
      <c r="B4430" s="28">
        <v>1.86</v>
      </c>
      <c r="C4430" s="10">
        <f t="shared" si="69"/>
        <v>1.86</v>
      </c>
    </row>
    <row r="4431" spans="1:3" x14ac:dyDescent="0.15">
      <c r="A4431" s="29">
        <v>43290</v>
      </c>
      <c r="B4431" s="28">
        <v>1.87</v>
      </c>
      <c r="C4431" s="10">
        <f t="shared" si="69"/>
        <v>1.87</v>
      </c>
    </row>
    <row r="4432" spans="1:3" x14ac:dyDescent="0.15">
      <c r="A4432" s="29">
        <v>43291</v>
      </c>
      <c r="B4432" s="28">
        <v>1.88</v>
      </c>
      <c r="C4432" s="10">
        <f t="shared" si="69"/>
        <v>1.88</v>
      </c>
    </row>
    <row r="4433" spans="1:3" x14ac:dyDescent="0.15">
      <c r="A4433" s="29">
        <v>43292</v>
      </c>
      <c r="B4433" s="28">
        <v>1.89</v>
      </c>
      <c r="C4433" s="10">
        <f t="shared" si="69"/>
        <v>1.89</v>
      </c>
    </row>
    <row r="4434" spans="1:3" x14ac:dyDescent="0.15">
      <c r="A4434" s="29">
        <v>43293</v>
      </c>
      <c r="B4434" s="28">
        <v>1.89</v>
      </c>
      <c r="C4434" s="10">
        <f t="shared" si="69"/>
        <v>1.89</v>
      </c>
    </row>
    <row r="4435" spans="1:3" x14ac:dyDescent="0.15">
      <c r="A4435" s="29">
        <v>43294</v>
      </c>
      <c r="B4435" s="28">
        <v>1.87</v>
      </c>
      <c r="C4435" s="10">
        <f t="shared" si="69"/>
        <v>1.87</v>
      </c>
    </row>
    <row r="4436" spans="1:3" x14ac:dyDescent="0.15">
      <c r="A4436" s="29">
        <v>43297</v>
      </c>
      <c r="B4436" s="28">
        <v>1.9</v>
      </c>
      <c r="C4436" s="10">
        <f t="shared" si="69"/>
        <v>1.9</v>
      </c>
    </row>
    <row r="4437" spans="1:3" x14ac:dyDescent="0.15">
      <c r="A4437" s="29">
        <v>43298</v>
      </c>
      <c r="B4437" s="28">
        <v>1.93</v>
      </c>
      <c r="C4437" s="10">
        <f t="shared" si="69"/>
        <v>1.93</v>
      </c>
    </row>
    <row r="4438" spans="1:3" x14ac:dyDescent="0.15">
      <c r="A4438" s="29">
        <v>43299</v>
      </c>
      <c r="B4438" s="28">
        <v>1.9</v>
      </c>
      <c r="C4438" s="10">
        <f t="shared" si="69"/>
        <v>1.9</v>
      </c>
    </row>
    <row r="4439" spans="1:3" x14ac:dyDescent="0.15">
      <c r="A4439" s="29">
        <v>43300</v>
      </c>
      <c r="B4439" s="28">
        <v>1.89</v>
      </c>
      <c r="C4439" s="10">
        <f t="shared" si="69"/>
        <v>1.89</v>
      </c>
    </row>
    <row r="4440" spans="1:3" x14ac:dyDescent="0.15">
      <c r="A4440" s="29">
        <v>43301</v>
      </c>
      <c r="B4440" s="28">
        <v>1.86</v>
      </c>
      <c r="C4440" s="10">
        <f t="shared" si="69"/>
        <v>1.86</v>
      </c>
    </row>
    <row r="4441" spans="1:3" x14ac:dyDescent="0.15">
      <c r="A4441" s="29">
        <v>43304</v>
      </c>
      <c r="B4441" s="28">
        <v>1.88</v>
      </c>
      <c r="C4441" s="10">
        <f t="shared" si="69"/>
        <v>1.88</v>
      </c>
    </row>
    <row r="4442" spans="1:3" x14ac:dyDescent="0.15">
      <c r="A4442" s="29">
        <v>43305</v>
      </c>
      <c r="B4442" s="28">
        <v>1.92</v>
      </c>
      <c r="C4442" s="10">
        <f t="shared" si="69"/>
        <v>1.92</v>
      </c>
    </row>
    <row r="4443" spans="1:3" x14ac:dyDescent="0.15">
      <c r="A4443" s="29">
        <v>43306</v>
      </c>
      <c r="B4443" s="28">
        <v>1.9</v>
      </c>
      <c r="C4443" s="10">
        <f t="shared" si="69"/>
        <v>1.9</v>
      </c>
    </row>
    <row r="4444" spans="1:3" x14ac:dyDescent="0.15">
      <c r="A4444" s="29">
        <v>43307</v>
      </c>
      <c r="B4444" s="28">
        <v>1.89</v>
      </c>
      <c r="C4444" s="10">
        <f t="shared" si="69"/>
        <v>1.89</v>
      </c>
    </row>
    <row r="4445" spans="1:3" x14ac:dyDescent="0.15">
      <c r="A4445" s="29">
        <v>43308</v>
      </c>
      <c r="B4445" s="28">
        <v>1.9</v>
      </c>
      <c r="C4445" s="10">
        <f t="shared" si="69"/>
        <v>1.9</v>
      </c>
    </row>
    <row r="4446" spans="1:3" x14ac:dyDescent="0.15">
      <c r="A4446" s="29">
        <v>43311</v>
      </c>
      <c r="B4446" s="28">
        <v>1.91</v>
      </c>
      <c r="C4446" s="10">
        <f t="shared" si="69"/>
        <v>1.91</v>
      </c>
    </row>
    <row r="4447" spans="1:3" x14ac:dyDescent="0.15">
      <c r="A4447" s="29">
        <v>43312</v>
      </c>
      <c r="B4447" s="28">
        <v>1.94</v>
      </c>
      <c r="C4447" s="10">
        <f t="shared" si="69"/>
        <v>1.94</v>
      </c>
    </row>
    <row r="4448" spans="1:3" x14ac:dyDescent="0.15">
      <c r="A4448" s="29">
        <v>43313</v>
      </c>
      <c r="B4448" s="28">
        <v>1.93</v>
      </c>
      <c r="C4448" s="10">
        <f t="shared" si="69"/>
        <v>1.93</v>
      </c>
    </row>
    <row r="4449" spans="1:3" x14ac:dyDescent="0.15">
      <c r="A4449" s="29">
        <v>43314</v>
      </c>
      <c r="B4449" s="28">
        <v>1.89</v>
      </c>
      <c r="C4449" s="10">
        <f t="shared" si="69"/>
        <v>1.89</v>
      </c>
    </row>
    <row r="4450" spans="1:3" x14ac:dyDescent="0.15">
      <c r="A4450" s="29">
        <v>43315</v>
      </c>
      <c r="B4450" s="28">
        <v>1.9</v>
      </c>
      <c r="C4450" s="10">
        <f t="shared" si="69"/>
        <v>1.9</v>
      </c>
    </row>
    <row r="4451" spans="1:3" x14ac:dyDescent="0.15">
      <c r="A4451" s="29">
        <v>43318</v>
      </c>
      <c r="B4451" s="28">
        <v>1.92</v>
      </c>
      <c r="C4451" s="10">
        <f t="shared" si="69"/>
        <v>1.92</v>
      </c>
    </row>
    <row r="4452" spans="1:3" x14ac:dyDescent="0.15">
      <c r="A4452" s="29">
        <v>43319</v>
      </c>
      <c r="B4452" s="28">
        <v>1.96</v>
      </c>
      <c r="C4452" s="10">
        <f t="shared" si="69"/>
        <v>1.96</v>
      </c>
    </row>
    <row r="4453" spans="1:3" x14ac:dyDescent="0.15">
      <c r="A4453" s="29">
        <v>43320</v>
      </c>
      <c r="B4453" s="28">
        <v>1.93</v>
      </c>
      <c r="C4453" s="10">
        <f t="shared" si="69"/>
        <v>1.93</v>
      </c>
    </row>
    <row r="4454" spans="1:3" x14ac:dyDescent="0.15">
      <c r="A4454" s="29">
        <v>43321</v>
      </c>
      <c r="B4454" s="28">
        <v>1.91</v>
      </c>
      <c r="C4454" s="10">
        <f t="shared" si="69"/>
        <v>1.91</v>
      </c>
    </row>
    <row r="4455" spans="1:3" x14ac:dyDescent="0.15">
      <c r="A4455" s="29">
        <v>43322</v>
      </c>
      <c r="B4455" s="28">
        <v>1.92</v>
      </c>
      <c r="C4455" s="10">
        <f t="shared" si="69"/>
        <v>1.92</v>
      </c>
    </row>
    <row r="4456" spans="1:3" x14ac:dyDescent="0.15">
      <c r="A4456" s="29">
        <v>43325</v>
      </c>
      <c r="B4456" s="28">
        <v>1.93</v>
      </c>
      <c r="C4456" s="10">
        <f t="shared" si="69"/>
        <v>1.93</v>
      </c>
    </row>
    <row r="4457" spans="1:3" x14ac:dyDescent="0.15">
      <c r="A4457" s="29">
        <v>43326</v>
      </c>
      <c r="B4457" s="28">
        <v>1.96</v>
      </c>
      <c r="C4457" s="10">
        <f t="shared" si="69"/>
        <v>1.96</v>
      </c>
    </row>
    <row r="4458" spans="1:3" x14ac:dyDescent="0.15">
      <c r="A4458" s="29">
        <v>43327</v>
      </c>
      <c r="B4458" s="28">
        <v>1.96</v>
      </c>
      <c r="C4458" s="10">
        <f t="shared" si="69"/>
        <v>1.96</v>
      </c>
    </row>
    <row r="4459" spans="1:3" x14ac:dyDescent="0.15">
      <c r="A4459" s="29">
        <v>43328</v>
      </c>
      <c r="B4459" s="28">
        <v>1.96</v>
      </c>
      <c r="C4459" s="10">
        <f t="shared" si="69"/>
        <v>1.96</v>
      </c>
    </row>
    <row r="4460" spans="1:3" x14ac:dyDescent="0.15">
      <c r="A4460" s="29">
        <v>43329</v>
      </c>
      <c r="B4460" s="28">
        <v>1.95</v>
      </c>
      <c r="C4460" s="10">
        <f t="shared" si="69"/>
        <v>1.95</v>
      </c>
    </row>
    <row r="4461" spans="1:3" x14ac:dyDescent="0.15">
      <c r="A4461" s="29">
        <v>43332</v>
      </c>
      <c r="B4461" s="28">
        <v>1.93</v>
      </c>
      <c r="C4461" s="10">
        <f t="shared" si="69"/>
        <v>1.93</v>
      </c>
    </row>
    <row r="4462" spans="1:3" x14ac:dyDescent="0.15">
      <c r="A4462" s="29">
        <v>43333</v>
      </c>
      <c r="B4462" s="28">
        <v>1.94</v>
      </c>
      <c r="C4462" s="10">
        <f t="shared" si="69"/>
        <v>1.94</v>
      </c>
    </row>
    <row r="4463" spans="1:3" x14ac:dyDescent="0.15">
      <c r="A4463" s="29">
        <v>43334</v>
      </c>
      <c r="B4463" s="28">
        <v>1.95</v>
      </c>
      <c r="C4463" s="10">
        <f t="shared" si="69"/>
        <v>1.95</v>
      </c>
    </row>
    <row r="4464" spans="1:3" x14ac:dyDescent="0.15">
      <c r="A4464" s="29">
        <v>43335</v>
      </c>
      <c r="B4464" s="28">
        <v>1.94</v>
      </c>
      <c r="C4464" s="10">
        <f t="shared" si="69"/>
        <v>1.94</v>
      </c>
    </row>
    <row r="4465" spans="1:3" x14ac:dyDescent="0.15">
      <c r="A4465" s="29">
        <v>43336</v>
      </c>
      <c r="B4465" s="28">
        <v>1.95</v>
      </c>
      <c r="C4465" s="10">
        <f t="shared" si="69"/>
        <v>1.95</v>
      </c>
    </row>
    <row r="4466" spans="1:3" x14ac:dyDescent="0.15">
      <c r="A4466" s="29">
        <v>43339</v>
      </c>
      <c r="B4466" s="28">
        <v>1.96</v>
      </c>
      <c r="C4466" s="10">
        <f t="shared" si="69"/>
        <v>1.96</v>
      </c>
    </row>
    <row r="4467" spans="1:3" x14ac:dyDescent="0.15">
      <c r="A4467" s="29">
        <v>43340</v>
      </c>
      <c r="B4467" s="28">
        <v>1.96</v>
      </c>
      <c r="C4467" s="10">
        <f t="shared" si="69"/>
        <v>1.96</v>
      </c>
    </row>
    <row r="4468" spans="1:3" x14ac:dyDescent="0.15">
      <c r="A4468" s="29">
        <v>43341</v>
      </c>
      <c r="B4468" s="28">
        <v>1.97</v>
      </c>
      <c r="C4468" s="10">
        <f t="shared" si="69"/>
        <v>1.97</v>
      </c>
    </row>
    <row r="4469" spans="1:3" x14ac:dyDescent="0.15">
      <c r="A4469" s="29">
        <v>43342</v>
      </c>
      <c r="B4469" s="28">
        <v>1.97</v>
      </c>
      <c r="C4469" s="10">
        <f t="shared" si="69"/>
        <v>1.97</v>
      </c>
    </row>
    <row r="4470" spans="1:3" x14ac:dyDescent="0.15">
      <c r="A4470" s="29">
        <v>43343</v>
      </c>
      <c r="B4470" s="28">
        <v>1.95</v>
      </c>
      <c r="C4470" s="10">
        <f t="shared" si="69"/>
        <v>1.95</v>
      </c>
    </row>
    <row r="4471" spans="1:3" x14ac:dyDescent="0.15">
      <c r="A4471" s="29">
        <v>43346</v>
      </c>
      <c r="B4471" s="30" t="e">
        <f>NA()</f>
        <v>#N/A</v>
      </c>
      <c r="C4471" s="10">
        <f t="shared" si="69"/>
        <v>1.9750000000000001</v>
      </c>
    </row>
    <row r="4472" spans="1:3" x14ac:dyDescent="0.15">
      <c r="A4472" s="29">
        <v>43347</v>
      </c>
      <c r="B4472" s="28">
        <v>2</v>
      </c>
      <c r="C4472" s="10">
        <f t="shared" si="69"/>
        <v>2</v>
      </c>
    </row>
    <row r="4473" spans="1:3" x14ac:dyDescent="0.15">
      <c r="A4473" s="29">
        <v>43348</v>
      </c>
      <c r="B4473" s="28">
        <v>2</v>
      </c>
      <c r="C4473" s="10">
        <f t="shared" si="69"/>
        <v>2</v>
      </c>
    </row>
    <row r="4474" spans="1:3" x14ac:dyDescent="0.15">
      <c r="A4474" s="29">
        <v>43349</v>
      </c>
      <c r="B4474" s="28">
        <v>1.98</v>
      </c>
      <c r="C4474" s="10">
        <f t="shared" si="69"/>
        <v>1.98</v>
      </c>
    </row>
    <row r="4475" spans="1:3" x14ac:dyDescent="0.15">
      <c r="A4475" s="29">
        <v>43350</v>
      </c>
      <c r="B4475" s="28">
        <v>1.98</v>
      </c>
      <c r="C4475" s="10">
        <f t="shared" si="69"/>
        <v>1.98</v>
      </c>
    </row>
    <row r="4476" spans="1:3" x14ac:dyDescent="0.15">
      <c r="A4476" s="29">
        <v>43353</v>
      </c>
      <c r="B4476" s="28">
        <v>1.98</v>
      </c>
      <c r="C4476" s="10">
        <f t="shared" si="69"/>
        <v>1.98</v>
      </c>
    </row>
    <row r="4477" spans="1:3" x14ac:dyDescent="0.15">
      <c r="A4477" s="29">
        <v>43354</v>
      </c>
      <c r="B4477" s="28">
        <v>2.02</v>
      </c>
      <c r="C4477" s="10">
        <f t="shared" si="69"/>
        <v>2.02</v>
      </c>
    </row>
    <row r="4478" spans="1:3" x14ac:dyDescent="0.15">
      <c r="A4478" s="29">
        <v>43355</v>
      </c>
      <c r="B4478" s="28">
        <v>2.0099999999999998</v>
      </c>
      <c r="C4478" s="10">
        <f t="shared" si="69"/>
        <v>2.0099999999999998</v>
      </c>
    </row>
    <row r="4479" spans="1:3" x14ac:dyDescent="0.15">
      <c r="A4479" s="29">
        <v>43356</v>
      </c>
      <c r="B4479" s="28">
        <v>2.0099999999999998</v>
      </c>
      <c r="C4479" s="10">
        <f t="shared" si="69"/>
        <v>2.0099999999999998</v>
      </c>
    </row>
    <row r="4480" spans="1:3" x14ac:dyDescent="0.15">
      <c r="A4480" s="29">
        <v>43357</v>
      </c>
      <c r="B4480" s="28">
        <v>2.02</v>
      </c>
      <c r="C4480" s="10">
        <f t="shared" si="69"/>
        <v>2.02</v>
      </c>
    </row>
    <row r="4481" spans="1:3" x14ac:dyDescent="0.15">
      <c r="A4481" s="29">
        <v>43360</v>
      </c>
      <c r="B4481" s="28">
        <v>2.02</v>
      </c>
      <c r="C4481" s="10">
        <f t="shared" si="69"/>
        <v>2.02</v>
      </c>
    </row>
    <row r="4482" spans="1:3" x14ac:dyDescent="0.15">
      <c r="A4482" s="29">
        <v>43361</v>
      </c>
      <c r="B4482" s="28">
        <v>2.0499999999999998</v>
      </c>
      <c r="C4482" s="10">
        <f t="shared" si="69"/>
        <v>2.0499999999999998</v>
      </c>
    </row>
    <row r="4483" spans="1:3" x14ac:dyDescent="0.15">
      <c r="A4483" s="29">
        <v>43362</v>
      </c>
      <c r="B4483" s="28">
        <v>2.0299999999999998</v>
      </c>
      <c r="C4483" s="10">
        <f t="shared" si="69"/>
        <v>2.0299999999999998</v>
      </c>
    </row>
    <row r="4484" spans="1:3" x14ac:dyDescent="0.15">
      <c r="A4484" s="29">
        <v>43363</v>
      </c>
      <c r="B4484" s="28">
        <v>2.0299999999999998</v>
      </c>
      <c r="C4484" s="10">
        <f t="shared" si="69"/>
        <v>2.0299999999999998</v>
      </c>
    </row>
    <row r="4485" spans="1:3" x14ac:dyDescent="0.15">
      <c r="A4485" s="29">
        <v>43364</v>
      </c>
      <c r="B4485" s="28">
        <v>2.0499999999999998</v>
      </c>
      <c r="C4485" s="10">
        <f t="shared" si="69"/>
        <v>2.0499999999999998</v>
      </c>
    </row>
    <row r="4486" spans="1:3" x14ac:dyDescent="0.15">
      <c r="A4486" s="29">
        <v>43367</v>
      </c>
      <c r="B4486" s="28">
        <v>2.0699999999999998</v>
      </c>
      <c r="C4486" s="10">
        <f t="shared" si="69"/>
        <v>2.0699999999999998</v>
      </c>
    </row>
    <row r="4487" spans="1:3" x14ac:dyDescent="0.15">
      <c r="A4487" s="29">
        <v>43368</v>
      </c>
      <c r="B4487" s="28">
        <v>2.12</v>
      </c>
      <c r="C4487" s="10">
        <f t="shared" si="69"/>
        <v>2.12</v>
      </c>
    </row>
    <row r="4488" spans="1:3" x14ac:dyDescent="0.15">
      <c r="A4488" s="29">
        <v>43369</v>
      </c>
      <c r="B4488" s="28">
        <v>2.11</v>
      </c>
      <c r="C4488" s="10">
        <f t="shared" si="69"/>
        <v>2.11</v>
      </c>
    </row>
    <row r="4489" spans="1:3" x14ac:dyDescent="0.15">
      <c r="A4489" s="29">
        <v>43370</v>
      </c>
      <c r="B4489" s="28">
        <v>2.1</v>
      </c>
      <c r="C4489" s="10">
        <f t="shared" si="69"/>
        <v>2.1</v>
      </c>
    </row>
    <row r="4490" spans="1:3" x14ac:dyDescent="0.15">
      <c r="A4490" s="29">
        <v>43371</v>
      </c>
      <c r="B4490" s="28">
        <v>2.12</v>
      </c>
      <c r="C4490" s="10">
        <f t="shared" si="69"/>
        <v>2.12</v>
      </c>
    </row>
    <row r="4491" spans="1:3" x14ac:dyDescent="0.15">
      <c r="A4491" s="29">
        <v>43374</v>
      </c>
      <c r="B4491" s="28">
        <v>2.13</v>
      </c>
      <c r="C4491" s="10">
        <f t="shared" si="69"/>
        <v>2.13</v>
      </c>
    </row>
    <row r="4492" spans="1:3" x14ac:dyDescent="0.15">
      <c r="A4492" s="29">
        <v>43375</v>
      </c>
      <c r="B4492" s="28">
        <v>2.14</v>
      </c>
      <c r="C4492" s="10">
        <f t="shared" ref="C4492:C4555" si="70">IF(ISERROR(B4492),AVERAGE(B4491,B4493),B4492)</f>
        <v>2.14</v>
      </c>
    </row>
    <row r="4493" spans="1:3" x14ac:dyDescent="0.15">
      <c r="A4493" s="29">
        <v>43376</v>
      </c>
      <c r="B4493" s="28">
        <v>2.15</v>
      </c>
      <c r="C4493" s="10">
        <f t="shared" si="70"/>
        <v>2.15</v>
      </c>
    </row>
    <row r="4494" spans="1:3" x14ac:dyDescent="0.15">
      <c r="A4494" s="29">
        <v>43377</v>
      </c>
      <c r="B4494" s="28">
        <v>2.16</v>
      </c>
      <c r="C4494" s="10">
        <f t="shared" si="70"/>
        <v>2.16</v>
      </c>
    </row>
    <row r="4495" spans="1:3" x14ac:dyDescent="0.15">
      <c r="A4495" s="29">
        <v>43378</v>
      </c>
      <c r="B4495" s="28">
        <v>2.15</v>
      </c>
      <c r="C4495" s="10">
        <f t="shared" si="70"/>
        <v>2.15</v>
      </c>
    </row>
    <row r="4496" spans="1:3" x14ac:dyDescent="0.15">
      <c r="A4496" s="29">
        <v>43381</v>
      </c>
      <c r="B4496" s="30" t="e">
        <f>NA()</f>
        <v>#N/A</v>
      </c>
      <c r="C4496" s="10">
        <f t="shared" si="70"/>
        <v>2.16</v>
      </c>
    </row>
    <row r="4497" spans="1:3" x14ac:dyDescent="0.15">
      <c r="A4497" s="29">
        <v>43382</v>
      </c>
      <c r="B4497" s="28">
        <v>2.17</v>
      </c>
      <c r="C4497" s="10">
        <f t="shared" si="70"/>
        <v>2.17</v>
      </c>
    </row>
    <row r="4498" spans="1:3" x14ac:dyDescent="0.15">
      <c r="A4498" s="29">
        <v>43383</v>
      </c>
      <c r="B4498" s="28">
        <v>2.1800000000000002</v>
      </c>
      <c r="C4498" s="10">
        <f t="shared" si="70"/>
        <v>2.1800000000000002</v>
      </c>
    </row>
    <row r="4499" spans="1:3" x14ac:dyDescent="0.15">
      <c r="A4499" s="29">
        <v>43384</v>
      </c>
      <c r="B4499" s="28">
        <v>2.14</v>
      </c>
      <c r="C4499" s="10">
        <f t="shared" si="70"/>
        <v>2.14</v>
      </c>
    </row>
    <row r="4500" spans="1:3" x14ac:dyDescent="0.15">
      <c r="A4500" s="29">
        <v>43385</v>
      </c>
      <c r="B4500" s="28">
        <v>2.14</v>
      </c>
      <c r="C4500" s="10">
        <f t="shared" si="70"/>
        <v>2.14</v>
      </c>
    </row>
    <row r="4501" spans="1:3" x14ac:dyDescent="0.15">
      <c r="A4501" s="29">
        <v>43388</v>
      </c>
      <c r="B4501" s="28">
        <v>2.17</v>
      </c>
      <c r="C4501" s="10">
        <f t="shared" si="70"/>
        <v>2.17</v>
      </c>
    </row>
    <row r="4502" spans="1:3" x14ac:dyDescent="0.15">
      <c r="A4502" s="29">
        <v>43389</v>
      </c>
      <c r="B4502" s="28">
        <v>2.19</v>
      </c>
      <c r="C4502" s="10">
        <f t="shared" si="70"/>
        <v>2.19</v>
      </c>
    </row>
    <row r="4503" spans="1:3" x14ac:dyDescent="0.15">
      <c r="A4503" s="29">
        <v>43390</v>
      </c>
      <c r="B4503" s="28">
        <v>2.2000000000000002</v>
      </c>
      <c r="C4503" s="10">
        <f t="shared" si="70"/>
        <v>2.2000000000000002</v>
      </c>
    </row>
    <row r="4504" spans="1:3" x14ac:dyDescent="0.15">
      <c r="A4504" s="29">
        <v>43391</v>
      </c>
      <c r="B4504" s="28">
        <v>2.19</v>
      </c>
      <c r="C4504" s="10">
        <f t="shared" si="70"/>
        <v>2.19</v>
      </c>
    </row>
    <row r="4505" spans="1:3" x14ac:dyDescent="0.15">
      <c r="A4505" s="29">
        <v>43392</v>
      </c>
      <c r="B4505" s="28">
        <v>2.19</v>
      </c>
      <c r="C4505" s="10">
        <f t="shared" si="70"/>
        <v>2.19</v>
      </c>
    </row>
    <row r="4506" spans="1:3" x14ac:dyDescent="0.15">
      <c r="A4506" s="29">
        <v>43395</v>
      </c>
      <c r="B4506" s="28">
        <v>2.1800000000000002</v>
      </c>
      <c r="C4506" s="10">
        <f t="shared" si="70"/>
        <v>2.1800000000000002</v>
      </c>
    </row>
    <row r="4507" spans="1:3" x14ac:dyDescent="0.15">
      <c r="A4507" s="29">
        <v>43396</v>
      </c>
      <c r="B4507" s="28">
        <v>2.21</v>
      </c>
      <c r="C4507" s="10">
        <f t="shared" si="70"/>
        <v>2.21</v>
      </c>
    </row>
    <row r="4508" spans="1:3" x14ac:dyDescent="0.15">
      <c r="A4508" s="29">
        <v>43397</v>
      </c>
      <c r="B4508" s="28">
        <v>2.2000000000000002</v>
      </c>
      <c r="C4508" s="10">
        <f t="shared" si="70"/>
        <v>2.2000000000000002</v>
      </c>
    </row>
    <row r="4509" spans="1:3" x14ac:dyDescent="0.15">
      <c r="A4509" s="29">
        <v>43398</v>
      </c>
      <c r="B4509" s="28">
        <v>2.19</v>
      </c>
      <c r="C4509" s="10">
        <f t="shared" si="70"/>
        <v>2.19</v>
      </c>
    </row>
    <row r="4510" spans="1:3" x14ac:dyDescent="0.15">
      <c r="A4510" s="29">
        <v>43399</v>
      </c>
      <c r="B4510" s="28">
        <v>2.16</v>
      </c>
      <c r="C4510" s="10">
        <f t="shared" si="70"/>
        <v>2.16</v>
      </c>
    </row>
    <row r="4511" spans="1:3" x14ac:dyDescent="0.15">
      <c r="A4511" s="29">
        <v>43402</v>
      </c>
      <c r="B4511" s="28">
        <v>2.17</v>
      </c>
      <c r="C4511" s="10">
        <f t="shared" si="70"/>
        <v>2.17</v>
      </c>
    </row>
    <row r="4512" spans="1:3" x14ac:dyDescent="0.15">
      <c r="A4512" s="29">
        <v>43403</v>
      </c>
      <c r="B4512" s="28">
        <v>2.21</v>
      </c>
      <c r="C4512" s="10">
        <f t="shared" si="70"/>
        <v>2.21</v>
      </c>
    </row>
    <row r="4513" spans="1:3" x14ac:dyDescent="0.15">
      <c r="A4513" s="29">
        <v>43404</v>
      </c>
      <c r="B4513" s="28">
        <v>2.2000000000000002</v>
      </c>
      <c r="C4513" s="10">
        <f t="shared" si="70"/>
        <v>2.2000000000000002</v>
      </c>
    </row>
    <row r="4514" spans="1:3" x14ac:dyDescent="0.15">
      <c r="A4514" s="29">
        <v>43405</v>
      </c>
      <c r="B4514" s="28">
        <v>2.21</v>
      </c>
      <c r="C4514" s="10">
        <f t="shared" si="70"/>
        <v>2.21</v>
      </c>
    </row>
    <row r="4515" spans="1:3" x14ac:dyDescent="0.15">
      <c r="A4515" s="29">
        <v>43406</v>
      </c>
      <c r="B4515" s="28">
        <v>2.19</v>
      </c>
      <c r="C4515" s="10">
        <f t="shared" si="70"/>
        <v>2.19</v>
      </c>
    </row>
    <row r="4516" spans="1:3" x14ac:dyDescent="0.15">
      <c r="A4516" s="29">
        <v>43409</v>
      </c>
      <c r="B4516" s="28">
        <v>2.2000000000000002</v>
      </c>
      <c r="C4516" s="10">
        <f t="shared" si="70"/>
        <v>2.2000000000000002</v>
      </c>
    </row>
    <row r="4517" spans="1:3" x14ac:dyDescent="0.15">
      <c r="A4517" s="29">
        <v>43410</v>
      </c>
      <c r="B4517" s="28">
        <v>2.23</v>
      </c>
      <c r="C4517" s="10">
        <f t="shared" si="70"/>
        <v>2.23</v>
      </c>
    </row>
    <row r="4518" spans="1:3" x14ac:dyDescent="0.15">
      <c r="A4518" s="29">
        <v>43411</v>
      </c>
      <c r="B4518" s="28">
        <v>2.23</v>
      </c>
      <c r="C4518" s="10">
        <f t="shared" si="70"/>
        <v>2.23</v>
      </c>
    </row>
    <row r="4519" spans="1:3" x14ac:dyDescent="0.15">
      <c r="A4519" s="29">
        <v>43412</v>
      </c>
      <c r="B4519" s="28">
        <v>2.21</v>
      </c>
      <c r="C4519" s="10">
        <f t="shared" si="70"/>
        <v>2.21</v>
      </c>
    </row>
    <row r="4520" spans="1:3" x14ac:dyDescent="0.15">
      <c r="A4520" s="29">
        <v>43413</v>
      </c>
      <c r="B4520" s="28">
        <v>2.21</v>
      </c>
      <c r="C4520" s="10">
        <f t="shared" si="70"/>
        <v>2.21</v>
      </c>
    </row>
    <row r="4521" spans="1:3" x14ac:dyDescent="0.15">
      <c r="A4521" s="29">
        <v>43416</v>
      </c>
      <c r="B4521" s="30" t="e">
        <f>NA()</f>
        <v>#N/A</v>
      </c>
      <c r="C4521" s="10">
        <f t="shared" si="70"/>
        <v>2.2250000000000001</v>
      </c>
    </row>
    <row r="4522" spans="1:3" x14ac:dyDescent="0.15">
      <c r="A4522" s="29">
        <v>43417</v>
      </c>
      <c r="B4522" s="28">
        <v>2.2400000000000002</v>
      </c>
      <c r="C4522" s="10">
        <f t="shared" si="70"/>
        <v>2.2400000000000002</v>
      </c>
    </row>
    <row r="4523" spans="1:3" x14ac:dyDescent="0.15">
      <c r="A4523" s="29">
        <v>43418</v>
      </c>
      <c r="B4523" s="28">
        <v>2.2400000000000002</v>
      </c>
      <c r="C4523" s="10">
        <f t="shared" si="70"/>
        <v>2.2400000000000002</v>
      </c>
    </row>
    <row r="4524" spans="1:3" x14ac:dyDescent="0.15">
      <c r="A4524" s="29">
        <v>43419</v>
      </c>
      <c r="B4524" s="28">
        <v>2.2000000000000002</v>
      </c>
      <c r="C4524" s="10">
        <f t="shared" si="70"/>
        <v>2.2000000000000002</v>
      </c>
    </row>
    <row r="4525" spans="1:3" x14ac:dyDescent="0.15">
      <c r="A4525" s="29">
        <v>43420</v>
      </c>
      <c r="B4525" s="28">
        <v>2.21</v>
      </c>
      <c r="C4525" s="10">
        <f t="shared" si="70"/>
        <v>2.21</v>
      </c>
    </row>
    <row r="4526" spans="1:3" x14ac:dyDescent="0.15">
      <c r="A4526" s="29">
        <v>43423</v>
      </c>
      <c r="B4526" s="28">
        <v>2.23</v>
      </c>
      <c r="C4526" s="10">
        <f t="shared" si="70"/>
        <v>2.23</v>
      </c>
    </row>
    <row r="4527" spans="1:3" x14ac:dyDescent="0.15">
      <c r="A4527" s="29">
        <v>43424</v>
      </c>
      <c r="B4527" s="28">
        <v>2.23</v>
      </c>
      <c r="C4527" s="10">
        <f t="shared" si="70"/>
        <v>2.23</v>
      </c>
    </row>
    <row r="4528" spans="1:3" x14ac:dyDescent="0.15">
      <c r="A4528" s="29">
        <v>43425</v>
      </c>
      <c r="B4528" s="28">
        <v>2.25</v>
      </c>
      <c r="C4528" s="10">
        <f t="shared" si="70"/>
        <v>2.25</v>
      </c>
    </row>
    <row r="4529" spans="1:3" x14ac:dyDescent="0.15">
      <c r="A4529" s="29">
        <v>43426</v>
      </c>
      <c r="B4529" s="30" t="e">
        <f>NA()</f>
        <v>#N/A</v>
      </c>
      <c r="C4529" s="10">
        <f t="shared" si="70"/>
        <v>2.25</v>
      </c>
    </row>
    <row r="4530" spans="1:3" x14ac:dyDescent="0.15">
      <c r="A4530" s="29">
        <v>43427</v>
      </c>
      <c r="B4530" s="28">
        <v>2.25</v>
      </c>
      <c r="C4530" s="10">
        <f t="shared" si="70"/>
        <v>2.25</v>
      </c>
    </row>
    <row r="4531" spans="1:3" x14ac:dyDescent="0.15">
      <c r="A4531" s="29">
        <v>43430</v>
      </c>
      <c r="B4531" s="28">
        <v>2.2400000000000002</v>
      </c>
      <c r="C4531" s="10">
        <f t="shared" si="70"/>
        <v>2.2400000000000002</v>
      </c>
    </row>
    <row r="4532" spans="1:3" x14ac:dyDescent="0.15">
      <c r="A4532" s="29">
        <v>43431</v>
      </c>
      <c r="B4532" s="28">
        <v>2.31</v>
      </c>
      <c r="C4532" s="10">
        <f t="shared" si="70"/>
        <v>2.31</v>
      </c>
    </row>
    <row r="4533" spans="1:3" x14ac:dyDescent="0.15">
      <c r="A4533" s="29">
        <v>43432</v>
      </c>
      <c r="B4533" s="28">
        <v>2.31</v>
      </c>
      <c r="C4533" s="10">
        <f t="shared" si="70"/>
        <v>2.31</v>
      </c>
    </row>
    <row r="4534" spans="1:3" x14ac:dyDescent="0.15">
      <c r="A4534" s="29">
        <v>43433</v>
      </c>
      <c r="B4534" s="28">
        <v>2.31</v>
      </c>
      <c r="C4534" s="10">
        <f t="shared" si="70"/>
        <v>2.31</v>
      </c>
    </row>
    <row r="4535" spans="1:3" x14ac:dyDescent="0.15">
      <c r="A4535" s="29">
        <v>43434</v>
      </c>
      <c r="B4535" s="28">
        <v>2.31</v>
      </c>
      <c r="C4535" s="10">
        <f t="shared" si="70"/>
        <v>2.31</v>
      </c>
    </row>
    <row r="4536" spans="1:3" x14ac:dyDescent="0.15">
      <c r="A4536" s="29">
        <v>43437</v>
      </c>
      <c r="B4536" s="28">
        <v>2.2999999999999998</v>
      </c>
      <c r="C4536" s="10">
        <f t="shared" si="70"/>
        <v>2.2999999999999998</v>
      </c>
    </row>
    <row r="4537" spans="1:3" x14ac:dyDescent="0.15">
      <c r="A4537" s="29">
        <v>43438</v>
      </c>
      <c r="B4537" s="28">
        <v>2.37</v>
      </c>
      <c r="C4537" s="10">
        <f t="shared" si="70"/>
        <v>2.37</v>
      </c>
    </row>
    <row r="4538" spans="1:3" x14ac:dyDescent="0.15">
      <c r="A4538" s="29">
        <v>43439</v>
      </c>
      <c r="B4538" s="30" t="e">
        <f>NA()</f>
        <v>#N/A</v>
      </c>
      <c r="C4538" s="10">
        <f t="shared" si="70"/>
        <v>2.3650000000000002</v>
      </c>
    </row>
    <row r="4539" spans="1:3" x14ac:dyDescent="0.15">
      <c r="A4539" s="29">
        <v>43440</v>
      </c>
      <c r="B4539" s="28">
        <v>2.36</v>
      </c>
      <c r="C4539" s="10">
        <f t="shared" si="70"/>
        <v>2.36</v>
      </c>
    </row>
    <row r="4540" spans="1:3" x14ac:dyDescent="0.15">
      <c r="A4540" s="29">
        <v>43441</v>
      </c>
      <c r="B4540" s="28">
        <v>2.3199999999999998</v>
      </c>
      <c r="C4540" s="10">
        <f t="shared" si="70"/>
        <v>2.3199999999999998</v>
      </c>
    </row>
    <row r="4541" spans="1:3" x14ac:dyDescent="0.15">
      <c r="A4541" s="29">
        <v>43444</v>
      </c>
      <c r="B4541" s="28">
        <v>2.3199999999999998</v>
      </c>
      <c r="C4541" s="10">
        <f t="shared" si="70"/>
        <v>2.3199999999999998</v>
      </c>
    </row>
    <row r="4542" spans="1:3" x14ac:dyDescent="0.15">
      <c r="A4542" s="29">
        <v>43445</v>
      </c>
      <c r="B4542" s="28">
        <v>2.2799999999999998</v>
      </c>
      <c r="C4542" s="10">
        <f t="shared" si="70"/>
        <v>2.2799999999999998</v>
      </c>
    </row>
    <row r="4543" spans="1:3" x14ac:dyDescent="0.15">
      <c r="A4543" s="29">
        <v>43446</v>
      </c>
      <c r="B4543" s="28">
        <v>2.2999999999999998</v>
      </c>
      <c r="C4543" s="10">
        <f t="shared" si="70"/>
        <v>2.2999999999999998</v>
      </c>
    </row>
    <row r="4544" spans="1:3" x14ac:dyDescent="0.15">
      <c r="A4544" s="29">
        <v>43447</v>
      </c>
      <c r="B4544" s="28">
        <v>2.36</v>
      </c>
      <c r="C4544" s="10">
        <f t="shared" si="70"/>
        <v>2.36</v>
      </c>
    </row>
    <row r="4545" spans="1:3" x14ac:dyDescent="0.15">
      <c r="A4545" s="29">
        <v>43448</v>
      </c>
      <c r="B4545" s="28">
        <v>2.36</v>
      </c>
      <c r="C4545" s="10">
        <f t="shared" si="70"/>
        <v>2.36</v>
      </c>
    </row>
    <row r="4546" spans="1:3" x14ac:dyDescent="0.15">
      <c r="A4546" s="29">
        <v>43451</v>
      </c>
      <c r="B4546" s="28">
        <v>2.36</v>
      </c>
      <c r="C4546" s="10">
        <f t="shared" si="70"/>
        <v>2.36</v>
      </c>
    </row>
    <row r="4547" spans="1:3" x14ac:dyDescent="0.15">
      <c r="A4547" s="29">
        <v>43452</v>
      </c>
      <c r="B4547" s="28">
        <v>2.35</v>
      </c>
      <c r="C4547" s="10">
        <f t="shared" si="70"/>
        <v>2.35</v>
      </c>
    </row>
    <row r="4548" spans="1:3" x14ac:dyDescent="0.15">
      <c r="A4548" s="29">
        <v>43453</v>
      </c>
      <c r="B4548" s="28">
        <v>2.35</v>
      </c>
      <c r="C4548" s="10">
        <f t="shared" si="70"/>
        <v>2.35</v>
      </c>
    </row>
    <row r="4549" spans="1:3" x14ac:dyDescent="0.15">
      <c r="A4549" s="29">
        <v>43454</v>
      </c>
      <c r="B4549" s="28">
        <v>2.42</v>
      </c>
      <c r="C4549" s="10">
        <f t="shared" si="70"/>
        <v>2.42</v>
      </c>
    </row>
    <row r="4550" spans="1:3" x14ac:dyDescent="0.15">
      <c r="A4550" s="29">
        <v>43455</v>
      </c>
      <c r="B4550" s="28">
        <v>2.41</v>
      </c>
      <c r="C4550" s="10">
        <f t="shared" si="70"/>
        <v>2.41</v>
      </c>
    </row>
    <row r="4551" spans="1:3" x14ac:dyDescent="0.15">
      <c r="A4551" s="29">
        <v>43458</v>
      </c>
      <c r="B4551" s="28">
        <v>2.42</v>
      </c>
      <c r="C4551" s="10">
        <f t="shared" si="70"/>
        <v>2.42</v>
      </c>
    </row>
    <row r="4552" spans="1:3" x14ac:dyDescent="0.15">
      <c r="A4552" s="29">
        <v>43459</v>
      </c>
      <c r="B4552" s="30" t="e">
        <f>NA()</f>
        <v>#N/A</v>
      </c>
      <c r="C4552" s="10">
        <f t="shared" si="70"/>
        <v>2.415</v>
      </c>
    </row>
    <row r="4553" spans="1:3" x14ac:dyDescent="0.15">
      <c r="A4553" s="29">
        <v>43460</v>
      </c>
      <c r="B4553" s="28">
        <v>2.41</v>
      </c>
      <c r="C4553" s="10">
        <f t="shared" si="70"/>
        <v>2.41</v>
      </c>
    </row>
    <row r="4554" spans="1:3" x14ac:dyDescent="0.15">
      <c r="A4554" s="29">
        <v>43461</v>
      </c>
      <c r="B4554" s="28">
        <v>2.4300000000000002</v>
      </c>
      <c r="C4554" s="10">
        <f t="shared" si="70"/>
        <v>2.4300000000000002</v>
      </c>
    </row>
    <row r="4555" spans="1:3" x14ac:dyDescent="0.15">
      <c r="A4555" s="29">
        <v>43462</v>
      </c>
      <c r="B4555" s="28">
        <v>2.39</v>
      </c>
      <c r="C4555" s="10">
        <f t="shared" si="70"/>
        <v>2.39</v>
      </c>
    </row>
    <row r="4556" spans="1:3" x14ac:dyDescent="0.15">
      <c r="A4556" s="29">
        <v>43465</v>
      </c>
      <c r="B4556" s="28">
        <v>2.44</v>
      </c>
      <c r="C4556" s="10">
        <f t="shared" ref="C4556:C4619" si="71">IF(ISERROR(B4556),AVERAGE(B4555,B4557),B4556)</f>
        <v>2.44</v>
      </c>
    </row>
    <row r="4557" spans="1:3" x14ac:dyDescent="0.15">
      <c r="A4557" s="29">
        <v>43466</v>
      </c>
      <c r="B4557" s="30" t="e">
        <f>NA()</f>
        <v>#N/A</v>
      </c>
      <c r="C4557" s="10">
        <f t="shared" si="71"/>
        <v>2.42</v>
      </c>
    </row>
    <row r="4558" spans="1:3" x14ac:dyDescent="0.15">
      <c r="A4558" s="29">
        <v>43467</v>
      </c>
      <c r="B4558" s="28">
        <v>2.4</v>
      </c>
      <c r="C4558" s="10">
        <f t="shared" si="71"/>
        <v>2.4</v>
      </c>
    </row>
    <row r="4559" spans="1:3" x14ac:dyDescent="0.15">
      <c r="A4559" s="29">
        <v>43468</v>
      </c>
      <c r="B4559" s="28">
        <v>2.42</v>
      </c>
      <c r="C4559" s="10">
        <f t="shared" si="71"/>
        <v>2.42</v>
      </c>
    </row>
    <row r="4560" spans="1:3" x14ac:dyDescent="0.15">
      <c r="A4560" s="29">
        <v>43469</v>
      </c>
      <c r="B4560" s="28">
        <v>2.4</v>
      </c>
      <c r="C4560" s="10">
        <f t="shared" si="71"/>
        <v>2.4</v>
      </c>
    </row>
    <row r="4561" spans="1:3" x14ac:dyDescent="0.15">
      <c r="A4561" s="29">
        <v>43472</v>
      </c>
      <c r="B4561" s="28">
        <v>2.42</v>
      </c>
      <c r="C4561" s="10">
        <f t="shared" si="71"/>
        <v>2.42</v>
      </c>
    </row>
    <row r="4562" spans="1:3" x14ac:dyDescent="0.15">
      <c r="A4562" s="29">
        <v>43473</v>
      </c>
      <c r="B4562" s="28">
        <v>2.4</v>
      </c>
      <c r="C4562" s="10">
        <f t="shared" si="71"/>
        <v>2.4</v>
      </c>
    </row>
    <row r="4563" spans="1:3" x14ac:dyDescent="0.15">
      <c r="A4563" s="29">
        <v>43474</v>
      </c>
      <c r="B4563" s="28">
        <v>2.4</v>
      </c>
      <c r="C4563" s="10">
        <f t="shared" si="71"/>
        <v>2.4</v>
      </c>
    </row>
    <row r="4564" spans="1:3" x14ac:dyDescent="0.15">
      <c r="A4564" s="29">
        <v>43475</v>
      </c>
      <c r="B4564" s="28">
        <v>2.42</v>
      </c>
      <c r="C4564" s="10">
        <f t="shared" si="71"/>
        <v>2.42</v>
      </c>
    </row>
    <row r="4565" spans="1:3" x14ac:dyDescent="0.15">
      <c r="A4565" s="29">
        <v>43476</v>
      </c>
      <c r="B4565" s="28">
        <v>2.41</v>
      </c>
      <c r="C4565" s="10">
        <f t="shared" si="71"/>
        <v>2.41</v>
      </c>
    </row>
    <row r="4566" spans="1:3" x14ac:dyDescent="0.15">
      <c r="A4566" s="29">
        <v>43479</v>
      </c>
      <c r="B4566" s="28">
        <v>2.42</v>
      </c>
      <c r="C4566" s="10">
        <f t="shared" si="71"/>
        <v>2.42</v>
      </c>
    </row>
    <row r="4567" spans="1:3" x14ac:dyDescent="0.15">
      <c r="A4567" s="29">
        <v>43480</v>
      </c>
      <c r="B4567" s="28">
        <v>2.41</v>
      </c>
      <c r="C4567" s="10">
        <f t="shared" si="71"/>
        <v>2.41</v>
      </c>
    </row>
    <row r="4568" spans="1:3" x14ac:dyDescent="0.15">
      <c r="A4568" s="29">
        <v>43481</v>
      </c>
      <c r="B4568" s="28">
        <v>2.41</v>
      </c>
      <c r="C4568" s="10">
        <f t="shared" si="71"/>
        <v>2.41</v>
      </c>
    </row>
    <row r="4569" spans="1:3" x14ac:dyDescent="0.15">
      <c r="A4569" s="29">
        <v>43482</v>
      </c>
      <c r="B4569" s="28">
        <v>2.41</v>
      </c>
      <c r="C4569" s="10">
        <f t="shared" si="71"/>
        <v>2.41</v>
      </c>
    </row>
    <row r="4570" spans="1:3" x14ac:dyDescent="0.15">
      <c r="A4570" s="29">
        <v>43483</v>
      </c>
      <c r="B4570" s="28">
        <v>2.4</v>
      </c>
      <c r="C4570" s="10">
        <f t="shared" si="71"/>
        <v>2.4</v>
      </c>
    </row>
    <row r="4571" spans="1:3" x14ac:dyDescent="0.15">
      <c r="A4571" s="29">
        <v>43486</v>
      </c>
      <c r="B4571" s="30" t="e">
        <f>NA()</f>
        <v>#N/A</v>
      </c>
      <c r="C4571" s="10">
        <f t="shared" si="71"/>
        <v>2.3899999999999997</v>
      </c>
    </row>
    <row r="4572" spans="1:3" x14ac:dyDescent="0.15">
      <c r="A4572" s="29">
        <v>43487</v>
      </c>
      <c r="B4572" s="28">
        <v>2.38</v>
      </c>
      <c r="C4572" s="10">
        <f t="shared" si="71"/>
        <v>2.38</v>
      </c>
    </row>
    <row r="4573" spans="1:3" x14ac:dyDescent="0.15">
      <c r="A4573" s="29">
        <v>43488</v>
      </c>
      <c r="B4573" s="28">
        <v>2.37</v>
      </c>
      <c r="C4573" s="10">
        <f t="shared" si="71"/>
        <v>2.37</v>
      </c>
    </row>
    <row r="4574" spans="1:3" x14ac:dyDescent="0.15">
      <c r="A4574" s="29">
        <v>43489</v>
      </c>
      <c r="B4574" s="28">
        <v>2.38</v>
      </c>
      <c r="C4574" s="10">
        <f t="shared" si="71"/>
        <v>2.38</v>
      </c>
    </row>
    <row r="4575" spans="1:3" x14ac:dyDescent="0.15">
      <c r="A4575" s="29">
        <v>43490</v>
      </c>
      <c r="B4575" s="28">
        <v>2.36</v>
      </c>
      <c r="C4575" s="10">
        <f t="shared" si="71"/>
        <v>2.36</v>
      </c>
    </row>
    <row r="4576" spans="1:3" x14ac:dyDescent="0.15">
      <c r="A4576" s="29">
        <v>43493</v>
      </c>
      <c r="B4576" s="28">
        <v>2.39</v>
      </c>
      <c r="C4576" s="10">
        <f t="shared" si="71"/>
        <v>2.39</v>
      </c>
    </row>
    <row r="4577" spans="1:3" x14ac:dyDescent="0.15">
      <c r="A4577" s="29">
        <v>43494</v>
      </c>
      <c r="B4577" s="28">
        <v>2.39</v>
      </c>
      <c r="C4577" s="10">
        <f t="shared" si="71"/>
        <v>2.39</v>
      </c>
    </row>
    <row r="4578" spans="1:3" x14ac:dyDescent="0.15">
      <c r="A4578" s="29">
        <v>43495</v>
      </c>
      <c r="B4578" s="28">
        <v>2.4</v>
      </c>
      <c r="C4578" s="10">
        <f t="shared" si="71"/>
        <v>2.4</v>
      </c>
    </row>
    <row r="4579" spans="1:3" x14ac:dyDescent="0.15">
      <c r="A4579" s="29">
        <v>43496</v>
      </c>
      <c r="B4579" s="28">
        <v>2.42</v>
      </c>
      <c r="C4579" s="10">
        <f t="shared" si="71"/>
        <v>2.42</v>
      </c>
    </row>
    <row r="4580" spans="1:3" x14ac:dyDescent="0.15">
      <c r="A4580" s="29">
        <v>43497</v>
      </c>
      <c r="B4580" s="28">
        <v>2.41</v>
      </c>
      <c r="C4580" s="10">
        <f t="shared" si="71"/>
        <v>2.41</v>
      </c>
    </row>
    <row r="4581" spans="1:3" x14ac:dyDescent="0.15">
      <c r="A4581" s="29">
        <v>43500</v>
      </c>
      <c r="B4581" s="28">
        <v>2.41</v>
      </c>
      <c r="C4581" s="10">
        <f t="shared" si="71"/>
        <v>2.41</v>
      </c>
    </row>
    <row r="4582" spans="1:3" x14ac:dyDescent="0.15">
      <c r="A4582" s="29">
        <v>43501</v>
      </c>
      <c r="B4582" s="28">
        <v>2.39</v>
      </c>
      <c r="C4582" s="10">
        <f t="shared" si="71"/>
        <v>2.39</v>
      </c>
    </row>
    <row r="4583" spans="1:3" x14ac:dyDescent="0.15">
      <c r="A4583" s="29">
        <v>43502</v>
      </c>
      <c r="B4583" s="28">
        <v>2.4</v>
      </c>
      <c r="C4583" s="10">
        <f t="shared" si="71"/>
        <v>2.4</v>
      </c>
    </row>
    <row r="4584" spans="1:3" x14ac:dyDescent="0.15">
      <c r="A4584" s="29">
        <v>43503</v>
      </c>
      <c r="B4584" s="28">
        <v>2.4300000000000002</v>
      </c>
      <c r="C4584" s="10">
        <f t="shared" si="71"/>
        <v>2.4300000000000002</v>
      </c>
    </row>
    <row r="4585" spans="1:3" x14ac:dyDescent="0.15">
      <c r="A4585" s="29">
        <v>43504</v>
      </c>
      <c r="B4585" s="28">
        <v>2.4300000000000002</v>
      </c>
      <c r="C4585" s="10">
        <f t="shared" si="71"/>
        <v>2.4300000000000002</v>
      </c>
    </row>
    <row r="4586" spans="1:3" x14ac:dyDescent="0.15">
      <c r="A4586" s="29">
        <v>43507</v>
      </c>
      <c r="B4586" s="28">
        <v>2.44</v>
      </c>
      <c r="C4586" s="10">
        <f t="shared" si="71"/>
        <v>2.44</v>
      </c>
    </row>
    <row r="4587" spans="1:3" x14ac:dyDescent="0.15">
      <c r="A4587" s="29">
        <v>43508</v>
      </c>
      <c r="B4587" s="28">
        <v>2.42</v>
      </c>
      <c r="C4587" s="10">
        <f t="shared" si="71"/>
        <v>2.42</v>
      </c>
    </row>
    <row r="4588" spans="1:3" x14ac:dyDescent="0.15">
      <c r="A4588" s="29">
        <v>43509</v>
      </c>
      <c r="B4588" s="28">
        <v>2.42</v>
      </c>
      <c r="C4588" s="10">
        <f t="shared" si="71"/>
        <v>2.42</v>
      </c>
    </row>
    <row r="4589" spans="1:3" x14ac:dyDescent="0.15">
      <c r="A4589" s="29">
        <v>43510</v>
      </c>
      <c r="B4589" s="28">
        <v>2.4500000000000002</v>
      </c>
      <c r="C4589" s="10">
        <f t="shared" si="71"/>
        <v>2.4500000000000002</v>
      </c>
    </row>
    <row r="4590" spans="1:3" x14ac:dyDescent="0.15">
      <c r="A4590" s="29">
        <v>43511</v>
      </c>
      <c r="B4590" s="28">
        <v>2.4300000000000002</v>
      </c>
      <c r="C4590" s="10">
        <f t="shared" si="71"/>
        <v>2.4300000000000002</v>
      </c>
    </row>
    <row r="4591" spans="1:3" x14ac:dyDescent="0.15">
      <c r="A4591" s="29">
        <v>43514</v>
      </c>
      <c r="B4591" s="30" t="e">
        <f>NA()</f>
        <v>#N/A</v>
      </c>
      <c r="C4591" s="10">
        <f t="shared" si="71"/>
        <v>2.4350000000000001</v>
      </c>
    </row>
    <row r="4592" spans="1:3" x14ac:dyDescent="0.15">
      <c r="A4592" s="29">
        <v>43515</v>
      </c>
      <c r="B4592" s="28">
        <v>2.44</v>
      </c>
      <c r="C4592" s="10">
        <f t="shared" si="71"/>
        <v>2.44</v>
      </c>
    </row>
    <row r="4593" spans="1:3" x14ac:dyDescent="0.15">
      <c r="A4593" s="29">
        <v>43516</v>
      </c>
      <c r="B4593" s="28">
        <v>2.41</v>
      </c>
      <c r="C4593" s="10">
        <f t="shared" si="71"/>
        <v>2.41</v>
      </c>
    </row>
    <row r="4594" spans="1:3" x14ac:dyDescent="0.15">
      <c r="A4594" s="29">
        <v>43517</v>
      </c>
      <c r="B4594" s="28">
        <v>2.4300000000000002</v>
      </c>
      <c r="C4594" s="10">
        <f t="shared" si="71"/>
        <v>2.4300000000000002</v>
      </c>
    </row>
    <row r="4595" spans="1:3" x14ac:dyDescent="0.15">
      <c r="A4595" s="29">
        <v>43518</v>
      </c>
      <c r="B4595" s="28">
        <v>2.4300000000000002</v>
      </c>
      <c r="C4595" s="10">
        <f t="shared" si="71"/>
        <v>2.4300000000000002</v>
      </c>
    </row>
    <row r="4596" spans="1:3" x14ac:dyDescent="0.15">
      <c r="A4596" s="29">
        <v>43521</v>
      </c>
      <c r="B4596" s="28">
        <v>2.44</v>
      </c>
      <c r="C4596" s="10">
        <f t="shared" si="71"/>
        <v>2.44</v>
      </c>
    </row>
    <row r="4597" spans="1:3" x14ac:dyDescent="0.15">
      <c r="A4597" s="29">
        <v>43522</v>
      </c>
      <c r="B4597" s="28">
        <v>2.4300000000000002</v>
      </c>
      <c r="C4597" s="10">
        <f t="shared" si="71"/>
        <v>2.4300000000000002</v>
      </c>
    </row>
    <row r="4598" spans="1:3" x14ac:dyDescent="0.15">
      <c r="A4598" s="29">
        <v>43523</v>
      </c>
      <c r="B4598" s="28">
        <v>2.4300000000000002</v>
      </c>
      <c r="C4598" s="10">
        <f t="shared" si="71"/>
        <v>2.4300000000000002</v>
      </c>
    </row>
    <row r="4599" spans="1:3" x14ac:dyDescent="0.15">
      <c r="A4599" s="29">
        <v>43524</v>
      </c>
      <c r="B4599" s="28">
        <v>2.44</v>
      </c>
      <c r="C4599" s="10">
        <f t="shared" si="71"/>
        <v>2.44</v>
      </c>
    </row>
    <row r="4600" spans="1:3" x14ac:dyDescent="0.15">
      <c r="A4600" s="29">
        <v>43525</v>
      </c>
      <c r="B4600" s="28">
        <v>2.44</v>
      </c>
      <c r="C4600" s="10">
        <f t="shared" si="71"/>
        <v>2.44</v>
      </c>
    </row>
    <row r="4601" spans="1:3" x14ac:dyDescent="0.15">
      <c r="A4601" s="29">
        <v>43528</v>
      </c>
      <c r="B4601" s="28">
        <v>2.4500000000000002</v>
      </c>
      <c r="C4601" s="10">
        <f t="shared" si="71"/>
        <v>2.4500000000000002</v>
      </c>
    </row>
    <row r="4602" spans="1:3" x14ac:dyDescent="0.15">
      <c r="A4602" s="29">
        <v>43529</v>
      </c>
      <c r="B4602" s="28">
        <v>2.44</v>
      </c>
      <c r="C4602" s="10">
        <f t="shared" si="71"/>
        <v>2.44</v>
      </c>
    </row>
    <row r="4603" spans="1:3" x14ac:dyDescent="0.15">
      <c r="A4603" s="29">
        <v>43530</v>
      </c>
      <c r="B4603" s="28">
        <v>2.4300000000000002</v>
      </c>
      <c r="C4603" s="10">
        <f t="shared" si="71"/>
        <v>2.4300000000000002</v>
      </c>
    </row>
    <row r="4604" spans="1:3" x14ac:dyDescent="0.15">
      <c r="A4604" s="29">
        <v>43531</v>
      </c>
      <c r="B4604" s="28">
        <v>2.4500000000000002</v>
      </c>
      <c r="C4604" s="10">
        <f t="shared" si="71"/>
        <v>2.4500000000000002</v>
      </c>
    </row>
    <row r="4605" spans="1:3" x14ac:dyDescent="0.15">
      <c r="A4605" s="29">
        <v>43532</v>
      </c>
      <c r="B4605" s="28">
        <v>2.4500000000000002</v>
      </c>
      <c r="C4605" s="10">
        <f t="shared" si="71"/>
        <v>2.4500000000000002</v>
      </c>
    </row>
    <row r="4606" spans="1:3" x14ac:dyDescent="0.15">
      <c r="A4606" s="29">
        <v>43535</v>
      </c>
      <c r="B4606" s="28">
        <v>2.44</v>
      </c>
      <c r="C4606" s="10">
        <f t="shared" si="71"/>
        <v>2.44</v>
      </c>
    </row>
    <row r="4607" spans="1:3" x14ac:dyDescent="0.15">
      <c r="A4607" s="29">
        <v>43536</v>
      </c>
      <c r="B4607" s="28">
        <v>2.44</v>
      </c>
      <c r="C4607" s="10">
        <f t="shared" si="71"/>
        <v>2.44</v>
      </c>
    </row>
    <row r="4608" spans="1:3" x14ac:dyDescent="0.15">
      <c r="A4608" s="29">
        <v>43537</v>
      </c>
      <c r="B4608" s="28">
        <v>2.4300000000000002</v>
      </c>
      <c r="C4608" s="10">
        <f t="shared" si="71"/>
        <v>2.4300000000000002</v>
      </c>
    </row>
    <row r="4609" spans="1:3" x14ac:dyDescent="0.15">
      <c r="A4609" s="29">
        <v>43538</v>
      </c>
      <c r="B4609" s="28">
        <v>2.48</v>
      </c>
      <c r="C4609" s="10">
        <f t="shared" si="71"/>
        <v>2.48</v>
      </c>
    </row>
    <row r="4610" spans="1:3" x14ac:dyDescent="0.15">
      <c r="A4610" s="29">
        <v>43539</v>
      </c>
      <c r="B4610" s="28">
        <v>2.46</v>
      </c>
      <c r="C4610" s="10">
        <f t="shared" si="71"/>
        <v>2.46</v>
      </c>
    </row>
    <row r="4611" spans="1:3" x14ac:dyDescent="0.15">
      <c r="A4611" s="29">
        <v>43542</v>
      </c>
      <c r="B4611" s="28">
        <v>2.4700000000000002</v>
      </c>
      <c r="C4611" s="10">
        <f t="shared" si="71"/>
        <v>2.4700000000000002</v>
      </c>
    </row>
    <row r="4612" spans="1:3" x14ac:dyDescent="0.15">
      <c r="A4612" s="29">
        <v>43543</v>
      </c>
      <c r="B4612" s="28">
        <v>2.46</v>
      </c>
      <c r="C4612" s="10">
        <f t="shared" si="71"/>
        <v>2.46</v>
      </c>
    </row>
    <row r="4613" spans="1:3" x14ac:dyDescent="0.15">
      <c r="A4613" s="29">
        <v>43544</v>
      </c>
      <c r="B4613" s="28">
        <v>2.4500000000000002</v>
      </c>
      <c r="C4613" s="10">
        <f t="shared" si="71"/>
        <v>2.4500000000000002</v>
      </c>
    </row>
    <row r="4614" spans="1:3" x14ac:dyDescent="0.15">
      <c r="A4614" s="29">
        <v>43545</v>
      </c>
      <c r="B4614" s="28">
        <v>2.5099999999999998</v>
      </c>
      <c r="C4614" s="10">
        <f t="shared" si="71"/>
        <v>2.5099999999999998</v>
      </c>
    </row>
    <row r="4615" spans="1:3" x14ac:dyDescent="0.15">
      <c r="A4615" s="29">
        <v>43546</v>
      </c>
      <c r="B4615" s="28">
        <v>2.4900000000000002</v>
      </c>
      <c r="C4615" s="10">
        <f t="shared" si="71"/>
        <v>2.4900000000000002</v>
      </c>
    </row>
    <row r="4616" spans="1:3" x14ac:dyDescent="0.15">
      <c r="A4616" s="29">
        <v>43549</v>
      </c>
      <c r="B4616" s="28">
        <v>2.4700000000000002</v>
      </c>
      <c r="C4616" s="10">
        <f t="shared" si="71"/>
        <v>2.4700000000000002</v>
      </c>
    </row>
    <row r="4617" spans="1:3" x14ac:dyDescent="0.15">
      <c r="A4617" s="29">
        <v>43550</v>
      </c>
      <c r="B4617" s="28">
        <v>2.46</v>
      </c>
      <c r="C4617" s="10">
        <f t="shared" si="71"/>
        <v>2.46</v>
      </c>
    </row>
    <row r="4618" spans="1:3" x14ac:dyDescent="0.15">
      <c r="A4618" s="29">
        <v>43551</v>
      </c>
      <c r="B4618" s="28">
        <v>2.4500000000000002</v>
      </c>
      <c r="C4618" s="10">
        <f t="shared" si="71"/>
        <v>2.4500000000000002</v>
      </c>
    </row>
    <row r="4619" spans="1:3" x14ac:dyDescent="0.15">
      <c r="A4619" s="29">
        <v>43552</v>
      </c>
      <c r="B4619" s="28">
        <v>2.44</v>
      </c>
      <c r="C4619" s="10">
        <f t="shared" si="71"/>
        <v>2.44</v>
      </c>
    </row>
    <row r="4620" spans="1:3" x14ac:dyDescent="0.15">
      <c r="A4620" s="29">
        <v>43553</v>
      </c>
      <c r="B4620" s="28">
        <v>2.4300000000000002</v>
      </c>
      <c r="C4620" s="10">
        <f t="shared" ref="C4620:C4683" si="72">IF(ISERROR(B4620),AVERAGE(B4619,B4621),B4620)</f>
        <v>2.4300000000000002</v>
      </c>
    </row>
    <row r="4621" spans="1:3" x14ac:dyDescent="0.15">
      <c r="A4621" s="29">
        <v>43556</v>
      </c>
      <c r="B4621" s="28">
        <v>2.42</v>
      </c>
      <c r="C4621" s="10">
        <f t="shared" si="72"/>
        <v>2.42</v>
      </c>
    </row>
    <row r="4622" spans="1:3" x14ac:dyDescent="0.15">
      <c r="A4622" s="29">
        <v>43557</v>
      </c>
      <c r="B4622" s="28">
        <v>2.4300000000000002</v>
      </c>
      <c r="C4622" s="10">
        <f t="shared" si="72"/>
        <v>2.4300000000000002</v>
      </c>
    </row>
    <row r="4623" spans="1:3" x14ac:dyDescent="0.15">
      <c r="A4623" s="29">
        <v>43558</v>
      </c>
      <c r="B4623" s="28">
        <v>2.42</v>
      </c>
      <c r="C4623" s="10">
        <f t="shared" si="72"/>
        <v>2.42</v>
      </c>
    </row>
    <row r="4624" spans="1:3" x14ac:dyDescent="0.15">
      <c r="A4624" s="29">
        <v>43559</v>
      </c>
      <c r="B4624" s="28">
        <v>2.4300000000000002</v>
      </c>
      <c r="C4624" s="10">
        <f t="shared" si="72"/>
        <v>2.4300000000000002</v>
      </c>
    </row>
    <row r="4625" spans="1:3" x14ac:dyDescent="0.15">
      <c r="A4625" s="29">
        <v>43560</v>
      </c>
      <c r="B4625" s="28">
        <v>2.42</v>
      </c>
      <c r="C4625" s="10">
        <f t="shared" si="72"/>
        <v>2.42</v>
      </c>
    </row>
    <row r="4626" spans="1:3" x14ac:dyDescent="0.15">
      <c r="A4626" s="29">
        <v>43563</v>
      </c>
      <c r="B4626" s="28">
        <v>2.4300000000000002</v>
      </c>
      <c r="C4626" s="10">
        <f t="shared" si="72"/>
        <v>2.4300000000000002</v>
      </c>
    </row>
    <row r="4627" spans="1:3" x14ac:dyDescent="0.15">
      <c r="A4627" s="29">
        <v>43564</v>
      </c>
      <c r="B4627" s="28">
        <v>2.42</v>
      </c>
      <c r="C4627" s="10">
        <f t="shared" si="72"/>
        <v>2.42</v>
      </c>
    </row>
    <row r="4628" spans="1:3" x14ac:dyDescent="0.15">
      <c r="A4628" s="29">
        <v>43565</v>
      </c>
      <c r="B4628" s="28">
        <v>2.4</v>
      </c>
      <c r="C4628" s="10">
        <f t="shared" si="72"/>
        <v>2.4</v>
      </c>
    </row>
    <row r="4629" spans="1:3" x14ac:dyDescent="0.15">
      <c r="A4629" s="29">
        <v>43566</v>
      </c>
      <c r="B4629" s="28">
        <v>2.42</v>
      </c>
      <c r="C4629" s="10">
        <f t="shared" si="72"/>
        <v>2.42</v>
      </c>
    </row>
    <row r="4630" spans="1:3" x14ac:dyDescent="0.15">
      <c r="A4630" s="29">
        <v>43567</v>
      </c>
      <c r="B4630" s="28">
        <v>2.41</v>
      </c>
      <c r="C4630" s="10">
        <f t="shared" si="72"/>
        <v>2.41</v>
      </c>
    </row>
    <row r="4631" spans="1:3" x14ac:dyDescent="0.15">
      <c r="A4631" s="29">
        <v>43570</v>
      </c>
      <c r="B4631" s="28">
        <v>2.42</v>
      </c>
      <c r="C4631" s="10">
        <f t="shared" si="72"/>
        <v>2.42</v>
      </c>
    </row>
    <row r="4632" spans="1:3" x14ac:dyDescent="0.15">
      <c r="A4632" s="29">
        <v>43571</v>
      </c>
      <c r="B4632" s="28">
        <v>2.4300000000000002</v>
      </c>
      <c r="C4632" s="10">
        <f t="shared" si="72"/>
        <v>2.4300000000000002</v>
      </c>
    </row>
    <row r="4633" spans="1:3" x14ac:dyDescent="0.15">
      <c r="A4633" s="29">
        <v>43572</v>
      </c>
      <c r="B4633" s="28">
        <v>2.4300000000000002</v>
      </c>
      <c r="C4633" s="10">
        <f t="shared" si="72"/>
        <v>2.4300000000000002</v>
      </c>
    </row>
    <row r="4634" spans="1:3" x14ac:dyDescent="0.15">
      <c r="A4634" s="29">
        <v>43573</v>
      </c>
      <c r="B4634" s="28">
        <v>2.44</v>
      </c>
      <c r="C4634" s="10">
        <f t="shared" si="72"/>
        <v>2.44</v>
      </c>
    </row>
    <row r="4635" spans="1:3" x14ac:dyDescent="0.15">
      <c r="A4635" s="29">
        <v>43574</v>
      </c>
      <c r="B4635" s="30" t="e">
        <f>NA()</f>
        <v>#N/A</v>
      </c>
      <c r="C4635" s="10">
        <f t="shared" si="72"/>
        <v>2.44</v>
      </c>
    </row>
    <row r="4636" spans="1:3" x14ac:dyDescent="0.15">
      <c r="A4636" s="29">
        <v>43577</v>
      </c>
      <c r="B4636" s="28">
        <v>2.44</v>
      </c>
      <c r="C4636" s="10">
        <f t="shared" si="72"/>
        <v>2.44</v>
      </c>
    </row>
    <row r="4637" spans="1:3" x14ac:dyDescent="0.15">
      <c r="A4637" s="29">
        <v>43578</v>
      </c>
      <c r="B4637" s="28">
        <v>2.4300000000000002</v>
      </c>
      <c r="C4637" s="10">
        <f t="shared" si="72"/>
        <v>2.4300000000000002</v>
      </c>
    </row>
    <row r="4638" spans="1:3" x14ac:dyDescent="0.15">
      <c r="A4638" s="29">
        <v>43579</v>
      </c>
      <c r="B4638" s="28">
        <v>2.42</v>
      </c>
      <c r="C4638" s="10">
        <f t="shared" si="72"/>
        <v>2.42</v>
      </c>
    </row>
    <row r="4639" spans="1:3" x14ac:dyDescent="0.15">
      <c r="A4639" s="29">
        <v>43580</v>
      </c>
      <c r="B4639" s="28">
        <v>2.4300000000000002</v>
      </c>
      <c r="C4639" s="10">
        <f t="shared" si="72"/>
        <v>2.4300000000000002</v>
      </c>
    </row>
    <row r="4640" spans="1:3" x14ac:dyDescent="0.15">
      <c r="A4640" s="29">
        <v>43581</v>
      </c>
      <c r="B4640" s="28">
        <v>2.42</v>
      </c>
      <c r="C4640" s="10">
        <f t="shared" si="72"/>
        <v>2.42</v>
      </c>
    </row>
    <row r="4641" spans="1:3" x14ac:dyDescent="0.15">
      <c r="A4641" s="29">
        <v>43584</v>
      </c>
      <c r="B4641" s="28">
        <v>2.4500000000000002</v>
      </c>
      <c r="C4641" s="10">
        <f t="shared" si="72"/>
        <v>2.4500000000000002</v>
      </c>
    </row>
    <row r="4642" spans="1:3" x14ac:dyDescent="0.15">
      <c r="A4642" s="29">
        <v>43585</v>
      </c>
      <c r="B4642" s="28">
        <v>2.4300000000000002</v>
      </c>
      <c r="C4642" s="10">
        <f t="shared" si="72"/>
        <v>2.4300000000000002</v>
      </c>
    </row>
    <row r="4643" spans="1:3" x14ac:dyDescent="0.15">
      <c r="A4643" s="29">
        <v>43586</v>
      </c>
      <c r="B4643" s="28">
        <v>2.42</v>
      </c>
      <c r="C4643" s="10">
        <f t="shared" si="72"/>
        <v>2.42</v>
      </c>
    </row>
    <row r="4644" spans="1:3" x14ac:dyDescent="0.15">
      <c r="A4644" s="29">
        <v>43587</v>
      </c>
      <c r="B4644" s="28">
        <v>2.44</v>
      </c>
      <c r="C4644" s="10">
        <f t="shared" si="72"/>
        <v>2.44</v>
      </c>
    </row>
    <row r="4645" spans="1:3" x14ac:dyDescent="0.15">
      <c r="A4645" s="29">
        <v>43588</v>
      </c>
      <c r="B4645" s="28">
        <v>2.42</v>
      </c>
      <c r="C4645" s="10">
        <f t="shared" si="72"/>
        <v>2.42</v>
      </c>
    </row>
    <row r="4646" spans="1:3" x14ac:dyDescent="0.15">
      <c r="A4646" s="29">
        <v>43591</v>
      </c>
      <c r="B4646" s="28">
        <v>2.4300000000000002</v>
      </c>
      <c r="C4646" s="10">
        <f t="shared" si="72"/>
        <v>2.4300000000000002</v>
      </c>
    </row>
    <row r="4647" spans="1:3" x14ac:dyDescent="0.15">
      <c r="A4647" s="29">
        <v>43592</v>
      </c>
      <c r="B4647" s="28">
        <v>2.44</v>
      </c>
      <c r="C4647" s="10">
        <f t="shared" si="72"/>
        <v>2.44</v>
      </c>
    </row>
    <row r="4648" spans="1:3" x14ac:dyDescent="0.15">
      <c r="A4648" s="29">
        <v>43593</v>
      </c>
      <c r="B4648" s="28">
        <v>2.42</v>
      </c>
      <c r="C4648" s="10">
        <f t="shared" si="72"/>
        <v>2.42</v>
      </c>
    </row>
    <row r="4649" spans="1:3" x14ac:dyDescent="0.15">
      <c r="A4649" s="29">
        <v>43594</v>
      </c>
      <c r="B4649" s="28">
        <v>2.4300000000000002</v>
      </c>
      <c r="C4649" s="10">
        <f t="shared" si="72"/>
        <v>2.4300000000000002</v>
      </c>
    </row>
    <row r="4650" spans="1:3" x14ac:dyDescent="0.15">
      <c r="A4650" s="29">
        <v>43595</v>
      </c>
      <c r="B4650" s="28">
        <v>2.42</v>
      </c>
      <c r="C4650" s="10">
        <f t="shared" si="72"/>
        <v>2.42</v>
      </c>
    </row>
    <row r="4651" spans="1:3" x14ac:dyDescent="0.15">
      <c r="A4651" s="29">
        <v>43598</v>
      </c>
      <c r="B4651" s="28">
        <v>2.41</v>
      </c>
      <c r="C4651" s="10">
        <f t="shared" si="72"/>
        <v>2.41</v>
      </c>
    </row>
    <row r="4652" spans="1:3" x14ac:dyDescent="0.15">
      <c r="A4652" s="29">
        <v>43599</v>
      </c>
      <c r="B4652" s="28">
        <v>2.41</v>
      </c>
      <c r="C4652" s="10">
        <f t="shared" si="72"/>
        <v>2.41</v>
      </c>
    </row>
    <row r="4653" spans="1:3" x14ac:dyDescent="0.15">
      <c r="A4653" s="29">
        <v>43600</v>
      </c>
      <c r="B4653" s="28">
        <v>2.4</v>
      </c>
      <c r="C4653" s="10">
        <f t="shared" si="72"/>
        <v>2.4</v>
      </c>
    </row>
    <row r="4654" spans="1:3" x14ac:dyDescent="0.15">
      <c r="A4654" s="29">
        <v>43601</v>
      </c>
      <c r="B4654" s="28">
        <v>2.4</v>
      </c>
      <c r="C4654" s="10">
        <f t="shared" si="72"/>
        <v>2.4</v>
      </c>
    </row>
    <row r="4655" spans="1:3" x14ac:dyDescent="0.15">
      <c r="A4655" s="29">
        <v>43602</v>
      </c>
      <c r="B4655" s="28">
        <v>2.39</v>
      </c>
      <c r="C4655" s="10">
        <f t="shared" si="72"/>
        <v>2.39</v>
      </c>
    </row>
    <row r="4656" spans="1:3" x14ac:dyDescent="0.15">
      <c r="A4656" s="29">
        <v>43605</v>
      </c>
      <c r="B4656" s="28">
        <v>2.39</v>
      </c>
      <c r="C4656" s="10">
        <f t="shared" si="72"/>
        <v>2.39</v>
      </c>
    </row>
    <row r="4657" spans="1:3" x14ac:dyDescent="0.15">
      <c r="A4657" s="29">
        <v>43606</v>
      </c>
      <c r="B4657" s="28">
        <v>2.37</v>
      </c>
      <c r="C4657" s="10">
        <f t="shared" si="72"/>
        <v>2.37</v>
      </c>
    </row>
    <row r="4658" spans="1:3" x14ac:dyDescent="0.15">
      <c r="A4658" s="29">
        <v>43607</v>
      </c>
      <c r="B4658" s="28">
        <v>2.36</v>
      </c>
      <c r="C4658" s="10">
        <f t="shared" si="72"/>
        <v>2.36</v>
      </c>
    </row>
    <row r="4659" spans="1:3" x14ac:dyDescent="0.15">
      <c r="A4659" s="29">
        <v>43608</v>
      </c>
      <c r="B4659" s="28">
        <v>2.38</v>
      </c>
      <c r="C4659" s="10">
        <f t="shared" si="72"/>
        <v>2.38</v>
      </c>
    </row>
    <row r="4660" spans="1:3" x14ac:dyDescent="0.15">
      <c r="A4660" s="29">
        <v>43609</v>
      </c>
      <c r="B4660" s="28">
        <v>2.37</v>
      </c>
      <c r="C4660" s="10">
        <f t="shared" si="72"/>
        <v>2.37</v>
      </c>
    </row>
    <row r="4661" spans="1:3" x14ac:dyDescent="0.15">
      <c r="A4661" s="29">
        <v>43612</v>
      </c>
      <c r="B4661" s="30" t="e">
        <f>NA()</f>
        <v>#N/A</v>
      </c>
      <c r="C4661" s="10">
        <f t="shared" si="72"/>
        <v>2.3600000000000003</v>
      </c>
    </row>
    <row r="4662" spans="1:3" x14ac:dyDescent="0.15">
      <c r="A4662" s="29">
        <v>43613</v>
      </c>
      <c r="B4662" s="28">
        <v>2.35</v>
      </c>
      <c r="C4662" s="10">
        <f t="shared" si="72"/>
        <v>2.35</v>
      </c>
    </row>
    <row r="4663" spans="1:3" x14ac:dyDescent="0.15">
      <c r="A4663" s="29">
        <v>43614</v>
      </c>
      <c r="B4663" s="28">
        <v>2.35</v>
      </c>
      <c r="C4663" s="10">
        <f t="shared" si="72"/>
        <v>2.35</v>
      </c>
    </row>
    <row r="4664" spans="1:3" x14ac:dyDescent="0.15">
      <c r="A4664" s="29">
        <v>43615</v>
      </c>
      <c r="B4664" s="28">
        <v>2.37</v>
      </c>
      <c r="C4664" s="10">
        <f t="shared" si="72"/>
        <v>2.37</v>
      </c>
    </row>
    <row r="4665" spans="1:3" x14ac:dyDescent="0.15">
      <c r="A4665" s="29">
        <v>43616</v>
      </c>
      <c r="B4665" s="28">
        <v>2.35</v>
      </c>
      <c r="C4665" s="10">
        <f t="shared" si="72"/>
        <v>2.35</v>
      </c>
    </row>
    <row r="4666" spans="1:3" x14ac:dyDescent="0.15">
      <c r="A4666" s="29">
        <v>43619</v>
      </c>
      <c r="B4666" s="28">
        <v>2.36</v>
      </c>
      <c r="C4666" s="10">
        <f t="shared" si="72"/>
        <v>2.36</v>
      </c>
    </row>
    <row r="4667" spans="1:3" x14ac:dyDescent="0.15">
      <c r="A4667" s="29">
        <v>43620</v>
      </c>
      <c r="B4667" s="28">
        <v>2.34</v>
      </c>
      <c r="C4667" s="10">
        <f t="shared" si="72"/>
        <v>2.34</v>
      </c>
    </row>
    <row r="4668" spans="1:3" x14ac:dyDescent="0.15">
      <c r="A4668" s="29">
        <v>43621</v>
      </c>
      <c r="B4668" s="28">
        <v>2.31</v>
      </c>
      <c r="C4668" s="10">
        <f t="shared" si="72"/>
        <v>2.31</v>
      </c>
    </row>
    <row r="4669" spans="1:3" x14ac:dyDescent="0.15">
      <c r="A4669" s="29">
        <v>43622</v>
      </c>
      <c r="B4669" s="28">
        <v>2.3199999999999998</v>
      </c>
      <c r="C4669" s="10">
        <f t="shared" si="72"/>
        <v>2.3199999999999998</v>
      </c>
    </row>
    <row r="4670" spans="1:3" x14ac:dyDescent="0.15">
      <c r="A4670" s="29">
        <v>43623</v>
      </c>
      <c r="B4670" s="28">
        <v>2.2999999999999998</v>
      </c>
      <c r="C4670" s="10">
        <f t="shared" si="72"/>
        <v>2.2999999999999998</v>
      </c>
    </row>
    <row r="4671" spans="1:3" x14ac:dyDescent="0.15">
      <c r="A4671" s="29">
        <v>43626</v>
      </c>
      <c r="B4671" s="28">
        <v>2.2999999999999998</v>
      </c>
      <c r="C4671" s="10">
        <f t="shared" si="72"/>
        <v>2.2999999999999998</v>
      </c>
    </row>
    <row r="4672" spans="1:3" x14ac:dyDescent="0.15">
      <c r="A4672" s="29">
        <v>43627</v>
      </c>
      <c r="B4672" s="28">
        <v>2.27</v>
      </c>
      <c r="C4672" s="10">
        <f t="shared" si="72"/>
        <v>2.27</v>
      </c>
    </row>
    <row r="4673" spans="1:3" x14ac:dyDescent="0.15">
      <c r="A4673" s="29">
        <v>43628</v>
      </c>
      <c r="B4673" s="28">
        <v>2.19</v>
      </c>
      <c r="C4673" s="10">
        <f t="shared" si="72"/>
        <v>2.19</v>
      </c>
    </row>
    <row r="4674" spans="1:3" x14ac:dyDescent="0.15">
      <c r="A4674" s="29">
        <v>43629</v>
      </c>
      <c r="B4674" s="28">
        <v>2.2400000000000002</v>
      </c>
      <c r="C4674" s="10">
        <f t="shared" si="72"/>
        <v>2.2400000000000002</v>
      </c>
    </row>
    <row r="4675" spans="1:3" x14ac:dyDescent="0.15">
      <c r="A4675" s="29">
        <v>43630</v>
      </c>
      <c r="B4675" s="28">
        <v>2.23</v>
      </c>
      <c r="C4675" s="10">
        <f t="shared" si="72"/>
        <v>2.23</v>
      </c>
    </row>
    <row r="4676" spans="1:3" x14ac:dyDescent="0.15">
      <c r="A4676" s="29">
        <v>43633</v>
      </c>
      <c r="B4676" s="28">
        <v>2.2200000000000002</v>
      </c>
      <c r="C4676" s="10">
        <f t="shared" si="72"/>
        <v>2.2200000000000002</v>
      </c>
    </row>
    <row r="4677" spans="1:3" x14ac:dyDescent="0.15">
      <c r="A4677" s="29">
        <v>43634</v>
      </c>
      <c r="B4677" s="28">
        <v>2.1800000000000002</v>
      </c>
      <c r="C4677" s="10">
        <f t="shared" si="72"/>
        <v>2.1800000000000002</v>
      </c>
    </row>
    <row r="4678" spans="1:3" x14ac:dyDescent="0.15">
      <c r="A4678" s="29">
        <v>43635</v>
      </c>
      <c r="B4678" s="28">
        <v>2.14</v>
      </c>
      <c r="C4678" s="10">
        <f t="shared" si="72"/>
        <v>2.14</v>
      </c>
    </row>
    <row r="4679" spans="1:3" x14ac:dyDescent="0.15">
      <c r="A4679" s="29">
        <v>43636</v>
      </c>
      <c r="B4679" s="28">
        <v>2.17</v>
      </c>
      <c r="C4679" s="10">
        <f t="shared" si="72"/>
        <v>2.17</v>
      </c>
    </row>
    <row r="4680" spans="1:3" x14ac:dyDescent="0.15">
      <c r="A4680" s="29">
        <v>43637</v>
      </c>
      <c r="B4680" s="28">
        <v>2.16</v>
      </c>
      <c r="C4680" s="10">
        <f t="shared" si="72"/>
        <v>2.16</v>
      </c>
    </row>
    <row r="4681" spans="1:3" x14ac:dyDescent="0.15">
      <c r="A4681" s="29">
        <v>43640</v>
      </c>
      <c r="B4681" s="28">
        <v>2.12</v>
      </c>
      <c r="C4681" s="10">
        <f t="shared" si="72"/>
        <v>2.12</v>
      </c>
    </row>
    <row r="4682" spans="1:3" x14ac:dyDescent="0.15">
      <c r="A4682" s="29">
        <v>43641</v>
      </c>
      <c r="B4682" s="28">
        <v>2.11</v>
      </c>
      <c r="C4682" s="10">
        <f t="shared" si="72"/>
        <v>2.11</v>
      </c>
    </row>
    <row r="4683" spans="1:3" x14ac:dyDescent="0.15">
      <c r="A4683" s="29">
        <v>43642</v>
      </c>
      <c r="B4683" s="28">
        <v>2.11</v>
      </c>
      <c r="C4683" s="10">
        <f t="shared" si="72"/>
        <v>2.11</v>
      </c>
    </row>
    <row r="4684" spans="1:3" x14ac:dyDescent="0.15">
      <c r="A4684" s="29">
        <v>43643</v>
      </c>
      <c r="B4684" s="28">
        <v>2.19</v>
      </c>
      <c r="C4684" s="10">
        <f t="shared" ref="C4684:C4709" si="73">IF(ISERROR(B4684),AVERAGE(B4683,B4685),B4684)</f>
        <v>2.19</v>
      </c>
    </row>
    <row r="4685" spans="1:3" x14ac:dyDescent="0.15">
      <c r="A4685" s="29">
        <v>43644</v>
      </c>
      <c r="B4685" s="28">
        <v>2.1800000000000002</v>
      </c>
      <c r="C4685" s="10">
        <f t="shared" si="73"/>
        <v>2.1800000000000002</v>
      </c>
    </row>
    <row r="4686" spans="1:3" x14ac:dyDescent="0.15">
      <c r="A4686" s="29">
        <v>43647</v>
      </c>
      <c r="B4686" s="28">
        <v>2.17</v>
      </c>
      <c r="C4686" s="10">
        <f t="shared" si="73"/>
        <v>2.17</v>
      </c>
    </row>
    <row r="4687" spans="1:3" x14ac:dyDescent="0.15">
      <c r="A4687" s="29">
        <v>43648</v>
      </c>
      <c r="B4687" s="28">
        <v>2.21</v>
      </c>
      <c r="C4687" s="10">
        <f t="shared" si="73"/>
        <v>2.21</v>
      </c>
    </row>
    <row r="4688" spans="1:3" x14ac:dyDescent="0.15">
      <c r="A4688" s="29">
        <v>43649</v>
      </c>
      <c r="B4688" s="28">
        <v>2.25</v>
      </c>
      <c r="C4688" s="10">
        <f t="shared" si="73"/>
        <v>2.25</v>
      </c>
    </row>
    <row r="4689" spans="1:3" x14ac:dyDescent="0.15">
      <c r="A4689" s="29">
        <v>43650</v>
      </c>
      <c r="B4689" s="30" t="e">
        <f>NA()</f>
        <v>#N/A</v>
      </c>
      <c r="C4689" s="10">
        <f t="shared" si="73"/>
        <v>2.2549999999999999</v>
      </c>
    </row>
    <row r="4690" spans="1:3" x14ac:dyDescent="0.15">
      <c r="A4690" s="29">
        <v>43651</v>
      </c>
      <c r="B4690" s="28">
        <v>2.2599999999999998</v>
      </c>
      <c r="C4690" s="10">
        <f t="shared" si="73"/>
        <v>2.2599999999999998</v>
      </c>
    </row>
    <row r="4691" spans="1:3" x14ac:dyDescent="0.15">
      <c r="A4691" s="29">
        <v>43654</v>
      </c>
      <c r="B4691" s="28">
        <v>2.23</v>
      </c>
      <c r="C4691" s="10">
        <f t="shared" si="73"/>
        <v>2.23</v>
      </c>
    </row>
    <row r="4692" spans="1:3" x14ac:dyDescent="0.15">
      <c r="A4692" s="29">
        <v>43655</v>
      </c>
      <c r="B4692" s="28">
        <v>2.2200000000000002</v>
      </c>
      <c r="C4692" s="10">
        <f t="shared" si="73"/>
        <v>2.2200000000000002</v>
      </c>
    </row>
    <row r="4693" spans="1:3" x14ac:dyDescent="0.15">
      <c r="A4693" s="29">
        <v>43656</v>
      </c>
      <c r="B4693" s="28">
        <v>2.1800000000000002</v>
      </c>
      <c r="C4693" s="10">
        <f t="shared" si="73"/>
        <v>2.1800000000000002</v>
      </c>
    </row>
    <row r="4694" spans="1:3" x14ac:dyDescent="0.15">
      <c r="A4694" s="29">
        <v>43657</v>
      </c>
      <c r="B4694" s="28">
        <v>2.17</v>
      </c>
      <c r="C4694" s="10">
        <f t="shared" si="73"/>
        <v>2.17</v>
      </c>
    </row>
    <row r="4695" spans="1:3" x14ac:dyDescent="0.15">
      <c r="A4695" s="29">
        <v>43658</v>
      </c>
      <c r="B4695" s="28">
        <v>2.16</v>
      </c>
      <c r="C4695" s="10">
        <f t="shared" si="73"/>
        <v>2.16</v>
      </c>
    </row>
    <row r="4696" spans="1:3" x14ac:dyDescent="0.15">
      <c r="A4696" s="29">
        <v>43661</v>
      </c>
      <c r="B4696" s="28">
        <v>2.17</v>
      </c>
      <c r="C4696" s="10">
        <f t="shared" si="73"/>
        <v>2.17</v>
      </c>
    </row>
    <row r="4697" spans="1:3" x14ac:dyDescent="0.15">
      <c r="A4697" s="29">
        <v>43662</v>
      </c>
      <c r="B4697" s="28">
        <v>2.16</v>
      </c>
      <c r="C4697" s="10">
        <f t="shared" si="73"/>
        <v>2.16</v>
      </c>
    </row>
    <row r="4698" spans="1:3" x14ac:dyDescent="0.15">
      <c r="A4698" s="29">
        <v>43663</v>
      </c>
      <c r="B4698" s="28">
        <v>2.13</v>
      </c>
      <c r="C4698" s="10">
        <f t="shared" si="73"/>
        <v>2.13</v>
      </c>
    </row>
    <row r="4699" spans="1:3" x14ac:dyDescent="0.15">
      <c r="A4699" s="29">
        <v>43664</v>
      </c>
      <c r="B4699" s="28">
        <v>2.11</v>
      </c>
      <c r="C4699" s="10">
        <f t="shared" si="73"/>
        <v>2.11</v>
      </c>
    </row>
    <row r="4700" spans="1:3" x14ac:dyDescent="0.15">
      <c r="A4700" s="29">
        <v>43665</v>
      </c>
      <c r="B4700" s="28">
        <v>2.11</v>
      </c>
      <c r="C4700" s="10">
        <f t="shared" si="73"/>
        <v>2.11</v>
      </c>
    </row>
    <row r="4701" spans="1:3" x14ac:dyDescent="0.15">
      <c r="A4701" s="29">
        <v>43668</v>
      </c>
      <c r="B4701" s="28">
        <v>2.13</v>
      </c>
      <c r="C4701" s="10">
        <f t="shared" si="73"/>
        <v>2.13</v>
      </c>
    </row>
    <row r="4702" spans="1:3" x14ac:dyDescent="0.15">
      <c r="A4702" s="29">
        <v>43669</v>
      </c>
      <c r="B4702" s="28">
        <v>2.12</v>
      </c>
      <c r="C4702" s="10">
        <f t="shared" si="73"/>
        <v>2.12</v>
      </c>
    </row>
    <row r="4703" spans="1:3" x14ac:dyDescent="0.15">
      <c r="A4703" s="29">
        <v>43670</v>
      </c>
      <c r="B4703" s="28">
        <v>2.1</v>
      </c>
      <c r="C4703" s="10">
        <f t="shared" si="73"/>
        <v>2.1</v>
      </c>
    </row>
    <row r="4704" spans="1:3" x14ac:dyDescent="0.15">
      <c r="A4704" s="29">
        <v>43671</v>
      </c>
      <c r="B4704" s="28">
        <v>2.16</v>
      </c>
      <c r="C4704" s="10">
        <f t="shared" si="73"/>
        <v>2.16</v>
      </c>
    </row>
    <row r="4705" spans="1:3" x14ac:dyDescent="0.15">
      <c r="A4705" s="29">
        <v>43672</v>
      </c>
      <c r="B4705" s="28">
        <v>2.13</v>
      </c>
      <c r="C4705" s="10">
        <f t="shared" si="73"/>
        <v>2.13</v>
      </c>
    </row>
    <row r="4706" spans="1:3" x14ac:dyDescent="0.15">
      <c r="A4706" s="29">
        <v>43675</v>
      </c>
      <c r="B4706" s="28">
        <v>2.12</v>
      </c>
      <c r="C4706" s="10">
        <f t="shared" si="73"/>
        <v>2.12</v>
      </c>
    </row>
    <row r="4707" spans="1:3" x14ac:dyDescent="0.15">
      <c r="A4707" s="29">
        <v>43676</v>
      </c>
      <c r="B4707" s="28">
        <v>2.0699999999999998</v>
      </c>
      <c r="C4707" s="10">
        <f t="shared" si="73"/>
        <v>2.0699999999999998</v>
      </c>
    </row>
    <row r="4708" spans="1:3" x14ac:dyDescent="0.15">
      <c r="A4708" s="29">
        <v>43677</v>
      </c>
      <c r="B4708" s="28">
        <v>2.0099999999999998</v>
      </c>
      <c r="C4708" s="10">
        <f t="shared" si="73"/>
        <v>2.0099999999999998</v>
      </c>
    </row>
    <row r="4709" spans="1:3" x14ac:dyDescent="0.15">
      <c r="A4709" s="29">
        <v>43678</v>
      </c>
      <c r="B4709" s="28">
        <v>2.11</v>
      </c>
      <c r="C4709" s="10">
        <f t="shared" si="73"/>
        <v>2.11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C83C-CE10-1743-9322-B12925583628}">
  <dimension ref="A1:C8077"/>
  <sheetViews>
    <sheetView topLeftCell="A3101" workbookViewId="0">
      <selection activeCell="C3111" sqref="C3111"/>
    </sheetView>
  </sheetViews>
  <sheetFormatPr baseColWidth="10" defaultColWidth="20.6640625" defaultRowHeight="13" x14ac:dyDescent="0.15"/>
  <cols>
    <col min="1" max="1" width="20.6640625" style="10" customWidth="1"/>
    <col min="2" max="16384" width="20.6640625" style="10"/>
  </cols>
  <sheetData>
    <row r="1" spans="1:3" x14ac:dyDescent="0.15">
      <c r="A1" s="10" t="s">
        <v>422</v>
      </c>
    </row>
    <row r="2" spans="1:3" x14ac:dyDescent="0.15">
      <c r="A2" s="10" t="s">
        <v>423</v>
      </c>
    </row>
    <row r="3" spans="1:3" x14ac:dyDescent="0.15">
      <c r="A3" s="10" t="s">
        <v>424</v>
      </c>
    </row>
    <row r="4" spans="1:3" x14ac:dyDescent="0.15">
      <c r="A4" s="10" t="s">
        <v>425</v>
      </c>
    </row>
    <row r="5" spans="1:3" x14ac:dyDescent="0.15">
      <c r="A5" s="10" t="s">
        <v>426</v>
      </c>
    </row>
    <row r="6" spans="1:3" x14ac:dyDescent="0.15">
      <c r="A6" s="10" t="s">
        <v>427</v>
      </c>
    </row>
    <row r="8" spans="1:3" x14ac:dyDescent="0.15">
      <c r="A8" s="10" t="s">
        <v>428</v>
      </c>
      <c r="B8" s="10" t="s">
        <v>432</v>
      </c>
    </row>
    <row r="10" spans="1:3" x14ac:dyDescent="0.15">
      <c r="A10" s="10" t="s">
        <v>433</v>
      </c>
    </row>
    <row r="11" spans="1:3" x14ac:dyDescent="0.15">
      <c r="A11" s="10" t="s">
        <v>431</v>
      </c>
      <c r="B11" s="10" t="s">
        <v>428</v>
      </c>
      <c r="C11" s="10" t="s">
        <v>434</v>
      </c>
    </row>
    <row r="12" spans="1:3" x14ac:dyDescent="0.15">
      <c r="A12" s="11">
        <v>32386</v>
      </c>
      <c r="B12" s="12">
        <v>7.54</v>
      </c>
      <c r="C12" s="10">
        <f t="shared" ref="C12:C76" si="0">IF(ISERROR(B12),AVERAGE(B11,B13),B12)</f>
        <v>7.54</v>
      </c>
    </row>
    <row r="13" spans="1:3" x14ac:dyDescent="0.15">
      <c r="A13" s="11">
        <v>32387</v>
      </c>
      <c r="B13" s="12">
        <v>7.52</v>
      </c>
      <c r="C13" s="10">
        <f t="shared" si="0"/>
        <v>7.52</v>
      </c>
    </row>
    <row r="14" spans="1:3" x14ac:dyDescent="0.15">
      <c r="A14" s="11">
        <v>32388</v>
      </c>
      <c r="B14" s="12">
        <v>7.45</v>
      </c>
      <c r="C14" s="10">
        <f t="shared" si="0"/>
        <v>7.45</v>
      </c>
    </row>
    <row r="15" spans="1:3" x14ac:dyDescent="0.15">
      <c r="A15" s="11">
        <v>32391</v>
      </c>
      <c r="B15" s="13" t="e">
        <f>NA()</f>
        <v>#N/A</v>
      </c>
      <c r="C15" s="10">
        <f t="shared" si="0"/>
        <v>7.48</v>
      </c>
    </row>
    <row r="16" spans="1:3" x14ac:dyDescent="0.15">
      <c r="A16" s="11">
        <v>32392</v>
      </c>
      <c r="B16" s="12">
        <v>7.51</v>
      </c>
      <c r="C16" s="10">
        <f t="shared" si="0"/>
        <v>7.51</v>
      </c>
    </row>
    <row r="17" spans="1:3" x14ac:dyDescent="0.15">
      <c r="A17" s="11">
        <v>32393</v>
      </c>
      <c r="B17" s="12">
        <v>7.57</v>
      </c>
      <c r="C17" s="10">
        <f t="shared" si="0"/>
        <v>7.57</v>
      </c>
    </row>
    <row r="18" spans="1:3" x14ac:dyDescent="0.15">
      <c r="A18" s="11">
        <v>32394</v>
      </c>
      <c r="B18" s="12">
        <v>7.56</v>
      </c>
      <c r="C18" s="10">
        <f t="shared" si="0"/>
        <v>7.56</v>
      </c>
    </row>
    <row r="19" spans="1:3" x14ac:dyDescent="0.15">
      <c r="A19" s="11">
        <v>32395</v>
      </c>
      <c r="B19" s="12">
        <v>7.52</v>
      </c>
      <c r="C19" s="10">
        <f t="shared" si="0"/>
        <v>7.52</v>
      </c>
    </row>
    <row r="20" spans="1:3" x14ac:dyDescent="0.15">
      <c r="A20" s="11">
        <v>32398</v>
      </c>
      <c r="B20" s="12">
        <v>7.48</v>
      </c>
      <c r="C20" s="10">
        <f t="shared" si="0"/>
        <v>7.48</v>
      </c>
    </row>
    <row r="21" spans="1:3" x14ac:dyDescent="0.15">
      <c r="A21" s="11">
        <v>32399</v>
      </c>
      <c r="B21" s="12">
        <v>7.4</v>
      </c>
      <c r="C21" s="10">
        <f t="shared" si="0"/>
        <v>7.4</v>
      </c>
    </row>
    <row r="22" spans="1:3" x14ac:dyDescent="0.15">
      <c r="A22" s="11">
        <v>32400</v>
      </c>
      <c r="B22" s="12">
        <v>7.39</v>
      </c>
      <c r="C22" s="10">
        <f t="shared" si="0"/>
        <v>7.39</v>
      </c>
    </row>
    <row r="23" spans="1:3" x14ac:dyDescent="0.15">
      <c r="A23" s="11">
        <v>32401</v>
      </c>
      <c r="B23" s="12">
        <v>7.4</v>
      </c>
      <c r="C23" s="10">
        <f t="shared" si="0"/>
        <v>7.4</v>
      </c>
    </row>
    <row r="24" spans="1:3" x14ac:dyDescent="0.15">
      <c r="A24" s="11">
        <v>32402</v>
      </c>
      <c r="B24" s="12">
        <v>7.38</v>
      </c>
      <c r="C24" s="10">
        <f t="shared" si="0"/>
        <v>7.38</v>
      </c>
    </row>
    <row r="25" spans="1:3" x14ac:dyDescent="0.15">
      <c r="A25" s="11">
        <v>32405</v>
      </c>
      <c r="B25" s="12">
        <v>7.38</v>
      </c>
      <c r="C25" s="10">
        <f t="shared" si="0"/>
        <v>7.38</v>
      </c>
    </row>
    <row r="26" spans="1:3" x14ac:dyDescent="0.15">
      <c r="A26" s="11">
        <v>32406</v>
      </c>
      <c r="B26" s="12">
        <v>7.44</v>
      </c>
      <c r="C26" s="10">
        <f t="shared" si="0"/>
        <v>7.44</v>
      </c>
    </row>
    <row r="27" spans="1:3" x14ac:dyDescent="0.15">
      <c r="A27" s="11">
        <v>32407</v>
      </c>
      <c r="B27" s="12">
        <v>7.42</v>
      </c>
      <c r="C27" s="10">
        <f t="shared" si="0"/>
        <v>7.42</v>
      </c>
    </row>
    <row r="28" spans="1:3" x14ac:dyDescent="0.15">
      <c r="A28" s="11">
        <v>32408</v>
      </c>
      <c r="B28" s="12">
        <v>7.43</v>
      </c>
      <c r="C28" s="10">
        <f t="shared" si="0"/>
        <v>7.43</v>
      </c>
    </row>
    <row r="29" spans="1:3" x14ac:dyDescent="0.15">
      <c r="A29" s="11">
        <v>32409</v>
      </c>
      <c r="B29" s="12">
        <v>7.47</v>
      </c>
      <c r="C29" s="10">
        <f t="shared" si="0"/>
        <v>7.47</v>
      </c>
    </row>
    <row r="30" spans="1:3" x14ac:dyDescent="0.15">
      <c r="A30" s="11">
        <v>32412</v>
      </c>
      <c r="B30" s="12">
        <v>7.55</v>
      </c>
      <c r="C30" s="10">
        <f t="shared" si="0"/>
        <v>7.55</v>
      </c>
    </row>
    <row r="31" spans="1:3" x14ac:dyDescent="0.15">
      <c r="A31" s="11">
        <v>32413</v>
      </c>
      <c r="B31" s="12">
        <v>7.57</v>
      </c>
      <c r="C31" s="10">
        <f t="shared" si="0"/>
        <v>7.57</v>
      </c>
    </row>
    <row r="32" spans="1:3" x14ac:dyDescent="0.15">
      <c r="A32" s="11">
        <v>32414</v>
      </c>
      <c r="B32" s="12">
        <v>7.58</v>
      </c>
      <c r="C32" s="10">
        <f t="shared" si="0"/>
        <v>7.58</v>
      </c>
    </row>
    <row r="33" spans="1:3" x14ac:dyDescent="0.15">
      <c r="A33" s="11">
        <v>32415</v>
      </c>
      <c r="B33" s="12">
        <v>7.53</v>
      </c>
      <c r="C33" s="10">
        <f t="shared" si="0"/>
        <v>7.53</v>
      </c>
    </row>
    <row r="34" spans="1:3" x14ac:dyDescent="0.15">
      <c r="A34" s="11">
        <v>32416</v>
      </c>
      <c r="B34" s="12">
        <v>7.49</v>
      </c>
      <c r="C34" s="10">
        <f t="shared" si="0"/>
        <v>7.49</v>
      </c>
    </row>
    <row r="35" spans="1:3" x14ac:dyDescent="0.15">
      <c r="A35" s="11">
        <v>32419</v>
      </c>
      <c r="B35" s="12">
        <v>7.5</v>
      </c>
      <c r="C35" s="10">
        <f t="shared" si="0"/>
        <v>7.5</v>
      </c>
    </row>
    <row r="36" spans="1:3" x14ac:dyDescent="0.15">
      <c r="A36" s="11">
        <v>32420</v>
      </c>
      <c r="B36" s="12">
        <v>7.47</v>
      </c>
      <c r="C36" s="10">
        <f t="shared" si="0"/>
        <v>7.47</v>
      </c>
    </row>
    <row r="37" spans="1:3" x14ac:dyDescent="0.15">
      <c r="A37" s="11">
        <v>32421</v>
      </c>
      <c r="B37" s="12">
        <v>7.46</v>
      </c>
      <c r="C37" s="10">
        <f t="shared" si="0"/>
        <v>7.46</v>
      </c>
    </row>
    <row r="38" spans="1:3" x14ac:dyDescent="0.15">
      <c r="A38" s="11">
        <v>32422</v>
      </c>
      <c r="B38" s="12">
        <v>7.55</v>
      </c>
      <c r="C38" s="10">
        <f t="shared" si="0"/>
        <v>7.55</v>
      </c>
    </row>
    <row r="39" spans="1:3" x14ac:dyDescent="0.15">
      <c r="A39" s="11">
        <v>32423</v>
      </c>
      <c r="B39" s="12">
        <v>7.51</v>
      </c>
      <c r="C39" s="10">
        <f t="shared" si="0"/>
        <v>7.51</v>
      </c>
    </row>
    <row r="40" spans="1:3" x14ac:dyDescent="0.15">
      <c r="A40" s="11">
        <v>32426</v>
      </c>
      <c r="B40" s="13" t="e">
        <f>NA()</f>
        <v>#N/A</v>
      </c>
      <c r="C40" s="10">
        <f t="shared" si="0"/>
        <v>7.5299999999999994</v>
      </c>
    </row>
    <row r="41" spans="1:3" x14ac:dyDescent="0.15">
      <c r="A41" s="11">
        <v>32427</v>
      </c>
      <c r="B41" s="12">
        <v>7.55</v>
      </c>
      <c r="C41" s="10">
        <f t="shared" si="0"/>
        <v>7.55</v>
      </c>
    </row>
    <row r="42" spans="1:3" x14ac:dyDescent="0.15">
      <c r="A42" s="11">
        <v>32428</v>
      </c>
      <c r="B42" s="12">
        <v>7.52</v>
      </c>
      <c r="C42" s="10">
        <f t="shared" si="0"/>
        <v>7.52</v>
      </c>
    </row>
    <row r="43" spans="1:3" x14ac:dyDescent="0.15">
      <c r="A43" s="11">
        <v>32429</v>
      </c>
      <c r="B43" s="12">
        <v>7.58</v>
      </c>
      <c r="C43" s="10">
        <f t="shared" si="0"/>
        <v>7.58</v>
      </c>
    </row>
    <row r="44" spans="1:3" x14ac:dyDescent="0.15">
      <c r="A44" s="11">
        <v>32430</v>
      </c>
      <c r="B44" s="12">
        <v>7.56</v>
      </c>
      <c r="C44" s="10">
        <f t="shared" si="0"/>
        <v>7.56</v>
      </c>
    </row>
    <row r="45" spans="1:3" x14ac:dyDescent="0.15">
      <c r="A45" s="11">
        <v>32433</v>
      </c>
      <c r="B45" s="12">
        <v>7.58</v>
      </c>
      <c r="C45" s="10">
        <f t="shared" si="0"/>
        <v>7.58</v>
      </c>
    </row>
    <row r="46" spans="1:3" x14ac:dyDescent="0.15">
      <c r="A46" s="11">
        <v>32434</v>
      </c>
      <c r="B46" s="12">
        <v>7.6</v>
      </c>
      <c r="C46" s="10">
        <f t="shared" si="0"/>
        <v>7.6</v>
      </c>
    </row>
    <row r="47" spans="1:3" x14ac:dyDescent="0.15">
      <c r="A47" s="11">
        <v>32435</v>
      </c>
      <c r="B47" s="12">
        <v>7.68</v>
      </c>
      <c r="C47" s="10">
        <f t="shared" si="0"/>
        <v>7.68</v>
      </c>
    </row>
    <row r="48" spans="1:3" x14ac:dyDescent="0.15">
      <c r="A48" s="11">
        <v>32436</v>
      </c>
      <c r="B48" s="12">
        <v>7.7</v>
      </c>
      <c r="C48" s="10">
        <f t="shared" si="0"/>
        <v>7.7</v>
      </c>
    </row>
    <row r="49" spans="1:3" x14ac:dyDescent="0.15">
      <c r="A49" s="11">
        <v>32437</v>
      </c>
      <c r="B49" s="12">
        <v>7.69</v>
      </c>
      <c r="C49" s="10">
        <f t="shared" si="0"/>
        <v>7.69</v>
      </c>
    </row>
    <row r="50" spans="1:3" x14ac:dyDescent="0.15">
      <c r="A50" s="11">
        <v>32440</v>
      </c>
      <c r="B50" s="12">
        <v>7.77</v>
      </c>
      <c r="C50" s="10">
        <f t="shared" si="0"/>
        <v>7.77</v>
      </c>
    </row>
    <row r="51" spans="1:3" x14ac:dyDescent="0.15">
      <c r="A51" s="11">
        <v>32441</v>
      </c>
      <c r="B51" s="12">
        <v>7.69</v>
      </c>
      <c r="C51" s="10">
        <f t="shared" si="0"/>
        <v>7.69</v>
      </c>
    </row>
    <row r="52" spans="1:3" x14ac:dyDescent="0.15">
      <c r="A52" s="11">
        <v>32442</v>
      </c>
      <c r="B52" s="12">
        <v>7.66</v>
      </c>
      <c r="C52" s="10">
        <f t="shared" si="0"/>
        <v>7.66</v>
      </c>
    </row>
    <row r="53" spans="1:3" x14ac:dyDescent="0.15">
      <c r="A53" s="11">
        <v>32443</v>
      </c>
      <c r="B53" s="12">
        <v>7.63</v>
      </c>
      <c r="C53" s="10">
        <f t="shared" si="0"/>
        <v>7.63</v>
      </c>
    </row>
    <row r="54" spans="1:3" x14ac:dyDescent="0.15">
      <c r="A54" s="11">
        <v>32444</v>
      </c>
      <c r="B54" s="12">
        <v>7.62</v>
      </c>
      <c r="C54" s="10">
        <f t="shared" si="0"/>
        <v>7.62</v>
      </c>
    </row>
    <row r="55" spans="1:3" x14ac:dyDescent="0.15">
      <c r="A55" s="11">
        <v>32447</v>
      </c>
      <c r="B55" s="12">
        <v>7.62</v>
      </c>
      <c r="C55" s="10">
        <f t="shared" si="0"/>
        <v>7.62</v>
      </c>
    </row>
    <row r="56" spans="1:3" x14ac:dyDescent="0.15">
      <c r="A56" s="11">
        <v>32448</v>
      </c>
      <c r="B56" s="12">
        <v>7.58</v>
      </c>
      <c r="C56" s="10">
        <f t="shared" si="0"/>
        <v>7.58</v>
      </c>
    </row>
    <row r="57" spans="1:3" x14ac:dyDescent="0.15">
      <c r="A57" s="11">
        <v>32449</v>
      </c>
      <c r="B57" s="12">
        <v>7.61</v>
      </c>
      <c r="C57" s="10">
        <f t="shared" si="0"/>
        <v>7.61</v>
      </c>
    </row>
    <row r="58" spans="1:3" x14ac:dyDescent="0.15">
      <c r="A58" s="11">
        <v>32450</v>
      </c>
      <c r="B58" s="12">
        <v>7.65</v>
      </c>
      <c r="C58" s="10">
        <f t="shared" si="0"/>
        <v>7.65</v>
      </c>
    </row>
    <row r="59" spans="1:3" x14ac:dyDescent="0.15">
      <c r="A59" s="11">
        <v>32451</v>
      </c>
      <c r="B59" s="12">
        <v>7.7</v>
      </c>
      <c r="C59" s="10">
        <f t="shared" si="0"/>
        <v>7.7</v>
      </c>
    </row>
    <row r="60" spans="1:3" x14ac:dyDescent="0.15">
      <c r="A60" s="11">
        <v>32454</v>
      </c>
      <c r="B60" s="12">
        <v>7.75</v>
      </c>
      <c r="C60" s="10">
        <f t="shared" si="0"/>
        <v>7.75</v>
      </c>
    </row>
    <row r="61" spans="1:3" x14ac:dyDescent="0.15">
      <c r="A61" s="11">
        <v>32455</v>
      </c>
      <c r="B61" s="12">
        <v>7.85</v>
      </c>
      <c r="C61" s="10">
        <f t="shared" si="0"/>
        <v>7.85</v>
      </c>
    </row>
    <row r="62" spans="1:3" x14ac:dyDescent="0.15">
      <c r="A62" s="11">
        <v>32456</v>
      </c>
      <c r="B62" s="12">
        <v>7.82</v>
      </c>
      <c r="C62" s="10">
        <f t="shared" si="0"/>
        <v>7.82</v>
      </c>
    </row>
    <row r="63" spans="1:3" x14ac:dyDescent="0.15">
      <c r="A63" s="11">
        <v>32457</v>
      </c>
      <c r="B63" s="12">
        <v>7.9</v>
      </c>
      <c r="C63" s="10">
        <f t="shared" si="0"/>
        <v>7.9</v>
      </c>
    </row>
    <row r="64" spans="1:3" x14ac:dyDescent="0.15">
      <c r="A64" s="11">
        <v>32458</v>
      </c>
      <c r="B64" s="13" t="e">
        <f>NA()</f>
        <v>#N/A</v>
      </c>
      <c r="C64" s="10">
        <f t="shared" si="0"/>
        <v>7.98</v>
      </c>
    </row>
    <row r="65" spans="1:3" x14ac:dyDescent="0.15">
      <c r="A65" s="11">
        <v>32461</v>
      </c>
      <c r="B65" s="12">
        <v>8.06</v>
      </c>
      <c r="C65" s="10">
        <f t="shared" si="0"/>
        <v>8.06</v>
      </c>
    </row>
    <row r="66" spans="1:3" x14ac:dyDescent="0.15">
      <c r="A66" s="11">
        <v>32462</v>
      </c>
      <c r="B66" s="12">
        <v>8.23</v>
      </c>
      <c r="C66" s="10">
        <f t="shared" si="0"/>
        <v>8.23</v>
      </c>
    </row>
    <row r="67" spans="1:3" x14ac:dyDescent="0.15">
      <c r="A67" s="11">
        <v>32463</v>
      </c>
      <c r="B67" s="12">
        <v>8.2200000000000006</v>
      </c>
      <c r="C67" s="10">
        <f t="shared" si="0"/>
        <v>8.2200000000000006</v>
      </c>
    </row>
    <row r="68" spans="1:3" x14ac:dyDescent="0.15">
      <c r="A68" s="11">
        <v>32464</v>
      </c>
      <c r="B68" s="12">
        <v>8.1999999999999993</v>
      </c>
      <c r="C68" s="10">
        <f t="shared" si="0"/>
        <v>8.1999999999999993</v>
      </c>
    </row>
    <row r="69" spans="1:3" x14ac:dyDescent="0.15">
      <c r="A69" s="11">
        <v>32465</v>
      </c>
      <c r="B69" s="12">
        <v>8.2100000000000009</v>
      </c>
      <c r="C69" s="10">
        <f t="shared" si="0"/>
        <v>8.2100000000000009</v>
      </c>
    </row>
    <row r="70" spans="1:3" x14ac:dyDescent="0.15">
      <c r="A70" s="11">
        <v>32468</v>
      </c>
      <c r="B70" s="12">
        <v>8.27</v>
      </c>
      <c r="C70" s="10">
        <f t="shared" si="0"/>
        <v>8.27</v>
      </c>
    </row>
    <row r="71" spans="1:3" x14ac:dyDescent="0.15">
      <c r="A71" s="11">
        <v>32469</v>
      </c>
      <c r="B71" s="12">
        <v>8.2799999999999994</v>
      </c>
      <c r="C71" s="10">
        <f t="shared" si="0"/>
        <v>8.2799999999999994</v>
      </c>
    </row>
    <row r="72" spans="1:3" x14ac:dyDescent="0.15">
      <c r="A72" s="11">
        <v>32470</v>
      </c>
      <c r="B72" s="12">
        <v>8.2899999999999991</v>
      </c>
      <c r="C72" s="10">
        <f t="shared" si="0"/>
        <v>8.2899999999999991</v>
      </c>
    </row>
    <row r="73" spans="1:3" x14ac:dyDescent="0.15">
      <c r="A73" s="11">
        <v>32471</v>
      </c>
      <c r="B73" s="13" t="e">
        <f>NA()</f>
        <v>#N/A</v>
      </c>
      <c r="C73" s="10">
        <f t="shared" si="0"/>
        <v>8.3000000000000007</v>
      </c>
    </row>
    <row r="74" spans="1:3" x14ac:dyDescent="0.15">
      <c r="A74" s="11">
        <v>32472</v>
      </c>
      <c r="B74" s="12">
        <v>8.31</v>
      </c>
      <c r="C74" s="10">
        <f t="shared" si="0"/>
        <v>8.31</v>
      </c>
    </row>
    <row r="75" spans="1:3" x14ac:dyDescent="0.15">
      <c r="A75" s="11">
        <v>32475</v>
      </c>
      <c r="B75" s="12">
        <v>8.27</v>
      </c>
      <c r="C75" s="10">
        <f t="shared" si="0"/>
        <v>8.27</v>
      </c>
    </row>
    <row r="76" spans="1:3" x14ac:dyDescent="0.15">
      <c r="A76" s="11">
        <v>32476</v>
      </c>
      <c r="B76" s="12">
        <v>8.27</v>
      </c>
      <c r="C76" s="10">
        <f t="shared" si="0"/>
        <v>8.27</v>
      </c>
    </row>
    <row r="77" spans="1:3" x14ac:dyDescent="0.15">
      <c r="A77" s="11">
        <v>32477</v>
      </c>
      <c r="B77" s="12">
        <v>8.1</v>
      </c>
      <c r="C77" s="10">
        <f t="shared" ref="C77:C140" si="1">IF(ISERROR(B77),AVERAGE(B76,B78),B77)</f>
        <v>8.1</v>
      </c>
    </row>
    <row r="78" spans="1:3" x14ac:dyDescent="0.15">
      <c r="A78" s="11">
        <v>32478</v>
      </c>
      <c r="B78" s="12">
        <v>8.1199999999999992</v>
      </c>
      <c r="C78" s="10">
        <f t="shared" si="1"/>
        <v>8.1199999999999992</v>
      </c>
    </row>
    <row r="79" spans="1:3" x14ac:dyDescent="0.15">
      <c r="A79" s="11">
        <v>32479</v>
      </c>
      <c r="B79" s="12">
        <v>8.34</v>
      </c>
      <c r="C79" s="10">
        <f t="shared" si="1"/>
        <v>8.34</v>
      </c>
    </row>
    <row r="80" spans="1:3" x14ac:dyDescent="0.15">
      <c r="A80" s="11">
        <v>32482</v>
      </c>
      <c r="B80" s="12">
        <v>8.3000000000000007</v>
      </c>
      <c r="C80" s="10">
        <f t="shared" si="1"/>
        <v>8.3000000000000007</v>
      </c>
    </row>
    <row r="81" spans="1:3" x14ac:dyDescent="0.15">
      <c r="A81" s="11">
        <v>32483</v>
      </c>
      <c r="B81" s="12">
        <v>8.23</v>
      </c>
      <c r="C81" s="10">
        <f t="shared" si="1"/>
        <v>8.23</v>
      </c>
    </row>
    <row r="82" spans="1:3" x14ac:dyDescent="0.15">
      <c r="A82" s="11">
        <v>32484</v>
      </c>
      <c r="B82" s="12">
        <v>8.27</v>
      </c>
      <c r="C82" s="10">
        <f t="shared" si="1"/>
        <v>8.27</v>
      </c>
    </row>
    <row r="83" spans="1:3" x14ac:dyDescent="0.15">
      <c r="A83" s="11">
        <v>32485</v>
      </c>
      <c r="B83" s="12">
        <v>8.26</v>
      </c>
      <c r="C83" s="10">
        <f t="shared" si="1"/>
        <v>8.26</v>
      </c>
    </row>
    <row r="84" spans="1:3" x14ac:dyDescent="0.15">
      <c r="A84" s="11">
        <v>32486</v>
      </c>
      <c r="B84" s="12">
        <v>8.14</v>
      </c>
      <c r="C84" s="10">
        <f t="shared" si="1"/>
        <v>8.14</v>
      </c>
    </row>
    <row r="85" spans="1:3" x14ac:dyDescent="0.15">
      <c r="A85" s="11">
        <v>32489</v>
      </c>
      <c r="B85" s="12">
        <v>8.19</v>
      </c>
      <c r="C85" s="10">
        <f t="shared" si="1"/>
        <v>8.19</v>
      </c>
    </row>
    <row r="86" spans="1:3" x14ac:dyDescent="0.15">
      <c r="A86" s="11">
        <v>32490</v>
      </c>
      <c r="B86" s="12">
        <v>8.3800000000000008</v>
      </c>
      <c r="C86" s="10">
        <f t="shared" si="1"/>
        <v>8.3800000000000008</v>
      </c>
    </row>
    <row r="87" spans="1:3" x14ac:dyDescent="0.15">
      <c r="A87" s="11">
        <v>32491</v>
      </c>
      <c r="B87" s="12">
        <v>8.41</v>
      </c>
      <c r="C87" s="10">
        <f t="shared" si="1"/>
        <v>8.41</v>
      </c>
    </row>
    <row r="88" spans="1:3" x14ac:dyDescent="0.15">
      <c r="A88" s="11">
        <v>32492</v>
      </c>
      <c r="B88" s="12">
        <v>8.48</v>
      </c>
      <c r="C88" s="10">
        <f t="shared" si="1"/>
        <v>8.48</v>
      </c>
    </row>
    <row r="89" spans="1:3" x14ac:dyDescent="0.15">
      <c r="A89" s="11">
        <v>32493</v>
      </c>
      <c r="B89" s="12">
        <v>8.44</v>
      </c>
      <c r="C89" s="10">
        <f t="shared" si="1"/>
        <v>8.44</v>
      </c>
    </row>
    <row r="90" spans="1:3" x14ac:dyDescent="0.15">
      <c r="A90" s="11">
        <v>32496</v>
      </c>
      <c r="B90" s="12">
        <v>8.48</v>
      </c>
      <c r="C90" s="10">
        <f t="shared" si="1"/>
        <v>8.48</v>
      </c>
    </row>
    <row r="91" spans="1:3" x14ac:dyDescent="0.15">
      <c r="A91" s="11">
        <v>32497</v>
      </c>
      <c r="B91" s="12">
        <v>8.4700000000000006</v>
      </c>
      <c r="C91" s="10">
        <f t="shared" si="1"/>
        <v>8.4700000000000006</v>
      </c>
    </row>
    <row r="92" spans="1:3" x14ac:dyDescent="0.15">
      <c r="A92" s="11">
        <v>32498</v>
      </c>
      <c r="B92" s="12">
        <v>8.3800000000000008</v>
      </c>
      <c r="C92" s="10">
        <f t="shared" si="1"/>
        <v>8.3800000000000008</v>
      </c>
    </row>
    <row r="93" spans="1:3" x14ac:dyDescent="0.15">
      <c r="A93" s="11">
        <v>32499</v>
      </c>
      <c r="B93" s="12">
        <v>8.33</v>
      </c>
      <c r="C93" s="10">
        <f t="shared" si="1"/>
        <v>8.33</v>
      </c>
    </row>
    <row r="94" spans="1:3" x14ac:dyDescent="0.15">
      <c r="A94" s="11">
        <v>32500</v>
      </c>
      <c r="B94" s="12">
        <v>8.32</v>
      </c>
      <c r="C94" s="10">
        <f t="shared" si="1"/>
        <v>8.32</v>
      </c>
    </row>
    <row r="95" spans="1:3" x14ac:dyDescent="0.15">
      <c r="A95" s="11">
        <v>32503</v>
      </c>
      <c r="B95" s="13" t="e">
        <f>NA()</f>
        <v>#N/A</v>
      </c>
      <c r="C95" s="10">
        <f t="shared" si="1"/>
        <v>8.3849999999999998</v>
      </c>
    </row>
    <row r="96" spans="1:3" x14ac:dyDescent="0.15">
      <c r="A96" s="11">
        <v>32504</v>
      </c>
      <c r="B96" s="12">
        <v>8.4499999999999993</v>
      </c>
      <c r="C96" s="10">
        <f t="shared" si="1"/>
        <v>8.4499999999999993</v>
      </c>
    </row>
    <row r="97" spans="1:3" x14ac:dyDescent="0.15">
      <c r="A97" s="11">
        <v>32505</v>
      </c>
      <c r="B97" s="12">
        <v>8.5500000000000007</v>
      </c>
      <c r="C97" s="10">
        <f t="shared" si="1"/>
        <v>8.5500000000000007</v>
      </c>
    </row>
    <row r="98" spans="1:3" x14ac:dyDescent="0.15">
      <c r="A98" s="11">
        <v>32506</v>
      </c>
      <c r="B98" s="12">
        <v>8.41</v>
      </c>
      <c r="C98" s="10">
        <f t="shared" si="1"/>
        <v>8.41</v>
      </c>
    </row>
    <row r="99" spans="1:3" x14ac:dyDescent="0.15">
      <c r="A99" s="11">
        <v>32507</v>
      </c>
      <c r="B99" s="12">
        <v>8.3699999999999992</v>
      </c>
      <c r="C99" s="10">
        <f t="shared" si="1"/>
        <v>8.3699999999999992</v>
      </c>
    </row>
    <row r="100" spans="1:3" x14ac:dyDescent="0.15">
      <c r="A100" s="11">
        <v>32510</v>
      </c>
      <c r="B100" s="13" t="e">
        <f>NA()</f>
        <v>#N/A</v>
      </c>
      <c r="C100" s="10">
        <f t="shared" si="1"/>
        <v>8.3999999999999986</v>
      </c>
    </row>
    <row r="101" spans="1:3" x14ac:dyDescent="0.15">
      <c r="A101" s="11">
        <v>32511</v>
      </c>
      <c r="B101" s="12">
        <v>8.43</v>
      </c>
      <c r="C101" s="10">
        <f t="shared" si="1"/>
        <v>8.43</v>
      </c>
    </row>
    <row r="102" spans="1:3" x14ac:dyDescent="0.15">
      <c r="A102" s="11">
        <v>32512</v>
      </c>
      <c r="B102" s="12">
        <v>8.5399999999999991</v>
      </c>
      <c r="C102" s="10">
        <f t="shared" si="1"/>
        <v>8.5399999999999991</v>
      </c>
    </row>
    <row r="103" spans="1:3" x14ac:dyDescent="0.15">
      <c r="A103" s="11">
        <v>32513</v>
      </c>
      <c r="B103" s="12">
        <v>8.56</v>
      </c>
      <c r="C103" s="10">
        <f t="shared" si="1"/>
        <v>8.56</v>
      </c>
    </row>
    <row r="104" spans="1:3" x14ac:dyDescent="0.15">
      <c r="A104" s="11">
        <v>32514</v>
      </c>
      <c r="B104" s="12">
        <v>8.58</v>
      </c>
      <c r="C104" s="10">
        <f t="shared" si="1"/>
        <v>8.58</v>
      </c>
    </row>
    <row r="105" spans="1:3" x14ac:dyDescent="0.15">
      <c r="A105" s="11">
        <v>32517</v>
      </c>
      <c r="B105" s="12">
        <v>8.58</v>
      </c>
      <c r="C105" s="10">
        <f t="shared" si="1"/>
        <v>8.58</v>
      </c>
    </row>
    <row r="106" spans="1:3" x14ac:dyDescent="0.15">
      <c r="A106" s="11">
        <v>32518</v>
      </c>
      <c r="B106" s="12">
        <v>8.6</v>
      </c>
      <c r="C106" s="10">
        <f t="shared" si="1"/>
        <v>8.6</v>
      </c>
    </row>
    <row r="107" spans="1:3" x14ac:dyDescent="0.15">
      <c r="A107" s="11">
        <v>32519</v>
      </c>
      <c r="B107" s="12">
        <v>8.5299999999999994</v>
      </c>
      <c r="C107" s="10">
        <f t="shared" si="1"/>
        <v>8.5299999999999994</v>
      </c>
    </row>
    <row r="108" spans="1:3" x14ac:dyDescent="0.15">
      <c r="A108" s="11">
        <v>32520</v>
      </c>
      <c r="B108" s="12">
        <v>8.5500000000000007</v>
      </c>
      <c r="C108" s="10">
        <f t="shared" si="1"/>
        <v>8.5500000000000007</v>
      </c>
    </row>
    <row r="109" spans="1:3" x14ac:dyDescent="0.15">
      <c r="A109" s="11">
        <v>32521</v>
      </c>
      <c r="B109" s="12">
        <v>8.49</v>
      </c>
      <c r="C109" s="10">
        <f t="shared" si="1"/>
        <v>8.49</v>
      </c>
    </row>
    <row r="110" spans="1:3" x14ac:dyDescent="0.15">
      <c r="A110" s="11">
        <v>32524</v>
      </c>
      <c r="B110" s="13" t="e">
        <f>NA()</f>
        <v>#N/A</v>
      </c>
      <c r="C110" s="10">
        <f t="shared" si="1"/>
        <v>8.5150000000000006</v>
      </c>
    </row>
    <row r="111" spans="1:3" x14ac:dyDescent="0.15">
      <c r="A111" s="11">
        <v>32525</v>
      </c>
      <c r="B111" s="12">
        <v>8.5399999999999991</v>
      </c>
      <c r="C111" s="10">
        <f t="shared" si="1"/>
        <v>8.5399999999999991</v>
      </c>
    </row>
    <row r="112" spans="1:3" x14ac:dyDescent="0.15">
      <c r="A112" s="11">
        <v>32526</v>
      </c>
      <c r="B112" s="12">
        <v>8.5500000000000007</v>
      </c>
      <c r="C112" s="10">
        <f t="shared" si="1"/>
        <v>8.5500000000000007</v>
      </c>
    </row>
    <row r="113" spans="1:3" x14ac:dyDescent="0.15">
      <c r="A113" s="11">
        <v>32527</v>
      </c>
      <c r="B113" s="12">
        <v>8.52</v>
      </c>
      <c r="C113" s="10">
        <f t="shared" si="1"/>
        <v>8.52</v>
      </c>
    </row>
    <row r="114" spans="1:3" x14ac:dyDescent="0.15">
      <c r="A114" s="11">
        <v>32528</v>
      </c>
      <c r="B114" s="12">
        <v>8.52</v>
      </c>
      <c r="C114" s="10">
        <f t="shared" si="1"/>
        <v>8.52</v>
      </c>
    </row>
    <row r="115" spans="1:3" x14ac:dyDescent="0.15">
      <c r="A115" s="11">
        <v>32531</v>
      </c>
      <c r="B115" s="12">
        <v>8.56</v>
      </c>
      <c r="C115" s="10">
        <f t="shared" si="1"/>
        <v>8.56</v>
      </c>
    </row>
    <row r="116" spans="1:3" x14ac:dyDescent="0.15">
      <c r="A116" s="11">
        <v>32532</v>
      </c>
      <c r="B116" s="12">
        <v>8.5</v>
      </c>
      <c r="C116" s="10">
        <f t="shared" si="1"/>
        <v>8.5</v>
      </c>
    </row>
    <row r="117" spans="1:3" x14ac:dyDescent="0.15">
      <c r="A117" s="11">
        <v>32533</v>
      </c>
      <c r="B117" s="12">
        <v>8.59</v>
      </c>
      <c r="C117" s="10">
        <f t="shared" si="1"/>
        <v>8.59</v>
      </c>
    </row>
    <row r="118" spans="1:3" x14ac:dyDescent="0.15">
      <c r="A118" s="11">
        <v>32534</v>
      </c>
      <c r="B118" s="12">
        <v>8.64</v>
      </c>
      <c r="C118" s="10">
        <f t="shared" si="1"/>
        <v>8.64</v>
      </c>
    </row>
    <row r="119" spans="1:3" x14ac:dyDescent="0.15">
      <c r="A119" s="11">
        <v>32535</v>
      </c>
      <c r="B119" s="12">
        <v>8.6199999999999992</v>
      </c>
      <c r="C119" s="10">
        <f t="shared" si="1"/>
        <v>8.6199999999999992</v>
      </c>
    </row>
    <row r="120" spans="1:3" x14ac:dyDescent="0.15">
      <c r="A120" s="11">
        <v>32538</v>
      </c>
      <c r="B120" s="12">
        <v>8.58</v>
      </c>
      <c r="C120" s="10">
        <f t="shared" si="1"/>
        <v>8.58</v>
      </c>
    </row>
    <row r="121" spans="1:3" x14ac:dyDescent="0.15">
      <c r="A121" s="11">
        <v>32539</v>
      </c>
      <c r="B121" s="12">
        <v>8.69</v>
      </c>
      <c r="C121" s="10">
        <f t="shared" si="1"/>
        <v>8.69</v>
      </c>
    </row>
    <row r="122" spans="1:3" x14ac:dyDescent="0.15">
      <c r="A122" s="11">
        <v>32540</v>
      </c>
      <c r="B122" s="12">
        <v>8.67</v>
      </c>
      <c r="C122" s="10">
        <f t="shared" si="1"/>
        <v>8.67</v>
      </c>
    </row>
    <row r="123" spans="1:3" x14ac:dyDescent="0.15">
      <c r="A123" s="11">
        <v>32541</v>
      </c>
      <c r="B123" s="12">
        <v>8.68</v>
      </c>
      <c r="C123" s="10">
        <f t="shared" si="1"/>
        <v>8.68</v>
      </c>
    </row>
    <row r="124" spans="1:3" x14ac:dyDescent="0.15">
      <c r="A124" s="11">
        <v>32542</v>
      </c>
      <c r="B124" s="12">
        <v>8.7799999999999994</v>
      </c>
      <c r="C124" s="10">
        <f t="shared" si="1"/>
        <v>8.7799999999999994</v>
      </c>
    </row>
    <row r="125" spans="1:3" x14ac:dyDescent="0.15">
      <c r="A125" s="11">
        <v>32545</v>
      </c>
      <c r="B125" s="12">
        <v>8.83</v>
      </c>
      <c r="C125" s="10">
        <f t="shared" si="1"/>
        <v>8.83</v>
      </c>
    </row>
    <row r="126" spans="1:3" x14ac:dyDescent="0.15">
      <c r="A126" s="11">
        <v>32546</v>
      </c>
      <c r="B126" s="12">
        <v>8.84</v>
      </c>
      <c r="C126" s="10">
        <f t="shared" si="1"/>
        <v>8.84</v>
      </c>
    </row>
    <row r="127" spans="1:3" x14ac:dyDescent="0.15">
      <c r="A127" s="11">
        <v>32547</v>
      </c>
      <c r="B127" s="12">
        <v>8.84</v>
      </c>
      <c r="C127" s="10">
        <f t="shared" si="1"/>
        <v>8.84</v>
      </c>
    </row>
    <row r="128" spans="1:3" x14ac:dyDescent="0.15">
      <c r="A128" s="11">
        <v>32548</v>
      </c>
      <c r="B128" s="12">
        <v>8.7799999999999994</v>
      </c>
      <c r="C128" s="10">
        <f t="shared" si="1"/>
        <v>8.7799999999999994</v>
      </c>
    </row>
    <row r="129" spans="1:3" x14ac:dyDescent="0.15">
      <c r="A129" s="11">
        <v>32549</v>
      </c>
      <c r="B129" s="12">
        <v>8.85</v>
      </c>
      <c r="C129" s="10">
        <f t="shared" si="1"/>
        <v>8.85</v>
      </c>
    </row>
    <row r="130" spans="1:3" x14ac:dyDescent="0.15">
      <c r="A130" s="11">
        <v>32552</v>
      </c>
      <c r="B130" s="12">
        <v>8.86</v>
      </c>
      <c r="C130" s="10">
        <f t="shared" si="1"/>
        <v>8.86</v>
      </c>
    </row>
    <row r="131" spans="1:3" x14ac:dyDescent="0.15">
      <c r="A131" s="11">
        <v>32553</v>
      </c>
      <c r="B131" s="12">
        <v>8.8699999999999992</v>
      </c>
      <c r="C131" s="10">
        <f t="shared" si="1"/>
        <v>8.8699999999999992</v>
      </c>
    </row>
    <row r="132" spans="1:3" x14ac:dyDescent="0.15">
      <c r="A132" s="11">
        <v>32554</v>
      </c>
      <c r="B132" s="12">
        <v>8.8000000000000007</v>
      </c>
      <c r="C132" s="10">
        <f t="shared" si="1"/>
        <v>8.8000000000000007</v>
      </c>
    </row>
    <row r="133" spans="1:3" x14ac:dyDescent="0.15">
      <c r="A133" s="11">
        <v>32555</v>
      </c>
      <c r="B133" s="12">
        <v>8.81</v>
      </c>
      <c r="C133" s="10">
        <f t="shared" si="1"/>
        <v>8.81</v>
      </c>
    </row>
    <row r="134" spans="1:3" x14ac:dyDescent="0.15">
      <c r="A134" s="11">
        <v>32556</v>
      </c>
      <c r="B134" s="12">
        <v>8.7799999999999994</v>
      </c>
      <c r="C134" s="10">
        <f t="shared" si="1"/>
        <v>8.7799999999999994</v>
      </c>
    </row>
    <row r="135" spans="1:3" x14ac:dyDescent="0.15">
      <c r="A135" s="11">
        <v>32559</v>
      </c>
      <c r="B135" s="13" t="e">
        <f>NA()</f>
        <v>#N/A</v>
      </c>
      <c r="C135" s="10">
        <f t="shared" si="1"/>
        <v>8.7749999999999986</v>
      </c>
    </row>
    <row r="136" spans="1:3" x14ac:dyDescent="0.15">
      <c r="A136" s="11">
        <v>32560</v>
      </c>
      <c r="B136" s="12">
        <v>8.77</v>
      </c>
      <c r="C136" s="10">
        <f t="shared" si="1"/>
        <v>8.77</v>
      </c>
    </row>
    <row r="137" spans="1:3" x14ac:dyDescent="0.15">
      <c r="A137" s="11">
        <v>32561</v>
      </c>
      <c r="B137" s="12">
        <v>8.84</v>
      </c>
      <c r="C137" s="10">
        <f t="shared" si="1"/>
        <v>8.84</v>
      </c>
    </row>
    <row r="138" spans="1:3" x14ac:dyDescent="0.15">
      <c r="A138" s="11">
        <v>32562</v>
      </c>
      <c r="B138" s="12">
        <v>8.92</v>
      </c>
      <c r="C138" s="10">
        <f t="shared" si="1"/>
        <v>8.92</v>
      </c>
    </row>
    <row r="139" spans="1:3" x14ac:dyDescent="0.15">
      <c r="A139" s="11">
        <v>32563</v>
      </c>
      <c r="B139" s="12">
        <v>8.9600000000000009</v>
      </c>
      <c r="C139" s="10">
        <f t="shared" si="1"/>
        <v>8.9600000000000009</v>
      </c>
    </row>
    <row r="140" spans="1:3" x14ac:dyDescent="0.15">
      <c r="A140" s="11">
        <v>32566</v>
      </c>
      <c r="B140" s="12">
        <v>8.99</v>
      </c>
      <c r="C140" s="10">
        <f t="shared" si="1"/>
        <v>8.99</v>
      </c>
    </row>
    <row r="141" spans="1:3" x14ac:dyDescent="0.15">
      <c r="A141" s="11">
        <v>32567</v>
      </c>
      <c r="B141" s="12">
        <v>9.0299999999999994</v>
      </c>
      <c r="C141" s="10">
        <f t="shared" ref="C141:C204" si="2">IF(ISERROR(B141),AVERAGE(B140,B142),B141)</f>
        <v>9.0299999999999994</v>
      </c>
    </row>
    <row r="142" spans="1:3" x14ac:dyDescent="0.15">
      <c r="A142" s="11">
        <v>32568</v>
      </c>
      <c r="B142" s="12">
        <v>8.98</v>
      </c>
      <c r="C142" s="10">
        <f t="shared" si="2"/>
        <v>8.98</v>
      </c>
    </row>
    <row r="143" spans="1:3" x14ac:dyDescent="0.15">
      <c r="A143" s="11">
        <v>32569</v>
      </c>
      <c r="B143" s="12">
        <v>8.98</v>
      </c>
      <c r="C143" s="10">
        <f t="shared" si="2"/>
        <v>8.98</v>
      </c>
    </row>
    <row r="144" spans="1:3" x14ac:dyDescent="0.15">
      <c r="A144" s="11">
        <v>32570</v>
      </c>
      <c r="B144" s="12">
        <v>8.94</v>
      </c>
      <c r="C144" s="10">
        <f t="shared" si="2"/>
        <v>8.94</v>
      </c>
    </row>
    <row r="145" spans="1:3" x14ac:dyDescent="0.15">
      <c r="A145" s="11">
        <v>32573</v>
      </c>
      <c r="B145" s="12">
        <v>8.89</v>
      </c>
      <c r="C145" s="10">
        <f t="shared" si="2"/>
        <v>8.89</v>
      </c>
    </row>
    <row r="146" spans="1:3" x14ac:dyDescent="0.15">
      <c r="A146" s="11">
        <v>32574</v>
      </c>
      <c r="B146" s="12">
        <v>8.93</v>
      </c>
      <c r="C146" s="10">
        <f t="shared" si="2"/>
        <v>8.93</v>
      </c>
    </row>
    <row r="147" spans="1:3" x14ac:dyDescent="0.15">
      <c r="A147" s="11">
        <v>32575</v>
      </c>
      <c r="B147" s="12">
        <v>8.92</v>
      </c>
      <c r="C147" s="10">
        <f t="shared" si="2"/>
        <v>8.92</v>
      </c>
    </row>
    <row r="148" spans="1:3" x14ac:dyDescent="0.15">
      <c r="A148" s="11">
        <v>32576</v>
      </c>
      <c r="B148" s="12">
        <v>8.98</v>
      </c>
      <c r="C148" s="10">
        <f t="shared" si="2"/>
        <v>8.98</v>
      </c>
    </row>
    <row r="149" spans="1:3" x14ac:dyDescent="0.15">
      <c r="A149" s="11">
        <v>32577</v>
      </c>
      <c r="B149" s="12">
        <v>9.06</v>
      </c>
      <c r="C149" s="10">
        <f t="shared" si="2"/>
        <v>9.06</v>
      </c>
    </row>
    <row r="150" spans="1:3" x14ac:dyDescent="0.15">
      <c r="A150" s="11">
        <v>32580</v>
      </c>
      <c r="B150" s="12">
        <v>9.09</v>
      </c>
      <c r="C150" s="10">
        <f t="shared" si="2"/>
        <v>9.09</v>
      </c>
    </row>
    <row r="151" spans="1:3" x14ac:dyDescent="0.15">
      <c r="A151" s="11">
        <v>32581</v>
      </c>
      <c r="B151" s="12">
        <v>9.02</v>
      </c>
      <c r="C151" s="10">
        <f t="shared" si="2"/>
        <v>9.02</v>
      </c>
    </row>
    <row r="152" spans="1:3" x14ac:dyDescent="0.15">
      <c r="A152" s="11">
        <v>32582</v>
      </c>
      <c r="B152" s="12">
        <v>8.99</v>
      </c>
      <c r="C152" s="10">
        <f t="shared" si="2"/>
        <v>8.99</v>
      </c>
    </row>
    <row r="153" spans="1:3" x14ac:dyDescent="0.15">
      <c r="A153" s="11">
        <v>32583</v>
      </c>
      <c r="B153" s="12">
        <v>9.02</v>
      </c>
      <c r="C153" s="10">
        <f t="shared" si="2"/>
        <v>9.02</v>
      </c>
    </row>
    <row r="154" spans="1:3" x14ac:dyDescent="0.15">
      <c r="A154" s="11">
        <v>32584</v>
      </c>
      <c r="B154" s="12">
        <v>9.18</v>
      </c>
      <c r="C154" s="10">
        <f t="shared" si="2"/>
        <v>9.18</v>
      </c>
    </row>
    <row r="155" spans="1:3" x14ac:dyDescent="0.15">
      <c r="A155" s="11">
        <v>32587</v>
      </c>
      <c r="B155" s="12">
        <v>9.33</v>
      </c>
      <c r="C155" s="10">
        <f t="shared" si="2"/>
        <v>9.33</v>
      </c>
    </row>
    <row r="156" spans="1:3" x14ac:dyDescent="0.15">
      <c r="A156" s="11">
        <v>32588</v>
      </c>
      <c r="B156" s="12">
        <v>9.43</v>
      </c>
      <c r="C156" s="10">
        <f t="shared" si="2"/>
        <v>9.43</v>
      </c>
    </row>
    <row r="157" spans="1:3" x14ac:dyDescent="0.15">
      <c r="A157" s="11">
        <v>32589</v>
      </c>
      <c r="B157" s="12">
        <v>9.35</v>
      </c>
      <c r="C157" s="10">
        <f t="shared" si="2"/>
        <v>9.35</v>
      </c>
    </row>
    <row r="158" spans="1:3" x14ac:dyDescent="0.15">
      <c r="A158" s="11">
        <v>32590</v>
      </c>
      <c r="B158" s="12">
        <v>9.3699999999999992</v>
      </c>
      <c r="C158" s="10">
        <f t="shared" si="2"/>
        <v>9.3699999999999992</v>
      </c>
    </row>
    <row r="159" spans="1:3" x14ac:dyDescent="0.15">
      <c r="A159" s="11">
        <v>32591</v>
      </c>
      <c r="B159" s="13" t="e">
        <f>NA()</f>
        <v>#N/A</v>
      </c>
      <c r="C159" s="10">
        <f t="shared" si="2"/>
        <v>9.41</v>
      </c>
    </row>
    <row r="160" spans="1:3" x14ac:dyDescent="0.15">
      <c r="A160" s="11">
        <v>32594</v>
      </c>
      <c r="B160" s="12">
        <v>9.4499999999999993</v>
      </c>
      <c r="C160" s="10">
        <f t="shared" si="2"/>
        <v>9.4499999999999993</v>
      </c>
    </row>
    <row r="161" spans="1:3" x14ac:dyDescent="0.15">
      <c r="A161" s="11">
        <v>32595</v>
      </c>
      <c r="B161" s="12">
        <v>9.41</v>
      </c>
      <c r="C161" s="10">
        <f t="shared" si="2"/>
        <v>9.41</v>
      </c>
    </row>
    <row r="162" spans="1:3" x14ac:dyDescent="0.15">
      <c r="A162" s="11">
        <v>32596</v>
      </c>
      <c r="B162" s="12">
        <v>9.2899999999999991</v>
      </c>
      <c r="C162" s="10">
        <f t="shared" si="2"/>
        <v>9.2899999999999991</v>
      </c>
    </row>
    <row r="163" spans="1:3" x14ac:dyDescent="0.15">
      <c r="A163" s="11">
        <v>32597</v>
      </c>
      <c r="B163" s="12">
        <v>9.2899999999999991</v>
      </c>
      <c r="C163" s="10">
        <f t="shared" si="2"/>
        <v>9.2899999999999991</v>
      </c>
    </row>
    <row r="164" spans="1:3" x14ac:dyDescent="0.15">
      <c r="A164" s="11">
        <v>32598</v>
      </c>
      <c r="B164" s="12">
        <v>9.23</v>
      </c>
      <c r="C164" s="10">
        <f t="shared" si="2"/>
        <v>9.23</v>
      </c>
    </row>
    <row r="165" spans="1:3" x14ac:dyDescent="0.15">
      <c r="A165" s="11">
        <v>32601</v>
      </c>
      <c r="B165" s="12">
        <v>9.15</v>
      </c>
      <c r="C165" s="10">
        <f t="shared" si="2"/>
        <v>9.15</v>
      </c>
    </row>
    <row r="166" spans="1:3" x14ac:dyDescent="0.15">
      <c r="A166" s="11">
        <v>32602</v>
      </c>
      <c r="B166" s="12">
        <v>9.14</v>
      </c>
      <c r="C166" s="10">
        <f t="shared" si="2"/>
        <v>9.14</v>
      </c>
    </row>
    <row r="167" spans="1:3" x14ac:dyDescent="0.15">
      <c r="A167" s="11">
        <v>32603</v>
      </c>
      <c r="B167" s="12">
        <v>9.15</v>
      </c>
      <c r="C167" s="10">
        <f t="shared" si="2"/>
        <v>9.15</v>
      </c>
    </row>
    <row r="168" spans="1:3" x14ac:dyDescent="0.15">
      <c r="A168" s="11">
        <v>32604</v>
      </c>
      <c r="B168" s="12">
        <v>9.17</v>
      </c>
      <c r="C168" s="10">
        <f t="shared" si="2"/>
        <v>9.17</v>
      </c>
    </row>
    <row r="169" spans="1:3" x14ac:dyDescent="0.15">
      <c r="A169" s="11">
        <v>32605</v>
      </c>
      <c r="B169" s="12">
        <v>9.1199999999999992</v>
      </c>
      <c r="C169" s="10">
        <f t="shared" si="2"/>
        <v>9.1199999999999992</v>
      </c>
    </row>
    <row r="170" spans="1:3" x14ac:dyDescent="0.15">
      <c r="A170" s="11">
        <v>32608</v>
      </c>
      <c r="B170" s="12">
        <v>9.0500000000000007</v>
      </c>
      <c r="C170" s="10">
        <f t="shared" si="2"/>
        <v>9.0500000000000007</v>
      </c>
    </row>
    <row r="171" spans="1:3" x14ac:dyDescent="0.15">
      <c r="A171" s="11">
        <v>32609</v>
      </c>
      <c r="B171" s="12">
        <v>9</v>
      </c>
      <c r="C171" s="10">
        <f t="shared" si="2"/>
        <v>9</v>
      </c>
    </row>
    <row r="172" spans="1:3" x14ac:dyDescent="0.15">
      <c r="A172" s="11">
        <v>32610</v>
      </c>
      <c r="B172" s="12">
        <v>8.98</v>
      </c>
      <c r="C172" s="10">
        <f t="shared" si="2"/>
        <v>8.98</v>
      </c>
    </row>
    <row r="173" spans="1:3" x14ac:dyDescent="0.15">
      <c r="A173" s="11">
        <v>32611</v>
      </c>
      <c r="B173" s="12">
        <v>9.09</v>
      </c>
      <c r="C173" s="10">
        <f t="shared" si="2"/>
        <v>9.09</v>
      </c>
    </row>
    <row r="174" spans="1:3" x14ac:dyDescent="0.15">
      <c r="A174" s="11">
        <v>32612</v>
      </c>
      <c r="B174" s="12">
        <v>8.92</v>
      </c>
      <c r="C174" s="10">
        <f t="shared" si="2"/>
        <v>8.92</v>
      </c>
    </row>
    <row r="175" spans="1:3" x14ac:dyDescent="0.15">
      <c r="A175" s="11">
        <v>32615</v>
      </c>
      <c r="B175" s="12">
        <v>8.93</v>
      </c>
      <c r="C175" s="10">
        <f t="shared" si="2"/>
        <v>8.93</v>
      </c>
    </row>
    <row r="176" spans="1:3" x14ac:dyDescent="0.15">
      <c r="A176" s="11">
        <v>32616</v>
      </c>
      <c r="B176" s="12">
        <v>8.73</v>
      </c>
      <c r="C176" s="10">
        <f t="shared" si="2"/>
        <v>8.73</v>
      </c>
    </row>
    <row r="177" spans="1:3" x14ac:dyDescent="0.15">
      <c r="A177" s="11">
        <v>32617</v>
      </c>
      <c r="B177" s="12">
        <v>8.73</v>
      </c>
      <c r="C177" s="10">
        <f t="shared" si="2"/>
        <v>8.73</v>
      </c>
    </row>
    <row r="178" spans="1:3" x14ac:dyDescent="0.15">
      <c r="A178" s="11">
        <v>32618</v>
      </c>
      <c r="B178" s="12">
        <v>8.9499999999999993</v>
      </c>
      <c r="C178" s="10">
        <f t="shared" si="2"/>
        <v>8.9499999999999993</v>
      </c>
    </row>
    <row r="179" spans="1:3" x14ac:dyDescent="0.15">
      <c r="A179" s="11">
        <v>32619</v>
      </c>
      <c r="B179" s="12">
        <v>8.9499999999999993</v>
      </c>
      <c r="C179" s="10">
        <f t="shared" si="2"/>
        <v>8.9499999999999993</v>
      </c>
    </row>
    <row r="180" spans="1:3" x14ac:dyDescent="0.15">
      <c r="A180" s="11">
        <v>32622</v>
      </c>
      <c r="B180" s="12">
        <v>8.99</v>
      </c>
      <c r="C180" s="10">
        <f t="shared" si="2"/>
        <v>8.99</v>
      </c>
    </row>
    <row r="181" spans="1:3" x14ac:dyDescent="0.15">
      <c r="A181" s="11">
        <v>32623</v>
      </c>
      <c r="B181" s="12">
        <v>8.94</v>
      </c>
      <c r="C181" s="10">
        <f t="shared" si="2"/>
        <v>8.94</v>
      </c>
    </row>
    <row r="182" spans="1:3" x14ac:dyDescent="0.15">
      <c r="A182" s="11">
        <v>32624</v>
      </c>
      <c r="B182" s="12">
        <v>8.84</v>
      </c>
      <c r="C182" s="10">
        <f t="shared" si="2"/>
        <v>8.84</v>
      </c>
    </row>
    <row r="183" spans="1:3" x14ac:dyDescent="0.15">
      <c r="A183" s="11">
        <v>32625</v>
      </c>
      <c r="B183" s="12">
        <v>8.7100000000000009</v>
      </c>
      <c r="C183" s="10">
        <f t="shared" si="2"/>
        <v>8.7100000000000009</v>
      </c>
    </row>
    <row r="184" spans="1:3" x14ac:dyDescent="0.15">
      <c r="A184" s="11">
        <v>32626</v>
      </c>
      <c r="B184" s="12">
        <v>8.7100000000000009</v>
      </c>
      <c r="C184" s="10">
        <f t="shared" si="2"/>
        <v>8.7100000000000009</v>
      </c>
    </row>
    <row r="185" spans="1:3" x14ac:dyDescent="0.15">
      <c r="A185" s="11">
        <v>32629</v>
      </c>
      <c r="B185" s="12">
        <v>8.94</v>
      </c>
      <c r="C185" s="10">
        <f t="shared" si="2"/>
        <v>8.94</v>
      </c>
    </row>
    <row r="186" spans="1:3" x14ac:dyDescent="0.15">
      <c r="A186" s="11">
        <v>32630</v>
      </c>
      <c r="B186" s="12">
        <v>8.89</v>
      </c>
      <c r="C186" s="10">
        <f t="shared" si="2"/>
        <v>8.89</v>
      </c>
    </row>
    <row r="187" spans="1:3" x14ac:dyDescent="0.15">
      <c r="A187" s="11">
        <v>32631</v>
      </c>
      <c r="B187" s="12">
        <v>8.84</v>
      </c>
      <c r="C187" s="10">
        <f t="shared" si="2"/>
        <v>8.84</v>
      </c>
    </row>
    <row r="188" spans="1:3" x14ac:dyDescent="0.15">
      <c r="A188" s="11">
        <v>32632</v>
      </c>
      <c r="B188" s="12">
        <v>8.84</v>
      </c>
      <c r="C188" s="10">
        <f t="shared" si="2"/>
        <v>8.84</v>
      </c>
    </row>
    <row r="189" spans="1:3" x14ac:dyDescent="0.15">
      <c r="A189" s="11">
        <v>32633</v>
      </c>
      <c r="B189" s="12">
        <v>8.73</v>
      </c>
      <c r="C189" s="10">
        <f t="shared" si="2"/>
        <v>8.73</v>
      </c>
    </row>
    <row r="190" spans="1:3" x14ac:dyDescent="0.15">
      <c r="A190" s="11">
        <v>32636</v>
      </c>
      <c r="B190" s="12">
        <v>8.8000000000000007</v>
      </c>
      <c r="C190" s="10">
        <f t="shared" si="2"/>
        <v>8.8000000000000007</v>
      </c>
    </row>
    <row r="191" spans="1:3" x14ac:dyDescent="0.15">
      <c r="A191" s="11">
        <v>32637</v>
      </c>
      <c r="B191" s="12">
        <v>8.81</v>
      </c>
      <c r="C191" s="10">
        <f t="shared" si="2"/>
        <v>8.81</v>
      </c>
    </row>
    <row r="192" spans="1:3" x14ac:dyDescent="0.15">
      <c r="A192" s="11">
        <v>32638</v>
      </c>
      <c r="B192" s="12">
        <v>8.83</v>
      </c>
      <c r="C192" s="10">
        <f t="shared" si="2"/>
        <v>8.83</v>
      </c>
    </row>
    <row r="193" spans="1:3" x14ac:dyDescent="0.15">
      <c r="A193" s="11">
        <v>32639</v>
      </c>
      <c r="B193" s="12">
        <v>8.7200000000000006</v>
      </c>
      <c r="C193" s="10">
        <f t="shared" si="2"/>
        <v>8.7200000000000006</v>
      </c>
    </row>
    <row r="194" spans="1:3" x14ac:dyDescent="0.15">
      <c r="A194" s="11">
        <v>32640</v>
      </c>
      <c r="B194" s="12">
        <v>8.5</v>
      </c>
      <c r="C194" s="10">
        <f t="shared" si="2"/>
        <v>8.5</v>
      </c>
    </row>
    <row r="195" spans="1:3" x14ac:dyDescent="0.15">
      <c r="A195" s="11">
        <v>32643</v>
      </c>
      <c r="B195" s="12">
        <v>8.5399999999999991</v>
      </c>
      <c r="C195" s="10">
        <f t="shared" si="2"/>
        <v>8.5399999999999991</v>
      </c>
    </row>
    <row r="196" spans="1:3" x14ac:dyDescent="0.15">
      <c r="A196" s="11">
        <v>32644</v>
      </c>
      <c r="B196" s="12">
        <v>8.52</v>
      </c>
      <c r="C196" s="10">
        <f t="shared" si="2"/>
        <v>8.52</v>
      </c>
    </row>
    <row r="197" spans="1:3" x14ac:dyDescent="0.15">
      <c r="A197" s="11">
        <v>32645</v>
      </c>
      <c r="B197" s="12">
        <v>8.57</v>
      </c>
      <c r="C197" s="10">
        <f t="shared" si="2"/>
        <v>8.57</v>
      </c>
    </row>
    <row r="198" spans="1:3" x14ac:dyDescent="0.15">
      <c r="A198" s="11">
        <v>32646</v>
      </c>
      <c r="B198" s="12">
        <v>8.68</v>
      </c>
      <c r="C198" s="10">
        <f t="shared" si="2"/>
        <v>8.68</v>
      </c>
    </row>
    <row r="199" spans="1:3" x14ac:dyDescent="0.15">
      <c r="A199" s="11">
        <v>32647</v>
      </c>
      <c r="B199" s="12">
        <v>8.65</v>
      </c>
      <c r="C199" s="10">
        <f t="shared" si="2"/>
        <v>8.65</v>
      </c>
    </row>
    <row r="200" spans="1:3" x14ac:dyDescent="0.15">
      <c r="A200" s="11">
        <v>32650</v>
      </c>
      <c r="B200" s="12">
        <v>8.6199999999999992</v>
      </c>
      <c r="C200" s="10">
        <f t="shared" si="2"/>
        <v>8.6199999999999992</v>
      </c>
    </row>
    <row r="201" spans="1:3" x14ac:dyDescent="0.15">
      <c r="A201" s="11">
        <v>32651</v>
      </c>
      <c r="B201" s="12">
        <v>8.57</v>
      </c>
      <c r="C201" s="10">
        <f t="shared" si="2"/>
        <v>8.57</v>
      </c>
    </row>
    <row r="202" spans="1:3" x14ac:dyDescent="0.15">
      <c r="A202" s="11">
        <v>32652</v>
      </c>
      <c r="B202" s="12">
        <v>8.67</v>
      </c>
      <c r="C202" s="10">
        <f t="shared" si="2"/>
        <v>8.67</v>
      </c>
    </row>
    <row r="203" spans="1:3" x14ac:dyDescent="0.15">
      <c r="A203" s="11">
        <v>32653</v>
      </c>
      <c r="B203" s="12">
        <v>8.85</v>
      </c>
      <c r="C203" s="10">
        <f t="shared" si="2"/>
        <v>8.85</v>
      </c>
    </row>
    <row r="204" spans="1:3" x14ac:dyDescent="0.15">
      <c r="A204" s="11">
        <v>32654</v>
      </c>
      <c r="B204" s="12">
        <v>8.82</v>
      </c>
      <c r="C204" s="10">
        <f t="shared" si="2"/>
        <v>8.82</v>
      </c>
    </row>
    <row r="205" spans="1:3" x14ac:dyDescent="0.15">
      <c r="A205" s="11">
        <v>32657</v>
      </c>
      <c r="B205" s="13" t="e">
        <f>NA()</f>
        <v>#N/A</v>
      </c>
      <c r="C205" s="10">
        <f t="shared" ref="C205:C268" si="3">IF(ISERROR(B205),AVERAGE(B204,B206),B205)</f>
        <v>8.8500000000000014</v>
      </c>
    </row>
    <row r="206" spans="1:3" x14ac:dyDescent="0.15">
      <c r="A206" s="11">
        <v>32658</v>
      </c>
      <c r="B206" s="12">
        <v>8.8800000000000008</v>
      </c>
      <c r="C206" s="10">
        <f t="shared" si="3"/>
        <v>8.8800000000000008</v>
      </c>
    </row>
    <row r="207" spans="1:3" x14ac:dyDescent="0.15">
      <c r="A207" s="11">
        <v>32659</v>
      </c>
      <c r="B207" s="12">
        <v>8.92</v>
      </c>
      <c r="C207" s="10">
        <f t="shared" si="3"/>
        <v>8.92</v>
      </c>
    </row>
    <row r="208" spans="1:3" x14ac:dyDescent="0.15">
      <c r="A208" s="11">
        <v>32660</v>
      </c>
      <c r="B208" s="12">
        <v>8.92</v>
      </c>
      <c r="C208" s="10">
        <f t="shared" si="3"/>
        <v>8.92</v>
      </c>
    </row>
    <row r="209" spans="1:3" x14ac:dyDescent="0.15">
      <c r="A209" s="11">
        <v>32661</v>
      </c>
      <c r="B209" s="12">
        <v>8.65</v>
      </c>
      <c r="C209" s="10">
        <f t="shared" si="3"/>
        <v>8.65</v>
      </c>
    </row>
    <row r="210" spans="1:3" x14ac:dyDescent="0.15">
      <c r="A210" s="11">
        <v>32664</v>
      </c>
      <c r="B210" s="12">
        <v>8.5399999999999991</v>
      </c>
      <c r="C210" s="10">
        <f t="shared" si="3"/>
        <v>8.5399999999999991</v>
      </c>
    </row>
    <row r="211" spans="1:3" x14ac:dyDescent="0.15">
      <c r="A211" s="11">
        <v>32665</v>
      </c>
      <c r="B211" s="12">
        <v>8.4499999999999993</v>
      </c>
      <c r="C211" s="10">
        <f t="shared" si="3"/>
        <v>8.4499999999999993</v>
      </c>
    </row>
    <row r="212" spans="1:3" x14ac:dyDescent="0.15">
      <c r="A212" s="11">
        <v>32666</v>
      </c>
      <c r="B212" s="12">
        <v>8.43</v>
      </c>
      <c r="C212" s="10">
        <f t="shared" si="3"/>
        <v>8.43</v>
      </c>
    </row>
    <row r="213" spans="1:3" x14ac:dyDescent="0.15">
      <c r="A213" s="11">
        <v>32667</v>
      </c>
      <c r="B213" s="12">
        <v>8.4</v>
      </c>
      <c r="C213" s="10">
        <f t="shared" si="3"/>
        <v>8.4</v>
      </c>
    </row>
    <row r="214" spans="1:3" x14ac:dyDescent="0.15">
      <c r="A214" s="11">
        <v>32668</v>
      </c>
      <c r="B214" s="12">
        <v>8.5</v>
      </c>
      <c r="C214" s="10">
        <f t="shared" si="3"/>
        <v>8.5</v>
      </c>
    </row>
    <row r="215" spans="1:3" x14ac:dyDescent="0.15">
      <c r="A215" s="11">
        <v>32671</v>
      </c>
      <c r="B215" s="12">
        <v>8.4600000000000009</v>
      </c>
      <c r="C215" s="10">
        <f t="shared" si="3"/>
        <v>8.4600000000000009</v>
      </c>
    </row>
    <row r="216" spans="1:3" x14ac:dyDescent="0.15">
      <c r="A216" s="11">
        <v>32672</v>
      </c>
      <c r="B216" s="12">
        <v>8.4499999999999993</v>
      </c>
      <c r="C216" s="10">
        <f t="shared" si="3"/>
        <v>8.4499999999999993</v>
      </c>
    </row>
    <row r="217" spans="1:3" x14ac:dyDescent="0.15">
      <c r="A217" s="11">
        <v>32673</v>
      </c>
      <c r="B217" s="12">
        <v>8.41</v>
      </c>
      <c r="C217" s="10">
        <f t="shared" si="3"/>
        <v>8.41</v>
      </c>
    </row>
    <row r="218" spans="1:3" x14ac:dyDescent="0.15">
      <c r="A218" s="11">
        <v>32674</v>
      </c>
      <c r="B218" s="12">
        <v>8.3699999999999992</v>
      </c>
      <c r="C218" s="10">
        <f t="shared" si="3"/>
        <v>8.3699999999999992</v>
      </c>
    </row>
    <row r="219" spans="1:3" x14ac:dyDescent="0.15">
      <c r="A219" s="11">
        <v>32675</v>
      </c>
      <c r="B219" s="12">
        <v>8.42</v>
      </c>
      <c r="C219" s="10">
        <f t="shared" si="3"/>
        <v>8.42</v>
      </c>
    </row>
    <row r="220" spans="1:3" x14ac:dyDescent="0.15">
      <c r="A220" s="11">
        <v>32678</v>
      </c>
      <c r="B220" s="12">
        <v>8.42</v>
      </c>
      <c r="C220" s="10">
        <f t="shared" si="3"/>
        <v>8.42</v>
      </c>
    </row>
    <row r="221" spans="1:3" x14ac:dyDescent="0.15">
      <c r="A221" s="11">
        <v>32679</v>
      </c>
      <c r="B221" s="12">
        <v>8.44</v>
      </c>
      <c r="C221" s="10">
        <f t="shared" si="3"/>
        <v>8.44</v>
      </c>
    </row>
    <row r="222" spans="1:3" x14ac:dyDescent="0.15">
      <c r="A222" s="11">
        <v>32680</v>
      </c>
      <c r="B222" s="12">
        <v>8.42</v>
      </c>
      <c r="C222" s="10">
        <f t="shared" si="3"/>
        <v>8.42</v>
      </c>
    </row>
    <row r="223" spans="1:3" x14ac:dyDescent="0.15">
      <c r="A223" s="11">
        <v>32681</v>
      </c>
      <c r="B223" s="12">
        <v>8.44</v>
      </c>
      <c r="C223" s="10">
        <f t="shared" si="3"/>
        <v>8.44</v>
      </c>
    </row>
    <row r="224" spans="1:3" x14ac:dyDescent="0.15">
      <c r="A224" s="11">
        <v>32682</v>
      </c>
      <c r="B224" s="12">
        <v>8.33</v>
      </c>
      <c r="C224" s="10">
        <f t="shared" si="3"/>
        <v>8.33</v>
      </c>
    </row>
    <row r="225" spans="1:3" x14ac:dyDescent="0.15">
      <c r="A225" s="11">
        <v>32685</v>
      </c>
      <c r="B225" s="12">
        <v>8.3800000000000008</v>
      </c>
      <c r="C225" s="10">
        <f t="shared" si="3"/>
        <v>8.3800000000000008</v>
      </c>
    </row>
    <row r="226" spans="1:3" x14ac:dyDescent="0.15">
      <c r="A226" s="11">
        <v>32686</v>
      </c>
      <c r="B226" s="12">
        <v>8.33</v>
      </c>
      <c r="C226" s="10">
        <f t="shared" si="3"/>
        <v>8.33</v>
      </c>
    </row>
    <row r="227" spans="1:3" x14ac:dyDescent="0.15">
      <c r="A227" s="11">
        <v>32687</v>
      </c>
      <c r="B227" s="12">
        <v>8.32</v>
      </c>
      <c r="C227" s="10">
        <f t="shared" si="3"/>
        <v>8.32</v>
      </c>
    </row>
    <row r="228" spans="1:3" x14ac:dyDescent="0.15">
      <c r="A228" s="11">
        <v>32688</v>
      </c>
      <c r="B228" s="12">
        <v>8.2200000000000006</v>
      </c>
      <c r="C228" s="10">
        <f t="shared" si="3"/>
        <v>8.2200000000000006</v>
      </c>
    </row>
    <row r="229" spans="1:3" x14ac:dyDescent="0.15">
      <c r="A229" s="11">
        <v>32689</v>
      </c>
      <c r="B229" s="12">
        <v>8.26</v>
      </c>
      <c r="C229" s="10">
        <f t="shared" si="3"/>
        <v>8.26</v>
      </c>
    </row>
    <row r="230" spans="1:3" x14ac:dyDescent="0.15">
      <c r="A230" s="11">
        <v>32692</v>
      </c>
      <c r="B230" s="12">
        <v>8.23</v>
      </c>
      <c r="C230" s="10">
        <f t="shared" si="3"/>
        <v>8.23</v>
      </c>
    </row>
    <row r="231" spans="1:3" x14ac:dyDescent="0.15">
      <c r="A231" s="11">
        <v>32693</v>
      </c>
      <c r="B231" s="13" t="e">
        <f>NA()</f>
        <v>#N/A</v>
      </c>
      <c r="C231" s="10">
        <f t="shared" si="3"/>
        <v>8.14</v>
      </c>
    </row>
    <row r="232" spans="1:3" x14ac:dyDescent="0.15">
      <c r="A232" s="11">
        <v>32694</v>
      </c>
      <c r="B232" s="12">
        <v>8.0500000000000007</v>
      </c>
      <c r="C232" s="10">
        <f t="shared" si="3"/>
        <v>8.0500000000000007</v>
      </c>
    </row>
    <row r="233" spans="1:3" x14ac:dyDescent="0.15">
      <c r="A233" s="11">
        <v>32695</v>
      </c>
      <c r="B233" s="12">
        <v>8.0299999999999994</v>
      </c>
      <c r="C233" s="10">
        <f t="shared" si="3"/>
        <v>8.0299999999999994</v>
      </c>
    </row>
    <row r="234" spans="1:3" x14ac:dyDescent="0.15">
      <c r="A234" s="11">
        <v>32696</v>
      </c>
      <c r="B234" s="12">
        <v>7.98</v>
      </c>
      <c r="C234" s="10">
        <f t="shared" si="3"/>
        <v>7.98</v>
      </c>
    </row>
    <row r="235" spans="1:3" x14ac:dyDescent="0.15">
      <c r="A235" s="11">
        <v>32699</v>
      </c>
      <c r="B235" s="12">
        <v>8</v>
      </c>
      <c r="C235" s="10">
        <f t="shared" si="3"/>
        <v>8</v>
      </c>
    </row>
    <row r="236" spans="1:3" x14ac:dyDescent="0.15">
      <c r="A236" s="11">
        <v>32700</v>
      </c>
      <c r="B236" s="12">
        <v>8.0299999999999994</v>
      </c>
      <c r="C236" s="10">
        <f t="shared" si="3"/>
        <v>8.0299999999999994</v>
      </c>
    </row>
    <row r="237" spans="1:3" x14ac:dyDescent="0.15">
      <c r="A237" s="11">
        <v>32701</v>
      </c>
      <c r="B237" s="12">
        <v>7.99</v>
      </c>
      <c r="C237" s="10">
        <f t="shared" si="3"/>
        <v>7.99</v>
      </c>
    </row>
    <row r="238" spans="1:3" x14ac:dyDescent="0.15">
      <c r="A238" s="11">
        <v>32702</v>
      </c>
      <c r="B238" s="12">
        <v>8.0299999999999994</v>
      </c>
      <c r="C238" s="10">
        <f t="shared" si="3"/>
        <v>8.0299999999999994</v>
      </c>
    </row>
    <row r="239" spans="1:3" x14ac:dyDescent="0.15">
      <c r="A239" s="11">
        <v>32703</v>
      </c>
      <c r="B239" s="12">
        <v>8.1</v>
      </c>
      <c r="C239" s="10">
        <f t="shared" si="3"/>
        <v>8.1</v>
      </c>
    </row>
    <row r="240" spans="1:3" x14ac:dyDescent="0.15">
      <c r="A240" s="11">
        <v>32706</v>
      </c>
      <c r="B240" s="12">
        <v>8.18</v>
      </c>
      <c r="C240" s="10">
        <f t="shared" si="3"/>
        <v>8.18</v>
      </c>
    </row>
    <row r="241" spans="1:3" x14ac:dyDescent="0.15">
      <c r="A241" s="11">
        <v>32707</v>
      </c>
      <c r="B241" s="12">
        <v>8.18</v>
      </c>
      <c r="C241" s="10">
        <f t="shared" si="3"/>
        <v>8.18</v>
      </c>
    </row>
    <row r="242" spans="1:3" x14ac:dyDescent="0.15">
      <c r="A242" s="11">
        <v>32708</v>
      </c>
      <c r="B242" s="12">
        <v>8.1999999999999993</v>
      </c>
      <c r="C242" s="10">
        <f t="shared" si="3"/>
        <v>8.1999999999999993</v>
      </c>
    </row>
    <row r="243" spans="1:3" x14ac:dyDescent="0.15">
      <c r="A243" s="11">
        <v>32709</v>
      </c>
      <c r="B243" s="12">
        <v>8.24</v>
      </c>
      <c r="C243" s="10">
        <f t="shared" si="3"/>
        <v>8.24</v>
      </c>
    </row>
    <row r="244" spans="1:3" x14ac:dyDescent="0.15">
      <c r="A244" s="11">
        <v>32710</v>
      </c>
      <c r="B244" s="12">
        <v>8.39</v>
      </c>
      <c r="C244" s="10">
        <f t="shared" si="3"/>
        <v>8.39</v>
      </c>
    </row>
    <row r="245" spans="1:3" x14ac:dyDescent="0.15">
      <c r="A245" s="11">
        <v>32713</v>
      </c>
      <c r="B245" s="12">
        <v>8.3699999999999992</v>
      </c>
      <c r="C245" s="10">
        <f t="shared" si="3"/>
        <v>8.3699999999999992</v>
      </c>
    </row>
    <row r="246" spans="1:3" x14ac:dyDescent="0.15">
      <c r="A246" s="11">
        <v>32714</v>
      </c>
      <c r="B246" s="12">
        <v>8.31</v>
      </c>
      <c r="C246" s="10">
        <f t="shared" si="3"/>
        <v>8.31</v>
      </c>
    </row>
    <row r="247" spans="1:3" x14ac:dyDescent="0.15">
      <c r="A247" s="11">
        <v>32715</v>
      </c>
      <c r="B247" s="12">
        <v>8.3000000000000007</v>
      </c>
      <c r="C247" s="10">
        <f t="shared" si="3"/>
        <v>8.3000000000000007</v>
      </c>
    </row>
    <row r="248" spans="1:3" x14ac:dyDescent="0.15">
      <c r="A248" s="11">
        <v>32716</v>
      </c>
      <c r="B248" s="12">
        <v>8.17</v>
      </c>
      <c r="C248" s="10">
        <f t="shared" si="3"/>
        <v>8.17</v>
      </c>
    </row>
    <row r="249" spans="1:3" x14ac:dyDescent="0.15">
      <c r="A249" s="11">
        <v>32717</v>
      </c>
      <c r="B249" s="12">
        <v>8.1199999999999992</v>
      </c>
      <c r="C249" s="10">
        <f t="shared" si="3"/>
        <v>8.1199999999999992</v>
      </c>
    </row>
    <row r="250" spans="1:3" x14ac:dyDescent="0.15">
      <c r="A250" s="11">
        <v>32720</v>
      </c>
      <c r="B250" s="12">
        <v>8.0399999999999991</v>
      </c>
      <c r="C250" s="10">
        <f t="shared" si="3"/>
        <v>8.0399999999999991</v>
      </c>
    </row>
    <row r="251" spans="1:3" x14ac:dyDescent="0.15">
      <c r="A251" s="11">
        <v>32721</v>
      </c>
      <c r="B251" s="12">
        <v>7.89</v>
      </c>
      <c r="C251" s="10">
        <f t="shared" si="3"/>
        <v>7.89</v>
      </c>
    </row>
    <row r="252" spans="1:3" x14ac:dyDescent="0.15">
      <c r="A252" s="11">
        <v>32722</v>
      </c>
      <c r="B252" s="12">
        <v>7.89</v>
      </c>
      <c r="C252" s="10">
        <f t="shared" si="3"/>
        <v>7.89</v>
      </c>
    </row>
    <row r="253" spans="1:3" x14ac:dyDescent="0.15">
      <c r="A253" s="11">
        <v>32723</v>
      </c>
      <c r="B253" s="12">
        <v>7.9</v>
      </c>
      <c r="C253" s="10">
        <f t="shared" si="3"/>
        <v>7.9</v>
      </c>
    </row>
    <row r="254" spans="1:3" x14ac:dyDescent="0.15">
      <c r="A254" s="11">
        <v>32724</v>
      </c>
      <c r="B254" s="12">
        <v>8.1300000000000008</v>
      </c>
      <c r="C254" s="10">
        <f t="shared" si="3"/>
        <v>8.1300000000000008</v>
      </c>
    </row>
    <row r="255" spans="1:3" x14ac:dyDescent="0.15">
      <c r="A255" s="11">
        <v>32727</v>
      </c>
      <c r="B255" s="12">
        <v>8.2100000000000009</v>
      </c>
      <c r="C255" s="10">
        <f t="shared" si="3"/>
        <v>8.2100000000000009</v>
      </c>
    </row>
    <row r="256" spans="1:3" x14ac:dyDescent="0.15">
      <c r="A256" s="11">
        <v>32728</v>
      </c>
      <c r="B256" s="12">
        <v>8.2200000000000006</v>
      </c>
      <c r="C256" s="10">
        <f t="shared" si="3"/>
        <v>8.2200000000000006</v>
      </c>
    </row>
    <row r="257" spans="1:3" x14ac:dyDescent="0.15">
      <c r="A257" s="11">
        <v>32729</v>
      </c>
      <c r="B257" s="12">
        <v>8.18</v>
      </c>
      <c r="C257" s="10">
        <f t="shared" si="3"/>
        <v>8.18</v>
      </c>
    </row>
    <row r="258" spans="1:3" x14ac:dyDescent="0.15">
      <c r="A258" s="11">
        <v>32730</v>
      </c>
      <c r="B258" s="12">
        <v>8.1300000000000008</v>
      </c>
      <c r="C258" s="10">
        <f t="shared" si="3"/>
        <v>8.1300000000000008</v>
      </c>
    </row>
    <row r="259" spans="1:3" x14ac:dyDescent="0.15">
      <c r="A259" s="11">
        <v>32731</v>
      </c>
      <c r="B259" s="12">
        <v>8.2200000000000006</v>
      </c>
      <c r="C259" s="10">
        <f t="shared" si="3"/>
        <v>8.2200000000000006</v>
      </c>
    </row>
    <row r="260" spans="1:3" x14ac:dyDescent="0.15">
      <c r="A260" s="11">
        <v>32734</v>
      </c>
      <c r="B260" s="12">
        <v>8.32</v>
      </c>
      <c r="C260" s="10">
        <f t="shared" si="3"/>
        <v>8.32</v>
      </c>
    </row>
    <row r="261" spans="1:3" x14ac:dyDescent="0.15">
      <c r="A261" s="11">
        <v>32735</v>
      </c>
      <c r="B261" s="12">
        <v>8.31</v>
      </c>
      <c r="C261" s="10">
        <f t="shared" si="3"/>
        <v>8.31</v>
      </c>
    </row>
    <row r="262" spans="1:3" x14ac:dyDescent="0.15">
      <c r="A262" s="11">
        <v>32736</v>
      </c>
      <c r="B262" s="12">
        <v>8.2200000000000006</v>
      </c>
      <c r="C262" s="10">
        <f t="shared" si="3"/>
        <v>8.2200000000000006</v>
      </c>
    </row>
    <row r="263" spans="1:3" x14ac:dyDescent="0.15">
      <c r="A263" s="11">
        <v>32737</v>
      </c>
      <c r="B263" s="12">
        <v>8.15</v>
      </c>
      <c r="C263" s="10">
        <f t="shared" si="3"/>
        <v>8.15</v>
      </c>
    </row>
    <row r="264" spans="1:3" x14ac:dyDescent="0.15">
      <c r="A264" s="11">
        <v>32738</v>
      </c>
      <c r="B264" s="12">
        <v>8.1300000000000008</v>
      </c>
      <c r="C264" s="10">
        <f t="shared" si="3"/>
        <v>8.1300000000000008</v>
      </c>
    </row>
    <row r="265" spans="1:3" x14ac:dyDescent="0.15">
      <c r="A265" s="11">
        <v>32741</v>
      </c>
      <c r="B265" s="12">
        <v>8.1999999999999993</v>
      </c>
      <c r="C265" s="10">
        <f t="shared" si="3"/>
        <v>8.1999999999999993</v>
      </c>
    </row>
    <row r="266" spans="1:3" x14ac:dyDescent="0.15">
      <c r="A266" s="11">
        <v>32742</v>
      </c>
      <c r="B266" s="12">
        <v>8.33</v>
      </c>
      <c r="C266" s="10">
        <f t="shared" si="3"/>
        <v>8.33</v>
      </c>
    </row>
    <row r="267" spans="1:3" x14ac:dyDescent="0.15">
      <c r="A267" s="11">
        <v>32743</v>
      </c>
      <c r="B267" s="12">
        <v>8.2799999999999994</v>
      </c>
      <c r="C267" s="10">
        <f t="shared" si="3"/>
        <v>8.2799999999999994</v>
      </c>
    </row>
    <row r="268" spans="1:3" x14ac:dyDescent="0.15">
      <c r="A268" s="11">
        <v>32744</v>
      </c>
      <c r="B268" s="12">
        <v>8.24</v>
      </c>
      <c r="C268" s="10">
        <f t="shared" si="3"/>
        <v>8.24</v>
      </c>
    </row>
    <row r="269" spans="1:3" x14ac:dyDescent="0.15">
      <c r="A269" s="11">
        <v>32745</v>
      </c>
      <c r="B269" s="12">
        <v>8.23</v>
      </c>
      <c r="C269" s="10">
        <f t="shared" ref="C269:C332" si="4">IF(ISERROR(B269),AVERAGE(B268,B270),B269)</f>
        <v>8.23</v>
      </c>
    </row>
    <row r="270" spans="1:3" x14ac:dyDescent="0.15">
      <c r="A270" s="11">
        <v>32748</v>
      </c>
      <c r="B270" s="12">
        <v>8.26</v>
      </c>
      <c r="C270" s="10">
        <f t="shared" si="4"/>
        <v>8.26</v>
      </c>
    </row>
    <row r="271" spans="1:3" x14ac:dyDescent="0.15">
      <c r="A271" s="11">
        <v>32749</v>
      </c>
      <c r="B271" s="12">
        <v>8.17</v>
      </c>
      <c r="C271" s="10">
        <f t="shared" si="4"/>
        <v>8.17</v>
      </c>
    </row>
    <row r="272" spans="1:3" x14ac:dyDescent="0.15">
      <c r="A272" s="11">
        <v>32750</v>
      </c>
      <c r="B272" s="12">
        <v>8.14</v>
      </c>
      <c r="C272" s="10">
        <f t="shared" si="4"/>
        <v>8.14</v>
      </c>
    </row>
    <row r="273" spans="1:3" x14ac:dyDescent="0.15">
      <c r="A273" s="11">
        <v>32751</v>
      </c>
      <c r="B273" s="12">
        <v>8.16</v>
      </c>
      <c r="C273" s="10">
        <f t="shared" si="4"/>
        <v>8.16</v>
      </c>
    </row>
    <row r="274" spans="1:3" x14ac:dyDescent="0.15">
      <c r="A274" s="11">
        <v>32752</v>
      </c>
      <c r="B274" s="12">
        <v>8.1199999999999992</v>
      </c>
      <c r="C274" s="10">
        <f t="shared" si="4"/>
        <v>8.1199999999999992</v>
      </c>
    </row>
    <row r="275" spans="1:3" x14ac:dyDescent="0.15">
      <c r="A275" s="11">
        <v>32755</v>
      </c>
      <c r="B275" s="13" t="e">
        <f>NA()</f>
        <v>#N/A</v>
      </c>
      <c r="C275" s="10">
        <f t="shared" si="4"/>
        <v>8.1349999999999998</v>
      </c>
    </row>
    <row r="276" spans="1:3" x14ac:dyDescent="0.15">
      <c r="A276" s="11">
        <v>32756</v>
      </c>
      <c r="B276" s="12">
        <v>8.15</v>
      </c>
      <c r="C276" s="10">
        <f t="shared" si="4"/>
        <v>8.15</v>
      </c>
    </row>
    <row r="277" spans="1:3" x14ac:dyDescent="0.15">
      <c r="A277" s="11">
        <v>32757</v>
      </c>
      <c r="B277" s="12">
        <v>8.09</v>
      </c>
      <c r="C277" s="10">
        <f t="shared" si="4"/>
        <v>8.09</v>
      </c>
    </row>
    <row r="278" spans="1:3" x14ac:dyDescent="0.15">
      <c r="A278" s="11">
        <v>32758</v>
      </c>
      <c r="B278" s="12">
        <v>8.07</v>
      </c>
      <c r="C278" s="10">
        <f t="shared" si="4"/>
        <v>8.07</v>
      </c>
    </row>
    <row r="279" spans="1:3" x14ac:dyDescent="0.15">
      <c r="A279" s="11">
        <v>32759</v>
      </c>
      <c r="B279" s="12">
        <v>8.0399999999999991</v>
      </c>
      <c r="C279" s="10">
        <f t="shared" si="4"/>
        <v>8.0399999999999991</v>
      </c>
    </row>
    <row r="280" spans="1:3" x14ac:dyDescent="0.15">
      <c r="A280" s="11">
        <v>32762</v>
      </c>
      <c r="B280" s="12">
        <v>7.95</v>
      </c>
      <c r="C280" s="10">
        <f t="shared" si="4"/>
        <v>7.95</v>
      </c>
    </row>
    <row r="281" spans="1:3" x14ac:dyDescent="0.15">
      <c r="A281" s="11">
        <v>32763</v>
      </c>
      <c r="B281" s="12">
        <v>7.88</v>
      </c>
      <c r="C281" s="10">
        <f t="shared" si="4"/>
        <v>7.88</v>
      </c>
    </row>
    <row r="282" spans="1:3" x14ac:dyDescent="0.15">
      <c r="A282" s="11">
        <v>32764</v>
      </c>
      <c r="B282" s="12">
        <v>7.85</v>
      </c>
      <c r="C282" s="10">
        <f t="shared" si="4"/>
        <v>7.85</v>
      </c>
    </row>
    <row r="283" spans="1:3" x14ac:dyDescent="0.15">
      <c r="A283" s="11">
        <v>32765</v>
      </c>
      <c r="B283" s="12">
        <v>7.83</v>
      </c>
      <c r="C283" s="10">
        <f t="shared" si="4"/>
        <v>7.83</v>
      </c>
    </row>
    <row r="284" spans="1:3" x14ac:dyDescent="0.15">
      <c r="A284" s="11">
        <v>32766</v>
      </c>
      <c r="B284" s="12">
        <v>7.78</v>
      </c>
      <c r="C284" s="10">
        <f t="shared" si="4"/>
        <v>7.78</v>
      </c>
    </row>
    <row r="285" spans="1:3" x14ac:dyDescent="0.15">
      <c r="A285" s="11">
        <v>32769</v>
      </c>
      <c r="B285" s="12">
        <v>7.87</v>
      </c>
      <c r="C285" s="10">
        <f t="shared" si="4"/>
        <v>7.87</v>
      </c>
    </row>
    <row r="286" spans="1:3" x14ac:dyDescent="0.15">
      <c r="A286" s="11">
        <v>32770</v>
      </c>
      <c r="B286" s="12">
        <v>7.92</v>
      </c>
      <c r="C286" s="10">
        <f t="shared" si="4"/>
        <v>7.92</v>
      </c>
    </row>
    <row r="287" spans="1:3" x14ac:dyDescent="0.15">
      <c r="A287" s="11">
        <v>32771</v>
      </c>
      <c r="B287" s="12">
        <v>8.08</v>
      </c>
      <c r="C287" s="10">
        <f t="shared" si="4"/>
        <v>8.08</v>
      </c>
    </row>
    <row r="288" spans="1:3" x14ac:dyDescent="0.15">
      <c r="A288" s="11">
        <v>32772</v>
      </c>
      <c r="B288" s="12">
        <v>8.1</v>
      </c>
      <c r="C288" s="10">
        <f t="shared" si="4"/>
        <v>8.1</v>
      </c>
    </row>
    <row r="289" spans="1:3" x14ac:dyDescent="0.15">
      <c r="A289" s="11">
        <v>32773</v>
      </c>
      <c r="B289" s="12">
        <v>8.02</v>
      </c>
      <c r="C289" s="10">
        <f t="shared" si="4"/>
        <v>8.02</v>
      </c>
    </row>
    <row r="290" spans="1:3" x14ac:dyDescent="0.15">
      <c r="A290" s="11">
        <v>32776</v>
      </c>
      <c r="B290" s="12">
        <v>8.09</v>
      </c>
      <c r="C290" s="10">
        <f t="shared" si="4"/>
        <v>8.09</v>
      </c>
    </row>
    <row r="291" spans="1:3" x14ac:dyDescent="0.15">
      <c r="A291" s="11">
        <v>32777</v>
      </c>
      <c r="B291" s="12">
        <v>8.0299999999999994</v>
      </c>
      <c r="C291" s="10">
        <f t="shared" si="4"/>
        <v>8.0299999999999994</v>
      </c>
    </row>
    <row r="292" spans="1:3" x14ac:dyDescent="0.15">
      <c r="A292" s="11">
        <v>32778</v>
      </c>
      <c r="B292" s="12">
        <v>8.1</v>
      </c>
      <c r="C292" s="10">
        <f t="shared" si="4"/>
        <v>8.1</v>
      </c>
    </row>
    <row r="293" spans="1:3" x14ac:dyDescent="0.15">
      <c r="A293" s="11">
        <v>32779</v>
      </c>
      <c r="B293" s="12">
        <v>8.14</v>
      </c>
      <c r="C293" s="10">
        <f t="shared" si="4"/>
        <v>8.14</v>
      </c>
    </row>
    <row r="294" spans="1:3" x14ac:dyDescent="0.15">
      <c r="A294" s="11">
        <v>32780</v>
      </c>
      <c r="B294" s="12">
        <v>8.18</v>
      </c>
      <c r="C294" s="10">
        <f t="shared" si="4"/>
        <v>8.18</v>
      </c>
    </row>
    <row r="295" spans="1:3" x14ac:dyDescent="0.15">
      <c r="A295" s="11">
        <v>32783</v>
      </c>
      <c r="B295" s="12">
        <v>8.17</v>
      </c>
      <c r="C295" s="10">
        <f t="shared" si="4"/>
        <v>8.17</v>
      </c>
    </row>
    <row r="296" spans="1:3" x14ac:dyDescent="0.15">
      <c r="A296" s="11">
        <v>32784</v>
      </c>
      <c r="B296" s="12">
        <v>8.0500000000000007</v>
      </c>
      <c r="C296" s="10">
        <f t="shared" si="4"/>
        <v>8.0500000000000007</v>
      </c>
    </row>
    <row r="297" spans="1:3" x14ac:dyDescent="0.15">
      <c r="A297" s="11">
        <v>32785</v>
      </c>
      <c r="B297" s="12">
        <v>8.0500000000000007</v>
      </c>
      <c r="C297" s="10">
        <f t="shared" si="4"/>
        <v>8.0500000000000007</v>
      </c>
    </row>
    <row r="298" spans="1:3" x14ac:dyDescent="0.15">
      <c r="A298" s="11">
        <v>32786</v>
      </c>
      <c r="B298" s="12">
        <v>8.0299999999999994</v>
      </c>
      <c r="C298" s="10">
        <f t="shared" si="4"/>
        <v>8.0299999999999994</v>
      </c>
    </row>
    <row r="299" spans="1:3" x14ac:dyDescent="0.15">
      <c r="A299" s="11">
        <v>32787</v>
      </c>
      <c r="B299" s="12">
        <v>7.83</v>
      </c>
      <c r="C299" s="10">
        <f t="shared" si="4"/>
        <v>7.83</v>
      </c>
    </row>
    <row r="300" spans="1:3" x14ac:dyDescent="0.15">
      <c r="A300" s="11">
        <v>32790</v>
      </c>
      <c r="B300" s="13" t="e">
        <f>NA()</f>
        <v>#N/A</v>
      </c>
      <c r="C300" s="10">
        <f t="shared" si="4"/>
        <v>7.8599999999999994</v>
      </c>
    </row>
    <row r="301" spans="1:3" x14ac:dyDescent="0.15">
      <c r="A301" s="11">
        <v>32791</v>
      </c>
      <c r="B301" s="12">
        <v>7.89</v>
      </c>
      <c r="C301" s="10">
        <f t="shared" si="4"/>
        <v>7.89</v>
      </c>
    </row>
    <row r="302" spans="1:3" x14ac:dyDescent="0.15">
      <c r="A302" s="11">
        <v>32792</v>
      </c>
      <c r="B302" s="12">
        <v>7.96</v>
      </c>
      <c r="C302" s="10">
        <f t="shared" si="4"/>
        <v>7.96</v>
      </c>
    </row>
    <row r="303" spans="1:3" x14ac:dyDescent="0.15">
      <c r="A303" s="11">
        <v>32793</v>
      </c>
      <c r="B303" s="12">
        <v>7.96</v>
      </c>
      <c r="C303" s="10">
        <f t="shared" si="4"/>
        <v>7.96</v>
      </c>
    </row>
    <row r="304" spans="1:3" x14ac:dyDescent="0.15">
      <c r="A304" s="11">
        <v>32794</v>
      </c>
      <c r="B304" s="12">
        <v>7.87</v>
      </c>
      <c r="C304" s="10">
        <f t="shared" si="4"/>
        <v>7.87</v>
      </c>
    </row>
    <row r="305" spans="1:3" x14ac:dyDescent="0.15">
      <c r="A305" s="11">
        <v>32797</v>
      </c>
      <c r="B305" s="12">
        <v>7.7</v>
      </c>
      <c r="C305" s="10">
        <f t="shared" si="4"/>
        <v>7.7</v>
      </c>
    </row>
    <row r="306" spans="1:3" x14ac:dyDescent="0.15">
      <c r="A306" s="11">
        <v>32798</v>
      </c>
      <c r="B306" s="12">
        <v>7.68</v>
      </c>
      <c r="C306" s="10">
        <f t="shared" si="4"/>
        <v>7.68</v>
      </c>
    </row>
    <row r="307" spans="1:3" x14ac:dyDescent="0.15">
      <c r="A307" s="11">
        <v>32799</v>
      </c>
      <c r="B307" s="12">
        <v>7.75</v>
      </c>
      <c r="C307" s="10">
        <f t="shared" si="4"/>
        <v>7.75</v>
      </c>
    </row>
    <row r="308" spans="1:3" x14ac:dyDescent="0.15">
      <c r="A308" s="11">
        <v>32800</v>
      </c>
      <c r="B308" s="12">
        <v>7.83</v>
      </c>
      <c r="C308" s="10">
        <f t="shared" si="4"/>
        <v>7.83</v>
      </c>
    </row>
    <row r="309" spans="1:3" x14ac:dyDescent="0.15">
      <c r="A309" s="11">
        <v>32801</v>
      </c>
      <c r="B309" s="12">
        <v>7.8</v>
      </c>
      <c r="C309" s="10">
        <f t="shared" si="4"/>
        <v>7.8</v>
      </c>
    </row>
    <row r="310" spans="1:3" x14ac:dyDescent="0.15">
      <c r="A310" s="11">
        <v>32804</v>
      </c>
      <c r="B310" s="12">
        <v>7.83</v>
      </c>
      <c r="C310" s="10">
        <f t="shared" si="4"/>
        <v>7.83</v>
      </c>
    </row>
    <row r="311" spans="1:3" x14ac:dyDescent="0.15">
      <c r="A311" s="11">
        <v>32805</v>
      </c>
      <c r="B311" s="12">
        <v>7.75</v>
      </c>
      <c r="C311" s="10">
        <f t="shared" si="4"/>
        <v>7.75</v>
      </c>
    </row>
    <row r="312" spans="1:3" x14ac:dyDescent="0.15">
      <c r="A312" s="11">
        <v>32806</v>
      </c>
      <c r="B312" s="12">
        <v>7.81</v>
      </c>
      <c r="C312" s="10">
        <f t="shared" si="4"/>
        <v>7.81</v>
      </c>
    </row>
    <row r="313" spans="1:3" x14ac:dyDescent="0.15">
      <c r="A313" s="11">
        <v>32807</v>
      </c>
      <c r="B313" s="12">
        <v>7.86</v>
      </c>
      <c r="C313" s="10">
        <f t="shared" si="4"/>
        <v>7.86</v>
      </c>
    </row>
    <row r="314" spans="1:3" x14ac:dyDescent="0.15">
      <c r="A314" s="11">
        <v>32808</v>
      </c>
      <c r="B314" s="12">
        <v>8.02</v>
      </c>
      <c r="C314" s="10">
        <f t="shared" si="4"/>
        <v>8.02</v>
      </c>
    </row>
    <row r="315" spans="1:3" x14ac:dyDescent="0.15">
      <c r="A315" s="11">
        <v>32811</v>
      </c>
      <c r="B315" s="12">
        <v>8.01</v>
      </c>
      <c r="C315" s="10">
        <f t="shared" si="4"/>
        <v>8.01</v>
      </c>
    </row>
    <row r="316" spans="1:3" x14ac:dyDescent="0.15">
      <c r="A316" s="11">
        <v>32812</v>
      </c>
      <c r="B316" s="12">
        <v>8.0399999999999991</v>
      </c>
      <c r="C316" s="10">
        <f t="shared" si="4"/>
        <v>8.0399999999999991</v>
      </c>
    </row>
    <row r="317" spans="1:3" x14ac:dyDescent="0.15">
      <c r="A317" s="11">
        <v>32813</v>
      </c>
      <c r="B317" s="12">
        <v>8.0500000000000007</v>
      </c>
      <c r="C317" s="10">
        <f t="shared" si="4"/>
        <v>8.0500000000000007</v>
      </c>
    </row>
    <row r="318" spans="1:3" x14ac:dyDescent="0.15">
      <c r="A318" s="11">
        <v>32814</v>
      </c>
      <c r="B318" s="12">
        <v>7.99</v>
      </c>
      <c r="C318" s="10">
        <f t="shared" si="4"/>
        <v>7.99</v>
      </c>
    </row>
    <row r="319" spans="1:3" x14ac:dyDescent="0.15">
      <c r="A319" s="11">
        <v>32815</v>
      </c>
      <c r="B319" s="12">
        <v>8.1</v>
      </c>
      <c r="C319" s="10">
        <f t="shared" si="4"/>
        <v>8.1</v>
      </c>
    </row>
    <row r="320" spans="1:3" x14ac:dyDescent="0.15">
      <c r="A320" s="11">
        <v>32818</v>
      </c>
      <c r="B320" s="12">
        <v>8.1300000000000008</v>
      </c>
      <c r="C320" s="10">
        <f t="shared" si="4"/>
        <v>8.1300000000000008</v>
      </c>
    </row>
    <row r="321" spans="1:3" x14ac:dyDescent="0.15">
      <c r="A321" s="11">
        <v>32819</v>
      </c>
      <c r="B321" s="12">
        <v>8</v>
      </c>
      <c r="C321" s="10">
        <f t="shared" si="4"/>
        <v>8</v>
      </c>
    </row>
    <row r="322" spans="1:3" x14ac:dyDescent="0.15">
      <c r="A322" s="11">
        <v>32820</v>
      </c>
      <c r="B322" s="12">
        <v>7.94</v>
      </c>
      <c r="C322" s="10">
        <f t="shared" si="4"/>
        <v>7.94</v>
      </c>
    </row>
    <row r="323" spans="1:3" x14ac:dyDescent="0.15">
      <c r="A323" s="11">
        <v>32821</v>
      </c>
      <c r="B323" s="12">
        <v>7.96</v>
      </c>
      <c r="C323" s="10">
        <f t="shared" si="4"/>
        <v>7.96</v>
      </c>
    </row>
    <row r="324" spans="1:3" x14ac:dyDescent="0.15">
      <c r="A324" s="11">
        <v>32822</v>
      </c>
      <c r="B324" s="12">
        <v>7.97</v>
      </c>
      <c r="C324" s="10">
        <f t="shared" si="4"/>
        <v>7.97</v>
      </c>
    </row>
    <row r="325" spans="1:3" x14ac:dyDescent="0.15">
      <c r="A325" s="11">
        <v>32825</v>
      </c>
      <c r="B325" s="12">
        <v>7.95</v>
      </c>
      <c r="C325" s="10">
        <f t="shared" si="4"/>
        <v>7.95</v>
      </c>
    </row>
    <row r="326" spans="1:3" x14ac:dyDescent="0.15">
      <c r="A326" s="11">
        <v>32826</v>
      </c>
      <c r="B326" s="12">
        <v>7.92</v>
      </c>
      <c r="C326" s="10">
        <f t="shared" si="4"/>
        <v>7.92</v>
      </c>
    </row>
    <row r="327" spans="1:3" x14ac:dyDescent="0.15">
      <c r="A327" s="11">
        <v>32827</v>
      </c>
      <c r="B327" s="12">
        <v>7.9</v>
      </c>
      <c r="C327" s="10">
        <f t="shared" si="4"/>
        <v>7.9</v>
      </c>
    </row>
    <row r="328" spans="1:3" x14ac:dyDescent="0.15">
      <c r="A328" s="11">
        <v>32828</v>
      </c>
      <c r="B328" s="12">
        <v>7.92</v>
      </c>
      <c r="C328" s="10">
        <f t="shared" si="4"/>
        <v>7.92</v>
      </c>
    </row>
    <row r="329" spans="1:3" x14ac:dyDescent="0.15">
      <c r="A329" s="11">
        <v>32829</v>
      </c>
      <c r="B329" s="12">
        <v>7.93</v>
      </c>
      <c r="C329" s="10">
        <f t="shared" si="4"/>
        <v>7.93</v>
      </c>
    </row>
    <row r="330" spans="1:3" x14ac:dyDescent="0.15">
      <c r="A330" s="11">
        <v>32832</v>
      </c>
      <c r="B330" s="12">
        <v>7.93</v>
      </c>
      <c r="C330" s="10">
        <f t="shared" si="4"/>
        <v>7.93</v>
      </c>
    </row>
    <row r="331" spans="1:3" x14ac:dyDescent="0.15">
      <c r="A331" s="11">
        <v>32833</v>
      </c>
      <c r="B331" s="12">
        <v>7.89</v>
      </c>
      <c r="C331" s="10">
        <f t="shared" si="4"/>
        <v>7.89</v>
      </c>
    </row>
    <row r="332" spans="1:3" x14ac:dyDescent="0.15">
      <c r="A332" s="11">
        <v>32834</v>
      </c>
      <c r="B332" s="12">
        <v>7.84</v>
      </c>
      <c r="C332" s="10">
        <f t="shared" si="4"/>
        <v>7.84</v>
      </c>
    </row>
    <row r="333" spans="1:3" x14ac:dyDescent="0.15">
      <c r="A333" s="11">
        <v>32835</v>
      </c>
      <c r="B333" s="13" t="e">
        <f>NA()</f>
        <v>#N/A</v>
      </c>
      <c r="C333" s="10">
        <f t="shared" ref="C333:C396" si="5">IF(ISERROR(B333),AVERAGE(B332,B334),B333)</f>
        <v>7.8</v>
      </c>
    </row>
    <row r="334" spans="1:3" x14ac:dyDescent="0.15">
      <c r="A334" s="11">
        <v>32836</v>
      </c>
      <c r="B334" s="12">
        <v>7.76</v>
      </c>
      <c r="C334" s="10">
        <f t="shared" si="5"/>
        <v>7.76</v>
      </c>
    </row>
    <row r="335" spans="1:3" x14ac:dyDescent="0.15">
      <c r="A335" s="11">
        <v>32839</v>
      </c>
      <c r="B335" s="12">
        <v>7.91</v>
      </c>
      <c r="C335" s="10">
        <f t="shared" si="5"/>
        <v>7.91</v>
      </c>
    </row>
    <row r="336" spans="1:3" x14ac:dyDescent="0.15">
      <c r="A336" s="11">
        <v>32840</v>
      </c>
      <c r="B336" s="12">
        <v>7.97</v>
      </c>
      <c r="C336" s="10">
        <f t="shared" si="5"/>
        <v>7.97</v>
      </c>
    </row>
    <row r="337" spans="1:3" x14ac:dyDescent="0.15">
      <c r="A337" s="11">
        <v>32841</v>
      </c>
      <c r="B337" s="12">
        <v>7.92</v>
      </c>
      <c r="C337" s="10">
        <f t="shared" si="5"/>
        <v>7.92</v>
      </c>
    </row>
    <row r="338" spans="1:3" x14ac:dyDescent="0.15">
      <c r="A338" s="11">
        <v>32842</v>
      </c>
      <c r="B338" s="12">
        <v>7.84</v>
      </c>
      <c r="C338" s="10">
        <f t="shared" si="5"/>
        <v>7.84</v>
      </c>
    </row>
    <row r="339" spans="1:3" x14ac:dyDescent="0.15">
      <c r="A339" s="11">
        <v>32843</v>
      </c>
      <c r="B339" s="12">
        <v>7.78</v>
      </c>
      <c r="C339" s="10">
        <f t="shared" si="5"/>
        <v>7.78</v>
      </c>
    </row>
    <row r="340" spans="1:3" x14ac:dyDescent="0.15">
      <c r="A340" s="11">
        <v>32846</v>
      </c>
      <c r="B340" s="12">
        <v>7.79</v>
      </c>
      <c r="C340" s="10">
        <f t="shared" si="5"/>
        <v>7.79</v>
      </c>
    </row>
    <row r="341" spans="1:3" x14ac:dyDescent="0.15">
      <c r="A341" s="11">
        <v>32847</v>
      </c>
      <c r="B341" s="12">
        <v>7.81</v>
      </c>
      <c r="C341" s="10">
        <f t="shared" si="5"/>
        <v>7.81</v>
      </c>
    </row>
    <row r="342" spans="1:3" x14ac:dyDescent="0.15">
      <c r="A342" s="11">
        <v>32848</v>
      </c>
      <c r="B342" s="12">
        <v>7.9</v>
      </c>
      <c r="C342" s="10">
        <f t="shared" si="5"/>
        <v>7.9</v>
      </c>
    </row>
    <row r="343" spans="1:3" x14ac:dyDescent="0.15">
      <c r="A343" s="11">
        <v>32849</v>
      </c>
      <c r="B343" s="12">
        <v>7.95</v>
      </c>
      <c r="C343" s="10">
        <f t="shared" si="5"/>
        <v>7.95</v>
      </c>
    </row>
    <row r="344" spans="1:3" x14ac:dyDescent="0.15">
      <c r="A344" s="11">
        <v>32850</v>
      </c>
      <c r="B344" s="12">
        <v>7.86</v>
      </c>
      <c r="C344" s="10">
        <f t="shared" si="5"/>
        <v>7.86</v>
      </c>
    </row>
    <row r="345" spans="1:3" x14ac:dyDescent="0.15">
      <c r="A345" s="11">
        <v>32853</v>
      </c>
      <c r="B345" s="12">
        <v>7.88</v>
      </c>
      <c r="C345" s="10">
        <f t="shared" si="5"/>
        <v>7.88</v>
      </c>
    </row>
    <row r="346" spans="1:3" x14ac:dyDescent="0.15">
      <c r="A346" s="11">
        <v>32854</v>
      </c>
      <c r="B346" s="12">
        <v>7.92</v>
      </c>
      <c r="C346" s="10">
        <f t="shared" si="5"/>
        <v>7.92</v>
      </c>
    </row>
    <row r="347" spans="1:3" x14ac:dyDescent="0.15">
      <c r="A347" s="11">
        <v>32855</v>
      </c>
      <c r="B347" s="12">
        <v>7.95</v>
      </c>
      <c r="C347" s="10">
        <f t="shared" si="5"/>
        <v>7.95</v>
      </c>
    </row>
    <row r="348" spans="1:3" x14ac:dyDescent="0.15">
      <c r="A348" s="11">
        <v>32856</v>
      </c>
      <c r="B348" s="12">
        <v>7.88</v>
      </c>
      <c r="C348" s="10">
        <f t="shared" si="5"/>
        <v>7.88</v>
      </c>
    </row>
    <row r="349" spans="1:3" x14ac:dyDescent="0.15">
      <c r="A349" s="11">
        <v>32857</v>
      </c>
      <c r="B349" s="12">
        <v>7.87</v>
      </c>
      <c r="C349" s="10">
        <f t="shared" si="5"/>
        <v>7.87</v>
      </c>
    </row>
    <row r="350" spans="1:3" x14ac:dyDescent="0.15">
      <c r="A350" s="11">
        <v>32860</v>
      </c>
      <c r="B350" s="12">
        <v>7.85</v>
      </c>
      <c r="C350" s="10">
        <f t="shared" si="5"/>
        <v>7.85</v>
      </c>
    </row>
    <row r="351" spans="1:3" x14ac:dyDescent="0.15">
      <c r="A351" s="11">
        <v>32861</v>
      </c>
      <c r="B351" s="12">
        <v>7.93</v>
      </c>
      <c r="C351" s="10">
        <f t="shared" si="5"/>
        <v>7.93</v>
      </c>
    </row>
    <row r="352" spans="1:3" x14ac:dyDescent="0.15">
      <c r="A352" s="11">
        <v>32862</v>
      </c>
      <c r="B352" s="12">
        <v>7.82</v>
      </c>
      <c r="C352" s="10">
        <f t="shared" si="5"/>
        <v>7.82</v>
      </c>
    </row>
    <row r="353" spans="1:3" x14ac:dyDescent="0.15">
      <c r="A353" s="11">
        <v>32863</v>
      </c>
      <c r="B353" s="12">
        <v>7.81</v>
      </c>
      <c r="C353" s="10">
        <f t="shared" si="5"/>
        <v>7.81</v>
      </c>
    </row>
    <row r="354" spans="1:3" x14ac:dyDescent="0.15">
      <c r="A354" s="11">
        <v>32864</v>
      </c>
      <c r="B354" s="12">
        <v>7.84</v>
      </c>
      <c r="C354" s="10">
        <f t="shared" si="5"/>
        <v>7.84</v>
      </c>
    </row>
    <row r="355" spans="1:3" x14ac:dyDescent="0.15">
      <c r="A355" s="11">
        <v>32867</v>
      </c>
      <c r="B355" s="13" t="e">
        <f>NA()</f>
        <v>#N/A</v>
      </c>
      <c r="C355" s="10">
        <f t="shared" si="5"/>
        <v>7.93</v>
      </c>
    </row>
    <row r="356" spans="1:3" x14ac:dyDescent="0.15">
      <c r="A356" s="11">
        <v>32868</v>
      </c>
      <c r="B356" s="12">
        <v>8.02</v>
      </c>
      <c r="C356" s="10">
        <f t="shared" si="5"/>
        <v>8.02</v>
      </c>
    </row>
    <row r="357" spans="1:3" x14ac:dyDescent="0.15">
      <c r="A357" s="11">
        <v>32869</v>
      </c>
      <c r="B357" s="12">
        <v>7.99</v>
      </c>
      <c r="C357" s="10">
        <f t="shared" si="5"/>
        <v>7.99</v>
      </c>
    </row>
    <row r="358" spans="1:3" x14ac:dyDescent="0.15">
      <c r="A358" s="11">
        <v>32870</v>
      </c>
      <c r="B358" s="12">
        <v>7.94</v>
      </c>
      <c r="C358" s="10">
        <f t="shared" si="5"/>
        <v>7.94</v>
      </c>
    </row>
    <row r="359" spans="1:3" x14ac:dyDescent="0.15">
      <c r="A359" s="11">
        <v>32871</v>
      </c>
      <c r="B359" s="12">
        <v>7.8</v>
      </c>
      <c r="C359" s="10">
        <f t="shared" si="5"/>
        <v>7.8</v>
      </c>
    </row>
    <row r="360" spans="1:3" x14ac:dyDescent="0.15">
      <c r="A360" s="11">
        <v>32874</v>
      </c>
      <c r="B360" s="13" t="e">
        <f>NA()</f>
        <v>#N/A</v>
      </c>
      <c r="C360" s="10">
        <f t="shared" si="5"/>
        <v>7.8149999999999995</v>
      </c>
    </row>
    <row r="361" spans="1:3" x14ac:dyDescent="0.15">
      <c r="A361" s="11">
        <v>32875</v>
      </c>
      <c r="B361" s="12">
        <v>7.83</v>
      </c>
      <c r="C361" s="10">
        <f t="shared" si="5"/>
        <v>7.83</v>
      </c>
    </row>
    <row r="362" spans="1:3" x14ac:dyDescent="0.15">
      <c r="A362" s="11">
        <v>32876</v>
      </c>
      <c r="B362" s="12">
        <v>7.89</v>
      </c>
      <c r="C362" s="10">
        <f t="shared" si="5"/>
        <v>7.89</v>
      </c>
    </row>
    <row r="363" spans="1:3" x14ac:dyDescent="0.15">
      <c r="A363" s="11">
        <v>32877</v>
      </c>
      <c r="B363" s="12">
        <v>7.84</v>
      </c>
      <c r="C363" s="10">
        <f t="shared" si="5"/>
        <v>7.84</v>
      </c>
    </row>
    <row r="364" spans="1:3" x14ac:dyDescent="0.15">
      <c r="A364" s="11">
        <v>32878</v>
      </c>
      <c r="B364" s="12">
        <v>7.79</v>
      </c>
      <c r="C364" s="10">
        <f t="shared" si="5"/>
        <v>7.79</v>
      </c>
    </row>
    <row r="365" spans="1:3" x14ac:dyDescent="0.15">
      <c r="A365" s="11">
        <v>32881</v>
      </c>
      <c r="B365" s="12">
        <v>7.79</v>
      </c>
      <c r="C365" s="10">
        <f t="shared" si="5"/>
        <v>7.79</v>
      </c>
    </row>
    <row r="366" spans="1:3" x14ac:dyDescent="0.15">
      <c r="A366" s="11">
        <v>32882</v>
      </c>
      <c r="B366" s="12">
        <v>7.8</v>
      </c>
      <c r="C366" s="10">
        <f t="shared" si="5"/>
        <v>7.8</v>
      </c>
    </row>
    <row r="367" spans="1:3" x14ac:dyDescent="0.15">
      <c r="A367" s="11">
        <v>32883</v>
      </c>
      <c r="B367" s="12">
        <v>7.75</v>
      </c>
      <c r="C367" s="10">
        <f t="shared" si="5"/>
        <v>7.75</v>
      </c>
    </row>
    <row r="368" spans="1:3" x14ac:dyDescent="0.15">
      <c r="A368" s="11">
        <v>32884</v>
      </c>
      <c r="B368" s="12">
        <v>7.8</v>
      </c>
      <c r="C368" s="10">
        <f t="shared" si="5"/>
        <v>7.8</v>
      </c>
    </row>
    <row r="369" spans="1:3" x14ac:dyDescent="0.15">
      <c r="A369" s="11">
        <v>32885</v>
      </c>
      <c r="B369" s="12">
        <v>7.74</v>
      </c>
      <c r="C369" s="10">
        <f t="shared" si="5"/>
        <v>7.74</v>
      </c>
    </row>
    <row r="370" spans="1:3" x14ac:dyDescent="0.15">
      <c r="A370" s="11">
        <v>32888</v>
      </c>
      <c r="B370" s="13" t="e">
        <f>NA()</f>
        <v>#N/A</v>
      </c>
      <c r="C370" s="10">
        <f t="shared" si="5"/>
        <v>7.8149999999999995</v>
      </c>
    </row>
    <row r="371" spans="1:3" x14ac:dyDescent="0.15">
      <c r="A371" s="11">
        <v>32889</v>
      </c>
      <c r="B371" s="12">
        <v>7.89</v>
      </c>
      <c r="C371" s="10">
        <f t="shared" si="5"/>
        <v>7.89</v>
      </c>
    </row>
    <row r="372" spans="1:3" x14ac:dyDescent="0.15">
      <c r="A372" s="11">
        <v>32890</v>
      </c>
      <c r="B372" s="12">
        <v>7.97</v>
      </c>
      <c r="C372" s="10">
        <f t="shared" si="5"/>
        <v>7.97</v>
      </c>
    </row>
    <row r="373" spans="1:3" x14ac:dyDescent="0.15">
      <c r="A373" s="11">
        <v>32891</v>
      </c>
      <c r="B373" s="12">
        <v>8.0399999999999991</v>
      </c>
      <c r="C373" s="10">
        <f t="shared" si="5"/>
        <v>8.0399999999999991</v>
      </c>
    </row>
    <row r="374" spans="1:3" x14ac:dyDescent="0.15">
      <c r="A374" s="11">
        <v>32892</v>
      </c>
      <c r="B374" s="12">
        <v>8</v>
      </c>
      <c r="C374" s="10">
        <f t="shared" si="5"/>
        <v>8</v>
      </c>
    </row>
    <row r="375" spans="1:3" x14ac:dyDescent="0.15">
      <c r="A375" s="11">
        <v>32895</v>
      </c>
      <c r="B375" s="12">
        <v>7.99</v>
      </c>
      <c r="C375" s="10">
        <f t="shared" si="5"/>
        <v>7.99</v>
      </c>
    </row>
    <row r="376" spans="1:3" x14ac:dyDescent="0.15">
      <c r="A376" s="11">
        <v>32896</v>
      </c>
      <c r="B376" s="12">
        <v>7.93</v>
      </c>
      <c r="C376" s="10">
        <f t="shared" si="5"/>
        <v>7.93</v>
      </c>
    </row>
    <row r="377" spans="1:3" x14ac:dyDescent="0.15">
      <c r="A377" s="11">
        <v>32897</v>
      </c>
      <c r="B377" s="12">
        <v>7.93</v>
      </c>
      <c r="C377" s="10">
        <f t="shared" si="5"/>
        <v>7.93</v>
      </c>
    </row>
    <row r="378" spans="1:3" x14ac:dyDescent="0.15">
      <c r="A378" s="11">
        <v>32898</v>
      </c>
      <c r="B378" s="12">
        <v>7.95</v>
      </c>
      <c r="C378" s="10">
        <f t="shared" si="5"/>
        <v>7.95</v>
      </c>
    </row>
    <row r="379" spans="1:3" x14ac:dyDescent="0.15">
      <c r="A379" s="11">
        <v>32899</v>
      </c>
      <c r="B379" s="12">
        <v>7.93</v>
      </c>
      <c r="C379" s="10">
        <f t="shared" si="5"/>
        <v>7.93</v>
      </c>
    </row>
    <row r="380" spans="1:3" x14ac:dyDescent="0.15">
      <c r="A380" s="11">
        <v>32902</v>
      </c>
      <c r="B380" s="12">
        <v>8</v>
      </c>
      <c r="C380" s="10">
        <f t="shared" si="5"/>
        <v>8</v>
      </c>
    </row>
    <row r="381" spans="1:3" x14ac:dyDescent="0.15">
      <c r="A381" s="11">
        <v>32903</v>
      </c>
      <c r="B381" s="12">
        <v>8</v>
      </c>
      <c r="C381" s="10">
        <f t="shared" si="5"/>
        <v>8</v>
      </c>
    </row>
    <row r="382" spans="1:3" x14ac:dyDescent="0.15">
      <c r="A382" s="11">
        <v>32904</v>
      </c>
      <c r="B382" s="12">
        <v>8</v>
      </c>
      <c r="C382" s="10">
        <f t="shared" si="5"/>
        <v>8</v>
      </c>
    </row>
    <row r="383" spans="1:3" x14ac:dyDescent="0.15">
      <c r="A383" s="11">
        <v>32905</v>
      </c>
      <c r="B383" s="12">
        <v>8.02</v>
      </c>
      <c r="C383" s="10">
        <f t="shared" si="5"/>
        <v>8.02</v>
      </c>
    </row>
    <row r="384" spans="1:3" x14ac:dyDescent="0.15">
      <c r="A384" s="11">
        <v>32906</v>
      </c>
      <c r="B384" s="12">
        <v>8.07</v>
      </c>
      <c r="C384" s="10">
        <f t="shared" si="5"/>
        <v>8.07</v>
      </c>
    </row>
    <row r="385" spans="1:3" x14ac:dyDescent="0.15">
      <c r="A385" s="11">
        <v>32909</v>
      </c>
      <c r="B385" s="12">
        <v>8.08</v>
      </c>
      <c r="C385" s="10">
        <f t="shared" si="5"/>
        <v>8.08</v>
      </c>
    </row>
    <row r="386" spans="1:3" x14ac:dyDescent="0.15">
      <c r="A386" s="11">
        <v>32910</v>
      </c>
      <c r="B386" s="12">
        <v>8.09</v>
      </c>
      <c r="C386" s="10">
        <f t="shared" si="5"/>
        <v>8.09</v>
      </c>
    </row>
    <row r="387" spans="1:3" x14ac:dyDescent="0.15">
      <c r="A387" s="11">
        <v>32911</v>
      </c>
      <c r="B387" s="12">
        <v>8.08</v>
      </c>
      <c r="C387" s="10">
        <f t="shared" si="5"/>
        <v>8.08</v>
      </c>
    </row>
    <row r="388" spans="1:3" x14ac:dyDescent="0.15">
      <c r="A388" s="11">
        <v>32912</v>
      </c>
      <c r="B388" s="12">
        <v>8.08</v>
      </c>
      <c r="C388" s="10">
        <f t="shared" si="5"/>
        <v>8.08</v>
      </c>
    </row>
    <row r="389" spans="1:3" x14ac:dyDescent="0.15">
      <c r="A389" s="11">
        <v>32913</v>
      </c>
      <c r="B389" s="12">
        <v>8.02</v>
      </c>
      <c r="C389" s="10">
        <f t="shared" si="5"/>
        <v>8.02</v>
      </c>
    </row>
    <row r="390" spans="1:3" x14ac:dyDescent="0.15">
      <c r="A390" s="11">
        <v>32916</v>
      </c>
      <c r="B390" s="12">
        <v>7.99</v>
      </c>
      <c r="C390" s="10">
        <f t="shared" si="5"/>
        <v>7.99</v>
      </c>
    </row>
    <row r="391" spans="1:3" x14ac:dyDescent="0.15">
      <c r="A391" s="11">
        <v>32917</v>
      </c>
      <c r="B391" s="12">
        <v>7.84</v>
      </c>
      <c r="C391" s="10">
        <f t="shared" si="5"/>
        <v>7.84</v>
      </c>
    </row>
    <row r="392" spans="1:3" x14ac:dyDescent="0.15">
      <c r="A392" s="11">
        <v>32918</v>
      </c>
      <c r="B392" s="12">
        <v>7.87</v>
      </c>
      <c r="C392" s="10">
        <f t="shared" si="5"/>
        <v>7.87</v>
      </c>
    </row>
    <row r="393" spans="1:3" x14ac:dyDescent="0.15">
      <c r="A393" s="11">
        <v>32919</v>
      </c>
      <c r="B393" s="12">
        <v>7.97</v>
      </c>
      <c r="C393" s="10">
        <f t="shared" si="5"/>
        <v>7.97</v>
      </c>
    </row>
    <row r="394" spans="1:3" x14ac:dyDescent="0.15">
      <c r="A394" s="11">
        <v>32920</v>
      </c>
      <c r="B394" s="12">
        <v>7.94</v>
      </c>
      <c r="C394" s="10">
        <f t="shared" si="5"/>
        <v>7.94</v>
      </c>
    </row>
    <row r="395" spans="1:3" x14ac:dyDescent="0.15">
      <c r="A395" s="11">
        <v>32923</v>
      </c>
      <c r="B395" s="13" t="e">
        <f>NA()</f>
        <v>#N/A</v>
      </c>
      <c r="C395" s="10">
        <f t="shared" si="5"/>
        <v>8</v>
      </c>
    </row>
    <row r="396" spans="1:3" x14ac:dyDescent="0.15">
      <c r="A396" s="11">
        <v>32924</v>
      </c>
      <c r="B396" s="12">
        <v>8.06</v>
      </c>
      <c r="C396" s="10">
        <f t="shared" si="5"/>
        <v>8.06</v>
      </c>
    </row>
    <row r="397" spans="1:3" x14ac:dyDescent="0.15">
      <c r="A397" s="11">
        <v>32925</v>
      </c>
      <c r="B397" s="12">
        <v>8.01</v>
      </c>
      <c r="C397" s="10">
        <f t="shared" ref="C397:C460" si="6">IF(ISERROR(B397),AVERAGE(B396,B398),B397)</f>
        <v>8.01</v>
      </c>
    </row>
    <row r="398" spans="1:3" x14ac:dyDescent="0.15">
      <c r="A398" s="11">
        <v>32926</v>
      </c>
      <c r="B398" s="12">
        <v>7.99</v>
      </c>
      <c r="C398" s="10">
        <f t="shared" si="6"/>
        <v>7.99</v>
      </c>
    </row>
    <row r="399" spans="1:3" x14ac:dyDescent="0.15">
      <c r="A399" s="11">
        <v>32927</v>
      </c>
      <c r="B399" s="12">
        <v>7.93</v>
      </c>
      <c r="C399" s="10">
        <f t="shared" si="6"/>
        <v>7.93</v>
      </c>
    </row>
    <row r="400" spans="1:3" x14ac:dyDescent="0.15">
      <c r="A400" s="11">
        <v>32930</v>
      </c>
      <c r="B400" s="12">
        <v>7.97</v>
      </c>
      <c r="C400" s="10">
        <f t="shared" si="6"/>
        <v>7.97</v>
      </c>
    </row>
    <row r="401" spans="1:3" x14ac:dyDescent="0.15">
      <c r="A401" s="11">
        <v>32931</v>
      </c>
      <c r="B401" s="12">
        <v>7.99</v>
      </c>
      <c r="C401" s="10">
        <f t="shared" si="6"/>
        <v>7.99</v>
      </c>
    </row>
    <row r="402" spans="1:3" x14ac:dyDescent="0.15">
      <c r="A402" s="11">
        <v>32932</v>
      </c>
      <c r="B402" s="12">
        <v>8.0399999999999991</v>
      </c>
      <c r="C402" s="10">
        <f t="shared" si="6"/>
        <v>8.0399999999999991</v>
      </c>
    </row>
    <row r="403" spans="1:3" x14ac:dyDescent="0.15">
      <c r="A403" s="11">
        <v>32933</v>
      </c>
      <c r="B403" s="12">
        <v>8.08</v>
      </c>
      <c r="C403" s="10">
        <f t="shared" si="6"/>
        <v>8.08</v>
      </c>
    </row>
    <row r="404" spans="1:3" x14ac:dyDescent="0.15">
      <c r="A404" s="11">
        <v>32934</v>
      </c>
      <c r="B404" s="12">
        <v>8.02</v>
      </c>
      <c r="C404" s="10">
        <f t="shared" si="6"/>
        <v>8.02</v>
      </c>
    </row>
    <row r="405" spans="1:3" x14ac:dyDescent="0.15">
      <c r="A405" s="11">
        <v>32937</v>
      </c>
      <c r="B405" s="12">
        <v>8.09</v>
      </c>
      <c r="C405" s="10">
        <f t="shared" si="6"/>
        <v>8.09</v>
      </c>
    </row>
    <row r="406" spans="1:3" x14ac:dyDescent="0.15">
      <c r="A406" s="11">
        <v>32938</v>
      </c>
      <c r="B406" s="12">
        <v>8.17</v>
      </c>
      <c r="C406" s="10">
        <f t="shared" si="6"/>
        <v>8.17</v>
      </c>
    </row>
    <row r="407" spans="1:3" x14ac:dyDescent="0.15">
      <c r="A407" s="11">
        <v>32939</v>
      </c>
      <c r="B407" s="12">
        <v>8.18</v>
      </c>
      <c r="C407" s="10">
        <f t="shared" si="6"/>
        <v>8.18</v>
      </c>
    </row>
    <row r="408" spans="1:3" x14ac:dyDescent="0.15">
      <c r="A408" s="11">
        <v>32940</v>
      </c>
      <c r="B408" s="12">
        <v>8.18</v>
      </c>
      <c r="C408" s="10">
        <f t="shared" si="6"/>
        <v>8.18</v>
      </c>
    </row>
    <row r="409" spans="1:3" x14ac:dyDescent="0.15">
      <c r="A409" s="11">
        <v>32941</v>
      </c>
      <c r="B409" s="12">
        <v>8.26</v>
      </c>
      <c r="C409" s="10">
        <f t="shared" si="6"/>
        <v>8.26</v>
      </c>
    </row>
    <row r="410" spans="1:3" x14ac:dyDescent="0.15">
      <c r="A410" s="11">
        <v>32944</v>
      </c>
      <c r="B410" s="12">
        <v>8.26</v>
      </c>
      <c r="C410" s="10">
        <f t="shared" si="6"/>
        <v>8.26</v>
      </c>
    </row>
    <row r="411" spans="1:3" x14ac:dyDescent="0.15">
      <c r="A411" s="11">
        <v>32945</v>
      </c>
      <c r="B411" s="12">
        <v>8.26</v>
      </c>
      <c r="C411" s="10">
        <f t="shared" si="6"/>
        <v>8.26</v>
      </c>
    </row>
    <row r="412" spans="1:3" x14ac:dyDescent="0.15">
      <c r="A412" s="11">
        <v>32946</v>
      </c>
      <c r="B412" s="12">
        <v>8.23</v>
      </c>
      <c r="C412" s="10">
        <f t="shared" si="6"/>
        <v>8.23</v>
      </c>
    </row>
    <row r="413" spans="1:3" x14ac:dyDescent="0.15">
      <c r="A413" s="11">
        <v>32947</v>
      </c>
      <c r="B413" s="12">
        <v>8.2100000000000009</v>
      </c>
      <c r="C413" s="10">
        <f t="shared" si="6"/>
        <v>8.2100000000000009</v>
      </c>
    </row>
    <row r="414" spans="1:3" x14ac:dyDescent="0.15">
      <c r="A414" s="11">
        <v>32948</v>
      </c>
      <c r="B414" s="12">
        <v>8.19</v>
      </c>
      <c r="C414" s="10">
        <f t="shared" si="6"/>
        <v>8.19</v>
      </c>
    </row>
    <row r="415" spans="1:3" x14ac:dyDescent="0.15">
      <c r="A415" s="11">
        <v>32951</v>
      </c>
      <c r="B415" s="12">
        <v>8.2200000000000006</v>
      </c>
      <c r="C415" s="10">
        <f t="shared" si="6"/>
        <v>8.2200000000000006</v>
      </c>
    </row>
    <row r="416" spans="1:3" x14ac:dyDescent="0.15">
      <c r="A416" s="11">
        <v>32952</v>
      </c>
      <c r="B416" s="12">
        <v>8.25</v>
      </c>
      <c r="C416" s="10">
        <f t="shared" si="6"/>
        <v>8.25</v>
      </c>
    </row>
    <row r="417" spans="1:3" x14ac:dyDescent="0.15">
      <c r="A417" s="11">
        <v>32953</v>
      </c>
      <c r="B417" s="12">
        <v>8.23</v>
      </c>
      <c r="C417" s="10">
        <f t="shared" si="6"/>
        <v>8.23</v>
      </c>
    </row>
    <row r="418" spans="1:3" x14ac:dyDescent="0.15">
      <c r="A418" s="11">
        <v>32954</v>
      </c>
      <c r="B418" s="12">
        <v>8.17</v>
      </c>
      <c r="C418" s="10">
        <f t="shared" si="6"/>
        <v>8.17</v>
      </c>
    </row>
    <row r="419" spans="1:3" x14ac:dyDescent="0.15">
      <c r="A419" s="11">
        <v>32955</v>
      </c>
      <c r="B419" s="12">
        <v>8.15</v>
      </c>
      <c r="C419" s="10">
        <f t="shared" si="6"/>
        <v>8.15</v>
      </c>
    </row>
    <row r="420" spans="1:3" x14ac:dyDescent="0.15">
      <c r="A420" s="11">
        <v>32958</v>
      </c>
      <c r="B420" s="12">
        <v>8.1300000000000008</v>
      </c>
      <c r="C420" s="10">
        <f t="shared" si="6"/>
        <v>8.1300000000000008</v>
      </c>
    </row>
    <row r="421" spans="1:3" x14ac:dyDescent="0.15">
      <c r="A421" s="11">
        <v>32959</v>
      </c>
      <c r="B421" s="12">
        <v>8.17</v>
      </c>
      <c r="C421" s="10">
        <f t="shared" si="6"/>
        <v>8.17</v>
      </c>
    </row>
    <row r="422" spans="1:3" x14ac:dyDescent="0.15">
      <c r="A422" s="11">
        <v>32960</v>
      </c>
      <c r="B422" s="12">
        <v>8.1199999999999992</v>
      </c>
      <c r="C422" s="10">
        <f t="shared" si="6"/>
        <v>8.1199999999999992</v>
      </c>
    </row>
    <row r="423" spans="1:3" x14ac:dyDescent="0.15">
      <c r="A423" s="11">
        <v>32961</v>
      </c>
      <c r="B423" s="12">
        <v>8.1</v>
      </c>
      <c r="C423" s="10">
        <f t="shared" si="6"/>
        <v>8.1</v>
      </c>
    </row>
    <row r="424" spans="1:3" x14ac:dyDescent="0.15">
      <c r="A424" s="11">
        <v>32962</v>
      </c>
      <c r="B424" s="12">
        <v>8.07</v>
      </c>
      <c r="C424" s="10">
        <f t="shared" si="6"/>
        <v>8.07</v>
      </c>
    </row>
    <row r="425" spans="1:3" x14ac:dyDescent="0.15">
      <c r="A425" s="11">
        <v>32965</v>
      </c>
      <c r="B425" s="12">
        <v>8.0500000000000007</v>
      </c>
      <c r="C425" s="10">
        <f t="shared" si="6"/>
        <v>8.0500000000000007</v>
      </c>
    </row>
    <row r="426" spans="1:3" x14ac:dyDescent="0.15">
      <c r="A426" s="11">
        <v>32966</v>
      </c>
      <c r="B426" s="12">
        <v>8.09</v>
      </c>
      <c r="C426" s="10">
        <f t="shared" si="6"/>
        <v>8.09</v>
      </c>
    </row>
    <row r="427" spans="1:3" x14ac:dyDescent="0.15">
      <c r="A427" s="11">
        <v>32967</v>
      </c>
      <c r="B427" s="12">
        <v>8.01</v>
      </c>
      <c r="C427" s="10">
        <f t="shared" si="6"/>
        <v>8.01</v>
      </c>
    </row>
    <row r="428" spans="1:3" x14ac:dyDescent="0.15">
      <c r="A428" s="11">
        <v>32968</v>
      </c>
      <c r="B428" s="12">
        <v>8.02</v>
      </c>
      <c r="C428" s="10">
        <f t="shared" si="6"/>
        <v>8.02</v>
      </c>
    </row>
    <row r="429" spans="1:3" x14ac:dyDescent="0.15">
      <c r="A429" s="11">
        <v>32969</v>
      </c>
      <c r="B429" s="12">
        <v>8.02</v>
      </c>
      <c r="C429" s="10">
        <f t="shared" si="6"/>
        <v>8.02</v>
      </c>
    </row>
    <row r="430" spans="1:3" x14ac:dyDescent="0.15">
      <c r="A430" s="11">
        <v>32972</v>
      </c>
      <c r="B430" s="12">
        <v>8.09</v>
      </c>
      <c r="C430" s="10">
        <f t="shared" si="6"/>
        <v>8.09</v>
      </c>
    </row>
    <row r="431" spans="1:3" x14ac:dyDescent="0.15">
      <c r="A431" s="11">
        <v>32973</v>
      </c>
      <c r="B431" s="12">
        <v>8.0500000000000007</v>
      </c>
      <c r="C431" s="10">
        <f t="shared" si="6"/>
        <v>8.0500000000000007</v>
      </c>
    </row>
    <row r="432" spans="1:3" x14ac:dyDescent="0.15">
      <c r="A432" s="11">
        <v>32974</v>
      </c>
      <c r="B432" s="12">
        <v>8.0299999999999994</v>
      </c>
      <c r="C432" s="10">
        <f t="shared" si="6"/>
        <v>8.0299999999999994</v>
      </c>
    </row>
    <row r="433" spans="1:3" x14ac:dyDescent="0.15">
      <c r="A433" s="11">
        <v>32975</v>
      </c>
      <c r="B433" s="12">
        <v>8.02</v>
      </c>
      <c r="C433" s="10">
        <f t="shared" si="6"/>
        <v>8.02</v>
      </c>
    </row>
    <row r="434" spans="1:3" x14ac:dyDescent="0.15">
      <c r="A434" s="11">
        <v>32976</v>
      </c>
      <c r="B434" s="13" t="e">
        <f>NA()</f>
        <v>#N/A</v>
      </c>
      <c r="C434" s="10">
        <f t="shared" si="6"/>
        <v>8.0150000000000006</v>
      </c>
    </row>
    <row r="435" spans="1:3" x14ac:dyDescent="0.15">
      <c r="A435" s="11">
        <v>32979</v>
      </c>
      <c r="B435" s="12">
        <v>8.01</v>
      </c>
      <c r="C435" s="10">
        <f t="shared" si="6"/>
        <v>8.01</v>
      </c>
    </row>
    <row r="436" spans="1:3" x14ac:dyDescent="0.15">
      <c r="A436" s="11">
        <v>32980</v>
      </c>
      <c r="B436" s="12">
        <v>8.0299999999999994</v>
      </c>
      <c r="C436" s="10">
        <f t="shared" si="6"/>
        <v>8.0299999999999994</v>
      </c>
    </row>
    <row r="437" spans="1:3" x14ac:dyDescent="0.15">
      <c r="A437" s="11">
        <v>32981</v>
      </c>
      <c r="B437" s="12">
        <v>8.08</v>
      </c>
      <c r="C437" s="10">
        <f t="shared" si="6"/>
        <v>8.08</v>
      </c>
    </row>
    <row r="438" spans="1:3" x14ac:dyDescent="0.15">
      <c r="A438" s="11">
        <v>32982</v>
      </c>
      <c r="B438" s="12">
        <v>8.06</v>
      </c>
      <c r="C438" s="10">
        <f t="shared" si="6"/>
        <v>8.06</v>
      </c>
    </row>
    <row r="439" spans="1:3" x14ac:dyDescent="0.15">
      <c r="A439" s="11">
        <v>32983</v>
      </c>
      <c r="B439" s="12">
        <v>7.95</v>
      </c>
      <c r="C439" s="10">
        <f t="shared" si="6"/>
        <v>7.95</v>
      </c>
    </row>
    <row r="440" spans="1:3" x14ac:dyDescent="0.15">
      <c r="A440" s="11">
        <v>32986</v>
      </c>
      <c r="B440" s="12">
        <v>8</v>
      </c>
      <c r="C440" s="10">
        <f t="shared" si="6"/>
        <v>8</v>
      </c>
    </row>
    <row r="441" spans="1:3" x14ac:dyDescent="0.15">
      <c r="A441" s="11">
        <v>32987</v>
      </c>
      <c r="B441" s="12">
        <v>8.0299999999999994</v>
      </c>
      <c r="C441" s="10">
        <f t="shared" si="6"/>
        <v>8.0299999999999994</v>
      </c>
    </row>
    <row r="442" spans="1:3" x14ac:dyDescent="0.15">
      <c r="A442" s="11">
        <v>32988</v>
      </c>
      <c r="B442" s="12">
        <v>8.06</v>
      </c>
      <c r="C442" s="10">
        <f t="shared" si="6"/>
        <v>8.06</v>
      </c>
    </row>
    <row r="443" spans="1:3" x14ac:dyDescent="0.15">
      <c r="A443" s="11">
        <v>32989</v>
      </c>
      <c r="B443" s="12">
        <v>8.09</v>
      </c>
      <c r="C443" s="10">
        <f t="shared" si="6"/>
        <v>8.09</v>
      </c>
    </row>
    <row r="444" spans="1:3" x14ac:dyDescent="0.15">
      <c r="A444" s="11">
        <v>32990</v>
      </c>
      <c r="B444" s="12">
        <v>8.0500000000000007</v>
      </c>
      <c r="C444" s="10">
        <f t="shared" si="6"/>
        <v>8.0500000000000007</v>
      </c>
    </row>
    <row r="445" spans="1:3" x14ac:dyDescent="0.15">
      <c r="A445" s="11">
        <v>32993</v>
      </c>
      <c r="B445" s="12">
        <v>8.07</v>
      </c>
      <c r="C445" s="10">
        <f t="shared" si="6"/>
        <v>8.07</v>
      </c>
    </row>
    <row r="446" spans="1:3" x14ac:dyDescent="0.15">
      <c r="A446" s="11">
        <v>32994</v>
      </c>
      <c r="B446" s="12">
        <v>8.19</v>
      </c>
      <c r="C446" s="10">
        <f t="shared" si="6"/>
        <v>8.19</v>
      </c>
    </row>
    <row r="447" spans="1:3" x14ac:dyDescent="0.15">
      <c r="A447" s="11">
        <v>32995</v>
      </c>
      <c r="B447" s="12">
        <v>8.17</v>
      </c>
      <c r="C447" s="10">
        <f t="shared" si="6"/>
        <v>8.17</v>
      </c>
    </row>
    <row r="448" spans="1:3" x14ac:dyDescent="0.15">
      <c r="A448" s="11">
        <v>32996</v>
      </c>
      <c r="B448" s="12">
        <v>8.15</v>
      </c>
      <c r="C448" s="10">
        <f t="shared" si="6"/>
        <v>8.15</v>
      </c>
    </row>
    <row r="449" spans="1:3" x14ac:dyDescent="0.15">
      <c r="A449" s="11">
        <v>32997</v>
      </c>
      <c r="B449" s="12">
        <v>8.02</v>
      </c>
      <c r="C449" s="10">
        <f t="shared" si="6"/>
        <v>8.02</v>
      </c>
    </row>
    <row r="450" spans="1:3" x14ac:dyDescent="0.15">
      <c r="A450" s="11">
        <v>33000</v>
      </c>
      <c r="B450" s="12">
        <v>8.09</v>
      </c>
      <c r="C450" s="10">
        <f t="shared" si="6"/>
        <v>8.09</v>
      </c>
    </row>
    <row r="451" spans="1:3" x14ac:dyDescent="0.15">
      <c r="A451" s="11">
        <v>33001</v>
      </c>
      <c r="B451" s="12">
        <v>8.06</v>
      </c>
      <c r="C451" s="10">
        <f t="shared" si="6"/>
        <v>8.06</v>
      </c>
    </row>
    <row r="452" spans="1:3" x14ac:dyDescent="0.15">
      <c r="A452" s="11">
        <v>33002</v>
      </c>
      <c r="B452" s="12">
        <v>8.01</v>
      </c>
      <c r="C452" s="10">
        <f t="shared" si="6"/>
        <v>8.01</v>
      </c>
    </row>
    <row r="453" spans="1:3" x14ac:dyDescent="0.15">
      <c r="A453" s="11">
        <v>33003</v>
      </c>
      <c r="B453" s="12">
        <v>7.97</v>
      </c>
      <c r="C453" s="10">
        <f t="shared" si="6"/>
        <v>7.97</v>
      </c>
    </row>
    <row r="454" spans="1:3" x14ac:dyDescent="0.15">
      <c r="A454" s="11">
        <v>33004</v>
      </c>
      <c r="B454" s="12">
        <v>7.88</v>
      </c>
      <c r="C454" s="10">
        <f t="shared" si="6"/>
        <v>7.88</v>
      </c>
    </row>
    <row r="455" spans="1:3" x14ac:dyDescent="0.15">
      <c r="A455" s="11">
        <v>33007</v>
      </c>
      <c r="B455" s="12">
        <v>7.89</v>
      </c>
      <c r="C455" s="10">
        <f t="shared" si="6"/>
        <v>7.89</v>
      </c>
    </row>
    <row r="456" spans="1:3" x14ac:dyDescent="0.15">
      <c r="A456" s="11">
        <v>33008</v>
      </c>
      <c r="B456" s="12">
        <v>7.91</v>
      </c>
      <c r="C456" s="10">
        <f t="shared" si="6"/>
        <v>7.91</v>
      </c>
    </row>
    <row r="457" spans="1:3" x14ac:dyDescent="0.15">
      <c r="A457" s="11">
        <v>33009</v>
      </c>
      <c r="B457" s="12">
        <v>7.93</v>
      </c>
      <c r="C457" s="10">
        <f t="shared" si="6"/>
        <v>7.93</v>
      </c>
    </row>
    <row r="458" spans="1:3" x14ac:dyDescent="0.15">
      <c r="A458" s="11">
        <v>33010</v>
      </c>
      <c r="B458" s="12">
        <v>7.93</v>
      </c>
      <c r="C458" s="10">
        <f t="shared" si="6"/>
        <v>7.93</v>
      </c>
    </row>
    <row r="459" spans="1:3" x14ac:dyDescent="0.15">
      <c r="A459" s="11">
        <v>33011</v>
      </c>
      <c r="B459" s="12">
        <v>8.01</v>
      </c>
      <c r="C459" s="10">
        <f t="shared" si="6"/>
        <v>8.01</v>
      </c>
    </row>
    <row r="460" spans="1:3" x14ac:dyDescent="0.15">
      <c r="A460" s="11">
        <v>33014</v>
      </c>
      <c r="B460" s="12">
        <v>8.02</v>
      </c>
      <c r="C460" s="10">
        <f t="shared" si="6"/>
        <v>8.02</v>
      </c>
    </row>
    <row r="461" spans="1:3" x14ac:dyDescent="0.15">
      <c r="A461" s="11">
        <v>33015</v>
      </c>
      <c r="B461" s="12">
        <v>7.99</v>
      </c>
      <c r="C461" s="10">
        <f t="shared" ref="C461:C524" si="7">IF(ISERROR(B461),AVERAGE(B460,B462),B461)</f>
        <v>7.99</v>
      </c>
    </row>
    <row r="462" spans="1:3" x14ac:dyDescent="0.15">
      <c r="A462" s="11">
        <v>33016</v>
      </c>
      <c r="B462" s="12">
        <v>7.91</v>
      </c>
      <c r="C462" s="10">
        <f t="shared" si="7"/>
        <v>7.91</v>
      </c>
    </row>
    <row r="463" spans="1:3" x14ac:dyDescent="0.15">
      <c r="A463" s="11">
        <v>33017</v>
      </c>
      <c r="B463" s="12">
        <v>7.95</v>
      </c>
      <c r="C463" s="10">
        <f t="shared" si="7"/>
        <v>7.95</v>
      </c>
    </row>
    <row r="464" spans="1:3" x14ac:dyDescent="0.15">
      <c r="A464" s="11">
        <v>33018</v>
      </c>
      <c r="B464" s="12">
        <v>8.01</v>
      </c>
      <c r="C464" s="10">
        <f t="shared" si="7"/>
        <v>8.01</v>
      </c>
    </row>
    <row r="465" spans="1:3" x14ac:dyDescent="0.15">
      <c r="A465" s="11">
        <v>33021</v>
      </c>
      <c r="B465" s="13" t="e">
        <f>NA()</f>
        <v>#N/A</v>
      </c>
      <c r="C465" s="10">
        <f t="shared" si="7"/>
        <v>8.0150000000000006</v>
      </c>
    </row>
    <row r="466" spans="1:3" x14ac:dyDescent="0.15">
      <c r="A466" s="11">
        <v>33022</v>
      </c>
      <c r="B466" s="12">
        <v>8.02</v>
      </c>
      <c r="C466" s="10">
        <f t="shared" si="7"/>
        <v>8.02</v>
      </c>
    </row>
    <row r="467" spans="1:3" x14ac:dyDescent="0.15">
      <c r="A467" s="11">
        <v>33023</v>
      </c>
      <c r="B467" s="12">
        <v>8.0299999999999994</v>
      </c>
      <c r="C467" s="10">
        <f t="shared" si="7"/>
        <v>8.0299999999999994</v>
      </c>
    </row>
    <row r="468" spans="1:3" x14ac:dyDescent="0.15">
      <c r="A468" s="11">
        <v>33024</v>
      </c>
      <c r="B468" s="12">
        <v>8.01</v>
      </c>
      <c r="C468" s="10">
        <f t="shared" si="7"/>
        <v>8.01</v>
      </c>
    </row>
    <row r="469" spans="1:3" x14ac:dyDescent="0.15">
      <c r="A469" s="11">
        <v>33025</v>
      </c>
      <c r="B469" s="12">
        <v>7.94</v>
      </c>
      <c r="C469" s="10">
        <f t="shared" si="7"/>
        <v>7.94</v>
      </c>
    </row>
    <row r="470" spans="1:3" x14ac:dyDescent="0.15">
      <c r="A470" s="11">
        <v>33028</v>
      </c>
      <c r="B470" s="12">
        <v>7.96</v>
      </c>
      <c r="C470" s="10">
        <f t="shared" si="7"/>
        <v>7.96</v>
      </c>
    </row>
    <row r="471" spans="1:3" x14ac:dyDescent="0.15">
      <c r="A471" s="11">
        <v>33029</v>
      </c>
      <c r="B471" s="12">
        <v>7.96</v>
      </c>
      <c r="C471" s="10">
        <f t="shared" si="7"/>
        <v>7.96</v>
      </c>
    </row>
    <row r="472" spans="1:3" x14ac:dyDescent="0.15">
      <c r="A472" s="11">
        <v>33030</v>
      </c>
      <c r="B472" s="12">
        <v>7.96</v>
      </c>
      <c r="C472" s="10">
        <f t="shared" si="7"/>
        <v>7.96</v>
      </c>
    </row>
    <row r="473" spans="1:3" x14ac:dyDescent="0.15">
      <c r="A473" s="11">
        <v>33031</v>
      </c>
      <c r="B473" s="12">
        <v>7.96</v>
      </c>
      <c r="C473" s="10">
        <f t="shared" si="7"/>
        <v>7.96</v>
      </c>
    </row>
    <row r="474" spans="1:3" x14ac:dyDescent="0.15">
      <c r="A474" s="11">
        <v>33032</v>
      </c>
      <c r="B474" s="12">
        <v>7.96</v>
      </c>
      <c r="C474" s="10">
        <f t="shared" si="7"/>
        <v>7.96</v>
      </c>
    </row>
    <row r="475" spans="1:3" x14ac:dyDescent="0.15">
      <c r="A475" s="11">
        <v>33035</v>
      </c>
      <c r="B475" s="12">
        <v>7.99</v>
      </c>
      <c r="C475" s="10">
        <f t="shared" si="7"/>
        <v>7.99</v>
      </c>
    </row>
    <row r="476" spans="1:3" x14ac:dyDescent="0.15">
      <c r="A476" s="11">
        <v>33036</v>
      </c>
      <c r="B476" s="12">
        <v>7.99</v>
      </c>
      <c r="C476" s="10">
        <f t="shared" si="7"/>
        <v>7.99</v>
      </c>
    </row>
    <row r="477" spans="1:3" x14ac:dyDescent="0.15">
      <c r="A477" s="11">
        <v>33037</v>
      </c>
      <c r="B477" s="12">
        <v>7.93</v>
      </c>
      <c r="C477" s="10">
        <f t="shared" si="7"/>
        <v>7.93</v>
      </c>
    </row>
    <row r="478" spans="1:3" x14ac:dyDescent="0.15">
      <c r="A478" s="11">
        <v>33038</v>
      </c>
      <c r="B478" s="12">
        <v>7.92</v>
      </c>
      <c r="C478" s="10">
        <f t="shared" si="7"/>
        <v>7.92</v>
      </c>
    </row>
    <row r="479" spans="1:3" x14ac:dyDescent="0.15">
      <c r="A479" s="11">
        <v>33039</v>
      </c>
      <c r="B479" s="12">
        <v>7.95</v>
      </c>
      <c r="C479" s="10">
        <f t="shared" si="7"/>
        <v>7.95</v>
      </c>
    </row>
    <row r="480" spans="1:3" x14ac:dyDescent="0.15">
      <c r="A480" s="11">
        <v>33042</v>
      </c>
      <c r="B480" s="12">
        <v>7.93</v>
      </c>
      <c r="C480" s="10">
        <f t="shared" si="7"/>
        <v>7.93</v>
      </c>
    </row>
    <row r="481" spans="1:3" x14ac:dyDescent="0.15">
      <c r="A481" s="11">
        <v>33043</v>
      </c>
      <c r="B481" s="12">
        <v>8</v>
      </c>
      <c r="C481" s="10">
        <f t="shared" si="7"/>
        <v>8</v>
      </c>
    </row>
    <row r="482" spans="1:3" x14ac:dyDescent="0.15">
      <c r="A482" s="11">
        <v>33044</v>
      </c>
      <c r="B482" s="12">
        <v>8.0299999999999994</v>
      </c>
      <c r="C482" s="10">
        <f t="shared" si="7"/>
        <v>8.0299999999999994</v>
      </c>
    </row>
    <row r="483" spans="1:3" x14ac:dyDescent="0.15">
      <c r="A483" s="11">
        <v>33045</v>
      </c>
      <c r="B483" s="12">
        <v>8.0299999999999994</v>
      </c>
      <c r="C483" s="10">
        <f t="shared" si="7"/>
        <v>8.0299999999999994</v>
      </c>
    </row>
    <row r="484" spans="1:3" x14ac:dyDescent="0.15">
      <c r="A484" s="11">
        <v>33046</v>
      </c>
      <c r="B484" s="12">
        <v>8.0399999999999991</v>
      </c>
      <c r="C484" s="10">
        <f t="shared" si="7"/>
        <v>8.0399999999999991</v>
      </c>
    </row>
    <row r="485" spans="1:3" x14ac:dyDescent="0.15">
      <c r="A485" s="11">
        <v>33049</v>
      </c>
      <c r="B485" s="12">
        <v>8.0500000000000007</v>
      </c>
      <c r="C485" s="10">
        <f t="shared" si="7"/>
        <v>8.0500000000000007</v>
      </c>
    </row>
    <row r="486" spans="1:3" x14ac:dyDescent="0.15">
      <c r="A486" s="11">
        <v>33050</v>
      </c>
      <c r="B486" s="12">
        <v>8.07</v>
      </c>
      <c r="C486" s="10">
        <f t="shared" si="7"/>
        <v>8.07</v>
      </c>
    </row>
    <row r="487" spans="1:3" x14ac:dyDescent="0.15">
      <c r="A487" s="11">
        <v>33051</v>
      </c>
      <c r="B487" s="12">
        <v>8.0500000000000007</v>
      </c>
      <c r="C487" s="10">
        <f t="shared" si="7"/>
        <v>8.0500000000000007</v>
      </c>
    </row>
    <row r="488" spans="1:3" x14ac:dyDescent="0.15">
      <c r="A488" s="11">
        <v>33052</v>
      </c>
      <c r="B488" s="12">
        <v>8</v>
      </c>
      <c r="C488" s="10">
        <f t="shared" si="7"/>
        <v>8</v>
      </c>
    </row>
    <row r="489" spans="1:3" x14ac:dyDescent="0.15">
      <c r="A489" s="11">
        <v>33053</v>
      </c>
      <c r="B489" s="12">
        <v>8</v>
      </c>
      <c r="C489" s="10">
        <f t="shared" si="7"/>
        <v>8</v>
      </c>
    </row>
    <row r="490" spans="1:3" x14ac:dyDescent="0.15">
      <c r="A490" s="11">
        <v>33056</v>
      </c>
      <c r="B490" s="12">
        <v>8</v>
      </c>
      <c r="C490" s="10">
        <f t="shared" si="7"/>
        <v>8</v>
      </c>
    </row>
    <row r="491" spans="1:3" x14ac:dyDescent="0.15">
      <c r="A491" s="11">
        <v>33057</v>
      </c>
      <c r="B491" s="12">
        <v>7.96</v>
      </c>
      <c r="C491" s="10">
        <f t="shared" si="7"/>
        <v>7.96</v>
      </c>
    </row>
    <row r="492" spans="1:3" x14ac:dyDescent="0.15">
      <c r="A492" s="11">
        <v>33058</v>
      </c>
      <c r="B492" s="13" t="e">
        <f>NA()</f>
        <v>#N/A</v>
      </c>
      <c r="C492" s="10">
        <f t="shared" si="7"/>
        <v>7.9399999999999995</v>
      </c>
    </row>
    <row r="493" spans="1:3" x14ac:dyDescent="0.15">
      <c r="A493" s="11">
        <v>33059</v>
      </c>
      <c r="B493" s="12">
        <v>7.92</v>
      </c>
      <c r="C493" s="10">
        <f t="shared" si="7"/>
        <v>7.92</v>
      </c>
    </row>
    <row r="494" spans="1:3" x14ac:dyDescent="0.15">
      <c r="A494" s="11">
        <v>33060</v>
      </c>
      <c r="B494" s="12">
        <v>8.01</v>
      </c>
      <c r="C494" s="10">
        <f t="shared" si="7"/>
        <v>8.01</v>
      </c>
    </row>
    <row r="495" spans="1:3" x14ac:dyDescent="0.15">
      <c r="A495" s="11">
        <v>33063</v>
      </c>
      <c r="B495" s="12">
        <v>8.06</v>
      </c>
      <c r="C495" s="10">
        <f t="shared" si="7"/>
        <v>8.06</v>
      </c>
    </row>
    <row r="496" spans="1:3" x14ac:dyDescent="0.15">
      <c r="A496" s="11">
        <v>33064</v>
      </c>
      <c r="B496" s="12">
        <v>8.07</v>
      </c>
      <c r="C496" s="10">
        <f t="shared" si="7"/>
        <v>8.07</v>
      </c>
    </row>
    <row r="497" spans="1:3" x14ac:dyDescent="0.15">
      <c r="A497" s="11">
        <v>33065</v>
      </c>
      <c r="B497" s="12">
        <v>8.0500000000000007</v>
      </c>
      <c r="C497" s="10">
        <f t="shared" si="7"/>
        <v>8.0500000000000007</v>
      </c>
    </row>
    <row r="498" spans="1:3" x14ac:dyDescent="0.15">
      <c r="A498" s="11">
        <v>33066</v>
      </c>
      <c r="B498" s="12">
        <v>7.94</v>
      </c>
      <c r="C498" s="10">
        <f t="shared" si="7"/>
        <v>7.94</v>
      </c>
    </row>
    <row r="499" spans="1:3" x14ac:dyDescent="0.15">
      <c r="A499" s="11">
        <v>33067</v>
      </c>
      <c r="B499" s="12">
        <v>7.85</v>
      </c>
      <c r="C499" s="10">
        <f t="shared" si="7"/>
        <v>7.85</v>
      </c>
    </row>
    <row r="500" spans="1:3" x14ac:dyDescent="0.15">
      <c r="A500" s="11">
        <v>33070</v>
      </c>
      <c r="B500" s="12">
        <v>7.86</v>
      </c>
      <c r="C500" s="10">
        <f t="shared" si="7"/>
        <v>7.86</v>
      </c>
    </row>
    <row r="501" spans="1:3" x14ac:dyDescent="0.15">
      <c r="A501" s="11">
        <v>33071</v>
      </c>
      <c r="B501" s="12">
        <v>7.87</v>
      </c>
      <c r="C501" s="10">
        <f t="shared" si="7"/>
        <v>7.87</v>
      </c>
    </row>
    <row r="502" spans="1:3" x14ac:dyDescent="0.15">
      <c r="A502" s="11">
        <v>33072</v>
      </c>
      <c r="B502" s="12">
        <v>7.8</v>
      </c>
      <c r="C502" s="10">
        <f t="shared" si="7"/>
        <v>7.8</v>
      </c>
    </row>
    <row r="503" spans="1:3" x14ac:dyDescent="0.15">
      <c r="A503" s="11">
        <v>33073</v>
      </c>
      <c r="B503" s="12">
        <v>7.79</v>
      </c>
      <c r="C503" s="10">
        <f t="shared" si="7"/>
        <v>7.79</v>
      </c>
    </row>
    <row r="504" spans="1:3" x14ac:dyDescent="0.15">
      <c r="A504" s="11">
        <v>33074</v>
      </c>
      <c r="B504" s="12">
        <v>7.79</v>
      </c>
      <c r="C504" s="10">
        <f t="shared" si="7"/>
        <v>7.79</v>
      </c>
    </row>
    <row r="505" spans="1:3" x14ac:dyDescent="0.15">
      <c r="A505" s="11">
        <v>33077</v>
      </c>
      <c r="B505" s="12">
        <v>7.73</v>
      </c>
      <c r="C505" s="10">
        <f t="shared" si="7"/>
        <v>7.73</v>
      </c>
    </row>
    <row r="506" spans="1:3" x14ac:dyDescent="0.15">
      <c r="A506" s="11">
        <v>33078</v>
      </c>
      <c r="B506" s="12">
        <v>7.78</v>
      </c>
      <c r="C506" s="10">
        <f t="shared" si="7"/>
        <v>7.78</v>
      </c>
    </row>
    <row r="507" spans="1:3" x14ac:dyDescent="0.15">
      <c r="A507" s="11">
        <v>33079</v>
      </c>
      <c r="B507" s="12">
        <v>7.81</v>
      </c>
      <c r="C507" s="10">
        <f t="shared" si="7"/>
        <v>7.81</v>
      </c>
    </row>
    <row r="508" spans="1:3" x14ac:dyDescent="0.15">
      <c r="A508" s="11">
        <v>33080</v>
      </c>
      <c r="B508" s="12">
        <v>7.83</v>
      </c>
      <c r="C508" s="10">
        <f t="shared" si="7"/>
        <v>7.83</v>
      </c>
    </row>
    <row r="509" spans="1:3" x14ac:dyDescent="0.15">
      <c r="A509" s="11">
        <v>33081</v>
      </c>
      <c r="B509" s="12">
        <v>7.77</v>
      </c>
      <c r="C509" s="10">
        <f t="shared" si="7"/>
        <v>7.77</v>
      </c>
    </row>
    <row r="510" spans="1:3" x14ac:dyDescent="0.15">
      <c r="A510" s="11">
        <v>33084</v>
      </c>
      <c r="B510" s="12">
        <v>7.74</v>
      </c>
      <c r="C510" s="10">
        <f t="shared" si="7"/>
        <v>7.74</v>
      </c>
    </row>
    <row r="511" spans="1:3" x14ac:dyDescent="0.15">
      <c r="A511" s="11">
        <v>33085</v>
      </c>
      <c r="B511" s="12">
        <v>7.74</v>
      </c>
      <c r="C511" s="10">
        <f t="shared" si="7"/>
        <v>7.74</v>
      </c>
    </row>
    <row r="512" spans="1:3" x14ac:dyDescent="0.15">
      <c r="A512" s="11">
        <v>33086</v>
      </c>
      <c r="B512" s="12">
        <v>7.67</v>
      </c>
      <c r="C512" s="10">
        <f t="shared" si="7"/>
        <v>7.67</v>
      </c>
    </row>
    <row r="513" spans="1:3" x14ac:dyDescent="0.15">
      <c r="A513" s="11">
        <v>33087</v>
      </c>
      <c r="B513" s="12">
        <v>7.68</v>
      </c>
      <c r="C513" s="10">
        <f t="shared" si="7"/>
        <v>7.68</v>
      </c>
    </row>
    <row r="514" spans="1:3" x14ac:dyDescent="0.15">
      <c r="A514" s="11">
        <v>33088</v>
      </c>
      <c r="B514" s="12">
        <v>7.52</v>
      </c>
      <c r="C514" s="10">
        <f t="shared" si="7"/>
        <v>7.52</v>
      </c>
    </row>
    <row r="515" spans="1:3" x14ac:dyDescent="0.15">
      <c r="A515" s="11">
        <v>33091</v>
      </c>
      <c r="B515" s="12">
        <v>7.54</v>
      </c>
      <c r="C515" s="10">
        <f t="shared" si="7"/>
        <v>7.54</v>
      </c>
    </row>
    <row r="516" spans="1:3" x14ac:dyDescent="0.15">
      <c r="A516" s="11">
        <v>33092</v>
      </c>
      <c r="B516" s="12">
        <v>7.61</v>
      </c>
      <c r="C516" s="10">
        <f t="shared" si="7"/>
        <v>7.61</v>
      </c>
    </row>
    <row r="517" spans="1:3" x14ac:dyDescent="0.15">
      <c r="A517" s="11">
        <v>33093</v>
      </c>
      <c r="B517" s="12">
        <v>7.62</v>
      </c>
      <c r="C517" s="10">
        <f t="shared" si="7"/>
        <v>7.62</v>
      </c>
    </row>
    <row r="518" spans="1:3" x14ac:dyDescent="0.15">
      <c r="A518" s="11">
        <v>33094</v>
      </c>
      <c r="B518" s="12">
        <v>7.66</v>
      </c>
      <c r="C518" s="10">
        <f t="shared" si="7"/>
        <v>7.66</v>
      </c>
    </row>
    <row r="519" spans="1:3" x14ac:dyDescent="0.15">
      <c r="A519" s="11">
        <v>33095</v>
      </c>
      <c r="B519" s="12">
        <v>7.64</v>
      </c>
      <c r="C519" s="10">
        <f t="shared" si="7"/>
        <v>7.64</v>
      </c>
    </row>
    <row r="520" spans="1:3" x14ac:dyDescent="0.15">
      <c r="A520" s="11">
        <v>33098</v>
      </c>
      <c r="B520" s="12">
        <v>7.66</v>
      </c>
      <c r="C520" s="10">
        <f t="shared" si="7"/>
        <v>7.66</v>
      </c>
    </row>
    <row r="521" spans="1:3" x14ac:dyDescent="0.15">
      <c r="A521" s="11">
        <v>33099</v>
      </c>
      <c r="B521" s="12">
        <v>7.68</v>
      </c>
      <c r="C521" s="10">
        <f t="shared" si="7"/>
        <v>7.68</v>
      </c>
    </row>
    <row r="522" spans="1:3" x14ac:dyDescent="0.15">
      <c r="A522" s="11">
        <v>33100</v>
      </c>
      <c r="B522" s="12">
        <v>7.7</v>
      </c>
      <c r="C522" s="10">
        <f t="shared" si="7"/>
        <v>7.7</v>
      </c>
    </row>
    <row r="523" spans="1:3" x14ac:dyDescent="0.15">
      <c r="A523" s="11">
        <v>33101</v>
      </c>
      <c r="B523" s="12">
        <v>7.73</v>
      </c>
      <c r="C523" s="10">
        <f t="shared" si="7"/>
        <v>7.73</v>
      </c>
    </row>
    <row r="524" spans="1:3" x14ac:dyDescent="0.15">
      <c r="A524" s="11">
        <v>33102</v>
      </c>
      <c r="B524" s="12">
        <v>7.72</v>
      </c>
      <c r="C524" s="10">
        <f t="shared" si="7"/>
        <v>7.72</v>
      </c>
    </row>
    <row r="525" spans="1:3" x14ac:dyDescent="0.15">
      <c r="A525" s="11">
        <v>33105</v>
      </c>
      <c r="B525" s="12">
        <v>7.77</v>
      </c>
      <c r="C525" s="10">
        <f t="shared" ref="C525:C588" si="8">IF(ISERROR(B525),AVERAGE(B524,B526),B525)</f>
        <v>7.77</v>
      </c>
    </row>
    <row r="526" spans="1:3" x14ac:dyDescent="0.15">
      <c r="A526" s="11">
        <v>33106</v>
      </c>
      <c r="B526" s="12">
        <v>7.83</v>
      </c>
      <c r="C526" s="10">
        <f t="shared" si="8"/>
        <v>7.83</v>
      </c>
    </row>
    <row r="527" spans="1:3" x14ac:dyDescent="0.15">
      <c r="A527" s="11">
        <v>33107</v>
      </c>
      <c r="B527" s="12">
        <v>7.85</v>
      </c>
      <c r="C527" s="10">
        <f t="shared" si="8"/>
        <v>7.85</v>
      </c>
    </row>
    <row r="528" spans="1:3" x14ac:dyDescent="0.15">
      <c r="A528" s="11">
        <v>33108</v>
      </c>
      <c r="B528" s="12">
        <v>7.79</v>
      </c>
      <c r="C528" s="10">
        <f t="shared" si="8"/>
        <v>7.79</v>
      </c>
    </row>
    <row r="529" spans="1:3" x14ac:dyDescent="0.15">
      <c r="A529" s="11">
        <v>33109</v>
      </c>
      <c r="B529" s="12">
        <v>7.74</v>
      </c>
      <c r="C529" s="10">
        <f t="shared" si="8"/>
        <v>7.74</v>
      </c>
    </row>
    <row r="530" spans="1:3" x14ac:dyDescent="0.15">
      <c r="A530" s="11">
        <v>33112</v>
      </c>
      <c r="B530" s="12">
        <v>7.78</v>
      </c>
      <c r="C530" s="10">
        <f t="shared" si="8"/>
        <v>7.78</v>
      </c>
    </row>
    <row r="531" spans="1:3" x14ac:dyDescent="0.15">
      <c r="A531" s="11">
        <v>33113</v>
      </c>
      <c r="B531" s="12">
        <v>7.73</v>
      </c>
      <c r="C531" s="10">
        <f t="shared" si="8"/>
        <v>7.73</v>
      </c>
    </row>
    <row r="532" spans="1:3" x14ac:dyDescent="0.15">
      <c r="A532" s="11">
        <v>33114</v>
      </c>
      <c r="B532" s="12">
        <v>7.72</v>
      </c>
      <c r="C532" s="10">
        <f t="shared" si="8"/>
        <v>7.72</v>
      </c>
    </row>
    <row r="533" spans="1:3" x14ac:dyDescent="0.15">
      <c r="A533" s="11">
        <v>33115</v>
      </c>
      <c r="B533" s="12">
        <v>7.7</v>
      </c>
      <c r="C533" s="10">
        <f t="shared" si="8"/>
        <v>7.7</v>
      </c>
    </row>
    <row r="534" spans="1:3" x14ac:dyDescent="0.15">
      <c r="A534" s="11">
        <v>33116</v>
      </c>
      <c r="B534" s="12">
        <v>7.63</v>
      </c>
      <c r="C534" s="10">
        <f t="shared" si="8"/>
        <v>7.63</v>
      </c>
    </row>
    <row r="535" spans="1:3" x14ac:dyDescent="0.15">
      <c r="A535" s="11">
        <v>33119</v>
      </c>
      <c r="B535" s="13" t="e">
        <f>NA()</f>
        <v>#N/A</v>
      </c>
      <c r="C535" s="10">
        <f t="shared" si="8"/>
        <v>7.6349999999999998</v>
      </c>
    </row>
    <row r="536" spans="1:3" x14ac:dyDescent="0.15">
      <c r="A536" s="11">
        <v>33120</v>
      </c>
      <c r="B536" s="12">
        <v>7.64</v>
      </c>
      <c r="C536" s="10">
        <f t="shared" si="8"/>
        <v>7.64</v>
      </c>
    </row>
    <row r="537" spans="1:3" x14ac:dyDescent="0.15">
      <c r="A537" s="11">
        <v>33121</v>
      </c>
      <c r="B537" s="12">
        <v>7.61</v>
      </c>
      <c r="C537" s="10">
        <f t="shared" si="8"/>
        <v>7.61</v>
      </c>
    </row>
    <row r="538" spans="1:3" x14ac:dyDescent="0.15">
      <c r="A538" s="11">
        <v>33122</v>
      </c>
      <c r="B538" s="12">
        <v>7.62</v>
      </c>
      <c r="C538" s="10">
        <f t="shared" si="8"/>
        <v>7.62</v>
      </c>
    </row>
    <row r="539" spans="1:3" x14ac:dyDescent="0.15">
      <c r="A539" s="11">
        <v>33123</v>
      </c>
      <c r="B539" s="12">
        <v>7.63</v>
      </c>
      <c r="C539" s="10">
        <f t="shared" si="8"/>
        <v>7.63</v>
      </c>
    </row>
    <row r="540" spans="1:3" x14ac:dyDescent="0.15">
      <c r="A540" s="11">
        <v>33126</v>
      </c>
      <c r="B540" s="12">
        <v>7.68</v>
      </c>
      <c r="C540" s="10">
        <f t="shared" si="8"/>
        <v>7.68</v>
      </c>
    </row>
    <row r="541" spans="1:3" x14ac:dyDescent="0.15">
      <c r="A541" s="11">
        <v>33127</v>
      </c>
      <c r="B541" s="12">
        <v>7.67</v>
      </c>
      <c r="C541" s="10">
        <f t="shared" si="8"/>
        <v>7.67</v>
      </c>
    </row>
    <row r="542" spans="1:3" x14ac:dyDescent="0.15">
      <c r="A542" s="11">
        <v>33128</v>
      </c>
      <c r="B542" s="12">
        <v>7.61</v>
      </c>
      <c r="C542" s="10">
        <f t="shared" si="8"/>
        <v>7.61</v>
      </c>
    </row>
    <row r="543" spans="1:3" x14ac:dyDescent="0.15">
      <c r="A543" s="11">
        <v>33129</v>
      </c>
      <c r="B543" s="12">
        <v>7.59</v>
      </c>
      <c r="C543" s="10">
        <f t="shared" si="8"/>
        <v>7.59</v>
      </c>
    </row>
    <row r="544" spans="1:3" x14ac:dyDescent="0.15">
      <c r="A544" s="11">
        <v>33130</v>
      </c>
      <c r="B544" s="12">
        <v>7.59</v>
      </c>
      <c r="C544" s="10">
        <f t="shared" si="8"/>
        <v>7.59</v>
      </c>
    </row>
    <row r="545" spans="1:3" x14ac:dyDescent="0.15">
      <c r="A545" s="11">
        <v>33133</v>
      </c>
      <c r="B545" s="12">
        <v>7.61</v>
      </c>
      <c r="C545" s="10">
        <f t="shared" si="8"/>
        <v>7.61</v>
      </c>
    </row>
    <row r="546" spans="1:3" x14ac:dyDescent="0.15">
      <c r="A546" s="11">
        <v>33134</v>
      </c>
      <c r="B546" s="12">
        <v>7.61</v>
      </c>
      <c r="C546" s="10">
        <f t="shared" si="8"/>
        <v>7.61</v>
      </c>
    </row>
    <row r="547" spans="1:3" x14ac:dyDescent="0.15">
      <c r="A547" s="11">
        <v>33135</v>
      </c>
      <c r="B547" s="12">
        <v>7.64</v>
      </c>
      <c r="C547" s="10">
        <f t="shared" si="8"/>
        <v>7.64</v>
      </c>
    </row>
    <row r="548" spans="1:3" x14ac:dyDescent="0.15">
      <c r="A548" s="11">
        <v>33136</v>
      </c>
      <c r="B548" s="12">
        <v>7.63</v>
      </c>
      <c r="C548" s="10">
        <f t="shared" si="8"/>
        <v>7.63</v>
      </c>
    </row>
    <row r="549" spans="1:3" x14ac:dyDescent="0.15">
      <c r="A549" s="11">
        <v>33137</v>
      </c>
      <c r="B549" s="12">
        <v>7.6</v>
      </c>
      <c r="C549" s="10">
        <f t="shared" si="8"/>
        <v>7.6</v>
      </c>
    </row>
    <row r="550" spans="1:3" x14ac:dyDescent="0.15">
      <c r="A550" s="11">
        <v>33140</v>
      </c>
      <c r="B550" s="12">
        <v>7.63</v>
      </c>
      <c r="C550" s="10">
        <f t="shared" si="8"/>
        <v>7.63</v>
      </c>
    </row>
    <row r="551" spans="1:3" x14ac:dyDescent="0.15">
      <c r="A551" s="11">
        <v>33141</v>
      </c>
      <c r="B551" s="12">
        <v>7.59</v>
      </c>
      <c r="C551" s="10">
        <f t="shared" si="8"/>
        <v>7.59</v>
      </c>
    </row>
    <row r="552" spans="1:3" x14ac:dyDescent="0.15">
      <c r="A552" s="11">
        <v>33142</v>
      </c>
      <c r="B552" s="12">
        <v>7.57</v>
      </c>
      <c r="C552" s="10">
        <f t="shared" si="8"/>
        <v>7.57</v>
      </c>
    </row>
    <row r="553" spans="1:3" x14ac:dyDescent="0.15">
      <c r="A553" s="11">
        <v>33143</v>
      </c>
      <c r="B553" s="12">
        <v>7.47</v>
      </c>
      <c r="C553" s="10">
        <f t="shared" si="8"/>
        <v>7.47</v>
      </c>
    </row>
    <row r="554" spans="1:3" x14ac:dyDescent="0.15">
      <c r="A554" s="11">
        <v>33144</v>
      </c>
      <c r="B554" s="12">
        <v>7.37</v>
      </c>
      <c r="C554" s="10">
        <f t="shared" si="8"/>
        <v>7.37</v>
      </c>
    </row>
    <row r="555" spans="1:3" x14ac:dyDescent="0.15">
      <c r="A555" s="11">
        <v>33147</v>
      </c>
      <c r="B555" s="12">
        <v>7.37</v>
      </c>
      <c r="C555" s="10">
        <f t="shared" si="8"/>
        <v>7.37</v>
      </c>
    </row>
    <row r="556" spans="1:3" x14ac:dyDescent="0.15">
      <c r="A556" s="11">
        <v>33148</v>
      </c>
      <c r="B556" s="12">
        <v>7.41</v>
      </c>
      <c r="C556" s="10">
        <f t="shared" si="8"/>
        <v>7.41</v>
      </c>
    </row>
    <row r="557" spans="1:3" x14ac:dyDescent="0.15">
      <c r="A557" s="11">
        <v>33149</v>
      </c>
      <c r="B557" s="12">
        <v>7.38</v>
      </c>
      <c r="C557" s="10">
        <f t="shared" si="8"/>
        <v>7.38</v>
      </c>
    </row>
    <row r="558" spans="1:3" x14ac:dyDescent="0.15">
      <c r="A558" s="11">
        <v>33150</v>
      </c>
      <c r="B558" s="12">
        <v>7.36</v>
      </c>
      <c r="C558" s="10">
        <f t="shared" si="8"/>
        <v>7.36</v>
      </c>
    </row>
    <row r="559" spans="1:3" x14ac:dyDescent="0.15">
      <c r="A559" s="11">
        <v>33151</v>
      </c>
      <c r="B559" s="12">
        <v>7.27</v>
      </c>
      <c r="C559" s="10">
        <f t="shared" si="8"/>
        <v>7.27</v>
      </c>
    </row>
    <row r="560" spans="1:3" x14ac:dyDescent="0.15">
      <c r="A560" s="11">
        <v>33154</v>
      </c>
      <c r="B560" s="13" t="e">
        <f>NA()</f>
        <v>#N/A</v>
      </c>
      <c r="C560" s="10">
        <f t="shared" si="8"/>
        <v>7.34</v>
      </c>
    </row>
    <row r="561" spans="1:3" x14ac:dyDescent="0.15">
      <c r="A561" s="11">
        <v>33155</v>
      </c>
      <c r="B561" s="12">
        <v>7.41</v>
      </c>
      <c r="C561" s="10">
        <f t="shared" si="8"/>
        <v>7.41</v>
      </c>
    </row>
    <row r="562" spans="1:3" x14ac:dyDescent="0.15">
      <c r="A562" s="11">
        <v>33156</v>
      </c>
      <c r="B562" s="12">
        <v>7.44</v>
      </c>
      <c r="C562" s="10">
        <f t="shared" si="8"/>
        <v>7.44</v>
      </c>
    </row>
    <row r="563" spans="1:3" x14ac:dyDescent="0.15">
      <c r="A563" s="11">
        <v>33157</v>
      </c>
      <c r="B563" s="12">
        <v>7.35</v>
      </c>
      <c r="C563" s="10">
        <f t="shared" si="8"/>
        <v>7.35</v>
      </c>
    </row>
    <row r="564" spans="1:3" x14ac:dyDescent="0.15">
      <c r="A564" s="11">
        <v>33158</v>
      </c>
      <c r="B564" s="12">
        <v>7.37</v>
      </c>
      <c r="C564" s="10">
        <f t="shared" si="8"/>
        <v>7.37</v>
      </c>
    </row>
    <row r="565" spans="1:3" x14ac:dyDescent="0.15">
      <c r="A565" s="11">
        <v>33161</v>
      </c>
      <c r="B565" s="12">
        <v>7.4</v>
      </c>
      <c r="C565" s="10">
        <f t="shared" si="8"/>
        <v>7.4</v>
      </c>
    </row>
    <row r="566" spans="1:3" x14ac:dyDescent="0.15">
      <c r="A566" s="11">
        <v>33162</v>
      </c>
      <c r="B566" s="12">
        <v>7.39</v>
      </c>
      <c r="C566" s="10">
        <f t="shared" si="8"/>
        <v>7.39</v>
      </c>
    </row>
    <row r="567" spans="1:3" x14ac:dyDescent="0.15">
      <c r="A567" s="11">
        <v>33163</v>
      </c>
      <c r="B567" s="12">
        <v>7.44</v>
      </c>
      <c r="C567" s="10">
        <f t="shared" si="8"/>
        <v>7.44</v>
      </c>
    </row>
    <row r="568" spans="1:3" x14ac:dyDescent="0.15">
      <c r="A568" s="11">
        <v>33164</v>
      </c>
      <c r="B568" s="12">
        <v>7.49</v>
      </c>
      <c r="C568" s="10">
        <f t="shared" si="8"/>
        <v>7.49</v>
      </c>
    </row>
    <row r="569" spans="1:3" x14ac:dyDescent="0.15">
      <c r="A569" s="11">
        <v>33165</v>
      </c>
      <c r="B569" s="12">
        <v>7.48</v>
      </c>
      <c r="C569" s="10">
        <f t="shared" si="8"/>
        <v>7.48</v>
      </c>
    </row>
    <row r="570" spans="1:3" x14ac:dyDescent="0.15">
      <c r="A570" s="11">
        <v>33168</v>
      </c>
      <c r="B570" s="12">
        <v>7.47</v>
      </c>
      <c r="C570" s="10">
        <f t="shared" si="8"/>
        <v>7.47</v>
      </c>
    </row>
    <row r="571" spans="1:3" x14ac:dyDescent="0.15">
      <c r="A571" s="11">
        <v>33169</v>
      </c>
      <c r="B571" s="12">
        <v>7.45</v>
      </c>
      <c r="C571" s="10">
        <f t="shared" si="8"/>
        <v>7.45</v>
      </c>
    </row>
    <row r="572" spans="1:3" x14ac:dyDescent="0.15">
      <c r="A572" s="11">
        <v>33170</v>
      </c>
      <c r="B572" s="12">
        <v>7.46</v>
      </c>
      <c r="C572" s="10">
        <f t="shared" si="8"/>
        <v>7.46</v>
      </c>
    </row>
    <row r="573" spans="1:3" x14ac:dyDescent="0.15">
      <c r="A573" s="11">
        <v>33171</v>
      </c>
      <c r="B573" s="12">
        <v>7.41</v>
      </c>
      <c r="C573" s="10">
        <f t="shared" si="8"/>
        <v>7.41</v>
      </c>
    </row>
    <row r="574" spans="1:3" x14ac:dyDescent="0.15">
      <c r="A574" s="11">
        <v>33172</v>
      </c>
      <c r="B574" s="12">
        <v>7.36</v>
      </c>
      <c r="C574" s="10">
        <f t="shared" si="8"/>
        <v>7.36</v>
      </c>
    </row>
    <row r="575" spans="1:3" x14ac:dyDescent="0.15">
      <c r="A575" s="11">
        <v>33175</v>
      </c>
      <c r="B575" s="12">
        <v>7.38</v>
      </c>
      <c r="C575" s="10">
        <f t="shared" si="8"/>
        <v>7.38</v>
      </c>
    </row>
    <row r="576" spans="1:3" x14ac:dyDescent="0.15">
      <c r="A576" s="11">
        <v>33176</v>
      </c>
      <c r="B576" s="12">
        <v>7.37</v>
      </c>
      <c r="C576" s="10">
        <f t="shared" si="8"/>
        <v>7.37</v>
      </c>
    </row>
    <row r="577" spans="1:3" x14ac:dyDescent="0.15">
      <c r="A577" s="11">
        <v>33177</v>
      </c>
      <c r="B577" s="12">
        <v>7.34</v>
      </c>
      <c r="C577" s="10">
        <f t="shared" si="8"/>
        <v>7.34</v>
      </c>
    </row>
    <row r="578" spans="1:3" x14ac:dyDescent="0.15">
      <c r="A578" s="11">
        <v>33178</v>
      </c>
      <c r="B578" s="12">
        <v>7.28</v>
      </c>
      <c r="C578" s="10">
        <f t="shared" si="8"/>
        <v>7.28</v>
      </c>
    </row>
    <row r="579" spans="1:3" x14ac:dyDescent="0.15">
      <c r="A579" s="11">
        <v>33179</v>
      </c>
      <c r="B579" s="12">
        <v>7.31</v>
      </c>
      <c r="C579" s="10">
        <f t="shared" si="8"/>
        <v>7.31</v>
      </c>
    </row>
    <row r="580" spans="1:3" x14ac:dyDescent="0.15">
      <c r="A580" s="11">
        <v>33182</v>
      </c>
      <c r="B580" s="12">
        <v>7.31</v>
      </c>
      <c r="C580" s="10">
        <f t="shared" si="8"/>
        <v>7.31</v>
      </c>
    </row>
    <row r="581" spans="1:3" x14ac:dyDescent="0.15">
      <c r="A581" s="11">
        <v>33183</v>
      </c>
      <c r="B581" s="12">
        <v>7.31</v>
      </c>
      <c r="C581" s="10">
        <f t="shared" si="8"/>
        <v>7.31</v>
      </c>
    </row>
    <row r="582" spans="1:3" x14ac:dyDescent="0.15">
      <c r="A582" s="11">
        <v>33184</v>
      </c>
      <c r="B582" s="12">
        <v>7.32</v>
      </c>
      <c r="C582" s="10">
        <f t="shared" si="8"/>
        <v>7.32</v>
      </c>
    </row>
    <row r="583" spans="1:3" x14ac:dyDescent="0.15">
      <c r="A583" s="11">
        <v>33185</v>
      </c>
      <c r="B583" s="12">
        <v>7.32</v>
      </c>
      <c r="C583" s="10">
        <f t="shared" si="8"/>
        <v>7.32</v>
      </c>
    </row>
    <row r="584" spans="1:3" x14ac:dyDescent="0.15">
      <c r="A584" s="11">
        <v>33186</v>
      </c>
      <c r="B584" s="12">
        <v>7.27</v>
      </c>
      <c r="C584" s="10">
        <f t="shared" si="8"/>
        <v>7.27</v>
      </c>
    </row>
    <row r="585" spans="1:3" x14ac:dyDescent="0.15">
      <c r="A585" s="11">
        <v>33189</v>
      </c>
      <c r="B585" s="13" t="e">
        <f>NA()</f>
        <v>#N/A</v>
      </c>
      <c r="C585" s="10">
        <f t="shared" si="8"/>
        <v>7.27</v>
      </c>
    </row>
    <row r="586" spans="1:3" x14ac:dyDescent="0.15">
      <c r="A586" s="11">
        <v>33190</v>
      </c>
      <c r="B586" s="12">
        <v>7.27</v>
      </c>
      <c r="C586" s="10">
        <f t="shared" si="8"/>
        <v>7.27</v>
      </c>
    </row>
    <row r="587" spans="1:3" x14ac:dyDescent="0.15">
      <c r="A587" s="11">
        <v>33191</v>
      </c>
      <c r="B587" s="12">
        <v>7.3</v>
      </c>
      <c r="C587" s="10">
        <f t="shared" si="8"/>
        <v>7.3</v>
      </c>
    </row>
    <row r="588" spans="1:3" x14ac:dyDescent="0.15">
      <c r="A588" s="11">
        <v>33192</v>
      </c>
      <c r="B588" s="12">
        <v>7.32</v>
      </c>
      <c r="C588" s="10">
        <f t="shared" si="8"/>
        <v>7.32</v>
      </c>
    </row>
    <row r="589" spans="1:3" x14ac:dyDescent="0.15">
      <c r="A589" s="11">
        <v>33193</v>
      </c>
      <c r="B589" s="12">
        <v>7.31</v>
      </c>
      <c r="C589" s="10">
        <f t="shared" ref="C589:C652" si="9">IF(ISERROR(B589),AVERAGE(B588,B590),B589)</f>
        <v>7.31</v>
      </c>
    </row>
    <row r="590" spans="1:3" x14ac:dyDescent="0.15">
      <c r="A590" s="11">
        <v>33196</v>
      </c>
      <c r="B590" s="12">
        <v>7.33</v>
      </c>
      <c r="C590" s="10">
        <f t="shared" si="9"/>
        <v>7.33</v>
      </c>
    </row>
    <row r="591" spans="1:3" x14ac:dyDescent="0.15">
      <c r="A591" s="11">
        <v>33197</v>
      </c>
      <c r="B591" s="12">
        <v>7.32</v>
      </c>
      <c r="C591" s="10">
        <f t="shared" si="9"/>
        <v>7.32</v>
      </c>
    </row>
    <row r="592" spans="1:3" x14ac:dyDescent="0.15">
      <c r="A592" s="11">
        <v>33198</v>
      </c>
      <c r="B592" s="12">
        <v>7.27</v>
      </c>
      <c r="C592" s="10">
        <f t="shared" si="9"/>
        <v>7.27</v>
      </c>
    </row>
    <row r="593" spans="1:3" x14ac:dyDescent="0.15">
      <c r="A593" s="11">
        <v>33199</v>
      </c>
      <c r="B593" s="13" t="e">
        <f>NA()</f>
        <v>#N/A</v>
      </c>
      <c r="C593" s="10">
        <f t="shared" si="9"/>
        <v>7.26</v>
      </c>
    </row>
    <row r="594" spans="1:3" x14ac:dyDescent="0.15">
      <c r="A594" s="11">
        <v>33200</v>
      </c>
      <c r="B594" s="12">
        <v>7.25</v>
      </c>
      <c r="C594" s="10">
        <f t="shared" si="9"/>
        <v>7.25</v>
      </c>
    </row>
    <row r="595" spans="1:3" x14ac:dyDescent="0.15">
      <c r="A595" s="11">
        <v>33203</v>
      </c>
      <c r="B595" s="12">
        <v>7.26</v>
      </c>
      <c r="C595" s="10">
        <f t="shared" si="9"/>
        <v>7.26</v>
      </c>
    </row>
    <row r="596" spans="1:3" x14ac:dyDescent="0.15">
      <c r="A596" s="11">
        <v>33204</v>
      </c>
      <c r="B596" s="12">
        <v>7.27</v>
      </c>
      <c r="C596" s="10">
        <f t="shared" si="9"/>
        <v>7.27</v>
      </c>
    </row>
    <row r="597" spans="1:3" x14ac:dyDescent="0.15">
      <c r="A597" s="11">
        <v>33205</v>
      </c>
      <c r="B597" s="12">
        <v>7.29</v>
      </c>
      <c r="C597" s="10">
        <f t="shared" si="9"/>
        <v>7.29</v>
      </c>
    </row>
    <row r="598" spans="1:3" x14ac:dyDescent="0.15">
      <c r="A598" s="11">
        <v>33206</v>
      </c>
      <c r="B598" s="12">
        <v>7.26</v>
      </c>
      <c r="C598" s="10">
        <f t="shared" si="9"/>
        <v>7.26</v>
      </c>
    </row>
    <row r="599" spans="1:3" x14ac:dyDescent="0.15">
      <c r="A599" s="11">
        <v>33207</v>
      </c>
      <c r="B599" s="12">
        <v>7.24</v>
      </c>
      <c r="C599" s="10">
        <f t="shared" si="9"/>
        <v>7.24</v>
      </c>
    </row>
    <row r="600" spans="1:3" x14ac:dyDescent="0.15">
      <c r="A600" s="11">
        <v>33210</v>
      </c>
      <c r="B600" s="12">
        <v>7.28</v>
      </c>
      <c r="C600" s="10">
        <f t="shared" si="9"/>
        <v>7.28</v>
      </c>
    </row>
    <row r="601" spans="1:3" x14ac:dyDescent="0.15">
      <c r="A601" s="11">
        <v>33211</v>
      </c>
      <c r="B601" s="12">
        <v>7.24</v>
      </c>
      <c r="C601" s="10">
        <f t="shared" si="9"/>
        <v>7.24</v>
      </c>
    </row>
    <row r="602" spans="1:3" x14ac:dyDescent="0.15">
      <c r="A602" s="11">
        <v>33212</v>
      </c>
      <c r="B602" s="12">
        <v>7.23</v>
      </c>
      <c r="C602" s="10">
        <f t="shared" si="9"/>
        <v>7.23</v>
      </c>
    </row>
    <row r="603" spans="1:3" x14ac:dyDescent="0.15">
      <c r="A603" s="11">
        <v>33213</v>
      </c>
      <c r="B603" s="12">
        <v>7.22</v>
      </c>
      <c r="C603" s="10">
        <f t="shared" si="9"/>
        <v>7.22</v>
      </c>
    </row>
    <row r="604" spans="1:3" x14ac:dyDescent="0.15">
      <c r="A604" s="11">
        <v>33214</v>
      </c>
      <c r="B604" s="12">
        <v>7.1</v>
      </c>
      <c r="C604" s="10">
        <f t="shared" si="9"/>
        <v>7.1</v>
      </c>
    </row>
    <row r="605" spans="1:3" x14ac:dyDescent="0.15">
      <c r="A605" s="11">
        <v>33217</v>
      </c>
      <c r="B605" s="12">
        <v>7.07</v>
      </c>
      <c r="C605" s="10">
        <f t="shared" si="9"/>
        <v>7.07</v>
      </c>
    </row>
    <row r="606" spans="1:3" x14ac:dyDescent="0.15">
      <c r="A606" s="11">
        <v>33218</v>
      </c>
      <c r="B606" s="12">
        <v>7.06</v>
      </c>
      <c r="C606" s="10">
        <f t="shared" si="9"/>
        <v>7.06</v>
      </c>
    </row>
    <row r="607" spans="1:3" x14ac:dyDescent="0.15">
      <c r="A607" s="11">
        <v>33219</v>
      </c>
      <c r="B607" s="12">
        <v>7</v>
      </c>
      <c r="C607" s="10">
        <f t="shared" si="9"/>
        <v>7</v>
      </c>
    </row>
    <row r="608" spans="1:3" x14ac:dyDescent="0.15">
      <c r="A608" s="11">
        <v>33220</v>
      </c>
      <c r="B608" s="12">
        <v>7.05</v>
      </c>
      <c r="C608" s="10">
        <f t="shared" si="9"/>
        <v>7.05</v>
      </c>
    </row>
    <row r="609" spans="1:3" x14ac:dyDescent="0.15">
      <c r="A609" s="11">
        <v>33221</v>
      </c>
      <c r="B609" s="12">
        <v>7.06</v>
      </c>
      <c r="C609" s="10">
        <f t="shared" si="9"/>
        <v>7.06</v>
      </c>
    </row>
    <row r="610" spans="1:3" x14ac:dyDescent="0.15">
      <c r="A610" s="11">
        <v>33224</v>
      </c>
      <c r="B610" s="12">
        <v>7.02</v>
      </c>
      <c r="C610" s="10">
        <f t="shared" si="9"/>
        <v>7.02</v>
      </c>
    </row>
    <row r="611" spans="1:3" x14ac:dyDescent="0.15">
      <c r="A611" s="11">
        <v>33225</v>
      </c>
      <c r="B611" s="12">
        <v>6.94</v>
      </c>
      <c r="C611" s="10">
        <f t="shared" si="9"/>
        <v>6.94</v>
      </c>
    </row>
    <row r="612" spans="1:3" x14ac:dyDescent="0.15">
      <c r="A612" s="11">
        <v>33226</v>
      </c>
      <c r="B612" s="12">
        <v>6.83</v>
      </c>
      <c r="C612" s="10">
        <f t="shared" si="9"/>
        <v>6.83</v>
      </c>
    </row>
    <row r="613" spans="1:3" x14ac:dyDescent="0.15">
      <c r="A613" s="11">
        <v>33227</v>
      </c>
      <c r="B613" s="12">
        <v>6.75</v>
      </c>
      <c r="C613" s="10">
        <f t="shared" si="9"/>
        <v>6.75</v>
      </c>
    </row>
    <row r="614" spans="1:3" x14ac:dyDescent="0.15">
      <c r="A614" s="11">
        <v>33228</v>
      </c>
      <c r="B614" s="12">
        <v>6.79</v>
      </c>
      <c r="C614" s="10">
        <f t="shared" si="9"/>
        <v>6.79</v>
      </c>
    </row>
    <row r="615" spans="1:3" x14ac:dyDescent="0.15">
      <c r="A615" s="11">
        <v>33231</v>
      </c>
      <c r="B615" s="12">
        <v>6.73</v>
      </c>
      <c r="C615" s="10">
        <f t="shared" si="9"/>
        <v>6.73</v>
      </c>
    </row>
    <row r="616" spans="1:3" x14ac:dyDescent="0.15">
      <c r="A616" s="11">
        <v>33232</v>
      </c>
      <c r="B616" s="13" t="e">
        <f>NA()</f>
        <v>#N/A</v>
      </c>
      <c r="C616" s="10">
        <f t="shared" si="9"/>
        <v>6.7050000000000001</v>
      </c>
    </row>
    <row r="617" spans="1:3" x14ac:dyDescent="0.15">
      <c r="A617" s="11">
        <v>33233</v>
      </c>
      <c r="B617" s="12">
        <v>6.68</v>
      </c>
      <c r="C617" s="10">
        <f t="shared" si="9"/>
        <v>6.68</v>
      </c>
    </row>
    <row r="618" spans="1:3" x14ac:dyDescent="0.15">
      <c r="A618" s="11">
        <v>33234</v>
      </c>
      <c r="B618" s="12">
        <v>6.67</v>
      </c>
      <c r="C618" s="10">
        <f t="shared" si="9"/>
        <v>6.67</v>
      </c>
    </row>
    <row r="619" spans="1:3" x14ac:dyDescent="0.15">
      <c r="A619" s="11">
        <v>33235</v>
      </c>
      <c r="B619" s="12">
        <v>6.64</v>
      </c>
      <c r="C619" s="10">
        <f t="shared" si="9"/>
        <v>6.64</v>
      </c>
    </row>
    <row r="620" spans="1:3" x14ac:dyDescent="0.15">
      <c r="A620" s="11">
        <v>33238</v>
      </c>
      <c r="B620" s="12">
        <v>6.63</v>
      </c>
      <c r="C620" s="10">
        <f t="shared" si="9"/>
        <v>6.63</v>
      </c>
    </row>
    <row r="621" spans="1:3" x14ac:dyDescent="0.15">
      <c r="A621" s="11">
        <v>33239</v>
      </c>
      <c r="B621" s="13" t="e">
        <f>NA()</f>
        <v>#N/A</v>
      </c>
      <c r="C621" s="10">
        <f t="shared" si="9"/>
        <v>6.6449999999999996</v>
      </c>
    </row>
    <row r="622" spans="1:3" x14ac:dyDescent="0.15">
      <c r="A622" s="11">
        <v>33240</v>
      </c>
      <c r="B622" s="12">
        <v>6.66</v>
      </c>
      <c r="C622" s="10">
        <f t="shared" si="9"/>
        <v>6.66</v>
      </c>
    </row>
    <row r="623" spans="1:3" x14ac:dyDescent="0.15">
      <c r="A623" s="11">
        <v>33241</v>
      </c>
      <c r="B623" s="12">
        <v>6.64</v>
      </c>
      <c r="C623" s="10">
        <f t="shared" si="9"/>
        <v>6.64</v>
      </c>
    </row>
    <row r="624" spans="1:3" x14ac:dyDescent="0.15">
      <c r="A624" s="11">
        <v>33242</v>
      </c>
      <c r="B624" s="12">
        <v>6.73</v>
      </c>
      <c r="C624" s="10">
        <f t="shared" si="9"/>
        <v>6.73</v>
      </c>
    </row>
    <row r="625" spans="1:3" x14ac:dyDescent="0.15">
      <c r="A625" s="11">
        <v>33245</v>
      </c>
      <c r="B625" s="12">
        <v>6.71</v>
      </c>
      <c r="C625" s="10">
        <f t="shared" si="9"/>
        <v>6.71</v>
      </c>
    </row>
    <row r="626" spans="1:3" x14ac:dyDescent="0.15">
      <c r="A626" s="11">
        <v>33246</v>
      </c>
      <c r="B626" s="12">
        <v>6.64</v>
      </c>
      <c r="C626" s="10">
        <f t="shared" si="9"/>
        <v>6.64</v>
      </c>
    </row>
    <row r="627" spans="1:3" x14ac:dyDescent="0.15">
      <c r="A627" s="11">
        <v>33247</v>
      </c>
      <c r="B627" s="12">
        <v>6.44</v>
      </c>
      <c r="C627" s="10">
        <f t="shared" si="9"/>
        <v>6.44</v>
      </c>
    </row>
    <row r="628" spans="1:3" x14ac:dyDescent="0.15">
      <c r="A628" s="11">
        <v>33248</v>
      </c>
      <c r="B628" s="12">
        <v>6.4</v>
      </c>
      <c r="C628" s="10">
        <f t="shared" si="9"/>
        <v>6.4</v>
      </c>
    </row>
    <row r="629" spans="1:3" x14ac:dyDescent="0.15">
      <c r="A629" s="11">
        <v>33249</v>
      </c>
      <c r="B629" s="12">
        <v>6.34</v>
      </c>
      <c r="C629" s="10">
        <f t="shared" si="9"/>
        <v>6.34</v>
      </c>
    </row>
    <row r="630" spans="1:3" x14ac:dyDescent="0.15">
      <c r="A630" s="11">
        <v>33252</v>
      </c>
      <c r="B630" s="12">
        <v>6.24</v>
      </c>
      <c r="C630" s="10">
        <f t="shared" si="9"/>
        <v>6.24</v>
      </c>
    </row>
    <row r="631" spans="1:3" x14ac:dyDescent="0.15">
      <c r="A631" s="11">
        <v>33253</v>
      </c>
      <c r="B631" s="12">
        <v>6.23</v>
      </c>
      <c r="C631" s="10">
        <f t="shared" si="9"/>
        <v>6.23</v>
      </c>
    </row>
    <row r="632" spans="1:3" x14ac:dyDescent="0.15">
      <c r="A632" s="11">
        <v>33254</v>
      </c>
      <c r="B632" s="12">
        <v>6.22</v>
      </c>
      <c r="C632" s="10">
        <f t="shared" si="9"/>
        <v>6.22</v>
      </c>
    </row>
    <row r="633" spans="1:3" x14ac:dyDescent="0.15">
      <c r="A633" s="11">
        <v>33255</v>
      </c>
      <c r="B633" s="12">
        <v>6.3</v>
      </c>
      <c r="C633" s="10">
        <f t="shared" si="9"/>
        <v>6.3</v>
      </c>
    </row>
    <row r="634" spans="1:3" x14ac:dyDescent="0.15">
      <c r="A634" s="11">
        <v>33256</v>
      </c>
      <c r="B634" s="12">
        <v>6.24</v>
      </c>
      <c r="C634" s="10">
        <f t="shared" si="9"/>
        <v>6.24</v>
      </c>
    </row>
    <row r="635" spans="1:3" x14ac:dyDescent="0.15">
      <c r="A635" s="11">
        <v>33259</v>
      </c>
      <c r="B635" s="13" t="e">
        <f>NA()</f>
        <v>#N/A</v>
      </c>
      <c r="C635" s="10">
        <f t="shared" si="9"/>
        <v>6.24</v>
      </c>
    </row>
    <row r="636" spans="1:3" x14ac:dyDescent="0.15">
      <c r="A636" s="11">
        <v>33260</v>
      </c>
      <c r="B636" s="12">
        <v>6.24</v>
      </c>
      <c r="C636" s="10">
        <f t="shared" si="9"/>
        <v>6.24</v>
      </c>
    </row>
    <row r="637" spans="1:3" x14ac:dyDescent="0.15">
      <c r="A637" s="11">
        <v>33261</v>
      </c>
      <c r="B637" s="12">
        <v>6.32</v>
      </c>
      <c r="C637" s="10">
        <f t="shared" si="9"/>
        <v>6.32</v>
      </c>
    </row>
    <row r="638" spans="1:3" x14ac:dyDescent="0.15">
      <c r="A638" s="11">
        <v>33262</v>
      </c>
      <c r="B638" s="12">
        <v>6.31</v>
      </c>
      <c r="C638" s="10">
        <f t="shared" si="9"/>
        <v>6.31</v>
      </c>
    </row>
    <row r="639" spans="1:3" x14ac:dyDescent="0.15">
      <c r="A639" s="11">
        <v>33263</v>
      </c>
      <c r="B639" s="12">
        <v>6.35</v>
      </c>
      <c r="C639" s="10">
        <f t="shared" si="9"/>
        <v>6.35</v>
      </c>
    </row>
    <row r="640" spans="1:3" x14ac:dyDescent="0.15">
      <c r="A640" s="11">
        <v>33266</v>
      </c>
      <c r="B640" s="12">
        <v>6.44</v>
      </c>
      <c r="C640" s="10">
        <f t="shared" si="9"/>
        <v>6.44</v>
      </c>
    </row>
    <row r="641" spans="1:3" x14ac:dyDescent="0.15">
      <c r="A641" s="11">
        <v>33267</v>
      </c>
      <c r="B641" s="12">
        <v>6.41</v>
      </c>
      <c r="C641" s="10">
        <f t="shared" si="9"/>
        <v>6.41</v>
      </c>
    </row>
    <row r="642" spans="1:3" x14ac:dyDescent="0.15">
      <c r="A642" s="11">
        <v>33268</v>
      </c>
      <c r="B642" s="12">
        <v>6.39</v>
      </c>
      <c r="C642" s="10">
        <f t="shared" si="9"/>
        <v>6.39</v>
      </c>
    </row>
    <row r="643" spans="1:3" x14ac:dyDescent="0.15">
      <c r="A643" s="11">
        <v>33269</v>
      </c>
      <c r="B643" s="12">
        <v>6.37</v>
      </c>
      <c r="C643" s="10">
        <f t="shared" si="9"/>
        <v>6.37</v>
      </c>
    </row>
    <row r="644" spans="1:3" x14ac:dyDescent="0.15">
      <c r="A644" s="11">
        <v>33270</v>
      </c>
      <c r="B644" s="12">
        <v>6.17</v>
      </c>
      <c r="C644" s="10">
        <f t="shared" si="9"/>
        <v>6.17</v>
      </c>
    </row>
    <row r="645" spans="1:3" x14ac:dyDescent="0.15">
      <c r="A645" s="11">
        <v>33273</v>
      </c>
      <c r="B645" s="12">
        <v>6.15</v>
      </c>
      <c r="C645" s="10">
        <f t="shared" si="9"/>
        <v>6.15</v>
      </c>
    </row>
    <row r="646" spans="1:3" x14ac:dyDescent="0.15">
      <c r="A646" s="11">
        <v>33274</v>
      </c>
      <c r="B646" s="12">
        <v>6.15</v>
      </c>
      <c r="C646" s="10">
        <f t="shared" si="9"/>
        <v>6.15</v>
      </c>
    </row>
    <row r="647" spans="1:3" x14ac:dyDescent="0.15">
      <c r="A647" s="11">
        <v>33275</v>
      </c>
      <c r="B647" s="12">
        <v>6.08</v>
      </c>
      <c r="C647" s="10">
        <f t="shared" si="9"/>
        <v>6.08</v>
      </c>
    </row>
    <row r="648" spans="1:3" x14ac:dyDescent="0.15">
      <c r="A648" s="11">
        <v>33276</v>
      </c>
      <c r="B648" s="12">
        <v>6.11</v>
      </c>
      <c r="C648" s="10">
        <f t="shared" si="9"/>
        <v>6.11</v>
      </c>
    </row>
    <row r="649" spans="1:3" x14ac:dyDescent="0.15">
      <c r="A649" s="11">
        <v>33277</v>
      </c>
      <c r="B649" s="12">
        <v>6.09</v>
      </c>
      <c r="C649" s="10">
        <f t="shared" si="9"/>
        <v>6.09</v>
      </c>
    </row>
    <row r="650" spans="1:3" x14ac:dyDescent="0.15">
      <c r="A650" s="11">
        <v>33280</v>
      </c>
      <c r="B650" s="12">
        <v>6.05</v>
      </c>
      <c r="C650" s="10">
        <f t="shared" si="9"/>
        <v>6.05</v>
      </c>
    </row>
    <row r="651" spans="1:3" x14ac:dyDescent="0.15">
      <c r="A651" s="11">
        <v>33281</v>
      </c>
      <c r="B651" s="12">
        <v>6.02</v>
      </c>
      <c r="C651" s="10">
        <f t="shared" si="9"/>
        <v>6.02</v>
      </c>
    </row>
    <row r="652" spans="1:3" x14ac:dyDescent="0.15">
      <c r="A652" s="11">
        <v>33282</v>
      </c>
      <c r="B652" s="12">
        <v>6.03</v>
      </c>
      <c r="C652" s="10">
        <f t="shared" si="9"/>
        <v>6.03</v>
      </c>
    </row>
    <row r="653" spans="1:3" x14ac:dyDescent="0.15">
      <c r="A653" s="11">
        <v>33283</v>
      </c>
      <c r="B653" s="12">
        <v>6.02</v>
      </c>
      <c r="C653" s="10">
        <f t="shared" ref="C653:C716" si="10">IF(ISERROR(B653),AVERAGE(B652,B654),B653)</f>
        <v>6.02</v>
      </c>
    </row>
    <row r="654" spans="1:3" x14ac:dyDescent="0.15">
      <c r="A654" s="11">
        <v>33284</v>
      </c>
      <c r="B654" s="12">
        <v>6.08</v>
      </c>
      <c r="C654" s="10">
        <f t="shared" si="10"/>
        <v>6.08</v>
      </c>
    </row>
    <row r="655" spans="1:3" x14ac:dyDescent="0.15">
      <c r="A655" s="11">
        <v>33287</v>
      </c>
      <c r="B655" s="13" t="e">
        <f>NA()</f>
        <v>#N/A</v>
      </c>
      <c r="C655" s="10">
        <f t="shared" si="10"/>
        <v>6.1050000000000004</v>
      </c>
    </row>
    <row r="656" spans="1:3" x14ac:dyDescent="0.15">
      <c r="A656" s="11">
        <v>33288</v>
      </c>
      <c r="B656" s="12">
        <v>6.13</v>
      </c>
      <c r="C656" s="10">
        <f t="shared" si="10"/>
        <v>6.13</v>
      </c>
    </row>
    <row r="657" spans="1:3" x14ac:dyDescent="0.15">
      <c r="A657" s="11">
        <v>33289</v>
      </c>
      <c r="B657" s="12">
        <v>6.11</v>
      </c>
      <c r="C657" s="10">
        <f t="shared" si="10"/>
        <v>6.11</v>
      </c>
    </row>
    <row r="658" spans="1:3" x14ac:dyDescent="0.15">
      <c r="A658" s="11">
        <v>33290</v>
      </c>
      <c r="B658" s="12">
        <v>6.09</v>
      </c>
      <c r="C658" s="10">
        <f t="shared" si="10"/>
        <v>6.09</v>
      </c>
    </row>
    <row r="659" spans="1:3" x14ac:dyDescent="0.15">
      <c r="A659" s="11">
        <v>33291</v>
      </c>
      <c r="B659" s="12">
        <v>6.12</v>
      </c>
      <c r="C659" s="10">
        <f t="shared" si="10"/>
        <v>6.12</v>
      </c>
    </row>
    <row r="660" spans="1:3" x14ac:dyDescent="0.15">
      <c r="A660" s="11">
        <v>33294</v>
      </c>
      <c r="B660" s="12">
        <v>6.16</v>
      </c>
      <c r="C660" s="10">
        <f t="shared" si="10"/>
        <v>6.16</v>
      </c>
    </row>
    <row r="661" spans="1:3" x14ac:dyDescent="0.15">
      <c r="A661" s="11">
        <v>33295</v>
      </c>
      <c r="B661" s="12">
        <v>6.22</v>
      </c>
      <c r="C661" s="10">
        <f t="shared" si="10"/>
        <v>6.22</v>
      </c>
    </row>
    <row r="662" spans="1:3" x14ac:dyDescent="0.15">
      <c r="A662" s="11">
        <v>33296</v>
      </c>
      <c r="B662" s="12">
        <v>6.21</v>
      </c>
      <c r="C662" s="10">
        <f t="shared" si="10"/>
        <v>6.21</v>
      </c>
    </row>
    <row r="663" spans="1:3" x14ac:dyDescent="0.15">
      <c r="A663" s="11">
        <v>33297</v>
      </c>
      <c r="B663" s="12">
        <v>6.22</v>
      </c>
      <c r="C663" s="10">
        <f t="shared" si="10"/>
        <v>6.22</v>
      </c>
    </row>
    <row r="664" spans="1:3" x14ac:dyDescent="0.15">
      <c r="A664" s="11">
        <v>33298</v>
      </c>
      <c r="B664" s="12">
        <v>6.27</v>
      </c>
      <c r="C664" s="10">
        <f t="shared" si="10"/>
        <v>6.27</v>
      </c>
    </row>
    <row r="665" spans="1:3" x14ac:dyDescent="0.15">
      <c r="A665" s="11">
        <v>33301</v>
      </c>
      <c r="B665" s="12">
        <v>6.24</v>
      </c>
      <c r="C665" s="10">
        <f t="shared" si="10"/>
        <v>6.24</v>
      </c>
    </row>
    <row r="666" spans="1:3" x14ac:dyDescent="0.15">
      <c r="A666" s="11">
        <v>33302</v>
      </c>
      <c r="B666" s="12">
        <v>6.25</v>
      </c>
      <c r="C666" s="10">
        <f t="shared" si="10"/>
        <v>6.25</v>
      </c>
    </row>
    <row r="667" spans="1:3" x14ac:dyDescent="0.15">
      <c r="A667" s="11">
        <v>33303</v>
      </c>
      <c r="B667" s="12">
        <v>6.28</v>
      </c>
      <c r="C667" s="10">
        <f t="shared" si="10"/>
        <v>6.28</v>
      </c>
    </row>
    <row r="668" spans="1:3" x14ac:dyDescent="0.15">
      <c r="A668" s="11">
        <v>33304</v>
      </c>
      <c r="B668" s="12">
        <v>6.27</v>
      </c>
      <c r="C668" s="10">
        <f t="shared" si="10"/>
        <v>6.27</v>
      </c>
    </row>
    <row r="669" spans="1:3" x14ac:dyDescent="0.15">
      <c r="A669" s="11">
        <v>33305</v>
      </c>
      <c r="B669" s="12">
        <v>6.16</v>
      </c>
      <c r="C669" s="10">
        <f t="shared" si="10"/>
        <v>6.16</v>
      </c>
    </row>
    <row r="670" spans="1:3" x14ac:dyDescent="0.15">
      <c r="A670" s="11">
        <v>33308</v>
      </c>
      <c r="B670" s="12">
        <v>6.08</v>
      </c>
      <c r="C670" s="10">
        <f t="shared" si="10"/>
        <v>6.08</v>
      </c>
    </row>
    <row r="671" spans="1:3" x14ac:dyDescent="0.15">
      <c r="A671" s="11">
        <v>33309</v>
      </c>
      <c r="B671" s="12">
        <v>6.05</v>
      </c>
      <c r="C671" s="10">
        <f t="shared" si="10"/>
        <v>6.05</v>
      </c>
    </row>
    <row r="672" spans="1:3" x14ac:dyDescent="0.15">
      <c r="A672" s="11">
        <v>33310</v>
      </c>
      <c r="B672" s="12">
        <v>6.02</v>
      </c>
      <c r="C672" s="10">
        <f t="shared" si="10"/>
        <v>6.02</v>
      </c>
    </row>
    <row r="673" spans="1:3" x14ac:dyDescent="0.15">
      <c r="A673" s="11">
        <v>33311</v>
      </c>
      <c r="B673" s="12">
        <v>5.94</v>
      </c>
      <c r="C673" s="10">
        <f t="shared" si="10"/>
        <v>5.94</v>
      </c>
    </row>
    <row r="674" spans="1:3" x14ac:dyDescent="0.15">
      <c r="A674" s="11">
        <v>33312</v>
      </c>
      <c r="B674" s="12">
        <v>5.98</v>
      </c>
      <c r="C674" s="10">
        <f t="shared" si="10"/>
        <v>5.98</v>
      </c>
    </row>
    <row r="675" spans="1:3" x14ac:dyDescent="0.15">
      <c r="A675" s="11">
        <v>33315</v>
      </c>
      <c r="B675" s="12">
        <v>6.03</v>
      </c>
      <c r="C675" s="10">
        <f t="shared" si="10"/>
        <v>6.03</v>
      </c>
    </row>
    <row r="676" spans="1:3" x14ac:dyDescent="0.15">
      <c r="A676" s="11">
        <v>33316</v>
      </c>
      <c r="B676" s="12">
        <v>6.08</v>
      </c>
      <c r="C676" s="10">
        <f t="shared" si="10"/>
        <v>6.08</v>
      </c>
    </row>
    <row r="677" spans="1:3" x14ac:dyDescent="0.15">
      <c r="A677" s="11">
        <v>33317</v>
      </c>
      <c r="B677" s="12">
        <v>6.07</v>
      </c>
      <c r="C677" s="10">
        <f t="shared" si="10"/>
        <v>6.07</v>
      </c>
    </row>
    <row r="678" spans="1:3" x14ac:dyDescent="0.15">
      <c r="A678" s="11">
        <v>33318</v>
      </c>
      <c r="B678" s="12">
        <v>6.06</v>
      </c>
      <c r="C678" s="10">
        <f t="shared" si="10"/>
        <v>6.06</v>
      </c>
    </row>
    <row r="679" spans="1:3" x14ac:dyDescent="0.15">
      <c r="A679" s="11">
        <v>33319</v>
      </c>
      <c r="B679" s="12">
        <v>6.06</v>
      </c>
      <c r="C679" s="10">
        <f t="shared" si="10"/>
        <v>6.06</v>
      </c>
    </row>
    <row r="680" spans="1:3" x14ac:dyDescent="0.15">
      <c r="A680" s="11">
        <v>33322</v>
      </c>
      <c r="B680" s="12">
        <v>6.07</v>
      </c>
      <c r="C680" s="10">
        <f t="shared" si="10"/>
        <v>6.07</v>
      </c>
    </row>
    <row r="681" spans="1:3" x14ac:dyDescent="0.15">
      <c r="A681" s="11">
        <v>33323</v>
      </c>
      <c r="B681" s="12">
        <v>6.05</v>
      </c>
      <c r="C681" s="10">
        <f t="shared" si="10"/>
        <v>6.05</v>
      </c>
    </row>
    <row r="682" spans="1:3" x14ac:dyDescent="0.15">
      <c r="A682" s="11">
        <v>33324</v>
      </c>
      <c r="B682" s="12">
        <v>5.99</v>
      </c>
      <c r="C682" s="10">
        <f t="shared" si="10"/>
        <v>5.99</v>
      </c>
    </row>
    <row r="683" spans="1:3" x14ac:dyDescent="0.15">
      <c r="A683" s="11">
        <v>33325</v>
      </c>
      <c r="B683" s="12">
        <v>5.92</v>
      </c>
      <c r="C683" s="10">
        <f t="shared" si="10"/>
        <v>5.92</v>
      </c>
    </row>
    <row r="684" spans="1:3" x14ac:dyDescent="0.15">
      <c r="A684" s="11">
        <v>33326</v>
      </c>
      <c r="B684" s="13" t="e">
        <f>NA()</f>
        <v>#N/A</v>
      </c>
      <c r="C684" s="10">
        <f t="shared" si="10"/>
        <v>5.93</v>
      </c>
    </row>
    <row r="685" spans="1:3" x14ac:dyDescent="0.15">
      <c r="A685" s="11">
        <v>33329</v>
      </c>
      <c r="B685" s="12">
        <v>5.94</v>
      </c>
      <c r="C685" s="10">
        <f t="shared" si="10"/>
        <v>5.94</v>
      </c>
    </row>
    <row r="686" spans="1:3" x14ac:dyDescent="0.15">
      <c r="A686" s="11">
        <v>33330</v>
      </c>
      <c r="B686" s="12">
        <v>5.95</v>
      </c>
      <c r="C686" s="10">
        <f t="shared" si="10"/>
        <v>5.95</v>
      </c>
    </row>
    <row r="687" spans="1:3" x14ac:dyDescent="0.15">
      <c r="A687" s="11">
        <v>33331</v>
      </c>
      <c r="B687" s="12">
        <v>5.95</v>
      </c>
      <c r="C687" s="10">
        <f t="shared" si="10"/>
        <v>5.95</v>
      </c>
    </row>
    <row r="688" spans="1:3" x14ac:dyDescent="0.15">
      <c r="A688" s="11">
        <v>33332</v>
      </c>
      <c r="B688" s="12">
        <v>5.92</v>
      </c>
      <c r="C688" s="10">
        <f t="shared" si="10"/>
        <v>5.92</v>
      </c>
    </row>
    <row r="689" spans="1:3" x14ac:dyDescent="0.15">
      <c r="A689" s="11">
        <v>33333</v>
      </c>
      <c r="B689" s="12">
        <v>5.89</v>
      </c>
      <c r="C689" s="10">
        <f t="shared" si="10"/>
        <v>5.89</v>
      </c>
    </row>
    <row r="690" spans="1:3" x14ac:dyDescent="0.15">
      <c r="A690" s="11">
        <v>33336</v>
      </c>
      <c r="B690" s="12">
        <v>5.83</v>
      </c>
      <c r="C690" s="10">
        <f t="shared" si="10"/>
        <v>5.83</v>
      </c>
    </row>
    <row r="691" spans="1:3" x14ac:dyDescent="0.15">
      <c r="A691" s="11">
        <v>33337</v>
      </c>
      <c r="B691" s="12">
        <v>5.79</v>
      </c>
      <c r="C691" s="10">
        <f t="shared" si="10"/>
        <v>5.79</v>
      </c>
    </row>
    <row r="692" spans="1:3" x14ac:dyDescent="0.15">
      <c r="A692" s="11">
        <v>33338</v>
      </c>
      <c r="B692" s="12">
        <v>5.79</v>
      </c>
      <c r="C692" s="10">
        <f t="shared" si="10"/>
        <v>5.79</v>
      </c>
    </row>
    <row r="693" spans="1:3" x14ac:dyDescent="0.15">
      <c r="A693" s="11">
        <v>33339</v>
      </c>
      <c r="B693" s="12">
        <v>5.74</v>
      </c>
      <c r="C693" s="10">
        <f t="shared" si="10"/>
        <v>5.74</v>
      </c>
    </row>
    <row r="694" spans="1:3" x14ac:dyDescent="0.15">
      <c r="A694" s="11">
        <v>33340</v>
      </c>
      <c r="B694" s="12">
        <v>5.68</v>
      </c>
      <c r="C694" s="10">
        <f t="shared" si="10"/>
        <v>5.68</v>
      </c>
    </row>
    <row r="695" spans="1:3" x14ac:dyDescent="0.15">
      <c r="A695" s="11">
        <v>33343</v>
      </c>
      <c r="B695" s="12">
        <v>5.77</v>
      </c>
      <c r="C695" s="10">
        <f t="shared" si="10"/>
        <v>5.77</v>
      </c>
    </row>
    <row r="696" spans="1:3" x14ac:dyDescent="0.15">
      <c r="A696" s="11">
        <v>33344</v>
      </c>
      <c r="B696" s="12">
        <v>5.79</v>
      </c>
      <c r="C696" s="10">
        <f t="shared" si="10"/>
        <v>5.79</v>
      </c>
    </row>
    <row r="697" spans="1:3" x14ac:dyDescent="0.15">
      <c r="A697" s="11">
        <v>33345</v>
      </c>
      <c r="B697" s="12">
        <v>5.73</v>
      </c>
      <c r="C697" s="10">
        <f t="shared" si="10"/>
        <v>5.73</v>
      </c>
    </row>
    <row r="698" spans="1:3" x14ac:dyDescent="0.15">
      <c r="A698" s="11">
        <v>33346</v>
      </c>
      <c r="B698" s="12">
        <v>5.84</v>
      </c>
      <c r="C698" s="10">
        <f t="shared" si="10"/>
        <v>5.84</v>
      </c>
    </row>
    <row r="699" spans="1:3" x14ac:dyDescent="0.15">
      <c r="A699" s="11">
        <v>33347</v>
      </c>
      <c r="B699" s="12">
        <v>5.93</v>
      </c>
      <c r="C699" s="10">
        <f t="shared" si="10"/>
        <v>5.93</v>
      </c>
    </row>
    <row r="700" spans="1:3" x14ac:dyDescent="0.15">
      <c r="A700" s="11">
        <v>33350</v>
      </c>
      <c r="B700" s="12">
        <v>5.87</v>
      </c>
      <c r="C700" s="10">
        <f t="shared" si="10"/>
        <v>5.87</v>
      </c>
    </row>
    <row r="701" spans="1:3" x14ac:dyDescent="0.15">
      <c r="A701" s="11">
        <v>33351</v>
      </c>
      <c r="B701" s="12">
        <v>5.89</v>
      </c>
      <c r="C701" s="10">
        <f t="shared" si="10"/>
        <v>5.89</v>
      </c>
    </row>
    <row r="702" spans="1:3" x14ac:dyDescent="0.15">
      <c r="A702" s="11">
        <v>33352</v>
      </c>
      <c r="B702" s="12">
        <v>5.84</v>
      </c>
      <c r="C702" s="10">
        <f t="shared" si="10"/>
        <v>5.84</v>
      </c>
    </row>
    <row r="703" spans="1:3" x14ac:dyDescent="0.15">
      <c r="A703" s="11">
        <v>33353</v>
      </c>
      <c r="B703" s="12">
        <v>5.78</v>
      </c>
      <c r="C703" s="10">
        <f t="shared" si="10"/>
        <v>5.78</v>
      </c>
    </row>
    <row r="704" spans="1:3" x14ac:dyDescent="0.15">
      <c r="A704" s="11">
        <v>33354</v>
      </c>
      <c r="B704" s="12">
        <v>5.79</v>
      </c>
      <c r="C704" s="10">
        <f t="shared" si="10"/>
        <v>5.79</v>
      </c>
    </row>
    <row r="705" spans="1:3" x14ac:dyDescent="0.15">
      <c r="A705" s="11">
        <v>33357</v>
      </c>
      <c r="B705" s="12">
        <v>5.77</v>
      </c>
      <c r="C705" s="10">
        <f t="shared" si="10"/>
        <v>5.77</v>
      </c>
    </row>
    <row r="706" spans="1:3" x14ac:dyDescent="0.15">
      <c r="A706" s="11">
        <v>33358</v>
      </c>
      <c r="B706" s="12">
        <v>5.68</v>
      </c>
      <c r="C706" s="10">
        <f t="shared" si="10"/>
        <v>5.68</v>
      </c>
    </row>
    <row r="707" spans="1:3" x14ac:dyDescent="0.15">
      <c r="A707" s="11">
        <v>33359</v>
      </c>
      <c r="B707" s="12">
        <v>5.71</v>
      </c>
      <c r="C707" s="10">
        <f t="shared" si="10"/>
        <v>5.71</v>
      </c>
    </row>
    <row r="708" spans="1:3" x14ac:dyDescent="0.15">
      <c r="A708" s="11">
        <v>33360</v>
      </c>
      <c r="B708" s="12">
        <v>5.63</v>
      </c>
      <c r="C708" s="10">
        <f t="shared" si="10"/>
        <v>5.63</v>
      </c>
    </row>
    <row r="709" spans="1:3" x14ac:dyDescent="0.15">
      <c r="A709" s="11">
        <v>33361</v>
      </c>
      <c r="B709" s="12">
        <v>5.64</v>
      </c>
      <c r="C709" s="10">
        <f t="shared" si="10"/>
        <v>5.64</v>
      </c>
    </row>
    <row r="710" spans="1:3" x14ac:dyDescent="0.15">
      <c r="A710" s="11">
        <v>33364</v>
      </c>
      <c r="B710" s="12">
        <v>5.64</v>
      </c>
      <c r="C710" s="10">
        <f t="shared" si="10"/>
        <v>5.64</v>
      </c>
    </row>
    <row r="711" spans="1:3" x14ac:dyDescent="0.15">
      <c r="A711" s="11">
        <v>33365</v>
      </c>
      <c r="B711" s="12">
        <v>5.67</v>
      </c>
      <c r="C711" s="10">
        <f t="shared" si="10"/>
        <v>5.67</v>
      </c>
    </row>
    <row r="712" spans="1:3" x14ac:dyDescent="0.15">
      <c r="A712" s="11">
        <v>33366</v>
      </c>
      <c r="B712" s="12">
        <v>5.67</v>
      </c>
      <c r="C712" s="10">
        <f t="shared" si="10"/>
        <v>5.67</v>
      </c>
    </row>
    <row r="713" spans="1:3" x14ac:dyDescent="0.15">
      <c r="A713" s="11">
        <v>33367</v>
      </c>
      <c r="B713" s="12">
        <v>5.65</v>
      </c>
      <c r="C713" s="10">
        <f t="shared" si="10"/>
        <v>5.65</v>
      </c>
    </row>
    <row r="714" spans="1:3" x14ac:dyDescent="0.15">
      <c r="A714" s="11">
        <v>33368</v>
      </c>
      <c r="B714" s="12">
        <v>5.65</v>
      </c>
      <c r="C714" s="10">
        <f t="shared" si="10"/>
        <v>5.65</v>
      </c>
    </row>
    <row r="715" spans="1:3" x14ac:dyDescent="0.15">
      <c r="A715" s="11">
        <v>33371</v>
      </c>
      <c r="B715" s="12">
        <v>5.65</v>
      </c>
      <c r="C715" s="10">
        <f t="shared" si="10"/>
        <v>5.65</v>
      </c>
    </row>
    <row r="716" spans="1:3" x14ac:dyDescent="0.15">
      <c r="A716" s="11">
        <v>33372</v>
      </c>
      <c r="B716" s="12">
        <v>5.66</v>
      </c>
      <c r="C716" s="10">
        <f t="shared" si="10"/>
        <v>5.66</v>
      </c>
    </row>
    <row r="717" spans="1:3" x14ac:dyDescent="0.15">
      <c r="A717" s="11">
        <v>33373</v>
      </c>
      <c r="B717" s="12">
        <v>5.62</v>
      </c>
      <c r="C717" s="10">
        <f t="shared" ref="C717:C780" si="11">IF(ISERROR(B717),AVERAGE(B716,B718),B717)</f>
        <v>5.62</v>
      </c>
    </row>
    <row r="718" spans="1:3" x14ac:dyDescent="0.15">
      <c r="A718" s="11">
        <v>33374</v>
      </c>
      <c r="B718" s="12">
        <v>5.57</v>
      </c>
      <c r="C718" s="10">
        <f t="shared" si="11"/>
        <v>5.57</v>
      </c>
    </row>
    <row r="719" spans="1:3" x14ac:dyDescent="0.15">
      <c r="A719" s="11">
        <v>33375</v>
      </c>
      <c r="B719" s="12">
        <v>5.57</v>
      </c>
      <c r="C719" s="10">
        <f t="shared" si="11"/>
        <v>5.57</v>
      </c>
    </row>
    <row r="720" spans="1:3" x14ac:dyDescent="0.15">
      <c r="A720" s="11">
        <v>33378</v>
      </c>
      <c r="B720" s="12">
        <v>5.63</v>
      </c>
      <c r="C720" s="10">
        <f t="shared" si="11"/>
        <v>5.63</v>
      </c>
    </row>
    <row r="721" spans="1:3" x14ac:dyDescent="0.15">
      <c r="A721" s="11">
        <v>33379</v>
      </c>
      <c r="B721" s="12">
        <v>5.67</v>
      </c>
      <c r="C721" s="10">
        <f t="shared" si="11"/>
        <v>5.67</v>
      </c>
    </row>
    <row r="722" spans="1:3" x14ac:dyDescent="0.15">
      <c r="A722" s="11">
        <v>33380</v>
      </c>
      <c r="B722" s="12">
        <v>5.63</v>
      </c>
      <c r="C722" s="10">
        <f t="shared" si="11"/>
        <v>5.63</v>
      </c>
    </row>
    <row r="723" spans="1:3" x14ac:dyDescent="0.15">
      <c r="A723" s="11">
        <v>33381</v>
      </c>
      <c r="B723" s="12">
        <v>5.57</v>
      </c>
      <c r="C723" s="10">
        <f t="shared" si="11"/>
        <v>5.57</v>
      </c>
    </row>
    <row r="724" spans="1:3" x14ac:dyDescent="0.15">
      <c r="A724" s="11">
        <v>33382</v>
      </c>
      <c r="B724" s="12">
        <v>5.57</v>
      </c>
      <c r="C724" s="10">
        <f t="shared" si="11"/>
        <v>5.57</v>
      </c>
    </row>
    <row r="725" spans="1:3" x14ac:dyDescent="0.15">
      <c r="A725" s="11">
        <v>33385</v>
      </c>
      <c r="B725" s="13" t="e">
        <f>NA()</f>
        <v>#N/A</v>
      </c>
      <c r="C725" s="10">
        <f t="shared" si="11"/>
        <v>5.58</v>
      </c>
    </row>
    <row r="726" spans="1:3" x14ac:dyDescent="0.15">
      <c r="A726" s="11">
        <v>33386</v>
      </c>
      <c r="B726" s="12">
        <v>5.59</v>
      </c>
      <c r="C726" s="10">
        <f t="shared" si="11"/>
        <v>5.59</v>
      </c>
    </row>
    <row r="727" spans="1:3" x14ac:dyDescent="0.15">
      <c r="A727" s="11">
        <v>33387</v>
      </c>
      <c r="B727" s="12">
        <v>5.62</v>
      </c>
      <c r="C727" s="10">
        <f t="shared" si="11"/>
        <v>5.62</v>
      </c>
    </row>
    <row r="728" spans="1:3" x14ac:dyDescent="0.15">
      <c r="A728" s="11">
        <v>33388</v>
      </c>
      <c r="B728" s="12">
        <v>5.62</v>
      </c>
      <c r="C728" s="10">
        <f t="shared" si="11"/>
        <v>5.62</v>
      </c>
    </row>
    <row r="729" spans="1:3" x14ac:dyDescent="0.15">
      <c r="A729" s="11">
        <v>33389</v>
      </c>
      <c r="B729" s="12">
        <v>5.71</v>
      </c>
      <c r="C729" s="10">
        <f t="shared" si="11"/>
        <v>5.71</v>
      </c>
    </row>
    <row r="730" spans="1:3" x14ac:dyDescent="0.15">
      <c r="A730" s="11">
        <v>33392</v>
      </c>
      <c r="B730" s="12">
        <v>5.79</v>
      </c>
      <c r="C730" s="10">
        <f t="shared" si="11"/>
        <v>5.79</v>
      </c>
    </row>
    <row r="731" spans="1:3" x14ac:dyDescent="0.15">
      <c r="A731" s="11">
        <v>33393</v>
      </c>
      <c r="B731" s="12">
        <v>5.74</v>
      </c>
      <c r="C731" s="10">
        <f t="shared" si="11"/>
        <v>5.74</v>
      </c>
    </row>
    <row r="732" spans="1:3" x14ac:dyDescent="0.15">
      <c r="A732" s="11">
        <v>33394</v>
      </c>
      <c r="B732" s="12">
        <v>5.76</v>
      </c>
      <c r="C732" s="10">
        <f t="shared" si="11"/>
        <v>5.76</v>
      </c>
    </row>
    <row r="733" spans="1:3" x14ac:dyDescent="0.15">
      <c r="A733" s="11">
        <v>33395</v>
      </c>
      <c r="B733" s="12">
        <v>5.74</v>
      </c>
      <c r="C733" s="10">
        <f t="shared" si="11"/>
        <v>5.74</v>
      </c>
    </row>
    <row r="734" spans="1:3" x14ac:dyDescent="0.15">
      <c r="A734" s="11">
        <v>33396</v>
      </c>
      <c r="B734" s="12">
        <v>5.74</v>
      </c>
      <c r="C734" s="10">
        <f t="shared" si="11"/>
        <v>5.74</v>
      </c>
    </row>
    <row r="735" spans="1:3" x14ac:dyDescent="0.15">
      <c r="A735" s="11">
        <v>33399</v>
      </c>
      <c r="B735" s="12">
        <v>5.77</v>
      </c>
      <c r="C735" s="10">
        <f t="shared" si="11"/>
        <v>5.77</v>
      </c>
    </row>
    <row r="736" spans="1:3" x14ac:dyDescent="0.15">
      <c r="A736" s="11">
        <v>33400</v>
      </c>
      <c r="B736" s="12">
        <v>5.74</v>
      </c>
      <c r="C736" s="10">
        <f t="shared" si="11"/>
        <v>5.74</v>
      </c>
    </row>
    <row r="737" spans="1:3" x14ac:dyDescent="0.15">
      <c r="A737" s="11">
        <v>33401</v>
      </c>
      <c r="B737" s="12">
        <v>5.73</v>
      </c>
      <c r="C737" s="10">
        <f t="shared" si="11"/>
        <v>5.73</v>
      </c>
    </row>
    <row r="738" spans="1:3" x14ac:dyDescent="0.15">
      <c r="A738" s="11">
        <v>33402</v>
      </c>
      <c r="B738" s="12">
        <v>5.76</v>
      </c>
      <c r="C738" s="10">
        <f t="shared" si="11"/>
        <v>5.76</v>
      </c>
    </row>
    <row r="739" spans="1:3" x14ac:dyDescent="0.15">
      <c r="A739" s="11">
        <v>33403</v>
      </c>
      <c r="B739" s="12">
        <v>5.77</v>
      </c>
      <c r="C739" s="10">
        <f t="shared" si="11"/>
        <v>5.77</v>
      </c>
    </row>
    <row r="740" spans="1:3" x14ac:dyDescent="0.15">
      <c r="A740" s="11">
        <v>33406</v>
      </c>
      <c r="B740" s="12">
        <v>5.78</v>
      </c>
      <c r="C740" s="10">
        <f t="shared" si="11"/>
        <v>5.78</v>
      </c>
    </row>
    <row r="741" spans="1:3" x14ac:dyDescent="0.15">
      <c r="A741" s="11">
        <v>33407</v>
      </c>
      <c r="B741" s="12">
        <v>5.8</v>
      </c>
      <c r="C741" s="10">
        <f t="shared" si="11"/>
        <v>5.8</v>
      </c>
    </row>
    <row r="742" spans="1:3" x14ac:dyDescent="0.15">
      <c r="A742" s="11">
        <v>33408</v>
      </c>
      <c r="B742" s="12">
        <v>5.74</v>
      </c>
      <c r="C742" s="10">
        <f t="shared" si="11"/>
        <v>5.74</v>
      </c>
    </row>
    <row r="743" spans="1:3" x14ac:dyDescent="0.15">
      <c r="A743" s="11">
        <v>33409</v>
      </c>
      <c r="B743" s="12">
        <v>5.74</v>
      </c>
      <c r="C743" s="10">
        <f t="shared" si="11"/>
        <v>5.74</v>
      </c>
    </row>
    <row r="744" spans="1:3" x14ac:dyDescent="0.15">
      <c r="A744" s="11">
        <v>33410</v>
      </c>
      <c r="B744" s="12">
        <v>5.75</v>
      </c>
      <c r="C744" s="10">
        <f t="shared" si="11"/>
        <v>5.75</v>
      </c>
    </row>
    <row r="745" spans="1:3" x14ac:dyDescent="0.15">
      <c r="A745" s="11">
        <v>33413</v>
      </c>
      <c r="B745" s="12">
        <v>5.75</v>
      </c>
      <c r="C745" s="10">
        <f t="shared" si="11"/>
        <v>5.75</v>
      </c>
    </row>
    <row r="746" spans="1:3" x14ac:dyDescent="0.15">
      <c r="A746" s="11">
        <v>33414</v>
      </c>
      <c r="B746" s="12">
        <v>5.75</v>
      </c>
      <c r="C746" s="10">
        <f t="shared" si="11"/>
        <v>5.75</v>
      </c>
    </row>
    <row r="747" spans="1:3" x14ac:dyDescent="0.15">
      <c r="A747" s="11">
        <v>33415</v>
      </c>
      <c r="B747" s="12">
        <v>5.73</v>
      </c>
      <c r="C747" s="10">
        <f t="shared" si="11"/>
        <v>5.73</v>
      </c>
    </row>
    <row r="748" spans="1:3" x14ac:dyDescent="0.15">
      <c r="A748" s="11">
        <v>33416</v>
      </c>
      <c r="B748" s="12">
        <v>5.73</v>
      </c>
      <c r="C748" s="10">
        <f t="shared" si="11"/>
        <v>5.73</v>
      </c>
    </row>
    <row r="749" spans="1:3" x14ac:dyDescent="0.15">
      <c r="A749" s="11">
        <v>33417</v>
      </c>
      <c r="B749" s="12">
        <v>5.71</v>
      </c>
      <c r="C749" s="10">
        <f t="shared" si="11"/>
        <v>5.71</v>
      </c>
    </row>
    <row r="750" spans="1:3" x14ac:dyDescent="0.15">
      <c r="A750" s="11">
        <v>33420</v>
      </c>
      <c r="B750" s="12">
        <v>5.76</v>
      </c>
      <c r="C750" s="10">
        <f t="shared" si="11"/>
        <v>5.76</v>
      </c>
    </row>
    <row r="751" spans="1:3" x14ac:dyDescent="0.15">
      <c r="A751" s="11">
        <v>33421</v>
      </c>
      <c r="B751" s="12">
        <v>5.75</v>
      </c>
      <c r="C751" s="10">
        <f t="shared" si="11"/>
        <v>5.75</v>
      </c>
    </row>
    <row r="752" spans="1:3" x14ac:dyDescent="0.15">
      <c r="A752" s="11">
        <v>33422</v>
      </c>
      <c r="B752" s="12">
        <v>5.73</v>
      </c>
      <c r="C752" s="10">
        <f t="shared" si="11"/>
        <v>5.73</v>
      </c>
    </row>
    <row r="753" spans="1:3" x14ac:dyDescent="0.15">
      <c r="A753" s="11">
        <v>33423</v>
      </c>
      <c r="B753" s="13" t="e">
        <f>NA()</f>
        <v>#N/A</v>
      </c>
      <c r="C753" s="10">
        <f t="shared" si="11"/>
        <v>5.7450000000000001</v>
      </c>
    </row>
    <row r="754" spans="1:3" x14ac:dyDescent="0.15">
      <c r="A754" s="11">
        <v>33424</v>
      </c>
      <c r="B754" s="12">
        <v>5.76</v>
      </c>
      <c r="C754" s="10">
        <f t="shared" si="11"/>
        <v>5.76</v>
      </c>
    </row>
    <row r="755" spans="1:3" x14ac:dyDescent="0.15">
      <c r="A755" s="11">
        <v>33427</v>
      </c>
      <c r="B755" s="12">
        <v>5.75</v>
      </c>
      <c r="C755" s="10">
        <f t="shared" si="11"/>
        <v>5.75</v>
      </c>
    </row>
    <row r="756" spans="1:3" x14ac:dyDescent="0.15">
      <c r="A756" s="11">
        <v>33428</v>
      </c>
      <c r="B756" s="12">
        <v>5.76</v>
      </c>
      <c r="C756" s="10">
        <f t="shared" si="11"/>
        <v>5.76</v>
      </c>
    </row>
    <row r="757" spans="1:3" x14ac:dyDescent="0.15">
      <c r="A757" s="11">
        <v>33429</v>
      </c>
      <c r="B757" s="12">
        <v>5.75</v>
      </c>
      <c r="C757" s="10">
        <f t="shared" si="11"/>
        <v>5.75</v>
      </c>
    </row>
    <row r="758" spans="1:3" x14ac:dyDescent="0.15">
      <c r="A758" s="11">
        <v>33430</v>
      </c>
      <c r="B758" s="12">
        <v>5.74</v>
      </c>
      <c r="C758" s="10">
        <f t="shared" si="11"/>
        <v>5.74</v>
      </c>
    </row>
    <row r="759" spans="1:3" x14ac:dyDescent="0.15">
      <c r="A759" s="11">
        <v>33431</v>
      </c>
      <c r="B759" s="12">
        <v>5.72</v>
      </c>
      <c r="C759" s="10">
        <f t="shared" si="11"/>
        <v>5.72</v>
      </c>
    </row>
    <row r="760" spans="1:3" x14ac:dyDescent="0.15">
      <c r="A760" s="11">
        <v>33434</v>
      </c>
      <c r="B760" s="12">
        <v>5.75</v>
      </c>
      <c r="C760" s="10">
        <f t="shared" si="11"/>
        <v>5.75</v>
      </c>
    </row>
    <row r="761" spans="1:3" x14ac:dyDescent="0.15">
      <c r="A761" s="11">
        <v>33435</v>
      </c>
      <c r="B761" s="12">
        <v>5.76</v>
      </c>
      <c r="C761" s="10">
        <f t="shared" si="11"/>
        <v>5.76</v>
      </c>
    </row>
    <row r="762" spans="1:3" x14ac:dyDescent="0.15">
      <c r="A762" s="11">
        <v>33436</v>
      </c>
      <c r="B762" s="12">
        <v>5.79</v>
      </c>
      <c r="C762" s="10">
        <f t="shared" si="11"/>
        <v>5.79</v>
      </c>
    </row>
    <row r="763" spans="1:3" x14ac:dyDescent="0.15">
      <c r="A763" s="11">
        <v>33437</v>
      </c>
      <c r="B763" s="12">
        <v>5.77</v>
      </c>
      <c r="C763" s="10">
        <f t="shared" si="11"/>
        <v>5.77</v>
      </c>
    </row>
    <row r="764" spans="1:3" x14ac:dyDescent="0.15">
      <c r="A764" s="11">
        <v>33438</v>
      </c>
      <c r="B764" s="12">
        <v>5.76</v>
      </c>
      <c r="C764" s="10">
        <f t="shared" si="11"/>
        <v>5.76</v>
      </c>
    </row>
    <row r="765" spans="1:3" x14ac:dyDescent="0.15">
      <c r="A765" s="11">
        <v>33441</v>
      </c>
      <c r="B765" s="12">
        <v>5.76</v>
      </c>
      <c r="C765" s="10">
        <f t="shared" si="11"/>
        <v>5.76</v>
      </c>
    </row>
    <row r="766" spans="1:3" x14ac:dyDescent="0.15">
      <c r="A766" s="11">
        <v>33442</v>
      </c>
      <c r="B766" s="12">
        <v>5.76</v>
      </c>
      <c r="C766" s="10">
        <f t="shared" si="11"/>
        <v>5.76</v>
      </c>
    </row>
    <row r="767" spans="1:3" x14ac:dyDescent="0.15">
      <c r="A767" s="11">
        <v>33443</v>
      </c>
      <c r="B767" s="12">
        <v>5.75</v>
      </c>
      <c r="C767" s="10">
        <f t="shared" si="11"/>
        <v>5.75</v>
      </c>
    </row>
    <row r="768" spans="1:3" x14ac:dyDescent="0.15">
      <c r="A768" s="11">
        <v>33444</v>
      </c>
      <c r="B768" s="12">
        <v>5.76</v>
      </c>
      <c r="C768" s="10">
        <f t="shared" si="11"/>
        <v>5.76</v>
      </c>
    </row>
    <row r="769" spans="1:3" x14ac:dyDescent="0.15">
      <c r="A769" s="11">
        <v>33445</v>
      </c>
      <c r="B769" s="12">
        <v>5.76</v>
      </c>
      <c r="C769" s="10">
        <f t="shared" si="11"/>
        <v>5.76</v>
      </c>
    </row>
    <row r="770" spans="1:3" x14ac:dyDescent="0.15">
      <c r="A770" s="11">
        <v>33448</v>
      </c>
      <c r="B770" s="12">
        <v>5.75</v>
      </c>
      <c r="C770" s="10">
        <f t="shared" si="11"/>
        <v>5.75</v>
      </c>
    </row>
    <row r="771" spans="1:3" x14ac:dyDescent="0.15">
      <c r="A771" s="11">
        <v>33449</v>
      </c>
      <c r="B771" s="12">
        <v>5.73</v>
      </c>
      <c r="C771" s="10">
        <f t="shared" si="11"/>
        <v>5.73</v>
      </c>
    </row>
    <row r="772" spans="1:3" x14ac:dyDescent="0.15">
      <c r="A772" s="11">
        <v>33450</v>
      </c>
      <c r="B772" s="12">
        <v>5.7</v>
      </c>
      <c r="C772" s="10">
        <f t="shared" si="11"/>
        <v>5.7</v>
      </c>
    </row>
    <row r="773" spans="1:3" x14ac:dyDescent="0.15">
      <c r="A773" s="11">
        <v>33451</v>
      </c>
      <c r="B773" s="12">
        <v>5.72</v>
      </c>
      <c r="C773" s="10">
        <f t="shared" si="11"/>
        <v>5.72</v>
      </c>
    </row>
    <row r="774" spans="1:3" x14ac:dyDescent="0.15">
      <c r="A774" s="11">
        <v>33452</v>
      </c>
      <c r="B774" s="12">
        <v>5.63</v>
      </c>
      <c r="C774" s="10">
        <f t="shared" si="11"/>
        <v>5.63</v>
      </c>
    </row>
    <row r="775" spans="1:3" x14ac:dyDescent="0.15">
      <c r="A775" s="11">
        <v>33455</v>
      </c>
      <c r="B775" s="12">
        <v>5.68</v>
      </c>
      <c r="C775" s="10">
        <f t="shared" si="11"/>
        <v>5.68</v>
      </c>
    </row>
    <row r="776" spans="1:3" x14ac:dyDescent="0.15">
      <c r="A776" s="11">
        <v>33456</v>
      </c>
      <c r="B776" s="12">
        <v>5.58</v>
      </c>
      <c r="C776" s="10">
        <f t="shared" si="11"/>
        <v>5.58</v>
      </c>
    </row>
    <row r="777" spans="1:3" x14ac:dyDescent="0.15">
      <c r="A777" s="11">
        <v>33457</v>
      </c>
      <c r="B777" s="12">
        <v>5.55</v>
      </c>
      <c r="C777" s="10">
        <f t="shared" si="11"/>
        <v>5.55</v>
      </c>
    </row>
    <row r="778" spans="1:3" x14ac:dyDescent="0.15">
      <c r="A778" s="11">
        <v>33458</v>
      </c>
      <c r="B778" s="12">
        <v>5.54</v>
      </c>
      <c r="C778" s="10">
        <f t="shared" si="11"/>
        <v>5.54</v>
      </c>
    </row>
    <row r="779" spans="1:3" x14ac:dyDescent="0.15">
      <c r="A779" s="11">
        <v>33459</v>
      </c>
      <c r="B779" s="12">
        <v>5.48</v>
      </c>
      <c r="C779" s="10">
        <f t="shared" si="11"/>
        <v>5.48</v>
      </c>
    </row>
    <row r="780" spans="1:3" x14ac:dyDescent="0.15">
      <c r="A780" s="11">
        <v>33462</v>
      </c>
      <c r="B780" s="12">
        <v>5.48</v>
      </c>
      <c r="C780" s="10">
        <f t="shared" si="11"/>
        <v>5.48</v>
      </c>
    </row>
    <row r="781" spans="1:3" x14ac:dyDescent="0.15">
      <c r="A781" s="11">
        <v>33463</v>
      </c>
      <c r="B781" s="12">
        <v>5.45</v>
      </c>
      <c r="C781" s="10">
        <f t="shared" ref="C781:C844" si="12">IF(ISERROR(B781),AVERAGE(B780,B782),B781)</f>
        <v>5.45</v>
      </c>
    </row>
    <row r="782" spans="1:3" x14ac:dyDescent="0.15">
      <c r="A782" s="11">
        <v>33464</v>
      </c>
      <c r="B782" s="12">
        <v>5.45</v>
      </c>
      <c r="C782" s="10">
        <f t="shared" si="12"/>
        <v>5.45</v>
      </c>
    </row>
    <row r="783" spans="1:3" x14ac:dyDescent="0.15">
      <c r="A783" s="11">
        <v>33465</v>
      </c>
      <c r="B783" s="12">
        <v>5.46</v>
      </c>
      <c r="C783" s="10">
        <f t="shared" si="12"/>
        <v>5.46</v>
      </c>
    </row>
    <row r="784" spans="1:3" x14ac:dyDescent="0.15">
      <c r="A784" s="11">
        <v>33466</v>
      </c>
      <c r="B784" s="12">
        <v>5.42</v>
      </c>
      <c r="C784" s="10">
        <f t="shared" si="12"/>
        <v>5.42</v>
      </c>
    </row>
    <row r="785" spans="1:3" x14ac:dyDescent="0.15">
      <c r="A785" s="11">
        <v>33469</v>
      </c>
      <c r="B785" s="12">
        <v>5.27</v>
      </c>
      <c r="C785" s="10">
        <f t="shared" si="12"/>
        <v>5.27</v>
      </c>
    </row>
    <row r="786" spans="1:3" x14ac:dyDescent="0.15">
      <c r="A786" s="11">
        <v>33470</v>
      </c>
      <c r="B786" s="12">
        <v>5.26</v>
      </c>
      <c r="C786" s="10">
        <f t="shared" si="12"/>
        <v>5.26</v>
      </c>
    </row>
    <row r="787" spans="1:3" x14ac:dyDescent="0.15">
      <c r="A787" s="11">
        <v>33471</v>
      </c>
      <c r="B787" s="12">
        <v>5.44</v>
      </c>
      <c r="C787" s="10">
        <f t="shared" si="12"/>
        <v>5.44</v>
      </c>
    </row>
    <row r="788" spans="1:3" x14ac:dyDescent="0.15">
      <c r="A788" s="11">
        <v>33472</v>
      </c>
      <c r="B788" s="12">
        <v>5.47</v>
      </c>
      <c r="C788" s="10">
        <f t="shared" si="12"/>
        <v>5.47</v>
      </c>
    </row>
    <row r="789" spans="1:3" x14ac:dyDescent="0.15">
      <c r="A789" s="11">
        <v>33473</v>
      </c>
      <c r="B789" s="12">
        <v>5.56</v>
      </c>
      <c r="C789" s="10">
        <f t="shared" si="12"/>
        <v>5.56</v>
      </c>
    </row>
    <row r="790" spans="1:3" x14ac:dyDescent="0.15">
      <c r="A790" s="11">
        <v>33476</v>
      </c>
      <c r="B790" s="12">
        <v>5.58</v>
      </c>
      <c r="C790" s="10">
        <f t="shared" si="12"/>
        <v>5.58</v>
      </c>
    </row>
    <row r="791" spans="1:3" x14ac:dyDescent="0.15">
      <c r="A791" s="11">
        <v>33477</v>
      </c>
      <c r="B791" s="12">
        <v>5.55</v>
      </c>
      <c r="C791" s="10">
        <f t="shared" si="12"/>
        <v>5.55</v>
      </c>
    </row>
    <row r="792" spans="1:3" x14ac:dyDescent="0.15">
      <c r="A792" s="11">
        <v>33478</v>
      </c>
      <c r="B792" s="12">
        <v>5.46</v>
      </c>
      <c r="C792" s="10">
        <f t="shared" si="12"/>
        <v>5.46</v>
      </c>
    </row>
    <row r="793" spans="1:3" x14ac:dyDescent="0.15">
      <c r="A793" s="11">
        <v>33479</v>
      </c>
      <c r="B793" s="12">
        <v>5.43</v>
      </c>
      <c r="C793" s="10">
        <f t="shared" si="12"/>
        <v>5.43</v>
      </c>
    </row>
    <row r="794" spans="1:3" x14ac:dyDescent="0.15">
      <c r="A794" s="11">
        <v>33480</v>
      </c>
      <c r="B794" s="12">
        <v>5.49</v>
      </c>
      <c r="C794" s="10">
        <f t="shared" si="12"/>
        <v>5.49</v>
      </c>
    </row>
    <row r="795" spans="1:3" x14ac:dyDescent="0.15">
      <c r="A795" s="11">
        <v>33483</v>
      </c>
      <c r="B795" s="13" t="e">
        <f>NA()</f>
        <v>#N/A</v>
      </c>
      <c r="C795" s="10">
        <f t="shared" si="12"/>
        <v>5.5</v>
      </c>
    </row>
    <row r="796" spans="1:3" x14ac:dyDescent="0.15">
      <c r="A796" s="11">
        <v>33484</v>
      </c>
      <c r="B796" s="12">
        <v>5.51</v>
      </c>
      <c r="C796" s="10">
        <f t="shared" si="12"/>
        <v>5.51</v>
      </c>
    </row>
    <row r="797" spans="1:3" x14ac:dyDescent="0.15">
      <c r="A797" s="11">
        <v>33485</v>
      </c>
      <c r="B797" s="12">
        <v>5.49</v>
      </c>
      <c r="C797" s="10">
        <f t="shared" si="12"/>
        <v>5.49</v>
      </c>
    </row>
    <row r="798" spans="1:3" x14ac:dyDescent="0.15">
      <c r="A798" s="11">
        <v>33486</v>
      </c>
      <c r="B798" s="12">
        <v>5.48</v>
      </c>
      <c r="C798" s="10">
        <f t="shared" si="12"/>
        <v>5.48</v>
      </c>
    </row>
    <row r="799" spans="1:3" x14ac:dyDescent="0.15">
      <c r="A799" s="11">
        <v>33487</v>
      </c>
      <c r="B799" s="12">
        <v>5.45</v>
      </c>
      <c r="C799" s="10">
        <f t="shared" si="12"/>
        <v>5.45</v>
      </c>
    </row>
    <row r="800" spans="1:3" x14ac:dyDescent="0.15">
      <c r="A800" s="11">
        <v>33490</v>
      </c>
      <c r="B800" s="12">
        <v>5.44</v>
      </c>
      <c r="C800" s="10">
        <f t="shared" si="12"/>
        <v>5.44</v>
      </c>
    </row>
    <row r="801" spans="1:3" x14ac:dyDescent="0.15">
      <c r="A801" s="11">
        <v>33491</v>
      </c>
      <c r="B801" s="12">
        <v>5.4</v>
      </c>
      <c r="C801" s="10">
        <f t="shared" si="12"/>
        <v>5.4</v>
      </c>
    </row>
    <row r="802" spans="1:3" x14ac:dyDescent="0.15">
      <c r="A802" s="11">
        <v>33492</v>
      </c>
      <c r="B802" s="12">
        <v>5.42</v>
      </c>
      <c r="C802" s="10">
        <f t="shared" si="12"/>
        <v>5.42</v>
      </c>
    </row>
    <row r="803" spans="1:3" x14ac:dyDescent="0.15">
      <c r="A803" s="11">
        <v>33493</v>
      </c>
      <c r="B803" s="12">
        <v>5.38</v>
      </c>
      <c r="C803" s="10">
        <f t="shared" si="12"/>
        <v>5.38</v>
      </c>
    </row>
    <row r="804" spans="1:3" x14ac:dyDescent="0.15">
      <c r="A804" s="11">
        <v>33494</v>
      </c>
      <c r="B804" s="12">
        <v>5.31</v>
      </c>
      <c r="C804" s="10">
        <f t="shared" si="12"/>
        <v>5.31</v>
      </c>
    </row>
    <row r="805" spans="1:3" x14ac:dyDescent="0.15">
      <c r="A805" s="11">
        <v>33497</v>
      </c>
      <c r="B805" s="12">
        <v>5.34</v>
      </c>
      <c r="C805" s="10">
        <f t="shared" si="12"/>
        <v>5.34</v>
      </c>
    </row>
    <row r="806" spans="1:3" x14ac:dyDescent="0.15">
      <c r="A806" s="11">
        <v>33498</v>
      </c>
      <c r="B806" s="12">
        <v>5.35</v>
      </c>
      <c r="C806" s="10">
        <f t="shared" si="12"/>
        <v>5.35</v>
      </c>
    </row>
    <row r="807" spans="1:3" x14ac:dyDescent="0.15">
      <c r="A807" s="11">
        <v>33499</v>
      </c>
      <c r="B807" s="12">
        <v>5.34</v>
      </c>
      <c r="C807" s="10">
        <f t="shared" si="12"/>
        <v>5.34</v>
      </c>
    </row>
    <row r="808" spans="1:3" x14ac:dyDescent="0.15">
      <c r="A808" s="11">
        <v>33500</v>
      </c>
      <c r="B808" s="12">
        <v>5.36</v>
      </c>
      <c r="C808" s="10">
        <f t="shared" si="12"/>
        <v>5.36</v>
      </c>
    </row>
    <row r="809" spans="1:3" x14ac:dyDescent="0.15">
      <c r="A809" s="11">
        <v>33501</v>
      </c>
      <c r="B809" s="12">
        <v>5.35</v>
      </c>
      <c r="C809" s="10">
        <f t="shared" si="12"/>
        <v>5.35</v>
      </c>
    </row>
    <row r="810" spans="1:3" x14ac:dyDescent="0.15">
      <c r="A810" s="11">
        <v>33504</v>
      </c>
      <c r="B810" s="12">
        <v>5.37</v>
      </c>
      <c r="C810" s="10">
        <f t="shared" si="12"/>
        <v>5.37</v>
      </c>
    </row>
    <row r="811" spans="1:3" x14ac:dyDescent="0.15">
      <c r="A811" s="11">
        <v>33505</v>
      </c>
      <c r="B811" s="12">
        <v>5.33</v>
      </c>
      <c r="C811" s="10">
        <f t="shared" si="12"/>
        <v>5.33</v>
      </c>
    </row>
    <row r="812" spans="1:3" x14ac:dyDescent="0.15">
      <c r="A812" s="11">
        <v>33506</v>
      </c>
      <c r="B812" s="12">
        <v>5.33</v>
      </c>
      <c r="C812" s="10">
        <f t="shared" si="12"/>
        <v>5.33</v>
      </c>
    </row>
    <row r="813" spans="1:3" x14ac:dyDescent="0.15">
      <c r="A813" s="11">
        <v>33507</v>
      </c>
      <c r="B813" s="12">
        <v>5.28</v>
      </c>
      <c r="C813" s="10">
        <f t="shared" si="12"/>
        <v>5.28</v>
      </c>
    </row>
    <row r="814" spans="1:3" x14ac:dyDescent="0.15">
      <c r="A814" s="11">
        <v>33508</v>
      </c>
      <c r="B814" s="12">
        <v>5.28</v>
      </c>
      <c r="C814" s="10">
        <f t="shared" si="12"/>
        <v>5.28</v>
      </c>
    </row>
    <row r="815" spans="1:3" x14ac:dyDescent="0.15">
      <c r="A815" s="11">
        <v>33511</v>
      </c>
      <c r="B815" s="12">
        <v>5.26</v>
      </c>
      <c r="C815" s="10">
        <f t="shared" si="12"/>
        <v>5.26</v>
      </c>
    </row>
    <row r="816" spans="1:3" x14ac:dyDescent="0.15">
      <c r="A816" s="11">
        <v>33512</v>
      </c>
      <c r="B816" s="12">
        <v>5.25</v>
      </c>
      <c r="C816" s="10">
        <f t="shared" si="12"/>
        <v>5.25</v>
      </c>
    </row>
    <row r="817" spans="1:3" x14ac:dyDescent="0.15">
      <c r="A817" s="11">
        <v>33513</v>
      </c>
      <c r="B817" s="12">
        <v>5.24</v>
      </c>
      <c r="C817" s="10">
        <f t="shared" si="12"/>
        <v>5.24</v>
      </c>
    </row>
    <row r="818" spans="1:3" x14ac:dyDescent="0.15">
      <c r="A818" s="11">
        <v>33514</v>
      </c>
      <c r="B818" s="12">
        <v>5.19</v>
      </c>
      <c r="C818" s="10">
        <f t="shared" si="12"/>
        <v>5.19</v>
      </c>
    </row>
    <row r="819" spans="1:3" x14ac:dyDescent="0.15">
      <c r="A819" s="11">
        <v>33515</v>
      </c>
      <c r="B819" s="12">
        <v>5.17</v>
      </c>
      <c r="C819" s="10">
        <f t="shared" si="12"/>
        <v>5.17</v>
      </c>
    </row>
    <row r="820" spans="1:3" x14ac:dyDescent="0.15">
      <c r="A820" s="11">
        <v>33518</v>
      </c>
      <c r="B820" s="12">
        <v>5.18</v>
      </c>
      <c r="C820" s="10">
        <f t="shared" si="12"/>
        <v>5.18</v>
      </c>
    </row>
    <row r="821" spans="1:3" x14ac:dyDescent="0.15">
      <c r="A821" s="11">
        <v>33519</v>
      </c>
      <c r="B821" s="12">
        <v>5.17</v>
      </c>
      <c r="C821" s="10">
        <f t="shared" si="12"/>
        <v>5.17</v>
      </c>
    </row>
    <row r="822" spans="1:3" x14ac:dyDescent="0.15">
      <c r="A822" s="11">
        <v>33520</v>
      </c>
      <c r="B822" s="12">
        <v>5.16</v>
      </c>
      <c r="C822" s="10">
        <f t="shared" si="12"/>
        <v>5.16</v>
      </c>
    </row>
    <row r="823" spans="1:3" x14ac:dyDescent="0.15">
      <c r="A823" s="11">
        <v>33521</v>
      </c>
      <c r="B823" s="12">
        <v>5.18</v>
      </c>
      <c r="C823" s="10">
        <f t="shared" si="12"/>
        <v>5.18</v>
      </c>
    </row>
    <row r="824" spans="1:3" x14ac:dyDescent="0.15">
      <c r="A824" s="11">
        <v>33522</v>
      </c>
      <c r="B824" s="12">
        <v>5.14</v>
      </c>
      <c r="C824" s="10">
        <f t="shared" si="12"/>
        <v>5.14</v>
      </c>
    </row>
    <row r="825" spans="1:3" x14ac:dyDescent="0.15">
      <c r="A825" s="11">
        <v>33525</v>
      </c>
      <c r="B825" s="13" t="e">
        <f>NA()</f>
        <v>#N/A</v>
      </c>
      <c r="C825" s="10">
        <f t="shared" si="12"/>
        <v>5.1349999999999998</v>
      </c>
    </row>
    <row r="826" spans="1:3" x14ac:dyDescent="0.15">
      <c r="A826" s="11">
        <v>33526</v>
      </c>
      <c r="B826" s="12">
        <v>5.13</v>
      </c>
      <c r="C826" s="10">
        <f t="shared" si="12"/>
        <v>5.13</v>
      </c>
    </row>
    <row r="827" spans="1:3" x14ac:dyDescent="0.15">
      <c r="A827" s="11">
        <v>33527</v>
      </c>
      <c r="B827" s="12">
        <v>5.12</v>
      </c>
      <c r="C827" s="10">
        <f t="shared" si="12"/>
        <v>5.12</v>
      </c>
    </row>
    <row r="828" spans="1:3" x14ac:dyDescent="0.15">
      <c r="A828" s="11">
        <v>33528</v>
      </c>
      <c r="B828" s="12">
        <v>5.18</v>
      </c>
      <c r="C828" s="10">
        <f t="shared" si="12"/>
        <v>5.18</v>
      </c>
    </row>
    <row r="829" spans="1:3" x14ac:dyDescent="0.15">
      <c r="A829" s="11">
        <v>33529</v>
      </c>
      <c r="B829" s="12">
        <v>5.18</v>
      </c>
      <c r="C829" s="10">
        <f t="shared" si="12"/>
        <v>5.18</v>
      </c>
    </row>
    <row r="830" spans="1:3" x14ac:dyDescent="0.15">
      <c r="A830" s="11">
        <v>33532</v>
      </c>
      <c r="B830" s="12">
        <v>5.19</v>
      </c>
      <c r="C830" s="10">
        <f t="shared" si="12"/>
        <v>5.19</v>
      </c>
    </row>
    <row r="831" spans="1:3" x14ac:dyDescent="0.15">
      <c r="A831" s="11">
        <v>33533</v>
      </c>
      <c r="B831" s="12">
        <v>5.21</v>
      </c>
      <c r="C831" s="10">
        <f t="shared" si="12"/>
        <v>5.21</v>
      </c>
    </row>
    <row r="832" spans="1:3" x14ac:dyDescent="0.15">
      <c r="A832" s="11">
        <v>33534</v>
      </c>
      <c r="B832" s="12">
        <v>5.19</v>
      </c>
      <c r="C832" s="10">
        <f t="shared" si="12"/>
        <v>5.19</v>
      </c>
    </row>
    <row r="833" spans="1:3" x14ac:dyDescent="0.15">
      <c r="A833" s="11">
        <v>33535</v>
      </c>
      <c r="B833" s="12">
        <v>5.12</v>
      </c>
      <c r="C833" s="10">
        <f t="shared" si="12"/>
        <v>5.12</v>
      </c>
    </row>
    <row r="834" spans="1:3" x14ac:dyDescent="0.15">
      <c r="A834" s="11">
        <v>33536</v>
      </c>
      <c r="B834" s="12">
        <v>5.1100000000000003</v>
      </c>
      <c r="C834" s="10">
        <f t="shared" si="12"/>
        <v>5.1100000000000003</v>
      </c>
    </row>
    <row r="835" spans="1:3" x14ac:dyDescent="0.15">
      <c r="A835" s="11">
        <v>33539</v>
      </c>
      <c r="B835" s="12">
        <v>5.09</v>
      </c>
      <c r="C835" s="10">
        <f t="shared" si="12"/>
        <v>5.09</v>
      </c>
    </row>
    <row r="836" spans="1:3" x14ac:dyDescent="0.15">
      <c r="A836" s="11">
        <v>33540</v>
      </c>
      <c r="B836" s="12">
        <v>5.03</v>
      </c>
      <c r="C836" s="10">
        <f t="shared" si="12"/>
        <v>5.03</v>
      </c>
    </row>
    <row r="837" spans="1:3" x14ac:dyDescent="0.15">
      <c r="A837" s="11">
        <v>33541</v>
      </c>
      <c r="B837" s="12">
        <v>4.9800000000000004</v>
      </c>
      <c r="C837" s="10">
        <f t="shared" si="12"/>
        <v>4.9800000000000004</v>
      </c>
    </row>
    <row r="838" spans="1:3" x14ac:dyDescent="0.15">
      <c r="A838" s="11">
        <v>33542</v>
      </c>
      <c r="B838" s="12">
        <v>4.96</v>
      </c>
      <c r="C838" s="10">
        <f t="shared" si="12"/>
        <v>4.96</v>
      </c>
    </row>
    <row r="839" spans="1:3" x14ac:dyDescent="0.15">
      <c r="A839" s="11">
        <v>33543</v>
      </c>
      <c r="B839" s="12">
        <v>4.8899999999999997</v>
      </c>
      <c r="C839" s="10">
        <f t="shared" si="12"/>
        <v>4.8899999999999997</v>
      </c>
    </row>
    <row r="840" spans="1:3" x14ac:dyDescent="0.15">
      <c r="A840" s="11">
        <v>33546</v>
      </c>
      <c r="B840" s="12">
        <v>4.88</v>
      </c>
      <c r="C840" s="10">
        <f t="shared" si="12"/>
        <v>4.88</v>
      </c>
    </row>
    <row r="841" spans="1:3" x14ac:dyDescent="0.15">
      <c r="A841" s="11">
        <v>33547</v>
      </c>
      <c r="B841" s="12">
        <v>4.9000000000000004</v>
      </c>
      <c r="C841" s="10">
        <f t="shared" si="12"/>
        <v>4.9000000000000004</v>
      </c>
    </row>
    <row r="842" spans="1:3" x14ac:dyDescent="0.15">
      <c r="A842" s="11">
        <v>33548</v>
      </c>
      <c r="B842" s="12">
        <v>4.76</v>
      </c>
      <c r="C842" s="10">
        <f t="shared" si="12"/>
        <v>4.76</v>
      </c>
    </row>
    <row r="843" spans="1:3" x14ac:dyDescent="0.15">
      <c r="A843" s="11">
        <v>33549</v>
      </c>
      <c r="B843" s="12">
        <v>4.76</v>
      </c>
      <c r="C843" s="10">
        <f t="shared" si="12"/>
        <v>4.76</v>
      </c>
    </row>
    <row r="844" spans="1:3" x14ac:dyDescent="0.15">
      <c r="A844" s="11">
        <v>33550</v>
      </c>
      <c r="B844" s="12">
        <v>4.75</v>
      </c>
      <c r="C844" s="10">
        <f t="shared" si="12"/>
        <v>4.75</v>
      </c>
    </row>
    <row r="845" spans="1:3" x14ac:dyDescent="0.15">
      <c r="A845" s="11">
        <v>33553</v>
      </c>
      <c r="B845" s="13" t="e">
        <f>NA()</f>
        <v>#N/A</v>
      </c>
      <c r="C845" s="10">
        <f t="shared" ref="C845:C908" si="13">IF(ISERROR(B845),AVERAGE(B844,B846),B845)</f>
        <v>4.76</v>
      </c>
    </row>
    <row r="846" spans="1:3" x14ac:dyDescent="0.15">
      <c r="A846" s="11">
        <v>33554</v>
      </c>
      <c r="B846" s="12">
        <v>4.7699999999999996</v>
      </c>
      <c r="C846" s="10">
        <f t="shared" si="13"/>
        <v>4.7699999999999996</v>
      </c>
    </row>
    <row r="847" spans="1:3" x14ac:dyDescent="0.15">
      <c r="A847" s="11">
        <v>33555</v>
      </c>
      <c r="B847" s="12">
        <v>4.76</v>
      </c>
      <c r="C847" s="10">
        <f t="shared" si="13"/>
        <v>4.76</v>
      </c>
    </row>
    <row r="848" spans="1:3" x14ac:dyDescent="0.15">
      <c r="A848" s="11">
        <v>33556</v>
      </c>
      <c r="B848" s="12">
        <v>4.76</v>
      </c>
      <c r="C848" s="10">
        <f t="shared" si="13"/>
        <v>4.76</v>
      </c>
    </row>
    <row r="849" spans="1:3" x14ac:dyDescent="0.15">
      <c r="A849" s="11">
        <v>33557</v>
      </c>
      <c r="B849" s="12">
        <v>4.72</v>
      </c>
      <c r="C849" s="10">
        <f t="shared" si="13"/>
        <v>4.72</v>
      </c>
    </row>
    <row r="850" spans="1:3" x14ac:dyDescent="0.15">
      <c r="A850" s="11">
        <v>33560</v>
      </c>
      <c r="B850" s="12">
        <v>4.71</v>
      </c>
      <c r="C850" s="10">
        <f t="shared" si="13"/>
        <v>4.71</v>
      </c>
    </row>
    <row r="851" spans="1:3" x14ac:dyDescent="0.15">
      <c r="A851" s="11">
        <v>33561</v>
      </c>
      <c r="B851" s="12">
        <v>4.66</v>
      </c>
      <c r="C851" s="10">
        <f t="shared" si="13"/>
        <v>4.66</v>
      </c>
    </row>
    <row r="852" spans="1:3" x14ac:dyDescent="0.15">
      <c r="A852" s="11">
        <v>33562</v>
      </c>
      <c r="B852" s="12">
        <v>4.62</v>
      </c>
      <c r="C852" s="10">
        <f t="shared" si="13"/>
        <v>4.62</v>
      </c>
    </row>
    <row r="853" spans="1:3" x14ac:dyDescent="0.15">
      <c r="A853" s="11">
        <v>33563</v>
      </c>
      <c r="B853" s="12">
        <v>4.5599999999999996</v>
      </c>
      <c r="C853" s="10">
        <f t="shared" si="13"/>
        <v>4.5599999999999996</v>
      </c>
    </row>
    <row r="854" spans="1:3" x14ac:dyDescent="0.15">
      <c r="A854" s="11">
        <v>33564</v>
      </c>
      <c r="B854" s="12">
        <v>4.55</v>
      </c>
      <c r="C854" s="10">
        <f t="shared" si="13"/>
        <v>4.55</v>
      </c>
    </row>
    <row r="855" spans="1:3" x14ac:dyDescent="0.15">
      <c r="A855" s="11">
        <v>33567</v>
      </c>
      <c r="B855" s="12">
        <v>4.55</v>
      </c>
      <c r="C855" s="10">
        <f t="shared" si="13"/>
        <v>4.55</v>
      </c>
    </row>
    <row r="856" spans="1:3" x14ac:dyDescent="0.15">
      <c r="A856" s="11">
        <v>33568</v>
      </c>
      <c r="B856" s="12">
        <v>4.5199999999999996</v>
      </c>
      <c r="C856" s="10">
        <f t="shared" si="13"/>
        <v>4.5199999999999996</v>
      </c>
    </row>
    <row r="857" spans="1:3" x14ac:dyDescent="0.15">
      <c r="A857" s="11">
        <v>33569</v>
      </c>
      <c r="B857" s="12">
        <v>4.51</v>
      </c>
      <c r="C857" s="10">
        <f t="shared" si="13"/>
        <v>4.51</v>
      </c>
    </row>
    <row r="858" spans="1:3" x14ac:dyDescent="0.15">
      <c r="A858" s="11">
        <v>33570</v>
      </c>
      <c r="B858" s="13" t="e">
        <f>NA()</f>
        <v>#N/A</v>
      </c>
      <c r="C858" s="10">
        <f t="shared" si="13"/>
        <v>4.49</v>
      </c>
    </row>
    <row r="859" spans="1:3" x14ac:dyDescent="0.15">
      <c r="A859" s="11">
        <v>33571</v>
      </c>
      <c r="B859" s="12">
        <v>4.47</v>
      </c>
      <c r="C859" s="10">
        <f t="shared" si="13"/>
        <v>4.47</v>
      </c>
    </row>
    <row r="860" spans="1:3" x14ac:dyDescent="0.15">
      <c r="A860" s="11">
        <v>33574</v>
      </c>
      <c r="B860" s="12">
        <v>4.51</v>
      </c>
      <c r="C860" s="10">
        <f t="shared" si="13"/>
        <v>4.51</v>
      </c>
    </row>
    <row r="861" spans="1:3" x14ac:dyDescent="0.15">
      <c r="A861" s="11">
        <v>33575</v>
      </c>
      <c r="B861" s="12">
        <v>4.4800000000000004</v>
      </c>
      <c r="C861" s="10">
        <f t="shared" si="13"/>
        <v>4.4800000000000004</v>
      </c>
    </row>
    <row r="862" spans="1:3" x14ac:dyDescent="0.15">
      <c r="A862" s="11">
        <v>33576</v>
      </c>
      <c r="B862" s="12">
        <v>4.43</v>
      </c>
      <c r="C862" s="10">
        <f t="shared" si="13"/>
        <v>4.43</v>
      </c>
    </row>
    <row r="863" spans="1:3" x14ac:dyDescent="0.15">
      <c r="A863" s="11">
        <v>33577</v>
      </c>
      <c r="B863" s="12">
        <v>4.43</v>
      </c>
      <c r="C863" s="10">
        <f t="shared" si="13"/>
        <v>4.43</v>
      </c>
    </row>
    <row r="864" spans="1:3" x14ac:dyDescent="0.15">
      <c r="A864" s="11">
        <v>33578</v>
      </c>
      <c r="B864" s="12">
        <v>4.3600000000000003</v>
      </c>
      <c r="C864" s="10">
        <f t="shared" si="13"/>
        <v>4.3600000000000003</v>
      </c>
    </row>
    <row r="865" spans="1:3" x14ac:dyDescent="0.15">
      <c r="A865" s="11">
        <v>33581</v>
      </c>
      <c r="B865" s="12">
        <v>4.28</v>
      </c>
      <c r="C865" s="10">
        <f t="shared" si="13"/>
        <v>4.28</v>
      </c>
    </row>
    <row r="866" spans="1:3" x14ac:dyDescent="0.15">
      <c r="A866" s="11">
        <v>33582</v>
      </c>
      <c r="B866" s="12">
        <v>4.32</v>
      </c>
      <c r="C866" s="10">
        <f t="shared" si="13"/>
        <v>4.32</v>
      </c>
    </row>
    <row r="867" spans="1:3" x14ac:dyDescent="0.15">
      <c r="A867" s="11">
        <v>33583</v>
      </c>
      <c r="B867" s="12">
        <v>4.26</v>
      </c>
      <c r="C867" s="10">
        <f t="shared" si="13"/>
        <v>4.26</v>
      </c>
    </row>
    <row r="868" spans="1:3" x14ac:dyDescent="0.15">
      <c r="A868" s="11">
        <v>33584</v>
      </c>
      <c r="B868" s="12">
        <v>4.26</v>
      </c>
      <c r="C868" s="10">
        <f t="shared" si="13"/>
        <v>4.26</v>
      </c>
    </row>
    <row r="869" spans="1:3" x14ac:dyDescent="0.15">
      <c r="A869" s="11">
        <v>33585</v>
      </c>
      <c r="B869" s="12">
        <v>4.26</v>
      </c>
      <c r="C869" s="10">
        <f t="shared" si="13"/>
        <v>4.26</v>
      </c>
    </row>
    <row r="870" spans="1:3" x14ac:dyDescent="0.15">
      <c r="A870" s="11">
        <v>33588</v>
      </c>
      <c r="B870" s="12">
        <v>4.25</v>
      </c>
      <c r="C870" s="10">
        <f t="shared" si="13"/>
        <v>4.25</v>
      </c>
    </row>
    <row r="871" spans="1:3" x14ac:dyDescent="0.15">
      <c r="A871" s="11">
        <v>33589</v>
      </c>
      <c r="B871" s="12">
        <v>4.22</v>
      </c>
      <c r="C871" s="10">
        <f t="shared" si="13"/>
        <v>4.22</v>
      </c>
    </row>
    <row r="872" spans="1:3" x14ac:dyDescent="0.15">
      <c r="A872" s="11">
        <v>33590</v>
      </c>
      <c r="B872" s="12">
        <v>4.2300000000000004</v>
      </c>
      <c r="C872" s="10">
        <f t="shared" si="13"/>
        <v>4.2300000000000004</v>
      </c>
    </row>
    <row r="873" spans="1:3" x14ac:dyDescent="0.15">
      <c r="A873" s="11">
        <v>33591</v>
      </c>
      <c r="B873" s="12">
        <v>4.1500000000000004</v>
      </c>
      <c r="C873" s="10">
        <f t="shared" si="13"/>
        <v>4.1500000000000004</v>
      </c>
    </row>
    <row r="874" spans="1:3" x14ac:dyDescent="0.15">
      <c r="A874" s="11">
        <v>33592</v>
      </c>
      <c r="B874" s="12">
        <v>3.84</v>
      </c>
      <c r="C874" s="10">
        <f t="shared" si="13"/>
        <v>3.84</v>
      </c>
    </row>
    <row r="875" spans="1:3" x14ac:dyDescent="0.15">
      <c r="A875" s="11">
        <v>33595</v>
      </c>
      <c r="B875" s="12">
        <v>3.87</v>
      </c>
      <c r="C875" s="10">
        <f t="shared" si="13"/>
        <v>3.87</v>
      </c>
    </row>
    <row r="876" spans="1:3" x14ac:dyDescent="0.15">
      <c r="A876" s="11">
        <v>33596</v>
      </c>
      <c r="B876" s="12">
        <v>3.91</v>
      </c>
      <c r="C876" s="10">
        <f t="shared" si="13"/>
        <v>3.91</v>
      </c>
    </row>
    <row r="877" spans="1:3" x14ac:dyDescent="0.15">
      <c r="A877" s="11">
        <v>33597</v>
      </c>
      <c r="B877" s="13" t="e">
        <f>NA()</f>
        <v>#N/A</v>
      </c>
      <c r="C877" s="10">
        <f t="shared" si="13"/>
        <v>3.915</v>
      </c>
    </row>
    <row r="878" spans="1:3" x14ac:dyDescent="0.15">
      <c r="A878" s="11">
        <v>33598</v>
      </c>
      <c r="B878" s="12">
        <v>3.92</v>
      </c>
      <c r="C878" s="10">
        <f t="shared" si="13"/>
        <v>3.92</v>
      </c>
    </row>
    <row r="879" spans="1:3" x14ac:dyDescent="0.15">
      <c r="A879" s="11">
        <v>33599</v>
      </c>
      <c r="B879" s="12">
        <v>3.96</v>
      </c>
      <c r="C879" s="10">
        <f t="shared" si="13"/>
        <v>3.96</v>
      </c>
    </row>
    <row r="880" spans="1:3" x14ac:dyDescent="0.15">
      <c r="A880" s="11">
        <v>33602</v>
      </c>
      <c r="B880" s="12">
        <v>3.97</v>
      </c>
      <c r="C880" s="10">
        <f t="shared" si="13"/>
        <v>3.97</v>
      </c>
    </row>
    <row r="881" spans="1:3" x14ac:dyDescent="0.15">
      <c r="A881" s="11">
        <v>33603</v>
      </c>
      <c r="B881" s="12">
        <v>3.96</v>
      </c>
      <c r="C881" s="10">
        <f t="shared" si="13"/>
        <v>3.96</v>
      </c>
    </row>
    <row r="882" spans="1:3" x14ac:dyDescent="0.15">
      <c r="A882" s="11">
        <v>33604</v>
      </c>
      <c r="B882" s="13" t="e">
        <f>NA()</f>
        <v>#N/A</v>
      </c>
      <c r="C882" s="10">
        <f t="shared" si="13"/>
        <v>3.96</v>
      </c>
    </row>
    <row r="883" spans="1:3" x14ac:dyDescent="0.15">
      <c r="A883" s="11">
        <v>33605</v>
      </c>
      <c r="B883" s="12">
        <v>3.96</v>
      </c>
      <c r="C883" s="10">
        <f t="shared" si="13"/>
        <v>3.96</v>
      </c>
    </row>
    <row r="884" spans="1:3" x14ac:dyDescent="0.15">
      <c r="A884" s="11">
        <v>33606</v>
      </c>
      <c r="B884" s="12">
        <v>3.95</v>
      </c>
      <c r="C884" s="10">
        <f t="shared" si="13"/>
        <v>3.95</v>
      </c>
    </row>
    <row r="885" spans="1:3" x14ac:dyDescent="0.15">
      <c r="A885" s="11">
        <v>33609</v>
      </c>
      <c r="B885" s="12">
        <v>3.92</v>
      </c>
      <c r="C885" s="10">
        <f t="shared" si="13"/>
        <v>3.92</v>
      </c>
    </row>
    <row r="886" spans="1:3" x14ac:dyDescent="0.15">
      <c r="A886" s="11">
        <v>33610</v>
      </c>
      <c r="B886" s="12">
        <v>3.85</v>
      </c>
      <c r="C886" s="10">
        <f t="shared" si="13"/>
        <v>3.85</v>
      </c>
    </row>
    <row r="887" spans="1:3" x14ac:dyDescent="0.15">
      <c r="A887" s="11">
        <v>33611</v>
      </c>
      <c r="B887" s="12">
        <v>3.82</v>
      </c>
      <c r="C887" s="10">
        <f t="shared" si="13"/>
        <v>3.82</v>
      </c>
    </row>
    <row r="888" spans="1:3" x14ac:dyDescent="0.15">
      <c r="A888" s="11">
        <v>33612</v>
      </c>
      <c r="B888" s="12">
        <v>3.87</v>
      </c>
      <c r="C888" s="10">
        <f t="shared" si="13"/>
        <v>3.87</v>
      </c>
    </row>
    <row r="889" spans="1:3" x14ac:dyDescent="0.15">
      <c r="A889" s="11">
        <v>33613</v>
      </c>
      <c r="B889" s="12">
        <v>3.92</v>
      </c>
      <c r="C889" s="10">
        <f t="shared" si="13"/>
        <v>3.92</v>
      </c>
    </row>
    <row r="890" spans="1:3" x14ac:dyDescent="0.15">
      <c r="A890" s="11">
        <v>33616</v>
      </c>
      <c r="B890" s="12">
        <v>3.92</v>
      </c>
      <c r="C890" s="10">
        <f t="shared" si="13"/>
        <v>3.92</v>
      </c>
    </row>
    <row r="891" spans="1:3" x14ac:dyDescent="0.15">
      <c r="A891" s="11">
        <v>33617</v>
      </c>
      <c r="B891" s="12">
        <v>3.92</v>
      </c>
      <c r="C891" s="10">
        <f t="shared" si="13"/>
        <v>3.92</v>
      </c>
    </row>
    <row r="892" spans="1:3" x14ac:dyDescent="0.15">
      <c r="A892" s="11">
        <v>33618</v>
      </c>
      <c r="B892" s="12">
        <v>3.94</v>
      </c>
      <c r="C892" s="10">
        <f t="shared" si="13"/>
        <v>3.94</v>
      </c>
    </row>
    <row r="893" spans="1:3" x14ac:dyDescent="0.15">
      <c r="A893" s="11">
        <v>33619</v>
      </c>
      <c r="B893" s="12">
        <v>3.89</v>
      </c>
      <c r="C893" s="10">
        <f t="shared" si="13"/>
        <v>3.89</v>
      </c>
    </row>
    <row r="894" spans="1:3" x14ac:dyDescent="0.15">
      <c r="A894" s="11">
        <v>33620</v>
      </c>
      <c r="B894" s="12">
        <v>3.89</v>
      </c>
      <c r="C894" s="10">
        <f t="shared" si="13"/>
        <v>3.89</v>
      </c>
    </row>
    <row r="895" spans="1:3" x14ac:dyDescent="0.15">
      <c r="A895" s="11">
        <v>33623</v>
      </c>
      <c r="B895" s="13" t="e">
        <f>NA()</f>
        <v>#N/A</v>
      </c>
      <c r="C895" s="10">
        <f t="shared" si="13"/>
        <v>3.875</v>
      </c>
    </row>
    <row r="896" spans="1:3" x14ac:dyDescent="0.15">
      <c r="A896" s="11">
        <v>33624</v>
      </c>
      <c r="B896" s="12">
        <v>3.86</v>
      </c>
      <c r="C896" s="10">
        <f t="shared" si="13"/>
        <v>3.86</v>
      </c>
    </row>
    <row r="897" spans="1:3" x14ac:dyDescent="0.15">
      <c r="A897" s="11">
        <v>33625</v>
      </c>
      <c r="B897" s="12">
        <v>3.85</v>
      </c>
      <c r="C897" s="10">
        <f t="shared" si="13"/>
        <v>3.85</v>
      </c>
    </row>
    <row r="898" spans="1:3" x14ac:dyDescent="0.15">
      <c r="A898" s="11">
        <v>33626</v>
      </c>
      <c r="B898" s="12">
        <v>3.87</v>
      </c>
      <c r="C898" s="10">
        <f t="shared" si="13"/>
        <v>3.87</v>
      </c>
    </row>
    <row r="899" spans="1:3" x14ac:dyDescent="0.15">
      <c r="A899" s="11">
        <v>33627</v>
      </c>
      <c r="B899" s="12">
        <v>3.91</v>
      </c>
      <c r="C899" s="10">
        <f t="shared" si="13"/>
        <v>3.91</v>
      </c>
    </row>
    <row r="900" spans="1:3" x14ac:dyDescent="0.15">
      <c r="A900" s="11">
        <v>33630</v>
      </c>
      <c r="B900" s="12">
        <v>3.93</v>
      </c>
      <c r="C900" s="10">
        <f t="shared" si="13"/>
        <v>3.93</v>
      </c>
    </row>
    <row r="901" spans="1:3" x14ac:dyDescent="0.15">
      <c r="A901" s="11">
        <v>33631</v>
      </c>
      <c r="B901" s="12">
        <v>3.93</v>
      </c>
      <c r="C901" s="10">
        <f t="shared" si="13"/>
        <v>3.93</v>
      </c>
    </row>
    <row r="902" spans="1:3" x14ac:dyDescent="0.15">
      <c r="A902" s="11">
        <v>33632</v>
      </c>
      <c r="B902" s="12">
        <v>3.96</v>
      </c>
      <c r="C902" s="10">
        <f t="shared" si="13"/>
        <v>3.96</v>
      </c>
    </row>
    <row r="903" spans="1:3" x14ac:dyDescent="0.15">
      <c r="A903" s="11">
        <v>33633</v>
      </c>
      <c r="B903" s="12">
        <v>3.93</v>
      </c>
      <c r="C903" s="10">
        <f t="shared" si="13"/>
        <v>3.93</v>
      </c>
    </row>
    <row r="904" spans="1:3" x14ac:dyDescent="0.15">
      <c r="A904" s="11">
        <v>33634</v>
      </c>
      <c r="B904" s="12">
        <v>3.94</v>
      </c>
      <c r="C904" s="10">
        <f t="shared" si="13"/>
        <v>3.94</v>
      </c>
    </row>
    <row r="905" spans="1:3" x14ac:dyDescent="0.15">
      <c r="A905" s="11">
        <v>33637</v>
      </c>
      <c r="B905" s="12">
        <v>3.96</v>
      </c>
      <c r="C905" s="10">
        <f t="shared" si="13"/>
        <v>3.96</v>
      </c>
    </row>
    <row r="906" spans="1:3" x14ac:dyDescent="0.15">
      <c r="A906" s="11">
        <v>33638</v>
      </c>
      <c r="B906" s="12">
        <v>3.94</v>
      </c>
      <c r="C906" s="10">
        <f t="shared" si="13"/>
        <v>3.94</v>
      </c>
    </row>
    <row r="907" spans="1:3" x14ac:dyDescent="0.15">
      <c r="A907" s="11">
        <v>33639</v>
      </c>
      <c r="B907" s="12">
        <v>3.94</v>
      </c>
      <c r="C907" s="10">
        <f t="shared" si="13"/>
        <v>3.94</v>
      </c>
    </row>
    <row r="908" spans="1:3" x14ac:dyDescent="0.15">
      <c r="A908" s="11">
        <v>33640</v>
      </c>
      <c r="B908" s="12">
        <v>3.91</v>
      </c>
      <c r="C908" s="10">
        <f t="shared" si="13"/>
        <v>3.91</v>
      </c>
    </row>
    <row r="909" spans="1:3" x14ac:dyDescent="0.15">
      <c r="A909" s="11">
        <v>33641</v>
      </c>
      <c r="B909" s="12">
        <v>3.84</v>
      </c>
      <c r="C909" s="10">
        <f t="shared" ref="C909:C972" si="14">IF(ISERROR(B909),AVERAGE(B908,B910),B909)</f>
        <v>3.84</v>
      </c>
    </row>
    <row r="910" spans="1:3" x14ac:dyDescent="0.15">
      <c r="A910" s="11">
        <v>33644</v>
      </c>
      <c r="B910" s="12">
        <v>3.83</v>
      </c>
      <c r="C910" s="10">
        <f t="shared" si="14"/>
        <v>3.83</v>
      </c>
    </row>
    <row r="911" spans="1:3" x14ac:dyDescent="0.15">
      <c r="A911" s="11">
        <v>33645</v>
      </c>
      <c r="B911" s="12">
        <v>3.85</v>
      </c>
      <c r="C911" s="10">
        <f t="shared" si="14"/>
        <v>3.85</v>
      </c>
    </row>
    <row r="912" spans="1:3" x14ac:dyDescent="0.15">
      <c r="A912" s="11">
        <v>33646</v>
      </c>
      <c r="B912" s="12">
        <v>3.85</v>
      </c>
      <c r="C912" s="10">
        <f t="shared" si="14"/>
        <v>3.85</v>
      </c>
    </row>
    <row r="913" spans="1:3" x14ac:dyDescent="0.15">
      <c r="A913" s="11">
        <v>33647</v>
      </c>
      <c r="B913" s="12">
        <v>3.89</v>
      </c>
      <c r="C913" s="10">
        <f t="shared" si="14"/>
        <v>3.89</v>
      </c>
    </row>
    <row r="914" spans="1:3" x14ac:dyDescent="0.15">
      <c r="A914" s="11">
        <v>33648</v>
      </c>
      <c r="B914" s="12">
        <v>3.89</v>
      </c>
      <c r="C914" s="10">
        <f t="shared" si="14"/>
        <v>3.89</v>
      </c>
    </row>
    <row r="915" spans="1:3" x14ac:dyDescent="0.15">
      <c r="A915" s="11">
        <v>33651</v>
      </c>
      <c r="B915" s="13" t="e">
        <f>NA()</f>
        <v>#N/A</v>
      </c>
      <c r="C915" s="10">
        <f t="shared" si="14"/>
        <v>3.91</v>
      </c>
    </row>
    <row r="916" spans="1:3" x14ac:dyDescent="0.15">
      <c r="A916" s="11">
        <v>33652</v>
      </c>
      <c r="B916" s="12">
        <v>3.93</v>
      </c>
      <c r="C916" s="10">
        <f t="shared" si="14"/>
        <v>3.93</v>
      </c>
    </row>
    <row r="917" spans="1:3" x14ac:dyDescent="0.15">
      <c r="A917" s="11">
        <v>33653</v>
      </c>
      <c r="B917" s="12">
        <v>3.95</v>
      </c>
      <c r="C917" s="10">
        <f t="shared" si="14"/>
        <v>3.95</v>
      </c>
    </row>
    <row r="918" spans="1:3" x14ac:dyDescent="0.15">
      <c r="A918" s="11">
        <v>33654</v>
      </c>
      <c r="B918" s="12">
        <v>3.98</v>
      </c>
      <c r="C918" s="10">
        <f t="shared" si="14"/>
        <v>3.98</v>
      </c>
    </row>
    <row r="919" spans="1:3" x14ac:dyDescent="0.15">
      <c r="A919" s="11">
        <v>33655</v>
      </c>
      <c r="B919" s="12">
        <v>4.03</v>
      </c>
      <c r="C919" s="10">
        <f t="shared" si="14"/>
        <v>4.03</v>
      </c>
    </row>
    <row r="920" spans="1:3" x14ac:dyDescent="0.15">
      <c r="A920" s="11">
        <v>33658</v>
      </c>
      <c r="B920" s="12">
        <v>4.07</v>
      </c>
      <c r="C920" s="10">
        <f t="shared" si="14"/>
        <v>4.07</v>
      </c>
    </row>
    <row r="921" spans="1:3" x14ac:dyDescent="0.15">
      <c r="A921" s="11">
        <v>33659</v>
      </c>
      <c r="B921" s="12">
        <v>4.07</v>
      </c>
      <c r="C921" s="10">
        <f t="shared" si="14"/>
        <v>4.07</v>
      </c>
    </row>
    <row r="922" spans="1:3" x14ac:dyDescent="0.15">
      <c r="A922" s="11">
        <v>33660</v>
      </c>
      <c r="B922" s="12">
        <v>4.05</v>
      </c>
      <c r="C922" s="10">
        <f t="shared" si="14"/>
        <v>4.05</v>
      </c>
    </row>
    <row r="923" spans="1:3" x14ac:dyDescent="0.15">
      <c r="A923" s="11">
        <v>33661</v>
      </c>
      <c r="B923" s="12">
        <v>4.04</v>
      </c>
      <c r="C923" s="10">
        <f t="shared" si="14"/>
        <v>4.04</v>
      </c>
    </row>
    <row r="924" spans="1:3" x14ac:dyDescent="0.15">
      <c r="A924" s="11">
        <v>33662</v>
      </c>
      <c r="B924" s="12">
        <v>4.03</v>
      </c>
      <c r="C924" s="10">
        <f t="shared" si="14"/>
        <v>4.03</v>
      </c>
    </row>
    <row r="925" spans="1:3" x14ac:dyDescent="0.15">
      <c r="A925" s="11">
        <v>33665</v>
      </c>
      <c r="B925" s="12">
        <v>4.1399999999999997</v>
      </c>
      <c r="C925" s="10">
        <f t="shared" si="14"/>
        <v>4.1399999999999997</v>
      </c>
    </row>
    <row r="926" spans="1:3" x14ac:dyDescent="0.15">
      <c r="A926" s="11">
        <v>33666</v>
      </c>
      <c r="B926" s="12">
        <v>4.1399999999999997</v>
      </c>
      <c r="C926" s="10">
        <f t="shared" si="14"/>
        <v>4.1399999999999997</v>
      </c>
    </row>
    <row r="927" spans="1:3" x14ac:dyDescent="0.15">
      <c r="A927" s="11">
        <v>33667</v>
      </c>
      <c r="B927" s="12">
        <v>4.13</v>
      </c>
      <c r="C927" s="10">
        <f t="shared" si="14"/>
        <v>4.13</v>
      </c>
    </row>
    <row r="928" spans="1:3" x14ac:dyDescent="0.15">
      <c r="A928" s="11">
        <v>33668</v>
      </c>
      <c r="B928" s="12">
        <v>4.1399999999999997</v>
      </c>
      <c r="C928" s="10">
        <f t="shared" si="14"/>
        <v>4.1399999999999997</v>
      </c>
    </row>
    <row r="929" spans="1:3" x14ac:dyDescent="0.15">
      <c r="A929" s="11">
        <v>33669</v>
      </c>
      <c r="B929" s="12">
        <v>4.1399999999999997</v>
      </c>
      <c r="C929" s="10">
        <f t="shared" si="14"/>
        <v>4.1399999999999997</v>
      </c>
    </row>
    <row r="930" spans="1:3" x14ac:dyDescent="0.15">
      <c r="A930" s="11">
        <v>33672</v>
      </c>
      <c r="B930" s="12">
        <v>4.0999999999999996</v>
      </c>
      <c r="C930" s="10">
        <f t="shared" si="14"/>
        <v>4.0999999999999996</v>
      </c>
    </row>
    <row r="931" spans="1:3" x14ac:dyDescent="0.15">
      <c r="A931" s="11">
        <v>33673</v>
      </c>
      <c r="B931" s="12">
        <v>4.1100000000000003</v>
      </c>
      <c r="C931" s="10">
        <f t="shared" si="14"/>
        <v>4.1100000000000003</v>
      </c>
    </row>
    <row r="932" spans="1:3" x14ac:dyDescent="0.15">
      <c r="A932" s="11">
        <v>33674</v>
      </c>
      <c r="B932" s="12">
        <v>4.1100000000000003</v>
      </c>
      <c r="C932" s="10">
        <f t="shared" si="14"/>
        <v>4.1100000000000003</v>
      </c>
    </row>
    <row r="933" spans="1:3" x14ac:dyDescent="0.15">
      <c r="A933" s="11">
        <v>33675</v>
      </c>
      <c r="B933" s="12">
        <v>4.12</v>
      </c>
      <c r="C933" s="10">
        <f t="shared" si="14"/>
        <v>4.12</v>
      </c>
    </row>
    <row r="934" spans="1:3" x14ac:dyDescent="0.15">
      <c r="A934" s="11">
        <v>33676</v>
      </c>
      <c r="B934" s="12">
        <v>4.16</v>
      </c>
      <c r="C934" s="10">
        <f t="shared" si="14"/>
        <v>4.16</v>
      </c>
    </row>
    <row r="935" spans="1:3" x14ac:dyDescent="0.15">
      <c r="A935" s="11">
        <v>33679</v>
      </c>
      <c r="B935" s="12">
        <v>4.18</v>
      </c>
      <c r="C935" s="10">
        <f t="shared" si="14"/>
        <v>4.18</v>
      </c>
    </row>
    <row r="936" spans="1:3" x14ac:dyDescent="0.15">
      <c r="A936" s="11">
        <v>33680</v>
      </c>
      <c r="B936" s="12">
        <v>4.16</v>
      </c>
      <c r="C936" s="10">
        <f t="shared" si="14"/>
        <v>4.16</v>
      </c>
    </row>
    <row r="937" spans="1:3" x14ac:dyDescent="0.15">
      <c r="A937" s="11">
        <v>33681</v>
      </c>
      <c r="B937" s="12">
        <v>4.1500000000000004</v>
      </c>
      <c r="C937" s="10">
        <f t="shared" si="14"/>
        <v>4.1500000000000004</v>
      </c>
    </row>
    <row r="938" spans="1:3" x14ac:dyDescent="0.15">
      <c r="A938" s="11">
        <v>33682</v>
      </c>
      <c r="B938" s="12">
        <v>4.1500000000000004</v>
      </c>
      <c r="C938" s="10">
        <f t="shared" si="14"/>
        <v>4.1500000000000004</v>
      </c>
    </row>
    <row r="939" spans="1:3" x14ac:dyDescent="0.15">
      <c r="A939" s="11">
        <v>33683</v>
      </c>
      <c r="B939" s="12">
        <v>4.16</v>
      </c>
      <c r="C939" s="10">
        <f t="shared" si="14"/>
        <v>4.16</v>
      </c>
    </row>
    <row r="940" spans="1:3" x14ac:dyDescent="0.15">
      <c r="A940" s="11">
        <v>33686</v>
      </c>
      <c r="B940" s="12">
        <v>4.17</v>
      </c>
      <c r="C940" s="10">
        <f t="shared" si="14"/>
        <v>4.17</v>
      </c>
    </row>
    <row r="941" spans="1:3" x14ac:dyDescent="0.15">
      <c r="A941" s="11">
        <v>33687</v>
      </c>
      <c r="B941" s="12">
        <v>4.1500000000000004</v>
      </c>
      <c r="C941" s="10">
        <f t="shared" si="14"/>
        <v>4.1500000000000004</v>
      </c>
    </row>
    <row r="942" spans="1:3" x14ac:dyDescent="0.15">
      <c r="A942" s="11">
        <v>33688</v>
      </c>
      <c r="B942" s="12">
        <v>4.1100000000000003</v>
      </c>
      <c r="C942" s="10">
        <f t="shared" si="14"/>
        <v>4.1100000000000003</v>
      </c>
    </row>
    <row r="943" spans="1:3" x14ac:dyDescent="0.15">
      <c r="A943" s="11">
        <v>33689</v>
      </c>
      <c r="B943" s="12">
        <v>4.1100000000000003</v>
      </c>
      <c r="C943" s="10">
        <f t="shared" si="14"/>
        <v>4.1100000000000003</v>
      </c>
    </row>
    <row r="944" spans="1:3" x14ac:dyDescent="0.15">
      <c r="A944" s="11">
        <v>33690</v>
      </c>
      <c r="B944" s="12">
        <v>4.1100000000000003</v>
      </c>
      <c r="C944" s="10">
        <f t="shared" si="14"/>
        <v>4.1100000000000003</v>
      </c>
    </row>
    <row r="945" spans="1:3" x14ac:dyDescent="0.15">
      <c r="A945" s="11">
        <v>33693</v>
      </c>
      <c r="B945" s="12">
        <v>4.16</v>
      </c>
      <c r="C945" s="10">
        <f t="shared" si="14"/>
        <v>4.16</v>
      </c>
    </row>
    <row r="946" spans="1:3" x14ac:dyDescent="0.15">
      <c r="A946" s="11">
        <v>33694</v>
      </c>
      <c r="B946" s="12">
        <v>4.1500000000000004</v>
      </c>
      <c r="C946" s="10">
        <f t="shared" si="14"/>
        <v>4.1500000000000004</v>
      </c>
    </row>
    <row r="947" spans="1:3" x14ac:dyDescent="0.15">
      <c r="A947" s="11">
        <v>33695</v>
      </c>
      <c r="B947" s="12">
        <v>4.1100000000000003</v>
      </c>
      <c r="C947" s="10">
        <f t="shared" si="14"/>
        <v>4.1100000000000003</v>
      </c>
    </row>
    <row r="948" spans="1:3" x14ac:dyDescent="0.15">
      <c r="A948" s="11">
        <v>33696</v>
      </c>
      <c r="B948" s="12">
        <v>4.12</v>
      </c>
      <c r="C948" s="10">
        <f t="shared" si="14"/>
        <v>4.12</v>
      </c>
    </row>
    <row r="949" spans="1:3" x14ac:dyDescent="0.15">
      <c r="A949" s="11">
        <v>33697</v>
      </c>
      <c r="B949" s="12">
        <v>4.0599999999999996</v>
      </c>
      <c r="C949" s="10">
        <f t="shared" si="14"/>
        <v>4.0599999999999996</v>
      </c>
    </row>
    <row r="950" spans="1:3" x14ac:dyDescent="0.15">
      <c r="A950" s="11">
        <v>33700</v>
      </c>
      <c r="B950" s="12">
        <v>4.03</v>
      </c>
      <c r="C950" s="10">
        <f t="shared" si="14"/>
        <v>4.03</v>
      </c>
    </row>
    <row r="951" spans="1:3" x14ac:dyDescent="0.15">
      <c r="A951" s="11">
        <v>33701</v>
      </c>
      <c r="B951" s="12">
        <v>3.96</v>
      </c>
      <c r="C951" s="10">
        <f t="shared" si="14"/>
        <v>3.96</v>
      </c>
    </row>
    <row r="952" spans="1:3" x14ac:dyDescent="0.15">
      <c r="A952" s="11">
        <v>33702</v>
      </c>
      <c r="B952" s="12">
        <v>3.96</v>
      </c>
      <c r="C952" s="10">
        <f t="shared" si="14"/>
        <v>3.96</v>
      </c>
    </row>
    <row r="953" spans="1:3" x14ac:dyDescent="0.15">
      <c r="A953" s="11">
        <v>33703</v>
      </c>
      <c r="B953" s="12">
        <v>3.75</v>
      </c>
      <c r="C953" s="10">
        <f t="shared" si="14"/>
        <v>3.75</v>
      </c>
    </row>
    <row r="954" spans="1:3" x14ac:dyDescent="0.15">
      <c r="A954" s="11">
        <v>33704</v>
      </c>
      <c r="B954" s="12">
        <v>3.74</v>
      </c>
      <c r="C954" s="10">
        <f t="shared" si="14"/>
        <v>3.74</v>
      </c>
    </row>
    <row r="955" spans="1:3" x14ac:dyDescent="0.15">
      <c r="A955" s="11">
        <v>33707</v>
      </c>
      <c r="B955" s="12">
        <v>3.7</v>
      </c>
      <c r="C955" s="10">
        <f t="shared" si="14"/>
        <v>3.7</v>
      </c>
    </row>
    <row r="956" spans="1:3" x14ac:dyDescent="0.15">
      <c r="A956" s="11">
        <v>33708</v>
      </c>
      <c r="B956" s="12">
        <v>3.7</v>
      </c>
      <c r="C956" s="10">
        <f t="shared" si="14"/>
        <v>3.7</v>
      </c>
    </row>
    <row r="957" spans="1:3" x14ac:dyDescent="0.15">
      <c r="A957" s="11">
        <v>33709</v>
      </c>
      <c r="B957" s="12">
        <v>3.7</v>
      </c>
      <c r="C957" s="10">
        <f t="shared" si="14"/>
        <v>3.7</v>
      </c>
    </row>
    <row r="958" spans="1:3" x14ac:dyDescent="0.15">
      <c r="A958" s="11">
        <v>33710</v>
      </c>
      <c r="B958" s="12">
        <v>3.73</v>
      </c>
      <c r="C958" s="10">
        <f t="shared" si="14"/>
        <v>3.73</v>
      </c>
    </row>
    <row r="959" spans="1:3" x14ac:dyDescent="0.15">
      <c r="A959" s="11">
        <v>33711</v>
      </c>
      <c r="B959" s="13" t="e">
        <f>NA()</f>
        <v>#N/A</v>
      </c>
      <c r="C959" s="10">
        <f t="shared" si="14"/>
        <v>3.76</v>
      </c>
    </row>
    <row r="960" spans="1:3" x14ac:dyDescent="0.15">
      <c r="A960" s="11">
        <v>33714</v>
      </c>
      <c r="B960" s="12">
        <v>3.79</v>
      </c>
      <c r="C960" s="10">
        <f t="shared" si="14"/>
        <v>3.79</v>
      </c>
    </row>
    <row r="961" spans="1:3" x14ac:dyDescent="0.15">
      <c r="A961" s="11">
        <v>33715</v>
      </c>
      <c r="B961" s="12">
        <v>3.77</v>
      </c>
      <c r="C961" s="10">
        <f t="shared" si="14"/>
        <v>3.77</v>
      </c>
    </row>
    <row r="962" spans="1:3" x14ac:dyDescent="0.15">
      <c r="A962" s="11">
        <v>33716</v>
      </c>
      <c r="B962" s="12">
        <v>3.77</v>
      </c>
      <c r="C962" s="10">
        <f t="shared" si="14"/>
        <v>3.77</v>
      </c>
    </row>
    <row r="963" spans="1:3" x14ac:dyDescent="0.15">
      <c r="A963" s="11">
        <v>33717</v>
      </c>
      <c r="B963" s="12">
        <v>3.76</v>
      </c>
      <c r="C963" s="10">
        <f t="shared" si="14"/>
        <v>3.76</v>
      </c>
    </row>
    <row r="964" spans="1:3" x14ac:dyDescent="0.15">
      <c r="A964" s="11">
        <v>33718</v>
      </c>
      <c r="B964" s="12">
        <v>3.76</v>
      </c>
      <c r="C964" s="10">
        <f t="shared" si="14"/>
        <v>3.76</v>
      </c>
    </row>
    <row r="965" spans="1:3" x14ac:dyDescent="0.15">
      <c r="A965" s="11">
        <v>33721</v>
      </c>
      <c r="B965" s="12">
        <v>3.82</v>
      </c>
      <c r="C965" s="10">
        <f t="shared" si="14"/>
        <v>3.82</v>
      </c>
    </row>
    <row r="966" spans="1:3" x14ac:dyDescent="0.15">
      <c r="A966" s="11">
        <v>33722</v>
      </c>
      <c r="B966" s="12">
        <v>3.8</v>
      </c>
      <c r="C966" s="10">
        <f t="shared" si="14"/>
        <v>3.8</v>
      </c>
    </row>
    <row r="967" spans="1:3" x14ac:dyDescent="0.15">
      <c r="A967" s="11">
        <v>33723</v>
      </c>
      <c r="B967" s="12">
        <v>3.8</v>
      </c>
      <c r="C967" s="10">
        <f t="shared" si="14"/>
        <v>3.8</v>
      </c>
    </row>
    <row r="968" spans="1:3" x14ac:dyDescent="0.15">
      <c r="A968" s="11">
        <v>33724</v>
      </c>
      <c r="B968" s="12">
        <v>3.79</v>
      </c>
      <c r="C968" s="10">
        <f t="shared" si="14"/>
        <v>3.79</v>
      </c>
    </row>
    <row r="969" spans="1:3" x14ac:dyDescent="0.15">
      <c r="A969" s="11">
        <v>33725</v>
      </c>
      <c r="B969" s="12">
        <v>3.72</v>
      </c>
      <c r="C969" s="10">
        <f t="shared" si="14"/>
        <v>3.72</v>
      </c>
    </row>
    <row r="970" spans="1:3" x14ac:dyDescent="0.15">
      <c r="A970" s="11">
        <v>33728</v>
      </c>
      <c r="B970" s="12">
        <v>3.71</v>
      </c>
      <c r="C970" s="10">
        <f t="shared" si="14"/>
        <v>3.71</v>
      </c>
    </row>
    <row r="971" spans="1:3" x14ac:dyDescent="0.15">
      <c r="A971" s="11">
        <v>33729</v>
      </c>
      <c r="B971" s="12">
        <v>3.72</v>
      </c>
      <c r="C971" s="10">
        <f t="shared" si="14"/>
        <v>3.72</v>
      </c>
    </row>
    <row r="972" spans="1:3" x14ac:dyDescent="0.15">
      <c r="A972" s="11">
        <v>33730</v>
      </c>
      <c r="B972" s="12">
        <v>3.7</v>
      </c>
      <c r="C972" s="10">
        <f t="shared" si="14"/>
        <v>3.7</v>
      </c>
    </row>
    <row r="973" spans="1:3" x14ac:dyDescent="0.15">
      <c r="A973" s="11">
        <v>33731</v>
      </c>
      <c r="B973" s="12">
        <v>3.71</v>
      </c>
      <c r="C973" s="10">
        <f t="shared" ref="C973:C1036" si="15">IF(ISERROR(B973),AVERAGE(B972,B974),B973)</f>
        <v>3.71</v>
      </c>
    </row>
    <row r="974" spans="1:3" x14ac:dyDescent="0.15">
      <c r="A974" s="11">
        <v>33732</v>
      </c>
      <c r="B974" s="12">
        <v>3.72</v>
      </c>
      <c r="C974" s="10">
        <f t="shared" si="15"/>
        <v>3.72</v>
      </c>
    </row>
    <row r="975" spans="1:3" x14ac:dyDescent="0.15">
      <c r="A975" s="11">
        <v>33735</v>
      </c>
      <c r="B975" s="12">
        <v>3.74</v>
      </c>
      <c r="C975" s="10">
        <f t="shared" si="15"/>
        <v>3.74</v>
      </c>
    </row>
    <row r="976" spans="1:3" x14ac:dyDescent="0.15">
      <c r="A976" s="11">
        <v>33736</v>
      </c>
      <c r="B976" s="12">
        <v>3.7</v>
      </c>
      <c r="C976" s="10">
        <f t="shared" si="15"/>
        <v>3.7</v>
      </c>
    </row>
    <row r="977" spans="1:3" x14ac:dyDescent="0.15">
      <c r="A977" s="11">
        <v>33737</v>
      </c>
      <c r="B977" s="12">
        <v>3.67</v>
      </c>
      <c r="C977" s="10">
        <f t="shared" si="15"/>
        <v>3.67</v>
      </c>
    </row>
    <row r="978" spans="1:3" x14ac:dyDescent="0.15">
      <c r="A978" s="11">
        <v>33738</v>
      </c>
      <c r="B978" s="12">
        <v>3.65</v>
      </c>
      <c r="C978" s="10">
        <f t="shared" si="15"/>
        <v>3.65</v>
      </c>
    </row>
    <row r="979" spans="1:3" x14ac:dyDescent="0.15">
      <c r="A979" s="11">
        <v>33739</v>
      </c>
      <c r="B979" s="12">
        <v>3.66</v>
      </c>
      <c r="C979" s="10">
        <f t="shared" si="15"/>
        <v>3.66</v>
      </c>
    </row>
    <row r="980" spans="1:3" x14ac:dyDescent="0.15">
      <c r="A980" s="11">
        <v>33742</v>
      </c>
      <c r="B980" s="12">
        <v>3.69</v>
      </c>
      <c r="C980" s="10">
        <f t="shared" si="15"/>
        <v>3.69</v>
      </c>
    </row>
    <row r="981" spans="1:3" x14ac:dyDescent="0.15">
      <c r="A981" s="11">
        <v>33743</v>
      </c>
      <c r="B981" s="12">
        <v>3.62</v>
      </c>
      <c r="C981" s="10">
        <f t="shared" si="15"/>
        <v>3.62</v>
      </c>
    </row>
    <row r="982" spans="1:3" x14ac:dyDescent="0.15">
      <c r="A982" s="11">
        <v>33744</v>
      </c>
      <c r="B982" s="12">
        <v>3.65</v>
      </c>
      <c r="C982" s="10">
        <f t="shared" si="15"/>
        <v>3.65</v>
      </c>
    </row>
    <row r="983" spans="1:3" x14ac:dyDescent="0.15">
      <c r="A983" s="11">
        <v>33745</v>
      </c>
      <c r="B983" s="12">
        <v>3.76</v>
      </c>
      <c r="C983" s="10">
        <f t="shared" si="15"/>
        <v>3.76</v>
      </c>
    </row>
    <row r="984" spans="1:3" x14ac:dyDescent="0.15">
      <c r="A984" s="11">
        <v>33746</v>
      </c>
      <c r="B984" s="12">
        <v>3.77</v>
      </c>
      <c r="C984" s="10">
        <f t="shared" si="15"/>
        <v>3.77</v>
      </c>
    </row>
    <row r="985" spans="1:3" x14ac:dyDescent="0.15">
      <c r="A985" s="11">
        <v>33749</v>
      </c>
      <c r="B985" s="13" t="e">
        <f>NA()</f>
        <v>#N/A</v>
      </c>
      <c r="C985" s="10">
        <f t="shared" si="15"/>
        <v>3.8049999999999997</v>
      </c>
    </row>
    <row r="986" spans="1:3" x14ac:dyDescent="0.15">
      <c r="A986" s="11">
        <v>33750</v>
      </c>
      <c r="B986" s="12">
        <v>3.84</v>
      </c>
      <c r="C986" s="10">
        <f t="shared" si="15"/>
        <v>3.84</v>
      </c>
    </row>
    <row r="987" spans="1:3" x14ac:dyDescent="0.15">
      <c r="A987" s="11">
        <v>33751</v>
      </c>
      <c r="B987" s="12">
        <v>3.79</v>
      </c>
      <c r="C987" s="10">
        <f t="shared" si="15"/>
        <v>3.79</v>
      </c>
    </row>
    <row r="988" spans="1:3" x14ac:dyDescent="0.15">
      <c r="A988" s="11">
        <v>33752</v>
      </c>
      <c r="B988" s="12">
        <v>3.77</v>
      </c>
      <c r="C988" s="10">
        <f t="shared" si="15"/>
        <v>3.77</v>
      </c>
    </row>
    <row r="989" spans="1:3" x14ac:dyDescent="0.15">
      <c r="A989" s="11">
        <v>33753</v>
      </c>
      <c r="B989" s="12">
        <v>3.79</v>
      </c>
      <c r="C989" s="10">
        <f t="shared" si="15"/>
        <v>3.79</v>
      </c>
    </row>
    <row r="990" spans="1:3" x14ac:dyDescent="0.15">
      <c r="A990" s="11">
        <v>33756</v>
      </c>
      <c r="B990" s="12">
        <v>3.82</v>
      </c>
      <c r="C990" s="10">
        <f t="shared" si="15"/>
        <v>3.82</v>
      </c>
    </row>
    <row r="991" spans="1:3" x14ac:dyDescent="0.15">
      <c r="A991" s="11">
        <v>33757</v>
      </c>
      <c r="B991" s="12">
        <v>3.83</v>
      </c>
      <c r="C991" s="10">
        <f t="shared" si="15"/>
        <v>3.83</v>
      </c>
    </row>
    <row r="992" spans="1:3" x14ac:dyDescent="0.15">
      <c r="A992" s="11">
        <v>33758</v>
      </c>
      <c r="B992" s="12">
        <v>3.8</v>
      </c>
      <c r="C992" s="10">
        <f t="shared" si="15"/>
        <v>3.8</v>
      </c>
    </row>
    <row r="993" spans="1:3" x14ac:dyDescent="0.15">
      <c r="A993" s="11">
        <v>33759</v>
      </c>
      <c r="B993" s="12">
        <v>3.78</v>
      </c>
      <c r="C993" s="10">
        <f t="shared" si="15"/>
        <v>3.78</v>
      </c>
    </row>
    <row r="994" spans="1:3" x14ac:dyDescent="0.15">
      <c r="A994" s="11">
        <v>33760</v>
      </c>
      <c r="B994" s="12">
        <v>3.77</v>
      </c>
      <c r="C994" s="10">
        <f t="shared" si="15"/>
        <v>3.77</v>
      </c>
    </row>
    <row r="995" spans="1:3" x14ac:dyDescent="0.15">
      <c r="A995" s="11">
        <v>33763</v>
      </c>
      <c r="B995" s="12">
        <v>3.78</v>
      </c>
      <c r="C995" s="10">
        <f t="shared" si="15"/>
        <v>3.78</v>
      </c>
    </row>
    <row r="996" spans="1:3" x14ac:dyDescent="0.15">
      <c r="A996" s="11">
        <v>33764</v>
      </c>
      <c r="B996" s="12">
        <v>3.77</v>
      </c>
      <c r="C996" s="10">
        <f t="shared" si="15"/>
        <v>3.77</v>
      </c>
    </row>
    <row r="997" spans="1:3" x14ac:dyDescent="0.15">
      <c r="A997" s="11">
        <v>33765</v>
      </c>
      <c r="B997" s="12">
        <v>3.77</v>
      </c>
      <c r="C997" s="10">
        <f t="shared" si="15"/>
        <v>3.77</v>
      </c>
    </row>
    <row r="998" spans="1:3" x14ac:dyDescent="0.15">
      <c r="A998" s="11">
        <v>33766</v>
      </c>
      <c r="B998" s="12">
        <v>3.75</v>
      </c>
      <c r="C998" s="10">
        <f t="shared" si="15"/>
        <v>3.75</v>
      </c>
    </row>
    <row r="999" spans="1:3" x14ac:dyDescent="0.15">
      <c r="A999" s="11">
        <v>33767</v>
      </c>
      <c r="B999" s="12">
        <v>3.75</v>
      </c>
      <c r="C999" s="10">
        <f t="shared" si="15"/>
        <v>3.75</v>
      </c>
    </row>
    <row r="1000" spans="1:3" x14ac:dyDescent="0.15">
      <c r="A1000" s="11">
        <v>33770</v>
      </c>
      <c r="B1000" s="12">
        <v>3.75</v>
      </c>
      <c r="C1000" s="10">
        <f t="shared" si="15"/>
        <v>3.75</v>
      </c>
    </row>
    <row r="1001" spans="1:3" x14ac:dyDescent="0.15">
      <c r="A1001" s="11">
        <v>33771</v>
      </c>
      <c r="B1001" s="12">
        <v>3.72</v>
      </c>
      <c r="C1001" s="10">
        <f t="shared" si="15"/>
        <v>3.72</v>
      </c>
    </row>
    <row r="1002" spans="1:3" x14ac:dyDescent="0.15">
      <c r="A1002" s="11">
        <v>33772</v>
      </c>
      <c r="B1002" s="12">
        <v>3.7</v>
      </c>
      <c r="C1002" s="10">
        <f t="shared" si="15"/>
        <v>3.7</v>
      </c>
    </row>
    <row r="1003" spans="1:3" x14ac:dyDescent="0.15">
      <c r="A1003" s="11">
        <v>33773</v>
      </c>
      <c r="B1003" s="12">
        <v>3.69</v>
      </c>
      <c r="C1003" s="10">
        <f t="shared" si="15"/>
        <v>3.69</v>
      </c>
    </row>
    <row r="1004" spans="1:3" x14ac:dyDescent="0.15">
      <c r="A1004" s="11">
        <v>33774</v>
      </c>
      <c r="B1004" s="12">
        <v>3.74</v>
      </c>
      <c r="C1004" s="10">
        <f t="shared" si="15"/>
        <v>3.74</v>
      </c>
    </row>
    <row r="1005" spans="1:3" x14ac:dyDescent="0.15">
      <c r="A1005" s="11">
        <v>33777</v>
      </c>
      <c r="B1005" s="12">
        <v>3.75</v>
      </c>
      <c r="C1005" s="10">
        <f t="shared" si="15"/>
        <v>3.75</v>
      </c>
    </row>
    <row r="1006" spans="1:3" x14ac:dyDescent="0.15">
      <c r="A1006" s="11">
        <v>33778</v>
      </c>
      <c r="B1006" s="12">
        <v>3.77</v>
      </c>
      <c r="C1006" s="10">
        <f t="shared" si="15"/>
        <v>3.77</v>
      </c>
    </row>
    <row r="1007" spans="1:3" x14ac:dyDescent="0.15">
      <c r="A1007" s="11">
        <v>33779</v>
      </c>
      <c r="B1007" s="12">
        <v>3.72</v>
      </c>
      <c r="C1007" s="10">
        <f t="shared" si="15"/>
        <v>3.72</v>
      </c>
    </row>
    <row r="1008" spans="1:3" x14ac:dyDescent="0.15">
      <c r="A1008" s="11">
        <v>33780</v>
      </c>
      <c r="B1008" s="12">
        <v>3.71</v>
      </c>
      <c r="C1008" s="10">
        <f t="shared" si="15"/>
        <v>3.71</v>
      </c>
    </row>
    <row r="1009" spans="1:3" x14ac:dyDescent="0.15">
      <c r="A1009" s="11">
        <v>33781</v>
      </c>
      <c r="B1009" s="12">
        <v>3.71</v>
      </c>
      <c r="C1009" s="10">
        <f t="shared" si="15"/>
        <v>3.71</v>
      </c>
    </row>
    <row r="1010" spans="1:3" x14ac:dyDescent="0.15">
      <c r="A1010" s="11">
        <v>33784</v>
      </c>
      <c r="B1010" s="12">
        <v>3.66</v>
      </c>
      <c r="C1010" s="10">
        <f t="shared" si="15"/>
        <v>3.66</v>
      </c>
    </row>
    <row r="1011" spans="1:3" x14ac:dyDescent="0.15">
      <c r="A1011" s="11">
        <v>33785</v>
      </c>
      <c r="B1011" s="12">
        <v>3.65</v>
      </c>
      <c r="C1011" s="10">
        <f t="shared" si="15"/>
        <v>3.65</v>
      </c>
    </row>
    <row r="1012" spans="1:3" x14ac:dyDescent="0.15">
      <c r="A1012" s="11">
        <v>33786</v>
      </c>
      <c r="B1012" s="12">
        <v>3.63</v>
      </c>
      <c r="C1012" s="10">
        <f t="shared" si="15"/>
        <v>3.63</v>
      </c>
    </row>
    <row r="1013" spans="1:3" x14ac:dyDescent="0.15">
      <c r="A1013" s="11">
        <v>33787</v>
      </c>
      <c r="B1013" s="12">
        <v>3.31</v>
      </c>
      <c r="C1013" s="10">
        <f t="shared" si="15"/>
        <v>3.31</v>
      </c>
    </row>
    <row r="1014" spans="1:3" x14ac:dyDescent="0.15">
      <c r="A1014" s="11">
        <v>33788</v>
      </c>
      <c r="B1014" s="13" t="e">
        <f>NA()</f>
        <v>#N/A</v>
      </c>
      <c r="C1014" s="10">
        <f t="shared" si="15"/>
        <v>3.3</v>
      </c>
    </row>
    <row r="1015" spans="1:3" x14ac:dyDescent="0.15">
      <c r="A1015" s="11">
        <v>33791</v>
      </c>
      <c r="B1015" s="12">
        <v>3.29</v>
      </c>
      <c r="C1015" s="10">
        <f t="shared" si="15"/>
        <v>3.29</v>
      </c>
    </row>
    <row r="1016" spans="1:3" x14ac:dyDescent="0.15">
      <c r="A1016" s="11">
        <v>33792</v>
      </c>
      <c r="B1016" s="12">
        <v>3.28</v>
      </c>
      <c r="C1016" s="10">
        <f t="shared" si="15"/>
        <v>3.28</v>
      </c>
    </row>
    <row r="1017" spans="1:3" x14ac:dyDescent="0.15">
      <c r="A1017" s="11">
        <v>33793</v>
      </c>
      <c r="B1017" s="12">
        <v>3.29</v>
      </c>
      <c r="C1017" s="10">
        <f t="shared" si="15"/>
        <v>3.29</v>
      </c>
    </row>
    <row r="1018" spans="1:3" x14ac:dyDescent="0.15">
      <c r="A1018" s="11">
        <v>33794</v>
      </c>
      <c r="B1018" s="12">
        <v>3.28</v>
      </c>
      <c r="C1018" s="10">
        <f t="shared" si="15"/>
        <v>3.28</v>
      </c>
    </row>
    <row r="1019" spans="1:3" x14ac:dyDescent="0.15">
      <c r="A1019" s="11">
        <v>33795</v>
      </c>
      <c r="B1019" s="12">
        <v>3.29</v>
      </c>
      <c r="C1019" s="10">
        <f t="shared" si="15"/>
        <v>3.29</v>
      </c>
    </row>
    <row r="1020" spans="1:3" x14ac:dyDescent="0.15">
      <c r="A1020" s="11">
        <v>33798</v>
      </c>
      <c r="B1020" s="12">
        <v>3.29</v>
      </c>
      <c r="C1020" s="10">
        <f t="shared" si="15"/>
        <v>3.29</v>
      </c>
    </row>
    <row r="1021" spans="1:3" x14ac:dyDescent="0.15">
      <c r="A1021" s="11">
        <v>33799</v>
      </c>
      <c r="B1021" s="12">
        <v>3.28</v>
      </c>
      <c r="C1021" s="10">
        <f t="shared" si="15"/>
        <v>3.28</v>
      </c>
    </row>
    <row r="1022" spans="1:3" x14ac:dyDescent="0.15">
      <c r="A1022" s="11">
        <v>33800</v>
      </c>
      <c r="B1022" s="12">
        <v>3.25</v>
      </c>
      <c r="C1022" s="10">
        <f t="shared" si="15"/>
        <v>3.25</v>
      </c>
    </row>
    <row r="1023" spans="1:3" x14ac:dyDescent="0.15">
      <c r="A1023" s="11">
        <v>33801</v>
      </c>
      <c r="B1023" s="12">
        <v>3.24</v>
      </c>
      <c r="C1023" s="10">
        <f t="shared" si="15"/>
        <v>3.24</v>
      </c>
    </row>
    <row r="1024" spans="1:3" x14ac:dyDescent="0.15">
      <c r="A1024" s="11">
        <v>33802</v>
      </c>
      <c r="B1024" s="12">
        <v>3.23</v>
      </c>
      <c r="C1024" s="10">
        <f t="shared" si="15"/>
        <v>3.23</v>
      </c>
    </row>
    <row r="1025" spans="1:3" x14ac:dyDescent="0.15">
      <c r="A1025" s="11">
        <v>33805</v>
      </c>
      <c r="B1025" s="12">
        <v>3.26</v>
      </c>
      <c r="C1025" s="10">
        <f t="shared" si="15"/>
        <v>3.26</v>
      </c>
    </row>
    <row r="1026" spans="1:3" x14ac:dyDescent="0.15">
      <c r="A1026" s="11">
        <v>33806</v>
      </c>
      <c r="B1026" s="12">
        <v>3.26</v>
      </c>
      <c r="C1026" s="10">
        <f t="shared" si="15"/>
        <v>3.26</v>
      </c>
    </row>
    <row r="1027" spans="1:3" x14ac:dyDescent="0.15">
      <c r="A1027" s="11">
        <v>33807</v>
      </c>
      <c r="B1027" s="12">
        <v>3.24</v>
      </c>
      <c r="C1027" s="10">
        <f t="shared" si="15"/>
        <v>3.24</v>
      </c>
    </row>
    <row r="1028" spans="1:3" x14ac:dyDescent="0.15">
      <c r="A1028" s="11">
        <v>33808</v>
      </c>
      <c r="B1028" s="12">
        <v>3.23</v>
      </c>
      <c r="C1028" s="10">
        <f t="shared" si="15"/>
        <v>3.23</v>
      </c>
    </row>
    <row r="1029" spans="1:3" x14ac:dyDescent="0.15">
      <c r="A1029" s="11">
        <v>33809</v>
      </c>
      <c r="B1029" s="12">
        <v>3.23</v>
      </c>
      <c r="C1029" s="10">
        <f t="shared" si="15"/>
        <v>3.23</v>
      </c>
    </row>
    <row r="1030" spans="1:3" x14ac:dyDescent="0.15">
      <c r="A1030" s="11">
        <v>33812</v>
      </c>
      <c r="B1030" s="12">
        <v>3.26</v>
      </c>
      <c r="C1030" s="10">
        <f t="shared" si="15"/>
        <v>3.26</v>
      </c>
    </row>
    <row r="1031" spans="1:3" x14ac:dyDescent="0.15">
      <c r="A1031" s="11">
        <v>33813</v>
      </c>
      <c r="B1031" s="12">
        <v>3.26</v>
      </c>
      <c r="C1031" s="10">
        <f t="shared" si="15"/>
        <v>3.26</v>
      </c>
    </row>
    <row r="1032" spans="1:3" x14ac:dyDescent="0.15">
      <c r="A1032" s="11">
        <v>33814</v>
      </c>
      <c r="B1032" s="12">
        <v>3.25</v>
      </c>
      <c r="C1032" s="10">
        <f t="shared" si="15"/>
        <v>3.25</v>
      </c>
    </row>
    <row r="1033" spans="1:3" x14ac:dyDescent="0.15">
      <c r="A1033" s="11">
        <v>33815</v>
      </c>
      <c r="B1033" s="12">
        <v>3.25</v>
      </c>
      <c r="C1033" s="10">
        <f t="shared" si="15"/>
        <v>3.25</v>
      </c>
    </row>
    <row r="1034" spans="1:3" x14ac:dyDescent="0.15">
      <c r="A1034" s="11">
        <v>33816</v>
      </c>
      <c r="B1034" s="12">
        <v>3.25</v>
      </c>
      <c r="C1034" s="10">
        <f t="shared" si="15"/>
        <v>3.25</v>
      </c>
    </row>
    <row r="1035" spans="1:3" x14ac:dyDescent="0.15">
      <c r="A1035" s="11">
        <v>33819</v>
      </c>
      <c r="B1035" s="12">
        <v>3.25</v>
      </c>
      <c r="C1035" s="10">
        <f t="shared" si="15"/>
        <v>3.25</v>
      </c>
    </row>
    <row r="1036" spans="1:3" x14ac:dyDescent="0.15">
      <c r="A1036" s="11">
        <v>33820</v>
      </c>
      <c r="B1036" s="12">
        <v>3.24</v>
      </c>
      <c r="C1036" s="10">
        <f t="shared" si="15"/>
        <v>3.24</v>
      </c>
    </row>
    <row r="1037" spans="1:3" x14ac:dyDescent="0.15">
      <c r="A1037" s="11">
        <v>33821</v>
      </c>
      <c r="B1037" s="12">
        <v>3.24</v>
      </c>
      <c r="C1037" s="10">
        <f t="shared" ref="C1037:C1100" si="16">IF(ISERROR(B1037),AVERAGE(B1036,B1038),B1037)</f>
        <v>3.24</v>
      </c>
    </row>
    <row r="1038" spans="1:3" x14ac:dyDescent="0.15">
      <c r="A1038" s="11">
        <v>33822</v>
      </c>
      <c r="B1038" s="12">
        <v>3.23</v>
      </c>
      <c r="C1038" s="10">
        <f t="shared" si="16"/>
        <v>3.23</v>
      </c>
    </row>
    <row r="1039" spans="1:3" x14ac:dyDescent="0.15">
      <c r="A1039" s="11">
        <v>33823</v>
      </c>
      <c r="B1039" s="12">
        <v>3.21</v>
      </c>
      <c r="C1039" s="10">
        <f t="shared" si="16"/>
        <v>3.21</v>
      </c>
    </row>
    <row r="1040" spans="1:3" x14ac:dyDescent="0.15">
      <c r="A1040" s="11">
        <v>33826</v>
      </c>
      <c r="B1040" s="12">
        <v>3.2</v>
      </c>
      <c r="C1040" s="10">
        <f t="shared" si="16"/>
        <v>3.2</v>
      </c>
    </row>
    <row r="1041" spans="1:3" x14ac:dyDescent="0.15">
      <c r="A1041" s="11">
        <v>33827</v>
      </c>
      <c r="B1041" s="12">
        <v>3.2</v>
      </c>
      <c r="C1041" s="10">
        <f t="shared" si="16"/>
        <v>3.2</v>
      </c>
    </row>
    <row r="1042" spans="1:3" x14ac:dyDescent="0.15">
      <c r="A1042" s="11">
        <v>33828</v>
      </c>
      <c r="B1042" s="12">
        <v>3.19</v>
      </c>
      <c r="C1042" s="10">
        <f t="shared" si="16"/>
        <v>3.19</v>
      </c>
    </row>
    <row r="1043" spans="1:3" x14ac:dyDescent="0.15">
      <c r="A1043" s="11">
        <v>33829</v>
      </c>
      <c r="B1043" s="12">
        <v>3.16</v>
      </c>
      <c r="C1043" s="10">
        <f t="shared" si="16"/>
        <v>3.16</v>
      </c>
    </row>
    <row r="1044" spans="1:3" x14ac:dyDescent="0.15">
      <c r="A1044" s="11">
        <v>33830</v>
      </c>
      <c r="B1044" s="12">
        <v>3.13</v>
      </c>
      <c r="C1044" s="10">
        <f t="shared" si="16"/>
        <v>3.13</v>
      </c>
    </row>
    <row r="1045" spans="1:3" x14ac:dyDescent="0.15">
      <c r="A1045" s="11">
        <v>33833</v>
      </c>
      <c r="B1045" s="12">
        <v>3.16</v>
      </c>
      <c r="C1045" s="10">
        <f t="shared" si="16"/>
        <v>3.16</v>
      </c>
    </row>
    <row r="1046" spans="1:3" x14ac:dyDescent="0.15">
      <c r="A1046" s="11">
        <v>33834</v>
      </c>
      <c r="B1046" s="12">
        <v>3.14</v>
      </c>
      <c r="C1046" s="10">
        <f t="shared" si="16"/>
        <v>3.14</v>
      </c>
    </row>
    <row r="1047" spans="1:3" x14ac:dyDescent="0.15">
      <c r="A1047" s="11">
        <v>33835</v>
      </c>
      <c r="B1047" s="12">
        <v>3.15</v>
      </c>
      <c r="C1047" s="10">
        <f t="shared" si="16"/>
        <v>3.15</v>
      </c>
    </row>
    <row r="1048" spans="1:3" x14ac:dyDescent="0.15">
      <c r="A1048" s="11">
        <v>33836</v>
      </c>
      <c r="B1048" s="12">
        <v>3.15</v>
      </c>
      <c r="C1048" s="10">
        <f t="shared" si="16"/>
        <v>3.15</v>
      </c>
    </row>
    <row r="1049" spans="1:3" x14ac:dyDescent="0.15">
      <c r="A1049" s="11">
        <v>33837</v>
      </c>
      <c r="B1049" s="12">
        <v>3.14</v>
      </c>
      <c r="C1049" s="10">
        <f t="shared" si="16"/>
        <v>3.14</v>
      </c>
    </row>
    <row r="1050" spans="1:3" x14ac:dyDescent="0.15">
      <c r="A1050" s="11">
        <v>33840</v>
      </c>
      <c r="B1050" s="12">
        <v>3.23</v>
      </c>
      <c r="C1050" s="10">
        <f t="shared" si="16"/>
        <v>3.23</v>
      </c>
    </row>
    <row r="1051" spans="1:3" x14ac:dyDescent="0.15">
      <c r="A1051" s="11">
        <v>33841</v>
      </c>
      <c r="B1051" s="12">
        <v>3.24</v>
      </c>
      <c r="C1051" s="10">
        <f t="shared" si="16"/>
        <v>3.24</v>
      </c>
    </row>
    <row r="1052" spans="1:3" x14ac:dyDescent="0.15">
      <c r="A1052" s="11">
        <v>33842</v>
      </c>
      <c r="B1052" s="12">
        <v>3.23</v>
      </c>
      <c r="C1052" s="10">
        <f t="shared" si="16"/>
        <v>3.23</v>
      </c>
    </row>
    <row r="1053" spans="1:3" x14ac:dyDescent="0.15">
      <c r="A1053" s="11">
        <v>33843</v>
      </c>
      <c r="B1053" s="12">
        <v>3.23</v>
      </c>
      <c r="C1053" s="10">
        <f t="shared" si="16"/>
        <v>3.23</v>
      </c>
    </row>
    <row r="1054" spans="1:3" x14ac:dyDescent="0.15">
      <c r="A1054" s="11">
        <v>33844</v>
      </c>
      <c r="B1054" s="12">
        <v>3.23</v>
      </c>
      <c r="C1054" s="10">
        <f t="shared" si="16"/>
        <v>3.23</v>
      </c>
    </row>
    <row r="1055" spans="1:3" x14ac:dyDescent="0.15">
      <c r="A1055" s="11">
        <v>33847</v>
      </c>
      <c r="B1055" s="12">
        <v>3.23</v>
      </c>
      <c r="C1055" s="10">
        <f t="shared" si="16"/>
        <v>3.23</v>
      </c>
    </row>
    <row r="1056" spans="1:3" x14ac:dyDescent="0.15">
      <c r="A1056" s="11">
        <v>33848</v>
      </c>
      <c r="B1056" s="12">
        <v>3.22</v>
      </c>
      <c r="C1056" s="10">
        <f t="shared" si="16"/>
        <v>3.22</v>
      </c>
    </row>
    <row r="1057" spans="1:3" x14ac:dyDescent="0.15">
      <c r="A1057" s="11">
        <v>33849</v>
      </c>
      <c r="B1057" s="12">
        <v>3.21</v>
      </c>
      <c r="C1057" s="10">
        <f t="shared" si="16"/>
        <v>3.21</v>
      </c>
    </row>
    <row r="1058" spans="1:3" x14ac:dyDescent="0.15">
      <c r="A1058" s="11">
        <v>33850</v>
      </c>
      <c r="B1058" s="12">
        <v>3.21</v>
      </c>
      <c r="C1058" s="10">
        <f t="shared" si="16"/>
        <v>3.21</v>
      </c>
    </row>
    <row r="1059" spans="1:3" x14ac:dyDescent="0.15">
      <c r="A1059" s="11">
        <v>33851</v>
      </c>
      <c r="B1059" s="12">
        <v>2.98</v>
      </c>
      <c r="C1059" s="10">
        <f t="shared" si="16"/>
        <v>2.98</v>
      </c>
    </row>
    <row r="1060" spans="1:3" x14ac:dyDescent="0.15">
      <c r="A1060" s="11">
        <v>33854</v>
      </c>
      <c r="B1060" s="13" t="e">
        <f>NA()</f>
        <v>#N/A</v>
      </c>
      <c r="C1060" s="10">
        <f t="shared" si="16"/>
        <v>2.9699999999999998</v>
      </c>
    </row>
    <row r="1061" spans="1:3" x14ac:dyDescent="0.15">
      <c r="A1061" s="11">
        <v>33855</v>
      </c>
      <c r="B1061" s="12">
        <v>2.96</v>
      </c>
      <c r="C1061" s="10">
        <f t="shared" si="16"/>
        <v>2.96</v>
      </c>
    </row>
    <row r="1062" spans="1:3" x14ac:dyDescent="0.15">
      <c r="A1062" s="11">
        <v>33856</v>
      </c>
      <c r="B1062" s="12">
        <v>2.97</v>
      </c>
      <c r="C1062" s="10">
        <f t="shared" si="16"/>
        <v>2.97</v>
      </c>
    </row>
    <row r="1063" spans="1:3" x14ac:dyDescent="0.15">
      <c r="A1063" s="11">
        <v>33857</v>
      </c>
      <c r="B1063" s="12">
        <v>2.97</v>
      </c>
      <c r="C1063" s="10">
        <f t="shared" si="16"/>
        <v>2.97</v>
      </c>
    </row>
    <row r="1064" spans="1:3" x14ac:dyDescent="0.15">
      <c r="A1064" s="11">
        <v>33858</v>
      </c>
      <c r="B1064" s="12">
        <v>2.98</v>
      </c>
      <c r="C1064" s="10">
        <f t="shared" si="16"/>
        <v>2.98</v>
      </c>
    </row>
    <row r="1065" spans="1:3" x14ac:dyDescent="0.15">
      <c r="A1065" s="11">
        <v>33861</v>
      </c>
      <c r="B1065" s="12">
        <v>2.95</v>
      </c>
      <c r="C1065" s="10">
        <f t="shared" si="16"/>
        <v>2.95</v>
      </c>
    </row>
    <row r="1066" spans="1:3" x14ac:dyDescent="0.15">
      <c r="A1066" s="11">
        <v>33862</v>
      </c>
      <c r="B1066" s="12">
        <v>2.98</v>
      </c>
      <c r="C1066" s="10">
        <f t="shared" si="16"/>
        <v>2.98</v>
      </c>
    </row>
    <row r="1067" spans="1:3" x14ac:dyDescent="0.15">
      <c r="A1067" s="11">
        <v>33863</v>
      </c>
      <c r="B1067" s="12">
        <v>2.96</v>
      </c>
      <c r="C1067" s="10">
        <f t="shared" si="16"/>
        <v>2.96</v>
      </c>
    </row>
    <row r="1068" spans="1:3" x14ac:dyDescent="0.15">
      <c r="A1068" s="11">
        <v>33864</v>
      </c>
      <c r="B1068" s="12">
        <v>2.94</v>
      </c>
      <c r="C1068" s="10">
        <f t="shared" si="16"/>
        <v>2.94</v>
      </c>
    </row>
    <row r="1069" spans="1:3" x14ac:dyDescent="0.15">
      <c r="A1069" s="11">
        <v>33865</v>
      </c>
      <c r="B1069" s="12">
        <v>2.94</v>
      </c>
      <c r="C1069" s="10">
        <f t="shared" si="16"/>
        <v>2.94</v>
      </c>
    </row>
    <row r="1070" spans="1:3" x14ac:dyDescent="0.15">
      <c r="A1070" s="11">
        <v>33868</v>
      </c>
      <c r="B1070" s="12">
        <v>2.97</v>
      </c>
      <c r="C1070" s="10">
        <f t="shared" si="16"/>
        <v>2.97</v>
      </c>
    </row>
    <row r="1071" spans="1:3" x14ac:dyDescent="0.15">
      <c r="A1071" s="11">
        <v>33869</v>
      </c>
      <c r="B1071" s="12">
        <v>2.98</v>
      </c>
      <c r="C1071" s="10">
        <f t="shared" si="16"/>
        <v>2.98</v>
      </c>
    </row>
    <row r="1072" spans="1:3" x14ac:dyDescent="0.15">
      <c r="A1072" s="11">
        <v>33870</v>
      </c>
      <c r="B1072" s="12">
        <v>2.98</v>
      </c>
      <c r="C1072" s="10">
        <f t="shared" si="16"/>
        <v>2.98</v>
      </c>
    </row>
    <row r="1073" spans="1:3" x14ac:dyDescent="0.15">
      <c r="A1073" s="11">
        <v>33871</v>
      </c>
      <c r="B1073" s="12">
        <v>2.95</v>
      </c>
      <c r="C1073" s="10">
        <f t="shared" si="16"/>
        <v>2.95</v>
      </c>
    </row>
    <row r="1074" spans="1:3" x14ac:dyDescent="0.15">
      <c r="A1074" s="11">
        <v>33872</v>
      </c>
      <c r="B1074" s="12">
        <v>2.86</v>
      </c>
      <c r="C1074" s="10">
        <f t="shared" si="16"/>
        <v>2.86</v>
      </c>
    </row>
    <row r="1075" spans="1:3" x14ac:dyDescent="0.15">
      <c r="A1075" s="11">
        <v>33875</v>
      </c>
      <c r="B1075" s="12">
        <v>2.79</v>
      </c>
      <c r="C1075" s="10">
        <f t="shared" si="16"/>
        <v>2.79</v>
      </c>
    </row>
    <row r="1076" spans="1:3" x14ac:dyDescent="0.15">
      <c r="A1076" s="11">
        <v>33876</v>
      </c>
      <c r="B1076" s="12">
        <v>2.79</v>
      </c>
      <c r="C1076" s="10">
        <f t="shared" si="16"/>
        <v>2.79</v>
      </c>
    </row>
    <row r="1077" spans="1:3" x14ac:dyDescent="0.15">
      <c r="A1077" s="11">
        <v>33877</v>
      </c>
      <c r="B1077" s="12">
        <v>2.75</v>
      </c>
      <c r="C1077" s="10">
        <f t="shared" si="16"/>
        <v>2.75</v>
      </c>
    </row>
    <row r="1078" spans="1:3" x14ac:dyDescent="0.15">
      <c r="A1078" s="11">
        <v>33878</v>
      </c>
      <c r="B1078" s="12">
        <v>2.67</v>
      </c>
      <c r="C1078" s="10">
        <f t="shared" si="16"/>
        <v>2.67</v>
      </c>
    </row>
    <row r="1079" spans="1:3" x14ac:dyDescent="0.15">
      <c r="A1079" s="11">
        <v>33879</v>
      </c>
      <c r="B1079" s="12">
        <v>2.69</v>
      </c>
      <c r="C1079" s="10">
        <f t="shared" si="16"/>
        <v>2.69</v>
      </c>
    </row>
    <row r="1080" spans="1:3" x14ac:dyDescent="0.15">
      <c r="A1080" s="11">
        <v>33882</v>
      </c>
      <c r="B1080" s="12">
        <v>2.75</v>
      </c>
      <c r="C1080" s="10">
        <f t="shared" si="16"/>
        <v>2.75</v>
      </c>
    </row>
    <row r="1081" spans="1:3" x14ac:dyDescent="0.15">
      <c r="A1081" s="11">
        <v>33883</v>
      </c>
      <c r="B1081" s="12">
        <v>2.79</v>
      </c>
      <c r="C1081" s="10">
        <f t="shared" si="16"/>
        <v>2.79</v>
      </c>
    </row>
    <row r="1082" spans="1:3" x14ac:dyDescent="0.15">
      <c r="A1082" s="11">
        <v>33884</v>
      </c>
      <c r="B1082" s="12">
        <v>2.89</v>
      </c>
      <c r="C1082" s="10">
        <f t="shared" si="16"/>
        <v>2.89</v>
      </c>
    </row>
    <row r="1083" spans="1:3" x14ac:dyDescent="0.15">
      <c r="A1083" s="11">
        <v>33885</v>
      </c>
      <c r="B1083" s="12">
        <v>2.85</v>
      </c>
      <c r="C1083" s="10">
        <f t="shared" si="16"/>
        <v>2.85</v>
      </c>
    </row>
    <row r="1084" spans="1:3" x14ac:dyDescent="0.15">
      <c r="A1084" s="11">
        <v>33886</v>
      </c>
      <c r="B1084" s="12">
        <v>2.89</v>
      </c>
      <c r="C1084" s="10">
        <f t="shared" si="16"/>
        <v>2.89</v>
      </c>
    </row>
    <row r="1085" spans="1:3" x14ac:dyDescent="0.15">
      <c r="A1085" s="11">
        <v>33889</v>
      </c>
      <c r="B1085" s="13" t="e">
        <f>NA()</f>
        <v>#N/A</v>
      </c>
      <c r="C1085" s="10">
        <f t="shared" si="16"/>
        <v>2.92</v>
      </c>
    </row>
    <row r="1086" spans="1:3" x14ac:dyDescent="0.15">
      <c r="A1086" s="11">
        <v>33890</v>
      </c>
      <c r="B1086" s="12">
        <v>2.95</v>
      </c>
      <c r="C1086" s="10">
        <f t="shared" si="16"/>
        <v>2.95</v>
      </c>
    </row>
    <row r="1087" spans="1:3" x14ac:dyDescent="0.15">
      <c r="A1087" s="11">
        <v>33891</v>
      </c>
      <c r="B1087" s="12">
        <v>2.99</v>
      </c>
      <c r="C1087" s="10">
        <f t="shared" si="16"/>
        <v>2.99</v>
      </c>
    </row>
    <row r="1088" spans="1:3" x14ac:dyDescent="0.15">
      <c r="A1088" s="11">
        <v>33892</v>
      </c>
      <c r="B1088" s="12">
        <v>2.98</v>
      </c>
      <c r="C1088" s="10">
        <f t="shared" si="16"/>
        <v>2.98</v>
      </c>
    </row>
    <row r="1089" spans="1:3" x14ac:dyDescent="0.15">
      <c r="A1089" s="11">
        <v>33893</v>
      </c>
      <c r="B1089" s="12">
        <v>2.97</v>
      </c>
      <c r="C1089" s="10">
        <f t="shared" si="16"/>
        <v>2.97</v>
      </c>
    </row>
    <row r="1090" spans="1:3" x14ac:dyDescent="0.15">
      <c r="A1090" s="11">
        <v>33896</v>
      </c>
      <c r="B1090" s="12">
        <v>3.04</v>
      </c>
      <c r="C1090" s="10">
        <f t="shared" si="16"/>
        <v>3.04</v>
      </c>
    </row>
    <row r="1091" spans="1:3" x14ac:dyDescent="0.15">
      <c r="A1091" s="11">
        <v>33897</v>
      </c>
      <c r="B1091" s="12">
        <v>3.09</v>
      </c>
      <c r="C1091" s="10">
        <f t="shared" si="16"/>
        <v>3.09</v>
      </c>
    </row>
    <row r="1092" spans="1:3" x14ac:dyDescent="0.15">
      <c r="A1092" s="11">
        <v>33898</v>
      </c>
      <c r="B1092" s="12">
        <v>2.99</v>
      </c>
      <c r="C1092" s="10">
        <f t="shared" si="16"/>
        <v>2.99</v>
      </c>
    </row>
    <row r="1093" spans="1:3" x14ac:dyDescent="0.15">
      <c r="A1093" s="11">
        <v>33899</v>
      </c>
      <c r="B1093" s="12">
        <v>2.98</v>
      </c>
      <c r="C1093" s="10">
        <f t="shared" si="16"/>
        <v>2.98</v>
      </c>
    </row>
    <row r="1094" spans="1:3" x14ac:dyDescent="0.15">
      <c r="A1094" s="11">
        <v>33900</v>
      </c>
      <c r="B1094" s="12">
        <v>3</v>
      </c>
      <c r="C1094" s="10">
        <f t="shared" si="16"/>
        <v>3</v>
      </c>
    </row>
    <row r="1095" spans="1:3" x14ac:dyDescent="0.15">
      <c r="A1095" s="11">
        <v>33903</v>
      </c>
      <c r="B1095" s="12">
        <v>3.02</v>
      </c>
      <c r="C1095" s="10">
        <f t="shared" si="16"/>
        <v>3.02</v>
      </c>
    </row>
    <row r="1096" spans="1:3" x14ac:dyDescent="0.15">
      <c r="A1096" s="11">
        <v>33904</v>
      </c>
      <c r="B1096" s="12">
        <v>3</v>
      </c>
      <c r="C1096" s="10">
        <f t="shared" si="16"/>
        <v>3</v>
      </c>
    </row>
    <row r="1097" spans="1:3" x14ac:dyDescent="0.15">
      <c r="A1097" s="11">
        <v>33905</v>
      </c>
      <c r="B1097" s="12">
        <v>3</v>
      </c>
      <c r="C1097" s="10">
        <f t="shared" si="16"/>
        <v>3</v>
      </c>
    </row>
    <row r="1098" spans="1:3" x14ac:dyDescent="0.15">
      <c r="A1098" s="11">
        <v>33906</v>
      </c>
      <c r="B1098" s="12">
        <v>3.02</v>
      </c>
      <c r="C1098" s="10">
        <f t="shared" si="16"/>
        <v>3.02</v>
      </c>
    </row>
    <row r="1099" spans="1:3" x14ac:dyDescent="0.15">
      <c r="A1099" s="11">
        <v>33907</v>
      </c>
      <c r="B1099" s="12">
        <v>3.03</v>
      </c>
      <c r="C1099" s="10">
        <f t="shared" si="16"/>
        <v>3.03</v>
      </c>
    </row>
    <row r="1100" spans="1:3" x14ac:dyDescent="0.15">
      <c r="A1100" s="11">
        <v>33910</v>
      </c>
      <c r="B1100" s="12">
        <v>3.08</v>
      </c>
      <c r="C1100" s="10">
        <f t="shared" si="16"/>
        <v>3.08</v>
      </c>
    </row>
    <row r="1101" spans="1:3" x14ac:dyDescent="0.15">
      <c r="A1101" s="11">
        <v>33911</v>
      </c>
      <c r="B1101" s="12">
        <v>3.1</v>
      </c>
      <c r="C1101" s="10">
        <f t="shared" ref="C1101:C1164" si="17">IF(ISERROR(B1101),AVERAGE(B1100,B1102),B1101)</f>
        <v>3.1</v>
      </c>
    </row>
    <row r="1102" spans="1:3" x14ac:dyDescent="0.15">
      <c r="A1102" s="11">
        <v>33912</v>
      </c>
      <c r="B1102" s="12">
        <v>3.09</v>
      </c>
      <c r="C1102" s="10">
        <f t="shared" si="17"/>
        <v>3.09</v>
      </c>
    </row>
    <row r="1103" spans="1:3" x14ac:dyDescent="0.15">
      <c r="A1103" s="11">
        <v>33913</v>
      </c>
      <c r="B1103" s="12">
        <v>3.08</v>
      </c>
      <c r="C1103" s="10">
        <f t="shared" si="17"/>
        <v>3.08</v>
      </c>
    </row>
    <row r="1104" spans="1:3" x14ac:dyDescent="0.15">
      <c r="A1104" s="11">
        <v>33914</v>
      </c>
      <c r="B1104" s="12">
        <v>3.13</v>
      </c>
      <c r="C1104" s="10">
        <f t="shared" si="17"/>
        <v>3.13</v>
      </c>
    </row>
    <row r="1105" spans="1:3" x14ac:dyDescent="0.15">
      <c r="A1105" s="11">
        <v>33917</v>
      </c>
      <c r="B1105" s="12">
        <v>3.17</v>
      </c>
      <c r="C1105" s="10">
        <f t="shared" si="17"/>
        <v>3.17</v>
      </c>
    </row>
    <row r="1106" spans="1:3" x14ac:dyDescent="0.15">
      <c r="A1106" s="11">
        <v>33918</v>
      </c>
      <c r="B1106" s="12">
        <v>3.15</v>
      </c>
      <c r="C1106" s="10">
        <f t="shared" si="17"/>
        <v>3.15</v>
      </c>
    </row>
    <row r="1107" spans="1:3" x14ac:dyDescent="0.15">
      <c r="A1107" s="11">
        <v>33919</v>
      </c>
      <c r="B1107" s="13" t="e">
        <f>NA()</f>
        <v>#N/A</v>
      </c>
      <c r="C1107" s="10">
        <f t="shared" si="17"/>
        <v>3.1399999999999997</v>
      </c>
    </row>
    <row r="1108" spans="1:3" x14ac:dyDescent="0.15">
      <c r="A1108" s="11">
        <v>33920</v>
      </c>
      <c r="B1108" s="12">
        <v>3.13</v>
      </c>
      <c r="C1108" s="10">
        <f t="shared" si="17"/>
        <v>3.13</v>
      </c>
    </row>
    <row r="1109" spans="1:3" x14ac:dyDescent="0.15">
      <c r="A1109" s="11">
        <v>33921</v>
      </c>
      <c r="B1109" s="12">
        <v>3.15</v>
      </c>
      <c r="C1109" s="10">
        <f t="shared" si="17"/>
        <v>3.15</v>
      </c>
    </row>
    <row r="1110" spans="1:3" x14ac:dyDescent="0.15">
      <c r="A1110" s="11">
        <v>33924</v>
      </c>
      <c r="B1110" s="12">
        <v>3.22</v>
      </c>
      <c r="C1110" s="10">
        <f t="shared" si="17"/>
        <v>3.22</v>
      </c>
    </row>
    <row r="1111" spans="1:3" x14ac:dyDescent="0.15">
      <c r="A1111" s="11">
        <v>33925</v>
      </c>
      <c r="B1111" s="12">
        <v>3.24</v>
      </c>
      <c r="C1111" s="10">
        <f t="shared" si="17"/>
        <v>3.24</v>
      </c>
    </row>
    <row r="1112" spans="1:3" x14ac:dyDescent="0.15">
      <c r="A1112" s="11">
        <v>33926</v>
      </c>
      <c r="B1112" s="12">
        <v>3.22</v>
      </c>
      <c r="C1112" s="10">
        <f t="shared" si="17"/>
        <v>3.22</v>
      </c>
    </row>
    <row r="1113" spans="1:3" x14ac:dyDescent="0.15">
      <c r="A1113" s="11">
        <v>33927</v>
      </c>
      <c r="B1113" s="12">
        <v>3.22</v>
      </c>
      <c r="C1113" s="10">
        <f t="shared" si="17"/>
        <v>3.22</v>
      </c>
    </row>
    <row r="1114" spans="1:3" x14ac:dyDescent="0.15">
      <c r="A1114" s="11">
        <v>33928</v>
      </c>
      <c r="B1114" s="12">
        <v>3.28</v>
      </c>
      <c r="C1114" s="10">
        <f t="shared" si="17"/>
        <v>3.28</v>
      </c>
    </row>
    <row r="1115" spans="1:3" x14ac:dyDescent="0.15">
      <c r="A1115" s="11">
        <v>33931</v>
      </c>
      <c r="B1115" s="12">
        <v>3.34</v>
      </c>
      <c r="C1115" s="10">
        <f t="shared" si="17"/>
        <v>3.34</v>
      </c>
    </row>
    <row r="1116" spans="1:3" x14ac:dyDescent="0.15">
      <c r="A1116" s="11">
        <v>33932</v>
      </c>
      <c r="B1116" s="12">
        <v>3.29</v>
      </c>
      <c r="C1116" s="10">
        <f t="shared" si="17"/>
        <v>3.29</v>
      </c>
    </row>
    <row r="1117" spans="1:3" x14ac:dyDescent="0.15">
      <c r="A1117" s="11">
        <v>33933</v>
      </c>
      <c r="B1117" s="12">
        <v>3.31</v>
      </c>
      <c r="C1117" s="10">
        <f t="shared" si="17"/>
        <v>3.31</v>
      </c>
    </row>
    <row r="1118" spans="1:3" x14ac:dyDescent="0.15">
      <c r="A1118" s="11">
        <v>33934</v>
      </c>
      <c r="B1118" s="13" t="e">
        <f>NA()</f>
        <v>#N/A</v>
      </c>
      <c r="C1118" s="10">
        <f t="shared" si="17"/>
        <v>3.3200000000000003</v>
      </c>
    </row>
    <row r="1119" spans="1:3" x14ac:dyDescent="0.15">
      <c r="A1119" s="11">
        <v>33935</v>
      </c>
      <c r="B1119" s="12">
        <v>3.33</v>
      </c>
      <c r="C1119" s="10">
        <f t="shared" si="17"/>
        <v>3.33</v>
      </c>
    </row>
    <row r="1120" spans="1:3" x14ac:dyDescent="0.15">
      <c r="A1120" s="11">
        <v>33938</v>
      </c>
      <c r="B1120" s="12">
        <v>3.38</v>
      </c>
      <c r="C1120" s="10">
        <f t="shared" si="17"/>
        <v>3.38</v>
      </c>
    </row>
    <row r="1121" spans="1:3" x14ac:dyDescent="0.15">
      <c r="A1121" s="11">
        <v>33939</v>
      </c>
      <c r="B1121" s="12">
        <v>3.4</v>
      </c>
      <c r="C1121" s="10">
        <f t="shared" si="17"/>
        <v>3.4</v>
      </c>
    </row>
    <row r="1122" spans="1:3" x14ac:dyDescent="0.15">
      <c r="A1122" s="11">
        <v>33940</v>
      </c>
      <c r="B1122" s="12">
        <v>3.42</v>
      </c>
      <c r="C1122" s="10">
        <f t="shared" si="17"/>
        <v>3.42</v>
      </c>
    </row>
    <row r="1123" spans="1:3" x14ac:dyDescent="0.15">
      <c r="A1123" s="11">
        <v>33941</v>
      </c>
      <c r="B1123" s="12">
        <v>3.37</v>
      </c>
      <c r="C1123" s="10">
        <f t="shared" si="17"/>
        <v>3.37</v>
      </c>
    </row>
    <row r="1124" spans="1:3" x14ac:dyDescent="0.15">
      <c r="A1124" s="11">
        <v>33942</v>
      </c>
      <c r="B1124" s="12">
        <v>3.32</v>
      </c>
      <c r="C1124" s="10">
        <f t="shared" si="17"/>
        <v>3.32</v>
      </c>
    </row>
    <row r="1125" spans="1:3" x14ac:dyDescent="0.15">
      <c r="A1125" s="11">
        <v>33945</v>
      </c>
      <c r="B1125" s="12">
        <v>3.35</v>
      </c>
      <c r="C1125" s="10">
        <f t="shared" si="17"/>
        <v>3.35</v>
      </c>
    </row>
    <row r="1126" spans="1:3" x14ac:dyDescent="0.15">
      <c r="A1126" s="11">
        <v>33946</v>
      </c>
      <c r="B1126" s="12">
        <v>3.33</v>
      </c>
      <c r="C1126" s="10">
        <f t="shared" si="17"/>
        <v>3.33</v>
      </c>
    </row>
    <row r="1127" spans="1:3" x14ac:dyDescent="0.15">
      <c r="A1127" s="11">
        <v>33947</v>
      </c>
      <c r="B1127" s="12">
        <v>3.3</v>
      </c>
      <c r="C1127" s="10">
        <f t="shared" si="17"/>
        <v>3.3</v>
      </c>
    </row>
    <row r="1128" spans="1:3" x14ac:dyDescent="0.15">
      <c r="A1128" s="11">
        <v>33948</v>
      </c>
      <c r="B1128" s="12">
        <v>3.29</v>
      </c>
      <c r="C1128" s="10">
        <f t="shared" si="17"/>
        <v>3.29</v>
      </c>
    </row>
    <row r="1129" spans="1:3" x14ac:dyDescent="0.15">
      <c r="A1129" s="11">
        <v>33949</v>
      </c>
      <c r="B1129" s="12">
        <v>3.32</v>
      </c>
      <c r="C1129" s="10">
        <f t="shared" si="17"/>
        <v>3.32</v>
      </c>
    </row>
    <row r="1130" spans="1:3" x14ac:dyDescent="0.15">
      <c r="A1130" s="11">
        <v>33952</v>
      </c>
      <c r="B1130" s="12">
        <v>3.33</v>
      </c>
      <c r="C1130" s="10">
        <f t="shared" si="17"/>
        <v>3.33</v>
      </c>
    </row>
    <row r="1131" spans="1:3" x14ac:dyDescent="0.15">
      <c r="A1131" s="11">
        <v>33953</v>
      </c>
      <c r="B1131" s="12">
        <v>3.29</v>
      </c>
      <c r="C1131" s="10">
        <f t="shared" si="17"/>
        <v>3.29</v>
      </c>
    </row>
    <row r="1132" spans="1:3" x14ac:dyDescent="0.15">
      <c r="A1132" s="11">
        <v>33954</v>
      </c>
      <c r="B1132" s="12">
        <v>3.28</v>
      </c>
      <c r="C1132" s="10">
        <f t="shared" si="17"/>
        <v>3.28</v>
      </c>
    </row>
    <row r="1133" spans="1:3" x14ac:dyDescent="0.15">
      <c r="A1133" s="11">
        <v>33955</v>
      </c>
      <c r="B1133" s="12">
        <v>3.27</v>
      </c>
      <c r="C1133" s="10">
        <f t="shared" si="17"/>
        <v>3.27</v>
      </c>
    </row>
    <row r="1134" spans="1:3" x14ac:dyDescent="0.15">
      <c r="A1134" s="11">
        <v>33956</v>
      </c>
      <c r="B1134" s="12">
        <v>3.23</v>
      </c>
      <c r="C1134" s="10">
        <f t="shared" si="17"/>
        <v>3.23</v>
      </c>
    </row>
    <row r="1135" spans="1:3" x14ac:dyDescent="0.15">
      <c r="A1135" s="11">
        <v>33959</v>
      </c>
      <c r="B1135" s="12">
        <v>3.25</v>
      </c>
      <c r="C1135" s="10">
        <f t="shared" si="17"/>
        <v>3.25</v>
      </c>
    </row>
    <row r="1136" spans="1:3" x14ac:dyDescent="0.15">
      <c r="A1136" s="11">
        <v>33960</v>
      </c>
      <c r="B1136" s="12">
        <v>3.27</v>
      </c>
      <c r="C1136" s="10">
        <f t="shared" si="17"/>
        <v>3.27</v>
      </c>
    </row>
    <row r="1137" spans="1:3" x14ac:dyDescent="0.15">
      <c r="A1137" s="11">
        <v>33961</v>
      </c>
      <c r="B1137" s="12">
        <v>3.25</v>
      </c>
      <c r="C1137" s="10">
        <f t="shared" si="17"/>
        <v>3.25</v>
      </c>
    </row>
    <row r="1138" spans="1:3" x14ac:dyDescent="0.15">
      <c r="A1138" s="11">
        <v>33962</v>
      </c>
      <c r="B1138" s="12">
        <v>3.23</v>
      </c>
      <c r="C1138" s="10">
        <f t="shared" si="17"/>
        <v>3.23</v>
      </c>
    </row>
    <row r="1139" spans="1:3" x14ac:dyDescent="0.15">
      <c r="A1139" s="11">
        <v>33963</v>
      </c>
      <c r="B1139" s="13" t="e">
        <f>NA()</f>
        <v>#N/A</v>
      </c>
      <c r="C1139" s="10">
        <f t="shared" si="17"/>
        <v>3.2649999999999997</v>
      </c>
    </row>
    <row r="1140" spans="1:3" x14ac:dyDescent="0.15">
      <c r="A1140" s="11">
        <v>33966</v>
      </c>
      <c r="B1140" s="12">
        <v>3.3</v>
      </c>
      <c r="C1140" s="10">
        <f t="shared" si="17"/>
        <v>3.3</v>
      </c>
    </row>
    <row r="1141" spans="1:3" x14ac:dyDescent="0.15">
      <c r="A1141" s="11">
        <v>33967</v>
      </c>
      <c r="B1141" s="12">
        <v>3.27</v>
      </c>
      <c r="C1141" s="10">
        <f t="shared" si="17"/>
        <v>3.27</v>
      </c>
    </row>
    <row r="1142" spans="1:3" x14ac:dyDescent="0.15">
      <c r="A1142" s="11">
        <v>33968</v>
      </c>
      <c r="B1142" s="12">
        <v>3.19</v>
      </c>
      <c r="C1142" s="10">
        <f t="shared" si="17"/>
        <v>3.19</v>
      </c>
    </row>
    <row r="1143" spans="1:3" x14ac:dyDescent="0.15">
      <c r="A1143" s="11">
        <v>33969</v>
      </c>
      <c r="B1143" s="12">
        <v>3.15</v>
      </c>
      <c r="C1143" s="10">
        <f t="shared" si="17"/>
        <v>3.15</v>
      </c>
    </row>
    <row r="1144" spans="1:3" x14ac:dyDescent="0.15">
      <c r="A1144" s="11">
        <v>33970</v>
      </c>
      <c r="B1144" s="13" t="e">
        <f>NA()</f>
        <v>#N/A</v>
      </c>
      <c r="C1144" s="10">
        <f t="shared" si="17"/>
        <v>3.17</v>
      </c>
    </row>
    <row r="1145" spans="1:3" x14ac:dyDescent="0.15">
      <c r="A1145" s="11">
        <v>33973</v>
      </c>
      <c r="B1145" s="12">
        <v>3.19</v>
      </c>
      <c r="C1145" s="10">
        <f t="shared" si="17"/>
        <v>3.19</v>
      </c>
    </row>
    <row r="1146" spans="1:3" x14ac:dyDescent="0.15">
      <c r="A1146" s="11">
        <v>33974</v>
      </c>
      <c r="B1146" s="12">
        <v>3.18</v>
      </c>
      <c r="C1146" s="10">
        <f t="shared" si="17"/>
        <v>3.18</v>
      </c>
    </row>
    <row r="1147" spans="1:3" x14ac:dyDescent="0.15">
      <c r="A1147" s="11">
        <v>33975</v>
      </c>
      <c r="B1147" s="12">
        <v>3.17</v>
      </c>
      <c r="C1147" s="10">
        <f t="shared" si="17"/>
        <v>3.17</v>
      </c>
    </row>
    <row r="1148" spans="1:3" x14ac:dyDescent="0.15">
      <c r="A1148" s="11">
        <v>33976</v>
      </c>
      <c r="B1148" s="12">
        <v>3.19</v>
      </c>
      <c r="C1148" s="10">
        <f t="shared" si="17"/>
        <v>3.19</v>
      </c>
    </row>
    <row r="1149" spans="1:3" x14ac:dyDescent="0.15">
      <c r="A1149" s="11">
        <v>33977</v>
      </c>
      <c r="B1149" s="12">
        <v>3.13</v>
      </c>
      <c r="C1149" s="10">
        <f t="shared" si="17"/>
        <v>3.13</v>
      </c>
    </row>
    <row r="1150" spans="1:3" x14ac:dyDescent="0.15">
      <c r="A1150" s="11">
        <v>33980</v>
      </c>
      <c r="B1150" s="12">
        <v>3.12</v>
      </c>
      <c r="C1150" s="10">
        <f t="shared" si="17"/>
        <v>3.12</v>
      </c>
    </row>
    <row r="1151" spans="1:3" x14ac:dyDescent="0.15">
      <c r="A1151" s="11">
        <v>33981</v>
      </c>
      <c r="B1151" s="12">
        <v>3.09</v>
      </c>
      <c r="C1151" s="10">
        <f t="shared" si="17"/>
        <v>3.09</v>
      </c>
    </row>
    <row r="1152" spans="1:3" x14ac:dyDescent="0.15">
      <c r="A1152" s="11">
        <v>33982</v>
      </c>
      <c r="B1152" s="12">
        <v>3.06</v>
      </c>
      <c r="C1152" s="10">
        <f t="shared" si="17"/>
        <v>3.06</v>
      </c>
    </row>
    <row r="1153" spans="1:3" x14ac:dyDescent="0.15">
      <c r="A1153" s="11">
        <v>33983</v>
      </c>
      <c r="B1153" s="12">
        <v>3.04</v>
      </c>
      <c r="C1153" s="10">
        <f t="shared" si="17"/>
        <v>3.04</v>
      </c>
    </row>
    <row r="1154" spans="1:3" x14ac:dyDescent="0.15">
      <c r="A1154" s="11">
        <v>33984</v>
      </c>
      <c r="B1154" s="12">
        <v>3</v>
      </c>
      <c r="C1154" s="10">
        <f t="shared" si="17"/>
        <v>3</v>
      </c>
    </row>
    <row r="1155" spans="1:3" x14ac:dyDescent="0.15">
      <c r="A1155" s="11">
        <v>33987</v>
      </c>
      <c r="B1155" s="13" t="e">
        <f>NA()</f>
        <v>#N/A</v>
      </c>
      <c r="C1155" s="10">
        <f t="shared" si="17"/>
        <v>3.05</v>
      </c>
    </row>
    <row r="1156" spans="1:3" x14ac:dyDescent="0.15">
      <c r="A1156" s="11">
        <v>33988</v>
      </c>
      <c r="B1156" s="12">
        <v>3.1</v>
      </c>
      <c r="C1156" s="10">
        <f t="shared" si="17"/>
        <v>3.1</v>
      </c>
    </row>
    <row r="1157" spans="1:3" x14ac:dyDescent="0.15">
      <c r="A1157" s="11">
        <v>33989</v>
      </c>
      <c r="B1157" s="12">
        <v>3.08</v>
      </c>
      <c r="C1157" s="10">
        <f t="shared" si="17"/>
        <v>3.08</v>
      </c>
    </row>
    <row r="1158" spans="1:3" x14ac:dyDescent="0.15">
      <c r="A1158" s="11">
        <v>33990</v>
      </c>
      <c r="B1158" s="12">
        <v>3.05</v>
      </c>
      <c r="C1158" s="10">
        <f t="shared" si="17"/>
        <v>3.05</v>
      </c>
    </row>
    <row r="1159" spans="1:3" x14ac:dyDescent="0.15">
      <c r="A1159" s="11">
        <v>33991</v>
      </c>
      <c r="B1159" s="12">
        <v>3.03</v>
      </c>
      <c r="C1159" s="10">
        <f t="shared" si="17"/>
        <v>3.03</v>
      </c>
    </row>
    <row r="1160" spans="1:3" x14ac:dyDescent="0.15">
      <c r="A1160" s="11">
        <v>33994</v>
      </c>
      <c r="B1160" s="12">
        <v>3.02</v>
      </c>
      <c r="C1160" s="10">
        <f t="shared" si="17"/>
        <v>3.02</v>
      </c>
    </row>
    <row r="1161" spans="1:3" x14ac:dyDescent="0.15">
      <c r="A1161" s="11">
        <v>33995</v>
      </c>
      <c r="B1161" s="12">
        <v>3.01</v>
      </c>
      <c r="C1161" s="10">
        <f t="shared" si="17"/>
        <v>3.01</v>
      </c>
    </row>
    <row r="1162" spans="1:3" x14ac:dyDescent="0.15">
      <c r="A1162" s="11">
        <v>33996</v>
      </c>
      <c r="B1162" s="12">
        <v>2.97</v>
      </c>
      <c r="C1162" s="10">
        <f t="shared" si="17"/>
        <v>2.97</v>
      </c>
    </row>
    <row r="1163" spans="1:3" x14ac:dyDescent="0.15">
      <c r="A1163" s="11">
        <v>33997</v>
      </c>
      <c r="B1163" s="12">
        <v>2.96</v>
      </c>
      <c r="C1163" s="10">
        <f t="shared" si="17"/>
        <v>2.96</v>
      </c>
    </row>
    <row r="1164" spans="1:3" x14ac:dyDescent="0.15">
      <c r="A1164" s="11">
        <v>33998</v>
      </c>
      <c r="B1164" s="12">
        <v>2.96</v>
      </c>
      <c r="C1164" s="10">
        <f t="shared" si="17"/>
        <v>2.96</v>
      </c>
    </row>
    <row r="1165" spans="1:3" x14ac:dyDescent="0.15">
      <c r="A1165" s="11">
        <v>34001</v>
      </c>
      <c r="B1165" s="12">
        <v>3.01</v>
      </c>
      <c r="C1165" s="10">
        <f t="shared" ref="C1165:C1228" si="18">IF(ISERROR(B1165),AVERAGE(B1164,B1166),B1165)</f>
        <v>3.01</v>
      </c>
    </row>
    <row r="1166" spans="1:3" x14ac:dyDescent="0.15">
      <c r="A1166" s="11">
        <v>34002</v>
      </c>
      <c r="B1166" s="12">
        <v>3.02</v>
      </c>
      <c r="C1166" s="10">
        <f t="shared" si="18"/>
        <v>3.02</v>
      </c>
    </row>
    <row r="1167" spans="1:3" x14ac:dyDescent="0.15">
      <c r="A1167" s="11">
        <v>34003</v>
      </c>
      <c r="B1167" s="12">
        <v>2.99</v>
      </c>
      <c r="C1167" s="10">
        <f t="shared" si="18"/>
        <v>2.99</v>
      </c>
    </row>
    <row r="1168" spans="1:3" x14ac:dyDescent="0.15">
      <c r="A1168" s="11">
        <v>34004</v>
      </c>
      <c r="B1168" s="12">
        <v>2.96</v>
      </c>
      <c r="C1168" s="10">
        <f t="shared" si="18"/>
        <v>2.96</v>
      </c>
    </row>
    <row r="1169" spans="1:3" x14ac:dyDescent="0.15">
      <c r="A1169" s="11">
        <v>34005</v>
      </c>
      <c r="B1169" s="12">
        <v>2.96</v>
      </c>
      <c r="C1169" s="10">
        <f t="shared" si="18"/>
        <v>2.96</v>
      </c>
    </row>
    <row r="1170" spans="1:3" x14ac:dyDescent="0.15">
      <c r="A1170" s="11">
        <v>34008</v>
      </c>
      <c r="B1170" s="12">
        <v>3</v>
      </c>
      <c r="C1170" s="10">
        <f t="shared" si="18"/>
        <v>3</v>
      </c>
    </row>
    <row r="1171" spans="1:3" x14ac:dyDescent="0.15">
      <c r="A1171" s="11">
        <v>34009</v>
      </c>
      <c r="B1171" s="12">
        <v>2.99</v>
      </c>
      <c r="C1171" s="10">
        <f t="shared" si="18"/>
        <v>2.99</v>
      </c>
    </row>
    <row r="1172" spans="1:3" x14ac:dyDescent="0.15">
      <c r="A1172" s="11">
        <v>34010</v>
      </c>
      <c r="B1172" s="12">
        <v>3</v>
      </c>
      <c r="C1172" s="10">
        <f t="shared" si="18"/>
        <v>3</v>
      </c>
    </row>
    <row r="1173" spans="1:3" x14ac:dyDescent="0.15">
      <c r="A1173" s="11">
        <v>34011</v>
      </c>
      <c r="B1173" s="12">
        <v>2.98</v>
      </c>
      <c r="C1173" s="10">
        <f t="shared" si="18"/>
        <v>2.98</v>
      </c>
    </row>
    <row r="1174" spans="1:3" x14ac:dyDescent="0.15">
      <c r="A1174" s="11">
        <v>34012</v>
      </c>
      <c r="B1174" s="12">
        <v>2.99</v>
      </c>
      <c r="C1174" s="10">
        <f t="shared" si="18"/>
        <v>2.99</v>
      </c>
    </row>
    <row r="1175" spans="1:3" x14ac:dyDescent="0.15">
      <c r="A1175" s="11">
        <v>34015</v>
      </c>
      <c r="B1175" s="13" t="e">
        <f>NA()</f>
        <v>#N/A</v>
      </c>
      <c r="C1175" s="10">
        <f t="shared" si="18"/>
        <v>2.9950000000000001</v>
      </c>
    </row>
    <row r="1176" spans="1:3" x14ac:dyDescent="0.15">
      <c r="A1176" s="11">
        <v>34016</v>
      </c>
      <c r="B1176" s="12">
        <v>3</v>
      </c>
      <c r="C1176" s="10">
        <f t="shared" si="18"/>
        <v>3</v>
      </c>
    </row>
    <row r="1177" spans="1:3" x14ac:dyDescent="0.15">
      <c r="A1177" s="11">
        <v>34017</v>
      </c>
      <c r="B1177" s="12">
        <v>2.97</v>
      </c>
      <c r="C1177" s="10">
        <f t="shared" si="18"/>
        <v>2.97</v>
      </c>
    </row>
    <row r="1178" spans="1:3" x14ac:dyDescent="0.15">
      <c r="A1178" s="11">
        <v>34018</v>
      </c>
      <c r="B1178" s="12">
        <v>2.95</v>
      </c>
      <c r="C1178" s="10">
        <f t="shared" si="18"/>
        <v>2.95</v>
      </c>
    </row>
    <row r="1179" spans="1:3" x14ac:dyDescent="0.15">
      <c r="A1179" s="11">
        <v>34019</v>
      </c>
      <c r="B1179" s="12">
        <v>2.99</v>
      </c>
      <c r="C1179" s="10">
        <f t="shared" si="18"/>
        <v>2.99</v>
      </c>
    </row>
    <row r="1180" spans="1:3" x14ac:dyDescent="0.15">
      <c r="A1180" s="11">
        <v>34022</v>
      </c>
      <c r="B1180" s="12">
        <v>3.01</v>
      </c>
      <c r="C1180" s="10">
        <f t="shared" si="18"/>
        <v>3.01</v>
      </c>
    </row>
    <row r="1181" spans="1:3" x14ac:dyDescent="0.15">
      <c r="A1181" s="11">
        <v>34023</v>
      </c>
      <c r="B1181" s="12">
        <v>3</v>
      </c>
      <c r="C1181" s="10">
        <f t="shared" si="18"/>
        <v>3</v>
      </c>
    </row>
    <row r="1182" spans="1:3" x14ac:dyDescent="0.15">
      <c r="A1182" s="11">
        <v>34024</v>
      </c>
      <c r="B1182" s="12">
        <v>3.02</v>
      </c>
      <c r="C1182" s="10">
        <f t="shared" si="18"/>
        <v>3.02</v>
      </c>
    </row>
    <row r="1183" spans="1:3" x14ac:dyDescent="0.15">
      <c r="A1183" s="11">
        <v>34025</v>
      </c>
      <c r="B1183" s="12">
        <v>3.01</v>
      </c>
      <c r="C1183" s="10">
        <f t="shared" si="18"/>
        <v>3.01</v>
      </c>
    </row>
    <row r="1184" spans="1:3" x14ac:dyDescent="0.15">
      <c r="A1184" s="11">
        <v>34026</v>
      </c>
      <c r="B1184" s="12">
        <v>3.01</v>
      </c>
      <c r="C1184" s="10">
        <f t="shared" si="18"/>
        <v>3.01</v>
      </c>
    </row>
    <row r="1185" spans="1:3" x14ac:dyDescent="0.15">
      <c r="A1185" s="11">
        <v>34029</v>
      </c>
      <c r="B1185" s="12">
        <v>3.03</v>
      </c>
      <c r="C1185" s="10">
        <f t="shared" si="18"/>
        <v>3.03</v>
      </c>
    </row>
    <row r="1186" spans="1:3" x14ac:dyDescent="0.15">
      <c r="A1186" s="11">
        <v>34030</v>
      </c>
      <c r="B1186" s="12">
        <v>3.03</v>
      </c>
      <c r="C1186" s="10">
        <f t="shared" si="18"/>
        <v>3.03</v>
      </c>
    </row>
    <row r="1187" spans="1:3" x14ac:dyDescent="0.15">
      <c r="A1187" s="11">
        <v>34031</v>
      </c>
      <c r="B1187" s="12">
        <v>3</v>
      </c>
      <c r="C1187" s="10">
        <f t="shared" si="18"/>
        <v>3</v>
      </c>
    </row>
    <row r="1188" spans="1:3" x14ac:dyDescent="0.15">
      <c r="A1188" s="11">
        <v>34032</v>
      </c>
      <c r="B1188" s="12">
        <v>2.97</v>
      </c>
      <c r="C1188" s="10">
        <f t="shared" si="18"/>
        <v>2.97</v>
      </c>
    </row>
    <row r="1189" spans="1:3" x14ac:dyDescent="0.15">
      <c r="A1189" s="11">
        <v>34033</v>
      </c>
      <c r="B1189" s="12">
        <v>3.07</v>
      </c>
      <c r="C1189" s="10">
        <f t="shared" si="18"/>
        <v>3.07</v>
      </c>
    </row>
    <row r="1190" spans="1:3" x14ac:dyDescent="0.15">
      <c r="A1190" s="11">
        <v>34036</v>
      </c>
      <c r="B1190" s="12">
        <v>3.05</v>
      </c>
      <c r="C1190" s="10">
        <f t="shared" si="18"/>
        <v>3.05</v>
      </c>
    </row>
    <row r="1191" spans="1:3" x14ac:dyDescent="0.15">
      <c r="A1191" s="11">
        <v>34037</v>
      </c>
      <c r="B1191" s="12">
        <v>3.05</v>
      </c>
      <c r="C1191" s="10">
        <f t="shared" si="18"/>
        <v>3.05</v>
      </c>
    </row>
    <row r="1192" spans="1:3" x14ac:dyDescent="0.15">
      <c r="A1192" s="11">
        <v>34038</v>
      </c>
      <c r="B1192" s="12">
        <v>3.04</v>
      </c>
      <c r="C1192" s="10">
        <f t="shared" si="18"/>
        <v>3.04</v>
      </c>
    </row>
    <row r="1193" spans="1:3" x14ac:dyDescent="0.15">
      <c r="A1193" s="11">
        <v>34039</v>
      </c>
      <c r="B1193" s="12">
        <v>3.03</v>
      </c>
      <c r="C1193" s="10">
        <f t="shared" si="18"/>
        <v>3.03</v>
      </c>
    </row>
    <row r="1194" spans="1:3" x14ac:dyDescent="0.15">
      <c r="A1194" s="11">
        <v>34040</v>
      </c>
      <c r="B1194" s="12">
        <v>3.04</v>
      </c>
      <c r="C1194" s="10">
        <f t="shared" si="18"/>
        <v>3.04</v>
      </c>
    </row>
    <row r="1195" spans="1:3" x14ac:dyDescent="0.15">
      <c r="A1195" s="11">
        <v>34043</v>
      </c>
      <c r="B1195" s="12">
        <v>3.06</v>
      </c>
      <c r="C1195" s="10">
        <f t="shared" si="18"/>
        <v>3.06</v>
      </c>
    </row>
    <row r="1196" spans="1:3" x14ac:dyDescent="0.15">
      <c r="A1196" s="11">
        <v>34044</v>
      </c>
      <c r="B1196" s="12">
        <v>3.04</v>
      </c>
      <c r="C1196" s="10">
        <f t="shared" si="18"/>
        <v>3.04</v>
      </c>
    </row>
    <row r="1197" spans="1:3" x14ac:dyDescent="0.15">
      <c r="A1197" s="11">
        <v>34045</v>
      </c>
      <c r="B1197" s="12">
        <v>3.04</v>
      </c>
      <c r="C1197" s="10">
        <f t="shared" si="18"/>
        <v>3.04</v>
      </c>
    </row>
    <row r="1198" spans="1:3" x14ac:dyDescent="0.15">
      <c r="A1198" s="11">
        <v>34046</v>
      </c>
      <c r="B1198" s="12">
        <v>3.01</v>
      </c>
      <c r="C1198" s="10">
        <f t="shared" si="18"/>
        <v>3.01</v>
      </c>
    </row>
    <row r="1199" spans="1:3" x14ac:dyDescent="0.15">
      <c r="A1199" s="11">
        <v>34047</v>
      </c>
      <c r="B1199" s="12">
        <v>3.03</v>
      </c>
      <c r="C1199" s="10">
        <f t="shared" si="18"/>
        <v>3.03</v>
      </c>
    </row>
    <row r="1200" spans="1:3" x14ac:dyDescent="0.15">
      <c r="A1200" s="11">
        <v>34050</v>
      </c>
      <c r="B1200" s="12">
        <v>2.99</v>
      </c>
      <c r="C1200" s="10">
        <f t="shared" si="18"/>
        <v>2.99</v>
      </c>
    </row>
    <row r="1201" spans="1:3" x14ac:dyDescent="0.15">
      <c r="A1201" s="11">
        <v>34051</v>
      </c>
      <c r="B1201" s="12">
        <v>2.98</v>
      </c>
      <c r="C1201" s="10">
        <f t="shared" si="18"/>
        <v>2.98</v>
      </c>
    </row>
    <row r="1202" spans="1:3" x14ac:dyDescent="0.15">
      <c r="A1202" s="11">
        <v>34052</v>
      </c>
      <c r="B1202" s="12">
        <v>2.98</v>
      </c>
      <c r="C1202" s="10">
        <f t="shared" si="18"/>
        <v>2.98</v>
      </c>
    </row>
    <row r="1203" spans="1:3" x14ac:dyDescent="0.15">
      <c r="A1203" s="11">
        <v>34053</v>
      </c>
      <c r="B1203" s="12">
        <v>2.97</v>
      </c>
      <c r="C1203" s="10">
        <f t="shared" si="18"/>
        <v>2.97</v>
      </c>
    </row>
    <row r="1204" spans="1:3" x14ac:dyDescent="0.15">
      <c r="A1204" s="11">
        <v>34054</v>
      </c>
      <c r="B1204" s="12">
        <v>3</v>
      </c>
      <c r="C1204" s="10">
        <f t="shared" si="18"/>
        <v>3</v>
      </c>
    </row>
    <row r="1205" spans="1:3" x14ac:dyDescent="0.15">
      <c r="A1205" s="11">
        <v>34057</v>
      </c>
      <c r="B1205" s="12">
        <v>3</v>
      </c>
      <c r="C1205" s="10">
        <f t="shared" si="18"/>
        <v>3</v>
      </c>
    </row>
    <row r="1206" spans="1:3" x14ac:dyDescent="0.15">
      <c r="A1206" s="11">
        <v>34058</v>
      </c>
      <c r="B1206" s="12">
        <v>2.97</v>
      </c>
      <c r="C1206" s="10">
        <f t="shared" si="18"/>
        <v>2.97</v>
      </c>
    </row>
    <row r="1207" spans="1:3" x14ac:dyDescent="0.15">
      <c r="A1207" s="11">
        <v>34059</v>
      </c>
      <c r="B1207" s="12">
        <v>2.95</v>
      </c>
      <c r="C1207" s="10">
        <f t="shared" si="18"/>
        <v>2.95</v>
      </c>
    </row>
    <row r="1208" spans="1:3" x14ac:dyDescent="0.15">
      <c r="A1208" s="11">
        <v>34060</v>
      </c>
      <c r="B1208" s="12">
        <v>2.96</v>
      </c>
      <c r="C1208" s="10">
        <f t="shared" si="18"/>
        <v>2.96</v>
      </c>
    </row>
    <row r="1209" spans="1:3" x14ac:dyDescent="0.15">
      <c r="A1209" s="11">
        <v>34061</v>
      </c>
      <c r="B1209" s="12">
        <v>2.97</v>
      </c>
      <c r="C1209" s="10">
        <f t="shared" si="18"/>
        <v>2.97</v>
      </c>
    </row>
    <row r="1210" spans="1:3" x14ac:dyDescent="0.15">
      <c r="A1210" s="11">
        <v>34064</v>
      </c>
      <c r="B1210" s="12">
        <v>2.97</v>
      </c>
      <c r="C1210" s="10">
        <f t="shared" si="18"/>
        <v>2.97</v>
      </c>
    </row>
    <row r="1211" spans="1:3" x14ac:dyDescent="0.15">
      <c r="A1211" s="11">
        <v>34065</v>
      </c>
      <c r="B1211" s="12">
        <v>2.98</v>
      </c>
      <c r="C1211" s="10">
        <f t="shared" si="18"/>
        <v>2.98</v>
      </c>
    </row>
    <row r="1212" spans="1:3" x14ac:dyDescent="0.15">
      <c r="A1212" s="11">
        <v>34066</v>
      </c>
      <c r="B1212" s="12">
        <v>2.98</v>
      </c>
      <c r="C1212" s="10">
        <f t="shared" si="18"/>
        <v>2.98</v>
      </c>
    </row>
    <row r="1213" spans="1:3" x14ac:dyDescent="0.15">
      <c r="A1213" s="11">
        <v>34067</v>
      </c>
      <c r="B1213" s="12">
        <v>2.96</v>
      </c>
      <c r="C1213" s="10">
        <f t="shared" si="18"/>
        <v>2.96</v>
      </c>
    </row>
    <row r="1214" spans="1:3" x14ac:dyDescent="0.15">
      <c r="A1214" s="11">
        <v>34068</v>
      </c>
      <c r="B1214" s="13" t="e">
        <f>NA()</f>
        <v>#N/A</v>
      </c>
      <c r="C1214" s="10">
        <f t="shared" si="18"/>
        <v>2.95</v>
      </c>
    </row>
    <row r="1215" spans="1:3" x14ac:dyDescent="0.15">
      <c r="A1215" s="11">
        <v>34071</v>
      </c>
      <c r="B1215" s="12">
        <v>2.94</v>
      </c>
      <c r="C1215" s="10">
        <f t="shared" si="18"/>
        <v>2.94</v>
      </c>
    </row>
    <row r="1216" spans="1:3" x14ac:dyDescent="0.15">
      <c r="A1216" s="11">
        <v>34072</v>
      </c>
      <c r="B1216" s="12">
        <v>2.91</v>
      </c>
      <c r="C1216" s="10">
        <f t="shared" si="18"/>
        <v>2.91</v>
      </c>
    </row>
    <row r="1217" spans="1:3" x14ac:dyDescent="0.15">
      <c r="A1217" s="11">
        <v>34073</v>
      </c>
      <c r="B1217" s="12">
        <v>2.88</v>
      </c>
      <c r="C1217" s="10">
        <f t="shared" si="18"/>
        <v>2.88</v>
      </c>
    </row>
    <row r="1218" spans="1:3" x14ac:dyDescent="0.15">
      <c r="A1218" s="11">
        <v>34074</v>
      </c>
      <c r="B1218" s="12">
        <v>2.9</v>
      </c>
      <c r="C1218" s="10">
        <f t="shared" si="18"/>
        <v>2.9</v>
      </c>
    </row>
    <row r="1219" spans="1:3" x14ac:dyDescent="0.15">
      <c r="A1219" s="11">
        <v>34075</v>
      </c>
      <c r="B1219" s="12">
        <v>2.9</v>
      </c>
      <c r="C1219" s="10">
        <f t="shared" si="18"/>
        <v>2.9</v>
      </c>
    </row>
    <row r="1220" spans="1:3" x14ac:dyDescent="0.15">
      <c r="A1220" s="11">
        <v>34078</v>
      </c>
      <c r="B1220" s="12">
        <v>2.87</v>
      </c>
      <c r="C1220" s="10">
        <f t="shared" si="18"/>
        <v>2.87</v>
      </c>
    </row>
    <row r="1221" spans="1:3" x14ac:dyDescent="0.15">
      <c r="A1221" s="11">
        <v>34079</v>
      </c>
      <c r="B1221" s="12">
        <v>2.85</v>
      </c>
      <c r="C1221" s="10">
        <f t="shared" si="18"/>
        <v>2.85</v>
      </c>
    </row>
    <row r="1222" spans="1:3" x14ac:dyDescent="0.15">
      <c r="A1222" s="11">
        <v>34080</v>
      </c>
      <c r="B1222" s="12">
        <v>2.86</v>
      </c>
      <c r="C1222" s="10">
        <f t="shared" si="18"/>
        <v>2.86</v>
      </c>
    </row>
    <row r="1223" spans="1:3" x14ac:dyDescent="0.15">
      <c r="A1223" s="11">
        <v>34081</v>
      </c>
      <c r="B1223" s="12">
        <v>2.88</v>
      </c>
      <c r="C1223" s="10">
        <f t="shared" si="18"/>
        <v>2.88</v>
      </c>
    </row>
    <row r="1224" spans="1:3" x14ac:dyDescent="0.15">
      <c r="A1224" s="11">
        <v>34082</v>
      </c>
      <c r="B1224" s="12">
        <v>2.9</v>
      </c>
      <c r="C1224" s="10">
        <f t="shared" si="18"/>
        <v>2.9</v>
      </c>
    </row>
    <row r="1225" spans="1:3" x14ac:dyDescent="0.15">
      <c r="A1225" s="11">
        <v>34085</v>
      </c>
      <c r="B1225" s="12">
        <v>2.95</v>
      </c>
      <c r="C1225" s="10">
        <f t="shared" si="18"/>
        <v>2.95</v>
      </c>
    </row>
    <row r="1226" spans="1:3" x14ac:dyDescent="0.15">
      <c r="A1226" s="11">
        <v>34086</v>
      </c>
      <c r="B1226" s="12">
        <v>2.97</v>
      </c>
      <c r="C1226" s="10">
        <f t="shared" si="18"/>
        <v>2.97</v>
      </c>
    </row>
    <row r="1227" spans="1:3" x14ac:dyDescent="0.15">
      <c r="A1227" s="11">
        <v>34087</v>
      </c>
      <c r="B1227" s="12">
        <v>2.98</v>
      </c>
      <c r="C1227" s="10">
        <f t="shared" si="18"/>
        <v>2.98</v>
      </c>
    </row>
    <row r="1228" spans="1:3" x14ac:dyDescent="0.15">
      <c r="A1228" s="11">
        <v>34088</v>
      </c>
      <c r="B1228" s="12">
        <v>2.96</v>
      </c>
      <c r="C1228" s="10">
        <f t="shared" si="18"/>
        <v>2.96</v>
      </c>
    </row>
    <row r="1229" spans="1:3" x14ac:dyDescent="0.15">
      <c r="A1229" s="11">
        <v>34089</v>
      </c>
      <c r="B1229" s="12">
        <v>2.97</v>
      </c>
      <c r="C1229" s="10">
        <f t="shared" ref="C1229:C1292" si="19">IF(ISERROR(B1229),AVERAGE(B1228,B1230),B1229)</f>
        <v>2.97</v>
      </c>
    </row>
    <row r="1230" spans="1:3" x14ac:dyDescent="0.15">
      <c r="A1230" s="11">
        <v>34092</v>
      </c>
      <c r="B1230" s="12">
        <v>2.93</v>
      </c>
      <c r="C1230" s="10">
        <f t="shared" si="19"/>
        <v>2.93</v>
      </c>
    </row>
    <row r="1231" spans="1:3" x14ac:dyDescent="0.15">
      <c r="A1231" s="11">
        <v>34093</v>
      </c>
      <c r="B1231" s="12">
        <v>2.93</v>
      </c>
      <c r="C1231" s="10">
        <f t="shared" si="19"/>
        <v>2.93</v>
      </c>
    </row>
    <row r="1232" spans="1:3" x14ac:dyDescent="0.15">
      <c r="A1232" s="11">
        <v>34094</v>
      </c>
      <c r="B1232" s="12">
        <v>2.95</v>
      </c>
      <c r="C1232" s="10">
        <f t="shared" si="19"/>
        <v>2.95</v>
      </c>
    </row>
    <row r="1233" spans="1:3" x14ac:dyDescent="0.15">
      <c r="A1233" s="11">
        <v>34095</v>
      </c>
      <c r="B1233" s="12">
        <v>2.92</v>
      </c>
      <c r="C1233" s="10">
        <f t="shared" si="19"/>
        <v>2.92</v>
      </c>
    </row>
    <row r="1234" spans="1:3" x14ac:dyDescent="0.15">
      <c r="A1234" s="11">
        <v>34096</v>
      </c>
      <c r="B1234" s="12">
        <v>2.93</v>
      </c>
      <c r="C1234" s="10">
        <f t="shared" si="19"/>
        <v>2.93</v>
      </c>
    </row>
    <row r="1235" spans="1:3" x14ac:dyDescent="0.15">
      <c r="A1235" s="11">
        <v>34099</v>
      </c>
      <c r="B1235" s="12">
        <v>2.95</v>
      </c>
      <c r="C1235" s="10">
        <f t="shared" si="19"/>
        <v>2.95</v>
      </c>
    </row>
    <row r="1236" spans="1:3" x14ac:dyDescent="0.15">
      <c r="A1236" s="11">
        <v>34100</v>
      </c>
      <c r="B1236" s="12">
        <v>2.95</v>
      </c>
      <c r="C1236" s="10">
        <f t="shared" si="19"/>
        <v>2.95</v>
      </c>
    </row>
    <row r="1237" spans="1:3" x14ac:dyDescent="0.15">
      <c r="A1237" s="11">
        <v>34101</v>
      </c>
      <c r="B1237" s="12">
        <v>2.96</v>
      </c>
      <c r="C1237" s="10">
        <f t="shared" si="19"/>
        <v>2.96</v>
      </c>
    </row>
    <row r="1238" spans="1:3" x14ac:dyDescent="0.15">
      <c r="A1238" s="11">
        <v>34102</v>
      </c>
      <c r="B1238" s="12">
        <v>2.99</v>
      </c>
      <c r="C1238" s="10">
        <f t="shared" si="19"/>
        <v>2.99</v>
      </c>
    </row>
    <row r="1239" spans="1:3" x14ac:dyDescent="0.15">
      <c r="A1239" s="11">
        <v>34103</v>
      </c>
      <c r="B1239" s="12">
        <v>3.03</v>
      </c>
      <c r="C1239" s="10">
        <f t="shared" si="19"/>
        <v>3.03</v>
      </c>
    </row>
    <row r="1240" spans="1:3" x14ac:dyDescent="0.15">
      <c r="A1240" s="11">
        <v>34106</v>
      </c>
      <c r="B1240" s="12">
        <v>3.08</v>
      </c>
      <c r="C1240" s="10">
        <f t="shared" si="19"/>
        <v>3.08</v>
      </c>
    </row>
    <row r="1241" spans="1:3" x14ac:dyDescent="0.15">
      <c r="A1241" s="11">
        <v>34107</v>
      </c>
      <c r="B1241" s="12">
        <v>3.08</v>
      </c>
      <c r="C1241" s="10">
        <f t="shared" si="19"/>
        <v>3.08</v>
      </c>
    </row>
    <row r="1242" spans="1:3" x14ac:dyDescent="0.15">
      <c r="A1242" s="11">
        <v>34108</v>
      </c>
      <c r="B1242" s="12">
        <v>3.03</v>
      </c>
      <c r="C1242" s="10">
        <f t="shared" si="19"/>
        <v>3.03</v>
      </c>
    </row>
    <row r="1243" spans="1:3" x14ac:dyDescent="0.15">
      <c r="A1243" s="11">
        <v>34109</v>
      </c>
      <c r="B1243" s="12">
        <v>3.03</v>
      </c>
      <c r="C1243" s="10">
        <f t="shared" si="19"/>
        <v>3.03</v>
      </c>
    </row>
    <row r="1244" spans="1:3" x14ac:dyDescent="0.15">
      <c r="A1244" s="11">
        <v>34110</v>
      </c>
      <c r="B1244" s="12">
        <v>3.07</v>
      </c>
      <c r="C1244" s="10">
        <f t="shared" si="19"/>
        <v>3.07</v>
      </c>
    </row>
    <row r="1245" spans="1:3" x14ac:dyDescent="0.15">
      <c r="A1245" s="11">
        <v>34113</v>
      </c>
      <c r="B1245" s="12">
        <v>3.15</v>
      </c>
      <c r="C1245" s="10">
        <f t="shared" si="19"/>
        <v>3.15</v>
      </c>
    </row>
    <row r="1246" spans="1:3" x14ac:dyDescent="0.15">
      <c r="A1246" s="11">
        <v>34114</v>
      </c>
      <c r="B1246" s="12">
        <v>3.14</v>
      </c>
      <c r="C1246" s="10">
        <f t="shared" si="19"/>
        <v>3.14</v>
      </c>
    </row>
    <row r="1247" spans="1:3" x14ac:dyDescent="0.15">
      <c r="A1247" s="11">
        <v>34115</v>
      </c>
      <c r="B1247" s="12">
        <v>3.12</v>
      </c>
      <c r="C1247" s="10">
        <f t="shared" si="19"/>
        <v>3.12</v>
      </c>
    </row>
    <row r="1248" spans="1:3" x14ac:dyDescent="0.15">
      <c r="A1248" s="11">
        <v>34116</v>
      </c>
      <c r="B1248" s="12">
        <v>3.13</v>
      </c>
      <c r="C1248" s="10">
        <f t="shared" si="19"/>
        <v>3.13</v>
      </c>
    </row>
    <row r="1249" spans="1:3" x14ac:dyDescent="0.15">
      <c r="A1249" s="11">
        <v>34117</v>
      </c>
      <c r="B1249" s="12">
        <v>3.13</v>
      </c>
      <c r="C1249" s="10">
        <f t="shared" si="19"/>
        <v>3.13</v>
      </c>
    </row>
    <row r="1250" spans="1:3" x14ac:dyDescent="0.15">
      <c r="A1250" s="11">
        <v>34120</v>
      </c>
      <c r="B1250" s="13" t="e">
        <f>NA()</f>
        <v>#N/A</v>
      </c>
      <c r="C1250" s="10">
        <f t="shared" si="19"/>
        <v>3.1349999999999998</v>
      </c>
    </row>
    <row r="1251" spans="1:3" x14ac:dyDescent="0.15">
      <c r="A1251" s="11">
        <v>34121</v>
      </c>
      <c r="B1251" s="12">
        <v>3.14</v>
      </c>
      <c r="C1251" s="10">
        <f t="shared" si="19"/>
        <v>3.14</v>
      </c>
    </row>
    <row r="1252" spans="1:3" x14ac:dyDescent="0.15">
      <c r="A1252" s="11">
        <v>34122</v>
      </c>
      <c r="B1252" s="12">
        <v>3.14</v>
      </c>
      <c r="C1252" s="10">
        <f t="shared" si="19"/>
        <v>3.14</v>
      </c>
    </row>
    <row r="1253" spans="1:3" x14ac:dyDescent="0.15">
      <c r="A1253" s="11">
        <v>34123</v>
      </c>
      <c r="B1253" s="12">
        <v>3.1</v>
      </c>
      <c r="C1253" s="10">
        <f t="shared" si="19"/>
        <v>3.1</v>
      </c>
    </row>
    <row r="1254" spans="1:3" x14ac:dyDescent="0.15">
      <c r="A1254" s="11">
        <v>34124</v>
      </c>
      <c r="B1254" s="12">
        <v>3.18</v>
      </c>
      <c r="C1254" s="10">
        <f t="shared" si="19"/>
        <v>3.18</v>
      </c>
    </row>
    <row r="1255" spans="1:3" x14ac:dyDescent="0.15">
      <c r="A1255" s="11">
        <v>34127</v>
      </c>
      <c r="B1255" s="12">
        <v>3.2</v>
      </c>
      <c r="C1255" s="10">
        <f t="shared" si="19"/>
        <v>3.2</v>
      </c>
    </row>
    <row r="1256" spans="1:3" x14ac:dyDescent="0.15">
      <c r="A1256" s="11">
        <v>34128</v>
      </c>
      <c r="B1256" s="12">
        <v>3.2</v>
      </c>
      <c r="C1256" s="10">
        <f t="shared" si="19"/>
        <v>3.2</v>
      </c>
    </row>
    <row r="1257" spans="1:3" x14ac:dyDescent="0.15">
      <c r="A1257" s="11">
        <v>34129</v>
      </c>
      <c r="B1257" s="12">
        <v>3.18</v>
      </c>
      <c r="C1257" s="10">
        <f t="shared" si="19"/>
        <v>3.18</v>
      </c>
    </row>
    <row r="1258" spans="1:3" x14ac:dyDescent="0.15">
      <c r="A1258" s="11">
        <v>34130</v>
      </c>
      <c r="B1258" s="12">
        <v>3.18</v>
      </c>
      <c r="C1258" s="10">
        <f t="shared" si="19"/>
        <v>3.18</v>
      </c>
    </row>
    <row r="1259" spans="1:3" x14ac:dyDescent="0.15">
      <c r="A1259" s="11">
        <v>34131</v>
      </c>
      <c r="B1259" s="12">
        <v>3.12</v>
      </c>
      <c r="C1259" s="10">
        <f t="shared" si="19"/>
        <v>3.12</v>
      </c>
    </row>
    <row r="1260" spans="1:3" x14ac:dyDescent="0.15">
      <c r="A1260" s="11">
        <v>34134</v>
      </c>
      <c r="B1260" s="12">
        <v>3.13</v>
      </c>
      <c r="C1260" s="10">
        <f t="shared" si="19"/>
        <v>3.13</v>
      </c>
    </row>
    <row r="1261" spans="1:3" x14ac:dyDescent="0.15">
      <c r="A1261" s="11">
        <v>34135</v>
      </c>
      <c r="B1261" s="12">
        <v>3.12</v>
      </c>
      <c r="C1261" s="10">
        <f t="shared" si="19"/>
        <v>3.12</v>
      </c>
    </row>
    <row r="1262" spans="1:3" x14ac:dyDescent="0.15">
      <c r="A1262" s="11">
        <v>34136</v>
      </c>
      <c r="B1262" s="12">
        <v>3.11</v>
      </c>
      <c r="C1262" s="10">
        <f t="shared" si="19"/>
        <v>3.11</v>
      </c>
    </row>
    <row r="1263" spans="1:3" x14ac:dyDescent="0.15">
      <c r="A1263" s="11">
        <v>34137</v>
      </c>
      <c r="B1263" s="12">
        <v>3.1</v>
      </c>
      <c r="C1263" s="10">
        <f t="shared" si="19"/>
        <v>3.1</v>
      </c>
    </row>
    <row r="1264" spans="1:3" x14ac:dyDescent="0.15">
      <c r="A1264" s="11">
        <v>34138</v>
      </c>
      <c r="B1264" s="12">
        <v>3.13</v>
      </c>
      <c r="C1264" s="10">
        <f t="shared" si="19"/>
        <v>3.13</v>
      </c>
    </row>
    <row r="1265" spans="1:3" x14ac:dyDescent="0.15">
      <c r="A1265" s="11">
        <v>34141</v>
      </c>
      <c r="B1265" s="12">
        <v>3.17</v>
      </c>
      <c r="C1265" s="10">
        <f t="shared" si="19"/>
        <v>3.17</v>
      </c>
    </row>
    <row r="1266" spans="1:3" x14ac:dyDescent="0.15">
      <c r="A1266" s="11">
        <v>34142</v>
      </c>
      <c r="B1266" s="12">
        <v>3.16</v>
      </c>
      <c r="C1266" s="10">
        <f t="shared" si="19"/>
        <v>3.16</v>
      </c>
    </row>
    <row r="1267" spans="1:3" x14ac:dyDescent="0.15">
      <c r="A1267" s="11">
        <v>34143</v>
      </c>
      <c r="B1267" s="12">
        <v>3.19</v>
      </c>
      <c r="C1267" s="10">
        <f t="shared" si="19"/>
        <v>3.19</v>
      </c>
    </row>
    <row r="1268" spans="1:3" x14ac:dyDescent="0.15">
      <c r="A1268" s="11">
        <v>34144</v>
      </c>
      <c r="B1268" s="12">
        <v>3.17</v>
      </c>
      <c r="C1268" s="10">
        <f t="shared" si="19"/>
        <v>3.17</v>
      </c>
    </row>
    <row r="1269" spans="1:3" x14ac:dyDescent="0.15">
      <c r="A1269" s="11">
        <v>34145</v>
      </c>
      <c r="B1269" s="12">
        <v>3.15</v>
      </c>
      <c r="C1269" s="10">
        <f t="shared" si="19"/>
        <v>3.15</v>
      </c>
    </row>
    <row r="1270" spans="1:3" x14ac:dyDescent="0.15">
      <c r="A1270" s="11">
        <v>34148</v>
      </c>
      <c r="B1270" s="12">
        <v>3.11</v>
      </c>
      <c r="C1270" s="10">
        <f t="shared" si="19"/>
        <v>3.11</v>
      </c>
    </row>
    <row r="1271" spans="1:3" x14ac:dyDescent="0.15">
      <c r="A1271" s="11">
        <v>34149</v>
      </c>
      <c r="B1271" s="12">
        <v>3.1</v>
      </c>
      <c r="C1271" s="10">
        <f t="shared" si="19"/>
        <v>3.1</v>
      </c>
    </row>
    <row r="1272" spans="1:3" x14ac:dyDescent="0.15">
      <c r="A1272" s="11">
        <v>34150</v>
      </c>
      <c r="B1272" s="12">
        <v>3.1</v>
      </c>
      <c r="C1272" s="10">
        <f t="shared" si="19"/>
        <v>3.1</v>
      </c>
    </row>
    <row r="1273" spans="1:3" x14ac:dyDescent="0.15">
      <c r="A1273" s="11">
        <v>34151</v>
      </c>
      <c r="B1273" s="12">
        <v>3.06</v>
      </c>
      <c r="C1273" s="10">
        <f t="shared" si="19"/>
        <v>3.06</v>
      </c>
    </row>
    <row r="1274" spans="1:3" x14ac:dyDescent="0.15">
      <c r="A1274" s="11">
        <v>34152</v>
      </c>
      <c r="B1274" s="12">
        <v>3.02</v>
      </c>
      <c r="C1274" s="10">
        <f t="shared" si="19"/>
        <v>3.02</v>
      </c>
    </row>
    <row r="1275" spans="1:3" x14ac:dyDescent="0.15">
      <c r="A1275" s="11">
        <v>34155</v>
      </c>
      <c r="B1275" s="13" t="e">
        <f>NA()</f>
        <v>#N/A</v>
      </c>
      <c r="C1275" s="10">
        <f t="shared" si="19"/>
        <v>3.0700000000000003</v>
      </c>
    </row>
    <row r="1276" spans="1:3" x14ac:dyDescent="0.15">
      <c r="A1276" s="11">
        <v>34156</v>
      </c>
      <c r="B1276" s="12">
        <v>3.12</v>
      </c>
      <c r="C1276" s="10">
        <f t="shared" si="19"/>
        <v>3.12</v>
      </c>
    </row>
    <row r="1277" spans="1:3" x14ac:dyDescent="0.15">
      <c r="A1277" s="11">
        <v>34157</v>
      </c>
      <c r="B1277" s="12">
        <v>3.11</v>
      </c>
      <c r="C1277" s="10">
        <f t="shared" si="19"/>
        <v>3.11</v>
      </c>
    </row>
    <row r="1278" spans="1:3" x14ac:dyDescent="0.15">
      <c r="A1278" s="11">
        <v>34158</v>
      </c>
      <c r="B1278" s="12">
        <v>3.09</v>
      </c>
      <c r="C1278" s="10">
        <f t="shared" si="19"/>
        <v>3.09</v>
      </c>
    </row>
    <row r="1279" spans="1:3" x14ac:dyDescent="0.15">
      <c r="A1279" s="11">
        <v>34159</v>
      </c>
      <c r="B1279" s="12">
        <v>3.09</v>
      </c>
      <c r="C1279" s="10">
        <f t="shared" si="19"/>
        <v>3.09</v>
      </c>
    </row>
    <row r="1280" spans="1:3" x14ac:dyDescent="0.15">
      <c r="A1280" s="11">
        <v>34162</v>
      </c>
      <c r="B1280" s="12">
        <v>3.1</v>
      </c>
      <c r="C1280" s="10">
        <f t="shared" si="19"/>
        <v>3.1</v>
      </c>
    </row>
    <row r="1281" spans="1:3" x14ac:dyDescent="0.15">
      <c r="A1281" s="11">
        <v>34163</v>
      </c>
      <c r="B1281" s="12">
        <v>3.11</v>
      </c>
      <c r="C1281" s="10">
        <f t="shared" si="19"/>
        <v>3.11</v>
      </c>
    </row>
    <row r="1282" spans="1:3" x14ac:dyDescent="0.15">
      <c r="A1282" s="11">
        <v>34164</v>
      </c>
      <c r="B1282" s="12">
        <v>3.08</v>
      </c>
      <c r="C1282" s="10">
        <f t="shared" si="19"/>
        <v>3.08</v>
      </c>
    </row>
    <row r="1283" spans="1:3" x14ac:dyDescent="0.15">
      <c r="A1283" s="11">
        <v>34165</v>
      </c>
      <c r="B1283" s="12">
        <v>3.08</v>
      </c>
      <c r="C1283" s="10">
        <f t="shared" si="19"/>
        <v>3.08</v>
      </c>
    </row>
    <row r="1284" spans="1:3" x14ac:dyDescent="0.15">
      <c r="A1284" s="11">
        <v>34166</v>
      </c>
      <c r="B1284" s="12">
        <v>3.08</v>
      </c>
      <c r="C1284" s="10">
        <f t="shared" si="19"/>
        <v>3.08</v>
      </c>
    </row>
    <row r="1285" spans="1:3" x14ac:dyDescent="0.15">
      <c r="A1285" s="11">
        <v>34169</v>
      </c>
      <c r="B1285" s="12">
        <v>3.12</v>
      </c>
      <c r="C1285" s="10">
        <f t="shared" si="19"/>
        <v>3.12</v>
      </c>
    </row>
    <row r="1286" spans="1:3" x14ac:dyDescent="0.15">
      <c r="A1286" s="11">
        <v>34170</v>
      </c>
      <c r="B1286" s="12">
        <v>3.13</v>
      </c>
      <c r="C1286" s="10">
        <f t="shared" si="19"/>
        <v>3.13</v>
      </c>
    </row>
    <row r="1287" spans="1:3" x14ac:dyDescent="0.15">
      <c r="A1287" s="11">
        <v>34171</v>
      </c>
      <c r="B1287" s="12">
        <v>3.14</v>
      </c>
      <c r="C1287" s="10">
        <f t="shared" si="19"/>
        <v>3.14</v>
      </c>
    </row>
    <row r="1288" spans="1:3" x14ac:dyDescent="0.15">
      <c r="A1288" s="11">
        <v>34172</v>
      </c>
      <c r="B1288" s="12">
        <v>3.16</v>
      </c>
      <c r="C1288" s="10">
        <f t="shared" si="19"/>
        <v>3.16</v>
      </c>
    </row>
    <row r="1289" spans="1:3" x14ac:dyDescent="0.15">
      <c r="A1289" s="11">
        <v>34173</v>
      </c>
      <c r="B1289" s="12">
        <v>3.16</v>
      </c>
      <c r="C1289" s="10">
        <f t="shared" si="19"/>
        <v>3.16</v>
      </c>
    </row>
    <row r="1290" spans="1:3" x14ac:dyDescent="0.15">
      <c r="A1290" s="11">
        <v>34176</v>
      </c>
      <c r="B1290" s="12">
        <v>3.17</v>
      </c>
      <c r="C1290" s="10">
        <f t="shared" si="19"/>
        <v>3.17</v>
      </c>
    </row>
    <row r="1291" spans="1:3" x14ac:dyDescent="0.15">
      <c r="A1291" s="11">
        <v>34177</v>
      </c>
      <c r="B1291" s="12">
        <v>3.17</v>
      </c>
      <c r="C1291" s="10">
        <f t="shared" si="19"/>
        <v>3.17</v>
      </c>
    </row>
    <row r="1292" spans="1:3" x14ac:dyDescent="0.15">
      <c r="A1292" s="11">
        <v>34178</v>
      </c>
      <c r="B1292" s="12">
        <v>3.15</v>
      </c>
      <c r="C1292" s="10">
        <f t="shared" si="19"/>
        <v>3.15</v>
      </c>
    </row>
    <row r="1293" spans="1:3" x14ac:dyDescent="0.15">
      <c r="A1293" s="11">
        <v>34179</v>
      </c>
      <c r="B1293" s="12">
        <v>3.09</v>
      </c>
      <c r="C1293" s="10">
        <f t="shared" ref="C1293:C1356" si="20">IF(ISERROR(B1293),AVERAGE(B1292,B1294),B1293)</f>
        <v>3.09</v>
      </c>
    </row>
    <row r="1294" spans="1:3" x14ac:dyDescent="0.15">
      <c r="A1294" s="11">
        <v>34180</v>
      </c>
      <c r="B1294" s="12">
        <v>3.1</v>
      </c>
      <c r="C1294" s="10">
        <f t="shared" si="20"/>
        <v>3.1</v>
      </c>
    </row>
    <row r="1295" spans="1:3" x14ac:dyDescent="0.15">
      <c r="A1295" s="11">
        <v>34183</v>
      </c>
      <c r="B1295" s="12">
        <v>3.17</v>
      </c>
      <c r="C1295" s="10">
        <f t="shared" si="20"/>
        <v>3.17</v>
      </c>
    </row>
    <row r="1296" spans="1:3" x14ac:dyDescent="0.15">
      <c r="A1296" s="11">
        <v>34184</v>
      </c>
      <c r="B1296" s="12">
        <v>3.15</v>
      </c>
      <c r="C1296" s="10">
        <f t="shared" si="20"/>
        <v>3.15</v>
      </c>
    </row>
    <row r="1297" spans="1:3" x14ac:dyDescent="0.15">
      <c r="A1297" s="11">
        <v>34185</v>
      </c>
      <c r="B1297" s="12">
        <v>3.15</v>
      </c>
      <c r="C1297" s="10">
        <f t="shared" si="20"/>
        <v>3.15</v>
      </c>
    </row>
    <row r="1298" spans="1:3" x14ac:dyDescent="0.15">
      <c r="A1298" s="11">
        <v>34186</v>
      </c>
      <c r="B1298" s="12">
        <v>3.12</v>
      </c>
      <c r="C1298" s="10">
        <f t="shared" si="20"/>
        <v>3.12</v>
      </c>
    </row>
    <row r="1299" spans="1:3" x14ac:dyDescent="0.15">
      <c r="A1299" s="11">
        <v>34187</v>
      </c>
      <c r="B1299" s="12">
        <v>3.11</v>
      </c>
      <c r="C1299" s="10">
        <f t="shared" si="20"/>
        <v>3.11</v>
      </c>
    </row>
    <row r="1300" spans="1:3" x14ac:dyDescent="0.15">
      <c r="A1300" s="11">
        <v>34190</v>
      </c>
      <c r="B1300" s="12">
        <v>3.11</v>
      </c>
      <c r="C1300" s="10">
        <f t="shared" si="20"/>
        <v>3.11</v>
      </c>
    </row>
    <row r="1301" spans="1:3" x14ac:dyDescent="0.15">
      <c r="A1301" s="11">
        <v>34191</v>
      </c>
      <c r="B1301" s="12">
        <v>3.1</v>
      </c>
      <c r="C1301" s="10">
        <f t="shared" si="20"/>
        <v>3.1</v>
      </c>
    </row>
    <row r="1302" spans="1:3" x14ac:dyDescent="0.15">
      <c r="A1302" s="11">
        <v>34192</v>
      </c>
      <c r="B1302" s="12">
        <v>3.09</v>
      </c>
      <c r="C1302" s="10">
        <f t="shared" si="20"/>
        <v>3.09</v>
      </c>
    </row>
    <row r="1303" spans="1:3" x14ac:dyDescent="0.15">
      <c r="A1303" s="11">
        <v>34193</v>
      </c>
      <c r="B1303" s="12">
        <v>3.08</v>
      </c>
      <c r="C1303" s="10">
        <f t="shared" si="20"/>
        <v>3.08</v>
      </c>
    </row>
    <row r="1304" spans="1:3" x14ac:dyDescent="0.15">
      <c r="A1304" s="11">
        <v>34194</v>
      </c>
      <c r="B1304" s="12">
        <v>3.09</v>
      </c>
      <c r="C1304" s="10">
        <f t="shared" si="20"/>
        <v>3.09</v>
      </c>
    </row>
    <row r="1305" spans="1:3" x14ac:dyDescent="0.15">
      <c r="A1305" s="11">
        <v>34197</v>
      </c>
      <c r="B1305" s="12">
        <v>3.1</v>
      </c>
      <c r="C1305" s="10">
        <f t="shared" si="20"/>
        <v>3.1</v>
      </c>
    </row>
    <row r="1306" spans="1:3" x14ac:dyDescent="0.15">
      <c r="A1306" s="11">
        <v>34198</v>
      </c>
      <c r="B1306" s="12">
        <v>3.08</v>
      </c>
      <c r="C1306" s="10">
        <f t="shared" si="20"/>
        <v>3.08</v>
      </c>
    </row>
    <row r="1307" spans="1:3" x14ac:dyDescent="0.15">
      <c r="A1307" s="11">
        <v>34199</v>
      </c>
      <c r="B1307" s="12">
        <v>3.05</v>
      </c>
      <c r="C1307" s="10">
        <f t="shared" si="20"/>
        <v>3.05</v>
      </c>
    </row>
    <row r="1308" spans="1:3" x14ac:dyDescent="0.15">
      <c r="A1308" s="11">
        <v>34200</v>
      </c>
      <c r="B1308" s="12">
        <v>3.05</v>
      </c>
      <c r="C1308" s="10">
        <f t="shared" si="20"/>
        <v>3.05</v>
      </c>
    </row>
    <row r="1309" spans="1:3" x14ac:dyDescent="0.15">
      <c r="A1309" s="11">
        <v>34201</v>
      </c>
      <c r="B1309" s="12">
        <v>3.06</v>
      </c>
      <c r="C1309" s="10">
        <f t="shared" si="20"/>
        <v>3.06</v>
      </c>
    </row>
    <row r="1310" spans="1:3" x14ac:dyDescent="0.15">
      <c r="A1310" s="11">
        <v>34204</v>
      </c>
      <c r="B1310" s="12">
        <v>3.08</v>
      </c>
      <c r="C1310" s="10">
        <f t="shared" si="20"/>
        <v>3.08</v>
      </c>
    </row>
    <row r="1311" spans="1:3" x14ac:dyDescent="0.15">
      <c r="A1311" s="11">
        <v>34205</v>
      </c>
      <c r="B1311" s="12">
        <v>3.05</v>
      </c>
      <c r="C1311" s="10">
        <f t="shared" si="20"/>
        <v>3.05</v>
      </c>
    </row>
    <row r="1312" spans="1:3" x14ac:dyDescent="0.15">
      <c r="A1312" s="11">
        <v>34206</v>
      </c>
      <c r="B1312" s="12">
        <v>3.04</v>
      </c>
      <c r="C1312" s="10">
        <f t="shared" si="20"/>
        <v>3.04</v>
      </c>
    </row>
    <row r="1313" spans="1:3" x14ac:dyDescent="0.15">
      <c r="A1313" s="11">
        <v>34207</v>
      </c>
      <c r="B1313" s="12">
        <v>3.06</v>
      </c>
      <c r="C1313" s="10">
        <f t="shared" si="20"/>
        <v>3.06</v>
      </c>
    </row>
    <row r="1314" spans="1:3" x14ac:dyDescent="0.15">
      <c r="A1314" s="11">
        <v>34208</v>
      </c>
      <c r="B1314" s="12">
        <v>3.09</v>
      </c>
      <c r="C1314" s="10">
        <f t="shared" si="20"/>
        <v>3.09</v>
      </c>
    </row>
    <row r="1315" spans="1:3" x14ac:dyDescent="0.15">
      <c r="A1315" s="11">
        <v>34211</v>
      </c>
      <c r="B1315" s="12">
        <v>3.08</v>
      </c>
      <c r="C1315" s="10">
        <f t="shared" si="20"/>
        <v>3.08</v>
      </c>
    </row>
    <row r="1316" spans="1:3" x14ac:dyDescent="0.15">
      <c r="A1316" s="11">
        <v>34212</v>
      </c>
      <c r="B1316" s="12">
        <v>3.08</v>
      </c>
      <c r="C1316" s="10">
        <f t="shared" si="20"/>
        <v>3.08</v>
      </c>
    </row>
    <row r="1317" spans="1:3" x14ac:dyDescent="0.15">
      <c r="A1317" s="11">
        <v>34213</v>
      </c>
      <c r="B1317" s="12">
        <v>3.08</v>
      </c>
      <c r="C1317" s="10">
        <f t="shared" si="20"/>
        <v>3.08</v>
      </c>
    </row>
    <row r="1318" spans="1:3" x14ac:dyDescent="0.15">
      <c r="A1318" s="11">
        <v>34214</v>
      </c>
      <c r="B1318" s="12">
        <v>3.05</v>
      </c>
      <c r="C1318" s="10">
        <f t="shared" si="20"/>
        <v>3.05</v>
      </c>
    </row>
    <row r="1319" spans="1:3" x14ac:dyDescent="0.15">
      <c r="A1319" s="11">
        <v>34215</v>
      </c>
      <c r="B1319" s="12">
        <v>3</v>
      </c>
      <c r="C1319" s="10">
        <f t="shared" si="20"/>
        <v>3</v>
      </c>
    </row>
    <row r="1320" spans="1:3" x14ac:dyDescent="0.15">
      <c r="A1320" s="11">
        <v>34218</v>
      </c>
      <c r="B1320" s="13" t="e">
        <f>NA()</f>
        <v>#N/A</v>
      </c>
      <c r="C1320" s="10">
        <f t="shared" si="20"/>
        <v>3.0049999999999999</v>
      </c>
    </row>
    <row r="1321" spans="1:3" x14ac:dyDescent="0.15">
      <c r="A1321" s="11">
        <v>34219</v>
      </c>
      <c r="B1321" s="12">
        <v>3.01</v>
      </c>
      <c r="C1321" s="10">
        <f t="shared" si="20"/>
        <v>3.01</v>
      </c>
    </row>
    <row r="1322" spans="1:3" x14ac:dyDescent="0.15">
      <c r="A1322" s="11">
        <v>34220</v>
      </c>
      <c r="B1322" s="12">
        <v>3.02</v>
      </c>
      <c r="C1322" s="10">
        <f t="shared" si="20"/>
        <v>3.02</v>
      </c>
    </row>
    <row r="1323" spans="1:3" x14ac:dyDescent="0.15">
      <c r="A1323" s="11">
        <v>34221</v>
      </c>
      <c r="B1323" s="12">
        <v>3.04</v>
      </c>
      <c r="C1323" s="10">
        <f t="shared" si="20"/>
        <v>3.04</v>
      </c>
    </row>
    <row r="1324" spans="1:3" x14ac:dyDescent="0.15">
      <c r="A1324" s="11">
        <v>34222</v>
      </c>
      <c r="B1324" s="12">
        <v>3.02</v>
      </c>
      <c r="C1324" s="10">
        <f t="shared" si="20"/>
        <v>3.02</v>
      </c>
    </row>
    <row r="1325" spans="1:3" x14ac:dyDescent="0.15">
      <c r="A1325" s="11">
        <v>34225</v>
      </c>
      <c r="B1325" s="12">
        <v>3.04</v>
      </c>
      <c r="C1325" s="10">
        <f t="shared" si="20"/>
        <v>3.04</v>
      </c>
    </row>
    <row r="1326" spans="1:3" x14ac:dyDescent="0.15">
      <c r="A1326" s="11">
        <v>34226</v>
      </c>
      <c r="B1326" s="12">
        <v>3.05</v>
      </c>
      <c r="C1326" s="10">
        <f t="shared" si="20"/>
        <v>3.05</v>
      </c>
    </row>
    <row r="1327" spans="1:3" x14ac:dyDescent="0.15">
      <c r="A1327" s="11">
        <v>34227</v>
      </c>
      <c r="B1327" s="12">
        <v>3.02</v>
      </c>
      <c r="C1327" s="10">
        <f t="shared" si="20"/>
        <v>3.02</v>
      </c>
    </row>
    <row r="1328" spans="1:3" x14ac:dyDescent="0.15">
      <c r="A1328" s="11">
        <v>34228</v>
      </c>
      <c r="B1328" s="12">
        <v>3.01</v>
      </c>
      <c r="C1328" s="10">
        <f t="shared" si="20"/>
        <v>3.01</v>
      </c>
    </row>
    <row r="1329" spans="1:3" x14ac:dyDescent="0.15">
      <c r="A1329" s="11">
        <v>34229</v>
      </c>
      <c r="B1329" s="12">
        <v>3.01</v>
      </c>
      <c r="C1329" s="10">
        <f t="shared" si="20"/>
        <v>3.01</v>
      </c>
    </row>
    <row r="1330" spans="1:3" x14ac:dyDescent="0.15">
      <c r="A1330" s="11">
        <v>34232</v>
      </c>
      <c r="B1330" s="12">
        <v>3</v>
      </c>
      <c r="C1330" s="10">
        <f t="shared" si="20"/>
        <v>3</v>
      </c>
    </row>
    <row r="1331" spans="1:3" x14ac:dyDescent="0.15">
      <c r="A1331" s="11">
        <v>34233</v>
      </c>
      <c r="B1331" s="12">
        <v>2.98</v>
      </c>
      <c r="C1331" s="10">
        <f t="shared" si="20"/>
        <v>2.98</v>
      </c>
    </row>
    <row r="1332" spans="1:3" x14ac:dyDescent="0.15">
      <c r="A1332" s="11">
        <v>34234</v>
      </c>
      <c r="B1332" s="12">
        <v>2.98</v>
      </c>
      <c r="C1332" s="10">
        <f t="shared" si="20"/>
        <v>2.98</v>
      </c>
    </row>
    <row r="1333" spans="1:3" x14ac:dyDescent="0.15">
      <c r="A1333" s="11">
        <v>34235</v>
      </c>
      <c r="B1333" s="12">
        <v>2.99</v>
      </c>
      <c r="C1333" s="10">
        <f t="shared" si="20"/>
        <v>2.99</v>
      </c>
    </row>
    <row r="1334" spans="1:3" x14ac:dyDescent="0.15">
      <c r="A1334" s="11">
        <v>34236</v>
      </c>
      <c r="B1334" s="12">
        <v>2.99</v>
      </c>
      <c r="C1334" s="10">
        <f t="shared" si="20"/>
        <v>2.99</v>
      </c>
    </row>
    <row r="1335" spans="1:3" x14ac:dyDescent="0.15">
      <c r="A1335" s="11">
        <v>34239</v>
      </c>
      <c r="B1335" s="12">
        <v>2.96</v>
      </c>
      <c r="C1335" s="10">
        <f t="shared" si="20"/>
        <v>2.96</v>
      </c>
    </row>
    <row r="1336" spans="1:3" x14ac:dyDescent="0.15">
      <c r="A1336" s="11">
        <v>34240</v>
      </c>
      <c r="B1336" s="12">
        <v>2.96</v>
      </c>
      <c r="C1336" s="10">
        <f t="shared" si="20"/>
        <v>2.96</v>
      </c>
    </row>
    <row r="1337" spans="1:3" x14ac:dyDescent="0.15">
      <c r="A1337" s="11">
        <v>34241</v>
      </c>
      <c r="B1337" s="12">
        <v>2.99</v>
      </c>
      <c r="C1337" s="10">
        <f t="shared" si="20"/>
        <v>2.99</v>
      </c>
    </row>
    <row r="1338" spans="1:3" x14ac:dyDescent="0.15">
      <c r="A1338" s="11">
        <v>34242</v>
      </c>
      <c r="B1338" s="12">
        <v>2.98</v>
      </c>
      <c r="C1338" s="10">
        <f t="shared" si="20"/>
        <v>2.98</v>
      </c>
    </row>
    <row r="1339" spans="1:3" x14ac:dyDescent="0.15">
      <c r="A1339" s="11">
        <v>34243</v>
      </c>
      <c r="B1339" s="12">
        <v>2.98</v>
      </c>
      <c r="C1339" s="10">
        <f t="shared" si="20"/>
        <v>2.98</v>
      </c>
    </row>
    <row r="1340" spans="1:3" x14ac:dyDescent="0.15">
      <c r="A1340" s="11">
        <v>34246</v>
      </c>
      <c r="B1340" s="12">
        <v>3.02</v>
      </c>
      <c r="C1340" s="10">
        <f t="shared" si="20"/>
        <v>3.02</v>
      </c>
    </row>
    <row r="1341" spans="1:3" x14ac:dyDescent="0.15">
      <c r="A1341" s="11">
        <v>34247</v>
      </c>
      <c r="B1341" s="12">
        <v>3.06</v>
      </c>
      <c r="C1341" s="10">
        <f t="shared" si="20"/>
        <v>3.06</v>
      </c>
    </row>
    <row r="1342" spans="1:3" x14ac:dyDescent="0.15">
      <c r="A1342" s="11">
        <v>34248</v>
      </c>
      <c r="B1342" s="12">
        <v>3.04</v>
      </c>
      <c r="C1342" s="10">
        <f t="shared" si="20"/>
        <v>3.04</v>
      </c>
    </row>
    <row r="1343" spans="1:3" x14ac:dyDescent="0.15">
      <c r="A1343" s="11">
        <v>34249</v>
      </c>
      <c r="B1343" s="12">
        <v>3.05</v>
      </c>
      <c r="C1343" s="10">
        <f t="shared" si="20"/>
        <v>3.05</v>
      </c>
    </row>
    <row r="1344" spans="1:3" x14ac:dyDescent="0.15">
      <c r="A1344" s="11">
        <v>34250</v>
      </c>
      <c r="B1344" s="12">
        <v>3.05</v>
      </c>
      <c r="C1344" s="10">
        <f t="shared" si="20"/>
        <v>3.05</v>
      </c>
    </row>
    <row r="1345" spans="1:3" x14ac:dyDescent="0.15">
      <c r="A1345" s="11">
        <v>34253</v>
      </c>
      <c r="B1345" s="13" t="e">
        <f>NA()</f>
        <v>#N/A</v>
      </c>
      <c r="C1345" s="10">
        <f t="shared" si="20"/>
        <v>3.085</v>
      </c>
    </row>
    <row r="1346" spans="1:3" x14ac:dyDescent="0.15">
      <c r="A1346" s="11">
        <v>34254</v>
      </c>
      <c r="B1346" s="12">
        <v>3.12</v>
      </c>
      <c r="C1346" s="10">
        <f t="shared" si="20"/>
        <v>3.12</v>
      </c>
    </row>
    <row r="1347" spans="1:3" x14ac:dyDescent="0.15">
      <c r="A1347" s="11">
        <v>34255</v>
      </c>
      <c r="B1347" s="12">
        <v>3.1</v>
      </c>
      <c r="C1347" s="10">
        <f t="shared" si="20"/>
        <v>3.1</v>
      </c>
    </row>
    <row r="1348" spans="1:3" x14ac:dyDescent="0.15">
      <c r="A1348" s="11">
        <v>34256</v>
      </c>
      <c r="B1348" s="12">
        <v>3.08</v>
      </c>
      <c r="C1348" s="10">
        <f t="shared" si="20"/>
        <v>3.08</v>
      </c>
    </row>
    <row r="1349" spans="1:3" x14ac:dyDescent="0.15">
      <c r="A1349" s="11">
        <v>34257</v>
      </c>
      <c r="B1349" s="12">
        <v>3.08</v>
      </c>
      <c r="C1349" s="10">
        <f t="shared" si="20"/>
        <v>3.08</v>
      </c>
    </row>
    <row r="1350" spans="1:3" x14ac:dyDescent="0.15">
      <c r="A1350" s="11">
        <v>34260</v>
      </c>
      <c r="B1350" s="12">
        <v>3.13</v>
      </c>
      <c r="C1350" s="10">
        <f t="shared" si="20"/>
        <v>3.13</v>
      </c>
    </row>
    <row r="1351" spans="1:3" x14ac:dyDescent="0.15">
      <c r="A1351" s="11">
        <v>34261</v>
      </c>
      <c r="B1351" s="12">
        <v>3.13</v>
      </c>
      <c r="C1351" s="10">
        <f t="shared" si="20"/>
        <v>3.13</v>
      </c>
    </row>
    <row r="1352" spans="1:3" x14ac:dyDescent="0.15">
      <c r="A1352" s="11">
        <v>34262</v>
      </c>
      <c r="B1352" s="12">
        <v>3.11</v>
      </c>
      <c r="C1352" s="10">
        <f t="shared" si="20"/>
        <v>3.11</v>
      </c>
    </row>
    <row r="1353" spans="1:3" x14ac:dyDescent="0.15">
      <c r="A1353" s="11">
        <v>34263</v>
      </c>
      <c r="B1353" s="12">
        <v>3.12</v>
      </c>
      <c r="C1353" s="10">
        <f t="shared" si="20"/>
        <v>3.12</v>
      </c>
    </row>
    <row r="1354" spans="1:3" x14ac:dyDescent="0.15">
      <c r="A1354" s="11">
        <v>34264</v>
      </c>
      <c r="B1354" s="12">
        <v>3.11</v>
      </c>
      <c r="C1354" s="10">
        <f t="shared" si="20"/>
        <v>3.11</v>
      </c>
    </row>
    <row r="1355" spans="1:3" x14ac:dyDescent="0.15">
      <c r="A1355" s="11">
        <v>34267</v>
      </c>
      <c r="B1355" s="12">
        <v>3.14</v>
      </c>
      <c r="C1355" s="10">
        <f t="shared" si="20"/>
        <v>3.14</v>
      </c>
    </row>
    <row r="1356" spans="1:3" x14ac:dyDescent="0.15">
      <c r="A1356" s="11">
        <v>34268</v>
      </c>
      <c r="B1356" s="12">
        <v>3.16</v>
      </c>
      <c r="C1356" s="10">
        <f t="shared" si="20"/>
        <v>3.16</v>
      </c>
    </row>
    <row r="1357" spans="1:3" x14ac:dyDescent="0.15">
      <c r="A1357" s="11">
        <v>34269</v>
      </c>
      <c r="B1357" s="12">
        <v>3.15</v>
      </c>
      <c r="C1357" s="10">
        <f t="shared" ref="C1357:C1420" si="21">IF(ISERROR(B1357),AVERAGE(B1356,B1358),B1357)</f>
        <v>3.15</v>
      </c>
    </row>
    <row r="1358" spans="1:3" x14ac:dyDescent="0.15">
      <c r="A1358" s="11">
        <v>34270</v>
      </c>
      <c r="B1358" s="12">
        <v>3.11</v>
      </c>
      <c r="C1358" s="10">
        <f t="shared" si="21"/>
        <v>3.11</v>
      </c>
    </row>
    <row r="1359" spans="1:3" x14ac:dyDescent="0.15">
      <c r="A1359" s="11">
        <v>34271</v>
      </c>
      <c r="B1359" s="12">
        <v>3.1</v>
      </c>
      <c r="C1359" s="10">
        <f t="shared" si="21"/>
        <v>3.1</v>
      </c>
    </row>
    <row r="1360" spans="1:3" x14ac:dyDescent="0.15">
      <c r="A1360" s="11">
        <v>34274</v>
      </c>
      <c r="B1360" s="12">
        <v>3.18</v>
      </c>
      <c r="C1360" s="10">
        <f t="shared" si="21"/>
        <v>3.18</v>
      </c>
    </row>
    <row r="1361" spans="1:3" x14ac:dyDescent="0.15">
      <c r="A1361" s="11">
        <v>34275</v>
      </c>
      <c r="B1361" s="12">
        <v>3.19</v>
      </c>
      <c r="C1361" s="10">
        <f t="shared" si="21"/>
        <v>3.19</v>
      </c>
    </row>
    <row r="1362" spans="1:3" x14ac:dyDescent="0.15">
      <c r="A1362" s="11">
        <v>34276</v>
      </c>
      <c r="B1362" s="12">
        <v>3.16</v>
      </c>
      <c r="C1362" s="10">
        <f t="shared" si="21"/>
        <v>3.16</v>
      </c>
    </row>
    <row r="1363" spans="1:3" x14ac:dyDescent="0.15">
      <c r="A1363" s="11">
        <v>34277</v>
      </c>
      <c r="B1363" s="12">
        <v>3.15</v>
      </c>
      <c r="C1363" s="10">
        <f t="shared" si="21"/>
        <v>3.15</v>
      </c>
    </row>
    <row r="1364" spans="1:3" x14ac:dyDescent="0.15">
      <c r="A1364" s="11">
        <v>34278</v>
      </c>
      <c r="B1364" s="12">
        <v>3.13</v>
      </c>
      <c r="C1364" s="10">
        <f t="shared" si="21"/>
        <v>3.13</v>
      </c>
    </row>
    <row r="1365" spans="1:3" x14ac:dyDescent="0.15">
      <c r="A1365" s="11">
        <v>34281</v>
      </c>
      <c r="B1365" s="12">
        <v>3.17</v>
      </c>
      <c r="C1365" s="10">
        <f t="shared" si="21"/>
        <v>3.17</v>
      </c>
    </row>
    <row r="1366" spans="1:3" x14ac:dyDescent="0.15">
      <c r="A1366" s="11">
        <v>34282</v>
      </c>
      <c r="B1366" s="12">
        <v>3.18</v>
      </c>
      <c r="C1366" s="10">
        <f t="shared" si="21"/>
        <v>3.18</v>
      </c>
    </row>
    <row r="1367" spans="1:3" x14ac:dyDescent="0.15">
      <c r="A1367" s="11">
        <v>34283</v>
      </c>
      <c r="B1367" s="12">
        <v>3.19</v>
      </c>
      <c r="C1367" s="10">
        <f t="shared" si="21"/>
        <v>3.19</v>
      </c>
    </row>
    <row r="1368" spans="1:3" x14ac:dyDescent="0.15">
      <c r="A1368" s="11">
        <v>34284</v>
      </c>
      <c r="B1368" s="13" t="e">
        <f>NA()</f>
        <v>#N/A</v>
      </c>
      <c r="C1368" s="10">
        <f t="shared" si="21"/>
        <v>3.1850000000000001</v>
      </c>
    </row>
    <row r="1369" spans="1:3" x14ac:dyDescent="0.15">
      <c r="A1369" s="11">
        <v>34285</v>
      </c>
      <c r="B1369" s="12">
        <v>3.18</v>
      </c>
      <c r="C1369" s="10">
        <f t="shared" si="21"/>
        <v>3.18</v>
      </c>
    </row>
    <row r="1370" spans="1:3" x14ac:dyDescent="0.15">
      <c r="A1370" s="11">
        <v>34288</v>
      </c>
      <c r="B1370" s="12">
        <v>3.18</v>
      </c>
      <c r="C1370" s="10">
        <f t="shared" si="21"/>
        <v>3.18</v>
      </c>
    </row>
    <row r="1371" spans="1:3" x14ac:dyDescent="0.15">
      <c r="A1371" s="11">
        <v>34289</v>
      </c>
      <c r="B1371" s="12">
        <v>3.16</v>
      </c>
      <c r="C1371" s="10">
        <f t="shared" si="21"/>
        <v>3.16</v>
      </c>
    </row>
    <row r="1372" spans="1:3" x14ac:dyDescent="0.15">
      <c r="A1372" s="11">
        <v>34290</v>
      </c>
      <c r="B1372" s="12">
        <v>3.16</v>
      </c>
      <c r="C1372" s="10">
        <f t="shared" si="21"/>
        <v>3.16</v>
      </c>
    </row>
    <row r="1373" spans="1:3" x14ac:dyDescent="0.15">
      <c r="A1373" s="11">
        <v>34291</v>
      </c>
      <c r="B1373" s="12">
        <v>3.18</v>
      </c>
      <c r="C1373" s="10">
        <f t="shared" si="21"/>
        <v>3.18</v>
      </c>
    </row>
    <row r="1374" spans="1:3" x14ac:dyDescent="0.15">
      <c r="A1374" s="11">
        <v>34292</v>
      </c>
      <c r="B1374" s="12">
        <v>3.2</v>
      </c>
      <c r="C1374" s="10">
        <f t="shared" si="21"/>
        <v>3.2</v>
      </c>
    </row>
    <row r="1375" spans="1:3" x14ac:dyDescent="0.15">
      <c r="A1375" s="11">
        <v>34295</v>
      </c>
      <c r="B1375" s="12">
        <v>3.21</v>
      </c>
      <c r="C1375" s="10">
        <f t="shared" si="21"/>
        <v>3.21</v>
      </c>
    </row>
    <row r="1376" spans="1:3" x14ac:dyDescent="0.15">
      <c r="A1376" s="11">
        <v>34296</v>
      </c>
      <c r="B1376" s="12">
        <v>3.19</v>
      </c>
      <c r="C1376" s="10">
        <f t="shared" si="21"/>
        <v>3.19</v>
      </c>
    </row>
    <row r="1377" spans="1:3" x14ac:dyDescent="0.15">
      <c r="A1377" s="11">
        <v>34297</v>
      </c>
      <c r="B1377" s="12">
        <v>3.19</v>
      </c>
      <c r="C1377" s="10">
        <f t="shared" si="21"/>
        <v>3.19</v>
      </c>
    </row>
    <row r="1378" spans="1:3" x14ac:dyDescent="0.15">
      <c r="A1378" s="11">
        <v>34298</v>
      </c>
      <c r="B1378" s="13" t="e">
        <f>NA()</f>
        <v>#N/A</v>
      </c>
      <c r="C1378" s="10">
        <f t="shared" si="21"/>
        <v>3.1850000000000001</v>
      </c>
    </row>
    <row r="1379" spans="1:3" x14ac:dyDescent="0.15">
      <c r="A1379" s="11">
        <v>34299</v>
      </c>
      <c r="B1379" s="12">
        <v>3.18</v>
      </c>
      <c r="C1379" s="10">
        <f t="shared" si="21"/>
        <v>3.18</v>
      </c>
    </row>
    <row r="1380" spans="1:3" x14ac:dyDescent="0.15">
      <c r="A1380" s="11">
        <v>34302</v>
      </c>
      <c r="B1380" s="12">
        <v>3.2</v>
      </c>
      <c r="C1380" s="10">
        <f t="shared" si="21"/>
        <v>3.2</v>
      </c>
    </row>
    <row r="1381" spans="1:3" x14ac:dyDescent="0.15">
      <c r="A1381" s="11">
        <v>34303</v>
      </c>
      <c r="B1381" s="12">
        <v>3.21</v>
      </c>
      <c r="C1381" s="10">
        <f t="shared" si="21"/>
        <v>3.21</v>
      </c>
    </row>
    <row r="1382" spans="1:3" x14ac:dyDescent="0.15">
      <c r="A1382" s="11">
        <v>34304</v>
      </c>
      <c r="B1382" s="12">
        <v>3.19</v>
      </c>
      <c r="C1382" s="10">
        <f t="shared" si="21"/>
        <v>3.19</v>
      </c>
    </row>
    <row r="1383" spans="1:3" x14ac:dyDescent="0.15">
      <c r="A1383" s="11">
        <v>34305</v>
      </c>
      <c r="B1383" s="12">
        <v>3.18</v>
      </c>
      <c r="C1383" s="10">
        <f t="shared" si="21"/>
        <v>3.18</v>
      </c>
    </row>
    <row r="1384" spans="1:3" x14ac:dyDescent="0.15">
      <c r="A1384" s="11">
        <v>34306</v>
      </c>
      <c r="B1384" s="12">
        <v>3.18</v>
      </c>
      <c r="C1384" s="10">
        <f t="shared" si="21"/>
        <v>3.18</v>
      </c>
    </row>
    <row r="1385" spans="1:3" x14ac:dyDescent="0.15">
      <c r="A1385" s="11">
        <v>34309</v>
      </c>
      <c r="B1385" s="12">
        <v>3.18</v>
      </c>
      <c r="C1385" s="10">
        <f t="shared" si="21"/>
        <v>3.18</v>
      </c>
    </row>
    <row r="1386" spans="1:3" x14ac:dyDescent="0.15">
      <c r="A1386" s="11">
        <v>34310</v>
      </c>
      <c r="B1386" s="12">
        <v>3.16</v>
      </c>
      <c r="C1386" s="10">
        <f t="shared" si="21"/>
        <v>3.16</v>
      </c>
    </row>
    <row r="1387" spans="1:3" x14ac:dyDescent="0.15">
      <c r="A1387" s="11">
        <v>34311</v>
      </c>
      <c r="B1387" s="12">
        <v>3.15</v>
      </c>
      <c r="C1387" s="10">
        <f t="shared" si="21"/>
        <v>3.15</v>
      </c>
    </row>
    <row r="1388" spans="1:3" x14ac:dyDescent="0.15">
      <c r="A1388" s="11">
        <v>34312</v>
      </c>
      <c r="B1388" s="12">
        <v>3.13</v>
      </c>
      <c r="C1388" s="10">
        <f t="shared" si="21"/>
        <v>3.13</v>
      </c>
    </row>
    <row r="1389" spans="1:3" x14ac:dyDescent="0.15">
      <c r="A1389" s="11">
        <v>34313</v>
      </c>
      <c r="B1389" s="12">
        <v>3.12</v>
      </c>
      <c r="C1389" s="10">
        <f t="shared" si="21"/>
        <v>3.12</v>
      </c>
    </row>
    <row r="1390" spans="1:3" x14ac:dyDescent="0.15">
      <c r="A1390" s="11">
        <v>34316</v>
      </c>
      <c r="B1390" s="12">
        <v>3.12</v>
      </c>
      <c r="C1390" s="10">
        <f t="shared" si="21"/>
        <v>3.12</v>
      </c>
    </row>
    <row r="1391" spans="1:3" x14ac:dyDescent="0.15">
      <c r="A1391" s="11">
        <v>34317</v>
      </c>
      <c r="B1391" s="12">
        <v>3.11</v>
      </c>
      <c r="C1391" s="10">
        <f t="shared" si="21"/>
        <v>3.11</v>
      </c>
    </row>
    <row r="1392" spans="1:3" x14ac:dyDescent="0.15">
      <c r="A1392" s="11">
        <v>34318</v>
      </c>
      <c r="B1392" s="12">
        <v>3.1</v>
      </c>
      <c r="C1392" s="10">
        <f t="shared" si="21"/>
        <v>3.1</v>
      </c>
    </row>
    <row r="1393" spans="1:3" x14ac:dyDescent="0.15">
      <c r="A1393" s="11">
        <v>34319</v>
      </c>
      <c r="B1393" s="12">
        <v>3.1</v>
      </c>
      <c r="C1393" s="10">
        <f t="shared" si="21"/>
        <v>3.1</v>
      </c>
    </row>
    <row r="1394" spans="1:3" x14ac:dyDescent="0.15">
      <c r="A1394" s="11">
        <v>34320</v>
      </c>
      <c r="B1394" s="12">
        <v>3.09</v>
      </c>
      <c r="C1394" s="10">
        <f t="shared" si="21"/>
        <v>3.09</v>
      </c>
    </row>
    <row r="1395" spans="1:3" x14ac:dyDescent="0.15">
      <c r="A1395" s="11">
        <v>34323</v>
      </c>
      <c r="B1395" s="12">
        <v>3.15</v>
      </c>
      <c r="C1395" s="10">
        <f t="shared" si="21"/>
        <v>3.15</v>
      </c>
    </row>
    <row r="1396" spans="1:3" x14ac:dyDescent="0.15">
      <c r="A1396" s="11">
        <v>34324</v>
      </c>
      <c r="B1396" s="12">
        <v>3.14</v>
      </c>
      <c r="C1396" s="10">
        <f t="shared" si="21"/>
        <v>3.14</v>
      </c>
    </row>
    <row r="1397" spans="1:3" x14ac:dyDescent="0.15">
      <c r="A1397" s="11">
        <v>34325</v>
      </c>
      <c r="B1397" s="12">
        <v>3.13</v>
      </c>
      <c r="C1397" s="10">
        <f t="shared" si="21"/>
        <v>3.13</v>
      </c>
    </row>
    <row r="1398" spans="1:3" x14ac:dyDescent="0.15">
      <c r="A1398" s="11">
        <v>34326</v>
      </c>
      <c r="B1398" s="12">
        <v>3.13</v>
      </c>
      <c r="C1398" s="10">
        <f t="shared" si="21"/>
        <v>3.13</v>
      </c>
    </row>
    <row r="1399" spans="1:3" x14ac:dyDescent="0.15">
      <c r="A1399" s="11">
        <v>34327</v>
      </c>
      <c r="B1399" s="13" t="e">
        <f>NA()</f>
        <v>#N/A</v>
      </c>
      <c r="C1399" s="10">
        <f t="shared" si="21"/>
        <v>3.13</v>
      </c>
    </row>
    <row r="1400" spans="1:3" x14ac:dyDescent="0.15">
      <c r="A1400" s="11">
        <v>34330</v>
      </c>
      <c r="B1400" s="12">
        <v>3.13</v>
      </c>
      <c r="C1400" s="10">
        <f t="shared" si="21"/>
        <v>3.13</v>
      </c>
    </row>
    <row r="1401" spans="1:3" x14ac:dyDescent="0.15">
      <c r="A1401" s="11">
        <v>34331</v>
      </c>
      <c r="B1401" s="12">
        <v>3.13</v>
      </c>
      <c r="C1401" s="10">
        <f t="shared" si="21"/>
        <v>3.13</v>
      </c>
    </row>
    <row r="1402" spans="1:3" x14ac:dyDescent="0.15">
      <c r="A1402" s="11">
        <v>34332</v>
      </c>
      <c r="B1402" s="12">
        <v>3.08</v>
      </c>
      <c r="C1402" s="10">
        <f t="shared" si="21"/>
        <v>3.08</v>
      </c>
    </row>
    <row r="1403" spans="1:3" x14ac:dyDescent="0.15">
      <c r="A1403" s="11">
        <v>34333</v>
      </c>
      <c r="B1403" s="12">
        <v>3.04</v>
      </c>
      <c r="C1403" s="10">
        <f t="shared" si="21"/>
        <v>3.04</v>
      </c>
    </row>
    <row r="1404" spans="1:3" x14ac:dyDescent="0.15">
      <c r="A1404" s="11">
        <v>34334</v>
      </c>
      <c r="B1404" s="12">
        <v>3.07</v>
      </c>
      <c r="C1404" s="10">
        <f t="shared" si="21"/>
        <v>3.07</v>
      </c>
    </row>
    <row r="1405" spans="1:3" x14ac:dyDescent="0.15">
      <c r="A1405" s="11">
        <v>34337</v>
      </c>
      <c r="B1405" s="12">
        <v>3.16</v>
      </c>
      <c r="C1405" s="10">
        <f t="shared" si="21"/>
        <v>3.16</v>
      </c>
    </row>
    <row r="1406" spans="1:3" x14ac:dyDescent="0.15">
      <c r="A1406" s="11">
        <v>34338</v>
      </c>
      <c r="B1406" s="12">
        <v>3.15</v>
      </c>
      <c r="C1406" s="10">
        <f t="shared" si="21"/>
        <v>3.15</v>
      </c>
    </row>
    <row r="1407" spans="1:3" x14ac:dyDescent="0.15">
      <c r="A1407" s="11">
        <v>34339</v>
      </c>
      <c r="B1407" s="12">
        <v>3.14</v>
      </c>
      <c r="C1407" s="10">
        <f t="shared" si="21"/>
        <v>3.14</v>
      </c>
    </row>
    <row r="1408" spans="1:3" x14ac:dyDescent="0.15">
      <c r="A1408" s="11">
        <v>34340</v>
      </c>
      <c r="B1408" s="12">
        <v>3.12</v>
      </c>
      <c r="C1408" s="10">
        <f t="shared" si="21"/>
        <v>3.12</v>
      </c>
    </row>
    <row r="1409" spans="1:3" x14ac:dyDescent="0.15">
      <c r="A1409" s="11">
        <v>34341</v>
      </c>
      <c r="B1409" s="12">
        <v>3.07</v>
      </c>
      <c r="C1409" s="10">
        <f t="shared" si="21"/>
        <v>3.07</v>
      </c>
    </row>
    <row r="1410" spans="1:3" x14ac:dyDescent="0.15">
      <c r="A1410" s="11">
        <v>34344</v>
      </c>
      <c r="B1410" s="12">
        <v>3.06</v>
      </c>
      <c r="C1410" s="10">
        <f t="shared" si="21"/>
        <v>3.06</v>
      </c>
    </row>
    <row r="1411" spans="1:3" x14ac:dyDescent="0.15">
      <c r="A1411" s="11">
        <v>34345</v>
      </c>
      <c r="B1411" s="12">
        <v>3.04</v>
      </c>
      <c r="C1411" s="10">
        <f t="shared" si="21"/>
        <v>3.04</v>
      </c>
    </row>
    <row r="1412" spans="1:3" x14ac:dyDescent="0.15">
      <c r="A1412" s="11">
        <v>34346</v>
      </c>
      <c r="B1412" s="12">
        <v>3.02</v>
      </c>
      <c r="C1412" s="10">
        <f t="shared" si="21"/>
        <v>3.02</v>
      </c>
    </row>
    <row r="1413" spans="1:3" x14ac:dyDescent="0.15">
      <c r="A1413" s="11">
        <v>34347</v>
      </c>
      <c r="B1413" s="12">
        <v>3.01</v>
      </c>
      <c r="C1413" s="10">
        <f t="shared" si="21"/>
        <v>3.01</v>
      </c>
    </row>
    <row r="1414" spans="1:3" x14ac:dyDescent="0.15">
      <c r="A1414" s="11">
        <v>34348</v>
      </c>
      <c r="B1414" s="12">
        <v>3.03</v>
      </c>
      <c r="C1414" s="10">
        <f t="shared" si="21"/>
        <v>3.03</v>
      </c>
    </row>
    <row r="1415" spans="1:3" x14ac:dyDescent="0.15">
      <c r="A1415" s="11">
        <v>34351</v>
      </c>
      <c r="B1415" s="13" t="e">
        <f>NA()</f>
        <v>#N/A</v>
      </c>
      <c r="C1415" s="10">
        <f t="shared" si="21"/>
        <v>3.0350000000000001</v>
      </c>
    </row>
    <row r="1416" spans="1:3" x14ac:dyDescent="0.15">
      <c r="A1416" s="11">
        <v>34352</v>
      </c>
      <c r="B1416" s="12">
        <v>3.04</v>
      </c>
      <c r="C1416" s="10">
        <f t="shared" si="21"/>
        <v>3.04</v>
      </c>
    </row>
    <row r="1417" spans="1:3" x14ac:dyDescent="0.15">
      <c r="A1417" s="11">
        <v>34353</v>
      </c>
      <c r="B1417" s="12">
        <v>3.03</v>
      </c>
      <c r="C1417" s="10">
        <f t="shared" si="21"/>
        <v>3.03</v>
      </c>
    </row>
    <row r="1418" spans="1:3" x14ac:dyDescent="0.15">
      <c r="A1418" s="11">
        <v>34354</v>
      </c>
      <c r="B1418" s="12">
        <v>3.01</v>
      </c>
      <c r="C1418" s="10">
        <f t="shared" si="21"/>
        <v>3.01</v>
      </c>
    </row>
    <row r="1419" spans="1:3" x14ac:dyDescent="0.15">
      <c r="A1419" s="11">
        <v>34355</v>
      </c>
      <c r="B1419" s="12">
        <v>3.01</v>
      </c>
      <c r="C1419" s="10">
        <f t="shared" si="21"/>
        <v>3.01</v>
      </c>
    </row>
    <row r="1420" spans="1:3" x14ac:dyDescent="0.15">
      <c r="A1420" s="11">
        <v>34358</v>
      </c>
      <c r="B1420" s="12">
        <v>3.01</v>
      </c>
      <c r="C1420" s="10">
        <f t="shared" si="21"/>
        <v>3.01</v>
      </c>
    </row>
    <row r="1421" spans="1:3" x14ac:dyDescent="0.15">
      <c r="A1421" s="11">
        <v>34359</v>
      </c>
      <c r="B1421" s="12">
        <v>2.99</v>
      </c>
      <c r="C1421" s="10">
        <f t="shared" ref="C1421:C1484" si="22">IF(ISERROR(B1421),AVERAGE(B1420,B1422),B1421)</f>
        <v>2.99</v>
      </c>
    </row>
    <row r="1422" spans="1:3" x14ac:dyDescent="0.15">
      <c r="A1422" s="11">
        <v>34360</v>
      </c>
      <c r="B1422" s="12">
        <v>2.98</v>
      </c>
      <c r="C1422" s="10">
        <f t="shared" si="22"/>
        <v>2.98</v>
      </c>
    </row>
    <row r="1423" spans="1:3" x14ac:dyDescent="0.15">
      <c r="A1423" s="11">
        <v>34361</v>
      </c>
      <c r="B1423" s="12">
        <v>2.98</v>
      </c>
      <c r="C1423" s="10">
        <f t="shared" si="22"/>
        <v>2.98</v>
      </c>
    </row>
    <row r="1424" spans="1:3" x14ac:dyDescent="0.15">
      <c r="A1424" s="11">
        <v>34362</v>
      </c>
      <c r="B1424" s="12">
        <v>2.99</v>
      </c>
      <c r="C1424" s="10">
        <f t="shared" si="22"/>
        <v>2.99</v>
      </c>
    </row>
    <row r="1425" spans="1:3" x14ac:dyDescent="0.15">
      <c r="A1425" s="11">
        <v>34365</v>
      </c>
      <c r="B1425" s="12">
        <v>3.05</v>
      </c>
      <c r="C1425" s="10">
        <f t="shared" si="22"/>
        <v>3.05</v>
      </c>
    </row>
    <row r="1426" spans="1:3" x14ac:dyDescent="0.15">
      <c r="A1426" s="11">
        <v>34366</v>
      </c>
      <c r="B1426" s="12">
        <v>3.1</v>
      </c>
      <c r="C1426" s="10">
        <f t="shared" si="22"/>
        <v>3.1</v>
      </c>
    </row>
    <row r="1427" spans="1:3" x14ac:dyDescent="0.15">
      <c r="A1427" s="11">
        <v>34367</v>
      </c>
      <c r="B1427" s="12">
        <v>3.13</v>
      </c>
      <c r="C1427" s="10">
        <f t="shared" si="22"/>
        <v>3.13</v>
      </c>
    </row>
    <row r="1428" spans="1:3" x14ac:dyDescent="0.15">
      <c r="A1428" s="11">
        <v>34368</v>
      </c>
      <c r="B1428" s="12">
        <v>3.2</v>
      </c>
      <c r="C1428" s="10">
        <f t="shared" si="22"/>
        <v>3.2</v>
      </c>
    </row>
    <row r="1429" spans="1:3" x14ac:dyDescent="0.15">
      <c r="A1429" s="11">
        <v>34369</v>
      </c>
      <c r="B1429" s="12">
        <v>3.3</v>
      </c>
      <c r="C1429" s="10">
        <f t="shared" si="22"/>
        <v>3.3</v>
      </c>
    </row>
    <row r="1430" spans="1:3" x14ac:dyDescent="0.15">
      <c r="A1430" s="11">
        <v>34372</v>
      </c>
      <c r="B1430" s="12">
        <v>3.31</v>
      </c>
      <c r="C1430" s="10">
        <f t="shared" si="22"/>
        <v>3.31</v>
      </c>
    </row>
    <row r="1431" spans="1:3" x14ac:dyDescent="0.15">
      <c r="A1431" s="11">
        <v>34373</v>
      </c>
      <c r="B1431" s="12">
        <v>3.32</v>
      </c>
      <c r="C1431" s="10">
        <f t="shared" si="22"/>
        <v>3.32</v>
      </c>
    </row>
    <row r="1432" spans="1:3" x14ac:dyDescent="0.15">
      <c r="A1432" s="11">
        <v>34374</v>
      </c>
      <c r="B1432" s="12">
        <v>3.32</v>
      </c>
      <c r="C1432" s="10">
        <f t="shared" si="22"/>
        <v>3.32</v>
      </c>
    </row>
    <row r="1433" spans="1:3" x14ac:dyDescent="0.15">
      <c r="A1433" s="11">
        <v>34375</v>
      </c>
      <c r="B1433" s="12">
        <v>3.33</v>
      </c>
      <c r="C1433" s="10">
        <f t="shared" si="22"/>
        <v>3.33</v>
      </c>
    </row>
    <row r="1434" spans="1:3" x14ac:dyDescent="0.15">
      <c r="A1434" s="11">
        <v>34376</v>
      </c>
      <c r="B1434" s="12">
        <v>3.33</v>
      </c>
      <c r="C1434" s="10">
        <f t="shared" si="22"/>
        <v>3.33</v>
      </c>
    </row>
    <row r="1435" spans="1:3" x14ac:dyDescent="0.15">
      <c r="A1435" s="11">
        <v>34379</v>
      </c>
      <c r="B1435" s="12">
        <v>3.34</v>
      </c>
      <c r="C1435" s="10">
        <f t="shared" si="22"/>
        <v>3.34</v>
      </c>
    </row>
    <row r="1436" spans="1:3" x14ac:dyDescent="0.15">
      <c r="A1436" s="11">
        <v>34380</v>
      </c>
      <c r="B1436" s="12">
        <v>3.34</v>
      </c>
      <c r="C1436" s="10">
        <f t="shared" si="22"/>
        <v>3.34</v>
      </c>
    </row>
    <row r="1437" spans="1:3" x14ac:dyDescent="0.15">
      <c r="A1437" s="11">
        <v>34381</v>
      </c>
      <c r="B1437" s="12">
        <v>3.34</v>
      </c>
      <c r="C1437" s="10">
        <f t="shared" si="22"/>
        <v>3.34</v>
      </c>
    </row>
    <row r="1438" spans="1:3" x14ac:dyDescent="0.15">
      <c r="A1438" s="11">
        <v>34382</v>
      </c>
      <c r="B1438" s="12">
        <v>3.35</v>
      </c>
      <c r="C1438" s="10">
        <f t="shared" si="22"/>
        <v>3.35</v>
      </c>
    </row>
    <row r="1439" spans="1:3" x14ac:dyDescent="0.15">
      <c r="A1439" s="11">
        <v>34383</v>
      </c>
      <c r="B1439" s="12">
        <v>3.36</v>
      </c>
      <c r="C1439" s="10">
        <f t="shared" si="22"/>
        <v>3.36</v>
      </c>
    </row>
    <row r="1440" spans="1:3" x14ac:dyDescent="0.15">
      <c r="A1440" s="11">
        <v>34386</v>
      </c>
      <c r="B1440" s="13" t="e">
        <f>NA()</f>
        <v>#N/A</v>
      </c>
      <c r="C1440" s="10">
        <f t="shared" si="22"/>
        <v>3.38</v>
      </c>
    </row>
    <row r="1441" spans="1:3" x14ac:dyDescent="0.15">
      <c r="A1441" s="11">
        <v>34387</v>
      </c>
      <c r="B1441" s="12">
        <v>3.4</v>
      </c>
      <c r="C1441" s="10">
        <f t="shared" si="22"/>
        <v>3.4</v>
      </c>
    </row>
    <row r="1442" spans="1:3" x14ac:dyDescent="0.15">
      <c r="A1442" s="11">
        <v>34388</v>
      </c>
      <c r="B1442" s="12">
        <v>3.46</v>
      </c>
      <c r="C1442" s="10">
        <f t="shared" si="22"/>
        <v>3.46</v>
      </c>
    </row>
    <row r="1443" spans="1:3" x14ac:dyDescent="0.15">
      <c r="A1443" s="11">
        <v>34389</v>
      </c>
      <c r="B1443" s="12">
        <v>3.44</v>
      </c>
      <c r="C1443" s="10">
        <f t="shared" si="22"/>
        <v>3.44</v>
      </c>
    </row>
    <row r="1444" spans="1:3" x14ac:dyDescent="0.15">
      <c r="A1444" s="11">
        <v>34390</v>
      </c>
      <c r="B1444" s="12">
        <v>3.44</v>
      </c>
      <c r="C1444" s="10">
        <f t="shared" si="22"/>
        <v>3.44</v>
      </c>
    </row>
    <row r="1445" spans="1:3" x14ac:dyDescent="0.15">
      <c r="A1445" s="11">
        <v>34393</v>
      </c>
      <c r="B1445" s="12">
        <v>3.47</v>
      </c>
      <c r="C1445" s="10">
        <f t="shared" si="22"/>
        <v>3.47</v>
      </c>
    </row>
    <row r="1446" spans="1:3" x14ac:dyDescent="0.15">
      <c r="A1446" s="11">
        <v>34394</v>
      </c>
      <c r="B1446" s="12">
        <v>3.58</v>
      </c>
      <c r="C1446" s="10">
        <f t="shared" si="22"/>
        <v>3.58</v>
      </c>
    </row>
    <row r="1447" spans="1:3" x14ac:dyDescent="0.15">
      <c r="A1447" s="11">
        <v>34395</v>
      </c>
      <c r="B1447" s="12">
        <v>3.55</v>
      </c>
      <c r="C1447" s="10">
        <f t="shared" si="22"/>
        <v>3.55</v>
      </c>
    </row>
    <row r="1448" spans="1:3" x14ac:dyDescent="0.15">
      <c r="A1448" s="11">
        <v>34396</v>
      </c>
      <c r="B1448" s="12">
        <v>3.56</v>
      </c>
      <c r="C1448" s="10">
        <f t="shared" si="22"/>
        <v>3.56</v>
      </c>
    </row>
    <row r="1449" spans="1:3" x14ac:dyDescent="0.15">
      <c r="A1449" s="11">
        <v>34397</v>
      </c>
      <c r="B1449" s="12">
        <v>3.62</v>
      </c>
      <c r="C1449" s="10">
        <f t="shared" si="22"/>
        <v>3.62</v>
      </c>
    </row>
    <row r="1450" spans="1:3" x14ac:dyDescent="0.15">
      <c r="A1450" s="11">
        <v>34400</v>
      </c>
      <c r="B1450" s="12">
        <v>3.61</v>
      </c>
      <c r="C1450" s="10">
        <f t="shared" si="22"/>
        <v>3.61</v>
      </c>
    </row>
    <row r="1451" spans="1:3" x14ac:dyDescent="0.15">
      <c r="A1451" s="11">
        <v>34401</v>
      </c>
      <c r="B1451" s="12">
        <v>3.63</v>
      </c>
      <c r="C1451" s="10">
        <f t="shared" si="22"/>
        <v>3.63</v>
      </c>
    </row>
    <row r="1452" spans="1:3" x14ac:dyDescent="0.15">
      <c r="A1452" s="11">
        <v>34402</v>
      </c>
      <c r="B1452" s="12">
        <v>3.61</v>
      </c>
      <c r="C1452" s="10">
        <f t="shared" si="22"/>
        <v>3.61</v>
      </c>
    </row>
    <row r="1453" spans="1:3" x14ac:dyDescent="0.15">
      <c r="A1453" s="11">
        <v>34403</v>
      </c>
      <c r="B1453" s="12">
        <v>3.57</v>
      </c>
      <c r="C1453" s="10">
        <f t="shared" si="22"/>
        <v>3.57</v>
      </c>
    </row>
    <row r="1454" spans="1:3" x14ac:dyDescent="0.15">
      <c r="A1454" s="11">
        <v>34404</v>
      </c>
      <c r="B1454" s="12">
        <v>3.58</v>
      </c>
      <c r="C1454" s="10">
        <f t="shared" si="22"/>
        <v>3.58</v>
      </c>
    </row>
    <row r="1455" spans="1:3" x14ac:dyDescent="0.15">
      <c r="A1455" s="11">
        <v>34407</v>
      </c>
      <c r="B1455" s="12">
        <v>3.66</v>
      </c>
      <c r="C1455" s="10">
        <f t="shared" si="22"/>
        <v>3.66</v>
      </c>
    </row>
    <row r="1456" spans="1:3" x14ac:dyDescent="0.15">
      <c r="A1456" s="11">
        <v>34408</v>
      </c>
      <c r="B1456" s="12">
        <v>3.66</v>
      </c>
      <c r="C1456" s="10">
        <f t="shared" si="22"/>
        <v>3.66</v>
      </c>
    </row>
    <row r="1457" spans="1:3" x14ac:dyDescent="0.15">
      <c r="A1457" s="11">
        <v>34409</v>
      </c>
      <c r="B1457" s="12">
        <v>3.61</v>
      </c>
      <c r="C1457" s="10">
        <f t="shared" si="22"/>
        <v>3.61</v>
      </c>
    </row>
    <row r="1458" spans="1:3" x14ac:dyDescent="0.15">
      <c r="A1458" s="11">
        <v>34410</v>
      </c>
      <c r="B1458" s="12">
        <v>3.55</v>
      </c>
      <c r="C1458" s="10">
        <f t="shared" si="22"/>
        <v>3.55</v>
      </c>
    </row>
    <row r="1459" spans="1:3" x14ac:dyDescent="0.15">
      <c r="A1459" s="11">
        <v>34411</v>
      </c>
      <c r="B1459" s="12">
        <v>3.57</v>
      </c>
      <c r="C1459" s="10">
        <f t="shared" si="22"/>
        <v>3.57</v>
      </c>
    </row>
    <row r="1460" spans="1:3" x14ac:dyDescent="0.15">
      <c r="A1460" s="11">
        <v>34414</v>
      </c>
      <c r="B1460" s="12">
        <v>3.7</v>
      </c>
      <c r="C1460" s="10">
        <f t="shared" si="22"/>
        <v>3.7</v>
      </c>
    </row>
    <row r="1461" spans="1:3" x14ac:dyDescent="0.15">
      <c r="A1461" s="11">
        <v>34415</v>
      </c>
      <c r="B1461" s="12">
        <v>3.6</v>
      </c>
      <c r="C1461" s="10">
        <f t="shared" si="22"/>
        <v>3.6</v>
      </c>
    </row>
    <row r="1462" spans="1:3" x14ac:dyDescent="0.15">
      <c r="A1462" s="11">
        <v>34416</v>
      </c>
      <c r="B1462" s="12">
        <v>3.54</v>
      </c>
      <c r="C1462" s="10">
        <f t="shared" si="22"/>
        <v>3.54</v>
      </c>
    </row>
    <row r="1463" spans="1:3" x14ac:dyDescent="0.15">
      <c r="A1463" s="11">
        <v>34417</v>
      </c>
      <c r="B1463" s="12">
        <v>3.53</v>
      </c>
      <c r="C1463" s="10">
        <f t="shared" si="22"/>
        <v>3.53</v>
      </c>
    </row>
    <row r="1464" spans="1:3" x14ac:dyDescent="0.15">
      <c r="A1464" s="11">
        <v>34418</v>
      </c>
      <c r="B1464" s="12">
        <v>3.57</v>
      </c>
      <c r="C1464" s="10">
        <f t="shared" si="22"/>
        <v>3.57</v>
      </c>
    </row>
    <row r="1465" spans="1:3" x14ac:dyDescent="0.15">
      <c r="A1465" s="11">
        <v>34421</v>
      </c>
      <c r="B1465" s="12">
        <v>3.57</v>
      </c>
      <c r="C1465" s="10">
        <f t="shared" si="22"/>
        <v>3.57</v>
      </c>
    </row>
    <row r="1466" spans="1:3" x14ac:dyDescent="0.15">
      <c r="A1466" s="11">
        <v>34422</v>
      </c>
      <c r="B1466" s="12">
        <v>3.59</v>
      </c>
      <c r="C1466" s="10">
        <f t="shared" si="22"/>
        <v>3.59</v>
      </c>
    </row>
    <row r="1467" spans="1:3" x14ac:dyDescent="0.15">
      <c r="A1467" s="11">
        <v>34423</v>
      </c>
      <c r="B1467" s="12">
        <v>3.57</v>
      </c>
      <c r="C1467" s="10">
        <f t="shared" si="22"/>
        <v>3.57</v>
      </c>
    </row>
    <row r="1468" spans="1:3" x14ac:dyDescent="0.15">
      <c r="A1468" s="11">
        <v>34424</v>
      </c>
      <c r="B1468" s="12">
        <v>3.56</v>
      </c>
      <c r="C1468" s="10">
        <f t="shared" si="22"/>
        <v>3.56</v>
      </c>
    </row>
    <row r="1469" spans="1:3" x14ac:dyDescent="0.15">
      <c r="A1469" s="11">
        <v>34425</v>
      </c>
      <c r="B1469" s="13" t="e">
        <f>NA()</f>
        <v>#N/A</v>
      </c>
      <c r="C1469" s="10">
        <f t="shared" si="22"/>
        <v>3.69</v>
      </c>
    </row>
    <row r="1470" spans="1:3" x14ac:dyDescent="0.15">
      <c r="A1470" s="11">
        <v>34428</v>
      </c>
      <c r="B1470" s="12">
        <v>3.82</v>
      </c>
      <c r="C1470" s="10">
        <f t="shared" si="22"/>
        <v>3.82</v>
      </c>
    </row>
    <row r="1471" spans="1:3" x14ac:dyDescent="0.15">
      <c r="A1471" s="11">
        <v>34429</v>
      </c>
      <c r="B1471" s="12">
        <v>3.75</v>
      </c>
      <c r="C1471" s="10">
        <f t="shared" si="22"/>
        <v>3.75</v>
      </c>
    </row>
    <row r="1472" spans="1:3" x14ac:dyDescent="0.15">
      <c r="A1472" s="11">
        <v>34430</v>
      </c>
      <c r="B1472" s="12">
        <v>3.67</v>
      </c>
      <c r="C1472" s="10">
        <f t="shared" si="22"/>
        <v>3.67</v>
      </c>
    </row>
    <row r="1473" spans="1:3" x14ac:dyDescent="0.15">
      <c r="A1473" s="11">
        <v>34431</v>
      </c>
      <c r="B1473" s="12">
        <v>3.61</v>
      </c>
      <c r="C1473" s="10">
        <f t="shared" si="22"/>
        <v>3.61</v>
      </c>
    </row>
    <row r="1474" spans="1:3" x14ac:dyDescent="0.15">
      <c r="A1474" s="11">
        <v>34432</v>
      </c>
      <c r="B1474" s="12">
        <v>3.65</v>
      </c>
      <c r="C1474" s="10">
        <f t="shared" si="22"/>
        <v>3.65</v>
      </c>
    </row>
    <row r="1475" spans="1:3" x14ac:dyDescent="0.15">
      <c r="A1475" s="11">
        <v>34435</v>
      </c>
      <c r="B1475" s="12">
        <v>3.68</v>
      </c>
      <c r="C1475" s="10">
        <f t="shared" si="22"/>
        <v>3.68</v>
      </c>
    </row>
    <row r="1476" spans="1:3" x14ac:dyDescent="0.15">
      <c r="A1476" s="11">
        <v>34436</v>
      </c>
      <c r="B1476" s="12">
        <v>3.64</v>
      </c>
      <c r="C1476" s="10">
        <f t="shared" si="22"/>
        <v>3.64</v>
      </c>
    </row>
    <row r="1477" spans="1:3" x14ac:dyDescent="0.15">
      <c r="A1477" s="11">
        <v>34437</v>
      </c>
      <c r="B1477" s="12">
        <v>3.64</v>
      </c>
      <c r="C1477" s="10">
        <f t="shared" si="22"/>
        <v>3.64</v>
      </c>
    </row>
    <row r="1478" spans="1:3" x14ac:dyDescent="0.15">
      <c r="A1478" s="11">
        <v>34438</v>
      </c>
      <c r="B1478" s="12">
        <v>3.66</v>
      </c>
      <c r="C1478" s="10">
        <f t="shared" si="22"/>
        <v>3.66</v>
      </c>
    </row>
    <row r="1479" spans="1:3" x14ac:dyDescent="0.15">
      <c r="A1479" s="11">
        <v>34439</v>
      </c>
      <c r="B1479" s="12">
        <v>3.68</v>
      </c>
      <c r="C1479" s="10">
        <f t="shared" si="22"/>
        <v>3.68</v>
      </c>
    </row>
    <row r="1480" spans="1:3" x14ac:dyDescent="0.15">
      <c r="A1480" s="11">
        <v>34442</v>
      </c>
      <c r="B1480" s="12">
        <v>3.84</v>
      </c>
      <c r="C1480" s="10">
        <f t="shared" si="22"/>
        <v>3.84</v>
      </c>
    </row>
    <row r="1481" spans="1:3" x14ac:dyDescent="0.15">
      <c r="A1481" s="11">
        <v>34443</v>
      </c>
      <c r="B1481" s="12">
        <v>3.83</v>
      </c>
      <c r="C1481" s="10">
        <f t="shared" si="22"/>
        <v>3.83</v>
      </c>
    </row>
    <row r="1482" spans="1:3" x14ac:dyDescent="0.15">
      <c r="A1482" s="11">
        <v>34444</v>
      </c>
      <c r="B1482" s="12">
        <v>3.83</v>
      </c>
      <c r="C1482" s="10">
        <f t="shared" si="22"/>
        <v>3.83</v>
      </c>
    </row>
    <row r="1483" spans="1:3" x14ac:dyDescent="0.15">
      <c r="A1483" s="11">
        <v>34445</v>
      </c>
      <c r="B1483" s="12">
        <v>3.83</v>
      </c>
      <c r="C1483" s="10">
        <f t="shared" si="22"/>
        <v>3.83</v>
      </c>
    </row>
    <row r="1484" spans="1:3" x14ac:dyDescent="0.15">
      <c r="A1484" s="11">
        <v>34446</v>
      </c>
      <c r="B1484" s="12">
        <v>3.84</v>
      </c>
      <c r="C1484" s="10">
        <f t="shared" si="22"/>
        <v>3.84</v>
      </c>
    </row>
    <row r="1485" spans="1:3" x14ac:dyDescent="0.15">
      <c r="A1485" s="11">
        <v>34449</v>
      </c>
      <c r="B1485" s="12">
        <v>3.94</v>
      </c>
      <c r="C1485" s="10">
        <f t="shared" ref="C1485:C1548" si="23">IF(ISERROR(B1485),AVERAGE(B1484,B1486),B1485)</f>
        <v>3.94</v>
      </c>
    </row>
    <row r="1486" spans="1:3" x14ac:dyDescent="0.15">
      <c r="A1486" s="11">
        <v>34450</v>
      </c>
      <c r="B1486" s="12">
        <v>3.97</v>
      </c>
      <c r="C1486" s="10">
        <f t="shared" si="23"/>
        <v>3.97</v>
      </c>
    </row>
    <row r="1487" spans="1:3" x14ac:dyDescent="0.15">
      <c r="A1487" s="11">
        <v>34451</v>
      </c>
      <c r="B1487" s="13" t="e">
        <f>NA()</f>
        <v>#N/A</v>
      </c>
      <c r="C1487" s="10">
        <f t="shared" si="23"/>
        <v>3.9750000000000001</v>
      </c>
    </row>
    <row r="1488" spans="1:3" x14ac:dyDescent="0.15">
      <c r="A1488" s="11">
        <v>34452</v>
      </c>
      <c r="B1488" s="12">
        <v>3.98</v>
      </c>
      <c r="C1488" s="10">
        <f t="shared" si="23"/>
        <v>3.98</v>
      </c>
    </row>
    <row r="1489" spans="1:3" x14ac:dyDescent="0.15">
      <c r="A1489" s="11">
        <v>34453</v>
      </c>
      <c r="B1489" s="12">
        <v>3.97</v>
      </c>
      <c r="C1489" s="10">
        <f t="shared" si="23"/>
        <v>3.97</v>
      </c>
    </row>
    <row r="1490" spans="1:3" x14ac:dyDescent="0.15">
      <c r="A1490" s="11">
        <v>34456</v>
      </c>
      <c r="B1490" s="12">
        <v>4.0999999999999996</v>
      </c>
      <c r="C1490" s="10">
        <f t="shared" si="23"/>
        <v>4.0999999999999996</v>
      </c>
    </row>
    <row r="1491" spans="1:3" x14ac:dyDescent="0.15">
      <c r="A1491" s="11">
        <v>34457</v>
      </c>
      <c r="B1491" s="12">
        <v>4.12</v>
      </c>
      <c r="C1491" s="10">
        <f t="shared" si="23"/>
        <v>4.12</v>
      </c>
    </row>
    <row r="1492" spans="1:3" x14ac:dyDescent="0.15">
      <c r="A1492" s="11">
        <v>34458</v>
      </c>
      <c r="B1492" s="12">
        <v>4.1500000000000004</v>
      </c>
      <c r="C1492" s="10">
        <f t="shared" si="23"/>
        <v>4.1500000000000004</v>
      </c>
    </row>
    <row r="1493" spans="1:3" x14ac:dyDescent="0.15">
      <c r="A1493" s="11">
        <v>34459</v>
      </c>
      <c r="B1493" s="12">
        <v>4.13</v>
      </c>
      <c r="C1493" s="10">
        <f t="shared" si="23"/>
        <v>4.13</v>
      </c>
    </row>
    <row r="1494" spans="1:3" x14ac:dyDescent="0.15">
      <c r="A1494" s="11">
        <v>34460</v>
      </c>
      <c r="B1494" s="12">
        <v>4.3</v>
      </c>
      <c r="C1494" s="10">
        <f t="shared" si="23"/>
        <v>4.3</v>
      </c>
    </row>
    <row r="1495" spans="1:3" x14ac:dyDescent="0.15">
      <c r="A1495" s="11">
        <v>34463</v>
      </c>
      <c r="B1495" s="12">
        <v>4.4400000000000004</v>
      </c>
      <c r="C1495" s="10">
        <f t="shared" si="23"/>
        <v>4.4400000000000004</v>
      </c>
    </row>
    <row r="1496" spans="1:3" x14ac:dyDescent="0.15">
      <c r="A1496" s="11">
        <v>34464</v>
      </c>
      <c r="B1496" s="12">
        <v>4.3499999999999996</v>
      </c>
      <c r="C1496" s="10">
        <f t="shared" si="23"/>
        <v>4.3499999999999996</v>
      </c>
    </row>
    <row r="1497" spans="1:3" x14ac:dyDescent="0.15">
      <c r="A1497" s="11">
        <v>34465</v>
      </c>
      <c r="B1497" s="12">
        <v>4.32</v>
      </c>
      <c r="C1497" s="10">
        <f t="shared" si="23"/>
        <v>4.32</v>
      </c>
    </row>
    <row r="1498" spans="1:3" x14ac:dyDescent="0.15">
      <c r="A1498" s="11">
        <v>34466</v>
      </c>
      <c r="B1498" s="12">
        <v>4.24</v>
      </c>
      <c r="C1498" s="10">
        <f t="shared" si="23"/>
        <v>4.24</v>
      </c>
    </row>
    <row r="1499" spans="1:3" x14ac:dyDescent="0.15">
      <c r="A1499" s="11">
        <v>34467</v>
      </c>
      <c r="B1499" s="12">
        <v>4.24</v>
      </c>
      <c r="C1499" s="10">
        <f t="shared" si="23"/>
        <v>4.24</v>
      </c>
    </row>
    <row r="1500" spans="1:3" x14ac:dyDescent="0.15">
      <c r="A1500" s="11">
        <v>34470</v>
      </c>
      <c r="B1500" s="12">
        <v>4.3099999999999996</v>
      </c>
      <c r="C1500" s="10">
        <f t="shared" si="23"/>
        <v>4.3099999999999996</v>
      </c>
    </row>
    <row r="1501" spans="1:3" x14ac:dyDescent="0.15">
      <c r="A1501" s="11">
        <v>34471</v>
      </c>
      <c r="B1501" s="12">
        <v>4.3</v>
      </c>
      <c r="C1501" s="10">
        <f t="shared" si="23"/>
        <v>4.3</v>
      </c>
    </row>
    <row r="1502" spans="1:3" x14ac:dyDescent="0.15">
      <c r="A1502" s="11">
        <v>34472</v>
      </c>
      <c r="B1502" s="12">
        <v>4.29</v>
      </c>
      <c r="C1502" s="10">
        <f t="shared" si="23"/>
        <v>4.29</v>
      </c>
    </row>
    <row r="1503" spans="1:3" x14ac:dyDescent="0.15">
      <c r="A1503" s="11">
        <v>34473</v>
      </c>
      <c r="B1503" s="12">
        <v>4.24</v>
      </c>
      <c r="C1503" s="10">
        <f t="shared" si="23"/>
        <v>4.24</v>
      </c>
    </row>
    <row r="1504" spans="1:3" x14ac:dyDescent="0.15">
      <c r="A1504" s="11">
        <v>34474</v>
      </c>
      <c r="B1504" s="12">
        <v>4.26</v>
      </c>
      <c r="C1504" s="10">
        <f t="shared" si="23"/>
        <v>4.26</v>
      </c>
    </row>
    <row r="1505" spans="1:3" x14ac:dyDescent="0.15">
      <c r="A1505" s="11">
        <v>34477</v>
      </c>
      <c r="B1505" s="12">
        <v>4.3499999999999996</v>
      </c>
      <c r="C1505" s="10">
        <f t="shared" si="23"/>
        <v>4.3499999999999996</v>
      </c>
    </row>
    <row r="1506" spans="1:3" x14ac:dyDescent="0.15">
      <c r="A1506" s="11">
        <v>34478</v>
      </c>
      <c r="B1506" s="12">
        <v>4.32</v>
      </c>
      <c r="C1506" s="10">
        <f t="shared" si="23"/>
        <v>4.32</v>
      </c>
    </row>
    <row r="1507" spans="1:3" x14ac:dyDescent="0.15">
      <c r="A1507" s="11">
        <v>34479</v>
      </c>
      <c r="B1507" s="12">
        <v>4.28</v>
      </c>
      <c r="C1507" s="10">
        <f t="shared" si="23"/>
        <v>4.28</v>
      </c>
    </row>
    <row r="1508" spans="1:3" x14ac:dyDescent="0.15">
      <c r="A1508" s="11">
        <v>34480</v>
      </c>
      <c r="B1508" s="12">
        <v>4.2699999999999996</v>
      </c>
      <c r="C1508" s="10">
        <f t="shared" si="23"/>
        <v>4.2699999999999996</v>
      </c>
    </row>
    <row r="1509" spans="1:3" x14ac:dyDescent="0.15">
      <c r="A1509" s="11">
        <v>34481</v>
      </c>
      <c r="B1509" s="12">
        <v>4.3</v>
      </c>
      <c r="C1509" s="10">
        <f t="shared" si="23"/>
        <v>4.3</v>
      </c>
    </row>
    <row r="1510" spans="1:3" x14ac:dyDescent="0.15">
      <c r="A1510" s="11">
        <v>34484</v>
      </c>
      <c r="B1510" s="13" t="e">
        <f>NA()</f>
        <v>#N/A</v>
      </c>
      <c r="C1510" s="10">
        <f t="shared" si="23"/>
        <v>4.3049999999999997</v>
      </c>
    </row>
    <row r="1511" spans="1:3" x14ac:dyDescent="0.15">
      <c r="A1511" s="11">
        <v>34485</v>
      </c>
      <c r="B1511" s="12">
        <v>4.3099999999999996</v>
      </c>
      <c r="C1511" s="10">
        <f t="shared" si="23"/>
        <v>4.3099999999999996</v>
      </c>
    </row>
    <row r="1512" spans="1:3" x14ac:dyDescent="0.15">
      <c r="A1512" s="11">
        <v>34486</v>
      </c>
      <c r="B1512" s="12">
        <v>4.28</v>
      </c>
      <c r="C1512" s="10">
        <f t="shared" si="23"/>
        <v>4.28</v>
      </c>
    </row>
    <row r="1513" spans="1:3" x14ac:dyDescent="0.15">
      <c r="A1513" s="11">
        <v>34487</v>
      </c>
      <c r="B1513" s="12">
        <v>4.24</v>
      </c>
      <c r="C1513" s="10">
        <f t="shared" si="23"/>
        <v>4.24</v>
      </c>
    </row>
    <row r="1514" spans="1:3" x14ac:dyDescent="0.15">
      <c r="A1514" s="11">
        <v>34488</v>
      </c>
      <c r="B1514" s="12">
        <v>4.2300000000000004</v>
      </c>
      <c r="C1514" s="10">
        <f t="shared" si="23"/>
        <v>4.2300000000000004</v>
      </c>
    </row>
    <row r="1515" spans="1:3" x14ac:dyDescent="0.15">
      <c r="A1515" s="11">
        <v>34491</v>
      </c>
      <c r="B1515" s="12">
        <v>4.25</v>
      </c>
      <c r="C1515" s="10">
        <f t="shared" si="23"/>
        <v>4.25</v>
      </c>
    </row>
    <row r="1516" spans="1:3" x14ac:dyDescent="0.15">
      <c r="A1516" s="11">
        <v>34492</v>
      </c>
      <c r="B1516" s="12">
        <v>4.22</v>
      </c>
      <c r="C1516" s="10">
        <f t="shared" si="23"/>
        <v>4.22</v>
      </c>
    </row>
    <row r="1517" spans="1:3" x14ac:dyDescent="0.15">
      <c r="A1517" s="11">
        <v>34493</v>
      </c>
      <c r="B1517" s="12">
        <v>4.21</v>
      </c>
      <c r="C1517" s="10">
        <f t="shared" si="23"/>
        <v>4.21</v>
      </c>
    </row>
    <row r="1518" spans="1:3" x14ac:dyDescent="0.15">
      <c r="A1518" s="11">
        <v>34494</v>
      </c>
      <c r="B1518" s="12">
        <v>4.2300000000000004</v>
      </c>
      <c r="C1518" s="10">
        <f t="shared" si="23"/>
        <v>4.2300000000000004</v>
      </c>
    </row>
    <row r="1519" spans="1:3" x14ac:dyDescent="0.15">
      <c r="A1519" s="11">
        <v>34495</v>
      </c>
      <c r="B1519" s="12">
        <v>4.22</v>
      </c>
      <c r="C1519" s="10">
        <f t="shared" si="23"/>
        <v>4.22</v>
      </c>
    </row>
    <row r="1520" spans="1:3" x14ac:dyDescent="0.15">
      <c r="A1520" s="11">
        <v>34498</v>
      </c>
      <c r="B1520" s="12">
        <v>4.24</v>
      </c>
      <c r="C1520" s="10">
        <f t="shared" si="23"/>
        <v>4.24</v>
      </c>
    </row>
    <row r="1521" spans="1:3" x14ac:dyDescent="0.15">
      <c r="A1521" s="11">
        <v>34499</v>
      </c>
      <c r="B1521" s="12">
        <v>4.21</v>
      </c>
      <c r="C1521" s="10">
        <f t="shared" si="23"/>
        <v>4.21</v>
      </c>
    </row>
    <row r="1522" spans="1:3" x14ac:dyDescent="0.15">
      <c r="A1522" s="11">
        <v>34500</v>
      </c>
      <c r="B1522" s="12">
        <v>4.2300000000000004</v>
      </c>
      <c r="C1522" s="10">
        <f t="shared" si="23"/>
        <v>4.2300000000000004</v>
      </c>
    </row>
    <row r="1523" spans="1:3" x14ac:dyDescent="0.15">
      <c r="A1523" s="11">
        <v>34501</v>
      </c>
      <c r="B1523" s="12">
        <v>4.22</v>
      </c>
      <c r="C1523" s="10">
        <f t="shared" si="23"/>
        <v>4.22</v>
      </c>
    </row>
    <row r="1524" spans="1:3" x14ac:dyDescent="0.15">
      <c r="A1524" s="11">
        <v>34502</v>
      </c>
      <c r="B1524" s="12">
        <v>4.2300000000000004</v>
      </c>
      <c r="C1524" s="10">
        <f t="shared" si="23"/>
        <v>4.2300000000000004</v>
      </c>
    </row>
    <row r="1525" spans="1:3" x14ac:dyDescent="0.15">
      <c r="A1525" s="11">
        <v>34505</v>
      </c>
      <c r="B1525" s="12">
        <v>4.28</v>
      </c>
      <c r="C1525" s="10">
        <f t="shared" si="23"/>
        <v>4.28</v>
      </c>
    </row>
    <row r="1526" spans="1:3" x14ac:dyDescent="0.15">
      <c r="A1526" s="11">
        <v>34506</v>
      </c>
      <c r="B1526" s="12">
        <v>4.3</v>
      </c>
      <c r="C1526" s="10">
        <f t="shared" si="23"/>
        <v>4.3</v>
      </c>
    </row>
    <row r="1527" spans="1:3" x14ac:dyDescent="0.15">
      <c r="A1527" s="11">
        <v>34507</v>
      </c>
      <c r="B1527" s="12">
        <v>4.28</v>
      </c>
      <c r="C1527" s="10">
        <f t="shared" si="23"/>
        <v>4.28</v>
      </c>
    </row>
    <row r="1528" spans="1:3" x14ac:dyDescent="0.15">
      <c r="A1528" s="11">
        <v>34508</v>
      </c>
      <c r="B1528" s="12">
        <v>4.26</v>
      </c>
      <c r="C1528" s="10">
        <f t="shared" si="23"/>
        <v>4.26</v>
      </c>
    </row>
    <row r="1529" spans="1:3" x14ac:dyDescent="0.15">
      <c r="A1529" s="11">
        <v>34509</v>
      </c>
      <c r="B1529" s="12">
        <v>4.28</v>
      </c>
      <c r="C1529" s="10">
        <f t="shared" si="23"/>
        <v>4.28</v>
      </c>
    </row>
    <row r="1530" spans="1:3" x14ac:dyDescent="0.15">
      <c r="A1530" s="11">
        <v>34512</v>
      </c>
      <c r="B1530" s="12">
        <v>4.28</v>
      </c>
      <c r="C1530" s="10">
        <f t="shared" si="23"/>
        <v>4.28</v>
      </c>
    </row>
    <row r="1531" spans="1:3" x14ac:dyDescent="0.15">
      <c r="A1531" s="11">
        <v>34513</v>
      </c>
      <c r="B1531" s="12">
        <v>4.28</v>
      </c>
      <c r="C1531" s="10">
        <f t="shared" si="23"/>
        <v>4.28</v>
      </c>
    </row>
    <row r="1532" spans="1:3" x14ac:dyDescent="0.15">
      <c r="A1532" s="11">
        <v>34514</v>
      </c>
      <c r="B1532" s="12">
        <v>4.25</v>
      </c>
      <c r="C1532" s="10">
        <f t="shared" si="23"/>
        <v>4.25</v>
      </c>
    </row>
    <row r="1533" spans="1:3" x14ac:dyDescent="0.15">
      <c r="A1533" s="11">
        <v>34515</v>
      </c>
      <c r="B1533" s="12">
        <v>4.26</v>
      </c>
      <c r="C1533" s="10">
        <f t="shared" si="23"/>
        <v>4.26</v>
      </c>
    </row>
    <row r="1534" spans="1:3" x14ac:dyDescent="0.15">
      <c r="A1534" s="11">
        <v>34516</v>
      </c>
      <c r="B1534" s="12">
        <v>4.32</v>
      </c>
      <c r="C1534" s="10">
        <f t="shared" si="23"/>
        <v>4.32</v>
      </c>
    </row>
    <row r="1535" spans="1:3" x14ac:dyDescent="0.15">
      <c r="A1535" s="11">
        <v>34519</v>
      </c>
      <c r="B1535" s="13" t="e">
        <f>NA()</f>
        <v>#N/A</v>
      </c>
      <c r="C1535" s="10">
        <f t="shared" si="23"/>
        <v>4.37</v>
      </c>
    </row>
    <row r="1536" spans="1:3" x14ac:dyDescent="0.15">
      <c r="A1536" s="11">
        <v>34520</v>
      </c>
      <c r="B1536" s="12">
        <v>4.42</v>
      </c>
      <c r="C1536" s="10">
        <f t="shared" si="23"/>
        <v>4.42</v>
      </c>
    </row>
    <row r="1537" spans="1:3" x14ac:dyDescent="0.15">
      <c r="A1537" s="11">
        <v>34521</v>
      </c>
      <c r="B1537" s="12">
        <v>4.3899999999999997</v>
      </c>
      <c r="C1537" s="10">
        <f t="shared" si="23"/>
        <v>4.3899999999999997</v>
      </c>
    </row>
    <row r="1538" spans="1:3" x14ac:dyDescent="0.15">
      <c r="A1538" s="11">
        <v>34522</v>
      </c>
      <c r="B1538" s="12">
        <v>4.3600000000000003</v>
      </c>
      <c r="C1538" s="10">
        <f t="shared" si="23"/>
        <v>4.3600000000000003</v>
      </c>
    </row>
    <row r="1539" spans="1:3" x14ac:dyDescent="0.15">
      <c r="A1539" s="11">
        <v>34523</v>
      </c>
      <c r="B1539" s="12">
        <v>4.49</v>
      </c>
      <c r="C1539" s="10">
        <f t="shared" si="23"/>
        <v>4.49</v>
      </c>
    </row>
    <row r="1540" spans="1:3" x14ac:dyDescent="0.15">
      <c r="A1540" s="11">
        <v>34526</v>
      </c>
      <c r="B1540" s="12">
        <v>4.6100000000000003</v>
      </c>
      <c r="C1540" s="10">
        <f t="shared" si="23"/>
        <v>4.6100000000000003</v>
      </c>
    </row>
    <row r="1541" spans="1:3" x14ac:dyDescent="0.15">
      <c r="A1541" s="11">
        <v>34527</v>
      </c>
      <c r="B1541" s="12">
        <v>4.5599999999999996</v>
      </c>
      <c r="C1541" s="10">
        <f t="shared" si="23"/>
        <v>4.5599999999999996</v>
      </c>
    </row>
    <row r="1542" spans="1:3" x14ac:dyDescent="0.15">
      <c r="A1542" s="11">
        <v>34528</v>
      </c>
      <c r="B1542" s="12">
        <v>4.5199999999999996</v>
      </c>
      <c r="C1542" s="10">
        <f t="shared" si="23"/>
        <v>4.5199999999999996</v>
      </c>
    </row>
    <row r="1543" spans="1:3" x14ac:dyDescent="0.15">
      <c r="A1543" s="11">
        <v>34529</v>
      </c>
      <c r="B1543" s="12">
        <v>4.41</v>
      </c>
      <c r="C1543" s="10">
        <f t="shared" si="23"/>
        <v>4.41</v>
      </c>
    </row>
    <row r="1544" spans="1:3" x14ac:dyDescent="0.15">
      <c r="A1544" s="11">
        <v>34530</v>
      </c>
      <c r="B1544" s="12">
        <v>4.38</v>
      </c>
      <c r="C1544" s="10">
        <f t="shared" si="23"/>
        <v>4.38</v>
      </c>
    </row>
    <row r="1545" spans="1:3" x14ac:dyDescent="0.15">
      <c r="A1545" s="11">
        <v>34533</v>
      </c>
      <c r="B1545" s="12">
        <v>4.4000000000000004</v>
      </c>
      <c r="C1545" s="10">
        <f t="shared" si="23"/>
        <v>4.4000000000000004</v>
      </c>
    </row>
    <row r="1546" spans="1:3" x14ac:dyDescent="0.15">
      <c r="A1546" s="11">
        <v>34534</v>
      </c>
      <c r="B1546" s="12">
        <v>4.37</v>
      </c>
      <c r="C1546" s="10">
        <f t="shared" si="23"/>
        <v>4.37</v>
      </c>
    </row>
    <row r="1547" spans="1:3" x14ac:dyDescent="0.15">
      <c r="A1547" s="11">
        <v>34535</v>
      </c>
      <c r="B1547" s="12">
        <v>4.41</v>
      </c>
      <c r="C1547" s="10">
        <f t="shared" si="23"/>
        <v>4.41</v>
      </c>
    </row>
    <row r="1548" spans="1:3" x14ac:dyDescent="0.15">
      <c r="A1548" s="11">
        <v>34536</v>
      </c>
      <c r="B1548" s="12">
        <v>4.4400000000000004</v>
      </c>
      <c r="C1548" s="10">
        <f t="shared" si="23"/>
        <v>4.4400000000000004</v>
      </c>
    </row>
    <row r="1549" spans="1:3" x14ac:dyDescent="0.15">
      <c r="A1549" s="11">
        <v>34537</v>
      </c>
      <c r="B1549" s="12">
        <v>4.5</v>
      </c>
      <c r="C1549" s="10">
        <f t="shared" ref="C1549:C1612" si="24">IF(ISERROR(B1549),AVERAGE(B1548,B1550),B1549)</f>
        <v>4.5</v>
      </c>
    </row>
    <row r="1550" spans="1:3" x14ac:dyDescent="0.15">
      <c r="A1550" s="11">
        <v>34540</v>
      </c>
      <c r="B1550" s="12">
        <v>4.53</v>
      </c>
      <c r="C1550" s="10">
        <f t="shared" si="24"/>
        <v>4.53</v>
      </c>
    </row>
    <row r="1551" spans="1:3" x14ac:dyDescent="0.15">
      <c r="A1551" s="11">
        <v>34541</v>
      </c>
      <c r="B1551" s="12">
        <v>4.5199999999999996</v>
      </c>
      <c r="C1551" s="10">
        <f t="shared" si="24"/>
        <v>4.5199999999999996</v>
      </c>
    </row>
    <row r="1552" spans="1:3" x14ac:dyDescent="0.15">
      <c r="A1552" s="11">
        <v>34542</v>
      </c>
      <c r="B1552" s="12">
        <v>4.57</v>
      </c>
      <c r="C1552" s="10">
        <f t="shared" si="24"/>
        <v>4.57</v>
      </c>
    </row>
    <row r="1553" spans="1:3" x14ac:dyDescent="0.15">
      <c r="A1553" s="11">
        <v>34543</v>
      </c>
      <c r="B1553" s="12">
        <v>4.54</v>
      </c>
      <c r="C1553" s="10">
        <f t="shared" si="24"/>
        <v>4.54</v>
      </c>
    </row>
    <row r="1554" spans="1:3" x14ac:dyDescent="0.15">
      <c r="A1554" s="11">
        <v>34544</v>
      </c>
      <c r="B1554" s="12">
        <v>4.3899999999999997</v>
      </c>
      <c r="C1554" s="10">
        <f t="shared" si="24"/>
        <v>4.3899999999999997</v>
      </c>
    </row>
    <row r="1555" spans="1:3" x14ac:dyDescent="0.15">
      <c r="A1555" s="11">
        <v>34547</v>
      </c>
      <c r="B1555" s="12">
        <v>4.45</v>
      </c>
      <c r="C1555" s="10">
        <f t="shared" si="24"/>
        <v>4.45</v>
      </c>
    </row>
    <row r="1556" spans="1:3" x14ac:dyDescent="0.15">
      <c r="A1556" s="11">
        <v>34548</v>
      </c>
      <c r="B1556" s="12">
        <v>4.4400000000000004</v>
      </c>
      <c r="C1556" s="10">
        <f t="shared" si="24"/>
        <v>4.4400000000000004</v>
      </c>
    </row>
    <row r="1557" spans="1:3" x14ac:dyDescent="0.15">
      <c r="A1557" s="11">
        <v>34549</v>
      </c>
      <c r="B1557" s="12">
        <v>4.4400000000000004</v>
      </c>
      <c r="C1557" s="10">
        <f t="shared" si="24"/>
        <v>4.4400000000000004</v>
      </c>
    </row>
    <row r="1558" spans="1:3" x14ac:dyDescent="0.15">
      <c r="A1558" s="11">
        <v>34550</v>
      </c>
      <c r="B1558" s="12">
        <v>4.43</v>
      </c>
      <c r="C1558" s="10">
        <f t="shared" si="24"/>
        <v>4.43</v>
      </c>
    </row>
    <row r="1559" spans="1:3" x14ac:dyDescent="0.15">
      <c r="A1559" s="11">
        <v>34551</v>
      </c>
      <c r="B1559" s="12">
        <v>4.59</v>
      </c>
      <c r="C1559" s="10">
        <f t="shared" si="24"/>
        <v>4.59</v>
      </c>
    </row>
    <row r="1560" spans="1:3" x14ac:dyDescent="0.15">
      <c r="A1560" s="11">
        <v>34554</v>
      </c>
      <c r="B1560" s="12">
        <v>4.59</v>
      </c>
      <c r="C1560" s="10">
        <f t="shared" si="24"/>
        <v>4.59</v>
      </c>
    </row>
    <row r="1561" spans="1:3" x14ac:dyDescent="0.15">
      <c r="A1561" s="11">
        <v>34555</v>
      </c>
      <c r="B1561" s="12">
        <v>4.5599999999999996</v>
      </c>
      <c r="C1561" s="10">
        <f t="shared" si="24"/>
        <v>4.5599999999999996</v>
      </c>
    </row>
    <row r="1562" spans="1:3" x14ac:dyDescent="0.15">
      <c r="A1562" s="11">
        <v>34556</v>
      </c>
      <c r="B1562" s="12">
        <v>4.49</v>
      </c>
      <c r="C1562" s="10">
        <f t="shared" si="24"/>
        <v>4.49</v>
      </c>
    </row>
    <row r="1563" spans="1:3" x14ac:dyDescent="0.15">
      <c r="A1563" s="11">
        <v>34557</v>
      </c>
      <c r="B1563" s="12">
        <v>4.46</v>
      </c>
      <c r="C1563" s="10">
        <f t="shared" si="24"/>
        <v>4.46</v>
      </c>
    </row>
    <row r="1564" spans="1:3" x14ac:dyDescent="0.15">
      <c r="A1564" s="11">
        <v>34558</v>
      </c>
      <c r="B1564" s="12">
        <v>4.51</v>
      </c>
      <c r="C1564" s="10">
        <f t="shared" si="24"/>
        <v>4.51</v>
      </c>
    </row>
    <row r="1565" spans="1:3" x14ac:dyDescent="0.15">
      <c r="A1565" s="11">
        <v>34561</v>
      </c>
      <c r="B1565" s="12">
        <v>4.72</v>
      </c>
      <c r="C1565" s="10">
        <f t="shared" si="24"/>
        <v>4.72</v>
      </c>
    </row>
    <row r="1566" spans="1:3" x14ac:dyDescent="0.15">
      <c r="A1566" s="11">
        <v>34562</v>
      </c>
      <c r="B1566" s="12">
        <v>4.74</v>
      </c>
      <c r="C1566" s="10">
        <f t="shared" si="24"/>
        <v>4.74</v>
      </c>
    </row>
    <row r="1567" spans="1:3" x14ac:dyDescent="0.15">
      <c r="A1567" s="11">
        <v>34563</v>
      </c>
      <c r="B1567" s="12">
        <v>4.6900000000000004</v>
      </c>
      <c r="C1567" s="10">
        <f t="shared" si="24"/>
        <v>4.6900000000000004</v>
      </c>
    </row>
    <row r="1568" spans="1:3" x14ac:dyDescent="0.15">
      <c r="A1568" s="11">
        <v>34564</v>
      </c>
      <c r="B1568" s="12">
        <v>4.71</v>
      </c>
      <c r="C1568" s="10">
        <f t="shared" si="24"/>
        <v>4.71</v>
      </c>
    </row>
    <row r="1569" spans="1:3" x14ac:dyDescent="0.15">
      <c r="A1569" s="11">
        <v>34565</v>
      </c>
      <c r="B1569" s="12">
        <v>4.6900000000000004</v>
      </c>
      <c r="C1569" s="10">
        <f t="shared" si="24"/>
        <v>4.6900000000000004</v>
      </c>
    </row>
    <row r="1570" spans="1:3" x14ac:dyDescent="0.15">
      <c r="A1570" s="11">
        <v>34568</v>
      </c>
      <c r="B1570" s="12">
        <v>4.7300000000000004</v>
      </c>
      <c r="C1570" s="10">
        <f t="shared" si="24"/>
        <v>4.7300000000000004</v>
      </c>
    </row>
    <row r="1571" spans="1:3" x14ac:dyDescent="0.15">
      <c r="A1571" s="11">
        <v>34569</v>
      </c>
      <c r="B1571" s="12">
        <v>4.6900000000000004</v>
      </c>
      <c r="C1571" s="10">
        <f t="shared" si="24"/>
        <v>4.6900000000000004</v>
      </c>
    </row>
    <row r="1572" spans="1:3" x14ac:dyDescent="0.15">
      <c r="A1572" s="11">
        <v>34570</v>
      </c>
      <c r="B1572" s="12">
        <v>4.66</v>
      </c>
      <c r="C1572" s="10">
        <f t="shared" si="24"/>
        <v>4.66</v>
      </c>
    </row>
    <row r="1573" spans="1:3" x14ac:dyDescent="0.15">
      <c r="A1573" s="11">
        <v>34571</v>
      </c>
      <c r="B1573" s="12">
        <v>4.68</v>
      </c>
      <c r="C1573" s="10">
        <f t="shared" si="24"/>
        <v>4.68</v>
      </c>
    </row>
    <row r="1574" spans="1:3" x14ac:dyDescent="0.15">
      <c r="A1574" s="11">
        <v>34572</v>
      </c>
      <c r="B1574" s="12">
        <v>4.68</v>
      </c>
      <c r="C1574" s="10">
        <f t="shared" si="24"/>
        <v>4.68</v>
      </c>
    </row>
    <row r="1575" spans="1:3" x14ac:dyDescent="0.15">
      <c r="A1575" s="11">
        <v>34575</v>
      </c>
      <c r="B1575" s="12">
        <v>4.7300000000000004</v>
      </c>
      <c r="C1575" s="10">
        <f t="shared" si="24"/>
        <v>4.7300000000000004</v>
      </c>
    </row>
    <row r="1576" spans="1:3" x14ac:dyDescent="0.15">
      <c r="A1576" s="11">
        <v>34576</v>
      </c>
      <c r="B1576" s="12">
        <v>4.71</v>
      </c>
      <c r="C1576" s="10">
        <f t="shared" si="24"/>
        <v>4.71</v>
      </c>
    </row>
    <row r="1577" spans="1:3" x14ac:dyDescent="0.15">
      <c r="A1577" s="11">
        <v>34577</v>
      </c>
      <c r="B1577" s="12">
        <v>4.68</v>
      </c>
      <c r="C1577" s="10">
        <f t="shared" si="24"/>
        <v>4.68</v>
      </c>
    </row>
    <row r="1578" spans="1:3" x14ac:dyDescent="0.15">
      <c r="A1578" s="11">
        <v>34578</v>
      </c>
      <c r="B1578" s="12">
        <v>4.67</v>
      </c>
      <c r="C1578" s="10">
        <f t="shared" si="24"/>
        <v>4.67</v>
      </c>
    </row>
    <row r="1579" spans="1:3" x14ac:dyDescent="0.15">
      <c r="A1579" s="11">
        <v>34579</v>
      </c>
      <c r="B1579" s="12">
        <v>4.67</v>
      </c>
      <c r="C1579" s="10">
        <f t="shared" si="24"/>
        <v>4.67</v>
      </c>
    </row>
    <row r="1580" spans="1:3" x14ac:dyDescent="0.15">
      <c r="A1580" s="11">
        <v>34582</v>
      </c>
      <c r="B1580" s="13" t="e">
        <f>NA()</f>
        <v>#N/A</v>
      </c>
      <c r="C1580" s="10">
        <f t="shared" si="24"/>
        <v>4.68</v>
      </c>
    </row>
    <row r="1581" spans="1:3" x14ac:dyDescent="0.15">
      <c r="A1581" s="11">
        <v>34583</v>
      </c>
      <c r="B1581" s="12">
        <v>4.6900000000000004</v>
      </c>
      <c r="C1581" s="10">
        <f t="shared" si="24"/>
        <v>4.6900000000000004</v>
      </c>
    </row>
    <row r="1582" spans="1:3" x14ac:dyDescent="0.15">
      <c r="A1582" s="11">
        <v>34584</v>
      </c>
      <c r="B1582" s="12">
        <v>4.66</v>
      </c>
      <c r="C1582" s="10">
        <f t="shared" si="24"/>
        <v>4.66</v>
      </c>
    </row>
    <row r="1583" spans="1:3" x14ac:dyDescent="0.15">
      <c r="A1583" s="11">
        <v>34585</v>
      </c>
      <c r="B1583" s="12">
        <v>4.67</v>
      </c>
      <c r="C1583" s="10">
        <f t="shared" si="24"/>
        <v>4.67</v>
      </c>
    </row>
    <row r="1584" spans="1:3" x14ac:dyDescent="0.15">
      <c r="A1584" s="11">
        <v>34586</v>
      </c>
      <c r="B1584" s="12">
        <v>4.7</v>
      </c>
      <c r="C1584" s="10">
        <f t="shared" si="24"/>
        <v>4.7</v>
      </c>
    </row>
    <row r="1585" spans="1:3" x14ac:dyDescent="0.15">
      <c r="A1585" s="11">
        <v>34589</v>
      </c>
      <c r="B1585" s="12">
        <v>4.75</v>
      </c>
      <c r="C1585" s="10">
        <f t="shared" si="24"/>
        <v>4.75</v>
      </c>
    </row>
    <row r="1586" spans="1:3" x14ac:dyDescent="0.15">
      <c r="A1586" s="11">
        <v>34590</v>
      </c>
      <c r="B1586" s="12">
        <v>4.72</v>
      </c>
      <c r="C1586" s="10">
        <f t="shared" si="24"/>
        <v>4.72</v>
      </c>
    </row>
    <row r="1587" spans="1:3" x14ac:dyDescent="0.15">
      <c r="A1587" s="11">
        <v>34591</v>
      </c>
      <c r="B1587" s="12">
        <v>4.7</v>
      </c>
      <c r="C1587" s="10">
        <f t="shared" si="24"/>
        <v>4.7</v>
      </c>
    </row>
    <row r="1588" spans="1:3" x14ac:dyDescent="0.15">
      <c r="A1588" s="11">
        <v>34592</v>
      </c>
      <c r="B1588" s="12">
        <v>4.7</v>
      </c>
      <c r="C1588" s="10">
        <f t="shared" si="24"/>
        <v>4.7</v>
      </c>
    </row>
    <row r="1589" spans="1:3" x14ac:dyDescent="0.15">
      <c r="A1589" s="11">
        <v>34593</v>
      </c>
      <c r="B1589" s="12">
        <v>4.7300000000000004</v>
      </c>
      <c r="C1589" s="10">
        <f t="shared" si="24"/>
        <v>4.7300000000000004</v>
      </c>
    </row>
    <row r="1590" spans="1:3" x14ac:dyDescent="0.15">
      <c r="A1590" s="11">
        <v>34596</v>
      </c>
      <c r="B1590" s="12">
        <v>4.72</v>
      </c>
      <c r="C1590" s="10">
        <f t="shared" si="24"/>
        <v>4.72</v>
      </c>
    </row>
    <row r="1591" spans="1:3" x14ac:dyDescent="0.15">
      <c r="A1591" s="11">
        <v>34597</v>
      </c>
      <c r="B1591" s="12">
        <v>4.74</v>
      </c>
      <c r="C1591" s="10">
        <f t="shared" si="24"/>
        <v>4.74</v>
      </c>
    </row>
    <row r="1592" spans="1:3" x14ac:dyDescent="0.15">
      <c r="A1592" s="11">
        <v>34598</v>
      </c>
      <c r="B1592" s="12">
        <v>4.92</v>
      </c>
      <c r="C1592" s="10">
        <f t="shared" si="24"/>
        <v>4.92</v>
      </c>
    </row>
    <row r="1593" spans="1:3" x14ac:dyDescent="0.15">
      <c r="A1593" s="11">
        <v>34599</v>
      </c>
      <c r="B1593" s="12">
        <v>4.92</v>
      </c>
      <c r="C1593" s="10">
        <f t="shared" si="24"/>
        <v>4.92</v>
      </c>
    </row>
    <row r="1594" spans="1:3" x14ac:dyDescent="0.15">
      <c r="A1594" s="11">
        <v>34600</v>
      </c>
      <c r="B1594" s="12">
        <v>4.91</v>
      </c>
      <c r="C1594" s="10">
        <f t="shared" si="24"/>
        <v>4.91</v>
      </c>
    </row>
    <row r="1595" spans="1:3" x14ac:dyDescent="0.15">
      <c r="A1595" s="11">
        <v>34603</v>
      </c>
      <c r="B1595" s="12">
        <v>4.92</v>
      </c>
      <c r="C1595" s="10">
        <f t="shared" si="24"/>
        <v>4.92</v>
      </c>
    </row>
    <row r="1596" spans="1:3" x14ac:dyDescent="0.15">
      <c r="A1596" s="11">
        <v>34604</v>
      </c>
      <c r="B1596" s="12">
        <v>4.83</v>
      </c>
      <c r="C1596" s="10">
        <f t="shared" si="24"/>
        <v>4.83</v>
      </c>
    </row>
    <row r="1597" spans="1:3" x14ac:dyDescent="0.15">
      <c r="A1597" s="11">
        <v>34605</v>
      </c>
      <c r="B1597" s="12">
        <v>4.66</v>
      </c>
      <c r="C1597" s="10">
        <f t="shared" si="24"/>
        <v>4.66</v>
      </c>
    </row>
    <row r="1598" spans="1:3" x14ac:dyDescent="0.15">
      <c r="A1598" s="11">
        <v>34606</v>
      </c>
      <c r="B1598" s="12">
        <v>4.7</v>
      </c>
      <c r="C1598" s="10">
        <f t="shared" si="24"/>
        <v>4.7</v>
      </c>
    </row>
    <row r="1599" spans="1:3" x14ac:dyDescent="0.15">
      <c r="A1599" s="11">
        <v>34607</v>
      </c>
      <c r="B1599" s="12">
        <v>4.8</v>
      </c>
      <c r="C1599" s="10">
        <f t="shared" si="24"/>
        <v>4.8</v>
      </c>
    </row>
    <row r="1600" spans="1:3" x14ac:dyDescent="0.15">
      <c r="A1600" s="11">
        <v>34610</v>
      </c>
      <c r="B1600" s="12">
        <v>5.05</v>
      </c>
      <c r="C1600" s="10">
        <f t="shared" si="24"/>
        <v>5.05</v>
      </c>
    </row>
    <row r="1601" spans="1:3" x14ac:dyDescent="0.15">
      <c r="A1601" s="11">
        <v>34611</v>
      </c>
      <c r="B1601" s="12">
        <v>5.09</v>
      </c>
      <c r="C1601" s="10">
        <f t="shared" si="24"/>
        <v>5.09</v>
      </c>
    </row>
    <row r="1602" spans="1:3" x14ac:dyDescent="0.15">
      <c r="A1602" s="11">
        <v>34612</v>
      </c>
      <c r="B1602" s="12">
        <v>5.09</v>
      </c>
      <c r="C1602" s="10">
        <f t="shared" si="24"/>
        <v>5.09</v>
      </c>
    </row>
    <row r="1603" spans="1:3" x14ac:dyDescent="0.15">
      <c r="A1603" s="11">
        <v>34613</v>
      </c>
      <c r="B1603" s="12">
        <v>5.1100000000000003</v>
      </c>
      <c r="C1603" s="10">
        <f t="shared" si="24"/>
        <v>5.1100000000000003</v>
      </c>
    </row>
    <row r="1604" spans="1:3" x14ac:dyDescent="0.15">
      <c r="A1604" s="11">
        <v>34614</v>
      </c>
      <c r="B1604" s="12">
        <v>5.0199999999999996</v>
      </c>
      <c r="C1604" s="10">
        <f t="shared" si="24"/>
        <v>5.0199999999999996</v>
      </c>
    </row>
    <row r="1605" spans="1:3" x14ac:dyDescent="0.15">
      <c r="A1605" s="11">
        <v>34617</v>
      </c>
      <c r="B1605" s="13" t="e">
        <f>NA()</f>
        <v>#N/A</v>
      </c>
      <c r="C1605" s="10">
        <f t="shared" si="24"/>
        <v>5.0399999999999991</v>
      </c>
    </row>
    <row r="1606" spans="1:3" x14ac:dyDescent="0.15">
      <c r="A1606" s="11">
        <v>34618</v>
      </c>
      <c r="B1606" s="12">
        <v>5.0599999999999996</v>
      </c>
      <c r="C1606" s="10">
        <f t="shared" si="24"/>
        <v>5.0599999999999996</v>
      </c>
    </row>
    <row r="1607" spans="1:3" x14ac:dyDescent="0.15">
      <c r="A1607" s="11">
        <v>34619</v>
      </c>
      <c r="B1607" s="12">
        <v>5.12</v>
      </c>
      <c r="C1607" s="10">
        <f t="shared" si="24"/>
        <v>5.12</v>
      </c>
    </row>
    <row r="1608" spans="1:3" x14ac:dyDescent="0.15">
      <c r="A1608" s="11">
        <v>34620</v>
      </c>
      <c r="B1608" s="12">
        <v>5.05</v>
      </c>
      <c r="C1608" s="10">
        <f t="shared" si="24"/>
        <v>5.05</v>
      </c>
    </row>
    <row r="1609" spans="1:3" x14ac:dyDescent="0.15">
      <c r="A1609" s="11">
        <v>34621</v>
      </c>
      <c r="B1609" s="12">
        <v>5</v>
      </c>
      <c r="C1609" s="10">
        <f t="shared" si="24"/>
        <v>5</v>
      </c>
    </row>
    <row r="1610" spans="1:3" x14ac:dyDescent="0.15">
      <c r="A1610" s="11">
        <v>34624</v>
      </c>
      <c r="B1610" s="12">
        <v>5.04</v>
      </c>
      <c r="C1610" s="10">
        <f t="shared" si="24"/>
        <v>5.04</v>
      </c>
    </row>
    <row r="1611" spans="1:3" x14ac:dyDescent="0.15">
      <c r="A1611" s="11">
        <v>34625</v>
      </c>
      <c r="B1611" s="12">
        <v>5.04</v>
      </c>
      <c r="C1611" s="10">
        <f t="shared" si="24"/>
        <v>5.04</v>
      </c>
    </row>
    <row r="1612" spans="1:3" x14ac:dyDescent="0.15">
      <c r="A1612" s="11">
        <v>34626</v>
      </c>
      <c r="B1612" s="12">
        <v>5.05</v>
      </c>
      <c r="C1612" s="10">
        <f t="shared" si="24"/>
        <v>5.05</v>
      </c>
    </row>
    <row r="1613" spans="1:3" x14ac:dyDescent="0.15">
      <c r="A1613" s="11">
        <v>34627</v>
      </c>
      <c r="B1613" s="12">
        <v>5.14</v>
      </c>
      <c r="C1613" s="10">
        <f t="shared" ref="C1613:C1676" si="25">IF(ISERROR(B1613),AVERAGE(B1612,B1614),B1613)</f>
        <v>5.14</v>
      </c>
    </row>
    <row r="1614" spans="1:3" x14ac:dyDescent="0.15">
      <c r="A1614" s="11">
        <v>34628</v>
      </c>
      <c r="B1614" s="12">
        <v>5.15</v>
      </c>
      <c r="C1614" s="10">
        <f t="shared" si="25"/>
        <v>5.15</v>
      </c>
    </row>
    <row r="1615" spans="1:3" x14ac:dyDescent="0.15">
      <c r="A1615" s="11">
        <v>34631</v>
      </c>
      <c r="B1615" s="12">
        <v>5.22</v>
      </c>
      <c r="C1615" s="10">
        <f t="shared" si="25"/>
        <v>5.22</v>
      </c>
    </row>
    <row r="1616" spans="1:3" x14ac:dyDescent="0.15">
      <c r="A1616" s="11">
        <v>34632</v>
      </c>
      <c r="B1616" s="12">
        <v>5.2</v>
      </c>
      <c r="C1616" s="10">
        <f t="shared" si="25"/>
        <v>5.2</v>
      </c>
    </row>
    <row r="1617" spans="1:3" x14ac:dyDescent="0.15">
      <c r="A1617" s="11">
        <v>34633</v>
      </c>
      <c r="B1617" s="12">
        <v>5.13</v>
      </c>
      <c r="C1617" s="10">
        <f t="shared" si="25"/>
        <v>5.13</v>
      </c>
    </row>
    <row r="1618" spans="1:3" x14ac:dyDescent="0.15">
      <c r="A1618" s="11">
        <v>34634</v>
      </c>
      <c r="B1618" s="12">
        <v>5.12</v>
      </c>
      <c r="C1618" s="10">
        <f t="shared" si="25"/>
        <v>5.12</v>
      </c>
    </row>
    <row r="1619" spans="1:3" x14ac:dyDescent="0.15">
      <c r="A1619" s="11">
        <v>34635</v>
      </c>
      <c r="B1619" s="12">
        <v>5.16</v>
      </c>
      <c r="C1619" s="10">
        <f t="shared" si="25"/>
        <v>5.16</v>
      </c>
    </row>
    <row r="1620" spans="1:3" x14ac:dyDescent="0.15">
      <c r="A1620" s="11">
        <v>34638</v>
      </c>
      <c r="B1620" s="12">
        <v>5.2</v>
      </c>
      <c r="C1620" s="10">
        <f t="shared" si="25"/>
        <v>5.2</v>
      </c>
    </row>
    <row r="1621" spans="1:3" x14ac:dyDescent="0.15">
      <c r="A1621" s="11">
        <v>34639</v>
      </c>
      <c r="B1621" s="12">
        <v>5.22</v>
      </c>
      <c r="C1621" s="10">
        <f t="shared" si="25"/>
        <v>5.22</v>
      </c>
    </row>
    <row r="1622" spans="1:3" x14ac:dyDescent="0.15">
      <c r="A1622" s="11">
        <v>34640</v>
      </c>
      <c r="B1622" s="12">
        <v>5.23</v>
      </c>
      <c r="C1622" s="10">
        <f t="shared" si="25"/>
        <v>5.23</v>
      </c>
    </row>
    <row r="1623" spans="1:3" x14ac:dyDescent="0.15">
      <c r="A1623" s="11">
        <v>34641</v>
      </c>
      <c r="B1623" s="12">
        <v>5.25</v>
      </c>
      <c r="C1623" s="10">
        <f t="shared" si="25"/>
        <v>5.25</v>
      </c>
    </row>
    <row r="1624" spans="1:3" x14ac:dyDescent="0.15">
      <c r="A1624" s="11">
        <v>34642</v>
      </c>
      <c r="B1624" s="12">
        <v>5.33</v>
      </c>
      <c r="C1624" s="10">
        <f t="shared" si="25"/>
        <v>5.33</v>
      </c>
    </row>
    <row r="1625" spans="1:3" x14ac:dyDescent="0.15">
      <c r="A1625" s="11">
        <v>34645</v>
      </c>
      <c r="B1625" s="12">
        <v>5.42</v>
      </c>
      <c r="C1625" s="10">
        <f t="shared" si="25"/>
        <v>5.42</v>
      </c>
    </row>
    <row r="1626" spans="1:3" x14ac:dyDescent="0.15">
      <c r="A1626" s="11">
        <v>34646</v>
      </c>
      <c r="B1626" s="12">
        <v>5.37</v>
      </c>
      <c r="C1626" s="10">
        <f t="shared" si="25"/>
        <v>5.37</v>
      </c>
    </row>
    <row r="1627" spans="1:3" x14ac:dyDescent="0.15">
      <c r="A1627" s="11">
        <v>34647</v>
      </c>
      <c r="B1627" s="12">
        <v>5.34</v>
      </c>
      <c r="C1627" s="10">
        <f t="shared" si="25"/>
        <v>5.34</v>
      </c>
    </row>
    <row r="1628" spans="1:3" x14ac:dyDescent="0.15">
      <c r="A1628" s="11">
        <v>34648</v>
      </c>
      <c r="B1628" s="12">
        <v>5.38</v>
      </c>
      <c r="C1628" s="10">
        <f t="shared" si="25"/>
        <v>5.38</v>
      </c>
    </row>
    <row r="1629" spans="1:3" x14ac:dyDescent="0.15">
      <c r="A1629" s="11">
        <v>34649</v>
      </c>
      <c r="B1629" s="13" t="e">
        <f>NA()</f>
        <v>#N/A</v>
      </c>
      <c r="C1629" s="10">
        <f t="shared" si="25"/>
        <v>5.42</v>
      </c>
    </row>
    <row r="1630" spans="1:3" x14ac:dyDescent="0.15">
      <c r="A1630" s="11">
        <v>34652</v>
      </c>
      <c r="B1630" s="12">
        <v>5.46</v>
      </c>
      <c r="C1630" s="10">
        <f t="shared" si="25"/>
        <v>5.46</v>
      </c>
    </row>
    <row r="1631" spans="1:3" x14ac:dyDescent="0.15">
      <c r="A1631" s="11">
        <v>34653</v>
      </c>
      <c r="B1631" s="12">
        <v>5.53</v>
      </c>
      <c r="C1631" s="10">
        <f t="shared" si="25"/>
        <v>5.53</v>
      </c>
    </row>
    <row r="1632" spans="1:3" x14ac:dyDescent="0.15">
      <c r="A1632" s="11">
        <v>34654</v>
      </c>
      <c r="B1632" s="12">
        <v>5.52</v>
      </c>
      <c r="C1632" s="10">
        <f t="shared" si="25"/>
        <v>5.52</v>
      </c>
    </row>
    <row r="1633" spans="1:3" x14ac:dyDescent="0.15">
      <c r="A1633" s="11">
        <v>34655</v>
      </c>
      <c r="B1633" s="12">
        <v>5.51</v>
      </c>
      <c r="C1633" s="10">
        <f t="shared" si="25"/>
        <v>5.51</v>
      </c>
    </row>
    <row r="1634" spans="1:3" x14ac:dyDescent="0.15">
      <c r="A1634" s="11">
        <v>34656</v>
      </c>
      <c r="B1634" s="12">
        <v>5.5</v>
      </c>
      <c r="C1634" s="10">
        <f t="shared" si="25"/>
        <v>5.5</v>
      </c>
    </row>
    <row r="1635" spans="1:3" x14ac:dyDescent="0.15">
      <c r="A1635" s="11">
        <v>34659</v>
      </c>
      <c r="B1635" s="12">
        <v>5.53</v>
      </c>
      <c r="C1635" s="10">
        <f t="shared" si="25"/>
        <v>5.53</v>
      </c>
    </row>
    <row r="1636" spans="1:3" x14ac:dyDescent="0.15">
      <c r="A1636" s="11">
        <v>34660</v>
      </c>
      <c r="B1636" s="12">
        <v>5.49</v>
      </c>
      <c r="C1636" s="10">
        <f t="shared" si="25"/>
        <v>5.49</v>
      </c>
    </row>
    <row r="1637" spans="1:3" x14ac:dyDescent="0.15">
      <c r="A1637" s="11">
        <v>34661</v>
      </c>
      <c r="B1637" s="12">
        <v>5.44</v>
      </c>
      <c r="C1637" s="10">
        <f t="shared" si="25"/>
        <v>5.44</v>
      </c>
    </row>
    <row r="1638" spans="1:3" x14ac:dyDescent="0.15">
      <c r="A1638" s="11">
        <v>34662</v>
      </c>
      <c r="B1638" s="13" t="e">
        <f>NA()</f>
        <v>#N/A</v>
      </c>
      <c r="C1638" s="10">
        <f t="shared" si="25"/>
        <v>5.4450000000000003</v>
      </c>
    </row>
    <row r="1639" spans="1:3" x14ac:dyDescent="0.15">
      <c r="A1639" s="11">
        <v>34663</v>
      </c>
      <c r="B1639" s="12">
        <v>5.45</v>
      </c>
      <c r="C1639" s="10">
        <f t="shared" si="25"/>
        <v>5.45</v>
      </c>
    </row>
    <row r="1640" spans="1:3" x14ac:dyDescent="0.15">
      <c r="A1640" s="11">
        <v>34666</v>
      </c>
      <c r="B1640" s="12">
        <v>5.6</v>
      </c>
      <c r="C1640" s="10">
        <f t="shared" si="25"/>
        <v>5.6</v>
      </c>
    </row>
    <row r="1641" spans="1:3" x14ac:dyDescent="0.15">
      <c r="A1641" s="11">
        <v>34667</v>
      </c>
      <c r="B1641" s="12">
        <v>5.69</v>
      </c>
      <c r="C1641" s="10">
        <f t="shared" si="25"/>
        <v>5.69</v>
      </c>
    </row>
    <row r="1642" spans="1:3" x14ac:dyDescent="0.15">
      <c r="A1642" s="11">
        <v>34668</v>
      </c>
      <c r="B1642" s="12">
        <v>5.72</v>
      </c>
      <c r="C1642" s="10">
        <f t="shared" si="25"/>
        <v>5.72</v>
      </c>
    </row>
    <row r="1643" spans="1:3" x14ac:dyDescent="0.15">
      <c r="A1643" s="11">
        <v>34669</v>
      </c>
      <c r="B1643" s="12">
        <v>5.71</v>
      </c>
      <c r="C1643" s="10">
        <f t="shared" si="25"/>
        <v>5.71</v>
      </c>
    </row>
    <row r="1644" spans="1:3" x14ac:dyDescent="0.15">
      <c r="A1644" s="11">
        <v>34670</v>
      </c>
      <c r="B1644" s="12">
        <v>5.79</v>
      </c>
      <c r="C1644" s="10">
        <f t="shared" si="25"/>
        <v>5.79</v>
      </c>
    </row>
    <row r="1645" spans="1:3" x14ac:dyDescent="0.15">
      <c r="A1645" s="11">
        <v>34673</v>
      </c>
      <c r="B1645" s="12">
        <v>6.03</v>
      </c>
      <c r="C1645" s="10">
        <f t="shared" si="25"/>
        <v>6.03</v>
      </c>
    </row>
    <row r="1646" spans="1:3" x14ac:dyDescent="0.15">
      <c r="A1646" s="11">
        <v>34674</v>
      </c>
      <c r="B1646" s="12">
        <v>5.94</v>
      </c>
      <c r="C1646" s="10">
        <f t="shared" si="25"/>
        <v>5.94</v>
      </c>
    </row>
    <row r="1647" spans="1:3" x14ac:dyDescent="0.15">
      <c r="A1647" s="11">
        <v>34675</v>
      </c>
      <c r="B1647" s="12">
        <v>5.82</v>
      </c>
      <c r="C1647" s="10">
        <f t="shared" si="25"/>
        <v>5.82</v>
      </c>
    </row>
    <row r="1648" spans="1:3" x14ac:dyDescent="0.15">
      <c r="A1648" s="11">
        <v>34676</v>
      </c>
      <c r="B1648" s="12">
        <v>5.83</v>
      </c>
      <c r="C1648" s="10">
        <f t="shared" si="25"/>
        <v>5.83</v>
      </c>
    </row>
    <row r="1649" spans="1:3" x14ac:dyDescent="0.15">
      <c r="A1649" s="11">
        <v>34677</v>
      </c>
      <c r="B1649" s="12">
        <v>5.82</v>
      </c>
      <c r="C1649" s="10">
        <f t="shared" si="25"/>
        <v>5.82</v>
      </c>
    </row>
    <row r="1650" spans="1:3" x14ac:dyDescent="0.15">
      <c r="A1650" s="11">
        <v>34680</v>
      </c>
      <c r="B1650" s="12">
        <v>5.93</v>
      </c>
      <c r="C1650" s="10">
        <f t="shared" si="25"/>
        <v>5.93</v>
      </c>
    </row>
    <row r="1651" spans="1:3" x14ac:dyDescent="0.15">
      <c r="A1651" s="11">
        <v>34681</v>
      </c>
      <c r="B1651" s="12">
        <v>5.95</v>
      </c>
      <c r="C1651" s="10">
        <f t="shared" si="25"/>
        <v>5.95</v>
      </c>
    </row>
    <row r="1652" spans="1:3" x14ac:dyDescent="0.15">
      <c r="A1652" s="11">
        <v>34682</v>
      </c>
      <c r="B1652" s="12">
        <v>5.84</v>
      </c>
      <c r="C1652" s="10">
        <f t="shared" si="25"/>
        <v>5.84</v>
      </c>
    </row>
    <row r="1653" spans="1:3" x14ac:dyDescent="0.15">
      <c r="A1653" s="11">
        <v>34683</v>
      </c>
      <c r="B1653" s="12">
        <v>5.7</v>
      </c>
      <c r="C1653" s="10">
        <f t="shared" si="25"/>
        <v>5.7</v>
      </c>
    </row>
    <row r="1654" spans="1:3" x14ac:dyDescent="0.15">
      <c r="A1654" s="11">
        <v>34684</v>
      </c>
      <c r="B1654" s="12">
        <v>5.71</v>
      </c>
      <c r="C1654" s="10">
        <f t="shared" si="25"/>
        <v>5.71</v>
      </c>
    </row>
    <row r="1655" spans="1:3" x14ac:dyDescent="0.15">
      <c r="A1655" s="11">
        <v>34687</v>
      </c>
      <c r="B1655" s="12">
        <v>5.75</v>
      </c>
      <c r="C1655" s="10">
        <f t="shared" si="25"/>
        <v>5.75</v>
      </c>
    </row>
    <row r="1656" spans="1:3" x14ac:dyDescent="0.15">
      <c r="A1656" s="11">
        <v>34688</v>
      </c>
      <c r="B1656" s="12">
        <v>5.63</v>
      </c>
      <c r="C1656" s="10">
        <f t="shared" si="25"/>
        <v>5.63</v>
      </c>
    </row>
    <row r="1657" spans="1:3" x14ac:dyDescent="0.15">
      <c r="A1657" s="11">
        <v>34689</v>
      </c>
      <c r="B1657" s="12">
        <v>5.56</v>
      </c>
      <c r="C1657" s="10">
        <f t="shared" si="25"/>
        <v>5.56</v>
      </c>
    </row>
    <row r="1658" spans="1:3" x14ac:dyDescent="0.15">
      <c r="A1658" s="11">
        <v>34690</v>
      </c>
      <c r="B1658" s="12">
        <v>5.61</v>
      </c>
      <c r="C1658" s="10">
        <f t="shared" si="25"/>
        <v>5.61</v>
      </c>
    </row>
    <row r="1659" spans="1:3" x14ac:dyDescent="0.15">
      <c r="A1659" s="11">
        <v>34691</v>
      </c>
      <c r="B1659" s="12">
        <v>5.68</v>
      </c>
      <c r="C1659" s="10">
        <f t="shared" si="25"/>
        <v>5.68</v>
      </c>
    </row>
    <row r="1660" spans="1:3" x14ac:dyDescent="0.15">
      <c r="A1660" s="11">
        <v>34694</v>
      </c>
      <c r="B1660" s="13" t="e">
        <f>NA()</f>
        <v>#N/A</v>
      </c>
      <c r="C1660" s="10">
        <f t="shared" si="25"/>
        <v>5.71</v>
      </c>
    </row>
    <row r="1661" spans="1:3" x14ac:dyDescent="0.15">
      <c r="A1661" s="11">
        <v>34695</v>
      </c>
      <c r="B1661" s="12">
        <v>5.74</v>
      </c>
      <c r="C1661" s="10">
        <f t="shared" si="25"/>
        <v>5.74</v>
      </c>
    </row>
    <row r="1662" spans="1:3" x14ac:dyDescent="0.15">
      <c r="A1662" s="11">
        <v>34696</v>
      </c>
      <c r="B1662" s="12">
        <v>5.68</v>
      </c>
      <c r="C1662" s="10">
        <f t="shared" si="25"/>
        <v>5.68</v>
      </c>
    </row>
    <row r="1663" spans="1:3" x14ac:dyDescent="0.15">
      <c r="A1663" s="11">
        <v>34697</v>
      </c>
      <c r="B1663" s="12">
        <v>5.66</v>
      </c>
      <c r="C1663" s="10">
        <f t="shared" si="25"/>
        <v>5.66</v>
      </c>
    </row>
    <row r="1664" spans="1:3" x14ac:dyDescent="0.15">
      <c r="A1664" s="11">
        <v>34698</v>
      </c>
      <c r="B1664" s="12">
        <v>5.68</v>
      </c>
      <c r="C1664" s="10">
        <f t="shared" si="25"/>
        <v>5.68</v>
      </c>
    </row>
    <row r="1665" spans="1:3" x14ac:dyDescent="0.15">
      <c r="A1665" s="11">
        <v>34701</v>
      </c>
      <c r="B1665" s="13" t="e">
        <f>NA()</f>
        <v>#N/A</v>
      </c>
      <c r="C1665" s="10">
        <f t="shared" si="25"/>
        <v>5.8149999999999995</v>
      </c>
    </row>
    <row r="1666" spans="1:3" x14ac:dyDescent="0.15">
      <c r="A1666" s="11">
        <v>34702</v>
      </c>
      <c r="B1666" s="12">
        <v>5.95</v>
      </c>
      <c r="C1666" s="10">
        <f t="shared" si="25"/>
        <v>5.95</v>
      </c>
    </row>
    <row r="1667" spans="1:3" x14ac:dyDescent="0.15">
      <c r="A1667" s="11">
        <v>34703</v>
      </c>
      <c r="B1667" s="12">
        <v>5.85</v>
      </c>
      <c r="C1667" s="10">
        <f t="shared" si="25"/>
        <v>5.85</v>
      </c>
    </row>
    <row r="1668" spans="1:3" x14ac:dyDescent="0.15">
      <c r="A1668" s="11">
        <v>34704</v>
      </c>
      <c r="B1668" s="12">
        <v>5.88</v>
      </c>
      <c r="C1668" s="10">
        <f t="shared" si="25"/>
        <v>5.88</v>
      </c>
    </row>
    <row r="1669" spans="1:3" x14ac:dyDescent="0.15">
      <c r="A1669" s="11">
        <v>34705</v>
      </c>
      <c r="B1669" s="12">
        <v>5.9</v>
      </c>
      <c r="C1669" s="10">
        <f t="shared" si="25"/>
        <v>5.9</v>
      </c>
    </row>
    <row r="1670" spans="1:3" x14ac:dyDescent="0.15">
      <c r="A1670" s="11">
        <v>34708</v>
      </c>
      <c r="B1670" s="12">
        <v>6</v>
      </c>
      <c r="C1670" s="10">
        <f t="shared" si="25"/>
        <v>6</v>
      </c>
    </row>
    <row r="1671" spans="1:3" x14ac:dyDescent="0.15">
      <c r="A1671" s="11">
        <v>34709</v>
      </c>
      <c r="B1671" s="12">
        <v>5.91</v>
      </c>
      <c r="C1671" s="10">
        <f t="shared" si="25"/>
        <v>5.91</v>
      </c>
    </row>
    <row r="1672" spans="1:3" x14ac:dyDescent="0.15">
      <c r="A1672" s="11">
        <v>34710</v>
      </c>
      <c r="B1672" s="12">
        <v>5.79</v>
      </c>
      <c r="C1672" s="10">
        <f t="shared" si="25"/>
        <v>5.79</v>
      </c>
    </row>
    <row r="1673" spans="1:3" x14ac:dyDescent="0.15">
      <c r="A1673" s="11">
        <v>34711</v>
      </c>
      <c r="B1673" s="12">
        <v>5.78</v>
      </c>
      <c r="C1673" s="10">
        <f t="shared" si="25"/>
        <v>5.78</v>
      </c>
    </row>
    <row r="1674" spans="1:3" x14ac:dyDescent="0.15">
      <c r="A1674" s="11">
        <v>34712</v>
      </c>
      <c r="B1674" s="12">
        <v>5.72</v>
      </c>
      <c r="C1674" s="10">
        <f t="shared" si="25"/>
        <v>5.72</v>
      </c>
    </row>
    <row r="1675" spans="1:3" x14ac:dyDescent="0.15">
      <c r="A1675" s="11">
        <v>34715</v>
      </c>
      <c r="B1675" s="13" t="e">
        <f>NA()</f>
        <v>#N/A</v>
      </c>
      <c r="C1675" s="10">
        <f t="shared" si="25"/>
        <v>5.8049999999999997</v>
      </c>
    </row>
    <row r="1676" spans="1:3" x14ac:dyDescent="0.15">
      <c r="A1676" s="11">
        <v>34716</v>
      </c>
      <c r="B1676" s="12">
        <v>5.89</v>
      </c>
      <c r="C1676" s="10">
        <f t="shared" si="25"/>
        <v>5.89</v>
      </c>
    </row>
    <row r="1677" spans="1:3" x14ac:dyDescent="0.15">
      <c r="A1677" s="11">
        <v>34717</v>
      </c>
      <c r="B1677" s="12">
        <v>5.87</v>
      </c>
      <c r="C1677" s="10">
        <f t="shared" ref="C1677:C1740" si="26">IF(ISERROR(B1677),AVERAGE(B1676,B1678),B1677)</f>
        <v>5.87</v>
      </c>
    </row>
    <row r="1678" spans="1:3" x14ac:dyDescent="0.15">
      <c r="A1678" s="11">
        <v>34718</v>
      </c>
      <c r="B1678" s="12">
        <v>5.87</v>
      </c>
      <c r="C1678" s="10">
        <f t="shared" si="26"/>
        <v>5.87</v>
      </c>
    </row>
    <row r="1679" spans="1:3" x14ac:dyDescent="0.15">
      <c r="A1679" s="11">
        <v>34719</v>
      </c>
      <c r="B1679" s="12">
        <v>5.91</v>
      </c>
      <c r="C1679" s="10">
        <f t="shared" si="26"/>
        <v>5.91</v>
      </c>
    </row>
    <row r="1680" spans="1:3" x14ac:dyDescent="0.15">
      <c r="A1680" s="11">
        <v>34722</v>
      </c>
      <c r="B1680" s="12">
        <v>5.97</v>
      </c>
      <c r="C1680" s="10">
        <f t="shared" si="26"/>
        <v>5.97</v>
      </c>
    </row>
    <row r="1681" spans="1:3" x14ac:dyDescent="0.15">
      <c r="A1681" s="11">
        <v>34723</v>
      </c>
      <c r="B1681" s="12">
        <v>5.98</v>
      </c>
      <c r="C1681" s="10">
        <f t="shared" si="26"/>
        <v>5.98</v>
      </c>
    </row>
    <row r="1682" spans="1:3" x14ac:dyDescent="0.15">
      <c r="A1682" s="11">
        <v>34724</v>
      </c>
      <c r="B1682" s="12">
        <v>5.94</v>
      </c>
      <c r="C1682" s="10">
        <f t="shared" si="26"/>
        <v>5.94</v>
      </c>
    </row>
    <row r="1683" spans="1:3" x14ac:dyDescent="0.15">
      <c r="A1683" s="11">
        <v>34725</v>
      </c>
      <c r="B1683" s="12">
        <v>5.94</v>
      </c>
      <c r="C1683" s="10">
        <f t="shared" si="26"/>
        <v>5.94</v>
      </c>
    </row>
    <row r="1684" spans="1:3" x14ac:dyDescent="0.15">
      <c r="A1684" s="11">
        <v>34726</v>
      </c>
      <c r="B1684" s="12">
        <v>5.92</v>
      </c>
      <c r="C1684" s="10">
        <f t="shared" si="26"/>
        <v>5.92</v>
      </c>
    </row>
    <row r="1685" spans="1:3" x14ac:dyDescent="0.15">
      <c r="A1685" s="11">
        <v>34729</v>
      </c>
      <c r="B1685" s="12">
        <v>5.96</v>
      </c>
      <c r="C1685" s="10">
        <f t="shared" si="26"/>
        <v>5.96</v>
      </c>
    </row>
    <row r="1686" spans="1:3" x14ac:dyDescent="0.15">
      <c r="A1686" s="11">
        <v>34730</v>
      </c>
      <c r="B1686" s="12">
        <v>6</v>
      </c>
      <c r="C1686" s="10">
        <f t="shared" si="26"/>
        <v>6</v>
      </c>
    </row>
    <row r="1687" spans="1:3" x14ac:dyDescent="0.15">
      <c r="A1687" s="11">
        <v>34731</v>
      </c>
      <c r="B1687" s="12">
        <v>6.07</v>
      </c>
      <c r="C1687" s="10">
        <f t="shared" si="26"/>
        <v>6.07</v>
      </c>
    </row>
    <row r="1688" spans="1:3" x14ac:dyDescent="0.15">
      <c r="A1688" s="11">
        <v>34732</v>
      </c>
      <c r="B1688" s="12">
        <v>6.02</v>
      </c>
      <c r="C1688" s="10">
        <f t="shared" si="26"/>
        <v>6.02</v>
      </c>
    </row>
    <row r="1689" spans="1:3" x14ac:dyDescent="0.15">
      <c r="A1689" s="11">
        <v>34733</v>
      </c>
      <c r="B1689" s="12">
        <v>5.96</v>
      </c>
      <c r="C1689" s="10">
        <f t="shared" si="26"/>
        <v>5.96</v>
      </c>
    </row>
    <row r="1690" spans="1:3" x14ac:dyDescent="0.15">
      <c r="A1690" s="11">
        <v>34736</v>
      </c>
      <c r="B1690" s="12">
        <v>5.98</v>
      </c>
      <c r="C1690" s="10">
        <f t="shared" si="26"/>
        <v>5.98</v>
      </c>
    </row>
    <row r="1691" spans="1:3" x14ac:dyDescent="0.15">
      <c r="A1691" s="11">
        <v>34737</v>
      </c>
      <c r="B1691" s="12">
        <v>5.98</v>
      </c>
      <c r="C1691" s="10">
        <f t="shared" si="26"/>
        <v>5.98</v>
      </c>
    </row>
    <row r="1692" spans="1:3" x14ac:dyDescent="0.15">
      <c r="A1692" s="11">
        <v>34738</v>
      </c>
      <c r="B1692" s="12">
        <v>5.94</v>
      </c>
      <c r="C1692" s="10">
        <f t="shared" si="26"/>
        <v>5.94</v>
      </c>
    </row>
    <row r="1693" spans="1:3" x14ac:dyDescent="0.15">
      <c r="A1693" s="11">
        <v>34739</v>
      </c>
      <c r="B1693" s="12">
        <v>5.95</v>
      </c>
      <c r="C1693" s="10">
        <f t="shared" si="26"/>
        <v>5.95</v>
      </c>
    </row>
    <row r="1694" spans="1:3" x14ac:dyDescent="0.15">
      <c r="A1694" s="11">
        <v>34740</v>
      </c>
      <c r="B1694" s="12">
        <v>5.97</v>
      </c>
      <c r="C1694" s="10">
        <f t="shared" si="26"/>
        <v>5.97</v>
      </c>
    </row>
    <row r="1695" spans="1:3" x14ac:dyDescent="0.15">
      <c r="A1695" s="11">
        <v>34743</v>
      </c>
      <c r="B1695" s="12">
        <v>5.98</v>
      </c>
      <c r="C1695" s="10">
        <f t="shared" si="26"/>
        <v>5.98</v>
      </c>
    </row>
    <row r="1696" spans="1:3" x14ac:dyDescent="0.15">
      <c r="A1696" s="11">
        <v>34744</v>
      </c>
      <c r="B1696" s="12">
        <v>5.96</v>
      </c>
      <c r="C1696" s="10">
        <f t="shared" si="26"/>
        <v>5.96</v>
      </c>
    </row>
    <row r="1697" spans="1:3" x14ac:dyDescent="0.15">
      <c r="A1697" s="11">
        <v>34745</v>
      </c>
      <c r="B1697" s="12">
        <v>5.94</v>
      </c>
      <c r="C1697" s="10">
        <f t="shared" si="26"/>
        <v>5.94</v>
      </c>
    </row>
    <row r="1698" spans="1:3" x14ac:dyDescent="0.15">
      <c r="A1698" s="11">
        <v>34746</v>
      </c>
      <c r="B1698" s="12">
        <v>5.85</v>
      </c>
      <c r="C1698" s="10">
        <f t="shared" si="26"/>
        <v>5.85</v>
      </c>
    </row>
    <row r="1699" spans="1:3" x14ac:dyDescent="0.15">
      <c r="A1699" s="11">
        <v>34747</v>
      </c>
      <c r="B1699" s="12">
        <v>5.86</v>
      </c>
      <c r="C1699" s="10">
        <f t="shared" si="26"/>
        <v>5.86</v>
      </c>
    </row>
    <row r="1700" spans="1:3" x14ac:dyDescent="0.15">
      <c r="A1700" s="11">
        <v>34750</v>
      </c>
      <c r="B1700" s="13" t="e">
        <f>NA()</f>
        <v>#N/A</v>
      </c>
      <c r="C1700" s="10">
        <f t="shared" si="26"/>
        <v>5.8900000000000006</v>
      </c>
    </row>
    <row r="1701" spans="1:3" x14ac:dyDescent="0.15">
      <c r="A1701" s="11">
        <v>34751</v>
      </c>
      <c r="B1701" s="12">
        <v>5.92</v>
      </c>
      <c r="C1701" s="10">
        <f t="shared" si="26"/>
        <v>5.92</v>
      </c>
    </row>
    <row r="1702" spans="1:3" x14ac:dyDescent="0.15">
      <c r="A1702" s="11">
        <v>34752</v>
      </c>
      <c r="B1702" s="12">
        <v>5.85</v>
      </c>
      <c r="C1702" s="10">
        <f t="shared" si="26"/>
        <v>5.85</v>
      </c>
    </row>
    <row r="1703" spans="1:3" x14ac:dyDescent="0.15">
      <c r="A1703" s="11">
        <v>34753</v>
      </c>
      <c r="B1703" s="12">
        <v>5.88</v>
      </c>
      <c r="C1703" s="10">
        <f t="shared" si="26"/>
        <v>5.88</v>
      </c>
    </row>
    <row r="1704" spans="1:3" x14ac:dyDescent="0.15">
      <c r="A1704" s="11">
        <v>34754</v>
      </c>
      <c r="B1704" s="12">
        <v>5.88</v>
      </c>
      <c r="C1704" s="10">
        <f t="shared" si="26"/>
        <v>5.88</v>
      </c>
    </row>
    <row r="1705" spans="1:3" x14ac:dyDescent="0.15">
      <c r="A1705" s="11">
        <v>34757</v>
      </c>
      <c r="B1705" s="12">
        <v>5.92</v>
      </c>
      <c r="C1705" s="10">
        <f t="shared" si="26"/>
        <v>5.92</v>
      </c>
    </row>
    <row r="1706" spans="1:3" x14ac:dyDescent="0.15">
      <c r="A1706" s="11">
        <v>34758</v>
      </c>
      <c r="B1706" s="12">
        <v>5.94</v>
      </c>
      <c r="C1706" s="10">
        <f t="shared" si="26"/>
        <v>5.94</v>
      </c>
    </row>
    <row r="1707" spans="1:3" x14ac:dyDescent="0.15">
      <c r="A1707" s="11">
        <v>34759</v>
      </c>
      <c r="B1707" s="12">
        <v>5.94</v>
      </c>
      <c r="C1707" s="10">
        <f t="shared" si="26"/>
        <v>5.94</v>
      </c>
    </row>
    <row r="1708" spans="1:3" x14ac:dyDescent="0.15">
      <c r="A1708" s="11">
        <v>34760</v>
      </c>
      <c r="B1708" s="12">
        <v>5.93</v>
      </c>
      <c r="C1708" s="10">
        <f t="shared" si="26"/>
        <v>5.93</v>
      </c>
    </row>
    <row r="1709" spans="1:3" x14ac:dyDescent="0.15">
      <c r="A1709" s="11">
        <v>34761</v>
      </c>
      <c r="B1709" s="12">
        <v>5.91</v>
      </c>
      <c r="C1709" s="10">
        <f t="shared" si="26"/>
        <v>5.91</v>
      </c>
    </row>
    <row r="1710" spans="1:3" x14ac:dyDescent="0.15">
      <c r="A1710" s="11">
        <v>34764</v>
      </c>
      <c r="B1710" s="12">
        <v>5.94</v>
      </c>
      <c r="C1710" s="10">
        <f t="shared" si="26"/>
        <v>5.94</v>
      </c>
    </row>
    <row r="1711" spans="1:3" x14ac:dyDescent="0.15">
      <c r="A1711" s="11">
        <v>34765</v>
      </c>
      <c r="B1711" s="12">
        <v>5.96</v>
      </c>
      <c r="C1711" s="10">
        <f t="shared" si="26"/>
        <v>5.96</v>
      </c>
    </row>
    <row r="1712" spans="1:3" x14ac:dyDescent="0.15">
      <c r="A1712" s="11">
        <v>34766</v>
      </c>
      <c r="B1712" s="12">
        <v>5.95</v>
      </c>
      <c r="C1712" s="10">
        <f t="shared" si="26"/>
        <v>5.95</v>
      </c>
    </row>
    <row r="1713" spans="1:3" x14ac:dyDescent="0.15">
      <c r="A1713" s="11">
        <v>34767</v>
      </c>
      <c r="B1713" s="12">
        <v>5.91</v>
      </c>
      <c r="C1713" s="10">
        <f t="shared" si="26"/>
        <v>5.91</v>
      </c>
    </row>
    <row r="1714" spans="1:3" x14ac:dyDescent="0.15">
      <c r="A1714" s="11">
        <v>34768</v>
      </c>
      <c r="B1714" s="12">
        <v>5.96</v>
      </c>
      <c r="C1714" s="10">
        <f t="shared" si="26"/>
        <v>5.96</v>
      </c>
    </row>
    <row r="1715" spans="1:3" x14ac:dyDescent="0.15">
      <c r="A1715" s="11">
        <v>34771</v>
      </c>
      <c r="B1715" s="12">
        <v>5.94</v>
      </c>
      <c r="C1715" s="10">
        <f t="shared" si="26"/>
        <v>5.94</v>
      </c>
    </row>
    <row r="1716" spans="1:3" x14ac:dyDescent="0.15">
      <c r="A1716" s="11">
        <v>34772</v>
      </c>
      <c r="B1716" s="12">
        <v>5.93</v>
      </c>
      <c r="C1716" s="10">
        <f t="shared" si="26"/>
        <v>5.93</v>
      </c>
    </row>
    <row r="1717" spans="1:3" x14ac:dyDescent="0.15">
      <c r="A1717" s="11">
        <v>34773</v>
      </c>
      <c r="B1717" s="12">
        <v>5.92</v>
      </c>
      <c r="C1717" s="10">
        <f t="shared" si="26"/>
        <v>5.92</v>
      </c>
    </row>
    <row r="1718" spans="1:3" x14ac:dyDescent="0.15">
      <c r="A1718" s="11">
        <v>34774</v>
      </c>
      <c r="B1718" s="12">
        <v>5.92</v>
      </c>
      <c r="C1718" s="10">
        <f t="shared" si="26"/>
        <v>5.92</v>
      </c>
    </row>
    <row r="1719" spans="1:3" x14ac:dyDescent="0.15">
      <c r="A1719" s="11">
        <v>34775</v>
      </c>
      <c r="B1719" s="12">
        <v>5.92</v>
      </c>
      <c r="C1719" s="10">
        <f t="shared" si="26"/>
        <v>5.92</v>
      </c>
    </row>
    <row r="1720" spans="1:3" x14ac:dyDescent="0.15">
      <c r="A1720" s="11">
        <v>34778</v>
      </c>
      <c r="B1720" s="12">
        <v>5.93</v>
      </c>
      <c r="C1720" s="10">
        <f t="shared" si="26"/>
        <v>5.93</v>
      </c>
    </row>
    <row r="1721" spans="1:3" x14ac:dyDescent="0.15">
      <c r="A1721" s="11">
        <v>34779</v>
      </c>
      <c r="B1721" s="12">
        <v>5.92</v>
      </c>
      <c r="C1721" s="10">
        <f t="shared" si="26"/>
        <v>5.92</v>
      </c>
    </row>
    <row r="1722" spans="1:3" x14ac:dyDescent="0.15">
      <c r="A1722" s="11">
        <v>34780</v>
      </c>
      <c r="B1722" s="12">
        <v>5.91</v>
      </c>
      <c r="C1722" s="10">
        <f t="shared" si="26"/>
        <v>5.91</v>
      </c>
    </row>
    <row r="1723" spans="1:3" x14ac:dyDescent="0.15">
      <c r="A1723" s="11">
        <v>34781</v>
      </c>
      <c r="B1723" s="12">
        <v>5.89</v>
      </c>
      <c r="C1723" s="10">
        <f t="shared" si="26"/>
        <v>5.89</v>
      </c>
    </row>
    <row r="1724" spans="1:3" x14ac:dyDescent="0.15">
      <c r="A1724" s="11">
        <v>34782</v>
      </c>
      <c r="B1724" s="12">
        <v>5.85</v>
      </c>
      <c r="C1724" s="10">
        <f t="shared" si="26"/>
        <v>5.85</v>
      </c>
    </row>
    <row r="1725" spans="1:3" x14ac:dyDescent="0.15">
      <c r="A1725" s="11">
        <v>34785</v>
      </c>
      <c r="B1725" s="12">
        <v>5.82</v>
      </c>
      <c r="C1725" s="10">
        <f t="shared" si="26"/>
        <v>5.82</v>
      </c>
    </row>
    <row r="1726" spans="1:3" x14ac:dyDescent="0.15">
      <c r="A1726" s="11">
        <v>34786</v>
      </c>
      <c r="B1726" s="12">
        <v>5.89</v>
      </c>
      <c r="C1726" s="10">
        <f t="shared" si="26"/>
        <v>5.89</v>
      </c>
    </row>
    <row r="1727" spans="1:3" x14ac:dyDescent="0.15">
      <c r="A1727" s="11">
        <v>34787</v>
      </c>
      <c r="B1727" s="12">
        <v>5.84</v>
      </c>
      <c r="C1727" s="10">
        <f t="shared" si="26"/>
        <v>5.84</v>
      </c>
    </row>
    <row r="1728" spans="1:3" x14ac:dyDescent="0.15">
      <c r="A1728" s="11">
        <v>34788</v>
      </c>
      <c r="B1728" s="12">
        <v>5.88</v>
      </c>
      <c r="C1728" s="10">
        <f t="shared" si="26"/>
        <v>5.88</v>
      </c>
    </row>
    <row r="1729" spans="1:3" x14ac:dyDescent="0.15">
      <c r="A1729" s="11">
        <v>34789</v>
      </c>
      <c r="B1729" s="12">
        <v>5.88</v>
      </c>
      <c r="C1729" s="10">
        <f t="shared" si="26"/>
        <v>5.88</v>
      </c>
    </row>
    <row r="1730" spans="1:3" x14ac:dyDescent="0.15">
      <c r="A1730" s="11">
        <v>34792</v>
      </c>
      <c r="B1730" s="12">
        <v>5.94</v>
      </c>
      <c r="C1730" s="10">
        <f t="shared" si="26"/>
        <v>5.94</v>
      </c>
    </row>
    <row r="1731" spans="1:3" x14ac:dyDescent="0.15">
      <c r="A1731" s="11">
        <v>34793</v>
      </c>
      <c r="B1731" s="12">
        <v>5.91</v>
      </c>
      <c r="C1731" s="10">
        <f t="shared" si="26"/>
        <v>5.91</v>
      </c>
    </row>
    <row r="1732" spans="1:3" x14ac:dyDescent="0.15">
      <c r="A1732" s="11">
        <v>34794</v>
      </c>
      <c r="B1732" s="12">
        <v>5.88</v>
      </c>
      <c r="C1732" s="10">
        <f t="shared" si="26"/>
        <v>5.88</v>
      </c>
    </row>
    <row r="1733" spans="1:3" x14ac:dyDescent="0.15">
      <c r="A1733" s="11">
        <v>34795</v>
      </c>
      <c r="B1733" s="12">
        <v>5.85</v>
      </c>
      <c r="C1733" s="10">
        <f t="shared" si="26"/>
        <v>5.85</v>
      </c>
    </row>
    <row r="1734" spans="1:3" x14ac:dyDescent="0.15">
      <c r="A1734" s="11">
        <v>34796</v>
      </c>
      <c r="B1734" s="12">
        <v>5.86</v>
      </c>
      <c r="C1734" s="10">
        <f t="shared" si="26"/>
        <v>5.86</v>
      </c>
    </row>
    <row r="1735" spans="1:3" x14ac:dyDescent="0.15">
      <c r="A1735" s="11">
        <v>34799</v>
      </c>
      <c r="B1735" s="12">
        <v>5.85</v>
      </c>
      <c r="C1735" s="10">
        <f t="shared" si="26"/>
        <v>5.85</v>
      </c>
    </row>
    <row r="1736" spans="1:3" x14ac:dyDescent="0.15">
      <c r="A1736" s="11">
        <v>34800</v>
      </c>
      <c r="B1736" s="12">
        <v>5.84</v>
      </c>
      <c r="C1736" s="10">
        <f t="shared" si="26"/>
        <v>5.84</v>
      </c>
    </row>
    <row r="1737" spans="1:3" x14ac:dyDescent="0.15">
      <c r="A1737" s="11">
        <v>34801</v>
      </c>
      <c r="B1737" s="12">
        <v>5.82</v>
      </c>
      <c r="C1737" s="10">
        <f t="shared" si="26"/>
        <v>5.82</v>
      </c>
    </row>
    <row r="1738" spans="1:3" x14ac:dyDescent="0.15">
      <c r="A1738" s="11">
        <v>34802</v>
      </c>
      <c r="B1738" s="12">
        <v>5.75</v>
      </c>
      <c r="C1738" s="10">
        <f t="shared" si="26"/>
        <v>5.75</v>
      </c>
    </row>
    <row r="1739" spans="1:3" x14ac:dyDescent="0.15">
      <c r="A1739" s="11">
        <v>34803</v>
      </c>
      <c r="B1739" s="13" t="e">
        <f>NA()</f>
        <v>#N/A</v>
      </c>
      <c r="C1739" s="10">
        <f t="shared" si="26"/>
        <v>5.7750000000000004</v>
      </c>
    </row>
    <row r="1740" spans="1:3" x14ac:dyDescent="0.15">
      <c r="A1740" s="11">
        <v>34806</v>
      </c>
      <c r="B1740" s="12">
        <v>5.8</v>
      </c>
      <c r="C1740" s="10">
        <f t="shared" si="26"/>
        <v>5.8</v>
      </c>
    </row>
    <row r="1741" spans="1:3" x14ac:dyDescent="0.15">
      <c r="A1741" s="11">
        <v>34807</v>
      </c>
      <c r="B1741" s="12">
        <v>5.79</v>
      </c>
      <c r="C1741" s="10">
        <f t="shared" ref="C1741:C1804" si="27">IF(ISERROR(B1741),AVERAGE(B1740,B1742),B1741)</f>
        <v>5.79</v>
      </c>
    </row>
    <row r="1742" spans="1:3" x14ac:dyDescent="0.15">
      <c r="A1742" s="11">
        <v>34808</v>
      </c>
      <c r="B1742" s="12">
        <v>5.8</v>
      </c>
      <c r="C1742" s="10">
        <f t="shared" si="27"/>
        <v>5.8</v>
      </c>
    </row>
    <row r="1743" spans="1:3" x14ac:dyDescent="0.15">
      <c r="A1743" s="11">
        <v>34809</v>
      </c>
      <c r="B1743" s="12">
        <v>5.77</v>
      </c>
      <c r="C1743" s="10">
        <f t="shared" si="27"/>
        <v>5.77</v>
      </c>
    </row>
    <row r="1744" spans="1:3" x14ac:dyDescent="0.15">
      <c r="A1744" s="11">
        <v>34810</v>
      </c>
      <c r="B1744" s="12">
        <v>5.79</v>
      </c>
      <c r="C1744" s="10">
        <f t="shared" si="27"/>
        <v>5.79</v>
      </c>
    </row>
    <row r="1745" spans="1:3" x14ac:dyDescent="0.15">
      <c r="A1745" s="11">
        <v>34813</v>
      </c>
      <c r="B1745" s="12">
        <v>5.83</v>
      </c>
      <c r="C1745" s="10">
        <f t="shared" si="27"/>
        <v>5.83</v>
      </c>
    </row>
    <row r="1746" spans="1:3" x14ac:dyDescent="0.15">
      <c r="A1746" s="11">
        <v>34814</v>
      </c>
      <c r="B1746" s="12">
        <v>5.85</v>
      </c>
      <c r="C1746" s="10">
        <f t="shared" si="27"/>
        <v>5.85</v>
      </c>
    </row>
    <row r="1747" spans="1:3" x14ac:dyDescent="0.15">
      <c r="A1747" s="11">
        <v>34815</v>
      </c>
      <c r="B1747" s="12">
        <v>5.85</v>
      </c>
      <c r="C1747" s="10">
        <f t="shared" si="27"/>
        <v>5.85</v>
      </c>
    </row>
    <row r="1748" spans="1:3" x14ac:dyDescent="0.15">
      <c r="A1748" s="11">
        <v>34816</v>
      </c>
      <c r="B1748" s="12">
        <v>5.87</v>
      </c>
      <c r="C1748" s="10">
        <f t="shared" si="27"/>
        <v>5.87</v>
      </c>
    </row>
    <row r="1749" spans="1:3" x14ac:dyDescent="0.15">
      <c r="A1749" s="11">
        <v>34817</v>
      </c>
      <c r="B1749" s="12">
        <v>5.87</v>
      </c>
      <c r="C1749" s="10">
        <f t="shared" si="27"/>
        <v>5.87</v>
      </c>
    </row>
    <row r="1750" spans="1:3" x14ac:dyDescent="0.15">
      <c r="A1750" s="11">
        <v>34820</v>
      </c>
      <c r="B1750" s="12">
        <v>5.91</v>
      </c>
      <c r="C1750" s="10">
        <f t="shared" si="27"/>
        <v>5.91</v>
      </c>
    </row>
    <row r="1751" spans="1:3" x14ac:dyDescent="0.15">
      <c r="A1751" s="11">
        <v>34821</v>
      </c>
      <c r="B1751" s="12">
        <v>5.89</v>
      </c>
      <c r="C1751" s="10">
        <f t="shared" si="27"/>
        <v>5.89</v>
      </c>
    </row>
    <row r="1752" spans="1:3" x14ac:dyDescent="0.15">
      <c r="A1752" s="11">
        <v>34822</v>
      </c>
      <c r="B1752" s="12">
        <v>5.84</v>
      </c>
      <c r="C1752" s="10">
        <f t="shared" si="27"/>
        <v>5.84</v>
      </c>
    </row>
    <row r="1753" spans="1:3" x14ac:dyDescent="0.15">
      <c r="A1753" s="11">
        <v>34823</v>
      </c>
      <c r="B1753" s="12">
        <v>5.78</v>
      </c>
      <c r="C1753" s="10">
        <f t="shared" si="27"/>
        <v>5.78</v>
      </c>
    </row>
    <row r="1754" spans="1:3" x14ac:dyDescent="0.15">
      <c r="A1754" s="11">
        <v>34824</v>
      </c>
      <c r="B1754" s="12">
        <v>5.74</v>
      </c>
      <c r="C1754" s="10">
        <f t="shared" si="27"/>
        <v>5.74</v>
      </c>
    </row>
    <row r="1755" spans="1:3" x14ac:dyDescent="0.15">
      <c r="A1755" s="11">
        <v>34827</v>
      </c>
      <c r="B1755" s="12">
        <v>5.81</v>
      </c>
      <c r="C1755" s="10">
        <f t="shared" si="27"/>
        <v>5.81</v>
      </c>
    </row>
    <row r="1756" spans="1:3" x14ac:dyDescent="0.15">
      <c r="A1756" s="11">
        <v>34828</v>
      </c>
      <c r="B1756" s="12">
        <v>5.81</v>
      </c>
      <c r="C1756" s="10">
        <f t="shared" si="27"/>
        <v>5.81</v>
      </c>
    </row>
    <row r="1757" spans="1:3" x14ac:dyDescent="0.15">
      <c r="A1757" s="11">
        <v>34829</v>
      </c>
      <c r="B1757" s="12">
        <v>5.82</v>
      </c>
      <c r="C1757" s="10">
        <f t="shared" si="27"/>
        <v>5.82</v>
      </c>
    </row>
    <row r="1758" spans="1:3" x14ac:dyDescent="0.15">
      <c r="A1758" s="11">
        <v>34830</v>
      </c>
      <c r="B1758" s="12">
        <v>5.84</v>
      </c>
      <c r="C1758" s="10">
        <f t="shared" si="27"/>
        <v>5.84</v>
      </c>
    </row>
    <row r="1759" spans="1:3" x14ac:dyDescent="0.15">
      <c r="A1759" s="11">
        <v>34831</v>
      </c>
      <c r="B1759" s="12">
        <v>5.87</v>
      </c>
      <c r="C1759" s="10">
        <f t="shared" si="27"/>
        <v>5.87</v>
      </c>
    </row>
    <row r="1760" spans="1:3" x14ac:dyDescent="0.15">
      <c r="A1760" s="11">
        <v>34834</v>
      </c>
      <c r="B1760" s="12">
        <v>5.88</v>
      </c>
      <c r="C1760" s="10">
        <f t="shared" si="27"/>
        <v>5.88</v>
      </c>
    </row>
    <row r="1761" spans="1:3" x14ac:dyDescent="0.15">
      <c r="A1761" s="11">
        <v>34835</v>
      </c>
      <c r="B1761" s="12">
        <v>5.87</v>
      </c>
      <c r="C1761" s="10">
        <f t="shared" si="27"/>
        <v>5.87</v>
      </c>
    </row>
    <row r="1762" spans="1:3" x14ac:dyDescent="0.15">
      <c r="A1762" s="11">
        <v>34836</v>
      </c>
      <c r="B1762" s="12">
        <v>5.86</v>
      </c>
      <c r="C1762" s="10">
        <f t="shared" si="27"/>
        <v>5.86</v>
      </c>
    </row>
    <row r="1763" spans="1:3" x14ac:dyDescent="0.15">
      <c r="A1763" s="11">
        <v>34837</v>
      </c>
      <c r="B1763" s="12">
        <v>5.87</v>
      </c>
      <c r="C1763" s="10">
        <f t="shared" si="27"/>
        <v>5.87</v>
      </c>
    </row>
    <row r="1764" spans="1:3" x14ac:dyDescent="0.15">
      <c r="A1764" s="11">
        <v>34838</v>
      </c>
      <c r="B1764" s="12">
        <v>5.87</v>
      </c>
      <c r="C1764" s="10">
        <f t="shared" si="27"/>
        <v>5.87</v>
      </c>
    </row>
    <row r="1765" spans="1:3" x14ac:dyDescent="0.15">
      <c r="A1765" s="11">
        <v>34841</v>
      </c>
      <c r="B1765" s="12">
        <v>5.91</v>
      </c>
      <c r="C1765" s="10">
        <f t="shared" si="27"/>
        <v>5.91</v>
      </c>
    </row>
    <row r="1766" spans="1:3" x14ac:dyDescent="0.15">
      <c r="A1766" s="11">
        <v>34842</v>
      </c>
      <c r="B1766" s="12">
        <v>5.91</v>
      </c>
      <c r="C1766" s="10">
        <f t="shared" si="27"/>
        <v>5.91</v>
      </c>
    </row>
    <row r="1767" spans="1:3" x14ac:dyDescent="0.15">
      <c r="A1767" s="11">
        <v>34843</v>
      </c>
      <c r="B1767" s="12">
        <v>5.87</v>
      </c>
      <c r="C1767" s="10">
        <f t="shared" si="27"/>
        <v>5.87</v>
      </c>
    </row>
    <row r="1768" spans="1:3" x14ac:dyDescent="0.15">
      <c r="A1768" s="11">
        <v>34844</v>
      </c>
      <c r="B1768" s="12">
        <v>5.84</v>
      </c>
      <c r="C1768" s="10">
        <f t="shared" si="27"/>
        <v>5.84</v>
      </c>
    </row>
    <row r="1769" spans="1:3" x14ac:dyDescent="0.15">
      <c r="A1769" s="11">
        <v>34845</v>
      </c>
      <c r="B1769" s="12">
        <v>5.84</v>
      </c>
      <c r="C1769" s="10">
        <f t="shared" si="27"/>
        <v>5.84</v>
      </c>
    </row>
    <row r="1770" spans="1:3" x14ac:dyDescent="0.15">
      <c r="A1770" s="11">
        <v>34848</v>
      </c>
      <c r="B1770" s="13" t="e">
        <f>NA()</f>
        <v>#N/A</v>
      </c>
      <c r="C1770" s="10">
        <f t="shared" si="27"/>
        <v>5.8249999999999993</v>
      </c>
    </row>
    <row r="1771" spans="1:3" x14ac:dyDescent="0.15">
      <c r="A1771" s="11">
        <v>34849</v>
      </c>
      <c r="B1771" s="12">
        <v>5.81</v>
      </c>
      <c r="C1771" s="10">
        <f t="shared" si="27"/>
        <v>5.81</v>
      </c>
    </row>
    <row r="1772" spans="1:3" x14ac:dyDescent="0.15">
      <c r="A1772" s="11">
        <v>34850</v>
      </c>
      <c r="B1772" s="12">
        <v>5.81</v>
      </c>
      <c r="C1772" s="10">
        <f t="shared" si="27"/>
        <v>5.81</v>
      </c>
    </row>
    <row r="1773" spans="1:3" x14ac:dyDescent="0.15">
      <c r="A1773" s="11">
        <v>34851</v>
      </c>
      <c r="B1773" s="12">
        <v>5.67</v>
      </c>
      <c r="C1773" s="10">
        <f t="shared" si="27"/>
        <v>5.67</v>
      </c>
    </row>
    <row r="1774" spans="1:3" x14ac:dyDescent="0.15">
      <c r="A1774" s="11">
        <v>34852</v>
      </c>
      <c r="B1774" s="12">
        <v>5.58</v>
      </c>
      <c r="C1774" s="10">
        <f t="shared" si="27"/>
        <v>5.58</v>
      </c>
    </row>
    <row r="1775" spans="1:3" x14ac:dyDescent="0.15">
      <c r="A1775" s="11">
        <v>34855</v>
      </c>
      <c r="B1775" s="12">
        <v>5.68</v>
      </c>
      <c r="C1775" s="10">
        <f t="shared" si="27"/>
        <v>5.68</v>
      </c>
    </row>
    <row r="1776" spans="1:3" x14ac:dyDescent="0.15">
      <c r="A1776" s="11">
        <v>34856</v>
      </c>
      <c r="B1776" s="12">
        <v>5.69</v>
      </c>
      <c r="C1776" s="10">
        <f t="shared" si="27"/>
        <v>5.69</v>
      </c>
    </row>
    <row r="1777" spans="1:3" x14ac:dyDescent="0.15">
      <c r="A1777" s="11">
        <v>34857</v>
      </c>
      <c r="B1777" s="12">
        <v>5.74</v>
      </c>
      <c r="C1777" s="10">
        <f t="shared" si="27"/>
        <v>5.74</v>
      </c>
    </row>
    <row r="1778" spans="1:3" x14ac:dyDescent="0.15">
      <c r="A1778" s="11">
        <v>34858</v>
      </c>
      <c r="B1778" s="12">
        <v>5.76</v>
      </c>
      <c r="C1778" s="10">
        <f t="shared" si="27"/>
        <v>5.76</v>
      </c>
    </row>
    <row r="1779" spans="1:3" x14ac:dyDescent="0.15">
      <c r="A1779" s="11">
        <v>34859</v>
      </c>
      <c r="B1779" s="12">
        <v>5.77</v>
      </c>
      <c r="C1779" s="10">
        <f t="shared" si="27"/>
        <v>5.77</v>
      </c>
    </row>
    <row r="1780" spans="1:3" x14ac:dyDescent="0.15">
      <c r="A1780" s="11">
        <v>34862</v>
      </c>
      <c r="B1780" s="12">
        <v>5.73</v>
      </c>
      <c r="C1780" s="10">
        <f t="shared" si="27"/>
        <v>5.73</v>
      </c>
    </row>
    <row r="1781" spans="1:3" x14ac:dyDescent="0.15">
      <c r="A1781" s="11">
        <v>34863</v>
      </c>
      <c r="B1781" s="12">
        <v>5.61</v>
      </c>
      <c r="C1781" s="10">
        <f t="shared" si="27"/>
        <v>5.61</v>
      </c>
    </row>
    <row r="1782" spans="1:3" x14ac:dyDescent="0.15">
      <c r="A1782" s="11">
        <v>34864</v>
      </c>
      <c r="B1782" s="12">
        <v>5.61</v>
      </c>
      <c r="C1782" s="10">
        <f t="shared" si="27"/>
        <v>5.61</v>
      </c>
    </row>
    <row r="1783" spans="1:3" x14ac:dyDescent="0.15">
      <c r="A1783" s="11">
        <v>34865</v>
      </c>
      <c r="B1783" s="12">
        <v>5.65</v>
      </c>
      <c r="C1783" s="10">
        <f t="shared" si="27"/>
        <v>5.65</v>
      </c>
    </row>
    <row r="1784" spans="1:3" x14ac:dyDescent="0.15">
      <c r="A1784" s="11">
        <v>34866</v>
      </c>
      <c r="B1784" s="12">
        <v>5.66</v>
      </c>
      <c r="C1784" s="10">
        <f t="shared" si="27"/>
        <v>5.66</v>
      </c>
    </row>
    <row r="1785" spans="1:3" x14ac:dyDescent="0.15">
      <c r="A1785" s="11">
        <v>34869</v>
      </c>
      <c r="B1785" s="12">
        <v>5.63</v>
      </c>
      <c r="C1785" s="10">
        <f t="shared" si="27"/>
        <v>5.63</v>
      </c>
    </row>
    <row r="1786" spans="1:3" x14ac:dyDescent="0.15">
      <c r="A1786" s="11">
        <v>34870</v>
      </c>
      <c r="B1786" s="12">
        <v>5.65</v>
      </c>
      <c r="C1786" s="10">
        <f t="shared" si="27"/>
        <v>5.65</v>
      </c>
    </row>
    <row r="1787" spans="1:3" x14ac:dyDescent="0.15">
      <c r="A1787" s="11">
        <v>34871</v>
      </c>
      <c r="B1787" s="12">
        <v>5.6</v>
      </c>
      <c r="C1787" s="10">
        <f t="shared" si="27"/>
        <v>5.6</v>
      </c>
    </row>
    <row r="1788" spans="1:3" x14ac:dyDescent="0.15">
      <c r="A1788" s="11">
        <v>34872</v>
      </c>
      <c r="B1788" s="12">
        <v>5.54</v>
      </c>
      <c r="C1788" s="10">
        <f t="shared" si="27"/>
        <v>5.54</v>
      </c>
    </row>
    <row r="1789" spans="1:3" x14ac:dyDescent="0.15">
      <c r="A1789" s="11">
        <v>34873</v>
      </c>
      <c r="B1789" s="12">
        <v>5.54</v>
      </c>
      <c r="C1789" s="10">
        <f t="shared" si="27"/>
        <v>5.54</v>
      </c>
    </row>
    <row r="1790" spans="1:3" x14ac:dyDescent="0.15">
      <c r="A1790" s="11">
        <v>34876</v>
      </c>
      <c r="B1790" s="12">
        <v>5.52</v>
      </c>
      <c r="C1790" s="10">
        <f t="shared" si="27"/>
        <v>5.52</v>
      </c>
    </row>
    <row r="1791" spans="1:3" x14ac:dyDescent="0.15">
      <c r="A1791" s="11">
        <v>34877</v>
      </c>
      <c r="B1791" s="12">
        <v>5.59</v>
      </c>
      <c r="C1791" s="10">
        <f t="shared" si="27"/>
        <v>5.59</v>
      </c>
    </row>
    <row r="1792" spans="1:3" x14ac:dyDescent="0.15">
      <c r="A1792" s="11">
        <v>34878</v>
      </c>
      <c r="B1792" s="12">
        <v>5.57</v>
      </c>
      <c r="C1792" s="10">
        <f t="shared" si="27"/>
        <v>5.57</v>
      </c>
    </row>
    <row r="1793" spans="1:3" x14ac:dyDescent="0.15">
      <c r="A1793" s="11">
        <v>34879</v>
      </c>
      <c r="B1793" s="12">
        <v>5.67</v>
      </c>
      <c r="C1793" s="10">
        <f t="shared" si="27"/>
        <v>5.67</v>
      </c>
    </row>
    <row r="1794" spans="1:3" x14ac:dyDescent="0.15">
      <c r="A1794" s="11">
        <v>34880</v>
      </c>
      <c r="B1794" s="12">
        <v>5.6</v>
      </c>
      <c r="C1794" s="10">
        <f t="shared" si="27"/>
        <v>5.6</v>
      </c>
    </row>
    <row r="1795" spans="1:3" x14ac:dyDescent="0.15">
      <c r="A1795" s="11">
        <v>34883</v>
      </c>
      <c r="B1795" s="12">
        <v>5.68</v>
      </c>
      <c r="C1795" s="10">
        <f t="shared" si="27"/>
        <v>5.68</v>
      </c>
    </row>
    <row r="1796" spans="1:3" x14ac:dyDescent="0.15">
      <c r="A1796" s="11">
        <v>34884</v>
      </c>
      <c r="B1796" s="13" t="e">
        <f>NA()</f>
        <v>#N/A</v>
      </c>
      <c r="C1796" s="10">
        <f t="shared" si="27"/>
        <v>5.68</v>
      </c>
    </row>
    <row r="1797" spans="1:3" x14ac:dyDescent="0.15">
      <c r="A1797" s="11">
        <v>34885</v>
      </c>
      <c r="B1797" s="12">
        <v>5.68</v>
      </c>
      <c r="C1797" s="10">
        <f t="shared" si="27"/>
        <v>5.68</v>
      </c>
    </row>
    <row r="1798" spans="1:3" x14ac:dyDescent="0.15">
      <c r="A1798" s="11">
        <v>34886</v>
      </c>
      <c r="B1798" s="12">
        <v>5.53</v>
      </c>
      <c r="C1798" s="10">
        <f t="shared" si="27"/>
        <v>5.53</v>
      </c>
    </row>
    <row r="1799" spans="1:3" x14ac:dyDescent="0.15">
      <c r="A1799" s="11">
        <v>34887</v>
      </c>
      <c r="B1799" s="12">
        <v>5.54</v>
      </c>
      <c r="C1799" s="10">
        <f t="shared" si="27"/>
        <v>5.54</v>
      </c>
    </row>
    <row r="1800" spans="1:3" x14ac:dyDescent="0.15">
      <c r="A1800" s="11">
        <v>34890</v>
      </c>
      <c r="B1800" s="12">
        <v>5.53</v>
      </c>
      <c r="C1800" s="10">
        <f t="shared" si="27"/>
        <v>5.53</v>
      </c>
    </row>
    <row r="1801" spans="1:3" x14ac:dyDescent="0.15">
      <c r="A1801" s="11">
        <v>34891</v>
      </c>
      <c r="B1801" s="12">
        <v>5.56</v>
      </c>
      <c r="C1801" s="10">
        <f t="shared" si="27"/>
        <v>5.56</v>
      </c>
    </row>
    <row r="1802" spans="1:3" x14ac:dyDescent="0.15">
      <c r="A1802" s="11">
        <v>34892</v>
      </c>
      <c r="B1802" s="12">
        <v>5.55</v>
      </c>
      <c r="C1802" s="10">
        <f t="shared" si="27"/>
        <v>5.55</v>
      </c>
    </row>
    <row r="1803" spans="1:3" x14ac:dyDescent="0.15">
      <c r="A1803" s="11">
        <v>34893</v>
      </c>
      <c r="B1803" s="12">
        <v>5.55</v>
      </c>
      <c r="C1803" s="10">
        <f t="shared" si="27"/>
        <v>5.55</v>
      </c>
    </row>
    <row r="1804" spans="1:3" x14ac:dyDescent="0.15">
      <c r="A1804" s="11">
        <v>34894</v>
      </c>
      <c r="B1804" s="12">
        <v>5.59</v>
      </c>
      <c r="C1804" s="10">
        <f t="shared" si="27"/>
        <v>5.59</v>
      </c>
    </row>
    <row r="1805" spans="1:3" x14ac:dyDescent="0.15">
      <c r="A1805" s="11">
        <v>34897</v>
      </c>
      <c r="B1805" s="12">
        <v>5.63</v>
      </c>
      <c r="C1805" s="10">
        <f t="shared" ref="C1805:C1868" si="28">IF(ISERROR(B1805),AVERAGE(B1804,B1806),B1805)</f>
        <v>5.63</v>
      </c>
    </row>
    <row r="1806" spans="1:3" x14ac:dyDescent="0.15">
      <c r="A1806" s="11">
        <v>34898</v>
      </c>
      <c r="B1806" s="12">
        <v>5.61</v>
      </c>
      <c r="C1806" s="10">
        <f t="shared" si="28"/>
        <v>5.61</v>
      </c>
    </row>
    <row r="1807" spans="1:3" x14ac:dyDescent="0.15">
      <c r="A1807" s="11">
        <v>34899</v>
      </c>
      <c r="B1807" s="12">
        <v>5.58</v>
      </c>
      <c r="C1807" s="10">
        <f t="shared" si="28"/>
        <v>5.58</v>
      </c>
    </row>
    <row r="1808" spans="1:3" x14ac:dyDescent="0.15">
      <c r="A1808" s="11">
        <v>34900</v>
      </c>
      <c r="B1808" s="12">
        <v>5.6</v>
      </c>
      <c r="C1808" s="10">
        <f t="shared" si="28"/>
        <v>5.6</v>
      </c>
    </row>
    <row r="1809" spans="1:3" x14ac:dyDescent="0.15">
      <c r="A1809" s="11">
        <v>34901</v>
      </c>
      <c r="B1809" s="12">
        <v>5.61</v>
      </c>
      <c r="C1809" s="10">
        <f t="shared" si="28"/>
        <v>5.61</v>
      </c>
    </row>
    <row r="1810" spans="1:3" x14ac:dyDescent="0.15">
      <c r="A1810" s="11">
        <v>34904</v>
      </c>
      <c r="B1810" s="12">
        <v>5.61</v>
      </c>
      <c r="C1810" s="10">
        <f t="shared" si="28"/>
        <v>5.61</v>
      </c>
    </row>
    <row r="1811" spans="1:3" x14ac:dyDescent="0.15">
      <c r="A1811" s="11">
        <v>34905</v>
      </c>
      <c r="B1811" s="12">
        <v>5.62</v>
      </c>
      <c r="C1811" s="10">
        <f t="shared" si="28"/>
        <v>5.62</v>
      </c>
    </row>
    <row r="1812" spans="1:3" x14ac:dyDescent="0.15">
      <c r="A1812" s="11">
        <v>34906</v>
      </c>
      <c r="B1812" s="12">
        <v>5.63</v>
      </c>
      <c r="C1812" s="10">
        <f t="shared" si="28"/>
        <v>5.63</v>
      </c>
    </row>
    <row r="1813" spans="1:3" x14ac:dyDescent="0.15">
      <c r="A1813" s="11">
        <v>34907</v>
      </c>
      <c r="B1813" s="12">
        <v>5.58</v>
      </c>
      <c r="C1813" s="10">
        <f t="shared" si="28"/>
        <v>5.58</v>
      </c>
    </row>
    <row r="1814" spans="1:3" x14ac:dyDescent="0.15">
      <c r="A1814" s="11">
        <v>34908</v>
      </c>
      <c r="B1814" s="12">
        <v>5.58</v>
      </c>
      <c r="C1814" s="10">
        <f t="shared" si="28"/>
        <v>5.58</v>
      </c>
    </row>
    <row r="1815" spans="1:3" x14ac:dyDescent="0.15">
      <c r="A1815" s="11">
        <v>34911</v>
      </c>
      <c r="B1815" s="12">
        <v>5.6</v>
      </c>
      <c r="C1815" s="10">
        <f t="shared" si="28"/>
        <v>5.6</v>
      </c>
    </row>
    <row r="1816" spans="1:3" x14ac:dyDescent="0.15">
      <c r="A1816" s="11">
        <v>34912</v>
      </c>
      <c r="B1816" s="12">
        <v>5.61</v>
      </c>
      <c r="C1816" s="10">
        <f t="shared" si="28"/>
        <v>5.61</v>
      </c>
    </row>
    <row r="1817" spans="1:3" x14ac:dyDescent="0.15">
      <c r="A1817" s="11">
        <v>34913</v>
      </c>
      <c r="B1817" s="12">
        <v>5.59</v>
      </c>
      <c r="C1817" s="10">
        <f t="shared" si="28"/>
        <v>5.59</v>
      </c>
    </row>
    <row r="1818" spans="1:3" x14ac:dyDescent="0.15">
      <c r="A1818" s="11">
        <v>34914</v>
      </c>
      <c r="B1818" s="12">
        <v>5.59</v>
      </c>
      <c r="C1818" s="10">
        <f t="shared" si="28"/>
        <v>5.59</v>
      </c>
    </row>
    <row r="1819" spans="1:3" x14ac:dyDescent="0.15">
      <c r="A1819" s="11">
        <v>34915</v>
      </c>
      <c r="B1819" s="12">
        <v>5.58</v>
      </c>
      <c r="C1819" s="10">
        <f t="shared" si="28"/>
        <v>5.58</v>
      </c>
    </row>
    <row r="1820" spans="1:3" x14ac:dyDescent="0.15">
      <c r="A1820" s="11">
        <v>34918</v>
      </c>
      <c r="B1820" s="12">
        <v>5.57</v>
      </c>
      <c r="C1820" s="10">
        <f t="shared" si="28"/>
        <v>5.57</v>
      </c>
    </row>
    <row r="1821" spans="1:3" x14ac:dyDescent="0.15">
      <c r="A1821" s="11">
        <v>34919</v>
      </c>
      <c r="B1821" s="12">
        <v>5.55</v>
      </c>
      <c r="C1821" s="10">
        <f t="shared" si="28"/>
        <v>5.55</v>
      </c>
    </row>
    <row r="1822" spans="1:3" x14ac:dyDescent="0.15">
      <c r="A1822" s="11">
        <v>34920</v>
      </c>
      <c r="B1822" s="12">
        <v>5.56</v>
      </c>
      <c r="C1822" s="10">
        <f t="shared" si="28"/>
        <v>5.56</v>
      </c>
    </row>
    <row r="1823" spans="1:3" x14ac:dyDescent="0.15">
      <c r="A1823" s="11">
        <v>34921</v>
      </c>
      <c r="B1823" s="12">
        <v>5.57</v>
      </c>
      <c r="C1823" s="10">
        <f t="shared" si="28"/>
        <v>5.57</v>
      </c>
    </row>
    <row r="1824" spans="1:3" x14ac:dyDescent="0.15">
      <c r="A1824" s="11">
        <v>34922</v>
      </c>
      <c r="B1824" s="12">
        <v>5.59</v>
      </c>
      <c r="C1824" s="10">
        <f t="shared" si="28"/>
        <v>5.59</v>
      </c>
    </row>
    <row r="1825" spans="1:3" x14ac:dyDescent="0.15">
      <c r="A1825" s="11">
        <v>34925</v>
      </c>
      <c r="B1825" s="12">
        <v>5.6</v>
      </c>
      <c r="C1825" s="10">
        <f t="shared" si="28"/>
        <v>5.6</v>
      </c>
    </row>
    <row r="1826" spans="1:3" x14ac:dyDescent="0.15">
      <c r="A1826" s="11">
        <v>34926</v>
      </c>
      <c r="B1826" s="12">
        <v>5.62</v>
      </c>
      <c r="C1826" s="10">
        <f t="shared" si="28"/>
        <v>5.62</v>
      </c>
    </row>
    <row r="1827" spans="1:3" x14ac:dyDescent="0.15">
      <c r="A1827" s="11">
        <v>34927</v>
      </c>
      <c r="B1827" s="12">
        <v>5.6</v>
      </c>
      <c r="C1827" s="10">
        <f t="shared" si="28"/>
        <v>5.6</v>
      </c>
    </row>
    <row r="1828" spans="1:3" x14ac:dyDescent="0.15">
      <c r="A1828" s="11">
        <v>34928</v>
      </c>
      <c r="B1828" s="12">
        <v>5.61</v>
      </c>
      <c r="C1828" s="10">
        <f t="shared" si="28"/>
        <v>5.61</v>
      </c>
    </row>
    <row r="1829" spans="1:3" x14ac:dyDescent="0.15">
      <c r="A1829" s="11">
        <v>34929</v>
      </c>
      <c r="B1829" s="12">
        <v>5.61</v>
      </c>
      <c r="C1829" s="10">
        <f t="shared" si="28"/>
        <v>5.61</v>
      </c>
    </row>
    <row r="1830" spans="1:3" x14ac:dyDescent="0.15">
      <c r="A1830" s="11">
        <v>34932</v>
      </c>
      <c r="B1830" s="12">
        <v>5.62</v>
      </c>
      <c r="C1830" s="10">
        <f t="shared" si="28"/>
        <v>5.62</v>
      </c>
    </row>
    <row r="1831" spans="1:3" x14ac:dyDescent="0.15">
      <c r="A1831" s="11">
        <v>34933</v>
      </c>
      <c r="B1831" s="12">
        <v>5.63</v>
      </c>
      <c r="C1831" s="10">
        <f t="shared" si="28"/>
        <v>5.63</v>
      </c>
    </row>
    <row r="1832" spans="1:3" x14ac:dyDescent="0.15">
      <c r="A1832" s="11">
        <v>34934</v>
      </c>
      <c r="B1832" s="12">
        <v>5.6</v>
      </c>
      <c r="C1832" s="10">
        <f t="shared" si="28"/>
        <v>5.6</v>
      </c>
    </row>
    <row r="1833" spans="1:3" x14ac:dyDescent="0.15">
      <c r="A1833" s="11">
        <v>34935</v>
      </c>
      <c r="B1833" s="12">
        <v>5.52</v>
      </c>
      <c r="C1833" s="10">
        <f t="shared" si="28"/>
        <v>5.52</v>
      </c>
    </row>
    <row r="1834" spans="1:3" x14ac:dyDescent="0.15">
      <c r="A1834" s="11">
        <v>34936</v>
      </c>
      <c r="B1834" s="12">
        <v>5.5</v>
      </c>
      <c r="C1834" s="10">
        <f t="shared" si="28"/>
        <v>5.5</v>
      </c>
    </row>
    <row r="1835" spans="1:3" x14ac:dyDescent="0.15">
      <c r="A1835" s="11">
        <v>34939</v>
      </c>
      <c r="B1835" s="12">
        <v>5.48</v>
      </c>
      <c r="C1835" s="10">
        <f t="shared" si="28"/>
        <v>5.48</v>
      </c>
    </row>
    <row r="1836" spans="1:3" x14ac:dyDescent="0.15">
      <c r="A1836" s="11">
        <v>34940</v>
      </c>
      <c r="B1836" s="12">
        <v>5.5</v>
      </c>
      <c r="C1836" s="10">
        <f t="shared" si="28"/>
        <v>5.5</v>
      </c>
    </row>
    <row r="1837" spans="1:3" x14ac:dyDescent="0.15">
      <c r="A1837" s="11">
        <v>34941</v>
      </c>
      <c r="B1837" s="12">
        <v>5.46</v>
      </c>
      <c r="C1837" s="10">
        <f t="shared" si="28"/>
        <v>5.46</v>
      </c>
    </row>
    <row r="1838" spans="1:3" x14ac:dyDescent="0.15">
      <c r="A1838" s="11">
        <v>34942</v>
      </c>
      <c r="B1838" s="12">
        <v>5.45</v>
      </c>
      <c r="C1838" s="10">
        <f t="shared" si="28"/>
        <v>5.45</v>
      </c>
    </row>
    <row r="1839" spans="1:3" x14ac:dyDescent="0.15">
      <c r="A1839" s="11">
        <v>34943</v>
      </c>
      <c r="B1839" s="12">
        <v>5.45</v>
      </c>
      <c r="C1839" s="10">
        <f t="shared" si="28"/>
        <v>5.45</v>
      </c>
    </row>
    <row r="1840" spans="1:3" x14ac:dyDescent="0.15">
      <c r="A1840" s="11">
        <v>34946</v>
      </c>
      <c r="B1840" s="13" t="e">
        <f>NA()</f>
        <v>#N/A</v>
      </c>
      <c r="C1840" s="10">
        <f t="shared" si="28"/>
        <v>5.4700000000000006</v>
      </c>
    </row>
    <row r="1841" spans="1:3" x14ac:dyDescent="0.15">
      <c r="A1841" s="11">
        <v>34947</v>
      </c>
      <c r="B1841" s="12">
        <v>5.49</v>
      </c>
      <c r="C1841" s="10">
        <f t="shared" si="28"/>
        <v>5.49</v>
      </c>
    </row>
    <row r="1842" spans="1:3" x14ac:dyDescent="0.15">
      <c r="A1842" s="11">
        <v>34948</v>
      </c>
      <c r="B1842" s="12">
        <v>5.48</v>
      </c>
      <c r="C1842" s="10">
        <f t="shared" si="28"/>
        <v>5.48</v>
      </c>
    </row>
    <row r="1843" spans="1:3" x14ac:dyDescent="0.15">
      <c r="A1843" s="11">
        <v>34949</v>
      </c>
      <c r="B1843" s="12">
        <v>5.5</v>
      </c>
      <c r="C1843" s="10">
        <f t="shared" si="28"/>
        <v>5.5</v>
      </c>
    </row>
    <row r="1844" spans="1:3" x14ac:dyDescent="0.15">
      <c r="A1844" s="11">
        <v>34950</v>
      </c>
      <c r="B1844" s="12">
        <v>5.52</v>
      </c>
      <c r="C1844" s="10">
        <f t="shared" si="28"/>
        <v>5.52</v>
      </c>
    </row>
    <row r="1845" spans="1:3" x14ac:dyDescent="0.15">
      <c r="A1845" s="11">
        <v>34953</v>
      </c>
      <c r="B1845" s="12">
        <v>5.5</v>
      </c>
      <c r="C1845" s="10">
        <f t="shared" si="28"/>
        <v>5.5</v>
      </c>
    </row>
    <row r="1846" spans="1:3" x14ac:dyDescent="0.15">
      <c r="A1846" s="11">
        <v>34954</v>
      </c>
      <c r="B1846" s="12">
        <v>5.47</v>
      </c>
      <c r="C1846" s="10">
        <f t="shared" si="28"/>
        <v>5.47</v>
      </c>
    </row>
    <row r="1847" spans="1:3" x14ac:dyDescent="0.15">
      <c r="A1847" s="11">
        <v>34955</v>
      </c>
      <c r="B1847" s="12">
        <v>5.47</v>
      </c>
      <c r="C1847" s="10">
        <f t="shared" si="28"/>
        <v>5.47</v>
      </c>
    </row>
    <row r="1848" spans="1:3" x14ac:dyDescent="0.15">
      <c r="A1848" s="11">
        <v>34956</v>
      </c>
      <c r="B1848" s="12">
        <v>5.44</v>
      </c>
      <c r="C1848" s="10">
        <f t="shared" si="28"/>
        <v>5.44</v>
      </c>
    </row>
    <row r="1849" spans="1:3" x14ac:dyDescent="0.15">
      <c r="A1849" s="11">
        <v>34957</v>
      </c>
      <c r="B1849" s="12">
        <v>5.46</v>
      </c>
      <c r="C1849" s="10">
        <f t="shared" si="28"/>
        <v>5.46</v>
      </c>
    </row>
    <row r="1850" spans="1:3" x14ac:dyDescent="0.15">
      <c r="A1850" s="11">
        <v>34960</v>
      </c>
      <c r="B1850" s="12">
        <v>5.41</v>
      </c>
      <c r="C1850" s="10">
        <f t="shared" si="28"/>
        <v>5.41</v>
      </c>
    </row>
    <row r="1851" spans="1:3" x14ac:dyDescent="0.15">
      <c r="A1851" s="11">
        <v>34961</v>
      </c>
      <c r="B1851" s="12">
        <v>5.36</v>
      </c>
      <c r="C1851" s="10">
        <f t="shared" si="28"/>
        <v>5.36</v>
      </c>
    </row>
    <row r="1852" spans="1:3" x14ac:dyDescent="0.15">
      <c r="A1852" s="11">
        <v>34962</v>
      </c>
      <c r="B1852" s="12">
        <v>5.34</v>
      </c>
      <c r="C1852" s="10">
        <f t="shared" si="28"/>
        <v>5.34</v>
      </c>
    </row>
    <row r="1853" spans="1:3" x14ac:dyDescent="0.15">
      <c r="A1853" s="11">
        <v>34963</v>
      </c>
      <c r="B1853" s="12">
        <v>5.4</v>
      </c>
      <c r="C1853" s="10">
        <f t="shared" si="28"/>
        <v>5.4</v>
      </c>
    </row>
    <row r="1854" spans="1:3" x14ac:dyDescent="0.15">
      <c r="A1854" s="11">
        <v>34964</v>
      </c>
      <c r="B1854" s="12">
        <v>5.35</v>
      </c>
      <c r="C1854" s="10">
        <f t="shared" si="28"/>
        <v>5.35</v>
      </c>
    </row>
    <row r="1855" spans="1:3" x14ac:dyDescent="0.15">
      <c r="A1855" s="11">
        <v>34967</v>
      </c>
      <c r="B1855" s="12">
        <v>5.33</v>
      </c>
      <c r="C1855" s="10">
        <f t="shared" si="28"/>
        <v>5.33</v>
      </c>
    </row>
    <row r="1856" spans="1:3" x14ac:dyDescent="0.15">
      <c r="A1856" s="11">
        <v>34968</v>
      </c>
      <c r="B1856" s="12">
        <v>5.45</v>
      </c>
      <c r="C1856" s="10">
        <f t="shared" si="28"/>
        <v>5.45</v>
      </c>
    </row>
    <row r="1857" spans="1:3" x14ac:dyDescent="0.15">
      <c r="A1857" s="11">
        <v>34969</v>
      </c>
      <c r="B1857" s="12">
        <v>5.42</v>
      </c>
      <c r="C1857" s="10">
        <f t="shared" si="28"/>
        <v>5.42</v>
      </c>
    </row>
    <row r="1858" spans="1:3" x14ac:dyDescent="0.15">
      <c r="A1858" s="11">
        <v>34970</v>
      </c>
      <c r="B1858" s="12">
        <v>5.44</v>
      </c>
      <c r="C1858" s="10">
        <f t="shared" si="28"/>
        <v>5.44</v>
      </c>
    </row>
    <row r="1859" spans="1:3" x14ac:dyDescent="0.15">
      <c r="A1859" s="11">
        <v>34971</v>
      </c>
      <c r="B1859" s="12">
        <v>5.4</v>
      </c>
      <c r="C1859" s="10">
        <f t="shared" si="28"/>
        <v>5.4</v>
      </c>
    </row>
    <row r="1860" spans="1:3" x14ac:dyDescent="0.15">
      <c r="A1860" s="11">
        <v>34974</v>
      </c>
      <c r="B1860" s="12">
        <v>5.53</v>
      </c>
      <c r="C1860" s="10">
        <f t="shared" si="28"/>
        <v>5.53</v>
      </c>
    </row>
    <row r="1861" spans="1:3" x14ac:dyDescent="0.15">
      <c r="A1861" s="11">
        <v>34975</v>
      </c>
      <c r="B1861" s="12">
        <v>5.51</v>
      </c>
      <c r="C1861" s="10">
        <f t="shared" si="28"/>
        <v>5.51</v>
      </c>
    </row>
    <row r="1862" spans="1:3" x14ac:dyDescent="0.15">
      <c r="A1862" s="11">
        <v>34976</v>
      </c>
      <c r="B1862" s="12">
        <v>5.47</v>
      </c>
      <c r="C1862" s="10">
        <f t="shared" si="28"/>
        <v>5.47</v>
      </c>
    </row>
    <row r="1863" spans="1:3" x14ac:dyDescent="0.15">
      <c r="A1863" s="11">
        <v>34977</v>
      </c>
      <c r="B1863" s="12">
        <v>5.44</v>
      </c>
      <c r="C1863" s="10">
        <f t="shared" si="28"/>
        <v>5.44</v>
      </c>
    </row>
    <row r="1864" spans="1:3" x14ac:dyDescent="0.15">
      <c r="A1864" s="11">
        <v>34978</v>
      </c>
      <c r="B1864" s="12">
        <v>5.47</v>
      </c>
      <c r="C1864" s="10">
        <f t="shared" si="28"/>
        <v>5.47</v>
      </c>
    </row>
    <row r="1865" spans="1:3" x14ac:dyDescent="0.15">
      <c r="A1865" s="11">
        <v>34981</v>
      </c>
      <c r="B1865" s="13" t="e">
        <f>NA()</f>
        <v>#N/A</v>
      </c>
      <c r="C1865" s="10">
        <f t="shared" si="28"/>
        <v>5.47</v>
      </c>
    </row>
    <row r="1866" spans="1:3" x14ac:dyDescent="0.15">
      <c r="A1866" s="11">
        <v>34982</v>
      </c>
      <c r="B1866" s="12">
        <v>5.47</v>
      </c>
      <c r="C1866" s="10">
        <f t="shared" si="28"/>
        <v>5.47</v>
      </c>
    </row>
    <row r="1867" spans="1:3" x14ac:dyDescent="0.15">
      <c r="A1867" s="11">
        <v>34983</v>
      </c>
      <c r="B1867" s="12">
        <v>5.47</v>
      </c>
      <c r="C1867" s="10">
        <f t="shared" si="28"/>
        <v>5.47</v>
      </c>
    </row>
    <row r="1868" spans="1:3" x14ac:dyDescent="0.15">
      <c r="A1868" s="11">
        <v>34984</v>
      </c>
      <c r="B1868" s="12">
        <v>5.46</v>
      </c>
      <c r="C1868" s="10">
        <f t="shared" si="28"/>
        <v>5.46</v>
      </c>
    </row>
    <row r="1869" spans="1:3" x14ac:dyDescent="0.15">
      <c r="A1869" s="11">
        <v>34985</v>
      </c>
      <c r="B1869" s="12">
        <v>5.45</v>
      </c>
      <c r="C1869" s="10">
        <f t="shared" ref="C1869:C1932" si="29">IF(ISERROR(B1869),AVERAGE(B1868,B1870),B1869)</f>
        <v>5.45</v>
      </c>
    </row>
    <row r="1870" spans="1:3" x14ac:dyDescent="0.15">
      <c r="A1870" s="11">
        <v>34988</v>
      </c>
      <c r="B1870" s="12">
        <v>5.49</v>
      </c>
      <c r="C1870" s="10">
        <f t="shared" si="29"/>
        <v>5.49</v>
      </c>
    </row>
    <row r="1871" spans="1:3" x14ac:dyDescent="0.15">
      <c r="A1871" s="11">
        <v>34989</v>
      </c>
      <c r="B1871" s="12">
        <v>5.43</v>
      </c>
      <c r="C1871" s="10">
        <f t="shared" si="29"/>
        <v>5.43</v>
      </c>
    </row>
    <row r="1872" spans="1:3" x14ac:dyDescent="0.15">
      <c r="A1872" s="11">
        <v>34990</v>
      </c>
      <c r="B1872" s="12">
        <v>5.41</v>
      </c>
      <c r="C1872" s="10">
        <f t="shared" si="29"/>
        <v>5.41</v>
      </c>
    </row>
    <row r="1873" spans="1:3" x14ac:dyDescent="0.15">
      <c r="A1873" s="11">
        <v>34991</v>
      </c>
      <c r="B1873" s="12">
        <v>5.41</v>
      </c>
      <c r="C1873" s="10">
        <f t="shared" si="29"/>
        <v>5.41</v>
      </c>
    </row>
    <row r="1874" spans="1:3" x14ac:dyDescent="0.15">
      <c r="A1874" s="11">
        <v>34992</v>
      </c>
      <c r="B1874" s="12">
        <v>5.43</v>
      </c>
      <c r="C1874" s="10">
        <f t="shared" si="29"/>
        <v>5.43</v>
      </c>
    </row>
    <row r="1875" spans="1:3" x14ac:dyDescent="0.15">
      <c r="A1875" s="11">
        <v>34995</v>
      </c>
      <c r="B1875" s="12">
        <v>5.38</v>
      </c>
      <c r="C1875" s="10">
        <f t="shared" si="29"/>
        <v>5.38</v>
      </c>
    </row>
    <row r="1876" spans="1:3" x14ac:dyDescent="0.15">
      <c r="A1876" s="11">
        <v>34996</v>
      </c>
      <c r="B1876" s="12">
        <v>5.38</v>
      </c>
      <c r="C1876" s="10">
        <f t="shared" si="29"/>
        <v>5.38</v>
      </c>
    </row>
    <row r="1877" spans="1:3" x14ac:dyDescent="0.15">
      <c r="A1877" s="11">
        <v>34997</v>
      </c>
      <c r="B1877" s="12">
        <v>5.39</v>
      </c>
      <c r="C1877" s="10">
        <f t="shared" si="29"/>
        <v>5.39</v>
      </c>
    </row>
    <row r="1878" spans="1:3" x14ac:dyDescent="0.15">
      <c r="A1878" s="11">
        <v>34998</v>
      </c>
      <c r="B1878" s="12">
        <v>5.38</v>
      </c>
      <c r="C1878" s="10">
        <f t="shared" si="29"/>
        <v>5.38</v>
      </c>
    </row>
    <row r="1879" spans="1:3" x14ac:dyDescent="0.15">
      <c r="A1879" s="11">
        <v>34999</v>
      </c>
      <c r="B1879" s="12">
        <v>5.41</v>
      </c>
      <c r="C1879" s="10">
        <f t="shared" si="29"/>
        <v>5.41</v>
      </c>
    </row>
    <row r="1880" spans="1:3" x14ac:dyDescent="0.15">
      <c r="A1880" s="11">
        <v>35002</v>
      </c>
      <c r="B1880" s="12">
        <v>5.47</v>
      </c>
      <c r="C1880" s="10">
        <f t="shared" si="29"/>
        <v>5.47</v>
      </c>
    </row>
    <row r="1881" spans="1:3" x14ac:dyDescent="0.15">
      <c r="A1881" s="11">
        <v>35003</v>
      </c>
      <c r="B1881" s="12">
        <v>5.48</v>
      </c>
      <c r="C1881" s="10">
        <f t="shared" si="29"/>
        <v>5.48</v>
      </c>
    </row>
    <row r="1882" spans="1:3" x14ac:dyDescent="0.15">
      <c r="A1882" s="11">
        <v>35004</v>
      </c>
      <c r="B1882" s="12">
        <v>5.48</v>
      </c>
      <c r="C1882" s="10">
        <f t="shared" si="29"/>
        <v>5.48</v>
      </c>
    </row>
    <row r="1883" spans="1:3" x14ac:dyDescent="0.15">
      <c r="A1883" s="11">
        <v>35005</v>
      </c>
      <c r="B1883" s="12">
        <v>5.47</v>
      </c>
      <c r="C1883" s="10">
        <f t="shared" si="29"/>
        <v>5.47</v>
      </c>
    </row>
    <row r="1884" spans="1:3" x14ac:dyDescent="0.15">
      <c r="A1884" s="11">
        <v>35006</v>
      </c>
      <c r="B1884" s="12">
        <v>5.47</v>
      </c>
      <c r="C1884" s="10">
        <f t="shared" si="29"/>
        <v>5.47</v>
      </c>
    </row>
    <row r="1885" spans="1:3" x14ac:dyDescent="0.15">
      <c r="A1885" s="11">
        <v>35009</v>
      </c>
      <c r="B1885" s="12">
        <v>5.52</v>
      </c>
      <c r="C1885" s="10">
        <f t="shared" si="29"/>
        <v>5.52</v>
      </c>
    </row>
    <row r="1886" spans="1:3" x14ac:dyDescent="0.15">
      <c r="A1886" s="11">
        <v>35010</v>
      </c>
      <c r="B1886" s="12">
        <v>5.53</v>
      </c>
      <c r="C1886" s="10">
        <f t="shared" si="29"/>
        <v>5.53</v>
      </c>
    </row>
    <row r="1887" spans="1:3" x14ac:dyDescent="0.15">
      <c r="A1887" s="11">
        <v>35011</v>
      </c>
      <c r="B1887" s="12">
        <v>5.52</v>
      </c>
      <c r="C1887" s="10">
        <f t="shared" si="29"/>
        <v>5.52</v>
      </c>
    </row>
    <row r="1888" spans="1:3" x14ac:dyDescent="0.15">
      <c r="A1888" s="11">
        <v>35012</v>
      </c>
      <c r="B1888" s="12">
        <v>5.55</v>
      </c>
      <c r="C1888" s="10">
        <f t="shared" si="29"/>
        <v>5.55</v>
      </c>
    </row>
    <row r="1889" spans="1:3" x14ac:dyDescent="0.15">
      <c r="A1889" s="11">
        <v>35013</v>
      </c>
      <c r="B1889" s="12">
        <v>5.58</v>
      </c>
      <c r="C1889" s="10">
        <f t="shared" si="29"/>
        <v>5.58</v>
      </c>
    </row>
    <row r="1890" spans="1:3" x14ac:dyDescent="0.15">
      <c r="A1890" s="11">
        <v>35016</v>
      </c>
      <c r="B1890" s="12">
        <v>5.59</v>
      </c>
      <c r="C1890" s="10">
        <f t="shared" si="29"/>
        <v>5.59</v>
      </c>
    </row>
    <row r="1891" spans="1:3" x14ac:dyDescent="0.15">
      <c r="A1891" s="11">
        <v>35017</v>
      </c>
      <c r="B1891" s="12">
        <v>5.55</v>
      </c>
      <c r="C1891" s="10">
        <f t="shared" si="29"/>
        <v>5.55</v>
      </c>
    </row>
    <row r="1892" spans="1:3" x14ac:dyDescent="0.15">
      <c r="A1892" s="11">
        <v>35018</v>
      </c>
      <c r="B1892" s="12">
        <v>5.56</v>
      </c>
      <c r="C1892" s="10">
        <f t="shared" si="29"/>
        <v>5.56</v>
      </c>
    </row>
    <row r="1893" spans="1:3" x14ac:dyDescent="0.15">
      <c r="A1893" s="11">
        <v>35019</v>
      </c>
      <c r="B1893" s="12">
        <v>5.52</v>
      </c>
      <c r="C1893" s="10">
        <f t="shared" si="29"/>
        <v>5.52</v>
      </c>
    </row>
    <row r="1894" spans="1:3" x14ac:dyDescent="0.15">
      <c r="A1894" s="11">
        <v>35020</v>
      </c>
      <c r="B1894" s="12">
        <v>5.51</v>
      </c>
      <c r="C1894" s="10">
        <f t="shared" si="29"/>
        <v>5.51</v>
      </c>
    </row>
    <row r="1895" spans="1:3" x14ac:dyDescent="0.15">
      <c r="A1895" s="11">
        <v>35023</v>
      </c>
      <c r="B1895" s="12">
        <v>5.5</v>
      </c>
      <c r="C1895" s="10">
        <f t="shared" si="29"/>
        <v>5.5</v>
      </c>
    </row>
    <row r="1896" spans="1:3" x14ac:dyDescent="0.15">
      <c r="A1896" s="11">
        <v>35024</v>
      </c>
      <c r="B1896" s="12">
        <v>5.52</v>
      </c>
      <c r="C1896" s="10">
        <f t="shared" si="29"/>
        <v>5.52</v>
      </c>
    </row>
    <row r="1897" spans="1:3" x14ac:dyDescent="0.15">
      <c r="A1897" s="11">
        <v>35025</v>
      </c>
      <c r="B1897" s="12">
        <v>5.52</v>
      </c>
      <c r="C1897" s="10">
        <f t="shared" si="29"/>
        <v>5.52</v>
      </c>
    </row>
    <row r="1898" spans="1:3" x14ac:dyDescent="0.15">
      <c r="A1898" s="11">
        <v>35026</v>
      </c>
      <c r="B1898" s="13" t="e">
        <f>NA()</f>
        <v>#N/A</v>
      </c>
      <c r="C1898" s="10">
        <f t="shared" si="29"/>
        <v>5.5</v>
      </c>
    </row>
    <row r="1899" spans="1:3" x14ac:dyDescent="0.15">
      <c r="A1899" s="11">
        <v>35027</v>
      </c>
      <c r="B1899" s="12">
        <v>5.48</v>
      </c>
      <c r="C1899" s="10">
        <f t="shared" si="29"/>
        <v>5.48</v>
      </c>
    </row>
    <row r="1900" spans="1:3" x14ac:dyDescent="0.15">
      <c r="A1900" s="11">
        <v>35030</v>
      </c>
      <c r="B1900" s="12">
        <v>5.5</v>
      </c>
      <c r="C1900" s="10">
        <f t="shared" si="29"/>
        <v>5.5</v>
      </c>
    </row>
    <row r="1901" spans="1:3" x14ac:dyDescent="0.15">
      <c r="A1901" s="11">
        <v>35031</v>
      </c>
      <c r="B1901" s="12">
        <v>5.53</v>
      </c>
      <c r="C1901" s="10">
        <f t="shared" si="29"/>
        <v>5.53</v>
      </c>
    </row>
    <row r="1902" spans="1:3" x14ac:dyDescent="0.15">
      <c r="A1902" s="11">
        <v>35032</v>
      </c>
      <c r="B1902" s="12">
        <v>5.5</v>
      </c>
      <c r="C1902" s="10">
        <f t="shared" si="29"/>
        <v>5.5</v>
      </c>
    </row>
    <row r="1903" spans="1:3" x14ac:dyDescent="0.15">
      <c r="A1903" s="11">
        <v>35033</v>
      </c>
      <c r="B1903" s="12">
        <v>5.48</v>
      </c>
      <c r="C1903" s="10">
        <f t="shared" si="29"/>
        <v>5.48</v>
      </c>
    </row>
    <row r="1904" spans="1:3" x14ac:dyDescent="0.15">
      <c r="A1904" s="11">
        <v>35034</v>
      </c>
      <c r="B1904" s="12">
        <v>5.45</v>
      </c>
      <c r="C1904" s="10">
        <f t="shared" si="29"/>
        <v>5.45</v>
      </c>
    </row>
    <row r="1905" spans="1:3" x14ac:dyDescent="0.15">
      <c r="A1905" s="11">
        <v>35037</v>
      </c>
      <c r="B1905" s="12">
        <v>5.46</v>
      </c>
      <c r="C1905" s="10">
        <f t="shared" si="29"/>
        <v>5.46</v>
      </c>
    </row>
    <row r="1906" spans="1:3" x14ac:dyDescent="0.15">
      <c r="A1906" s="11">
        <v>35038</v>
      </c>
      <c r="B1906" s="12">
        <v>5.47</v>
      </c>
      <c r="C1906" s="10">
        <f t="shared" si="29"/>
        <v>5.47</v>
      </c>
    </row>
    <row r="1907" spans="1:3" x14ac:dyDescent="0.15">
      <c r="A1907" s="11">
        <v>35039</v>
      </c>
      <c r="B1907" s="12">
        <v>5.48</v>
      </c>
      <c r="C1907" s="10">
        <f t="shared" si="29"/>
        <v>5.48</v>
      </c>
    </row>
    <row r="1908" spans="1:3" x14ac:dyDescent="0.15">
      <c r="A1908" s="11">
        <v>35040</v>
      </c>
      <c r="B1908" s="12">
        <v>5.5</v>
      </c>
      <c r="C1908" s="10">
        <f t="shared" si="29"/>
        <v>5.5</v>
      </c>
    </row>
    <row r="1909" spans="1:3" x14ac:dyDescent="0.15">
      <c r="A1909" s="11">
        <v>35041</v>
      </c>
      <c r="B1909" s="12">
        <v>5.5</v>
      </c>
      <c r="C1909" s="10">
        <f t="shared" si="29"/>
        <v>5.5</v>
      </c>
    </row>
    <row r="1910" spans="1:3" x14ac:dyDescent="0.15">
      <c r="A1910" s="11">
        <v>35044</v>
      </c>
      <c r="B1910" s="12">
        <v>5.45</v>
      </c>
      <c r="C1910" s="10">
        <f t="shared" si="29"/>
        <v>5.45</v>
      </c>
    </row>
    <row r="1911" spans="1:3" x14ac:dyDescent="0.15">
      <c r="A1911" s="11">
        <v>35045</v>
      </c>
      <c r="B1911" s="12">
        <v>5.41</v>
      </c>
      <c r="C1911" s="10">
        <f t="shared" si="29"/>
        <v>5.41</v>
      </c>
    </row>
    <row r="1912" spans="1:3" x14ac:dyDescent="0.15">
      <c r="A1912" s="11">
        <v>35046</v>
      </c>
      <c r="B1912" s="12">
        <v>5.42</v>
      </c>
      <c r="C1912" s="10">
        <f t="shared" si="29"/>
        <v>5.42</v>
      </c>
    </row>
    <row r="1913" spans="1:3" x14ac:dyDescent="0.15">
      <c r="A1913" s="11">
        <v>35047</v>
      </c>
      <c r="B1913" s="12">
        <v>5.42</v>
      </c>
      <c r="C1913" s="10">
        <f t="shared" si="29"/>
        <v>5.42</v>
      </c>
    </row>
    <row r="1914" spans="1:3" x14ac:dyDescent="0.15">
      <c r="A1914" s="11">
        <v>35048</v>
      </c>
      <c r="B1914" s="12">
        <v>5.35</v>
      </c>
      <c r="C1914" s="10">
        <f t="shared" si="29"/>
        <v>5.35</v>
      </c>
    </row>
    <row r="1915" spans="1:3" x14ac:dyDescent="0.15">
      <c r="A1915" s="11">
        <v>35051</v>
      </c>
      <c r="B1915" s="12">
        <v>5.32</v>
      </c>
      <c r="C1915" s="10">
        <f t="shared" si="29"/>
        <v>5.32</v>
      </c>
    </row>
    <row r="1916" spans="1:3" x14ac:dyDescent="0.15">
      <c r="A1916" s="11">
        <v>35052</v>
      </c>
      <c r="B1916" s="12">
        <v>5.24</v>
      </c>
      <c r="C1916" s="10">
        <f t="shared" si="29"/>
        <v>5.24</v>
      </c>
    </row>
    <row r="1917" spans="1:3" x14ac:dyDescent="0.15">
      <c r="A1917" s="11">
        <v>35053</v>
      </c>
      <c r="B1917" s="12">
        <v>5.15</v>
      </c>
      <c r="C1917" s="10">
        <f t="shared" si="29"/>
        <v>5.15</v>
      </c>
    </row>
    <row r="1918" spans="1:3" x14ac:dyDescent="0.15">
      <c r="A1918" s="11">
        <v>35054</v>
      </c>
      <c r="B1918" s="12">
        <v>5.05</v>
      </c>
      <c r="C1918" s="10">
        <f t="shared" si="29"/>
        <v>5.05</v>
      </c>
    </row>
    <row r="1919" spans="1:3" x14ac:dyDescent="0.15">
      <c r="A1919" s="11">
        <v>35055</v>
      </c>
      <c r="B1919" s="12">
        <v>5.04</v>
      </c>
      <c r="C1919" s="10">
        <f t="shared" si="29"/>
        <v>5.04</v>
      </c>
    </row>
    <row r="1920" spans="1:3" x14ac:dyDescent="0.15">
      <c r="A1920" s="11">
        <v>35058</v>
      </c>
      <c r="B1920" s="13" t="e">
        <f>NA()</f>
        <v>#N/A</v>
      </c>
      <c r="C1920" s="10">
        <f t="shared" si="29"/>
        <v>5.0449999999999999</v>
      </c>
    </row>
    <row r="1921" spans="1:3" x14ac:dyDescent="0.15">
      <c r="A1921" s="11">
        <v>35059</v>
      </c>
      <c r="B1921" s="12">
        <v>5.05</v>
      </c>
      <c r="C1921" s="10">
        <f t="shared" si="29"/>
        <v>5.05</v>
      </c>
    </row>
    <row r="1922" spans="1:3" x14ac:dyDescent="0.15">
      <c r="A1922" s="11">
        <v>35060</v>
      </c>
      <c r="B1922" s="12">
        <v>5.04</v>
      </c>
      <c r="C1922" s="10">
        <f t="shared" si="29"/>
        <v>5.04</v>
      </c>
    </row>
    <row r="1923" spans="1:3" x14ac:dyDescent="0.15">
      <c r="A1923" s="11">
        <v>35061</v>
      </c>
      <c r="B1923" s="12">
        <v>4.9800000000000004</v>
      </c>
      <c r="C1923" s="10">
        <f t="shared" si="29"/>
        <v>4.9800000000000004</v>
      </c>
    </row>
    <row r="1924" spans="1:3" x14ac:dyDescent="0.15">
      <c r="A1924" s="11">
        <v>35062</v>
      </c>
      <c r="B1924" s="12">
        <v>5.0999999999999996</v>
      </c>
      <c r="C1924" s="10">
        <f t="shared" si="29"/>
        <v>5.0999999999999996</v>
      </c>
    </row>
    <row r="1925" spans="1:3" x14ac:dyDescent="0.15">
      <c r="A1925" s="11">
        <v>35065</v>
      </c>
      <c r="B1925" s="13" t="e">
        <f>NA()</f>
        <v>#N/A</v>
      </c>
      <c r="C1925" s="10">
        <f t="shared" si="29"/>
        <v>5.15</v>
      </c>
    </row>
    <row r="1926" spans="1:3" x14ac:dyDescent="0.15">
      <c r="A1926" s="11">
        <v>35066</v>
      </c>
      <c r="B1926" s="12">
        <v>5.2</v>
      </c>
      <c r="C1926" s="10">
        <f t="shared" si="29"/>
        <v>5.2</v>
      </c>
    </row>
    <row r="1927" spans="1:3" x14ac:dyDescent="0.15">
      <c r="A1927" s="11">
        <v>35067</v>
      </c>
      <c r="B1927" s="12">
        <v>5.2</v>
      </c>
      <c r="C1927" s="10">
        <f t="shared" si="29"/>
        <v>5.2</v>
      </c>
    </row>
    <row r="1928" spans="1:3" x14ac:dyDescent="0.15">
      <c r="A1928" s="11">
        <v>35068</v>
      </c>
      <c r="B1928" s="12">
        <v>5.19</v>
      </c>
      <c r="C1928" s="10">
        <f t="shared" si="29"/>
        <v>5.19</v>
      </c>
    </row>
    <row r="1929" spans="1:3" x14ac:dyDescent="0.15">
      <c r="A1929" s="11">
        <v>35069</v>
      </c>
      <c r="B1929" s="12">
        <v>5.19</v>
      </c>
      <c r="C1929" s="10">
        <f t="shared" si="29"/>
        <v>5.19</v>
      </c>
    </row>
    <row r="1930" spans="1:3" x14ac:dyDescent="0.15">
      <c r="A1930" s="11">
        <v>35072</v>
      </c>
      <c r="B1930" s="12">
        <v>5.18</v>
      </c>
      <c r="C1930" s="10">
        <f t="shared" si="29"/>
        <v>5.18</v>
      </c>
    </row>
    <row r="1931" spans="1:3" x14ac:dyDescent="0.15">
      <c r="A1931" s="11">
        <v>35073</v>
      </c>
      <c r="B1931" s="12">
        <v>5.18</v>
      </c>
      <c r="C1931" s="10">
        <f t="shared" si="29"/>
        <v>5.18</v>
      </c>
    </row>
    <row r="1932" spans="1:3" x14ac:dyDescent="0.15">
      <c r="A1932" s="11">
        <v>35074</v>
      </c>
      <c r="B1932" s="12">
        <v>5.19</v>
      </c>
      <c r="C1932" s="10">
        <f t="shared" si="29"/>
        <v>5.19</v>
      </c>
    </row>
    <row r="1933" spans="1:3" x14ac:dyDescent="0.15">
      <c r="A1933" s="11">
        <v>35075</v>
      </c>
      <c r="B1933" s="12">
        <v>5.19</v>
      </c>
      <c r="C1933" s="10">
        <f t="shared" ref="C1933:C1996" si="30">IF(ISERROR(B1933),AVERAGE(B1932,B1934),B1933)</f>
        <v>5.19</v>
      </c>
    </row>
    <row r="1934" spans="1:3" x14ac:dyDescent="0.15">
      <c r="A1934" s="11">
        <v>35076</v>
      </c>
      <c r="B1934" s="12">
        <v>5.18</v>
      </c>
      <c r="C1934" s="10">
        <f t="shared" si="30"/>
        <v>5.18</v>
      </c>
    </row>
    <row r="1935" spans="1:3" x14ac:dyDescent="0.15">
      <c r="A1935" s="11">
        <v>35079</v>
      </c>
      <c r="B1935" s="13" t="e">
        <f>NA()</f>
        <v>#N/A</v>
      </c>
      <c r="C1935" s="10">
        <f t="shared" si="30"/>
        <v>5.16</v>
      </c>
    </row>
    <row r="1936" spans="1:3" x14ac:dyDescent="0.15">
      <c r="A1936" s="11">
        <v>35080</v>
      </c>
      <c r="B1936" s="12">
        <v>5.14</v>
      </c>
      <c r="C1936" s="10">
        <f t="shared" si="30"/>
        <v>5.14</v>
      </c>
    </row>
    <row r="1937" spans="1:3" x14ac:dyDescent="0.15">
      <c r="A1937" s="11">
        <v>35081</v>
      </c>
      <c r="B1937" s="12">
        <v>5.14</v>
      </c>
      <c r="C1937" s="10">
        <f t="shared" si="30"/>
        <v>5.14</v>
      </c>
    </row>
    <row r="1938" spans="1:3" x14ac:dyDescent="0.15">
      <c r="A1938" s="11">
        <v>35082</v>
      </c>
      <c r="B1938" s="12">
        <v>5.1100000000000003</v>
      </c>
      <c r="C1938" s="10">
        <f t="shared" si="30"/>
        <v>5.1100000000000003</v>
      </c>
    </row>
    <row r="1939" spans="1:3" x14ac:dyDescent="0.15">
      <c r="A1939" s="11">
        <v>35083</v>
      </c>
      <c r="B1939" s="12">
        <v>5.0999999999999996</v>
      </c>
      <c r="C1939" s="10">
        <f t="shared" si="30"/>
        <v>5.0999999999999996</v>
      </c>
    </row>
    <row r="1940" spans="1:3" x14ac:dyDescent="0.15">
      <c r="A1940" s="11">
        <v>35086</v>
      </c>
      <c r="B1940" s="12">
        <v>5.14</v>
      </c>
      <c r="C1940" s="10">
        <f t="shared" si="30"/>
        <v>5.14</v>
      </c>
    </row>
    <row r="1941" spans="1:3" x14ac:dyDescent="0.15">
      <c r="A1941" s="11">
        <v>35087</v>
      </c>
      <c r="B1941" s="12">
        <v>5.12</v>
      </c>
      <c r="C1941" s="10">
        <f t="shared" si="30"/>
        <v>5.12</v>
      </c>
    </row>
    <row r="1942" spans="1:3" x14ac:dyDescent="0.15">
      <c r="A1942" s="11">
        <v>35088</v>
      </c>
      <c r="B1942" s="12">
        <v>5.12</v>
      </c>
      <c r="C1942" s="10">
        <f t="shared" si="30"/>
        <v>5.12</v>
      </c>
    </row>
    <row r="1943" spans="1:3" x14ac:dyDescent="0.15">
      <c r="A1943" s="11">
        <v>35089</v>
      </c>
      <c r="B1943" s="12">
        <v>5.12</v>
      </c>
      <c r="C1943" s="10">
        <f t="shared" si="30"/>
        <v>5.12</v>
      </c>
    </row>
    <row r="1944" spans="1:3" x14ac:dyDescent="0.15">
      <c r="A1944" s="11">
        <v>35090</v>
      </c>
      <c r="B1944" s="12">
        <v>5.1100000000000003</v>
      </c>
      <c r="C1944" s="10">
        <f t="shared" si="30"/>
        <v>5.1100000000000003</v>
      </c>
    </row>
    <row r="1945" spans="1:3" x14ac:dyDescent="0.15">
      <c r="A1945" s="11">
        <v>35093</v>
      </c>
      <c r="B1945" s="12">
        <v>5.17</v>
      </c>
      <c r="C1945" s="10">
        <f t="shared" si="30"/>
        <v>5.17</v>
      </c>
    </row>
    <row r="1946" spans="1:3" x14ac:dyDescent="0.15">
      <c r="A1946" s="11">
        <v>35094</v>
      </c>
      <c r="B1946" s="12">
        <v>5.14</v>
      </c>
      <c r="C1946" s="10">
        <f t="shared" si="30"/>
        <v>5.14</v>
      </c>
    </row>
    <row r="1947" spans="1:3" x14ac:dyDescent="0.15">
      <c r="A1947" s="11">
        <v>35095</v>
      </c>
      <c r="B1947" s="12">
        <v>5.05</v>
      </c>
      <c r="C1947" s="10">
        <f t="shared" si="30"/>
        <v>5.05</v>
      </c>
    </row>
    <row r="1948" spans="1:3" x14ac:dyDescent="0.15">
      <c r="A1948" s="11">
        <v>35096</v>
      </c>
      <c r="B1948" s="12">
        <v>5.03</v>
      </c>
      <c r="C1948" s="10">
        <f t="shared" si="30"/>
        <v>5.03</v>
      </c>
    </row>
    <row r="1949" spans="1:3" x14ac:dyDescent="0.15">
      <c r="A1949" s="11">
        <v>35097</v>
      </c>
      <c r="B1949" s="12">
        <v>4.99</v>
      </c>
      <c r="C1949" s="10">
        <f t="shared" si="30"/>
        <v>4.99</v>
      </c>
    </row>
    <row r="1950" spans="1:3" x14ac:dyDescent="0.15">
      <c r="A1950" s="11">
        <v>35100</v>
      </c>
      <c r="B1950" s="12">
        <v>5</v>
      </c>
      <c r="C1950" s="10">
        <f t="shared" si="30"/>
        <v>5</v>
      </c>
    </row>
    <row r="1951" spans="1:3" x14ac:dyDescent="0.15">
      <c r="A1951" s="11">
        <v>35101</v>
      </c>
      <c r="B1951" s="12">
        <v>4.9800000000000004</v>
      </c>
      <c r="C1951" s="10">
        <f t="shared" si="30"/>
        <v>4.9800000000000004</v>
      </c>
    </row>
    <row r="1952" spans="1:3" x14ac:dyDescent="0.15">
      <c r="A1952" s="11">
        <v>35102</v>
      </c>
      <c r="B1952" s="12">
        <v>4.9400000000000004</v>
      </c>
      <c r="C1952" s="10">
        <f t="shared" si="30"/>
        <v>4.9400000000000004</v>
      </c>
    </row>
    <row r="1953" spans="1:3" x14ac:dyDescent="0.15">
      <c r="A1953" s="11">
        <v>35103</v>
      </c>
      <c r="B1953" s="12">
        <v>4.92</v>
      </c>
      <c r="C1953" s="10">
        <f t="shared" si="30"/>
        <v>4.92</v>
      </c>
    </row>
    <row r="1954" spans="1:3" x14ac:dyDescent="0.15">
      <c r="A1954" s="11">
        <v>35104</v>
      </c>
      <c r="B1954" s="12">
        <v>4.93</v>
      </c>
      <c r="C1954" s="10">
        <f t="shared" si="30"/>
        <v>4.93</v>
      </c>
    </row>
    <row r="1955" spans="1:3" x14ac:dyDescent="0.15">
      <c r="A1955" s="11">
        <v>35107</v>
      </c>
      <c r="B1955" s="12">
        <v>4.93</v>
      </c>
      <c r="C1955" s="10">
        <f t="shared" si="30"/>
        <v>4.93</v>
      </c>
    </row>
    <row r="1956" spans="1:3" x14ac:dyDescent="0.15">
      <c r="A1956" s="11">
        <v>35108</v>
      </c>
      <c r="B1956" s="12">
        <v>4.93</v>
      </c>
      <c r="C1956" s="10">
        <f t="shared" si="30"/>
        <v>4.93</v>
      </c>
    </row>
    <row r="1957" spans="1:3" x14ac:dyDescent="0.15">
      <c r="A1957" s="11">
        <v>35109</v>
      </c>
      <c r="B1957" s="12">
        <v>4.9400000000000004</v>
      </c>
      <c r="C1957" s="10">
        <f t="shared" si="30"/>
        <v>4.9400000000000004</v>
      </c>
    </row>
    <row r="1958" spans="1:3" x14ac:dyDescent="0.15">
      <c r="A1958" s="11">
        <v>35110</v>
      </c>
      <c r="B1958" s="12">
        <v>4.92</v>
      </c>
      <c r="C1958" s="10">
        <f t="shared" si="30"/>
        <v>4.92</v>
      </c>
    </row>
    <row r="1959" spans="1:3" x14ac:dyDescent="0.15">
      <c r="A1959" s="11">
        <v>35111</v>
      </c>
      <c r="B1959" s="12">
        <v>4.8899999999999997</v>
      </c>
      <c r="C1959" s="10">
        <f t="shared" si="30"/>
        <v>4.8899999999999997</v>
      </c>
    </row>
    <row r="1960" spans="1:3" x14ac:dyDescent="0.15">
      <c r="A1960" s="11">
        <v>35114</v>
      </c>
      <c r="B1960" s="13" t="e">
        <f>NA()</f>
        <v>#N/A</v>
      </c>
      <c r="C1960" s="10">
        <f t="shared" si="30"/>
        <v>4.9399999999999995</v>
      </c>
    </row>
    <row r="1961" spans="1:3" x14ac:dyDescent="0.15">
      <c r="A1961" s="11">
        <v>35115</v>
      </c>
      <c r="B1961" s="12">
        <v>4.99</v>
      </c>
      <c r="C1961" s="10">
        <f t="shared" si="30"/>
        <v>4.99</v>
      </c>
    </row>
    <row r="1962" spans="1:3" x14ac:dyDescent="0.15">
      <c r="A1962" s="11">
        <v>35116</v>
      </c>
      <c r="B1962" s="12">
        <v>4.96</v>
      </c>
      <c r="C1962" s="10">
        <f t="shared" si="30"/>
        <v>4.96</v>
      </c>
    </row>
    <row r="1963" spans="1:3" x14ac:dyDescent="0.15">
      <c r="A1963" s="11">
        <v>35117</v>
      </c>
      <c r="B1963" s="12">
        <v>4.95</v>
      </c>
      <c r="C1963" s="10">
        <f t="shared" si="30"/>
        <v>4.95</v>
      </c>
    </row>
    <row r="1964" spans="1:3" x14ac:dyDescent="0.15">
      <c r="A1964" s="11">
        <v>35118</v>
      </c>
      <c r="B1964" s="12">
        <v>4.97</v>
      </c>
      <c r="C1964" s="10">
        <f t="shared" si="30"/>
        <v>4.97</v>
      </c>
    </row>
    <row r="1965" spans="1:3" x14ac:dyDescent="0.15">
      <c r="A1965" s="11">
        <v>35121</v>
      </c>
      <c r="B1965" s="12">
        <v>4.9800000000000004</v>
      </c>
      <c r="C1965" s="10">
        <f t="shared" si="30"/>
        <v>4.9800000000000004</v>
      </c>
    </row>
    <row r="1966" spans="1:3" x14ac:dyDescent="0.15">
      <c r="A1966" s="11">
        <v>35122</v>
      </c>
      <c r="B1966" s="12">
        <v>5.01</v>
      </c>
      <c r="C1966" s="10">
        <f t="shared" si="30"/>
        <v>5.01</v>
      </c>
    </row>
    <row r="1967" spans="1:3" x14ac:dyDescent="0.15">
      <c r="A1967" s="11">
        <v>35123</v>
      </c>
      <c r="B1967" s="12">
        <v>5.01</v>
      </c>
      <c r="C1967" s="10">
        <f t="shared" si="30"/>
        <v>5.01</v>
      </c>
    </row>
    <row r="1968" spans="1:3" x14ac:dyDescent="0.15">
      <c r="A1968" s="11">
        <v>35124</v>
      </c>
      <c r="B1968" s="12">
        <v>5.0199999999999996</v>
      </c>
      <c r="C1968" s="10">
        <f t="shared" si="30"/>
        <v>5.0199999999999996</v>
      </c>
    </row>
    <row r="1969" spans="1:3" x14ac:dyDescent="0.15">
      <c r="A1969" s="11">
        <v>35125</v>
      </c>
      <c r="B1969" s="12">
        <v>4.9800000000000004</v>
      </c>
      <c r="C1969" s="10">
        <f t="shared" si="30"/>
        <v>4.9800000000000004</v>
      </c>
    </row>
    <row r="1970" spans="1:3" x14ac:dyDescent="0.15">
      <c r="A1970" s="11">
        <v>35128</v>
      </c>
      <c r="B1970" s="12">
        <v>5.0199999999999996</v>
      </c>
      <c r="C1970" s="10">
        <f t="shared" si="30"/>
        <v>5.0199999999999996</v>
      </c>
    </row>
    <row r="1971" spans="1:3" x14ac:dyDescent="0.15">
      <c r="A1971" s="11">
        <v>35129</v>
      </c>
      <c r="B1971" s="12">
        <v>5.0199999999999996</v>
      </c>
      <c r="C1971" s="10">
        <f t="shared" si="30"/>
        <v>5.0199999999999996</v>
      </c>
    </row>
    <row r="1972" spans="1:3" x14ac:dyDescent="0.15">
      <c r="A1972" s="11">
        <v>35130</v>
      </c>
      <c r="B1972" s="12">
        <v>5.03</v>
      </c>
      <c r="C1972" s="10">
        <f t="shared" si="30"/>
        <v>5.03</v>
      </c>
    </row>
    <row r="1973" spans="1:3" x14ac:dyDescent="0.15">
      <c r="A1973" s="11">
        <v>35131</v>
      </c>
      <c r="B1973" s="12">
        <v>5.03</v>
      </c>
      <c r="C1973" s="10">
        <f t="shared" si="30"/>
        <v>5.03</v>
      </c>
    </row>
    <row r="1974" spans="1:3" x14ac:dyDescent="0.15">
      <c r="A1974" s="11">
        <v>35132</v>
      </c>
      <c r="B1974" s="12">
        <v>5.01</v>
      </c>
      <c r="C1974" s="10">
        <f t="shared" si="30"/>
        <v>5.01</v>
      </c>
    </row>
    <row r="1975" spans="1:3" x14ac:dyDescent="0.15">
      <c r="A1975" s="11">
        <v>35135</v>
      </c>
      <c r="B1975" s="12">
        <v>5.09</v>
      </c>
      <c r="C1975" s="10">
        <f t="shared" si="30"/>
        <v>5.09</v>
      </c>
    </row>
    <row r="1976" spans="1:3" x14ac:dyDescent="0.15">
      <c r="A1976" s="11">
        <v>35136</v>
      </c>
      <c r="B1976" s="12">
        <v>5.09</v>
      </c>
      <c r="C1976" s="10">
        <f t="shared" si="30"/>
        <v>5.09</v>
      </c>
    </row>
    <row r="1977" spans="1:3" x14ac:dyDescent="0.15">
      <c r="A1977" s="11">
        <v>35137</v>
      </c>
      <c r="B1977" s="12">
        <v>5.09</v>
      </c>
      <c r="C1977" s="10">
        <f t="shared" si="30"/>
        <v>5.09</v>
      </c>
    </row>
    <row r="1978" spans="1:3" x14ac:dyDescent="0.15">
      <c r="A1978" s="11">
        <v>35138</v>
      </c>
      <c r="B1978" s="12">
        <v>5.1100000000000003</v>
      </c>
      <c r="C1978" s="10">
        <f t="shared" si="30"/>
        <v>5.1100000000000003</v>
      </c>
    </row>
    <row r="1979" spans="1:3" x14ac:dyDescent="0.15">
      <c r="A1979" s="11">
        <v>35139</v>
      </c>
      <c r="B1979" s="12">
        <v>5.14</v>
      </c>
      <c r="C1979" s="10">
        <f t="shared" si="30"/>
        <v>5.14</v>
      </c>
    </row>
    <row r="1980" spans="1:3" x14ac:dyDescent="0.15">
      <c r="A1980" s="11">
        <v>35142</v>
      </c>
      <c r="B1980" s="12">
        <v>5.17</v>
      </c>
      <c r="C1980" s="10">
        <f t="shared" si="30"/>
        <v>5.17</v>
      </c>
    </row>
    <row r="1981" spans="1:3" x14ac:dyDescent="0.15">
      <c r="A1981" s="11">
        <v>35143</v>
      </c>
      <c r="B1981" s="12">
        <v>5.19</v>
      </c>
      <c r="C1981" s="10">
        <f t="shared" si="30"/>
        <v>5.19</v>
      </c>
    </row>
    <row r="1982" spans="1:3" x14ac:dyDescent="0.15">
      <c r="A1982" s="11">
        <v>35144</v>
      </c>
      <c r="B1982" s="12">
        <v>5.16</v>
      </c>
      <c r="C1982" s="10">
        <f t="shared" si="30"/>
        <v>5.16</v>
      </c>
    </row>
    <row r="1983" spans="1:3" x14ac:dyDescent="0.15">
      <c r="A1983" s="11">
        <v>35145</v>
      </c>
      <c r="B1983" s="12">
        <v>5.07</v>
      </c>
      <c r="C1983" s="10">
        <f t="shared" si="30"/>
        <v>5.07</v>
      </c>
    </row>
    <row r="1984" spans="1:3" x14ac:dyDescent="0.15">
      <c r="A1984" s="11">
        <v>35146</v>
      </c>
      <c r="B1984" s="12">
        <v>5.0999999999999996</v>
      </c>
      <c r="C1984" s="10">
        <f t="shared" si="30"/>
        <v>5.0999999999999996</v>
      </c>
    </row>
    <row r="1985" spans="1:3" x14ac:dyDescent="0.15">
      <c r="A1985" s="11">
        <v>35149</v>
      </c>
      <c r="B1985" s="12">
        <v>5.13</v>
      </c>
      <c r="C1985" s="10">
        <f t="shared" si="30"/>
        <v>5.13</v>
      </c>
    </row>
    <row r="1986" spans="1:3" x14ac:dyDescent="0.15">
      <c r="A1986" s="11">
        <v>35150</v>
      </c>
      <c r="B1986" s="12">
        <v>5.13</v>
      </c>
      <c r="C1986" s="10">
        <f t="shared" si="30"/>
        <v>5.13</v>
      </c>
    </row>
    <row r="1987" spans="1:3" x14ac:dyDescent="0.15">
      <c r="A1987" s="11">
        <v>35151</v>
      </c>
      <c r="B1987" s="12">
        <v>5.17</v>
      </c>
      <c r="C1987" s="10">
        <f t="shared" si="30"/>
        <v>5.17</v>
      </c>
    </row>
    <row r="1988" spans="1:3" x14ac:dyDescent="0.15">
      <c r="A1988" s="11">
        <v>35152</v>
      </c>
      <c r="B1988" s="12">
        <v>5.19</v>
      </c>
      <c r="C1988" s="10">
        <f t="shared" si="30"/>
        <v>5.19</v>
      </c>
    </row>
    <row r="1989" spans="1:3" x14ac:dyDescent="0.15">
      <c r="A1989" s="11">
        <v>35153</v>
      </c>
      <c r="B1989" s="12">
        <v>5.13</v>
      </c>
      <c r="C1989" s="10">
        <f t="shared" si="30"/>
        <v>5.13</v>
      </c>
    </row>
    <row r="1990" spans="1:3" x14ac:dyDescent="0.15">
      <c r="A1990" s="11">
        <v>35156</v>
      </c>
      <c r="B1990" s="12">
        <v>5.2</v>
      </c>
      <c r="C1990" s="10">
        <f t="shared" si="30"/>
        <v>5.2</v>
      </c>
    </row>
    <row r="1991" spans="1:3" x14ac:dyDescent="0.15">
      <c r="A1991" s="11">
        <v>35157</v>
      </c>
      <c r="B1991" s="12">
        <v>5.16</v>
      </c>
      <c r="C1991" s="10">
        <f t="shared" si="30"/>
        <v>5.16</v>
      </c>
    </row>
    <row r="1992" spans="1:3" x14ac:dyDescent="0.15">
      <c r="A1992" s="11">
        <v>35158</v>
      </c>
      <c r="B1992" s="12">
        <v>5.15</v>
      </c>
      <c r="C1992" s="10">
        <f t="shared" si="30"/>
        <v>5.15</v>
      </c>
    </row>
    <row r="1993" spans="1:3" x14ac:dyDescent="0.15">
      <c r="A1993" s="11">
        <v>35159</v>
      </c>
      <c r="B1993" s="12">
        <v>5.1100000000000003</v>
      </c>
      <c r="C1993" s="10">
        <f t="shared" si="30"/>
        <v>5.1100000000000003</v>
      </c>
    </row>
    <row r="1994" spans="1:3" x14ac:dyDescent="0.15">
      <c r="A1994" s="11">
        <v>35160</v>
      </c>
      <c r="B1994" s="12">
        <v>5.15</v>
      </c>
      <c r="C1994" s="10">
        <f t="shared" si="30"/>
        <v>5.15</v>
      </c>
    </row>
    <row r="1995" spans="1:3" x14ac:dyDescent="0.15">
      <c r="A1995" s="11">
        <v>35163</v>
      </c>
      <c r="B1995" s="12">
        <v>5.16</v>
      </c>
      <c r="C1995" s="10">
        <f t="shared" si="30"/>
        <v>5.16</v>
      </c>
    </row>
    <row r="1996" spans="1:3" x14ac:dyDescent="0.15">
      <c r="A1996" s="11">
        <v>35164</v>
      </c>
      <c r="B1996" s="12">
        <v>5.0999999999999996</v>
      </c>
      <c r="C1996" s="10">
        <f t="shared" si="30"/>
        <v>5.0999999999999996</v>
      </c>
    </row>
    <row r="1997" spans="1:3" x14ac:dyDescent="0.15">
      <c r="A1997" s="11">
        <v>35165</v>
      </c>
      <c r="B1997" s="12">
        <v>5.08</v>
      </c>
      <c r="C1997" s="10">
        <f t="shared" ref="C1997:C2060" si="31">IF(ISERROR(B1997),AVERAGE(B1996,B1998),B1997)</f>
        <v>5.08</v>
      </c>
    </row>
    <row r="1998" spans="1:3" x14ac:dyDescent="0.15">
      <c r="A1998" s="11">
        <v>35166</v>
      </c>
      <c r="B1998" s="12">
        <v>5.08</v>
      </c>
      <c r="C1998" s="10">
        <f t="shared" si="31"/>
        <v>5.08</v>
      </c>
    </row>
    <row r="1999" spans="1:3" x14ac:dyDescent="0.15">
      <c r="A1999" s="11">
        <v>35167</v>
      </c>
      <c r="B1999" s="12">
        <v>5.07</v>
      </c>
      <c r="C1999" s="10">
        <f t="shared" si="31"/>
        <v>5.07</v>
      </c>
    </row>
    <row r="2000" spans="1:3" x14ac:dyDescent="0.15">
      <c r="A2000" s="11">
        <v>35170</v>
      </c>
      <c r="B2000" s="12">
        <v>4.97</v>
      </c>
      <c r="C2000" s="10">
        <f t="shared" si="31"/>
        <v>4.97</v>
      </c>
    </row>
    <row r="2001" spans="1:3" x14ac:dyDescent="0.15">
      <c r="A2001" s="11">
        <v>35171</v>
      </c>
      <c r="B2001" s="12">
        <v>4.95</v>
      </c>
      <c r="C2001" s="10">
        <f t="shared" si="31"/>
        <v>4.95</v>
      </c>
    </row>
    <row r="2002" spans="1:3" x14ac:dyDescent="0.15">
      <c r="A2002" s="11">
        <v>35172</v>
      </c>
      <c r="B2002" s="12">
        <v>4.96</v>
      </c>
      <c r="C2002" s="10">
        <f t="shared" si="31"/>
        <v>4.96</v>
      </c>
    </row>
    <row r="2003" spans="1:3" x14ac:dyDescent="0.15">
      <c r="A2003" s="11">
        <v>35173</v>
      </c>
      <c r="B2003" s="12">
        <v>4.9800000000000004</v>
      </c>
      <c r="C2003" s="10">
        <f t="shared" si="31"/>
        <v>4.9800000000000004</v>
      </c>
    </row>
    <row r="2004" spans="1:3" x14ac:dyDescent="0.15">
      <c r="A2004" s="11">
        <v>35174</v>
      </c>
      <c r="B2004" s="12">
        <v>5.01</v>
      </c>
      <c r="C2004" s="10">
        <f t="shared" si="31"/>
        <v>5.01</v>
      </c>
    </row>
    <row r="2005" spans="1:3" x14ac:dyDescent="0.15">
      <c r="A2005" s="11">
        <v>35177</v>
      </c>
      <c r="B2005" s="12">
        <v>5.09</v>
      </c>
      <c r="C2005" s="10">
        <f t="shared" si="31"/>
        <v>5.09</v>
      </c>
    </row>
    <row r="2006" spans="1:3" x14ac:dyDescent="0.15">
      <c r="A2006" s="11">
        <v>35178</v>
      </c>
      <c r="B2006" s="12">
        <v>5.0999999999999996</v>
      </c>
      <c r="C2006" s="10">
        <f t="shared" si="31"/>
        <v>5.0999999999999996</v>
      </c>
    </row>
    <row r="2007" spans="1:3" x14ac:dyDescent="0.15">
      <c r="A2007" s="11">
        <v>35179</v>
      </c>
      <c r="B2007" s="12">
        <v>5.13</v>
      </c>
      <c r="C2007" s="10">
        <f t="shared" si="31"/>
        <v>5.13</v>
      </c>
    </row>
    <row r="2008" spans="1:3" x14ac:dyDescent="0.15">
      <c r="A2008" s="11">
        <v>35180</v>
      </c>
      <c r="B2008" s="12">
        <v>5.09</v>
      </c>
      <c r="C2008" s="10">
        <f t="shared" si="31"/>
        <v>5.09</v>
      </c>
    </row>
    <row r="2009" spans="1:3" x14ac:dyDescent="0.15">
      <c r="A2009" s="11">
        <v>35181</v>
      </c>
      <c r="B2009" s="12">
        <v>5.1100000000000003</v>
      </c>
      <c r="C2009" s="10">
        <f t="shared" si="31"/>
        <v>5.1100000000000003</v>
      </c>
    </row>
    <row r="2010" spans="1:3" x14ac:dyDescent="0.15">
      <c r="A2010" s="11">
        <v>35184</v>
      </c>
      <c r="B2010" s="12">
        <v>5.14</v>
      </c>
      <c r="C2010" s="10">
        <f t="shared" si="31"/>
        <v>5.14</v>
      </c>
    </row>
    <row r="2011" spans="1:3" x14ac:dyDescent="0.15">
      <c r="A2011" s="11">
        <v>35185</v>
      </c>
      <c r="B2011" s="12">
        <v>5.14</v>
      </c>
      <c r="C2011" s="10">
        <f t="shared" si="31"/>
        <v>5.14</v>
      </c>
    </row>
    <row r="2012" spans="1:3" x14ac:dyDescent="0.15">
      <c r="A2012" s="11">
        <v>35186</v>
      </c>
      <c r="B2012" s="12">
        <v>5.1100000000000003</v>
      </c>
      <c r="C2012" s="10">
        <f t="shared" si="31"/>
        <v>5.1100000000000003</v>
      </c>
    </row>
    <row r="2013" spans="1:3" x14ac:dyDescent="0.15">
      <c r="A2013" s="11">
        <v>35187</v>
      </c>
      <c r="B2013" s="12">
        <v>5.13</v>
      </c>
      <c r="C2013" s="10">
        <f t="shared" si="31"/>
        <v>5.13</v>
      </c>
    </row>
    <row r="2014" spans="1:3" x14ac:dyDescent="0.15">
      <c r="A2014" s="11">
        <v>35188</v>
      </c>
      <c r="B2014" s="12">
        <v>5.14</v>
      </c>
      <c r="C2014" s="10">
        <f t="shared" si="31"/>
        <v>5.14</v>
      </c>
    </row>
    <row r="2015" spans="1:3" x14ac:dyDescent="0.15">
      <c r="A2015" s="11">
        <v>35191</v>
      </c>
      <c r="B2015" s="12">
        <v>5.14</v>
      </c>
      <c r="C2015" s="10">
        <f t="shared" si="31"/>
        <v>5.14</v>
      </c>
    </row>
    <row r="2016" spans="1:3" x14ac:dyDescent="0.15">
      <c r="A2016" s="11">
        <v>35192</v>
      </c>
      <c r="B2016" s="12">
        <v>5.14</v>
      </c>
      <c r="C2016" s="10">
        <f t="shared" si="31"/>
        <v>5.14</v>
      </c>
    </row>
    <row r="2017" spans="1:3" x14ac:dyDescent="0.15">
      <c r="A2017" s="11">
        <v>35193</v>
      </c>
      <c r="B2017" s="12">
        <v>5.13</v>
      </c>
      <c r="C2017" s="10">
        <f t="shared" si="31"/>
        <v>5.13</v>
      </c>
    </row>
    <row r="2018" spans="1:3" x14ac:dyDescent="0.15">
      <c r="A2018" s="11">
        <v>35194</v>
      </c>
      <c r="B2018" s="12">
        <v>5.13</v>
      </c>
      <c r="C2018" s="10">
        <f t="shared" si="31"/>
        <v>5.13</v>
      </c>
    </row>
    <row r="2019" spans="1:3" x14ac:dyDescent="0.15">
      <c r="A2019" s="11">
        <v>35195</v>
      </c>
      <c r="B2019" s="12">
        <v>5.13</v>
      </c>
      <c r="C2019" s="10">
        <f t="shared" si="31"/>
        <v>5.13</v>
      </c>
    </row>
    <row r="2020" spans="1:3" x14ac:dyDescent="0.15">
      <c r="A2020" s="11">
        <v>35198</v>
      </c>
      <c r="B2020" s="12">
        <v>5.16</v>
      </c>
      <c r="C2020" s="10">
        <f t="shared" si="31"/>
        <v>5.16</v>
      </c>
    </row>
    <row r="2021" spans="1:3" x14ac:dyDescent="0.15">
      <c r="A2021" s="11">
        <v>35199</v>
      </c>
      <c r="B2021" s="12">
        <v>5.14</v>
      </c>
      <c r="C2021" s="10">
        <f t="shared" si="31"/>
        <v>5.14</v>
      </c>
    </row>
    <row r="2022" spans="1:3" x14ac:dyDescent="0.15">
      <c r="A2022" s="11">
        <v>35200</v>
      </c>
      <c r="B2022" s="12">
        <v>5.13</v>
      </c>
      <c r="C2022" s="10">
        <f t="shared" si="31"/>
        <v>5.13</v>
      </c>
    </row>
    <row r="2023" spans="1:3" x14ac:dyDescent="0.15">
      <c r="A2023" s="11">
        <v>35201</v>
      </c>
      <c r="B2023" s="12">
        <v>5.15</v>
      </c>
      <c r="C2023" s="10">
        <f t="shared" si="31"/>
        <v>5.15</v>
      </c>
    </row>
    <row r="2024" spans="1:3" x14ac:dyDescent="0.15">
      <c r="A2024" s="11">
        <v>35202</v>
      </c>
      <c r="B2024" s="12">
        <v>5.15</v>
      </c>
      <c r="C2024" s="10">
        <f t="shared" si="31"/>
        <v>5.15</v>
      </c>
    </row>
    <row r="2025" spans="1:3" x14ac:dyDescent="0.15">
      <c r="A2025" s="11">
        <v>35205</v>
      </c>
      <c r="B2025" s="12">
        <v>5.17</v>
      </c>
      <c r="C2025" s="10">
        <f t="shared" si="31"/>
        <v>5.17</v>
      </c>
    </row>
    <row r="2026" spans="1:3" x14ac:dyDescent="0.15">
      <c r="A2026" s="11">
        <v>35206</v>
      </c>
      <c r="B2026" s="12">
        <v>5.18</v>
      </c>
      <c r="C2026" s="10">
        <f t="shared" si="31"/>
        <v>5.18</v>
      </c>
    </row>
    <row r="2027" spans="1:3" x14ac:dyDescent="0.15">
      <c r="A2027" s="11">
        <v>35207</v>
      </c>
      <c r="B2027" s="12">
        <v>5.18</v>
      </c>
      <c r="C2027" s="10">
        <f t="shared" si="31"/>
        <v>5.18</v>
      </c>
    </row>
    <row r="2028" spans="1:3" x14ac:dyDescent="0.15">
      <c r="A2028" s="11">
        <v>35208</v>
      </c>
      <c r="B2028" s="12">
        <v>5.18</v>
      </c>
      <c r="C2028" s="10">
        <f t="shared" si="31"/>
        <v>5.18</v>
      </c>
    </row>
    <row r="2029" spans="1:3" x14ac:dyDescent="0.15">
      <c r="A2029" s="11">
        <v>35209</v>
      </c>
      <c r="B2029" s="12">
        <v>5.18</v>
      </c>
      <c r="C2029" s="10">
        <f t="shared" si="31"/>
        <v>5.18</v>
      </c>
    </row>
    <row r="2030" spans="1:3" x14ac:dyDescent="0.15">
      <c r="A2030" s="11">
        <v>35212</v>
      </c>
      <c r="B2030" s="13" t="e">
        <f>NA()</f>
        <v>#N/A</v>
      </c>
      <c r="C2030" s="10">
        <f t="shared" si="31"/>
        <v>5.1749999999999998</v>
      </c>
    </row>
    <row r="2031" spans="1:3" x14ac:dyDescent="0.15">
      <c r="A2031" s="11">
        <v>35213</v>
      </c>
      <c r="B2031" s="12">
        <v>5.17</v>
      </c>
      <c r="C2031" s="10">
        <f t="shared" si="31"/>
        <v>5.17</v>
      </c>
    </row>
    <row r="2032" spans="1:3" x14ac:dyDescent="0.15">
      <c r="A2032" s="11">
        <v>35214</v>
      </c>
      <c r="B2032" s="12">
        <v>5.18</v>
      </c>
      <c r="C2032" s="10">
        <f t="shared" si="31"/>
        <v>5.18</v>
      </c>
    </row>
    <row r="2033" spans="1:3" x14ac:dyDescent="0.15">
      <c r="A2033" s="11">
        <v>35215</v>
      </c>
      <c r="B2033" s="12">
        <v>5.18</v>
      </c>
      <c r="C2033" s="10">
        <f t="shared" si="31"/>
        <v>5.18</v>
      </c>
    </row>
    <row r="2034" spans="1:3" x14ac:dyDescent="0.15">
      <c r="A2034" s="11">
        <v>35216</v>
      </c>
      <c r="B2034" s="12">
        <v>5.18</v>
      </c>
      <c r="C2034" s="10">
        <f t="shared" si="31"/>
        <v>5.18</v>
      </c>
    </row>
    <row r="2035" spans="1:3" x14ac:dyDescent="0.15">
      <c r="A2035" s="11">
        <v>35219</v>
      </c>
      <c r="B2035" s="12">
        <v>5.23</v>
      </c>
      <c r="C2035" s="10">
        <f t="shared" si="31"/>
        <v>5.23</v>
      </c>
    </row>
    <row r="2036" spans="1:3" x14ac:dyDescent="0.15">
      <c r="A2036" s="11">
        <v>35220</v>
      </c>
      <c r="B2036" s="12">
        <v>5.2</v>
      </c>
      <c r="C2036" s="10">
        <f t="shared" si="31"/>
        <v>5.2</v>
      </c>
    </row>
    <row r="2037" spans="1:3" x14ac:dyDescent="0.15">
      <c r="A2037" s="11">
        <v>35221</v>
      </c>
      <c r="B2037" s="12">
        <v>5.22</v>
      </c>
      <c r="C2037" s="10">
        <f t="shared" si="31"/>
        <v>5.22</v>
      </c>
    </row>
    <row r="2038" spans="1:3" x14ac:dyDescent="0.15">
      <c r="A2038" s="11">
        <v>35222</v>
      </c>
      <c r="B2038" s="12">
        <v>5.21</v>
      </c>
      <c r="C2038" s="10">
        <f t="shared" si="31"/>
        <v>5.21</v>
      </c>
    </row>
    <row r="2039" spans="1:3" x14ac:dyDescent="0.15">
      <c r="A2039" s="11">
        <v>35223</v>
      </c>
      <c r="B2039" s="12">
        <v>5.26</v>
      </c>
      <c r="C2039" s="10">
        <f t="shared" si="31"/>
        <v>5.26</v>
      </c>
    </row>
    <row r="2040" spans="1:3" x14ac:dyDescent="0.15">
      <c r="A2040" s="11">
        <v>35226</v>
      </c>
      <c r="B2040" s="12">
        <v>5.29</v>
      </c>
      <c r="C2040" s="10">
        <f t="shared" si="31"/>
        <v>5.29</v>
      </c>
    </row>
    <row r="2041" spans="1:3" x14ac:dyDescent="0.15">
      <c r="A2041" s="11">
        <v>35227</v>
      </c>
      <c r="B2041" s="12">
        <v>5.27</v>
      </c>
      <c r="C2041" s="10">
        <f t="shared" si="31"/>
        <v>5.27</v>
      </c>
    </row>
    <row r="2042" spans="1:3" x14ac:dyDescent="0.15">
      <c r="A2042" s="11">
        <v>35228</v>
      </c>
      <c r="B2042" s="12">
        <v>5.26</v>
      </c>
      <c r="C2042" s="10">
        <f t="shared" si="31"/>
        <v>5.26</v>
      </c>
    </row>
    <row r="2043" spans="1:3" x14ac:dyDescent="0.15">
      <c r="A2043" s="11">
        <v>35229</v>
      </c>
      <c r="B2043" s="12">
        <v>5.24</v>
      </c>
      <c r="C2043" s="10">
        <f t="shared" si="31"/>
        <v>5.24</v>
      </c>
    </row>
    <row r="2044" spans="1:3" x14ac:dyDescent="0.15">
      <c r="A2044" s="11">
        <v>35230</v>
      </c>
      <c r="B2044" s="12">
        <v>5.21</v>
      </c>
      <c r="C2044" s="10">
        <f t="shared" si="31"/>
        <v>5.21</v>
      </c>
    </row>
    <row r="2045" spans="1:3" x14ac:dyDescent="0.15">
      <c r="A2045" s="11">
        <v>35233</v>
      </c>
      <c r="B2045" s="12">
        <v>5.19</v>
      </c>
      <c r="C2045" s="10">
        <f t="shared" si="31"/>
        <v>5.19</v>
      </c>
    </row>
    <row r="2046" spans="1:3" x14ac:dyDescent="0.15">
      <c r="A2046" s="11">
        <v>35234</v>
      </c>
      <c r="B2046" s="12">
        <v>5.21</v>
      </c>
      <c r="C2046" s="10">
        <f t="shared" si="31"/>
        <v>5.21</v>
      </c>
    </row>
    <row r="2047" spans="1:3" x14ac:dyDescent="0.15">
      <c r="A2047" s="11">
        <v>35235</v>
      </c>
      <c r="B2047" s="12">
        <v>5.23</v>
      </c>
      <c r="C2047" s="10">
        <f t="shared" si="31"/>
        <v>5.23</v>
      </c>
    </row>
    <row r="2048" spans="1:3" x14ac:dyDescent="0.15">
      <c r="A2048" s="11">
        <v>35236</v>
      </c>
      <c r="B2048" s="12">
        <v>5.26</v>
      </c>
      <c r="C2048" s="10">
        <f t="shared" si="31"/>
        <v>5.26</v>
      </c>
    </row>
    <row r="2049" spans="1:3" x14ac:dyDescent="0.15">
      <c r="A2049" s="11">
        <v>35237</v>
      </c>
      <c r="B2049" s="12">
        <v>5.26</v>
      </c>
      <c r="C2049" s="10">
        <f t="shared" si="31"/>
        <v>5.26</v>
      </c>
    </row>
    <row r="2050" spans="1:3" x14ac:dyDescent="0.15">
      <c r="A2050" s="11">
        <v>35240</v>
      </c>
      <c r="B2050" s="12">
        <v>5.23</v>
      </c>
      <c r="C2050" s="10">
        <f t="shared" si="31"/>
        <v>5.23</v>
      </c>
    </row>
    <row r="2051" spans="1:3" x14ac:dyDescent="0.15">
      <c r="A2051" s="11">
        <v>35241</v>
      </c>
      <c r="B2051" s="12">
        <v>5.24</v>
      </c>
      <c r="C2051" s="10">
        <f t="shared" si="31"/>
        <v>5.24</v>
      </c>
    </row>
    <row r="2052" spans="1:3" x14ac:dyDescent="0.15">
      <c r="A2052" s="11">
        <v>35242</v>
      </c>
      <c r="B2052" s="12">
        <v>5.24</v>
      </c>
      <c r="C2052" s="10">
        <f t="shared" si="31"/>
        <v>5.24</v>
      </c>
    </row>
    <row r="2053" spans="1:3" x14ac:dyDescent="0.15">
      <c r="A2053" s="11">
        <v>35243</v>
      </c>
      <c r="B2053" s="12">
        <v>5.2</v>
      </c>
      <c r="C2053" s="10">
        <f t="shared" si="31"/>
        <v>5.2</v>
      </c>
    </row>
    <row r="2054" spans="1:3" x14ac:dyDescent="0.15">
      <c r="A2054" s="11">
        <v>35244</v>
      </c>
      <c r="B2054" s="12">
        <v>5.18</v>
      </c>
      <c r="C2054" s="10">
        <f t="shared" si="31"/>
        <v>5.18</v>
      </c>
    </row>
    <row r="2055" spans="1:3" x14ac:dyDescent="0.15">
      <c r="A2055" s="11">
        <v>35247</v>
      </c>
      <c r="B2055" s="12">
        <v>5.27</v>
      </c>
      <c r="C2055" s="10">
        <f t="shared" si="31"/>
        <v>5.27</v>
      </c>
    </row>
    <row r="2056" spans="1:3" x14ac:dyDescent="0.15">
      <c r="A2056" s="11">
        <v>35248</v>
      </c>
      <c r="B2056" s="12">
        <v>5.32</v>
      </c>
      <c r="C2056" s="10">
        <f t="shared" si="31"/>
        <v>5.32</v>
      </c>
    </row>
    <row r="2057" spans="1:3" x14ac:dyDescent="0.15">
      <c r="A2057" s="11">
        <v>35249</v>
      </c>
      <c r="B2057" s="12">
        <v>5.24</v>
      </c>
      <c r="C2057" s="10">
        <f t="shared" si="31"/>
        <v>5.24</v>
      </c>
    </row>
    <row r="2058" spans="1:3" x14ac:dyDescent="0.15">
      <c r="A2058" s="11">
        <v>35250</v>
      </c>
      <c r="B2058" s="13" t="e">
        <f>NA()</f>
        <v>#N/A</v>
      </c>
      <c r="C2058" s="10">
        <f t="shared" si="31"/>
        <v>5.2750000000000004</v>
      </c>
    </row>
    <row r="2059" spans="1:3" x14ac:dyDescent="0.15">
      <c r="A2059" s="11">
        <v>35251</v>
      </c>
      <c r="B2059" s="12">
        <v>5.31</v>
      </c>
      <c r="C2059" s="10">
        <f t="shared" si="31"/>
        <v>5.31</v>
      </c>
    </row>
    <row r="2060" spans="1:3" x14ac:dyDescent="0.15">
      <c r="A2060" s="11">
        <v>35254</v>
      </c>
      <c r="B2060" s="12">
        <v>5.35</v>
      </c>
      <c r="C2060" s="10">
        <f t="shared" si="31"/>
        <v>5.35</v>
      </c>
    </row>
    <row r="2061" spans="1:3" x14ac:dyDescent="0.15">
      <c r="A2061" s="11">
        <v>35255</v>
      </c>
      <c r="B2061" s="12">
        <v>5.34</v>
      </c>
      <c r="C2061" s="10">
        <f t="shared" ref="C2061:C2124" si="32">IF(ISERROR(B2061),AVERAGE(B2060,B2062),B2061)</f>
        <v>5.34</v>
      </c>
    </row>
    <row r="2062" spans="1:3" x14ac:dyDescent="0.15">
      <c r="A2062" s="11">
        <v>35256</v>
      </c>
      <c r="B2062" s="12">
        <v>5.29</v>
      </c>
      <c r="C2062" s="10">
        <f t="shared" si="32"/>
        <v>5.29</v>
      </c>
    </row>
    <row r="2063" spans="1:3" x14ac:dyDescent="0.15">
      <c r="A2063" s="11">
        <v>35257</v>
      </c>
      <c r="B2063" s="12">
        <v>5.26</v>
      </c>
      <c r="C2063" s="10">
        <f t="shared" si="32"/>
        <v>5.26</v>
      </c>
    </row>
    <row r="2064" spans="1:3" x14ac:dyDescent="0.15">
      <c r="A2064" s="11">
        <v>35258</v>
      </c>
      <c r="B2064" s="12">
        <v>5.28</v>
      </c>
      <c r="C2064" s="10">
        <f t="shared" si="32"/>
        <v>5.28</v>
      </c>
    </row>
    <row r="2065" spans="1:3" x14ac:dyDescent="0.15">
      <c r="A2065" s="11">
        <v>35261</v>
      </c>
      <c r="B2065" s="12">
        <v>5.32</v>
      </c>
      <c r="C2065" s="10">
        <f t="shared" si="32"/>
        <v>5.32</v>
      </c>
    </row>
    <row r="2066" spans="1:3" x14ac:dyDescent="0.15">
      <c r="A2066" s="11">
        <v>35262</v>
      </c>
      <c r="B2066" s="12">
        <v>5.27</v>
      </c>
      <c r="C2066" s="10">
        <f t="shared" si="32"/>
        <v>5.27</v>
      </c>
    </row>
    <row r="2067" spans="1:3" x14ac:dyDescent="0.15">
      <c r="A2067" s="11">
        <v>35263</v>
      </c>
      <c r="B2067" s="12">
        <v>5.26</v>
      </c>
      <c r="C2067" s="10">
        <f t="shared" si="32"/>
        <v>5.26</v>
      </c>
    </row>
    <row r="2068" spans="1:3" x14ac:dyDescent="0.15">
      <c r="A2068" s="11">
        <v>35264</v>
      </c>
      <c r="B2068" s="12">
        <v>5.25</v>
      </c>
      <c r="C2068" s="10">
        <f t="shared" si="32"/>
        <v>5.25</v>
      </c>
    </row>
    <row r="2069" spans="1:3" x14ac:dyDescent="0.15">
      <c r="A2069" s="11">
        <v>35265</v>
      </c>
      <c r="B2069" s="12">
        <v>5.28</v>
      </c>
      <c r="C2069" s="10">
        <f t="shared" si="32"/>
        <v>5.28</v>
      </c>
    </row>
    <row r="2070" spans="1:3" x14ac:dyDescent="0.15">
      <c r="A2070" s="11">
        <v>35268</v>
      </c>
      <c r="B2070" s="12">
        <v>5.3</v>
      </c>
      <c r="C2070" s="10">
        <f t="shared" si="32"/>
        <v>5.3</v>
      </c>
    </row>
    <row r="2071" spans="1:3" x14ac:dyDescent="0.15">
      <c r="A2071" s="11">
        <v>35269</v>
      </c>
      <c r="B2071" s="12">
        <v>5.3</v>
      </c>
      <c r="C2071" s="10">
        <f t="shared" si="32"/>
        <v>5.3</v>
      </c>
    </row>
    <row r="2072" spans="1:3" x14ac:dyDescent="0.15">
      <c r="A2072" s="11">
        <v>35270</v>
      </c>
      <c r="B2072" s="12">
        <v>5.31</v>
      </c>
      <c r="C2072" s="10">
        <f t="shared" si="32"/>
        <v>5.31</v>
      </c>
    </row>
    <row r="2073" spans="1:3" x14ac:dyDescent="0.15">
      <c r="A2073" s="11">
        <v>35271</v>
      </c>
      <c r="B2073" s="12">
        <v>5.29</v>
      </c>
      <c r="C2073" s="10">
        <f t="shared" si="32"/>
        <v>5.29</v>
      </c>
    </row>
    <row r="2074" spans="1:3" x14ac:dyDescent="0.15">
      <c r="A2074" s="11">
        <v>35272</v>
      </c>
      <c r="B2074" s="12">
        <v>5.29</v>
      </c>
      <c r="C2074" s="10">
        <f t="shared" si="32"/>
        <v>5.29</v>
      </c>
    </row>
    <row r="2075" spans="1:3" x14ac:dyDescent="0.15">
      <c r="A2075" s="11">
        <v>35275</v>
      </c>
      <c r="B2075" s="12">
        <v>5.37</v>
      </c>
      <c r="C2075" s="10">
        <f t="shared" si="32"/>
        <v>5.37</v>
      </c>
    </row>
    <row r="2076" spans="1:3" x14ac:dyDescent="0.15">
      <c r="A2076" s="11">
        <v>35276</v>
      </c>
      <c r="B2076" s="12">
        <v>5.34</v>
      </c>
      <c r="C2076" s="10">
        <f t="shared" si="32"/>
        <v>5.34</v>
      </c>
    </row>
    <row r="2077" spans="1:3" x14ac:dyDescent="0.15">
      <c r="A2077" s="11">
        <v>35277</v>
      </c>
      <c r="B2077" s="12">
        <v>5.32</v>
      </c>
      <c r="C2077" s="10">
        <f t="shared" si="32"/>
        <v>5.32</v>
      </c>
    </row>
    <row r="2078" spans="1:3" x14ac:dyDescent="0.15">
      <c r="A2078" s="11">
        <v>35278</v>
      </c>
      <c r="B2078" s="12">
        <v>5.25</v>
      </c>
      <c r="C2078" s="10">
        <f t="shared" si="32"/>
        <v>5.25</v>
      </c>
    </row>
    <row r="2079" spans="1:3" x14ac:dyDescent="0.15">
      <c r="A2079" s="11">
        <v>35279</v>
      </c>
      <c r="B2079" s="12">
        <v>5.21</v>
      </c>
      <c r="C2079" s="10">
        <f t="shared" si="32"/>
        <v>5.21</v>
      </c>
    </row>
    <row r="2080" spans="1:3" x14ac:dyDescent="0.15">
      <c r="A2080" s="11">
        <v>35282</v>
      </c>
      <c r="B2080" s="12">
        <v>5.2</v>
      </c>
      <c r="C2080" s="10">
        <f t="shared" si="32"/>
        <v>5.2</v>
      </c>
    </row>
    <row r="2081" spans="1:3" x14ac:dyDescent="0.15">
      <c r="A2081" s="11">
        <v>35283</v>
      </c>
      <c r="B2081" s="12">
        <v>5.19</v>
      </c>
      <c r="C2081" s="10">
        <f t="shared" si="32"/>
        <v>5.19</v>
      </c>
    </row>
    <row r="2082" spans="1:3" x14ac:dyDescent="0.15">
      <c r="A2082" s="11">
        <v>35284</v>
      </c>
      <c r="B2082" s="12">
        <v>5.18</v>
      </c>
      <c r="C2082" s="10">
        <f t="shared" si="32"/>
        <v>5.18</v>
      </c>
    </row>
    <row r="2083" spans="1:3" x14ac:dyDescent="0.15">
      <c r="A2083" s="11">
        <v>35285</v>
      </c>
      <c r="B2083" s="12">
        <v>5.15</v>
      </c>
      <c r="C2083" s="10">
        <f t="shared" si="32"/>
        <v>5.15</v>
      </c>
    </row>
    <row r="2084" spans="1:3" x14ac:dyDescent="0.15">
      <c r="A2084" s="11">
        <v>35286</v>
      </c>
      <c r="B2084" s="12">
        <v>5.15</v>
      </c>
      <c r="C2084" s="10">
        <f t="shared" si="32"/>
        <v>5.15</v>
      </c>
    </row>
    <row r="2085" spans="1:3" x14ac:dyDescent="0.15">
      <c r="A2085" s="11">
        <v>35289</v>
      </c>
      <c r="B2085" s="12">
        <v>5.18</v>
      </c>
      <c r="C2085" s="10">
        <f t="shared" si="32"/>
        <v>5.18</v>
      </c>
    </row>
    <row r="2086" spans="1:3" x14ac:dyDescent="0.15">
      <c r="A2086" s="11">
        <v>35290</v>
      </c>
      <c r="B2086" s="12">
        <v>5.17</v>
      </c>
      <c r="C2086" s="10">
        <f t="shared" si="32"/>
        <v>5.17</v>
      </c>
    </row>
    <row r="2087" spans="1:3" x14ac:dyDescent="0.15">
      <c r="A2087" s="11">
        <v>35291</v>
      </c>
      <c r="B2087" s="12">
        <v>5.16</v>
      </c>
      <c r="C2087" s="10">
        <f t="shared" si="32"/>
        <v>5.16</v>
      </c>
    </row>
    <row r="2088" spans="1:3" x14ac:dyDescent="0.15">
      <c r="A2088" s="11">
        <v>35292</v>
      </c>
      <c r="B2088" s="12">
        <v>5.19</v>
      </c>
      <c r="C2088" s="10">
        <f t="shared" si="32"/>
        <v>5.19</v>
      </c>
    </row>
    <row r="2089" spans="1:3" x14ac:dyDescent="0.15">
      <c r="A2089" s="11">
        <v>35293</v>
      </c>
      <c r="B2089" s="12">
        <v>5.18</v>
      </c>
      <c r="C2089" s="10">
        <f t="shared" si="32"/>
        <v>5.18</v>
      </c>
    </row>
    <row r="2090" spans="1:3" x14ac:dyDescent="0.15">
      <c r="A2090" s="11">
        <v>35296</v>
      </c>
      <c r="B2090" s="12">
        <v>5.2</v>
      </c>
      <c r="C2090" s="10">
        <f t="shared" si="32"/>
        <v>5.2</v>
      </c>
    </row>
    <row r="2091" spans="1:3" x14ac:dyDescent="0.15">
      <c r="A2091" s="11">
        <v>35297</v>
      </c>
      <c r="B2091" s="12">
        <v>5.18</v>
      </c>
      <c r="C2091" s="10">
        <f t="shared" si="32"/>
        <v>5.18</v>
      </c>
    </row>
    <row r="2092" spans="1:3" x14ac:dyDescent="0.15">
      <c r="A2092" s="11">
        <v>35298</v>
      </c>
      <c r="B2092" s="12">
        <v>5.14</v>
      </c>
      <c r="C2092" s="10">
        <f t="shared" si="32"/>
        <v>5.14</v>
      </c>
    </row>
    <row r="2093" spans="1:3" x14ac:dyDescent="0.15">
      <c r="A2093" s="11">
        <v>35299</v>
      </c>
      <c r="B2093" s="12">
        <v>5.14</v>
      </c>
      <c r="C2093" s="10">
        <f t="shared" si="32"/>
        <v>5.14</v>
      </c>
    </row>
    <row r="2094" spans="1:3" x14ac:dyDescent="0.15">
      <c r="A2094" s="11">
        <v>35300</v>
      </c>
      <c r="B2094" s="12">
        <v>5.15</v>
      </c>
      <c r="C2094" s="10">
        <f t="shared" si="32"/>
        <v>5.15</v>
      </c>
    </row>
    <row r="2095" spans="1:3" x14ac:dyDescent="0.15">
      <c r="A2095" s="11">
        <v>35303</v>
      </c>
      <c r="B2095" s="12">
        <v>5.21</v>
      </c>
      <c r="C2095" s="10">
        <f t="shared" si="32"/>
        <v>5.21</v>
      </c>
    </row>
    <row r="2096" spans="1:3" x14ac:dyDescent="0.15">
      <c r="A2096" s="11">
        <v>35304</v>
      </c>
      <c r="B2096" s="12">
        <v>5.2</v>
      </c>
      <c r="C2096" s="10">
        <f t="shared" si="32"/>
        <v>5.2</v>
      </c>
    </row>
    <row r="2097" spans="1:3" x14ac:dyDescent="0.15">
      <c r="A2097" s="11">
        <v>35305</v>
      </c>
      <c r="B2097" s="12">
        <v>5.2</v>
      </c>
      <c r="C2097" s="10">
        <f t="shared" si="32"/>
        <v>5.2</v>
      </c>
    </row>
    <row r="2098" spans="1:3" x14ac:dyDescent="0.15">
      <c r="A2098" s="11">
        <v>35306</v>
      </c>
      <c r="B2098" s="12">
        <v>5.24</v>
      </c>
      <c r="C2098" s="10">
        <f t="shared" si="32"/>
        <v>5.24</v>
      </c>
    </row>
    <row r="2099" spans="1:3" x14ac:dyDescent="0.15">
      <c r="A2099" s="11">
        <v>35307</v>
      </c>
      <c r="B2099" s="12">
        <v>5.29</v>
      </c>
      <c r="C2099" s="10">
        <f t="shared" si="32"/>
        <v>5.29</v>
      </c>
    </row>
    <row r="2100" spans="1:3" x14ac:dyDescent="0.15">
      <c r="A2100" s="11">
        <v>35310</v>
      </c>
      <c r="B2100" s="13" t="e">
        <f>NA()</f>
        <v>#N/A</v>
      </c>
      <c r="C2100" s="10">
        <f t="shared" si="32"/>
        <v>5.3049999999999997</v>
      </c>
    </row>
    <row r="2101" spans="1:3" x14ac:dyDescent="0.15">
      <c r="A2101" s="11">
        <v>35311</v>
      </c>
      <c r="B2101" s="12">
        <v>5.32</v>
      </c>
      <c r="C2101" s="10">
        <f t="shared" si="32"/>
        <v>5.32</v>
      </c>
    </row>
    <row r="2102" spans="1:3" x14ac:dyDescent="0.15">
      <c r="A2102" s="11">
        <v>35312</v>
      </c>
      <c r="B2102" s="12">
        <v>5.32</v>
      </c>
      <c r="C2102" s="10">
        <f t="shared" si="32"/>
        <v>5.32</v>
      </c>
    </row>
    <row r="2103" spans="1:3" x14ac:dyDescent="0.15">
      <c r="A2103" s="11">
        <v>35313</v>
      </c>
      <c r="B2103" s="12">
        <v>5.34</v>
      </c>
      <c r="C2103" s="10">
        <f t="shared" si="32"/>
        <v>5.34</v>
      </c>
    </row>
    <row r="2104" spans="1:3" x14ac:dyDescent="0.15">
      <c r="A2104" s="11">
        <v>35314</v>
      </c>
      <c r="B2104" s="12">
        <v>5.33</v>
      </c>
      <c r="C2104" s="10">
        <f t="shared" si="32"/>
        <v>5.33</v>
      </c>
    </row>
    <row r="2105" spans="1:3" x14ac:dyDescent="0.15">
      <c r="A2105" s="11">
        <v>35317</v>
      </c>
      <c r="B2105" s="12">
        <v>5.29</v>
      </c>
      <c r="C2105" s="10">
        <f t="shared" si="32"/>
        <v>5.29</v>
      </c>
    </row>
    <row r="2106" spans="1:3" x14ac:dyDescent="0.15">
      <c r="A2106" s="11">
        <v>35318</v>
      </c>
      <c r="B2106" s="12">
        <v>5.29</v>
      </c>
      <c r="C2106" s="10">
        <f t="shared" si="32"/>
        <v>5.29</v>
      </c>
    </row>
    <row r="2107" spans="1:3" x14ac:dyDescent="0.15">
      <c r="A2107" s="11">
        <v>35319</v>
      </c>
      <c r="B2107" s="12">
        <v>5.31</v>
      </c>
      <c r="C2107" s="10">
        <f t="shared" si="32"/>
        <v>5.31</v>
      </c>
    </row>
    <row r="2108" spans="1:3" x14ac:dyDescent="0.15">
      <c r="A2108" s="11">
        <v>35320</v>
      </c>
      <c r="B2108" s="12">
        <v>5.28</v>
      </c>
      <c r="C2108" s="10">
        <f t="shared" si="32"/>
        <v>5.28</v>
      </c>
    </row>
    <row r="2109" spans="1:3" x14ac:dyDescent="0.15">
      <c r="A2109" s="11">
        <v>35321</v>
      </c>
      <c r="B2109" s="12">
        <v>5.21</v>
      </c>
      <c r="C2109" s="10">
        <f t="shared" si="32"/>
        <v>5.21</v>
      </c>
    </row>
    <row r="2110" spans="1:3" x14ac:dyDescent="0.15">
      <c r="A2110" s="11">
        <v>35324</v>
      </c>
      <c r="B2110" s="12">
        <v>5.2</v>
      </c>
      <c r="C2110" s="10">
        <f t="shared" si="32"/>
        <v>5.2</v>
      </c>
    </row>
    <row r="2111" spans="1:3" x14ac:dyDescent="0.15">
      <c r="A2111" s="11">
        <v>35325</v>
      </c>
      <c r="B2111" s="12">
        <v>5.31</v>
      </c>
      <c r="C2111" s="10">
        <f t="shared" si="32"/>
        <v>5.31</v>
      </c>
    </row>
    <row r="2112" spans="1:3" x14ac:dyDescent="0.15">
      <c r="A2112" s="11">
        <v>35326</v>
      </c>
      <c r="B2112" s="12">
        <v>5.28</v>
      </c>
      <c r="C2112" s="10">
        <f t="shared" si="32"/>
        <v>5.28</v>
      </c>
    </row>
    <row r="2113" spans="1:3" x14ac:dyDescent="0.15">
      <c r="A2113" s="11">
        <v>35327</v>
      </c>
      <c r="B2113" s="12">
        <v>5.25</v>
      </c>
      <c r="C2113" s="10">
        <f t="shared" si="32"/>
        <v>5.25</v>
      </c>
    </row>
    <row r="2114" spans="1:3" x14ac:dyDescent="0.15">
      <c r="A2114" s="11">
        <v>35328</v>
      </c>
      <c r="B2114" s="12">
        <v>5.29</v>
      </c>
      <c r="C2114" s="10">
        <f t="shared" si="32"/>
        <v>5.29</v>
      </c>
    </row>
    <row r="2115" spans="1:3" x14ac:dyDescent="0.15">
      <c r="A2115" s="11">
        <v>35331</v>
      </c>
      <c r="B2115" s="12">
        <v>5.31</v>
      </c>
      <c r="C2115" s="10">
        <f t="shared" si="32"/>
        <v>5.31</v>
      </c>
    </row>
    <row r="2116" spans="1:3" x14ac:dyDescent="0.15">
      <c r="A2116" s="11">
        <v>35332</v>
      </c>
      <c r="B2116" s="12">
        <v>5.17</v>
      </c>
      <c r="C2116" s="10">
        <f t="shared" si="32"/>
        <v>5.17</v>
      </c>
    </row>
    <row r="2117" spans="1:3" x14ac:dyDescent="0.15">
      <c r="A2117" s="11">
        <v>35333</v>
      </c>
      <c r="B2117" s="12">
        <v>5.07</v>
      </c>
      <c r="C2117" s="10">
        <f t="shared" si="32"/>
        <v>5.07</v>
      </c>
    </row>
    <row r="2118" spans="1:3" x14ac:dyDescent="0.15">
      <c r="A2118" s="11">
        <v>35334</v>
      </c>
      <c r="B2118" s="12">
        <v>5</v>
      </c>
      <c r="C2118" s="10">
        <f t="shared" si="32"/>
        <v>5</v>
      </c>
    </row>
    <row r="2119" spans="1:3" x14ac:dyDescent="0.15">
      <c r="A2119" s="11">
        <v>35335</v>
      </c>
      <c r="B2119" s="12">
        <v>5.04</v>
      </c>
      <c r="C2119" s="10">
        <f t="shared" si="32"/>
        <v>5.04</v>
      </c>
    </row>
    <row r="2120" spans="1:3" x14ac:dyDescent="0.15">
      <c r="A2120" s="11">
        <v>35338</v>
      </c>
      <c r="B2120" s="12">
        <v>5.14</v>
      </c>
      <c r="C2120" s="10">
        <f t="shared" si="32"/>
        <v>5.14</v>
      </c>
    </row>
    <row r="2121" spans="1:3" x14ac:dyDescent="0.15">
      <c r="A2121" s="11">
        <v>35339</v>
      </c>
      <c r="B2121" s="12">
        <v>5.0999999999999996</v>
      </c>
      <c r="C2121" s="10">
        <f t="shared" si="32"/>
        <v>5.0999999999999996</v>
      </c>
    </row>
    <row r="2122" spans="1:3" x14ac:dyDescent="0.15">
      <c r="A2122" s="11">
        <v>35340</v>
      </c>
      <c r="B2122" s="12">
        <v>5.03</v>
      </c>
      <c r="C2122" s="10">
        <f t="shared" si="32"/>
        <v>5.03</v>
      </c>
    </row>
    <row r="2123" spans="1:3" x14ac:dyDescent="0.15">
      <c r="A2123" s="11">
        <v>35341</v>
      </c>
      <c r="B2123" s="12">
        <v>5.04</v>
      </c>
      <c r="C2123" s="10">
        <f t="shared" si="32"/>
        <v>5.04</v>
      </c>
    </row>
    <row r="2124" spans="1:3" x14ac:dyDescent="0.15">
      <c r="A2124" s="11">
        <v>35342</v>
      </c>
      <c r="B2124" s="12">
        <v>5.01</v>
      </c>
      <c r="C2124" s="10">
        <f t="shared" si="32"/>
        <v>5.01</v>
      </c>
    </row>
    <row r="2125" spans="1:3" x14ac:dyDescent="0.15">
      <c r="A2125" s="11">
        <v>35345</v>
      </c>
      <c r="B2125" s="12">
        <v>5.1100000000000003</v>
      </c>
      <c r="C2125" s="10">
        <f t="shared" ref="C2125:C2188" si="33">IF(ISERROR(B2125),AVERAGE(B2124,B2126),B2125)</f>
        <v>5.1100000000000003</v>
      </c>
    </row>
    <row r="2126" spans="1:3" x14ac:dyDescent="0.15">
      <c r="A2126" s="11">
        <v>35346</v>
      </c>
      <c r="B2126" s="12">
        <v>5.12</v>
      </c>
      <c r="C2126" s="10">
        <f t="shared" si="33"/>
        <v>5.12</v>
      </c>
    </row>
    <row r="2127" spans="1:3" x14ac:dyDescent="0.15">
      <c r="A2127" s="11">
        <v>35347</v>
      </c>
      <c r="B2127" s="12">
        <v>5.12</v>
      </c>
      <c r="C2127" s="10">
        <f t="shared" si="33"/>
        <v>5.12</v>
      </c>
    </row>
    <row r="2128" spans="1:3" x14ac:dyDescent="0.15">
      <c r="A2128" s="11">
        <v>35348</v>
      </c>
      <c r="B2128" s="12">
        <v>5.15</v>
      </c>
      <c r="C2128" s="10">
        <f t="shared" si="33"/>
        <v>5.15</v>
      </c>
    </row>
    <row r="2129" spans="1:3" x14ac:dyDescent="0.15">
      <c r="A2129" s="11">
        <v>35349</v>
      </c>
      <c r="B2129" s="12">
        <v>5.13</v>
      </c>
      <c r="C2129" s="10">
        <f t="shared" si="33"/>
        <v>5.13</v>
      </c>
    </row>
    <row r="2130" spans="1:3" x14ac:dyDescent="0.15">
      <c r="A2130" s="11">
        <v>35352</v>
      </c>
      <c r="B2130" s="13" t="e">
        <f>NA()</f>
        <v>#N/A</v>
      </c>
      <c r="C2130" s="10">
        <f t="shared" si="33"/>
        <v>5.15</v>
      </c>
    </row>
    <row r="2131" spans="1:3" x14ac:dyDescent="0.15">
      <c r="A2131" s="11">
        <v>35353</v>
      </c>
      <c r="B2131" s="12">
        <v>5.17</v>
      </c>
      <c r="C2131" s="10">
        <f t="shared" si="33"/>
        <v>5.17</v>
      </c>
    </row>
    <row r="2132" spans="1:3" x14ac:dyDescent="0.15">
      <c r="A2132" s="11">
        <v>35354</v>
      </c>
      <c r="B2132" s="12">
        <v>5.14</v>
      </c>
      <c r="C2132" s="10">
        <f t="shared" si="33"/>
        <v>5.14</v>
      </c>
    </row>
    <row r="2133" spans="1:3" x14ac:dyDescent="0.15">
      <c r="A2133" s="11">
        <v>35355</v>
      </c>
      <c r="B2133" s="12">
        <v>5.12</v>
      </c>
      <c r="C2133" s="10">
        <f t="shared" si="33"/>
        <v>5.12</v>
      </c>
    </row>
    <row r="2134" spans="1:3" x14ac:dyDescent="0.15">
      <c r="A2134" s="11">
        <v>35356</v>
      </c>
      <c r="B2134" s="12">
        <v>5.12</v>
      </c>
      <c r="C2134" s="10">
        <f t="shared" si="33"/>
        <v>5.12</v>
      </c>
    </row>
    <row r="2135" spans="1:3" x14ac:dyDescent="0.15">
      <c r="A2135" s="11">
        <v>35359</v>
      </c>
      <c r="B2135" s="12">
        <v>5.14</v>
      </c>
      <c r="C2135" s="10">
        <f t="shared" si="33"/>
        <v>5.14</v>
      </c>
    </row>
    <row r="2136" spans="1:3" x14ac:dyDescent="0.15">
      <c r="A2136" s="11">
        <v>35360</v>
      </c>
      <c r="B2136" s="12">
        <v>5.16</v>
      </c>
      <c r="C2136" s="10">
        <f t="shared" si="33"/>
        <v>5.16</v>
      </c>
    </row>
    <row r="2137" spans="1:3" x14ac:dyDescent="0.15">
      <c r="A2137" s="11">
        <v>35361</v>
      </c>
      <c r="B2137" s="12">
        <v>5.13</v>
      </c>
      <c r="C2137" s="10">
        <f t="shared" si="33"/>
        <v>5.13</v>
      </c>
    </row>
    <row r="2138" spans="1:3" x14ac:dyDescent="0.15">
      <c r="A2138" s="11">
        <v>35362</v>
      </c>
      <c r="B2138" s="12">
        <v>5.14</v>
      </c>
      <c r="C2138" s="10">
        <f t="shared" si="33"/>
        <v>5.14</v>
      </c>
    </row>
    <row r="2139" spans="1:3" x14ac:dyDescent="0.15">
      <c r="A2139" s="11">
        <v>35363</v>
      </c>
      <c r="B2139" s="12">
        <v>5.14</v>
      </c>
      <c r="C2139" s="10">
        <f t="shared" si="33"/>
        <v>5.14</v>
      </c>
    </row>
    <row r="2140" spans="1:3" x14ac:dyDescent="0.15">
      <c r="A2140" s="11">
        <v>35366</v>
      </c>
      <c r="B2140" s="12">
        <v>5.19</v>
      </c>
      <c r="C2140" s="10">
        <f t="shared" si="33"/>
        <v>5.19</v>
      </c>
    </row>
    <row r="2141" spans="1:3" x14ac:dyDescent="0.15">
      <c r="A2141" s="11">
        <v>35367</v>
      </c>
      <c r="B2141" s="12">
        <v>5.14</v>
      </c>
      <c r="C2141" s="10">
        <f t="shared" si="33"/>
        <v>5.14</v>
      </c>
    </row>
    <row r="2142" spans="1:3" x14ac:dyDescent="0.15">
      <c r="A2142" s="11">
        <v>35368</v>
      </c>
      <c r="B2142" s="12">
        <v>5.14</v>
      </c>
      <c r="C2142" s="10">
        <f t="shared" si="33"/>
        <v>5.14</v>
      </c>
    </row>
    <row r="2143" spans="1:3" x14ac:dyDescent="0.15">
      <c r="A2143" s="11">
        <v>35369</v>
      </c>
      <c r="B2143" s="12">
        <v>5.17</v>
      </c>
      <c r="C2143" s="10">
        <f t="shared" si="33"/>
        <v>5.17</v>
      </c>
    </row>
    <row r="2144" spans="1:3" x14ac:dyDescent="0.15">
      <c r="A2144" s="11">
        <v>35370</v>
      </c>
      <c r="B2144" s="12">
        <v>5.17</v>
      </c>
      <c r="C2144" s="10">
        <f t="shared" si="33"/>
        <v>5.17</v>
      </c>
    </row>
    <row r="2145" spans="1:3" x14ac:dyDescent="0.15">
      <c r="A2145" s="11">
        <v>35373</v>
      </c>
      <c r="B2145" s="12">
        <v>5.19</v>
      </c>
      <c r="C2145" s="10">
        <f t="shared" si="33"/>
        <v>5.19</v>
      </c>
    </row>
    <row r="2146" spans="1:3" x14ac:dyDescent="0.15">
      <c r="A2146" s="11">
        <v>35374</v>
      </c>
      <c r="B2146" s="12">
        <v>5.17</v>
      </c>
      <c r="C2146" s="10">
        <f t="shared" si="33"/>
        <v>5.17</v>
      </c>
    </row>
    <row r="2147" spans="1:3" x14ac:dyDescent="0.15">
      <c r="A2147" s="11">
        <v>35375</v>
      </c>
      <c r="B2147" s="12">
        <v>5.17</v>
      </c>
      <c r="C2147" s="10">
        <f t="shared" si="33"/>
        <v>5.17</v>
      </c>
    </row>
    <row r="2148" spans="1:3" x14ac:dyDescent="0.15">
      <c r="A2148" s="11">
        <v>35376</v>
      </c>
      <c r="B2148" s="12">
        <v>5.16</v>
      </c>
      <c r="C2148" s="10">
        <f t="shared" si="33"/>
        <v>5.16</v>
      </c>
    </row>
    <row r="2149" spans="1:3" x14ac:dyDescent="0.15">
      <c r="A2149" s="11">
        <v>35377</v>
      </c>
      <c r="B2149" s="12">
        <v>5.18</v>
      </c>
      <c r="C2149" s="10">
        <f t="shared" si="33"/>
        <v>5.18</v>
      </c>
    </row>
    <row r="2150" spans="1:3" x14ac:dyDescent="0.15">
      <c r="A2150" s="11">
        <v>35380</v>
      </c>
      <c r="B2150" s="13" t="e">
        <f>NA()</f>
        <v>#N/A</v>
      </c>
      <c r="C2150" s="10">
        <f t="shared" si="33"/>
        <v>5.18</v>
      </c>
    </row>
    <row r="2151" spans="1:3" x14ac:dyDescent="0.15">
      <c r="A2151" s="11">
        <v>35381</v>
      </c>
      <c r="B2151" s="12">
        <v>5.18</v>
      </c>
      <c r="C2151" s="10">
        <f t="shared" si="33"/>
        <v>5.18</v>
      </c>
    </row>
    <row r="2152" spans="1:3" x14ac:dyDescent="0.15">
      <c r="A2152" s="11">
        <v>35382</v>
      </c>
      <c r="B2152" s="12">
        <v>5.17</v>
      </c>
      <c r="C2152" s="10">
        <f t="shared" si="33"/>
        <v>5.17</v>
      </c>
    </row>
    <row r="2153" spans="1:3" x14ac:dyDescent="0.15">
      <c r="A2153" s="11">
        <v>35383</v>
      </c>
      <c r="B2153" s="12">
        <v>5.17</v>
      </c>
      <c r="C2153" s="10">
        <f t="shared" si="33"/>
        <v>5.17</v>
      </c>
    </row>
    <row r="2154" spans="1:3" x14ac:dyDescent="0.15">
      <c r="A2154" s="11">
        <v>35384</v>
      </c>
      <c r="B2154" s="12">
        <v>5.16</v>
      </c>
      <c r="C2154" s="10">
        <f t="shared" si="33"/>
        <v>5.16</v>
      </c>
    </row>
    <row r="2155" spans="1:3" x14ac:dyDescent="0.15">
      <c r="A2155" s="11">
        <v>35387</v>
      </c>
      <c r="B2155" s="12">
        <v>5.18</v>
      </c>
      <c r="C2155" s="10">
        <f t="shared" si="33"/>
        <v>5.18</v>
      </c>
    </row>
    <row r="2156" spans="1:3" x14ac:dyDescent="0.15">
      <c r="A2156" s="11">
        <v>35388</v>
      </c>
      <c r="B2156" s="12">
        <v>5.17</v>
      </c>
      <c r="C2156" s="10">
        <f t="shared" si="33"/>
        <v>5.17</v>
      </c>
    </row>
    <row r="2157" spans="1:3" x14ac:dyDescent="0.15">
      <c r="A2157" s="11">
        <v>35389</v>
      </c>
      <c r="B2157" s="12">
        <v>5.17</v>
      </c>
      <c r="C2157" s="10">
        <f t="shared" si="33"/>
        <v>5.17</v>
      </c>
    </row>
    <row r="2158" spans="1:3" x14ac:dyDescent="0.15">
      <c r="A2158" s="11">
        <v>35390</v>
      </c>
      <c r="B2158" s="12">
        <v>5.18</v>
      </c>
      <c r="C2158" s="10">
        <f t="shared" si="33"/>
        <v>5.18</v>
      </c>
    </row>
    <row r="2159" spans="1:3" x14ac:dyDescent="0.15">
      <c r="A2159" s="11">
        <v>35391</v>
      </c>
      <c r="B2159" s="12">
        <v>5.18</v>
      </c>
      <c r="C2159" s="10">
        <f t="shared" si="33"/>
        <v>5.18</v>
      </c>
    </row>
    <row r="2160" spans="1:3" x14ac:dyDescent="0.15">
      <c r="A2160" s="11">
        <v>35394</v>
      </c>
      <c r="B2160" s="12">
        <v>5.18</v>
      </c>
      <c r="C2160" s="10">
        <f t="shared" si="33"/>
        <v>5.18</v>
      </c>
    </row>
    <row r="2161" spans="1:3" x14ac:dyDescent="0.15">
      <c r="A2161" s="11">
        <v>35395</v>
      </c>
      <c r="B2161" s="12">
        <v>5.16</v>
      </c>
      <c r="C2161" s="10">
        <f t="shared" si="33"/>
        <v>5.16</v>
      </c>
    </row>
    <row r="2162" spans="1:3" x14ac:dyDescent="0.15">
      <c r="A2162" s="11">
        <v>35396</v>
      </c>
      <c r="B2162" s="12">
        <v>5.15</v>
      </c>
      <c r="C2162" s="10">
        <f t="shared" si="33"/>
        <v>5.15</v>
      </c>
    </row>
    <row r="2163" spans="1:3" x14ac:dyDescent="0.15">
      <c r="A2163" s="11">
        <v>35397</v>
      </c>
      <c r="B2163" s="13" t="e">
        <f>NA()</f>
        <v>#N/A</v>
      </c>
      <c r="C2163" s="10">
        <f t="shared" si="33"/>
        <v>5.1400000000000006</v>
      </c>
    </row>
    <row r="2164" spans="1:3" x14ac:dyDescent="0.15">
      <c r="A2164" s="11">
        <v>35398</v>
      </c>
      <c r="B2164" s="12">
        <v>5.13</v>
      </c>
      <c r="C2164" s="10">
        <f t="shared" si="33"/>
        <v>5.13</v>
      </c>
    </row>
    <row r="2165" spans="1:3" x14ac:dyDescent="0.15">
      <c r="A2165" s="11">
        <v>35401</v>
      </c>
      <c r="B2165" s="12">
        <v>5.08</v>
      </c>
      <c r="C2165" s="10">
        <f t="shared" si="33"/>
        <v>5.08</v>
      </c>
    </row>
    <row r="2166" spans="1:3" x14ac:dyDescent="0.15">
      <c r="A2166" s="11">
        <v>35402</v>
      </c>
      <c r="B2166" s="12">
        <v>5.05</v>
      </c>
      <c r="C2166" s="10">
        <f t="shared" si="33"/>
        <v>5.05</v>
      </c>
    </row>
    <row r="2167" spans="1:3" x14ac:dyDescent="0.15">
      <c r="A2167" s="11">
        <v>35403</v>
      </c>
      <c r="B2167" s="12">
        <v>5.03</v>
      </c>
      <c r="C2167" s="10">
        <f t="shared" si="33"/>
        <v>5.03</v>
      </c>
    </row>
    <row r="2168" spans="1:3" x14ac:dyDescent="0.15">
      <c r="A2168" s="11">
        <v>35404</v>
      </c>
      <c r="B2168" s="12">
        <v>5.04</v>
      </c>
      <c r="C2168" s="10">
        <f t="shared" si="33"/>
        <v>5.04</v>
      </c>
    </row>
    <row r="2169" spans="1:3" x14ac:dyDescent="0.15">
      <c r="A2169" s="11">
        <v>35405</v>
      </c>
      <c r="B2169" s="12">
        <v>5.03</v>
      </c>
      <c r="C2169" s="10">
        <f t="shared" si="33"/>
        <v>5.03</v>
      </c>
    </row>
    <row r="2170" spans="1:3" x14ac:dyDescent="0.15">
      <c r="A2170" s="11">
        <v>35408</v>
      </c>
      <c r="B2170" s="12">
        <v>4.96</v>
      </c>
      <c r="C2170" s="10">
        <f t="shared" si="33"/>
        <v>4.96</v>
      </c>
    </row>
    <row r="2171" spans="1:3" x14ac:dyDescent="0.15">
      <c r="A2171" s="11">
        <v>35409</v>
      </c>
      <c r="B2171" s="12">
        <v>4.96</v>
      </c>
      <c r="C2171" s="10">
        <f t="shared" si="33"/>
        <v>4.96</v>
      </c>
    </row>
    <row r="2172" spans="1:3" x14ac:dyDescent="0.15">
      <c r="A2172" s="11">
        <v>35410</v>
      </c>
      <c r="B2172" s="12">
        <v>4.96</v>
      </c>
      <c r="C2172" s="10">
        <f t="shared" si="33"/>
        <v>4.96</v>
      </c>
    </row>
    <row r="2173" spans="1:3" x14ac:dyDescent="0.15">
      <c r="A2173" s="11">
        <v>35411</v>
      </c>
      <c r="B2173" s="12">
        <v>4.97</v>
      </c>
      <c r="C2173" s="10">
        <f t="shared" si="33"/>
        <v>4.97</v>
      </c>
    </row>
    <row r="2174" spans="1:3" x14ac:dyDescent="0.15">
      <c r="A2174" s="11">
        <v>35412</v>
      </c>
      <c r="B2174" s="12">
        <v>4.92</v>
      </c>
      <c r="C2174" s="10">
        <f t="shared" si="33"/>
        <v>4.92</v>
      </c>
    </row>
    <row r="2175" spans="1:3" x14ac:dyDescent="0.15">
      <c r="A2175" s="11">
        <v>35415</v>
      </c>
      <c r="B2175" s="12">
        <v>4.97</v>
      </c>
      <c r="C2175" s="10">
        <f t="shared" si="33"/>
        <v>4.97</v>
      </c>
    </row>
    <row r="2176" spans="1:3" x14ac:dyDescent="0.15">
      <c r="A2176" s="11">
        <v>35416</v>
      </c>
      <c r="B2176" s="12">
        <v>5</v>
      </c>
      <c r="C2176" s="10">
        <f t="shared" si="33"/>
        <v>5</v>
      </c>
    </row>
    <row r="2177" spans="1:3" x14ac:dyDescent="0.15">
      <c r="A2177" s="11">
        <v>35417</v>
      </c>
      <c r="B2177" s="12">
        <v>5.03</v>
      </c>
      <c r="C2177" s="10">
        <f t="shared" si="33"/>
        <v>5.03</v>
      </c>
    </row>
    <row r="2178" spans="1:3" x14ac:dyDescent="0.15">
      <c r="A2178" s="11">
        <v>35418</v>
      </c>
      <c r="B2178" s="12">
        <v>5.01</v>
      </c>
      <c r="C2178" s="10">
        <f t="shared" si="33"/>
        <v>5.01</v>
      </c>
    </row>
    <row r="2179" spans="1:3" x14ac:dyDescent="0.15">
      <c r="A2179" s="11">
        <v>35419</v>
      </c>
      <c r="B2179" s="12">
        <v>5.0199999999999996</v>
      </c>
      <c r="C2179" s="10">
        <f t="shared" si="33"/>
        <v>5.0199999999999996</v>
      </c>
    </row>
    <row r="2180" spans="1:3" x14ac:dyDescent="0.15">
      <c r="A2180" s="11">
        <v>35422</v>
      </c>
      <c r="B2180" s="12">
        <v>5.0999999999999996</v>
      </c>
      <c r="C2180" s="10">
        <f t="shared" si="33"/>
        <v>5.0999999999999996</v>
      </c>
    </row>
    <row r="2181" spans="1:3" x14ac:dyDescent="0.15">
      <c r="A2181" s="11">
        <v>35423</v>
      </c>
      <c r="B2181" s="12">
        <v>5.09</v>
      </c>
      <c r="C2181" s="10">
        <f t="shared" si="33"/>
        <v>5.09</v>
      </c>
    </row>
    <row r="2182" spans="1:3" x14ac:dyDescent="0.15">
      <c r="A2182" s="11">
        <v>35424</v>
      </c>
      <c r="B2182" s="13" t="e">
        <f>NA()</f>
        <v>#N/A</v>
      </c>
      <c r="C2182" s="10">
        <f t="shared" si="33"/>
        <v>5.0949999999999998</v>
      </c>
    </row>
    <row r="2183" spans="1:3" x14ac:dyDescent="0.15">
      <c r="A2183" s="11">
        <v>35425</v>
      </c>
      <c r="B2183" s="12">
        <v>5.0999999999999996</v>
      </c>
      <c r="C2183" s="10">
        <f t="shared" si="33"/>
        <v>5.0999999999999996</v>
      </c>
    </row>
    <row r="2184" spans="1:3" x14ac:dyDescent="0.15">
      <c r="A2184" s="11">
        <v>35426</v>
      </c>
      <c r="B2184" s="12">
        <v>5.1100000000000003</v>
      </c>
      <c r="C2184" s="10">
        <f t="shared" si="33"/>
        <v>5.1100000000000003</v>
      </c>
    </row>
    <row r="2185" spans="1:3" x14ac:dyDescent="0.15">
      <c r="A2185" s="11">
        <v>35429</v>
      </c>
      <c r="B2185" s="12">
        <v>5.21</v>
      </c>
      <c r="C2185" s="10">
        <f t="shared" si="33"/>
        <v>5.21</v>
      </c>
    </row>
    <row r="2186" spans="1:3" x14ac:dyDescent="0.15">
      <c r="A2186" s="11">
        <v>35430</v>
      </c>
      <c r="B2186" s="12">
        <v>5.21</v>
      </c>
      <c r="C2186" s="10">
        <f t="shared" si="33"/>
        <v>5.21</v>
      </c>
    </row>
    <row r="2187" spans="1:3" x14ac:dyDescent="0.15">
      <c r="A2187" s="11">
        <v>35431</v>
      </c>
      <c r="B2187" s="13" t="e">
        <f>NA()</f>
        <v>#N/A</v>
      </c>
      <c r="C2187" s="10">
        <f t="shared" si="33"/>
        <v>5.2</v>
      </c>
    </row>
    <row r="2188" spans="1:3" x14ac:dyDescent="0.15">
      <c r="A2188" s="11">
        <v>35432</v>
      </c>
      <c r="B2188" s="12">
        <v>5.19</v>
      </c>
      <c r="C2188" s="10">
        <f t="shared" si="33"/>
        <v>5.19</v>
      </c>
    </row>
    <row r="2189" spans="1:3" x14ac:dyDescent="0.15">
      <c r="A2189" s="11">
        <v>35433</v>
      </c>
      <c r="B2189" s="12">
        <v>5.17</v>
      </c>
      <c r="C2189" s="10">
        <f t="shared" ref="C2189:C2252" si="34">IF(ISERROR(B2189),AVERAGE(B2188,B2190),B2189)</f>
        <v>5.17</v>
      </c>
    </row>
    <row r="2190" spans="1:3" x14ac:dyDescent="0.15">
      <c r="A2190" s="11">
        <v>35436</v>
      </c>
      <c r="B2190" s="12">
        <v>5.17</v>
      </c>
      <c r="C2190" s="10">
        <f t="shared" si="34"/>
        <v>5.17</v>
      </c>
    </row>
    <row r="2191" spans="1:3" x14ac:dyDescent="0.15">
      <c r="A2191" s="11">
        <v>35437</v>
      </c>
      <c r="B2191" s="12">
        <v>5.16</v>
      </c>
      <c r="C2191" s="10">
        <f t="shared" si="34"/>
        <v>5.16</v>
      </c>
    </row>
    <row r="2192" spans="1:3" x14ac:dyDescent="0.15">
      <c r="A2192" s="11">
        <v>35438</v>
      </c>
      <c r="B2192" s="12">
        <v>5.16</v>
      </c>
      <c r="C2192" s="10">
        <f t="shared" si="34"/>
        <v>5.16</v>
      </c>
    </row>
    <row r="2193" spans="1:3" x14ac:dyDescent="0.15">
      <c r="A2193" s="11">
        <v>35439</v>
      </c>
      <c r="B2193" s="12">
        <v>5.13</v>
      </c>
      <c r="C2193" s="10">
        <f t="shared" si="34"/>
        <v>5.13</v>
      </c>
    </row>
    <row r="2194" spans="1:3" x14ac:dyDescent="0.15">
      <c r="A2194" s="11">
        <v>35440</v>
      </c>
      <c r="B2194" s="12">
        <v>5.17</v>
      </c>
      <c r="C2194" s="10">
        <f t="shared" si="34"/>
        <v>5.17</v>
      </c>
    </row>
    <row r="2195" spans="1:3" x14ac:dyDescent="0.15">
      <c r="A2195" s="11">
        <v>35443</v>
      </c>
      <c r="B2195" s="12">
        <v>5.08</v>
      </c>
      <c r="C2195" s="10">
        <f t="shared" si="34"/>
        <v>5.08</v>
      </c>
    </row>
    <row r="2196" spans="1:3" x14ac:dyDescent="0.15">
      <c r="A2196" s="11">
        <v>35444</v>
      </c>
      <c r="B2196" s="12">
        <v>5.19</v>
      </c>
      <c r="C2196" s="10">
        <f t="shared" si="34"/>
        <v>5.19</v>
      </c>
    </row>
    <row r="2197" spans="1:3" x14ac:dyDescent="0.15">
      <c r="A2197" s="11">
        <v>35445</v>
      </c>
      <c r="B2197" s="12">
        <v>5.16</v>
      </c>
      <c r="C2197" s="10">
        <f t="shared" si="34"/>
        <v>5.16</v>
      </c>
    </row>
    <row r="2198" spans="1:3" x14ac:dyDescent="0.15">
      <c r="A2198" s="11">
        <v>35446</v>
      </c>
      <c r="B2198" s="12">
        <v>5.16</v>
      </c>
      <c r="C2198" s="10">
        <f t="shared" si="34"/>
        <v>5.16</v>
      </c>
    </row>
    <row r="2199" spans="1:3" x14ac:dyDescent="0.15">
      <c r="A2199" s="11">
        <v>35447</v>
      </c>
      <c r="B2199" s="12">
        <v>5.14</v>
      </c>
      <c r="C2199" s="10">
        <f t="shared" si="34"/>
        <v>5.14</v>
      </c>
    </row>
    <row r="2200" spans="1:3" x14ac:dyDescent="0.15">
      <c r="A2200" s="11">
        <v>35450</v>
      </c>
      <c r="B2200" s="13" t="e">
        <f>NA()</f>
        <v>#N/A</v>
      </c>
      <c r="C2200" s="10">
        <f t="shared" si="34"/>
        <v>5.16</v>
      </c>
    </row>
    <row r="2201" spans="1:3" x14ac:dyDescent="0.15">
      <c r="A2201" s="11">
        <v>35451</v>
      </c>
      <c r="B2201" s="12">
        <v>5.18</v>
      </c>
      <c r="C2201" s="10">
        <f t="shared" si="34"/>
        <v>5.18</v>
      </c>
    </row>
    <row r="2202" spans="1:3" x14ac:dyDescent="0.15">
      <c r="A2202" s="11">
        <v>35452</v>
      </c>
      <c r="B2202" s="12">
        <v>5.18</v>
      </c>
      <c r="C2202" s="10">
        <f t="shared" si="34"/>
        <v>5.18</v>
      </c>
    </row>
    <row r="2203" spans="1:3" x14ac:dyDescent="0.15">
      <c r="A2203" s="11">
        <v>35453</v>
      </c>
      <c r="B2203" s="12">
        <v>5.18</v>
      </c>
      <c r="C2203" s="10">
        <f t="shared" si="34"/>
        <v>5.18</v>
      </c>
    </row>
    <row r="2204" spans="1:3" x14ac:dyDescent="0.15">
      <c r="A2204" s="11">
        <v>35454</v>
      </c>
      <c r="B2204" s="12">
        <v>5.16</v>
      </c>
      <c r="C2204" s="10">
        <f t="shared" si="34"/>
        <v>5.16</v>
      </c>
    </row>
    <row r="2205" spans="1:3" x14ac:dyDescent="0.15">
      <c r="A2205" s="11">
        <v>35457</v>
      </c>
      <c r="B2205" s="12">
        <v>5.21</v>
      </c>
      <c r="C2205" s="10">
        <f t="shared" si="34"/>
        <v>5.21</v>
      </c>
    </row>
    <row r="2206" spans="1:3" x14ac:dyDescent="0.15">
      <c r="A2206" s="11">
        <v>35458</v>
      </c>
      <c r="B2206" s="12">
        <v>5.18</v>
      </c>
      <c r="C2206" s="10">
        <f t="shared" si="34"/>
        <v>5.18</v>
      </c>
    </row>
    <row r="2207" spans="1:3" x14ac:dyDescent="0.15">
      <c r="A2207" s="11">
        <v>35459</v>
      </c>
      <c r="B2207" s="12">
        <v>5.18</v>
      </c>
      <c r="C2207" s="10">
        <f t="shared" si="34"/>
        <v>5.18</v>
      </c>
    </row>
    <row r="2208" spans="1:3" x14ac:dyDescent="0.15">
      <c r="A2208" s="11">
        <v>35460</v>
      </c>
      <c r="B2208" s="12">
        <v>5.18</v>
      </c>
      <c r="C2208" s="10">
        <f t="shared" si="34"/>
        <v>5.18</v>
      </c>
    </row>
    <row r="2209" spans="1:3" x14ac:dyDescent="0.15">
      <c r="A2209" s="11">
        <v>35461</v>
      </c>
      <c r="B2209" s="12">
        <v>5.15</v>
      </c>
      <c r="C2209" s="10">
        <f t="shared" si="34"/>
        <v>5.15</v>
      </c>
    </row>
    <row r="2210" spans="1:3" x14ac:dyDescent="0.15">
      <c r="A2210" s="11">
        <v>35464</v>
      </c>
      <c r="B2210" s="12">
        <v>5.12</v>
      </c>
      <c r="C2210" s="10">
        <f t="shared" si="34"/>
        <v>5.12</v>
      </c>
    </row>
    <row r="2211" spans="1:3" x14ac:dyDescent="0.15">
      <c r="A2211" s="11">
        <v>35465</v>
      </c>
      <c r="B2211" s="12">
        <v>5.0999999999999996</v>
      </c>
      <c r="C2211" s="10">
        <f t="shared" si="34"/>
        <v>5.0999999999999996</v>
      </c>
    </row>
    <row r="2212" spans="1:3" x14ac:dyDescent="0.15">
      <c r="A2212" s="11">
        <v>35466</v>
      </c>
      <c r="B2212" s="12">
        <v>5.13</v>
      </c>
      <c r="C2212" s="10">
        <f t="shared" si="34"/>
        <v>5.13</v>
      </c>
    </row>
    <row r="2213" spans="1:3" x14ac:dyDescent="0.15">
      <c r="A2213" s="11">
        <v>35467</v>
      </c>
      <c r="B2213" s="12">
        <v>5.14</v>
      </c>
      <c r="C2213" s="10">
        <f t="shared" si="34"/>
        <v>5.14</v>
      </c>
    </row>
    <row r="2214" spans="1:3" x14ac:dyDescent="0.15">
      <c r="A2214" s="11">
        <v>35468</v>
      </c>
      <c r="B2214" s="12">
        <v>5.14</v>
      </c>
      <c r="C2214" s="10">
        <f t="shared" si="34"/>
        <v>5.14</v>
      </c>
    </row>
    <row r="2215" spans="1:3" x14ac:dyDescent="0.15">
      <c r="A2215" s="11">
        <v>35471</v>
      </c>
      <c r="B2215" s="12">
        <v>5.17</v>
      </c>
      <c r="C2215" s="10">
        <f t="shared" si="34"/>
        <v>5.17</v>
      </c>
    </row>
    <row r="2216" spans="1:3" x14ac:dyDescent="0.15">
      <c r="A2216" s="11">
        <v>35472</v>
      </c>
      <c r="B2216" s="12">
        <v>5.14</v>
      </c>
      <c r="C2216" s="10">
        <f t="shared" si="34"/>
        <v>5.14</v>
      </c>
    </row>
    <row r="2217" spans="1:3" x14ac:dyDescent="0.15">
      <c r="A2217" s="11">
        <v>35473</v>
      </c>
      <c r="B2217" s="12">
        <v>5.16</v>
      </c>
      <c r="C2217" s="10">
        <f t="shared" si="34"/>
        <v>5.16</v>
      </c>
    </row>
    <row r="2218" spans="1:3" x14ac:dyDescent="0.15">
      <c r="A2218" s="11">
        <v>35474</v>
      </c>
      <c r="B2218" s="12">
        <v>5.13</v>
      </c>
      <c r="C2218" s="10">
        <f t="shared" si="34"/>
        <v>5.13</v>
      </c>
    </row>
    <row r="2219" spans="1:3" x14ac:dyDescent="0.15">
      <c r="A2219" s="11">
        <v>35475</v>
      </c>
      <c r="B2219" s="12">
        <v>5.0999999999999996</v>
      </c>
      <c r="C2219" s="10">
        <f t="shared" si="34"/>
        <v>5.0999999999999996</v>
      </c>
    </row>
    <row r="2220" spans="1:3" x14ac:dyDescent="0.15">
      <c r="A2220" s="11">
        <v>35478</v>
      </c>
      <c r="B2220" s="13" t="e">
        <f>NA()</f>
        <v>#N/A</v>
      </c>
      <c r="C2220" s="10">
        <f t="shared" si="34"/>
        <v>5.1099999999999994</v>
      </c>
    </row>
    <row r="2221" spans="1:3" x14ac:dyDescent="0.15">
      <c r="A2221" s="11">
        <v>35479</v>
      </c>
      <c r="B2221" s="12">
        <v>5.12</v>
      </c>
      <c r="C2221" s="10">
        <f t="shared" si="34"/>
        <v>5.12</v>
      </c>
    </row>
    <row r="2222" spans="1:3" x14ac:dyDescent="0.15">
      <c r="A2222" s="11">
        <v>35480</v>
      </c>
      <c r="B2222" s="12">
        <v>5.1100000000000003</v>
      </c>
      <c r="C2222" s="10">
        <f t="shared" si="34"/>
        <v>5.1100000000000003</v>
      </c>
    </row>
    <row r="2223" spans="1:3" x14ac:dyDescent="0.15">
      <c r="A2223" s="11">
        <v>35481</v>
      </c>
      <c r="B2223" s="12">
        <v>5.0999999999999996</v>
      </c>
      <c r="C2223" s="10">
        <f t="shared" si="34"/>
        <v>5.0999999999999996</v>
      </c>
    </row>
    <row r="2224" spans="1:3" x14ac:dyDescent="0.15">
      <c r="A2224" s="11">
        <v>35482</v>
      </c>
      <c r="B2224" s="12">
        <v>5.09</v>
      </c>
      <c r="C2224" s="10">
        <f t="shared" si="34"/>
        <v>5.09</v>
      </c>
    </row>
    <row r="2225" spans="1:3" x14ac:dyDescent="0.15">
      <c r="A2225" s="11">
        <v>35485</v>
      </c>
      <c r="B2225" s="12">
        <v>5.16</v>
      </c>
      <c r="C2225" s="10">
        <f t="shared" si="34"/>
        <v>5.16</v>
      </c>
    </row>
    <row r="2226" spans="1:3" x14ac:dyDescent="0.15">
      <c r="A2226" s="11">
        <v>35486</v>
      </c>
      <c r="B2226" s="12">
        <v>5.13</v>
      </c>
      <c r="C2226" s="10">
        <f t="shared" si="34"/>
        <v>5.13</v>
      </c>
    </row>
    <row r="2227" spans="1:3" x14ac:dyDescent="0.15">
      <c r="A2227" s="11">
        <v>35487</v>
      </c>
      <c r="B2227" s="12">
        <v>5.22</v>
      </c>
      <c r="C2227" s="10">
        <f t="shared" si="34"/>
        <v>5.22</v>
      </c>
    </row>
    <row r="2228" spans="1:3" x14ac:dyDescent="0.15">
      <c r="A2228" s="11">
        <v>35488</v>
      </c>
      <c r="B2228" s="12">
        <v>5.22</v>
      </c>
      <c r="C2228" s="10">
        <f t="shared" si="34"/>
        <v>5.22</v>
      </c>
    </row>
    <row r="2229" spans="1:3" x14ac:dyDescent="0.15">
      <c r="A2229" s="11">
        <v>35489</v>
      </c>
      <c r="B2229" s="12">
        <v>5.22</v>
      </c>
      <c r="C2229" s="10">
        <f t="shared" si="34"/>
        <v>5.22</v>
      </c>
    </row>
    <row r="2230" spans="1:3" x14ac:dyDescent="0.15">
      <c r="A2230" s="11">
        <v>35492</v>
      </c>
      <c r="B2230" s="12">
        <v>5.24</v>
      </c>
      <c r="C2230" s="10">
        <f t="shared" si="34"/>
        <v>5.24</v>
      </c>
    </row>
    <row r="2231" spans="1:3" x14ac:dyDescent="0.15">
      <c r="A2231" s="11">
        <v>35493</v>
      </c>
      <c r="B2231" s="12">
        <v>5.25</v>
      </c>
      <c r="C2231" s="10">
        <f t="shared" si="34"/>
        <v>5.25</v>
      </c>
    </row>
    <row r="2232" spans="1:3" x14ac:dyDescent="0.15">
      <c r="A2232" s="11">
        <v>35494</v>
      </c>
      <c r="B2232" s="12">
        <v>5.21</v>
      </c>
      <c r="C2232" s="10">
        <f t="shared" si="34"/>
        <v>5.21</v>
      </c>
    </row>
    <row r="2233" spans="1:3" x14ac:dyDescent="0.15">
      <c r="A2233" s="11">
        <v>35495</v>
      </c>
      <c r="B2233" s="12">
        <v>5.23</v>
      </c>
      <c r="C2233" s="10">
        <f t="shared" si="34"/>
        <v>5.23</v>
      </c>
    </row>
    <row r="2234" spans="1:3" x14ac:dyDescent="0.15">
      <c r="A2234" s="11">
        <v>35496</v>
      </c>
      <c r="B2234" s="12">
        <v>5.22</v>
      </c>
      <c r="C2234" s="10">
        <f t="shared" si="34"/>
        <v>5.22</v>
      </c>
    </row>
    <row r="2235" spans="1:3" x14ac:dyDescent="0.15">
      <c r="A2235" s="11">
        <v>35499</v>
      </c>
      <c r="B2235" s="12">
        <v>5.2</v>
      </c>
      <c r="C2235" s="10">
        <f t="shared" si="34"/>
        <v>5.2</v>
      </c>
    </row>
    <row r="2236" spans="1:3" x14ac:dyDescent="0.15">
      <c r="A2236" s="11">
        <v>35500</v>
      </c>
      <c r="B2236" s="12">
        <v>5.18</v>
      </c>
      <c r="C2236" s="10">
        <f t="shared" si="34"/>
        <v>5.18</v>
      </c>
    </row>
    <row r="2237" spans="1:3" x14ac:dyDescent="0.15">
      <c r="A2237" s="11">
        <v>35501</v>
      </c>
      <c r="B2237" s="12">
        <v>5.21</v>
      </c>
      <c r="C2237" s="10">
        <f t="shared" si="34"/>
        <v>5.21</v>
      </c>
    </row>
    <row r="2238" spans="1:3" x14ac:dyDescent="0.15">
      <c r="A2238" s="11">
        <v>35502</v>
      </c>
      <c r="B2238" s="12">
        <v>5.26</v>
      </c>
      <c r="C2238" s="10">
        <f t="shared" si="34"/>
        <v>5.26</v>
      </c>
    </row>
    <row r="2239" spans="1:3" x14ac:dyDescent="0.15">
      <c r="A2239" s="11">
        <v>35503</v>
      </c>
      <c r="B2239" s="12">
        <v>5.24</v>
      </c>
      <c r="C2239" s="10">
        <f t="shared" si="34"/>
        <v>5.24</v>
      </c>
    </row>
    <row r="2240" spans="1:3" x14ac:dyDescent="0.15">
      <c r="A2240" s="11">
        <v>35506</v>
      </c>
      <c r="B2240" s="12">
        <v>5.25</v>
      </c>
      <c r="C2240" s="10">
        <f t="shared" si="34"/>
        <v>5.25</v>
      </c>
    </row>
    <row r="2241" spans="1:3" x14ac:dyDescent="0.15">
      <c r="A2241" s="11">
        <v>35507</v>
      </c>
      <c r="B2241" s="12">
        <v>5.25</v>
      </c>
      <c r="C2241" s="10">
        <f t="shared" si="34"/>
        <v>5.25</v>
      </c>
    </row>
    <row r="2242" spans="1:3" x14ac:dyDescent="0.15">
      <c r="A2242" s="11">
        <v>35508</v>
      </c>
      <c r="B2242" s="12">
        <v>5.29</v>
      </c>
      <c r="C2242" s="10">
        <f t="shared" si="34"/>
        <v>5.29</v>
      </c>
    </row>
    <row r="2243" spans="1:3" x14ac:dyDescent="0.15">
      <c r="A2243" s="11">
        <v>35509</v>
      </c>
      <c r="B2243" s="12">
        <v>5.34</v>
      </c>
      <c r="C2243" s="10">
        <f t="shared" si="34"/>
        <v>5.34</v>
      </c>
    </row>
    <row r="2244" spans="1:3" x14ac:dyDescent="0.15">
      <c r="A2244" s="11">
        <v>35510</v>
      </c>
      <c r="B2244" s="12">
        <v>5.41</v>
      </c>
      <c r="C2244" s="10">
        <f t="shared" si="34"/>
        <v>5.41</v>
      </c>
    </row>
    <row r="2245" spans="1:3" x14ac:dyDescent="0.15">
      <c r="A2245" s="11">
        <v>35513</v>
      </c>
      <c r="B2245" s="12">
        <v>5.4</v>
      </c>
      <c r="C2245" s="10">
        <f t="shared" si="34"/>
        <v>5.4</v>
      </c>
    </row>
    <row r="2246" spans="1:3" x14ac:dyDescent="0.15">
      <c r="A2246" s="11">
        <v>35514</v>
      </c>
      <c r="B2246" s="12">
        <v>5.44</v>
      </c>
      <c r="C2246" s="10">
        <f t="shared" si="34"/>
        <v>5.44</v>
      </c>
    </row>
    <row r="2247" spans="1:3" x14ac:dyDescent="0.15">
      <c r="A2247" s="11">
        <v>35515</v>
      </c>
      <c r="B2247" s="12">
        <v>5.35</v>
      </c>
      <c r="C2247" s="10">
        <f t="shared" si="34"/>
        <v>5.35</v>
      </c>
    </row>
    <row r="2248" spans="1:3" x14ac:dyDescent="0.15">
      <c r="A2248" s="11">
        <v>35516</v>
      </c>
      <c r="B2248" s="12">
        <v>5.37</v>
      </c>
      <c r="C2248" s="10">
        <f t="shared" si="34"/>
        <v>5.37</v>
      </c>
    </row>
    <row r="2249" spans="1:3" x14ac:dyDescent="0.15">
      <c r="A2249" s="11">
        <v>35517</v>
      </c>
      <c r="B2249" s="13" t="e">
        <f>NA()</f>
        <v>#N/A</v>
      </c>
      <c r="C2249" s="10">
        <f t="shared" si="34"/>
        <v>5.3599999999999994</v>
      </c>
    </row>
    <row r="2250" spans="1:3" x14ac:dyDescent="0.15">
      <c r="A2250" s="11">
        <v>35520</v>
      </c>
      <c r="B2250" s="12">
        <v>5.35</v>
      </c>
      <c r="C2250" s="10">
        <f t="shared" si="34"/>
        <v>5.35</v>
      </c>
    </row>
    <row r="2251" spans="1:3" x14ac:dyDescent="0.15">
      <c r="A2251" s="11">
        <v>35521</v>
      </c>
      <c r="B2251" s="12">
        <v>5.32</v>
      </c>
      <c r="C2251" s="10">
        <f t="shared" si="34"/>
        <v>5.32</v>
      </c>
    </row>
    <row r="2252" spans="1:3" x14ac:dyDescent="0.15">
      <c r="A2252" s="11">
        <v>35522</v>
      </c>
      <c r="B2252" s="12">
        <v>5.3</v>
      </c>
      <c r="C2252" s="10">
        <f t="shared" si="34"/>
        <v>5.3</v>
      </c>
    </row>
    <row r="2253" spans="1:3" x14ac:dyDescent="0.15">
      <c r="A2253" s="11">
        <v>35523</v>
      </c>
      <c r="B2253" s="12">
        <v>5.27</v>
      </c>
      <c r="C2253" s="10">
        <f t="shared" ref="C2253:C2316" si="35">IF(ISERROR(B2253),AVERAGE(B2252,B2254),B2253)</f>
        <v>5.27</v>
      </c>
    </row>
    <row r="2254" spans="1:3" x14ac:dyDescent="0.15">
      <c r="A2254" s="11">
        <v>35524</v>
      </c>
      <c r="B2254" s="12">
        <v>5.29</v>
      </c>
      <c r="C2254" s="10">
        <f t="shared" si="35"/>
        <v>5.29</v>
      </c>
    </row>
    <row r="2255" spans="1:3" x14ac:dyDescent="0.15">
      <c r="A2255" s="11">
        <v>35527</v>
      </c>
      <c r="B2255" s="12">
        <v>5.26</v>
      </c>
      <c r="C2255" s="10">
        <f t="shared" si="35"/>
        <v>5.26</v>
      </c>
    </row>
    <row r="2256" spans="1:3" x14ac:dyDescent="0.15">
      <c r="A2256" s="11">
        <v>35528</v>
      </c>
      <c r="B2256" s="12">
        <v>5.25</v>
      </c>
      <c r="C2256" s="10">
        <f t="shared" si="35"/>
        <v>5.25</v>
      </c>
    </row>
    <row r="2257" spans="1:3" x14ac:dyDescent="0.15">
      <c r="A2257" s="11">
        <v>35529</v>
      </c>
      <c r="B2257" s="12">
        <v>5.24</v>
      </c>
      <c r="C2257" s="10">
        <f t="shared" si="35"/>
        <v>5.24</v>
      </c>
    </row>
    <row r="2258" spans="1:3" x14ac:dyDescent="0.15">
      <c r="A2258" s="11">
        <v>35530</v>
      </c>
      <c r="B2258" s="12">
        <v>5.29</v>
      </c>
      <c r="C2258" s="10">
        <f t="shared" si="35"/>
        <v>5.29</v>
      </c>
    </row>
    <row r="2259" spans="1:3" x14ac:dyDescent="0.15">
      <c r="A2259" s="11">
        <v>35531</v>
      </c>
      <c r="B2259" s="12">
        <v>5.31</v>
      </c>
      <c r="C2259" s="10">
        <f t="shared" si="35"/>
        <v>5.31</v>
      </c>
    </row>
    <row r="2260" spans="1:3" x14ac:dyDescent="0.15">
      <c r="A2260" s="11">
        <v>35534</v>
      </c>
      <c r="B2260" s="12">
        <v>5.3</v>
      </c>
      <c r="C2260" s="10">
        <f t="shared" si="35"/>
        <v>5.3</v>
      </c>
    </row>
    <row r="2261" spans="1:3" x14ac:dyDescent="0.15">
      <c r="A2261" s="11">
        <v>35535</v>
      </c>
      <c r="B2261" s="12">
        <v>5.31</v>
      </c>
      <c r="C2261" s="10">
        <f t="shared" si="35"/>
        <v>5.31</v>
      </c>
    </row>
    <row r="2262" spans="1:3" x14ac:dyDescent="0.15">
      <c r="A2262" s="11">
        <v>35536</v>
      </c>
      <c r="B2262" s="12">
        <v>5.29</v>
      </c>
      <c r="C2262" s="10">
        <f t="shared" si="35"/>
        <v>5.29</v>
      </c>
    </row>
    <row r="2263" spans="1:3" x14ac:dyDescent="0.15">
      <c r="A2263" s="11">
        <v>35537</v>
      </c>
      <c r="B2263" s="12">
        <v>5.29</v>
      </c>
      <c r="C2263" s="10">
        <f t="shared" si="35"/>
        <v>5.29</v>
      </c>
    </row>
    <row r="2264" spans="1:3" x14ac:dyDescent="0.15">
      <c r="A2264" s="11">
        <v>35538</v>
      </c>
      <c r="B2264" s="12">
        <v>5.29</v>
      </c>
      <c r="C2264" s="10">
        <f t="shared" si="35"/>
        <v>5.29</v>
      </c>
    </row>
    <row r="2265" spans="1:3" x14ac:dyDescent="0.15">
      <c r="A2265" s="11">
        <v>35541</v>
      </c>
      <c r="B2265" s="12">
        <v>5.36</v>
      </c>
      <c r="C2265" s="10">
        <f t="shared" si="35"/>
        <v>5.36</v>
      </c>
    </row>
    <row r="2266" spans="1:3" x14ac:dyDescent="0.15">
      <c r="A2266" s="11">
        <v>35542</v>
      </c>
      <c r="B2266" s="12">
        <v>5.36</v>
      </c>
      <c r="C2266" s="10">
        <f t="shared" si="35"/>
        <v>5.36</v>
      </c>
    </row>
    <row r="2267" spans="1:3" x14ac:dyDescent="0.15">
      <c r="A2267" s="11">
        <v>35543</v>
      </c>
      <c r="B2267" s="12">
        <v>5.37</v>
      </c>
      <c r="C2267" s="10">
        <f t="shared" si="35"/>
        <v>5.37</v>
      </c>
    </row>
    <row r="2268" spans="1:3" x14ac:dyDescent="0.15">
      <c r="A2268" s="11">
        <v>35544</v>
      </c>
      <c r="B2268" s="12">
        <v>5.32</v>
      </c>
      <c r="C2268" s="10">
        <f t="shared" si="35"/>
        <v>5.32</v>
      </c>
    </row>
    <row r="2269" spans="1:3" x14ac:dyDescent="0.15">
      <c r="A2269" s="11">
        <v>35545</v>
      </c>
      <c r="B2269" s="12">
        <v>5.31</v>
      </c>
      <c r="C2269" s="10">
        <f t="shared" si="35"/>
        <v>5.31</v>
      </c>
    </row>
    <row r="2270" spans="1:3" x14ac:dyDescent="0.15">
      <c r="A2270" s="11">
        <v>35548</v>
      </c>
      <c r="B2270" s="12">
        <v>5.35</v>
      </c>
      <c r="C2270" s="10">
        <f t="shared" si="35"/>
        <v>5.35</v>
      </c>
    </row>
    <row r="2271" spans="1:3" x14ac:dyDescent="0.15">
      <c r="A2271" s="11">
        <v>35549</v>
      </c>
      <c r="B2271" s="12">
        <v>5.34</v>
      </c>
      <c r="C2271" s="10">
        <f t="shared" si="35"/>
        <v>5.34</v>
      </c>
    </row>
    <row r="2272" spans="1:3" x14ac:dyDescent="0.15">
      <c r="A2272" s="11">
        <v>35550</v>
      </c>
      <c r="B2272" s="12">
        <v>5.28</v>
      </c>
      <c r="C2272" s="10">
        <f t="shared" si="35"/>
        <v>5.28</v>
      </c>
    </row>
    <row r="2273" spans="1:3" x14ac:dyDescent="0.15">
      <c r="A2273" s="11">
        <v>35551</v>
      </c>
      <c r="B2273" s="12">
        <v>5.24</v>
      </c>
      <c r="C2273" s="10">
        <f t="shared" si="35"/>
        <v>5.24</v>
      </c>
    </row>
    <row r="2274" spans="1:3" x14ac:dyDescent="0.15">
      <c r="A2274" s="11">
        <v>35552</v>
      </c>
      <c r="B2274" s="12">
        <v>5.24</v>
      </c>
      <c r="C2274" s="10">
        <f t="shared" si="35"/>
        <v>5.24</v>
      </c>
    </row>
    <row r="2275" spans="1:3" x14ac:dyDescent="0.15">
      <c r="A2275" s="11">
        <v>35555</v>
      </c>
      <c r="B2275" s="12">
        <v>5.22</v>
      </c>
      <c r="C2275" s="10">
        <f t="shared" si="35"/>
        <v>5.22</v>
      </c>
    </row>
    <row r="2276" spans="1:3" x14ac:dyDescent="0.15">
      <c r="A2276" s="11">
        <v>35556</v>
      </c>
      <c r="B2276" s="12">
        <v>5.21</v>
      </c>
      <c r="C2276" s="10">
        <f t="shared" si="35"/>
        <v>5.21</v>
      </c>
    </row>
    <row r="2277" spans="1:3" x14ac:dyDescent="0.15">
      <c r="A2277" s="11">
        <v>35557</v>
      </c>
      <c r="B2277" s="12">
        <v>5.22</v>
      </c>
      <c r="C2277" s="10">
        <f t="shared" si="35"/>
        <v>5.22</v>
      </c>
    </row>
    <row r="2278" spans="1:3" x14ac:dyDescent="0.15">
      <c r="A2278" s="11">
        <v>35558</v>
      </c>
      <c r="B2278" s="12">
        <v>5.21</v>
      </c>
      <c r="C2278" s="10">
        <f t="shared" si="35"/>
        <v>5.21</v>
      </c>
    </row>
    <row r="2279" spans="1:3" x14ac:dyDescent="0.15">
      <c r="A2279" s="11">
        <v>35559</v>
      </c>
      <c r="B2279" s="12">
        <v>5.19</v>
      </c>
      <c r="C2279" s="10">
        <f t="shared" si="35"/>
        <v>5.19</v>
      </c>
    </row>
    <row r="2280" spans="1:3" x14ac:dyDescent="0.15">
      <c r="A2280" s="11">
        <v>35562</v>
      </c>
      <c r="B2280" s="12">
        <v>5.24</v>
      </c>
      <c r="C2280" s="10">
        <f t="shared" si="35"/>
        <v>5.24</v>
      </c>
    </row>
    <row r="2281" spans="1:3" x14ac:dyDescent="0.15">
      <c r="A2281" s="11">
        <v>35563</v>
      </c>
      <c r="B2281" s="12">
        <v>5.24</v>
      </c>
      <c r="C2281" s="10">
        <f t="shared" si="35"/>
        <v>5.24</v>
      </c>
    </row>
    <row r="2282" spans="1:3" x14ac:dyDescent="0.15">
      <c r="A2282" s="11">
        <v>35564</v>
      </c>
      <c r="B2282" s="12">
        <v>5.19</v>
      </c>
      <c r="C2282" s="10">
        <f t="shared" si="35"/>
        <v>5.19</v>
      </c>
    </row>
    <row r="2283" spans="1:3" x14ac:dyDescent="0.15">
      <c r="A2283" s="11">
        <v>35565</v>
      </c>
      <c r="B2283" s="12">
        <v>5.13</v>
      </c>
      <c r="C2283" s="10">
        <f t="shared" si="35"/>
        <v>5.13</v>
      </c>
    </row>
    <row r="2284" spans="1:3" x14ac:dyDescent="0.15">
      <c r="A2284" s="11">
        <v>35566</v>
      </c>
      <c r="B2284" s="12">
        <v>5.2</v>
      </c>
      <c r="C2284" s="10">
        <f t="shared" si="35"/>
        <v>5.2</v>
      </c>
    </row>
    <row r="2285" spans="1:3" x14ac:dyDescent="0.15">
      <c r="A2285" s="11">
        <v>35569</v>
      </c>
      <c r="B2285" s="12">
        <v>5.38</v>
      </c>
      <c r="C2285" s="10">
        <f t="shared" si="35"/>
        <v>5.38</v>
      </c>
    </row>
    <row r="2286" spans="1:3" x14ac:dyDescent="0.15">
      <c r="A2286" s="11">
        <v>35570</v>
      </c>
      <c r="B2286" s="12">
        <v>5.39</v>
      </c>
      <c r="C2286" s="10">
        <f t="shared" si="35"/>
        <v>5.39</v>
      </c>
    </row>
    <row r="2287" spans="1:3" x14ac:dyDescent="0.15">
      <c r="A2287" s="11">
        <v>35571</v>
      </c>
      <c r="B2287" s="12">
        <v>5.12</v>
      </c>
      <c r="C2287" s="10">
        <f t="shared" si="35"/>
        <v>5.12</v>
      </c>
    </row>
    <row r="2288" spans="1:3" x14ac:dyDescent="0.15">
      <c r="A2288" s="11">
        <v>35572</v>
      </c>
      <c r="B2288" s="12">
        <v>5.18</v>
      </c>
      <c r="C2288" s="10">
        <f t="shared" si="35"/>
        <v>5.18</v>
      </c>
    </row>
    <row r="2289" spans="1:3" x14ac:dyDescent="0.15">
      <c r="A2289" s="11">
        <v>35573</v>
      </c>
      <c r="B2289" s="12">
        <v>5.18</v>
      </c>
      <c r="C2289" s="10">
        <f t="shared" si="35"/>
        <v>5.18</v>
      </c>
    </row>
    <row r="2290" spans="1:3" x14ac:dyDescent="0.15">
      <c r="A2290" s="11">
        <v>35576</v>
      </c>
      <c r="B2290" s="13" t="e">
        <f>NA()</f>
        <v>#N/A</v>
      </c>
      <c r="C2290" s="10">
        <f t="shared" si="35"/>
        <v>5.18</v>
      </c>
    </row>
    <row r="2291" spans="1:3" x14ac:dyDescent="0.15">
      <c r="A2291" s="11">
        <v>35577</v>
      </c>
      <c r="B2291" s="12">
        <v>5.18</v>
      </c>
      <c r="C2291" s="10">
        <f t="shared" si="35"/>
        <v>5.18</v>
      </c>
    </row>
    <row r="2292" spans="1:3" x14ac:dyDescent="0.15">
      <c r="A2292" s="11">
        <v>35578</v>
      </c>
      <c r="B2292" s="12">
        <v>5.18</v>
      </c>
      <c r="C2292" s="10">
        <f t="shared" si="35"/>
        <v>5.18</v>
      </c>
    </row>
    <row r="2293" spans="1:3" x14ac:dyDescent="0.15">
      <c r="A2293" s="11">
        <v>35579</v>
      </c>
      <c r="B2293" s="12">
        <v>5.03</v>
      </c>
      <c r="C2293" s="10">
        <f t="shared" si="35"/>
        <v>5.03</v>
      </c>
    </row>
    <row r="2294" spans="1:3" x14ac:dyDescent="0.15">
      <c r="A2294" s="11">
        <v>35580</v>
      </c>
      <c r="B2294" s="12">
        <v>4.96</v>
      </c>
      <c r="C2294" s="10">
        <f t="shared" si="35"/>
        <v>4.96</v>
      </c>
    </row>
    <row r="2295" spans="1:3" x14ac:dyDescent="0.15">
      <c r="A2295" s="11">
        <v>35583</v>
      </c>
      <c r="B2295" s="12">
        <v>5.07</v>
      </c>
      <c r="C2295" s="10">
        <f t="shared" si="35"/>
        <v>5.07</v>
      </c>
    </row>
    <row r="2296" spans="1:3" x14ac:dyDescent="0.15">
      <c r="A2296" s="11">
        <v>35584</v>
      </c>
      <c r="B2296" s="12">
        <v>5.05</v>
      </c>
      <c r="C2296" s="10">
        <f t="shared" si="35"/>
        <v>5.05</v>
      </c>
    </row>
    <row r="2297" spans="1:3" x14ac:dyDescent="0.15">
      <c r="A2297" s="11">
        <v>35585</v>
      </c>
      <c r="B2297" s="12">
        <v>5.09</v>
      </c>
      <c r="C2297" s="10">
        <f t="shared" si="35"/>
        <v>5.09</v>
      </c>
    </row>
    <row r="2298" spans="1:3" x14ac:dyDescent="0.15">
      <c r="A2298" s="11">
        <v>35586</v>
      </c>
      <c r="B2298" s="12">
        <v>5.1100000000000003</v>
      </c>
      <c r="C2298" s="10">
        <f t="shared" si="35"/>
        <v>5.1100000000000003</v>
      </c>
    </row>
    <row r="2299" spans="1:3" x14ac:dyDescent="0.15">
      <c r="A2299" s="11">
        <v>35587</v>
      </c>
      <c r="B2299" s="12">
        <v>5.07</v>
      </c>
      <c r="C2299" s="10">
        <f t="shared" si="35"/>
        <v>5.07</v>
      </c>
    </row>
    <row r="2300" spans="1:3" x14ac:dyDescent="0.15">
      <c r="A2300" s="11">
        <v>35590</v>
      </c>
      <c r="B2300" s="12">
        <v>5.0599999999999996</v>
      </c>
      <c r="C2300" s="10">
        <f t="shared" si="35"/>
        <v>5.0599999999999996</v>
      </c>
    </row>
    <row r="2301" spans="1:3" x14ac:dyDescent="0.15">
      <c r="A2301" s="11">
        <v>35591</v>
      </c>
      <c r="B2301" s="12">
        <v>5.05</v>
      </c>
      <c r="C2301" s="10">
        <f t="shared" si="35"/>
        <v>5.05</v>
      </c>
    </row>
    <row r="2302" spans="1:3" x14ac:dyDescent="0.15">
      <c r="A2302" s="11">
        <v>35592</v>
      </c>
      <c r="B2302" s="12">
        <v>4.9800000000000004</v>
      </c>
      <c r="C2302" s="10">
        <f t="shared" si="35"/>
        <v>4.9800000000000004</v>
      </c>
    </row>
    <row r="2303" spans="1:3" x14ac:dyDescent="0.15">
      <c r="A2303" s="11">
        <v>35593</v>
      </c>
      <c r="B2303" s="12">
        <v>4.97</v>
      </c>
      <c r="C2303" s="10">
        <f t="shared" si="35"/>
        <v>4.97</v>
      </c>
    </row>
    <row r="2304" spans="1:3" x14ac:dyDescent="0.15">
      <c r="A2304" s="11">
        <v>35594</v>
      </c>
      <c r="B2304" s="12">
        <v>5</v>
      </c>
      <c r="C2304" s="10">
        <f t="shared" si="35"/>
        <v>5</v>
      </c>
    </row>
    <row r="2305" spans="1:3" x14ac:dyDescent="0.15">
      <c r="A2305" s="11">
        <v>35597</v>
      </c>
      <c r="B2305" s="12">
        <v>5.03</v>
      </c>
      <c r="C2305" s="10">
        <f t="shared" si="35"/>
        <v>5.03</v>
      </c>
    </row>
    <row r="2306" spans="1:3" x14ac:dyDescent="0.15">
      <c r="A2306" s="11">
        <v>35598</v>
      </c>
      <c r="B2306" s="12">
        <v>5.05</v>
      </c>
      <c r="C2306" s="10">
        <f t="shared" si="35"/>
        <v>5.05</v>
      </c>
    </row>
    <row r="2307" spans="1:3" x14ac:dyDescent="0.15">
      <c r="A2307" s="11">
        <v>35599</v>
      </c>
      <c r="B2307" s="12">
        <v>5.03</v>
      </c>
      <c r="C2307" s="10">
        <f t="shared" si="35"/>
        <v>5.03</v>
      </c>
    </row>
    <row r="2308" spans="1:3" x14ac:dyDescent="0.15">
      <c r="A2308" s="11">
        <v>35600</v>
      </c>
      <c r="B2308" s="12">
        <v>5.08</v>
      </c>
      <c r="C2308" s="10">
        <f t="shared" si="35"/>
        <v>5.08</v>
      </c>
    </row>
    <row r="2309" spans="1:3" x14ac:dyDescent="0.15">
      <c r="A2309" s="11">
        <v>35601</v>
      </c>
      <c r="B2309" s="12">
        <v>5.08</v>
      </c>
      <c r="C2309" s="10">
        <f t="shared" si="35"/>
        <v>5.08</v>
      </c>
    </row>
    <row r="2310" spans="1:3" x14ac:dyDescent="0.15">
      <c r="A2310" s="11">
        <v>35604</v>
      </c>
      <c r="B2310" s="12">
        <v>5.0599999999999996</v>
      </c>
      <c r="C2310" s="10">
        <f t="shared" si="35"/>
        <v>5.0599999999999996</v>
      </c>
    </row>
    <row r="2311" spans="1:3" x14ac:dyDescent="0.15">
      <c r="A2311" s="11">
        <v>35605</v>
      </c>
      <c r="B2311" s="12">
        <v>5.07</v>
      </c>
      <c r="C2311" s="10">
        <f t="shared" si="35"/>
        <v>5.07</v>
      </c>
    </row>
    <row r="2312" spans="1:3" x14ac:dyDescent="0.15">
      <c r="A2312" s="11">
        <v>35606</v>
      </c>
      <c r="B2312" s="12">
        <v>5.07</v>
      </c>
      <c r="C2312" s="10">
        <f t="shared" si="35"/>
        <v>5.07</v>
      </c>
    </row>
    <row r="2313" spans="1:3" x14ac:dyDescent="0.15">
      <c r="A2313" s="11">
        <v>35607</v>
      </c>
      <c r="B2313" s="12">
        <v>5.17</v>
      </c>
      <c r="C2313" s="10">
        <f t="shared" si="35"/>
        <v>5.17</v>
      </c>
    </row>
    <row r="2314" spans="1:3" x14ac:dyDescent="0.15">
      <c r="A2314" s="11">
        <v>35608</v>
      </c>
      <c r="B2314" s="12">
        <v>5.15</v>
      </c>
      <c r="C2314" s="10">
        <f t="shared" si="35"/>
        <v>5.15</v>
      </c>
    </row>
    <row r="2315" spans="1:3" x14ac:dyDescent="0.15">
      <c r="A2315" s="11">
        <v>35611</v>
      </c>
      <c r="B2315" s="12">
        <v>5.25</v>
      </c>
      <c r="C2315" s="10">
        <f t="shared" si="35"/>
        <v>5.25</v>
      </c>
    </row>
    <row r="2316" spans="1:3" x14ac:dyDescent="0.15">
      <c r="A2316" s="11">
        <v>35612</v>
      </c>
      <c r="B2316" s="12">
        <v>5.18</v>
      </c>
      <c r="C2316" s="10">
        <f t="shared" si="35"/>
        <v>5.18</v>
      </c>
    </row>
    <row r="2317" spans="1:3" x14ac:dyDescent="0.15">
      <c r="A2317" s="11">
        <v>35613</v>
      </c>
      <c r="B2317" s="12">
        <v>5.2</v>
      </c>
      <c r="C2317" s="10">
        <f t="shared" ref="C2317:C2380" si="36">IF(ISERROR(B2317),AVERAGE(B2316,B2318),B2317)</f>
        <v>5.2</v>
      </c>
    </row>
    <row r="2318" spans="1:3" x14ac:dyDescent="0.15">
      <c r="A2318" s="11">
        <v>35614</v>
      </c>
      <c r="B2318" s="12">
        <v>5.14</v>
      </c>
      <c r="C2318" s="10">
        <f t="shared" si="36"/>
        <v>5.14</v>
      </c>
    </row>
    <row r="2319" spans="1:3" x14ac:dyDescent="0.15">
      <c r="A2319" s="11">
        <v>35615</v>
      </c>
      <c r="B2319" s="13" t="e">
        <f>NA()</f>
        <v>#N/A</v>
      </c>
      <c r="C2319" s="10">
        <f t="shared" si="36"/>
        <v>5.13</v>
      </c>
    </row>
    <row r="2320" spans="1:3" x14ac:dyDescent="0.15">
      <c r="A2320" s="11">
        <v>35618</v>
      </c>
      <c r="B2320" s="12">
        <v>5.12</v>
      </c>
      <c r="C2320" s="10">
        <f t="shared" si="36"/>
        <v>5.12</v>
      </c>
    </row>
    <row r="2321" spans="1:3" x14ac:dyDescent="0.15">
      <c r="A2321" s="11">
        <v>35619</v>
      </c>
      <c r="B2321" s="12">
        <v>5.12</v>
      </c>
      <c r="C2321" s="10">
        <f t="shared" si="36"/>
        <v>5.12</v>
      </c>
    </row>
    <row r="2322" spans="1:3" x14ac:dyDescent="0.15">
      <c r="A2322" s="11">
        <v>35620</v>
      </c>
      <c r="B2322" s="12">
        <v>5.1100000000000003</v>
      </c>
      <c r="C2322" s="10">
        <f t="shared" si="36"/>
        <v>5.1100000000000003</v>
      </c>
    </row>
    <row r="2323" spans="1:3" x14ac:dyDescent="0.15">
      <c r="A2323" s="11">
        <v>35621</v>
      </c>
      <c r="B2323" s="12">
        <v>5.15</v>
      </c>
      <c r="C2323" s="10">
        <f t="shared" si="36"/>
        <v>5.15</v>
      </c>
    </row>
    <row r="2324" spans="1:3" x14ac:dyDescent="0.15">
      <c r="A2324" s="11">
        <v>35622</v>
      </c>
      <c r="B2324" s="12">
        <v>5.14</v>
      </c>
      <c r="C2324" s="10">
        <f t="shared" si="36"/>
        <v>5.14</v>
      </c>
    </row>
    <row r="2325" spans="1:3" x14ac:dyDescent="0.15">
      <c r="A2325" s="11">
        <v>35625</v>
      </c>
      <c r="B2325" s="12">
        <v>5.22</v>
      </c>
      <c r="C2325" s="10">
        <f t="shared" si="36"/>
        <v>5.22</v>
      </c>
    </row>
    <row r="2326" spans="1:3" x14ac:dyDescent="0.15">
      <c r="A2326" s="11">
        <v>35626</v>
      </c>
      <c r="B2326" s="12">
        <v>5.22</v>
      </c>
      <c r="C2326" s="10">
        <f t="shared" si="36"/>
        <v>5.22</v>
      </c>
    </row>
    <row r="2327" spans="1:3" x14ac:dyDescent="0.15">
      <c r="A2327" s="11">
        <v>35627</v>
      </c>
      <c r="B2327" s="12">
        <v>5.17</v>
      </c>
      <c r="C2327" s="10">
        <f t="shared" si="36"/>
        <v>5.17</v>
      </c>
    </row>
    <row r="2328" spans="1:3" x14ac:dyDescent="0.15">
      <c r="A2328" s="11">
        <v>35628</v>
      </c>
      <c r="B2328" s="12">
        <v>5.18</v>
      </c>
      <c r="C2328" s="10">
        <f t="shared" si="36"/>
        <v>5.18</v>
      </c>
    </row>
    <row r="2329" spans="1:3" x14ac:dyDescent="0.15">
      <c r="A2329" s="11">
        <v>35629</v>
      </c>
      <c r="B2329" s="12">
        <v>5.24</v>
      </c>
      <c r="C2329" s="10">
        <f t="shared" si="36"/>
        <v>5.24</v>
      </c>
    </row>
    <row r="2330" spans="1:3" x14ac:dyDescent="0.15">
      <c r="A2330" s="11">
        <v>35632</v>
      </c>
      <c r="B2330" s="12">
        <v>5.27</v>
      </c>
      <c r="C2330" s="10">
        <f t="shared" si="36"/>
        <v>5.27</v>
      </c>
    </row>
    <row r="2331" spans="1:3" x14ac:dyDescent="0.15">
      <c r="A2331" s="11">
        <v>35633</v>
      </c>
      <c r="B2331" s="12">
        <v>5.18</v>
      </c>
      <c r="C2331" s="10">
        <f t="shared" si="36"/>
        <v>5.18</v>
      </c>
    </row>
    <row r="2332" spans="1:3" x14ac:dyDescent="0.15">
      <c r="A2332" s="11">
        <v>35634</v>
      </c>
      <c r="B2332" s="12">
        <v>5.2</v>
      </c>
      <c r="C2332" s="10">
        <f t="shared" si="36"/>
        <v>5.2</v>
      </c>
    </row>
    <row r="2333" spans="1:3" x14ac:dyDescent="0.15">
      <c r="A2333" s="11">
        <v>35635</v>
      </c>
      <c r="B2333" s="12">
        <v>5.23</v>
      </c>
      <c r="C2333" s="10">
        <f t="shared" si="36"/>
        <v>5.23</v>
      </c>
    </row>
    <row r="2334" spans="1:3" x14ac:dyDescent="0.15">
      <c r="A2334" s="11">
        <v>35636</v>
      </c>
      <c r="B2334" s="12">
        <v>5.24</v>
      </c>
      <c r="C2334" s="10">
        <f t="shared" si="36"/>
        <v>5.24</v>
      </c>
    </row>
    <row r="2335" spans="1:3" x14ac:dyDescent="0.15">
      <c r="A2335" s="11">
        <v>35639</v>
      </c>
      <c r="B2335" s="12">
        <v>5.24</v>
      </c>
      <c r="C2335" s="10">
        <f t="shared" si="36"/>
        <v>5.24</v>
      </c>
    </row>
    <row r="2336" spans="1:3" x14ac:dyDescent="0.15">
      <c r="A2336" s="11">
        <v>35640</v>
      </c>
      <c r="B2336" s="12">
        <v>5.24</v>
      </c>
      <c r="C2336" s="10">
        <f t="shared" si="36"/>
        <v>5.24</v>
      </c>
    </row>
    <row r="2337" spans="1:3" x14ac:dyDescent="0.15">
      <c r="A2337" s="11">
        <v>35641</v>
      </c>
      <c r="B2337" s="12">
        <v>5.24</v>
      </c>
      <c r="C2337" s="10">
        <f t="shared" si="36"/>
        <v>5.24</v>
      </c>
    </row>
    <row r="2338" spans="1:3" x14ac:dyDescent="0.15">
      <c r="A2338" s="11">
        <v>35642</v>
      </c>
      <c r="B2338" s="12">
        <v>5.25</v>
      </c>
      <c r="C2338" s="10">
        <f t="shared" si="36"/>
        <v>5.25</v>
      </c>
    </row>
    <row r="2339" spans="1:3" x14ac:dyDescent="0.15">
      <c r="A2339" s="11">
        <v>35643</v>
      </c>
      <c r="B2339" s="12">
        <v>5.28</v>
      </c>
      <c r="C2339" s="10">
        <f t="shared" si="36"/>
        <v>5.28</v>
      </c>
    </row>
    <row r="2340" spans="1:3" x14ac:dyDescent="0.15">
      <c r="A2340" s="11">
        <v>35646</v>
      </c>
      <c r="B2340" s="12">
        <v>5.29</v>
      </c>
      <c r="C2340" s="10">
        <f t="shared" si="36"/>
        <v>5.29</v>
      </c>
    </row>
    <row r="2341" spans="1:3" x14ac:dyDescent="0.15">
      <c r="A2341" s="11">
        <v>35647</v>
      </c>
      <c r="B2341" s="12">
        <v>5.29</v>
      </c>
      <c r="C2341" s="10">
        <f t="shared" si="36"/>
        <v>5.29</v>
      </c>
    </row>
    <row r="2342" spans="1:3" x14ac:dyDescent="0.15">
      <c r="A2342" s="11">
        <v>35648</v>
      </c>
      <c r="B2342" s="12">
        <v>5.29</v>
      </c>
      <c r="C2342" s="10">
        <f t="shared" si="36"/>
        <v>5.29</v>
      </c>
    </row>
    <row r="2343" spans="1:3" x14ac:dyDescent="0.15">
      <c r="A2343" s="11">
        <v>35649</v>
      </c>
      <c r="B2343" s="12">
        <v>5.3</v>
      </c>
      <c r="C2343" s="10">
        <f t="shared" si="36"/>
        <v>5.3</v>
      </c>
    </row>
    <row r="2344" spans="1:3" x14ac:dyDescent="0.15">
      <c r="A2344" s="11">
        <v>35650</v>
      </c>
      <c r="B2344" s="12">
        <v>5.29</v>
      </c>
      <c r="C2344" s="10">
        <f t="shared" si="36"/>
        <v>5.29</v>
      </c>
    </row>
    <row r="2345" spans="1:3" x14ac:dyDescent="0.15">
      <c r="A2345" s="11">
        <v>35653</v>
      </c>
      <c r="B2345" s="12">
        <v>5.31</v>
      </c>
      <c r="C2345" s="10">
        <f t="shared" si="36"/>
        <v>5.31</v>
      </c>
    </row>
    <row r="2346" spans="1:3" x14ac:dyDescent="0.15">
      <c r="A2346" s="11">
        <v>35654</v>
      </c>
      <c r="B2346" s="12">
        <v>5.31</v>
      </c>
      <c r="C2346" s="10">
        <f t="shared" si="36"/>
        <v>5.31</v>
      </c>
    </row>
    <row r="2347" spans="1:3" x14ac:dyDescent="0.15">
      <c r="A2347" s="11">
        <v>35655</v>
      </c>
      <c r="B2347" s="12">
        <v>5.32</v>
      </c>
      <c r="C2347" s="10">
        <f t="shared" si="36"/>
        <v>5.32</v>
      </c>
    </row>
    <row r="2348" spans="1:3" x14ac:dyDescent="0.15">
      <c r="A2348" s="11">
        <v>35656</v>
      </c>
      <c r="B2348" s="12">
        <v>5.34</v>
      </c>
      <c r="C2348" s="10">
        <f t="shared" si="36"/>
        <v>5.34</v>
      </c>
    </row>
    <row r="2349" spans="1:3" x14ac:dyDescent="0.15">
      <c r="A2349" s="11">
        <v>35657</v>
      </c>
      <c r="B2349" s="12">
        <v>5.29</v>
      </c>
      <c r="C2349" s="10">
        <f t="shared" si="36"/>
        <v>5.29</v>
      </c>
    </row>
    <row r="2350" spans="1:3" x14ac:dyDescent="0.15">
      <c r="A2350" s="11">
        <v>35660</v>
      </c>
      <c r="B2350" s="12">
        <v>5.23</v>
      </c>
      <c r="C2350" s="10">
        <f t="shared" si="36"/>
        <v>5.23</v>
      </c>
    </row>
    <row r="2351" spans="1:3" x14ac:dyDescent="0.15">
      <c r="A2351" s="11">
        <v>35661</v>
      </c>
      <c r="B2351" s="12">
        <v>5.25</v>
      </c>
      <c r="C2351" s="10">
        <f t="shared" si="36"/>
        <v>5.25</v>
      </c>
    </row>
    <row r="2352" spans="1:3" x14ac:dyDescent="0.15">
      <c r="A2352" s="11">
        <v>35662</v>
      </c>
      <c r="B2352" s="12">
        <v>5.24</v>
      </c>
      <c r="C2352" s="10">
        <f t="shared" si="36"/>
        <v>5.24</v>
      </c>
    </row>
    <row r="2353" spans="1:3" x14ac:dyDescent="0.15">
      <c r="A2353" s="11">
        <v>35663</v>
      </c>
      <c r="B2353" s="12">
        <v>5.27</v>
      </c>
      <c r="C2353" s="10">
        <f t="shared" si="36"/>
        <v>5.27</v>
      </c>
    </row>
    <row r="2354" spans="1:3" x14ac:dyDescent="0.15">
      <c r="A2354" s="11">
        <v>35664</v>
      </c>
      <c r="B2354" s="12">
        <v>5.25</v>
      </c>
      <c r="C2354" s="10">
        <f t="shared" si="36"/>
        <v>5.25</v>
      </c>
    </row>
    <row r="2355" spans="1:3" x14ac:dyDescent="0.15">
      <c r="A2355" s="11">
        <v>35667</v>
      </c>
      <c r="B2355" s="12">
        <v>5.28</v>
      </c>
      <c r="C2355" s="10">
        <f t="shared" si="36"/>
        <v>5.28</v>
      </c>
    </row>
    <row r="2356" spans="1:3" x14ac:dyDescent="0.15">
      <c r="A2356" s="11">
        <v>35668</v>
      </c>
      <c r="B2356" s="12">
        <v>5.28</v>
      </c>
      <c r="C2356" s="10">
        <f t="shared" si="36"/>
        <v>5.28</v>
      </c>
    </row>
    <row r="2357" spans="1:3" x14ac:dyDescent="0.15">
      <c r="A2357" s="11">
        <v>35669</v>
      </c>
      <c r="B2357" s="12">
        <v>5.28</v>
      </c>
      <c r="C2357" s="10">
        <f t="shared" si="36"/>
        <v>5.28</v>
      </c>
    </row>
    <row r="2358" spans="1:3" x14ac:dyDescent="0.15">
      <c r="A2358" s="11">
        <v>35670</v>
      </c>
      <c r="B2358" s="12">
        <v>5.24</v>
      </c>
      <c r="C2358" s="10">
        <f t="shared" si="36"/>
        <v>5.24</v>
      </c>
    </row>
    <row r="2359" spans="1:3" x14ac:dyDescent="0.15">
      <c r="A2359" s="11">
        <v>35671</v>
      </c>
      <c r="B2359" s="12">
        <v>5.24</v>
      </c>
      <c r="C2359" s="10">
        <f t="shared" si="36"/>
        <v>5.24</v>
      </c>
    </row>
    <row r="2360" spans="1:3" x14ac:dyDescent="0.15">
      <c r="A2360" s="11">
        <v>35674</v>
      </c>
      <c r="B2360" s="13" t="e">
        <f>NA()</f>
        <v>#N/A</v>
      </c>
      <c r="C2360" s="10">
        <f t="shared" si="36"/>
        <v>5.2249999999999996</v>
      </c>
    </row>
    <row r="2361" spans="1:3" x14ac:dyDescent="0.15">
      <c r="A2361" s="11">
        <v>35675</v>
      </c>
      <c r="B2361" s="12">
        <v>5.21</v>
      </c>
      <c r="C2361" s="10">
        <f t="shared" si="36"/>
        <v>5.21</v>
      </c>
    </row>
    <row r="2362" spans="1:3" x14ac:dyDescent="0.15">
      <c r="A2362" s="11">
        <v>35676</v>
      </c>
      <c r="B2362" s="12">
        <v>5.14</v>
      </c>
      <c r="C2362" s="10">
        <f t="shared" si="36"/>
        <v>5.14</v>
      </c>
    </row>
    <row r="2363" spans="1:3" x14ac:dyDescent="0.15">
      <c r="A2363" s="11">
        <v>35677</v>
      </c>
      <c r="B2363" s="12">
        <v>5.14</v>
      </c>
      <c r="C2363" s="10">
        <f t="shared" si="36"/>
        <v>5.14</v>
      </c>
    </row>
    <row r="2364" spans="1:3" x14ac:dyDescent="0.15">
      <c r="A2364" s="11">
        <v>35678</v>
      </c>
      <c r="B2364" s="12">
        <v>5.17</v>
      </c>
      <c r="C2364" s="10">
        <f t="shared" si="36"/>
        <v>5.17</v>
      </c>
    </row>
    <row r="2365" spans="1:3" x14ac:dyDescent="0.15">
      <c r="A2365" s="11">
        <v>35681</v>
      </c>
      <c r="B2365" s="12">
        <v>5.16</v>
      </c>
      <c r="C2365" s="10">
        <f t="shared" si="36"/>
        <v>5.16</v>
      </c>
    </row>
    <row r="2366" spans="1:3" x14ac:dyDescent="0.15">
      <c r="A2366" s="11">
        <v>35682</v>
      </c>
      <c r="B2366" s="12">
        <v>5.16</v>
      </c>
      <c r="C2366" s="10">
        <f t="shared" si="36"/>
        <v>5.16</v>
      </c>
    </row>
    <row r="2367" spans="1:3" x14ac:dyDescent="0.15">
      <c r="A2367" s="11">
        <v>35683</v>
      </c>
      <c r="B2367" s="12">
        <v>5.1100000000000003</v>
      </c>
      <c r="C2367" s="10">
        <f t="shared" si="36"/>
        <v>5.1100000000000003</v>
      </c>
    </row>
    <row r="2368" spans="1:3" x14ac:dyDescent="0.15">
      <c r="A2368" s="11">
        <v>35684</v>
      </c>
      <c r="B2368" s="12">
        <v>5.13</v>
      </c>
      <c r="C2368" s="10">
        <f t="shared" si="36"/>
        <v>5.13</v>
      </c>
    </row>
    <row r="2369" spans="1:3" x14ac:dyDescent="0.15">
      <c r="A2369" s="11">
        <v>35685</v>
      </c>
      <c r="B2369" s="12">
        <v>5.0999999999999996</v>
      </c>
      <c r="C2369" s="10">
        <f t="shared" si="36"/>
        <v>5.0999999999999996</v>
      </c>
    </row>
    <row r="2370" spans="1:3" x14ac:dyDescent="0.15">
      <c r="A2370" s="11">
        <v>35688</v>
      </c>
      <c r="B2370" s="12">
        <v>5.08</v>
      </c>
      <c r="C2370" s="10">
        <f t="shared" si="36"/>
        <v>5.08</v>
      </c>
    </row>
    <row r="2371" spans="1:3" x14ac:dyDescent="0.15">
      <c r="A2371" s="11">
        <v>35689</v>
      </c>
      <c r="B2371" s="12">
        <v>5.09</v>
      </c>
      <c r="C2371" s="10">
        <f t="shared" si="36"/>
        <v>5.09</v>
      </c>
    </row>
    <row r="2372" spans="1:3" x14ac:dyDescent="0.15">
      <c r="A2372" s="11">
        <v>35690</v>
      </c>
      <c r="B2372" s="12">
        <v>5.0999999999999996</v>
      </c>
      <c r="C2372" s="10">
        <f t="shared" si="36"/>
        <v>5.0999999999999996</v>
      </c>
    </row>
    <row r="2373" spans="1:3" x14ac:dyDescent="0.15">
      <c r="A2373" s="11">
        <v>35691</v>
      </c>
      <c r="B2373" s="12">
        <v>5.0999999999999996</v>
      </c>
      <c r="C2373" s="10">
        <f t="shared" si="36"/>
        <v>5.0999999999999996</v>
      </c>
    </row>
    <row r="2374" spans="1:3" x14ac:dyDescent="0.15">
      <c r="A2374" s="11">
        <v>35692</v>
      </c>
      <c r="B2374" s="12">
        <v>5.0599999999999996</v>
      </c>
      <c r="C2374" s="10">
        <f t="shared" si="36"/>
        <v>5.0599999999999996</v>
      </c>
    </row>
    <row r="2375" spans="1:3" x14ac:dyDescent="0.15">
      <c r="A2375" s="11">
        <v>35695</v>
      </c>
      <c r="B2375" s="12">
        <v>5.0199999999999996</v>
      </c>
      <c r="C2375" s="10">
        <f t="shared" si="36"/>
        <v>5.0199999999999996</v>
      </c>
    </row>
    <row r="2376" spans="1:3" x14ac:dyDescent="0.15">
      <c r="A2376" s="11">
        <v>35696</v>
      </c>
      <c r="B2376" s="12">
        <v>5.0199999999999996</v>
      </c>
      <c r="C2376" s="10">
        <f t="shared" si="36"/>
        <v>5.0199999999999996</v>
      </c>
    </row>
    <row r="2377" spans="1:3" x14ac:dyDescent="0.15">
      <c r="A2377" s="11">
        <v>35697</v>
      </c>
      <c r="B2377" s="12">
        <v>4.9400000000000004</v>
      </c>
      <c r="C2377" s="10">
        <f t="shared" si="36"/>
        <v>4.9400000000000004</v>
      </c>
    </row>
    <row r="2378" spans="1:3" x14ac:dyDescent="0.15">
      <c r="A2378" s="11">
        <v>35698</v>
      </c>
      <c r="B2378" s="12">
        <v>4.93</v>
      </c>
      <c r="C2378" s="10">
        <f t="shared" si="36"/>
        <v>4.93</v>
      </c>
    </row>
    <row r="2379" spans="1:3" x14ac:dyDescent="0.15">
      <c r="A2379" s="11">
        <v>35699</v>
      </c>
      <c r="B2379" s="12">
        <v>4.99</v>
      </c>
      <c r="C2379" s="10">
        <f t="shared" si="36"/>
        <v>4.99</v>
      </c>
    </row>
    <row r="2380" spans="1:3" x14ac:dyDescent="0.15">
      <c r="A2380" s="11">
        <v>35702</v>
      </c>
      <c r="B2380" s="12">
        <v>5.07</v>
      </c>
      <c r="C2380" s="10">
        <f t="shared" si="36"/>
        <v>5.07</v>
      </c>
    </row>
    <row r="2381" spans="1:3" x14ac:dyDescent="0.15">
      <c r="A2381" s="11">
        <v>35703</v>
      </c>
      <c r="B2381" s="12">
        <v>5.0599999999999996</v>
      </c>
      <c r="C2381" s="10">
        <f t="shared" ref="C2381:C2444" si="37">IF(ISERROR(B2381),AVERAGE(B2380,B2382),B2381)</f>
        <v>5.0599999999999996</v>
      </c>
    </row>
    <row r="2382" spans="1:3" x14ac:dyDescent="0.15">
      <c r="A2382" s="11">
        <v>35704</v>
      </c>
      <c r="B2382" s="12">
        <v>5.0999999999999996</v>
      </c>
      <c r="C2382" s="10">
        <f t="shared" si="37"/>
        <v>5.0999999999999996</v>
      </c>
    </row>
    <row r="2383" spans="1:3" x14ac:dyDescent="0.15">
      <c r="A2383" s="11">
        <v>35705</v>
      </c>
      <c r="B2383" s="12">
        <v>5.07</v>
      </c>
      <c r="C2383" s="10">
        <f t="shared" si="37"/>
        <v>5.07</v>
      </c>
    </row>
    <row r="2384" spans="1:3" x14ac:dyDescent="0.15">
      <c r="A2384" s="11">
        <v>35706</v>
      </c>
      <c r="B2384" s="12">
        <v>5.03</v>
      </c>
      <c r="C2384" s="10">
        <f t="shared" si="37"/>
        <v>5.03</v>
      </c>
    </row>
    <row r="2385" spans="1:3" x14ac:dyDescent="0.15">
      <c r="A2385" s="11">
        <v>35709</v>
      </c>
      <c r="B2385" s="12">
        <v>5.08</v>
      </c>
      <c r="C2385" s="10">
        <f t="shared" si="37"/>
        <v>5.08</v>
      </c>
    </row>
    <row r="2386" spans="1:3" x14ac:dyDescent="0.15">
      <c r="A2386" s="11">
        <v>35710</v>
      </c>
      <c r="B2386" s="12">
        <v>5.0599999999999996</v>
      </c>
      <c r="C2386" s="10">
        <f t="shared" si="37"/>
        <v>5.0599999999999996</v>
      </c>
    </row>
    <row r="2387" spans="1:3" x14ac:dyDescent="0.15">
      <c r="A2387" s="11">
        <v>35711</v>
      </c>
      <c r="B2387" s="12">
        <v>5.09</v>
      </c>
      <c r="C2387" s="10">
        <f t="shared" si="37"/>
        <v>5.09</v>
      </c>
    </row>
    <row r="2388" spans="1:3" x14ac:dyDescent="0.15">
      <c r="A2388" s="11">
        <v>35712</v>
      </c>
      <c r="B2388" s="12">
        <v>5.14</v>
      </c>
      <c r="C2388" s="10">
        <f t="shared" si="37"/>
        <v>5.14</v>
      </c>
    </row>
    <row r="2389" spans="1:3" x14ac:dyDescent="0.15">
      <c r="A2389" s="11">
        <v>35713</v>
      </c>
      <c r="B2389" s="12">
        <v>5.14</v>
      </c>
      <c r="C2389" s="10">
        <f t="shared" si="37"/>
        <v>5.14</v>
      </c>
    </row>
    <row r="2390" spans="1:3" x14ac:dyDescent="0.15">
      <c r="A2390" s="11">
        <v>35716</v>
      </c>
      <c r="B2390" s="13" t="e">
        <f>NA()</f>
        <v>#N/A</v>
      </c>
      <c r="C2390" s="10">
        <f t="shared" si="37"/>
        <v>5.1099999999999994</v>
      </c>
    </row>
    <row r="2391" spans="1:3" x14ac:dyDescent="0.15">
      <c r="A2391" s="11">
        <v>35717</v>
      </c>
      <c r="B2391" s="12">
        <v>5.08</v>
      </c>
      <c r="C2391" s="10">
        <f t="shared" si="37"/>
        <v>5.08</v>
      </c>
    </row>
    <row r="2392" spans="1:3" x14ac:dyDescent="0.15">
      <c r="A2392" s="11">
        <v>35718</v>
      </c>
      <c r="B2392" s="12">
        <v>5.0599999999999996</v>
      </c>
      <c r="C2392" s="10">
        <f t="shared" si="37"/>
        <v>5.0599999999999996</v>
      </c>
    </row>
    <row r="2393" spans="1:3" x14ac:dyDescent="0.15">
      <c r="A2393" s="11">
        <v>35719</v>
      </c>
      <c r="B2393" s="12">
        <v>5.07</v>
      </c>
      <c r="C2393" s="10">
        <f t="shared" si="37"/>
        <v>5.07</v>
      </c>
    </row>
    <row r="2394" spans="1:3" x14ac:dyDescent="0.15">
      <c r="A2394" s="11">
        <v>35720</v>
      </c>
      <c r="B2394" s="12">
        <v>5.0599999999999996</v>
      </c>
      <c r="C2394" s="10">
        <f t="shared" si="37"/>
        <v>5.0599999999999996</v>
      </c>
    </row>
    <row r="2395" spans="1:3" x14ac:dyDescent="0.15">
      <c r="A2395" s="11">
        <v>35723</v>
      </c>
      <c r="B2395" s="12">
        <v>5.09</v>
      </c>
      <c r="C2395" s="10">
        <f t="shared" si="37"/>
        <v>5.09</v>
      </c>
    </row>
    <row r="2396" spans="1:3" x14ac:dyDescent="0.15">
      <c r="A2396" s="11">
        <v>35724</v>
      </c>
      <c r="B2396" s="12">
        <v>5.07</v>
      </c>
      <c r="C2396" s="10">
        <f t="shared" si="37"/>
        <v>5.07</v>
      </c>
    </row>
    <row r="2397" spans="1:3" x14ac:dyDescent="0.15">
      <c r="A2397" s="11">
        <v>35725</v>
      </c>
      <c r="B2397" s="12">
        <v>5.16</v>
      </c>
      <c r="C2397" s="10">
        <f t="shared" si="37"/>
        <v>5.16</v>
      </c>
    </row>
    <row r="2398" spans="1:3" x14ac:dyDescent="0.15">
      <c r="A2398" s="11">
        <v>35726</v>
      </c>
      <c r="B2398" s="12">
        <v>5.13</v>
      </c>
      <c r="C2398" s="10">
        <f t="shared" si="37"/>
        <v>5.13</v>
      </c>
    </row>
    <row r="2399" spans="1:3" x14ac:dyDescent="0.15">
      <c r="A2399" s="11">
        <v>35727</v>
      </c>
      <c r="B2399" s="12">
        <v>5.15</v>
      </c>
      <c r="C2399" s="10">
        <f t="shared" si="37"/>
        <v>5.15</v>
      </c>
    </row>
    <row r="2400" spans="1:3" x14ac:dyDescent="0.15">
      <c r="A2400" s="11">
        <v>35730</v>
      </c>
      <c r="B2400" s="12">
        <v>5.08</v>
      </c>
      <c r="C2400" s="10">
        <f t="shared" si="37"/>
        <v>5.08</v>
      </c>
    </row>
    <row r="2401" spans="1:3" x14ac:dyDescent="0.15">
      <c r="A2401" s="11">
        <v>35731</v>
      </c>
      <c r="B2401" s="12">
        <v>5.25</v>
      </c>
      <c r="C2401" s="10">
        <f t="shared" si="37"/>
        <v>5.25</v>
      </c>
    </row>
    <row r="2402" spans="1:3" x14ac:dyDescent="0.15">
      <c r="A2402" s="11">
        <v>35732</v>
      </c>
      <c r="B2402" s="12">
        <v>5.19</v>
      </c>
      <c r="C2402" s="10">
        <f t="shared" si="37"/>
        <v>5.19</v>
      </c>
    </row>
    <row r="2403" spans="1:3" x14ac:dyDescent="0.15">
      <c r="A2403" s="11">
        <v>35733</v>
      </c>
      <c r="B2403" s="12">
        <v>5.17</v>
      </c>
      <c r="C2403" s="10">
        <f t="shared" si="37"/>
        <v>5.17</v>
      </c>
    </row>
    <row r="2404" spans="1:3" x14ac:dyDescent="0.15">
      <c r="A2404" s="11">
        <v>35734</v>
      </c>
      <c r="B2404" s="12">
        <v>5.21</v>
      </c>
      <c r="C2404" s="10">
        <f t="shared" si="37"/>
        <v>5.21</v>
      </c>
    </row>
    <row r="2405" spans="1:3" x14ac:dyDescent="0.15">
      <c r="A2405" s="11">
        <v>35737</v>
      </c>
      <c r="B2405" s="12">
        <v>5.26</v>
      </c>
      <c r="C2405" s="10">
        <f t="shared" si="37"/>
        <v>5.26</v>
      </c>
    </row>
    <row r="2406" spans="1:3" x14ac:dyDescent="0.15">
      <c r="A2406" s="11">
        <v>35738</v>
      </c>
      <c r="B2406" s="12">
        <v>5.25</v>
      </c>
      <c r="C2406" s="10">
        <f t="shared" si="37"/>
        <v>5.25</v>
      </c>
    </row>
    <row r="2407" spans="1:3" x14ac:dyDescent="0.15">
      <c r="A2407" s="11">
        <v>35739</v>
      </c>
      <c r="B2407" s="12">
        <v>5.27</v>
      </c>
      <c r="C2407" s="10">
        <f t="shared" si="37"/>
        <v>5.27</v>
      </c>
    </row>
    <row r="2408" spans="1:3" x14ac:dyDescent="0.15">
      <c r="A2408" s="11">
        <v>35740</v>
      </c>
      <c r="B2408" s="12">
        <v>5.31</v>
      </c>
      <c r="C2408" s="10">
        <f t="shared" si="37"/>
        <v>5.31</v>
      </c>
    </row>
    <row r="2409" spans="1:3" x14ac:dyDescent="0.15">
      <c r="A2409" s="11">
        <v>35741</v>
      </c>
      <c r="B2409" s="12">
        <v>5.31</v>
      </c>
      <c r="C2409" s="10">
        <f t="shared" si="37"/>
        <v>5.31</v>
      </c>
    </row>
    <row r="2410" spans="1:3" x14ac:dyDescent="0.15">
      <c r="A2410" s="11">
        <v>35744</v>
      </c>
      <c r="B2410" s="12">
        <v>5.32</v>
      </c>
      <c r="C2410" s="10">
        <f t="shared" si="37"/>
        <v>5.32</v>
      </c>
    </row>
    <row r="2411" spans="1:3" x14ac:dyDescent="0.15">
      <c r="A2411" s="11">
        <v>35745</v>
      </c>
      <c r="B2411" s="13" t="e">
        <f>NA()</f>
        <v>#N/A</v>
      </c>
      <c r="C2411" s="10">
        <f t="shared" si="37"/>
        <v>5.3100000000000005</v>
      </c>
    </row>
    <row r="2412" spans="1:3" x14ac:dyDescent="0.15">
      <c r="A2412" s="11">
        <v>35746</v>
      </c>
      <c r="B2412" s="12">
        <v>5.3</v>
      </c>
      <c r="C2412" s="10">
        <f t="shared" si="37"/>
        <v>5.3</v>
      </c>
    </row>
    <row r="2413" spans="1:3" x14ac:dyDescent="0.15">
      <c r="A2413" s="11">
        <v>35747</v>
      </c>
      <c r="B2413" s="12">
        <v>5.27</v>
      </c>
      <c r="C2413" s="10">
        <f t="shared" si="37"/>
        <v>5.27</v>
      </c>
    </row>
    <row r="2414" spans="1:3" x14ac:dyDescent="0.15">
      <c r="A2414" s="11">
        <v>35748</v>
      </c>
      <c r="B2414" s="12">
        <v>5.27</v>
      </c>
      <c r="C2414" s="10">
        <f t="shared" si="37"/>
        <v>5.27</v>
      </c>
    </row>
    <row r="2415" spans="1:3" x14ac:dyDescent="0.15">
      <c r="A2415" s="11">
        <v>35751</v>
      </c>
      <c r="B2415" s="12">
        <v>5.31</v>
      </c>
      <c r="C2415" s="10">
        <f t="shared" si="37"/>
        <v>5.31</v>
      </c>
    </row>
    <row r="2416" spans="1:3" x14ac:dyDescent="0.15">
      <c r="A2416" s="11">
        <v>35752</v>
      </c>
      <c r="B2416" s="12">
        <v>5.31</v>
      </c>
      <c r="C2416" s="10">
        <f t="shared" si="37"/>
        <v>5.31</v>
      </c>
    </row>
    <row r="2417" spans="1:3" x14ac:dyDescent="0.15">
      <c r="A2417" s="11">
        <v>35753</v>
      </c>
      <c r="B2417" s="12">
        <v>5.28</v>
      </c>
      <c r="C2417" s="10">
        <f t="shared" si="37"/>
        <v>5.28</v>
      </c>
    </row>
    <row r="2418" spans="1:3" x14ac:dyDescent="0.15">
      <c r="A2418" s="11">
        <v>35754</v>
      </c>
      <c r="B2418" s="12">
        <v>5.28</v>
      </c>
      <c r="C2418" s="10">
        <f t="shared" si="37"/>
        <v>5.28</v>
      </c>
    </row>
    <row r="2419" spans="1:3" x14ac:dyDescent="0.15">
      <c r="A2419" s="11">
        <v>35755</v>
      </c>
      <c r="B2419" s="12">
        <v>5.25</v>
      </c>
      <c r="C2419" s="10">
        <f t="shared" si="37"/>
        <v>5.25</v>
      </c>
    </row>
    <row r="2420" spans="1:3" x14ac:dyDescent="0.15">
      <c r="A2420" s="11">
        <v>35758</v>
      </c>
      <c r="B2420" s="12">
        <v>5.29</v>
      </c>
      <c r="C2420" s="10">
        <f t="shared" si="37"/>
        <v>5.29</v>
      </c>
    </row>
    <row r="2421" spans="1:3" x14ac:dyDescent="0.15">
      <c r="A2421" s="11">
        <v>35759</v>
      </c>
      <c r="B2421" s="12">
        <v>5.3</v>
      </c>
      <c r="C2421" s="10">
        <f t="shared" si="37"/>
        <v>5.3</v>
      </c>
    </row>
    <row r="2422" spans="1:3" x14ac:dyDescent="0.15">
      <c r="A2422" s="11">
        <v>35760</v>
      </c>
      <c r="B2422" s="12">
        <v>5.26</v>
      </c>
      <c r="C2422" s="10">
        <f t="shared" si="37"/>
        <v>5.26</v>
      </c>
    </row>
    <row r="2423" spans="1:3" x14ac:dyDescent="0.15">
      <c r="A2423" s="11">
        <v>35761</v>
      </c>
      <c r="B2423" s="13" t="e">
        <f>NA()</f>
        <v>#N/A</v>
      </c>
      <c r="C2423" s="10">
        <f t="shared" si="37"/>
        <v>5.24</v>
      </c>
    </row>
    <row r="2424" spans="1:3" x14ac:dyDescent="0.15">
      <c r="A2424" s="11">
        <v>35762</v>
      </c>
      <c r="B2424" s="12">
        <v>5.22</v>
      </c>
      <c r="C2424" s="10">
        <f t="shared" si="37"/>
        <v>5.22</v>
      </c>
    </row>
    <row r="2425" spans="1:3" x14ac:dyDescent="0.15">
      <c r="A2425" s="11">
        <v>35765</v>
      </c>
      <c r="B2425" s="12">
        <v>5.27</v>
      </c>
      <c r="C2425" s="10">
        <f t="shared" si="37"/>
        <v>5.27</v>
      </c>
    </row>
    <row r="2426" spans="1:3" x14ac:dyDescent="0.15">
      <c r="A2426" s="11">
        <v>35766</v>
      </c>
      <c r="B2426" s="12">
        <v>5.26</v>
      </c>
      <c r="C2426" s="10">
        <f t="shared" si="37"/>
        <v>5.26</v>
      </c>
    </row>
    <row r="2427" spans="1:3" x14ac:dyDescent="0.15">
      <c r="A2427" s="11">
        <v>35767</v>
      </c>
      <c r="B2427" s="12">
        <v>5.26</v>
      </c>
      <c r="C2427" s="10">
        <f t="shared" si="37"/>
        <v>5.26</v>
      </c>
    </row>
    <row r="2428" spans="1:3" x14ac:dyDescent="0.15">
      <c r="A2428" s="11">
        <v>35768</v>
      </c>
      <c r="B2428" s="12">
        <v>5.27</v>
      </c>
      <c r="C2428" s="10">
        <f t="shared" si="37"/>
        <v>5.27</v>
      </c>
    </row>
    <row r="2429" spans="1:3" x14ac:dyDescent="0.15">
      <c r="A2429" s="11">
        <v>35769</v>
      </c>
      <c r="B2429" s="12">
        <v>5.3</v>
      </c>
      <c r="C2429" s="10">
        <f t="shared" si="37"/>
        <v>5.3</v>
      </c>
    </row>
    <row r="2430" spans="1:3" x14ac:dyDescent="0.15">
      <c r="A2430" s="11">
        <v>35772</v>
      </c>
      <c r="B2430" s="12">
        <v>5.29</v>
      </c>
      <c r="C2430" s="10">
        <f t="shared" si="37"/>
        <v>5.29</v>
      </c>
    </row>
    <row r="2431" spans="1:3" x14ac:dyDescent="0.15">
      <c r="A2431" s="11">
        <v>35773</v>
      </c>
      <c r="B2431" s="12">
        <v>5.27</v>
      </c>
      <c r="C2431" s="10">
        <f t="shared" si="37"/>
        <v>5.27</v>
      </c>
    </row>
    <row r="2432" spans="1:3" x14ac:dyDescent="0.15">
      <c r="A2432" s="11">
        <v>35774</v>
      </c>
      <c r="B2432" s="12">
        <v>5.21</v>
      </c>
      <c r="C2432" s="10">
        <f t="shared" si="37"/>
        <v>5.21</v>
      </c>
    </row>
    <row r="2433" spans="1:3" x14ac:dyDescent="0.15">
      <c r="A2433" s="11">
        <v>35775</v>
      </c>
      <c r="B2433" s="12">
        <v>5.2</v>
      </c>
      <c r="C2433" s="10">
        <f t="shared" si="37"/>
        <v>5.2</v>
      </c>
    </row>
    <row r="2434" spans="1:3" x14ac:dyDescent="0.15">
      <c r="A2434" s="11">
        <v>35776</v>
      </c>
      <c r="B2434" s="12">
        <v>5.18</v>
      </c>
      <c r="C2434" s="10">
        <f t="shared" si="37"/>
        <v>5.18</v>
      </c>
    </row>
    <row r="2435" spans="1:3" x14ac:dyDescent="0.15">
      <c r="A2435" s="11">
        <v>35779</v>
      </c>
      <c r="B2435" s="12">
        <v>5.23</v>
      </c>
      <c r="C2435" s="10">
        <f t="shared" si="37"/>
        <v>5.23</v>
      </c>
    </row>
    <row r="2436" spans="1:3" x14ac:dyDescent="0.15">
      <c r="A2436" s="11">
        <v>35780</v>
      </c>
      <c r="B2436" s="12">
        <v>5.23</v>
      </c>
      <c r="C2436" s="10">
        <f t="shared" si="37"/>
        <v>5.23</v>
      </c>
    </row>
    <row r="2437" spans="1:3" x14ac:dyDescent="0.15">
      <c r="A2437" s="11">
        <v>35781</v>
      </c>
      <c r="B2437" s="12">
        <v>5.25</v>
      </c>
      <c r="C2437" s="10">
        <f t="shared" si="37"/>
        <v>5.25</v>
      </c>
    </row>
    <row r="2438" spans="1:3" x14ac:dyDescent="0.15">
      <c r="A2438" s="11">
        <v>35782</v>
      </c>
      <c r="B2438" s="12">
        <v>5.24</v>
      </c>
      <c r="C2438" s="10">
        <f t="shared" si="37"/>
        <v>5.24</v>
      </c>
    </row>
    <row r="2439" spans="1:3" x14ac:dyDescent="0.15">
      <c r="A2439" s="11">
        <v>35783</v>
      </c>
      <c r="B2439" s="12">
        <v>5.33</v>
      </c>
      <c r="C2439" s="10">
        <f t="shared" si="37"/>
        <v>5.33</v>
      </c>
    </row>
    <row r="2440" spans="1:3" x14ac:dyDescent="0.15">
      <c r="A2440" s="11">
        <v>35786</v>
      </c>
      <c r="B2440" s="12">
        <v>5.46</v>
      </c>
      <c r="C2440" s="10">
        <f t="shared" si="37"/>
        <v>5.46</v>
      </c>
    </row>
    <row r="2441" spans="1:3" x14ac:dyDescent="0.15">
      <c r="A2441" s="11">
        <v>35787</v>
      </c>
      <c r="B2441" s="12">
        <v>5.46</v>
      </c>
      <c r="C2441" s="10">
        <f t="shared" si="37"/>
        <v>5.46</v>
      </c>
    </row>
    <row r="2442" spans="1:3" x14ac:dyDescent="0.15">
      <c r="A2442" s="11">
        <v>35788</v>
      </c>
      <c r="B2442" s="12">
        <v>5.38</v>
      </c>
      <c r="C2442" s="10">
        <f t="shared" si="37"/>
        <v>5.38</v>
      </c>
    </row>
    <row r="2443" spans="1:3" x14ac:dyDescent="0.15">
      <c r="A2443" s="11">
        <v>35789</v>
      </c>
      <c r="B2443" s="13" t="e">
        <f>NA()</f>
        <v>#N/A</v>
      </c>
      <c r="C2443" s="10">
        <f t="shared" si="37"/>
        <v>5.3650000000000002</v>
      </c>
    </row>
    <row r="2444" spans="1:3" x14ac:dyDescent="0.15">
      <c r="A2444" s="11">
        <v>35790</v>
      </c>
      <c r="B2444" s="12">
        <v>5.35</v>
      </c>
      <c r="C2444" s="10">
        <f t="shared" si="37"/>
        <v>5.35</v>
      </c>
    </row>
    <row r="2445" spans="1:3" x14ac:dyDescent="0.15">
      <c r="A2445" s="11">
        <v>35793</v>
      </c>
      <c r="B2445" s="12">
        <v>5.45</v>
      </c>
      <c r="C2445" s="10">
        <f t="shared" ref="C2445:C2508" si="38">IF(ISERROR(B2445),AVERAGE(B2444,B2446),B2445)</f>
        <v>5.45</v>
      </c>
    </row>
    <row r="2446" spans="1:3" x14ac:dyDescent="0.15">
      <c r="A2446" s="11">
        <v>35794</v>
      </c>
      <c r="B2446" s="12">
        <v>5.45</v>
      </c>
      <c r="C2446" s="10">
        <f t="shared" si="38"/>
        <v>5.45</v>
      </c>
    </row>
    <row r="2447" spans="1:3" x14ac:dyDescent="0.15">
      <c r="A2447" s="11">
        <v>35795</v>
      </c>
      <c r="B2447" s="12">
        <v>5.36</v>
      </c>
      <c r="C2447" s="10">
        <f t="shared" si="38"/>
        <v>5.36</v>
      </c>
    </row>
    <row r="2448" spans="1:3" x14ac:dyDescent="0.15">
      <c r="A2448" s="11">
        <v>35796</v>
      </c>
      <c r="B2448" s="13" t="e">
        <f>NA()</f>
        <v>#N/A</v>
      </c>
      <c r="C2448" s="10">
        <f t="shared" si="38"/>
        <v>5.34</v>
      </c>
    </row>
    <row r="2449" spans="1:3" x14ac:dyDescent="0.15">
      <c r="A2449" s="11">
        <v>35797</v>
      </c>
      <c r="B2449" s="12">
        <v>5.32</v>
      </c>
      <c r="C2449" s="10">
        <f t="shared" si="38"/>
        <v>5.32</v>
      </c>
    </row>
    <row r="2450" spans="1:3" x14ac:dyDescent="0.15">
      <c r="A2450" s="11">
        <v>35800</v>
      </c>
      <c r="B2450" s="12">
        <v>5.23</v>
      </c>
      <c r="C2450" s="10">
        <f t="shared" si="38"/>
        <v>5.23</v>
      </c>
    </row>
    <row r="2451" spans="1:3" x14ac:dyDescent="0.15">
      <c r="A2451" s="11">
        <v>35801</v>
      </c>
      <c r="B2451" s="12">
        <v>5.22</v>
      </c>
      <c r="C2451" s="10">
        <f t="shared" si="38"/>
        <v>5.22</v>
      </c>
    </row>
    <row r="2452" spans="1:3" x14ac:dyDescent="0.15">
      <c r="A2452" s="11">
        <v>35802</v>
      </c>
      <c r="B2452" s="12">
        <v>5.23</v>
      </c>
      <c r="C2452" s="10">
        <f t="shared" si="38"/>
        <v>5.23</v>
      </c>
    </row>
    <row r="2453" spans="1:3" x14ac:dyDescent="0.15">
      <c r="A2453" s="11">
        <v>35803</v>
      </c>
      <c r="B2453" s="12">
        <v>5.13</v>
      </c>
      <c r="C2453" s="10">
        <f t="shared" si="38"/>
        <v>5.13</v>
      </c>
    </row>
    <row r="2454" spans="1:3" x14ac:dyDescent="0.15">
      <c r="A2454" s="11">
        <v>35804</v>
      </c>
      <c r="B2454" s="12">
        <v>5.05</v>
      </c>
      <c r="C2454" s="10">
        <f t="shared" si="38"/>
        <v>5.05</v>
      </c>
    </row>
    <row r="2455" spans="1:3" x14ac:dyDescent="0.15">
      <c r="A2455" s="11">
        <v>35807</v>
      </c>
      <c r="B2455" s="12">
        <v>5.12</v>
      </c>
      <c r="C2455" s="10">
        <f t="shared" si="38"/>
        <v>5.12</v>
      </c>
    </row>
    <row r="2456" spans="1:3" x14ac:dyDescent="0.15">
      <c r="A2456" s="11">
        <v>35808</v>
      </c>
      <c r="B2456" s="12">
        <v>5.17</v>
      </c>
      <c r="C2456" s="10">
        <f t="shared" si="38"/>
        <v>5.17</v>
      </c>
    </row>
    <row r="2457" spans="1:3" x14ac:dyDescent="0.15">
      <c r="A2457" s="11">
        <v>35809</v>
      </c>
      <c r="B2457" s="12">
        <v>5.18</v>
      </c>
      <c r="C2457" s="10">
        <f t="shared" si="38"/>
        <v>5.18</v>
      </c>
    </row>
    <row r="2458" spans="1:3" x14ac:dyDescent="0.15">
      <c r="A2458" s="11">
        <v>35810</v>
      </c>
      <c r="B2458" s="12">
        <v>5.13</v>
      </c>
      <c r="C2458" s="10">
        <f t="shared" si="38"/>
        <v>5.13</v>
      </c>
    </row>
    <row r="2459" spans="1:3" x14ac:dyDescent="0.15">
      <c r="A2459" s="11">
        <v>35811</v>
      </c>
      <c r="B2459" s="12">
        <v>5.15</v>
      </c>
      <c r="C2459" s="10">
        <f t="shared" si="38"/>
        <v>5.15</v>
      </c>
    </row>
    <row r="2460" spans="1:3" x14ac:dyDescent="0.15">
      <c r="A2460" s="11">
        <v>35814</v>
      </c>
      <c r="B2460" s="13" t="e">
        <f>NA()</f>
        <v>#N/A</v>
      </c>
      <c r="C2460" s="10">
        <f t="shared" si="38"/>
        <v>5.1449999999999996</v>
      </c>
    </row>
    <row r="2461" spans="1:3" x14ac:dyDescent="0.15">
      <c r="A2461" s="11">
        <v>35815</v>
      </c>
      <c r="B2461" s="12">
        <v>5.14</v>
      </c>
      <c r="C2461" s="10">
        <f t="shared" si="38"/>
        <v>5.14</v>
      </c>
    </row>
    <row r="2462" spans="1:3" x14ac:dyDescent="0.15">
      <c r="A2462" s="11">
        <v>35816</v>
      </c>
      <c r="B2462" s="12">
        <v>5.13</v>
      </c>
      <c r="C2462" s="10">
        <f t="shared" si="38"/>
        <v>5.13</v>
      </c>
    </row>
    <row r="2463" spans="1:3" x14ac:dyDescent="0.15">
      <c r="A2463" s="11">
        <v>35817</v>
      </c>
      <c r="B2463" s="12">
        <v>5.13</v>
      </c>
      <c r="C2463" s="10">
        <f t="shared" si="38"/>
        <v>5.13</v>
      </c>
    </row>
    <row r="2464" spans="1:3" x14ac:dyDescent="0.15">
      <c r="A2464" s="11">
        <v>35818</v>
      </c>
      <c r="B2464" s="12">
        <v>5.17</v>
      </c>
      <c r="C2464" s="10">
        <f t="shared" si="38"/>
        <v>5.17</v>
      </c>
    </row>
    <row r="2465" spans="1:3" x14ac:dyDescent="0.15">
      <c r="A2465" s="11">
        <v>35821</v>
      </c>
      <c r="B2465" s="12">
        <v>5.22</v>
      </c>
      <c r="C2465" s="10">
        <f t="shared" si="38"/>
        <v>5.22</v>
      </c>
    </row>
    <row r="2466" spans="1:3" x14ac:dyDescent="0.15">
      <c r="A2466" s="11">
        <v>35822</v>
      </c>
      <c r="B2466" s="12">
        <v>5.24</v>
      </c>
      <c r="C2466" s="10">
        <f t="shared" si="38"/>
        <v>5.24</v>
      </c>
    </row>
    <row r="2467" spans="1:3" x14ac:dyDescent="0.15">
      <c r="A2467" s="11">
        <v>35823</v>
      </c>
      <c r="B2467" s="12">
        <v>5.23</v>
      </c>
      <c r="C2467" s="10">
        <f t="shared" si="38"/>
        <v>5.23</v>
      </c>
    </row>
    <row r="2468" spans="1:3" x14ac:dyDescent="0.15">
      <c r="A2468" s="11">
        <v>35824</v>
      </c>
      <c r="B2468" s="12">
        <v>5.2</v>
      </c>
      <c r="C2468" s="10">
        <f t="shared" si="38"/>
        <v>5.2</v>
      </c>
    </row>
    <row r="2469" spans="1:3" x14ac:dyDescent="0.15">
      <c r="A2469" s="11">
        <v>35825</v>
      </c>
      <c r="B2469" s="12">
        <v>5.19</v>
      </c>
      <c r="C2469" s="10">
        <f t="shared" si="38"/>
        <v>5.19</v>
      </c>
    </row>
    <row r="2470" spans="1:3" x14ac:dyDescent="0.15">
      <c r="A2470" s="11">
        <v>35828</v>
      </c>
      <c r="B2470" s="12">
        <v>5.26</v>
      </c>
      <c r="C2470" s="10">
        <f t="shared" si="38"/>
        <v>5.26</v>
      </c>
    </row>
    <row r="2471" spans="1:3" x14ac:dyDescent="0.15">
      <c r="A2471" s="11">
        <v>35829</v>
      </c>
      <c r="B2471" s="12">
        <v>5.26</v>
      </c>
      <c r="C2471" s="10">
        <f t="shared" si="38"/>
        <v>5.26</v>
      </c>
    </row>
    <row r="2472" spans="1:3" x14ac:dyDescent="0.15">
      <c r="A2472" s="11">
        <v>35830</v>
      </c>
      <c r="B2472" s="12">
        <v>5.1100000000000003</v>
      </c>
      <c r="C2472" s="10">
        <f t="shared" si="38"/>
        <v>5.1100000000000003</v>
      </c>
    </row>
    <row r="2473" spans="1:3" x14ac:dyDescent="0.15">
      <c r="A2473" s="11">
        <v>35831</v>
      </c>
      <c r="B2473" s="12">
        <v>5.14</v>
      </c>
      <c r="C2473" s="10">
        <f t="shared" si="38"/>
        <v>5.14</v>
      </c>
    </row>
    <row r="2474" spans="1:3" x14ac:dyDescent="0.15">
      <c r="A2474" s="11">
        <v>35832</v>
      </c>
      <c r="B2474" s="12">
        <v>5.17</v>
      </c>
      <c r="C2474" s="10">
        <f t="shared" si="38"/>
        <v>5.17</v>
      </c>
    </row>
    <row r="2475" spans="1:3" x14ac:dyDescent="0.15">
      <c r="A2475" s="11">
        <v>35835</v>
      </c>
      <c r="B2475" s="12">
        <v>5.22</v>
      </c>
      <c r="C2475" s="10">
        <f t="shared" si="38"/>
        <v>5.22</v>
      </c>
    </row>
    <row r="2476" spans="1:3" x14ac:dyDescent="0.15">
      <c r="A2476" s="11">
        <v>35836</v>
      </c>
      <c r="B2476" s="12">
        <v>5.21</v>
      </c>
      <c r="C2476" s="10">
        <f t="shared" si="38"/>
        <v>5.21</v>
      </c>
    </row>
    <row r="2477" spans="1:3" x14ac:dyDescent="0.15">
      <c r="A2477" s="11">
        <v>35837</v>
      </c>
      <c r="B2477" s="12">
        <v>5.22</v>
      </c>
      <c r="C2477" s="10">
        <f t="shared" si="38"/>
        <v>5.22</v>
      </c>
    </row>
    <row r="2478" spans="1:3" x14ac:dyDescent="0.15">
      <c r="A2478" s="11">
        <v>35838</v>
      </c>
      <c r="B2478" s="12">
        <v>5.22</v>
      </c>
      <c r="C2478" s="10">
        <f t="shared" si="38"/>
        <v>5.22</v>
      </c>
    </row>
    <row r="2479" spans="1:3" x14ac:dyDescent="0.15">
      <c r="A2479" s="11">
        <v>35839</v>
      </c>
      <c r="B2479" s="12">
        <v>5.22</v>
      </c>
      <c r="C2479" s="10">
        <f t="shared" si="38"/>
        <v>5.22</v>
      </c>
    </row>
    <row r="2480" spans="1:3" x14ac:dyDescent="0.15">
      <c r="A2480" s="11">
        <v>35842</v>
      </c>
      <c r="B2480" s="13" t="e">
        <f>NA()</f>
        <v>#N/A</v>
      </c>
      <c r="C2480" s="10">
        <f t="shared" si="38"/>
        <v>5.21</v>
      </c>
    </row>
    <row r="2481" spans="1:3" x14ac:dyDescent="0.15">
      <c r="A2481" s="11">
        <v>35843</v>
      </c>
      <c r="B2481" s="12">
        <v>5.2</v>
      </c>
      <c r="C2481" s="10">
        <f t="shared" si="38"/>
        <v>5.2</v>
      </c>
    </row>
    <row r="2482" spans="1:3" x14ac:dyDescent="0.15">
      <c r="A2482" s="11">
        <v>35844</v>
      </c>
      <c r="B2482" s="12">
        <v>5.2</v>
      </c>
      <c r="C2482" s="10">
        <f t="shared" si="38"/>
        <v>5.2</v>
      </c>
    </row>
    <row r="2483" spans="1:3" x14ac:dyDescent="0.15">
      <c r="A2483" s="11">
        <v>35845</v>
      </c>
      <c r="B2483" s="12">
        <v>5.21</v>
      </c>
      <c r="C2483" s="10">
        <f t="shared" si="38"/>
        <v>5.21</v>
      </c>
    </row>
    <row r="2484" spans="1:3" x14ac:dyDescent="0.15">
      <c r="A2484" s="11">
        <v>35846</v>
      </c>
      <c r="B2484" s="12">
        <v>5.21</v>
      </c>
      <c r="C2484" s="10">
        <f t="shared" si="38"/>
        <v>5.21</v>
      </c>
    </row>
    <row r="2485" spans="1:3" x14ac:dyDescent="0.15">
      <c r="A2485" s="11">
        <v>35849</v>
      </c>
      <c r="B2485" s="12">
        <v>5.28</v>
      </c>
      <c r="C2485" s="10">
        <f t="shared" si="38"/>
        <v>5.28</v>
      </c>
    </row>
    <row r="2486" spans="1:3" x14ac:dyDescent="0.15">
      <c r="A2486" s="11">
        <v>35850</v>
      </c>
      <c r="B2486" s="12">
        <v>5.27</v>
      </c>
      <c r="C2486" s="10">
        <f t="shared" si="38"/>
        <v>5.27</v>
      </c>
    </row>
    <row r="2487" spans="1:3" x14ac:dyDescent="0.15">
      <c r="A2487" s="11">
        <v>35851</v>
      </c>
      <c r="B2487" s="12">
        <v>5.31</v>
      </c>
      <c r="C2487" s="10">
        <f t="shared" si="38"/>
        <v>5.31</v>
      </c>
    </row>
    <row r="2488" spans="1:3" x14ac:dyDescent="0.15">
      <c r="A2488" s="11">
        <v>35852</v>
      </c>
      <c r="B2488" s="12">
        <v>5.34</v>
      </c>
      <c r="C2488" s="10">
        <f t="shared" si="38"/>
        <v>5.34</v>
      </c>
    </row>
    <row r="2489" spans="1:3" x14ac:dyDescent="0.15">
      <c r="A2489" s="11">
        <v>35853</v>
      </c>
      <c r="B2489" s="12">
        <v>5.32</v>
      </c>
      <c r="C2489" s="10">
        <f t="shared" si="38"/>
        <v>5.32</v>
      </c>
    </row>
    <row r="2490" spans="1:3" x14ac:dyDescent="0.15">
      <c r="A2490" s="11">
        <v>35856</v>
      </c>
      <c r="B2490" s="12">
        <v>5.26</v>
      </c>
      <c r="C2490" s="10">
        <f t="shared" si="38"/>
        <v>5.26</v>
      </c>
    </row>
    <row r="2491" spans="1:3" x14ac:dyDescent="0.15">
      <c r="A2491" s="11">
        <v>35857</v>
      </c>
      <c r="B2491" s="12">
        <v>5.23</v>
      </c>
      <c r="C2491" s="10">
        <f t="shared" si="38"/>
        <v>5.23</v>
      </c>
    </row>
    <row r="2492" spans="1:3" x14ac:dyDescent="0.15">
      <c r="A2492" s="11">
        <v>35858</v>
      </c>
      <c r="B2492" s="12">
        <v>5.19</v>
      </c>
      <c r="C2492" s="10">
        <f t="shared" si="38"/>
        <v>5.19</v>
      </c>
    </row>
    <row r="2493" spans="1:3" x14ac:dyDescent="0.15">
      <c r="A2493" s="11">
        <v>35859</v>
      </c>
      <c r="B2493" s="12">
        <v>5.18</v>
      </c>
      <c r="C2493" s="10">
        <f t="shared" si="38"/>
        <v>5.18</v>
      </c>
    </row>
    <row r="2494" spans="1:3" x14ac:dyDescent="0.15">
      <c r="A2494" s="11">
        <v>35860</v>
      </c>
      <c r="B2494" s="12">
        <v>5.15</v>
      </c>
      <c r="C2494" s="10">
        <f t="shared" si="38"/>
        <v>5.15</v>
      </c>
    </row>
    <row r="2495" spans="1:3" x14ac:dyDescent="0.15">
      <c r="A2495" s="11">
        <v>35863</v>
      </c>
      <c r="B2495" s="12">
        <v>5.1100000000000003</v>
      </c>
      <c r="C2495" s="10">
        <f t="shared" si="38"/>
        <v>5.1100000000000003</v>
      </c>
    </row>
    <row r="2496" spans="1:3" x14ac:dyDescent="0.15">
      <c r="A2496" s="11">
        <v>35864</v>
      </c>
      <c r="B2496" s="12">
        <v>5.09</v>
      </c>
      <c r="C2496" s="10">
        <f t="shared" si="38"/>
        <v>5.09</v>
      </c>
    </row>
    <row r="2497" spans="1:3" x14ac:dyDescent="0.15">
      <c r="A2497" s="11">
        <v>35865</v>
      </c>
      <c r="B2497" s="12">
        <v>5.09</v>
      </c>
      <c r="C2497" s="10">
        <f t="shared" si="38"/>
        <v>5.09</v>
      </c>
    </row>
    <row r="2498" spans="1:3" x14ac:dyDescent="0.15">
      <c r="A2498" s="11">
        <v>35866</v>
      </c>
      <c r="B2498" s="12">
        <v>5.08</v>
      </c>
      <c r="C2498" s="10">
        <f t="shared" si="38"/>
        <v>5.08</v>
      </c>
    </row>
    <row r="2499" spans="1:3" x14ac:dyDescent="0.15">
      <c r="A2499" s="11">
        <v>35867</v>
      </c>
      <c r="B2499" s="12">
        <v>5.09</v>
      </c>
      <c r="C2499" s="10">
        <f t="shared" si="38"/>
        <v>5.09</v>
      </c>
    </row>
    <row r="2500" spans="1:3" x14ac:dyDescent="0.15">
      <c r="A2500" s="11">
        <v>35870</v>
      </c>
      <c r="B2500" s="12">
        <v>5.12</v>
      </c>
      <c r="C2500" s="10">
        <f t="shared" si="38"/>
        <v>5.12</v>
      </c>
    </row>
    <row r="2501" spans="1:3" x14ac:dyDescent="0.15">
      <c r="A2501" s="11">
        <v>35871</v>
      </c>
      <c r="B2501" s="12">
        <v>5.14</v>
      </c>
      <c r="C2501" s="10">
        <f t="shared" si="38"/>
        <v>5.14</v>
      </c>
    </row>
    <row r="2502" spans="1:3" x14ac:dyDescent="0.15">
      <c r="A2502" s="11">
        <v>35872</v>
      </c>
      <c r="B2502" s="12">
        <v>5.17</v>
      </c>
      <c r="C2502" s="10">
        <f t="shared" si="38"/>
        <v>5.17</v>
      </c>
    </row>
    <row r="2503" spans="1:3" x14ac:dyDescent="0.15">
      <c r="A2503" s="11">
        <v>35873</v>
      </c>
      <c r="B2503" s="12">
        <v>5.18</v>
      </c>
      <c r="C2503" s="10">
        <f t="shared" si="38"/>
        <v>5.18</v>
      </c>
    </row>
    <row r="2504" spans="1:3" x14ac:dyDescent="0.15">
      <c r="A2504" s="11">
        <v>35874</v>
      </c>
      <c r="B2504" s="12">
        <v>5.19</v>
      </c>
      <c r="C2504" s="10">
        <f t="shared" si="38"/>
        <v>5.19</v>
      </c>
    </row>
    <row r="2505" spans="1:3" x14ac:dyDescent="0.15">
      <c r="A2505" s="11">
        <v>35877</v>
      </c>
      <c r="B2505" s="12">
        <v>5.17</v>
      </c>
      <c r="C2505" s="10">
        <f t="shared" si="38"/>
        <v>5.17</v>
      </c>
    </row>
    <row r="2506" spans="1:3" x14ac:dyDescent="0.15">
      <c r="A2506" s="11">
        <v>35878</v>
      </c>
      <c r="B2506" s="12">
        <v>5.17</v>
      </c>
      <c r="C2506" s="10">
        <f t="shared" si="38"/>
        <v>5.17</v>
      </c>
    </row>
    <row r="2507" spans="1:3" x14ac:dyDescent="0.15">
      <c r="A2507" s="11">
        <v>35879</v>
      </c>
      <c r="B2507" s="12">
        <v>5.18</v>
      </c>
      <c r="C2507" s="10">
        <f t="shared" si="38"/>
        <v>5.18</v>
      </c>
    </row>
    <row r="2508" spans="1:3" x14ac:dyDescent="0.15">
      <c r="A2508" s="11">
        <v>35880</v>
      </c>
      <c r="B2508" s="12">
        <v>5.22</v>
      </c>
      <c r="C2508" s="10">
        <f t="shared" si="38"/>
        <v>5.22</v>
      </c>
    </row>
    <row r="2509" spans="1:3" x14ac:dyDescent="0.15">
      <c r="A2509" s="11">
        <v>35881</v>
      </c>
      <c r="B2509" s="12">
        <v>5.21</v>
      </c>
      <c r="C2509" s="10">
        <f t="shared" ref="C2509:C2572" si="39">IF(ISERROR(B2509),AVERAGE(B2508,B2510),B2509)</f>
        <v>5.21</v>
      </c>
    </row>
    <row r="2510" spans="1:3" x14ac:dyDescent="0.15">
      <c r="A2510" s="11">
        <v>35884</v>
      </c>
      <c r="B2510" s="12">
        <v>5.18</v>
      </c>
      <c r="C2510" s="10">
        <f t="shared" si="39"/>
        <v>5.18</v>
      </c>
    </row>
    <row r="2511" spans="1:3" x14ac:dyDescent="0.15">
      <c r="A2511" s="11">
        <v>35885</v>
      </c>
      <c r="B2511" s="12">
        <v>5.16</v>
      </c>
      <c r="C2511" s="10">
        <f t="shared" si="39"/>
        <v>5.16</v>
      </c>
    </row>
    <row r="2512" spans="1:3" x14ac:dyDescent="0.15">
      <c r="A2512" s="11">
        <v>35886</v>
      </c>
      <c r="B2512" s="12">
        <v>5.12</v>
      </c>
      <c r="C2512" s="10">
        <f t="shared" si="39"/>
        <v>5.12</v>
      </c>
    </row>
    <row r="2513" spans="1:3" x14ac:dyDescent="0.15">
      <c r="A2513" s="11">
        <v>35887</v>
      </c>
      <c r="B2513" s="12">
        <v>5.0999999999999996</v>
      </c>
      <c r="C2513" s="10">
        <f t="shared" si="39"/>
        <v>5.0999999999999996</v>
      </c>
    </row>
    <row r="2514" spans="1:3" x14ac:dyDescent="0.15">
      <c r="A2514" s="11">
        <v>35888</v>
      </c>
      <c r="B2514" s="12">
        <v>5.08</v>
      </c>
      <c r="C2514" s="10">
        <f t="shared" si="39"/>
        <v>5.08</v>
      </c>
    </row>
    <row r="2515" spans="1:3" x14ac:dyDescent="0.15">
      <c r="A2515" s="11">
        <v>35891</v>
      </c>
      <c r="B2515" s="12">
        <v>5.0999999999999996</v>
      </c>
      <c r="C2515" s="10">
        <f t="shared" si="39"/>
        <v>5.0999999999999996</v>
      </c>
    </row>
    <row r="2516" spans="1:3" x14ac:dyDescent="0.15">
      <c r="A2516" s="11">
        <v>35892</v>
      </c>
      <c r="B2516" s="12">
        <v>5.07</v>
      </c>
      <c r="C2516" s="10">
        <f t="shared" si="39"/>
        <v>5.07</v>
      </c>
    </row>
    <row r="2517" spans="1:3" x14ac:dyDescent="0.15">
      <c r="A2517" s="11">
        <v>35893</v>
      </c>
      <c r="B2517" s="12">
        <v>5.0599999999999996</v>
      </c>
      <c r="C2517" s="10">
        <f t="shared" si="39"/>
        <v>5.0599999999999996</v>
      </c>
    </row>
    <row r="2518" spans="1:3" x14ac:dyDescent="0.15">
      <c r="A2518" s="11">
        <v>35894</v>
      </c>
      <c r="B2518" s="12">
        <v>5.07</v>
      </c>
      <c r="C2518" s="10">
        <f t="shared" si="39"/>
        <v>5.07</v>
      </c>
    </row>
    <row r="2519" spans="1:3" x14ac:dyDescent="0.15">
      <c r="A2519" s="11">
        <v>35895</v>
      </c>
      <c r="B2519" s="13" t="e">
        <f>NA()</f>
        <v>#N/A</v>
      </c>
      <c r="C2519" s="10">
        <f t="shared" si="39"/>
        <v>5.1300000000000008</v>
      </c>
    </row>
    <row r="2520" spans="1:3" x14ac:dyDescent="0.15">
      <c r="A2520" s="11">
        <v>35898</v>
      </c>
      <c r="B2520" s="12">
        <v>5.19</v>
      </c>
      <c r="C2520" s="10">
        <f t="shared" si="39"/>
        <v>5.19</v>
      </c>
    </row>
    <row r="2521" spans="1:3" x14ac:dyDescent="0.15">
      <c r="A2521" s="11">
        <v>35899</v>
      </c>
      <c r="B2521" s="12">
        <v>5.16</v>
      </c>
      <c r="C2521" s="10">
        <f t="shared" si="39"/>
        <v>5.16</v>
      </c>
    </row>
    <row r="2522" spans="1:3" x14ac:dyDescent="0.15">
      <c r="A2522" s="11">
        <v>35900</v>
      </c>
      <c r="B2522" s="12">
        <v>5.08</v>
      </c>
      <c r="C2522" s="10">
        <f t="shared" si="39"/>
        <v>5.08</v>
      </c>
    </row>
    <row r="2523" spans="1:3" x14ac:dyDescent="0.15">
      <c r="A2523" s="11">
        <v>35901</v>
      </c>
      <c r="B2523" s="12">
        <v>5.04</v>
      </c>
      <c r="C2523" s="10">
        <f t="shared" si="39"/>
        <v>5.04</v>
      </c>
    </row>
    <row r="2524" spans="1:3" x14ac:dyDescent="0.15">
      <c r="A2524" s="11">
        <v>35902</v>
      </c>
      <c r="B2524" s="12">
        <v>5.05</v>
      </c>
      <c r="C2524" s="10">
        <f t="shared" si="39"/>
        <v>5.05</v>
      </c>
    </row>
    <row r="2525" spans="1:3" x14ac:dyDescent="0.15">
      <c r="A2525" s="11">
        <v>35905</v>
      </c>
      <c r="B2525" s="12">
        <v>5.08</v>
      </c>
      <c r="C2525" s="10">
        <f t="shared" si="39"/>
        <v>5.08</v>
      </c>
    </row>
    <row r="2526" spans="1:3" x14ac:dyDescent="0.15">
      <c r="A2526" s="11">
        <v>35906</v>
      </c>
      <c r="B2526" s="12">
        <v>5.07</v>
      </c>
      <c r="C2526" s="10">
        <f t="shared" si="39"/>
        <v>5.07</v>
      </c>
    </row>
    <row r="2527" spans="1:3" x14ac:dyDescent="0.15">
      <c r="A2527" s="11">
        <v>35907</v>
      </c>
      <c r="B2527" s="12">
        <v>5.09</v>
      </c>
      <c r="C2527" s="10">
        <f t="shared" si="39"/>
        <v>5.09</v>
      </c>
    </row>
    <row r="2528" spans="1:3" x14ac:dyDescent="0.15">
      <c r="A2528" s="11">
        <v>35908</v>
      </c>
      <c r="B2528" s="12">
        <v>5.09</v>
      </c>
      <c r="C2528" s="10">
        <f t="shared" si="39"/>
        <v>5.09</v>
      </c>
    </row>
    <row r="2529" spans="1:3" x14ac:dyDescent="0.15">
      <c r="A2529" s="11">
        <v>35909</v>
      </c>
      <c r="B2529" s="12">
        <v>5.08</v>
      </c>
      <c r="C2529" s="10">
        <f t="shared" si="39"/>
        <v>5.08</v>
      </c>
    </row>
    <row r="2530" spans="1:3" x14ac:dyDescent="0.15">
      <c r="A2530" s="11">
        <v>35912</v>
      </c>
      <c r="B2530" s="12">
        <v>5.08</v>
      </c>
      <c r="C2530" s="10">
        <f t="shared" si="39"/>
        <v>5.08</v>
      </c>
    </row>
    <row r="2531" spans="1:3" x14ac:dyDescent="0.15">
      <c r="A2531" s="11">
        <v>35913</v>
      </c>
      <c r="B2531" s="12">
        <v>5.0599999999999996</v>
      </c>
      <c r="C2531" s="10">
        <f t="shared" si="39"/>
        <v>5.0599999999999996</v>
      </c>
    </row>
    <row r="2532" spans="1:3" x14ac:dyDescent="0.15">
      <c r="A2532" s="11">
        <v>35914</v>
      </c>
      <c r="B2532" s="12">
        <v>5.07</v>
      </c>
      <c r="C2532" s="10">
        <f t="shared" si="39"/>
        <v>5.07</v>
      </c>
    </row>
    <row r="2533" spans="1:3" x14ac:dyDescent="0.15">
      <c r="A2533" s="11">
        <v>35915</v>
      </c>
      <c r="B2533" s="12">
        <v>5</v>
      </c>
      <c r="C2533" s="10">
        <f t="shared" si="39"/>
        <v>5</v>
      </c>
    </row>
    <row r="2534" spans="1:3" x14ac:dyDescent="0.15">
      <c r="A2534" s="11">
        <v>35916</v>
      </c>
      <c r="B2534" s="12">
        <v>5.0199999999999996</v>
      </c>
      <c r="C2534" s="10">
        <f t="shared" si="39"/>
        <v>5.0199999999999996</v>
      </c>
    </row>
    <row r="2535" spans="1:3" x14ac:dyDescent="0.15">
      <c r="A2535" s="11">
        <v>35919</v>
      </c>
      <c r="B2535" s="12">
        <v>5.0999999999999996</v>
      </c>
      <c r="C2535" s="10">
        <f t="shared" si="39"/>
        <v>5.0999999999999996</v>
      </c>
    </row>
    <row r="2536" spans="1:3" x14ac:dyDescent="0.15">
      <c r="A2536" s="11">
        <v>35920</v>
      </c>
      <c r="B2536" s="12">
        <v>5.1100000000000003</v>
      </c>
      <c r="C2536" s="10">
        <f t="shared" si="39"/>
        <v>5.1100000000000003</v>
      </c>
    </row>
    <row r="2537" spans="1:3" x14ac:dyDescent="0.15">
      <c r="A2537" s="11">
        <v>35921</v>
      </c>
      <c r="B2537" s="12">
        <v>5.1100000000000003</v>
      </c>
      <c r="C2537" s="10">
        <f t="shared" si="39"/>
        <v>5.1100000000000003</v>
      </c>
    </row>
    <row r="2538" spans="1:3" x14ac:dyDescent="0.15">
      <c r="A2538" s="11">
        <v>35922</v>
      </c>
      <c r="B2538" s="12">
        <v>5.12</v>
      </c>
      <c r="C2538" s="10">
        <f t="shared" si="39"/>
        <v>5.12</v>
      </c>
    </row>
    <row r="2539" spans="1:3" x14ac:dyDescent="0.15">
      <c r="A2539" s="11">
        <v>35923</v>
      </c>
      <c r="B2539" s="12">
        <v>5.14</v>
      </c>
      <c r="C2539" s="10">
        <f t="shared" si="39"/>
        <v>5.14</v>
      </c>
    </row>
    <row r="2540" spans="1:3" x14ac:dyDescent="0.15">
      <c r="A2540" s="11">
        <v>35926</v>
      </c>
      <c r="B2540" s="12">
        <v>5.14</v>
      </c>
      <c r="C2540" s="10">
        <f t="shared" si="39"/>
        <v>5.14</v>
      </c>
    </row>
    <row r="2541" spans="1:3" x14ac:dyDescent="0.15">
      <c r="A2541" s="11">
        <v>35927</v>
      </c>
      <c r="B2541" s="12">
        <v>5.12</v>
      </c>
      <c r="C2541" s="10">
        <f t="shared" si="39"/>
        <v>5.12</v>
      </c>
    </row>
    <row r="2542" spans="1:3" x14ac:dyDescent="0.15">
      <c r="A2542" s="11">
        <v>35928</v>
      </c>
      <c r="B2542" s="12">
        <v>5.12</v>
      </c>
      <c r="C2542" s="10">
        <f t="shared" si="39"/>
        <v>5.12</v>
      </c>
    </row>
    <row r="2543" spans="1:3" x14ac:dyDescent="0.15">
      <c r="A2543" s="11">
        <v>35929</v>
      </c>
      <c r="B2543" s="12">
        <v>5.18</v>
      </c>
      <c r="C2543" s="10">
        <f t="shared" si="39"/>
        <v>5.18</v>
      </c>
    </row>
    <row r="2544" spans="1:3" x14ac:dyDescent="0.15">
      <c r="A2544" s="11">
        <v>35930</v>
      </c>
      <c r="B2544" s="12">
        <v>5.18</v>
      </c>
      <c r="C2544" s="10">
        <f t="shared" si="39"/>
        <v>5.18</v>
      </c>
    </row>
    <row r="2545" spans="1:3" x14ac:dyDescent="0.15">
      <c r="A2545" s="11">
        <v>35933</v>
      </c>
      <c r="B2545" s="12">
        <v>5.2</v>
      </c>
      <c r="C2545" s="10">
        <f t="shared" si="39"/>
        <v>5.2</v>
      </c>
    </row>
    <row r="2546" spans="1:3" x14ac:dyDescent="0.15">
      <c r="A2546" s="11">
        <v>35934</v>
      </c>
      <c r="B2546" s="12">
        <v>5.23</v>
      </c>
      <c r="C2546" s="10">
        <f t="shared" si="39"/>
        <v>5.23</v>
      </c>
    </row>
    <row r="2547" spans="1:3" x14ac:dyDescent="0.15">
      <c r="A2547" s="11">
        <v>35935</v>
      </c>
      <c r="B2547" s="12">
        <v>5.21</v>
      </c>
      <c r="C2547" s="10">
        <f t="shared" si="39"/>
        <v>5.21</v>
      </c>
    </row>
    <row r="2548" spans="1:3" x14ac:dyDescent="0.15">
      <c r="A2548" s="11">
        <v>35936</v>
      </c>
      <c r="B2548" s="12">
        <v>5.24</v>
      </c>
      <c r="C2548" s="10">
        <f t="shared" si="39"/>
        <v>5.24</v>
      </c>
    </row>
    <row r="2549" spans="1:3" x14ac:dyDescent="0.15">
      <c r="A2549" s="11">
        <v>35937</v>
      </c>
      <c r="B2549" s="12">
        <v>5.22</v>
      </c>
      <c r="C2549" s="10">
        <f t="shared" si="39"/>
        <v>5.22</v>
      </c>
    </row>
    <row r="2550" spans="1:3" x14ac:dyDescent="0.15">
      <c r="A2550" s="11">
        <v>35940</v>
      </c>
      <c r="B2550" s="13" t="e">
        <f>NA()</f>
        <v>#N/A</v>
      </c>
      <c r="C2550" s="10">
        <f t="shared" si="39"/>
        <v>5.1950000000000003</v>
      </c>
    </row>
    <row r="2551" spans="1:3" x14ac:dyDescent="0.15">
      <c r="A2551" s="11">
        <v>35941</v>
      </c>
      <c r="B2551" s="12">
        <v>5.17</v>
      </c>
      <c r="C2551" s="10">
        <f t="shared" si="39"/>
        <v>5.17</v>
      </c>
    </row>
    <row r="2552" spans="1:3" x14ac:dyDescent="0.15">
      <c r="A2552" s="11">
        <v>35942</v>
      </c>
      <c r="B2552" s="12">
        <v>5.09</v>
      </c>
      <c r="C2552" s="10">
        <f t="shared" si="39"/>
        <v>5.09</v>
      </c>
    </row>
    <row r="2553" spans="1:3" x14ac:dyDescent="0.15">
      <c r="A2553" s="11">
        <v>35943</v>
      </c>
      <c r="B2553" s="12">
        <v>5.07</v>
      </c>
      <c r="C2553" s="10">
        <f t="shared" si="39"/>
        <v>5.07</v>
      </c>
    </row>
    <row r="2554" spans="1:3" x14ac:dyDescent="0.15">
      <c r="A2554" s="11">
        <v>35944</v>
      </c>
      <c r="B2554" s="12">
        <v>5.03</v>
      </c>
      <c r="C2554" s="10">
        <f t="shared" si="39"/>
        <v>5.03</v>
      </c>
    </row>
    <row r="2555" spans="1:3" x14ac:dyDescent="0.15">
      <c r="A2555" s="11">
        <v>35947</v>
      </c>
      <c r="B2555" s="12">
        <v>5.08</v>
      </c>
      <c r="C2555" s="10">
        <f t="shared" si="39"/>
        <v>5.08</v>
      </c>
    </row>
    <row r="2556" spans="1:3" x14ac:dyDescent="0.15">
      <c r="A2556" s="11">
        <v>35948</v>
      </c>
      <c r="B2556" s="12">
        <v>5.08</v>
      </c>
      <c r="C2556" s="10">
        <f t="shared" si="39"/>
        <v>5.08</v>
      </c>
    </row>
    <row r="2557" spans="1:3" x14ac:dyDescent="0.15">
      <c r="A2557" s="11">
        <v>35949</v>
      </c>
      <c r="B2557" s="12">
        <v>5.13</v>
      </c>
      <c r="C2557" s="10">
        <f t="shared" si="39"/>
        <v>5.13</v>
      </c>
    </row>
    <row r="2558" spans="1:3" x14ac:dyDescent="0.15">
      <c r="A2558" s="11">
        <v>35950</v>
      </c>
      <c r="B2558" s="12">
        <v>5.12</v>
      </c>
      <c r="C2558" s="10">
        <f t="shared" si="39"/>
        <v>5.12</v>
      </c>
    </row>
    <row r="2559" spans="1:3" x14ac:dyDescent="0.15">
      <c r="A2559" s="11">
        <v>35951</v>
      </c>
      <c r="B2559" s="12">
        <v>5.12</v>
      </c>
      <c r="C2559" s="10">
        <f t="shared" si="39"/>
        <v>5.12</v>
      </c>
    </row>
    <row r="2560" spans="1:3" x14ac:dyDescent="0.15">
      <c r="A2560" s="11">
        <v>35954</v>
      </c>
      <c r="B2560" s="12">
        <v>5.16</v>
      </c>
      <c r="C2560" s="10">
        <f t="shared" si="39"/>
        <v>5.16</v>
      </c>
    </row>
    <row r="2561" spans="1:3" x14ac:dyDescent="0.15">
      <c r="A2561" s="11">
        <v>35955</v>
      </c>
      <c r="B2561" s="12">
        <v>5.17</v>
      </c>
      <c r="C2561" s="10">
        <f t="shared" si="39"/>
        <v>5.17</v>
      </c>
    </row>
    <row r="2562" spans="1:3" x14ac:dyDescent="0.15">
      <c r="A2562" s="11">
        <v>35956</v>
      </c>
      <c r="B2562" s="12">
        <v>5.14</v>
      </c>
      <c r="C2562" s="10">
        <f t="shared" si="39"/>
        <v>5.14</v>
      </c>
    </row>
    <row r="2563" spans="1:3" x14ac:dyDescent="0.15">
      <c r="A2563" s="11">
        <v>35957</v>
      </c>
      <c r="B2563" s="12">
        <v>5.1100000000000003</v>
      </c>
      <c r="C2563" s="10">
        <f t="shared" si="39"/>
        <v>5.1100000000000003</v>
      </c>
    </row>
    <row r="2564" spans="1:3" x14ac:dyDescent="0.15">
      <c r="A2564" s="11">
        <v>35958</v>
      </c>
      <c r="B2564" s="12">
        <v>5.13</v>
      </c>
      <c r="C2564" s="10">
        <f t="shared" si="39"/>
        <v>5.13</v>
      </c>
    </row>
    <row r="2565" spans="1:3" x14ac:dyDescent="0.15">
      <c r="A2565" s="11">
        <v>35961</v>
      </c>
      <c r="B2565" s="12">
        <v>5.16</v>
      </c>
      <c r="C2565" s="10">
        <f t="shared" si="39"/>
        <v>5.16</v>
      </c>
    </row>
    <row r="2566" spans="1:3" x14ac:dyDescent="0.15">
      <c r="A2566" s="11">
        <v>35962</v>
      </c>
      <c r="B2566" s="12">
        <v>5.2</v>
      </c>
      <c r="C2566" s="10">
        <f t="shared" si="39"/>
        <v>5.2</v>
      </c>
    </row>
    <row r="2567" spans="1:3" x14ac:dyDescent="0.15">
      <c r="A2567" s="11">
        <v>35963</v>
      </c>
      <c r="B2567" s="12">
        <v>5.23</v>
      </c>
      <c r="C2567" s="10">
        <f t="shared" si="39"/>
        <v>5.23</v>
      </c>
    </row>
    <row r="2568" spans="1:3" x14ac:dyDescent="0.15">
      <c r="A2568" s="11">
        <v>35964</v>
      </c>
      <c r="B2568" s="12">
        <v>5.19</v>
      </c>
      <c r="C2568" s="10">
        <f t="shared" si="39"/>
        <v>5.19</v>
      </c>
    </row>
    <row r="2569" spans="1:3" x14ac:dyDescent="0.15">
      <c r="A2569" s="11">
        <v>35965</v>
      </c>
      <c r="B2569" s="12">
        <v>5.17</v>
      </c>
      <c r="C2569" s="10">
        <f t="shared" si="39"/>
        <v>5.17</v>
      </c>
    </row>
    <row r="2570" spans="1:3" x14ac:dyDescent="0.15">
      <c r="A2570" s="11">
        <v>35968</v>
      </c>
      <c r="B2570" s="12">
        <v>5.1100000000000003</v>
      </c>
      <c r="C2570" s="10">
        <f t="shared" si="39"/>
        <v>5.1100000000000003</v>
      </c>
    </row>
    <row r="2571" spans="1:3" x14ac:dyDescent="0.15">
      <c r="A2571" s="11">
        <v>35969</v>
      </c>
      <c r="B2571" s="12">
        <v>5.0999999999999996</v>
      </c>
      <c r="C2571" s="10">
        <f t="shared" si="39"/>
        <v>5.0999999999999996</v>
      </c>
    </row>
    <row r="2572" spans="1:3" x14ac:dyDescent="0.15">
      <c r="A2572" s="11">
        <v>35970</v>
      </c>
      <c r="B2572" s="12">
        <v>5.04</v>
      </c>
      <c r="C2572" s="10">
        <f t="shared" si="39"/>
        <v>5.04</v>
      </c>
    </row>
    <row r="2573" spans="1:3" x14ac:dyDescent="0.15">
      <c r="A2573" s="11">
        <v>35971</v>
      </c>
      <c r="B2573" s="12">
        <v>5.0199999999999996</v>
      </c>
      <c r="C2573" s="10">
        <f t="shared" ref="C2573:C2636" si="40">IF(ISERROR(B2573),AVERAGE(B2572,B2574),B2573)</f>
        <v>5.0199999999999996</v>
      </c>
    </row>
    <row r="2574" spans="1:3" x14ac:dyDescent="0.15">
      <c r="A2574" s="11">
        <v>35972</v>
      </c>
      <c r="B2574" s="12">
        <v>5.01</v>
      </c>
      <c r="C2574" s="10">
        <f t="shared" si="40"/>
        <v>5.01</v>
      </c>
    </row>
    <row r="2575" spans="1:3" x14ac:dyDescent="0.15">
      <c r="A2575" s="11">
        <v>35975</v>
      </c>
      <c r="B2575" s="12">
        <v>5.16</v>
      </c>
      <c r="C2575" s="10">
        <f t="shared" si="40"/>
        <v>5.16</v>
      </c>
    </row>
    <row r="2576" spans="1:3" x14ac:dyDescent="0.15">
      <c r="A2576" s="11">
        <v>35976</v>
      </c>
      <c r="B2576" s="12">
        <v>5.0999999999999996</v>
      </c>
      <c r="C2576" s="10">
        <f t="shared" si="40"/>
        <v>5.0999999999999996</v>
      </c>
    </row>
    <row r="2577" spans="1:3" x14ac:dyDescent="0.15">
      <c r="A2577" s="11">
        <v>35977</v>
      </c>
      <c r="B2577" s="12">
        <v>5.09</v>
      </c>
      <c r="C2577" s="10">
        <f t="shared" si="40"/>
        <v>5.09</v>
      </c>
    </row>
    <row r="2578" spans="1:3" x14ac:dyDescent="0.15">
      <c r="A2578" s="11">
        <v>35978</v>
      </c>
      <c r="B2578" s="12">
        <v>5.07</v>
      </c>
      <c r="C2578" s="10">
        <f t="shared" si="40"/>
        <v>5.07</v>
      </c>
    </row>
    <row r="2579" spans="1:3" x14ac:dyDescent="0.15">
      <c r="A2579" s="11">
        <v>35979</v>
      </c>
      <c r="B2579" s="13" t="e">
        <f>NA()</f>
        <v>#N/A</v>
      </c>
      <c r="C2579" s="10">
        <f t="shared" si="40"/>
        <v>5.08</v>
      </c>
    </row>
    <row r="2580" spans="1:3" x14ac:dyDescent="0.15">
      <c r="A2580" s="11">
        <v>35982</v>
      </c>
      <c r="B2580" s="12">
        <v>5.09</v>
      </c>
      <c r="C2580" s="10">
        <f t="shared" si="40"/>
        <v>5.09</v>
      </c>
    </row>
    <row r="2581" spans="1:3" x14ac:dyDescent="0.15">
      <c r="A2581" s="11">
        <v>35983</v>
      </c>
      <c r="B2581" s="12">
        <v>5.08</v>
      </c>
      <c r="C2581" s="10">
        <f t="shared" si="40"/>
        <v>5.08</v>
      </c>
    </row>
    <row r="2582" spans="1:3" x14ac:dyDescent="0.15">
      <c r="A2582" s="11">
        <v>35984</v>
      </c>
      <c r="B2582" s="12">
        <v>5.09</v>
      </c>
      <c r="C2582" s="10">
        <f t="shared" si="40"/>
        <v>5.09</v>
      </c>
    </row>
    <row r="2583" spans="1:3" x14ac:dyDescent="0.15">
      <c r="A2583" s="11">
        <v>35985</v>
      </c>
      <c r="B2583" s="12">
        <v>5.07</v>
      </c>
      <c r="C2583" s="10">
        <f t="shared" si="40"/>
        <v>5.07</v>
      </c>
    </row>
    <row r="2584" spans="1:3" x14ac:dyDescent="0.15">
      <c r="A2584" s="11">
        <v>35986</v>
      </c>
      <c r="B2584" s="12">
        <v>5.0599999999999996</v>
      </c>
      <c r="C2584" s="10">
        <f t="shared" si="40"/>
        <v>5.0599999999999996</v>
      </c>
    </row>
    <row r="2585" spans="1:3" x14ac:dyDescent="0.15">
      <c r="A2585" s="11">
        <v>35989</v>
      </c>
      <c r="B2585" s="12">
        <v>5.13</v>
      </c>
      <c r="C2585" s="10">
        <f t="shared" si="40"/>
        <v>5.13</v>
      </c>
    </row>
    <row r="2586" spans="1:3" x14ac:dyDescent="0.15">
      <c r="A2586" s="11">
        <v>35990</v>
      </c>
      <c r="B2586" s="12">
        <v>5.16</v>
      </c>
      <c r="C2586" s="10">
        <f t="shared" si="40"/>
        <v>5.16</v>
      </c>
    </row>
    <row r="2587" spans="1:3" x14ac:dyDescent="0.15">
      <c r="A2587" s="11">
        <v>35991</v>
      </c>
      <c r="B2587" s="12">
        <v>5.14</v>
      </c>
      <c r="C2587" s="10">
        <f t="shared" si="40"/>
        <v>5.14</v>
      </c>
    </row>
    <row r="2588" spans="1:3" x14ac:dyDescent="0.15">
      <c r="A2588" s="11">
        <v>35992</v>
      </c>
      <c r="B2588" s="12">
        <v>5.17</v>
      </c>
      <c r="C2588" s="10">
        <f t="shared" si="40"/>
        <v>5.17</v>
      </c>
    </row>
    <row r="2589" spans="1:3" x14ac:dyDescent="0.15">
      <c r="A2589" s="11">
        <v>35993</v>
      </c>
      <c r="B2589" s="12">
        <v>5.14</v>
      </c>
      <c r="C2589" s="10">
        <f t="shared" si="40"/>
        <v>5.14</v>
      </c>
    </row>
    <row r="2590" spans="1:3" x14ac:dyDescent="0.15">
      <c r="A2590" s="11">
        <v>35996</v>
      </c>
      <c r="B2590" s="12">
        <v>5.09</v>
      </c>
      <c r="C2590" s="10">
        <f t="shared" si="40"/>
        <v>5.09</v>
      </c>
    </row>
    <row r="2591" spans="1:3" x14ac:dyDescent="0.15">
      <c r="A2591" s="11">
        <v>35997</v>
      </c>
      <c r="B2591" s="12">
        <v>5.09</v>
      </c>
      <c r="C2591" s="10">
        <f t="shared" si="40"/>
        <v>5.09</v>
      </c>
    </row>
    <row r="2592" spans="1:3" x14ac:dyDescent="0.15">
      <c r="A2592" s="11">
        <v>35998</v>
      </c>
      <c r="B2592" s="12">
        <v>5.07</v>
      </c>
      <c r="C2592" s="10">
        <f t="shared" si="40"/>
        <v>5.07</v>
      </c>
    </row>
    <row r="2593" spans="1:3" x14ac:dyDescent="0.15">
      <c r="A2593" s="11">
        <v>35999</v>
      </c>
      <c r="B2593" s="12">
        <v>5.09</v>
      </c>
      <c r="C2593" s="10">
        <f t="shared" si="40"/>
        <v>5.09</v>
      </c>
    </row>
    <row r="2594" spans="1:3" x14ac:dyDescent="0.15">
      <c r="A2594" s="11">
        <v>36000</v>
      </c>
      <c r="B2594" s="12">
        <v>5.08</v>
      </c>
      <c r="C2594" s="10">
        <f t="shared" si="40"/>
        <v>5.08</v>
      </c>
    </row>
    <row r="2595" spans="1:3" x14ac:dyDescent="0.15">
      <c r="A2595" s="11">
        <v>36003</v>
      </c>
      <c r="B2595" s="12">
        <v>5.0599999999999996</v>
      </c>
      <c r="C2595" s="10">
        <f t="shared" si="40"/>
        <v>5.0599999999999996</v>
      </c>
    </row>
    <row r="2596" spans="1:3" x14ac:dyDescent="0.15">
      <c r="A2596" s="11">
        <v>36004</v>
      </c>
      <c r="B2596" s="12">
        <v>5.07</v>
      </c>
      <c r="C2596" s="10">
        <f t="shared" si="40"/>
        <v>5.07</v>
      </c>
    </row>
    <row r="2597" spans="1:3" x14ac:dyDescent="0.15">
      <c r="A2597" s="11">
        <v>36005</v>
      </c>
      <c r="B2597" s="12">
        <v>5.07</v>
      </c>
      <c r="C2597" s="10">
        <f t="shared" si="40"/>
        <v>5.07</v>
      </c>
    </row>
    <row r="2598" spans="1:3" x14ac:dyDescent="0.15">
      <c r="A2598" s="11">
        <v>36006</v>
      </c>
      <c r="B2598" s="12">
        <v>5.07</v>
      </c>
      <c r="C2598" s="10">
        <f t="shared" si="40"/>
        <v>5.07</v>
      </c>
    </row>
    <row r="2599" spans="1:3" x14ac:dyDescent="0.15">
      <c r="A2599" s="11">
        <v>36007</v>
      </c>
      <c r="B2599" s="12">
        <v>5.0999999999999996</v>
      </c>
      <c r="C2599" s="10">
        <f t="shared" si="40"/>
        <v>5.0999999999999996</v>
      </c>
    </row>
    <row r="2600" spans="1:3" x14ac:dyDescent="0.15">
      <c r="A2600" s="11">
        <v>36010</v>
      </c>
      <c r="B2600" s="12">
        <v>5.13</v>
      </c>
      <c r="C2600" s="10">
        <f t="shared" si="40"/>
        <v>5.13</v>
      </c>
    </row>
    <row r="2601" spans="1:3" x14ac:dyDescent="0.15">
      <c r="A2601" s="11">
        <v>36011</v>
      </c>
      <c r="B2601" s="12">
        <v>5.0999999999999996</v>
      </c>
      <c r="C2601" s="10">
        <f t="shared" si="40"/>
        <v>5.0999999999999996</v>
      </c>
    </row>
    <row r="2602" spans="1:3" x14ac:dyDescent="0.15">
      <c r="A2602" s="11">
        <v>36012</v>
      </c>
      <c r="B2602" s="12">
        <v>5.08</v>
      </c>
      <c r="C2602" s="10">
        <f t="shared" si="40"/>
        <v>5.08</v>
      </c>
    </row>
    <row r="2603" spans="1:3" x14ac:dyDescent="0.15">
      <c r="A2603" s="11">
        <v>36013</v>
      </c>
      <c r="B2603" s="12">
        <v>5.03</v>
      </c>
      <c r="C2603" s="10">
        <f t="shared" si="40"/>
        <v>5.03</v>
      </c>
    </row>
    <row r="2604" spans="1:3" x14ac:dyDescent="0.15">
      <c r="A2604" s="11">
        <v>36014</v>
      </c>
      <c r="B2604" s="12">
        <v>4.99</v>
      </c>
      <c r="C2604" s="10">
        <f t="shared" si="40"/>
        <v>4.99</v>
      </c>
    </row>
    <row r="2605" spans="1:3" x14ac:dyDescent="0.15">
      <c r="A2605" s="11">
        <v>36017</v>
      </c>
      <c r="B2605" s="12">
        <v>5.07</v>
      </c>
      <c r="C2605" s="10">
        <f t="shared" si="40"/>
        <v>5.07</v>
      </c>
    </row>
    <row r="2606" spans="1:3" x14ac:dyDescent="0.15">
      <c r="A2606" s="11">
        <v>36018</v>
      </c>
      <c r="B2606" s="12">
        <v>5.03</v>
      </c>
      <c r="C2606" s="10">
        <f t="shared" si="40"/>
        <v>5.03</v>
      </c>
    </row>
    <row r="2607" spans="1:3" x14ac:dyDescent="0.15">
      <c r="A2607" s="11">
        <v>36019</v>
      </c>
      <c r="B2607" s="12">
        <v>5.0199999999999996</v>
      </c>
      <c r="C2607" s="10">
        <f t="shared" si="40"/>
        <v>5.0199999999999996</v>
      </c>
    </row>
    <row r="2608" spans="1:3" x14ac:dyDescent="0.15">
      <c r="A2608" s="11">
        <v>36020</v>
      </c>
      <c r="B2608" s="12">
        <v>5.04</v>
      </c>
      <c r="C2608" s="10">
        <f t="shared" si="40"/>
        <v>5.04</v>
      </c>
    </row>
    <row r="2609" spans="1:3" x14ac:dyDescent="0.15">
      <c r="A2609" s="11">
        <v>36021</v>
      </c>
      <c r="B2609" s="12">
        <v>5.03</v>
      </c>
      <c r="C2609" s="10">
        <f t="shared" si="40"/>
        <v>5.03</v>
      </c>
    </row>
    <row r="2610" spans="1:3" x14ac:dyDescent="0.15">
      <c r="A2610" s="11">
        <v>36024</v>
      </c>
      <c r="B2610" s="12">
        <v>5.07</v>
      </c>
      <c r="C2610" s="10">
        <f t="shared" si="40"/>
        <v>5.07</v>
      </c>
    </row>
    <row r="2611" spans="1:3" x14ac:dyDescent="0.15">
      <c r="A2611" s="11">
        <v>36025</v>
      </c>
      <c r="B2611" s="12">
        <v>5.0599999999999996</v>
      </c>
      <c r="C2611" s="10">
        <f t="shared" si="40"/>
        <v>5.0599999999999996</v>
      </c>
    </row>
    <row r="2612" spans="1:3" x14ac:dyDescent="0.15">
      <c r="A2612" s="11">
        <v>36026</v>
      </c>
      <c r="B2612" s="12">
        <v>5.07</v>
      </c>
      <c r="C2612" s="10">
        <f t="shared" si="40"/>
        <v>5.07</v>
      </c>
    </row>
    <row r="2613" spans="1:3" x14ac:dyDescent="0.15">
      <c r="A2613" s="11">
        <v>36027</v>
      </c>
      <c r="B2613" s="12">
        <v>5.04</v>
      </c>
      <c r="C2613" s="10">
        <f t="shared" si="40"/>
        <v>5.04</v>
      </c>
    </row>
    <row r="2614" spans="1:3" x14ac:dyDescent="0.15">
      <c r="A2614" s="11">
        <v>36028</v>
      </c>
      <c r="B2614" s="12">
        <v>5.01</v>
      </c>
      <c r="C2614" s="10">
        <f t="shared" si="40"/>
        <v>5.01</v>
      </c>
    </row>
    <row r="2615" spans="1:3" x14ac:dyDescent="0.15">
      <c r="A2615" s="11">
        <v>36031</v>
      </c>
      <c r="B2615" s="12">
        <v>5.08</v>
      </c>
      <c r="C2615" s="10">
        <f t="shared" si="40"/>
        <v>5.08</v>
      </c>
    </row>
    <row r="2616" spans="1:3" x14ac:dyDescent="0.15">
      <c r="A2616" s="11">
        <v>36032</v>
      </c>
      <c r="B2616" s="12">
        <v>5.09</v>
      </c>
      <c r="C2616" s="10">
        <f t="shared" si="40"/>
        <v>5.09</v>
      </c>
    </row>
    <row r="2617" spans="1:3" x14ac:dyDescent="0.15">
      <c r="A2617" s="11">
        <v>36033</v>
      </c>
      <c r="B2617" s="12">
        <v>5.0599999999999996</v>
      </c>
      <c r="C2617" s="10">
        <f t="shared" si="40"/>
        <v>5.0599999999999996</v>
      </c>
    </row>
    <row r="2618" spans="1:3" x14ac:dyDescent="0.15">
      <c r="A2618" s="11">
        <v>36034</v>
      </c>
      <c r="B2618" s="12">
        <v>4.99</v>
      </c>
      <c r="C2618" s="10">
        <f t="shared" si="40"/>
        <v>4.99</v>
      </c>
    </row>
    <row r="2619" spans="1:3" x14ac:dyDescent="0.15">
      <c r="A2619" s="11">
        <v>36035</v>
      </c>
      <c r="B2619" s="12">
        <v>4.91</v>
      </c>
      <c r="C2619" s="10">
        <f t="shared" si="40"/>
        <v>4.91</v>
      </c>
    </row>
    <row r="2620" spans="1:3" x14ac:dyDescent="0.15">
      <c r="A2620" s="11">
        <v>36038</v>
      </c>
      <c r="B2620" s="12">
        <v>4.96</v>
      </c>
      <c r="C2620" s="10">
        <f t="shared" si="40"/>
        <v>4.96</v>
      </c>
    </row>
    <row r="2621" spans="1:3" x14ac:dyDescent="0.15">
      <c r="A2621" s="11">
        <v>36039</v>
      </c>
      <c r="B2621" s="12">
        <v>4.92</v>
      </c>
      <c r="C2621" s="10">
        <f t="shared" si="40"/>
        <v>4.92</v>
      </c>
    </row>
    <row r="2622" spans="1:3" x14ac:dyDescent="0.15">
      <c r="A2622" s="11">
        <v>36040</v>
      </c>
      <c r="B2622" s="12">
        <v>4.91</v>
      </c>
      <c r="C2622" s="10">
        <f t="shared" si="40"/>
        <v>4.91</v>
      </c>
    </row>
    <row r="2623" spans="1:3" x14ac:dyDescent="0.15">
      <c r="A2623" s="11">
        <v>36041</v>
      </c>
      <c r="B2623" s="12">
        <v>4.83</v>
      </c>
      <c r="C2623" s="10">
        <f t="shared" si="40"/>
        <v>4.83</v>
      </c>
    </row>
    <row r="2624" spans="1:3" x14ac:dyDescent="0.15">
      <c r="A2624" s="11">
        <v>36042</v>
      </c>
      <c r="B2624" s="12">
        <v>4.8600000000000003</v>
      </c>
      <c r="C2624" s="10">
        <f t="shared" si="40"/>
        <v>4.8600000000000003</v>
      </c>
    </row>
    <row r="2625" spans="1:3" x14ac:dyDescent="0.15">
      <c r="A2625" s="11">
        <v>36045</v>
      </c>
      <c r="B2625" s="13" t="e">
        <f>NA()</f>
        <v>#N/A</v>
      </c>
      <c r="C2625" s="10">
        <f t="shared" si="40"/>
        <v>4.9000000000000004</v>
      </c>
    </row>
    <row r="2626" spans="1:3" x14ac:dyDescent="0.15">
      <c r="A2626" s="11">
        <v>36046</v>
      </c>
      <c r="B2626" s="12">
        <v>4.9400000000000004</v>
      </c>
      <c r="C2626" s="10">
        <f t="shared" si="40"/>
        <v>4.9400000000000004</v>
      </c>
    </row>
    <row r="2627" spans="1:3" x14ac:dyDescent="0.15">
      <c r="A2627" s="11">
        <v>36047</v>
      </c>
      <c r="B2627" s="12">
        <v>4.88</v>
      </c>
      <c r="C2627" s="10">
        <f t="shared" si="40"/>
        <v>4.88</v>
      </c>
    </row>
    <row r="2628" spans="1:3" x14ac:dyDescent="0.15">
      <c r="A2628" s="11">
        <v>36048</v>
      </c>
      <c r="B2628" s="12">
        <v>4.78</v>
      </c>
      <c r="C2628" s="10">
        <f t="shared" si="40"/>
        <v>4.78</v>
      </c>
    </row>
    <row r="2629" spans="1:3" x14ac:dyDescent="0.15">
      <c r="A2629" s="11">
        <v>36049</v>
      </c>
      <c r="B2629" s="12">
        <v>4.87</v>
      </c>
      <c r="C2629" s="10">
        <f t="shared" si="40"/>
        <v>4.87</v>
      </c>
    </row>
    <row r="2630" spans="1:3" x14ac:dyDescent="0.15">
      <c r="A2630" s="11">
        <v>36052</v>
      </c>
      <c r="B2630" s="12">
        <v>4.83</v>
      </c>
      <c r="C2630" s="10">
        <f t="shared" si="40"/>
        <v>4.83</v>
      </c>
    </row>
    <row r="2631" spans="1:3" x14ac:dyDescent="0.15">
      <c r="A2631" s="11">
        <v>36053</v>
      </c>
      <c r="B2631" s="12">
        <v>4.79</v>
      </c>
      <c r="C2631" s="10">
        <f t="shared" si="40"/>
        <v>4.79</v>
      </c>
    </row>
    <row r="2632" spans="1:3" x14ac:dyDescent="0.15">
      <c r="A2632" s="11">
        <v>36054</v>
      </c>
      <c r="B2632" s="12">
        <v>4.74</v>
      </c>
      <c r="C2632" s="10">
        <f t="shared" si="40"/>
        <v>4.74</v>
      </c>
    </row>
    <row r="2633" spans="1:3" x14ac:dyDescent="0.15">
      <c r="A2633" s="11">
        <v>36055</v>
      </c>
      <c r="B2633" s="12">
        <v>4.7</v>
      </c>
      <c r="C2633" s="10">
        <f t="shared" si="40"/>
        <v>4.7</v>
      </c>
    </row>
    <row r="2634" spans="1:3" x14ac:dyDescent="0.15">
      <c r="A2634" s="11">
        <v>36056</v>
      </c>
      <c r="B2634" s="12">
        <v>4.63</v>
      </c>
      <c r="C2634" s="10">
        <f t="shared" si="40"/>
        <v>4.63</v>
      </c>
    </row>
    <row r="2635" spans="1:3" x14ac:dyDescent="0.15">
      <c r="A2635" s="11">
        <v>36059</v>
      </c>
      <c r="B2635" s="12">
        <v>4.82</v>
      </c>
      <c r="C2635" s="10">
        <f t="shared" si="40"/>
        <v>4.82</v>
      </c>
    </row>
    <row r="2636" spans="1:3" x14ac:dyDescent="0.15">
      <c r="A2636" s="11">
        <v>36060</v>
      </c>
      <c r="B2636" s="12">
        <v>4.8099999999999996</v>
      </c>
      <c r="C2636" s="10">
        <f t="shared" si="40"/>
        <v>4.8099999999999996</v>
      </c>
    </row>
    <row r="2637" spans="1:3" x14ac:dyDescent="0.15">
      <c r="A2637" s="11">
        <v>36061</v>
      </c>
      <c r="B2637" s="12">
        <v>4.67</v>
      </c>
      <c r="C2637" s="10">
        <f t="shared" ref="C2637:C2700" si="41">IF(ISERROR(B2637),AVERAGE(B2636,B2638),B2637)</f>
        <v>4.67</v>
      </c>
    </row>
    <row r="2638" spans="1:3" x14ac:dyDescent="0.15">
      <c r="A2638" s="11">
        <v>36062</v>
      </c>
      <c r="B2638" s="12">
        <v>4.55</v>
      </c>
      <c r="C2638" s="10">
        <f t="shared" si="41"/>
        <v>4.55</v>
      </c>
    </row>
    <row r="2639" spans="1:3" x14ac:dyDescent="0.15">
      <c r="A2639" s="11">
        <v>36063</v>
      </c>
      <c r="B2639" s="12">
        <v>4.5199999999999996</v>
      </c>
      <c r="C2639" s="10">
        <f t="shared" si="41"/>
        <v>4.5199999999999996</v>
      </c>
    </row>
    <row r="2640" spans="1:3" x14ac:dyDescent="0.15">
      <c r="A2640" s="11">
        <v>36066</v>
      </c>
      <c r="B2640" s="12">
        <v>4.5599999999999996</v>
      </c>
      <c r="C2640" s="10">
        <f t="shared" si="41"/>
        <v>4.5599999999999996</v>
      </c>
    </row>
    <row r="2641" spans="1:3" x14ac:dyDescent="0.15">
      <c r="A2641" s="11">
        <v>36067</v>
      </c>
      <c r="B2641" s="12">
        <v>4.54</v>
      </c>
      <c r="C2641" s="10">
        <f t="shared" si="41"/>
        <v>4.54</v>
      </c>
    </row>
    <row r="2642" spans="1:3" x14ac:dyDescent="0.15">
      <c r="A2642" s="11">
        <v>36068</v>
      </c>
      <c r="B2642" s="12">
        <v>4.37</v>
      </c>
      <c r="C2642" s="10">
        <f t="shared" si="41"/>
        <v>4.37</v>
      </c>
    </row>
    <row r="2643" spans="1:3" x14ac:dyDescent="0.15">
      <c r="A2643" s="11">
        <v>36069</v>
      </c>
      <c r="B2643" s="12">
        <v>4.2300000000000004</v>
      </c>
      <c r="C2643" s="10">
        <f t="shared" si="41"/>
        <v>4.2300000000000004</v>
      </c>
    </row>
    <row r="2644" spans="1:3" x14ac:dyDescent="0.15">
      <c r="A2644" s="11">
        <v>36070</v>
      </c>
      <c r="B2644" s="12">
        <v>4.22</v>
      </c>
      <c r="C2644" s="10">
        <f t="shared" si="41"/>
        <v>4.22</v>
      </c>
    </row>
    <row r="2645" spans="1:3" x14ac:dyDescent="0.15">
      <c r="A2645" s="11">
        <v>36073</v>
      </c>
      <c r="B2645" s="12">
        <v>4.2300000000000004</v>
      </c>
      <c r="C2645" s="10">
        <f t="shared" si="41"/>
        <v>4.2300000000000004</v>
      </c>
    </row>
    <row r="2646" spans="1:3" x14ac:dyDescent="0.15">
      <c r="A2646" s="11">
        <v>36074</v>
      </c>
      <c r="B2646" s="12">
        <v>4.18</v>
      </c>
      <c r="C2646" s="10">
        <f t="shared" si="41"/>
        <v>4.18</v>
      </c>
    </row>
    <row r="2647" spans="1:3" x14ac:dyDescent="0.15">
      <c r="A2647" s="11">
        <v>36075</v>
      </c>
      <c r="B2647" s="12">
        <v>4.1500000000000004</v>
      </c>
      <c r="C2647" s="10">
        <f t="shared" si="41"/>
        <v>4.1500000000000004</v>
      </c>
    </row>
    <row r="2648" spans="1:3" x14ac:dyDescent="0.15">
      <c r="A2648" s="11">
        <v>36076</v>
      </c>
      <c r="B2648" s="12">
        <v>3.89</v>
      </c>
      <c r="C2648" s="10">
        <f t="shared" si="41"/>
        <v>3.89</v>
      </c>
    </row>
    <row r="2649" spans="1:3" x14ac:dyDescent="0.15">
      <c r="A2649" s="11">
        <v>36077</v>
      </c>
      <c r="B2649" s="12">
        <v>3.88</v>
      </c>
      <c r="C2649" s="10">
        <f t="shared" si="41"/>
        <v>3.88</v>
      </c>
    </row>
    <row r="2650" spans="1:3" x14ac:dyDescent="0.15">
      <c r="A2650" s="11">
        <v>36080</v>
      </c>
      <c r="B2650" s="13" t="e">
        <f>NA()</f>
        <v>#N/A</v>
      </c>
      <c r="C2650" s="10">
        <f t="shared" si="41"/>
        <v>3.9350000000000001</v>
      </c>
    </row>
    <row r="2651" spans="1:3" x14ac:dyDescent="0.15">
      <c r="A2651" s="11">
        <v>36081</v>
      </c>
      <c r="B2651" s="12">
        <v>3.99</v>
      </c>
      <c r="C2651" s="10">
        <f t="shared" si="41"/>
        <v>3.99</v>
      </c>
    </row>
    <row r="2652" spans="1:3" x14ac:dyDescent="0.15">
      <c r="A2652" s="11">
        <v>36082</v>
      </c>
      <c r="B2652" s="12">
        <v>4.0199999999999996</v>
      </c>
      <c r="C2652" s="10">
        <f t="shared" si="41"/>
        <v>4.0199999999999996</v>
      </c>
    </row>
    <row r="2653" spans="1:3" x14ac:dyDescent="0.15">
      <c r="A2653" s="11">
        <v>36083</v>
      </c>
      <c r="B2653" s="12">
        <v>4.1500000000000004</v>
      </c>
      <c r="C2653" s="10">
        <f t="shared" si="41"/>
        <v>4.1500000000000004</v>
      </c>
    </row>
    <row r="2654" spans="1:3" x14ac:dyDescent="0.15">
      <c r="A2654" s="11">
        <v>36084</v>
      </c>
      <c r="B2654" s="12">
        <v>3.65</v>
      </c>
      <c r="C2654" s="10">
        <f t="shared" si="41"/>
        <v>3.65</v>
      </c>
    </row>
    <row r="2655" spans="1:3" x14ac:dyDescent="0.15">
      <c r="A2655" s="11">
        <v>36087</v>
      </c>
      <c r="B2655" s="12">
        <v>3.94</v>
      </c>
      <c r="C2655" s="10">
        <f t="shared" si="41"/>
        <v>3.94</v>
      </c>
    </row>
    <row r="2656" spans="1:3" x14ac:dyDescent="0.15">
      <c r="A2656" s="11">
        <v>36088</v>
      </c>
      <c r="B2656" s="12">
        <v>3.95</v>
      </c>
      <c r="C2656" s="10">
        <f t="shared" si="41"/>
        <v>3.95</v>
      </c>
    </row>
    <row r="2657" spans="1:3" x14ac:dyDescent="0.15">
      <c r="A2657" s="11">
        <v>36089</v>
      </c>
      <c r="B2657" s="12">
        <v>4</v>
      </c>
      <c r="C2657" s="10">
        <f t="shared" si="41"/>
        <v>4</v>
      </c>
    </row>
    <row r="2658" spans="1:3" x14ac:dyDescent="0.15">
      <c r="A2658" s="11">
        <v>36090</v>
      </c>
      <c r="B2658" s="12">
        <v>3.98</v>
      </c>
      <c r="C2658" s="10">
        <f t="shared" si="41"/>
        <v>3.98</v>
      </c>
    </row>
    <row r="2659" spans="1:3" x14ac:dyDescent="0.15">
      <c r="A2659" s="11">
        <v>36091</v>
      </c>
      <c r="B2659" s="12">
        <v>3.97</v>
      </c>
      <c r="C2659" s="10">
        <f t="shared" si="41"/>
        <v>3.97</v>
      </c>
    </row>
    <row r="2660" spans="1:3" x14ac:dyDescent="0.15">
      <c r="A2660" s="11">
        <v>36094</v>
      </c>
      <c r="B2660" s="12">
        <v>4.0599999999999996</v>
      </c>
      <c r="C2660" s="10">
        <f t="shared" si="41"/>
        <v>4.0599999999999996</v>
      </c>
    </row>
    <row r="2661" spans="1:3" x14ac:dyDescent="0.15">
      <c r="A2661" s="11">
        <v>36095</v>
      </c>
      <c r="B2661" s="12">
        <v>4.0599999999999996</v>
      </c>
      <c r="C2661" s="10">
        <f t="shared" si="41"/>
        <v>4.0599999999999996</v>
      </c>
    </row>
    <row r="2662" spans="1:3" x14ac:dyDescent="0.15">
      <c r="A2662" s="11">
        <v>36096</v>
      </c>
      <c r="B2662" s="12">
        <v>4.28</v>
      </c>
      <c r="C2662" s="10">
        <f t="shared" si="41"/>
        <v>4.28</v>
      </c>
    </row>
    <row r="2663" spans="1:3" x14ac:dyDescent="0.15">
      <c r="A2663" s="11">
        <v>36097</v>
      </c>
      <c r="B2663" s="12">
        <v>4.32</v>
      </c>
      <c r="C2663" s="10">
        <f t="shared" si="41"/>
        <v>4.32</v>
      </c>
    </row>
    <row r="2664" spans="1:3" x14ac:dyDescent="0.15">
      <c r="A2664" s="11">
        <v>36098</v>
      </c>
      <c r="B2664" s="12">
        <v>4.33</v>
      </c>
      <c r="C2664" s="10">
        <f t="shared" si="41"/>
        <v>4.33</v>
      </c>
    </row>
    <row r="2665" spans="1:3" x14ac:dyDescent="0.15">
      <c r="A2665" s="11">
        <v>36101</v>
      </c>
      <c r="B2665" s="12">
        <v>4.54</v>
      </c>
      <c r="C2665" s="10">
        <f t="shared" si="41"/>
        <v>4.54</v>
      </c>
    </row>
    <row r="2666" spans="1:3" x14ac:dyDescent="0.15">
      <c r="A2666" s="11">
        <v>36102</v>
      </c>
      <c r="B2666" s="12">
        <v>4.5</v>
      </c>
      <c r="C2666" s="10">
        <f t="shared" si="41"/>
        <v>4.5</v>
      </c>
    </row>
    <row r="2667" spans="1:3" x14ac:dyDescent="0.15">
      <c r="A2667" s="11">
        <v>36103</v>
      </c>
      <c r="B2667" s="12">
        <v>4.5599999999999996</v>
      </c>
      <c r="C2667" s="10">
        <f t="shared" si="41"/>
        <v>4.5599999999999996</v>
      </c>
    </row>
    <row r="2668" spans="1:3" x14ac:dyDescent="0.15">
      <c r="A2668" s="11">
        <v>36104</v>
      </c>
      <c r="B2668" s="12">
        <v>4.58</v>
      </c>
      <c r="C2668" s="10">
        <f t="shared" si="41"/>
        <v>4.58</v>
      </c>
    </row>
    <row r="2669" spans="1:3" x14ac:dyDescent="0.15">
      <c r="A2669" s="11">
        <v>36105</v>
      </c>
      <c r="B2669" s="12">
        <v>4.6399999999999997</v>
      </c>
      <c r="C2669" s="10">
        <f t="shared" si="41"/>
        <v>4.6399999999999997</v>
      </c>
    </row>
    <row r="2670" spans="1:3" x14ac:dyDescent="0.15">
      <c r="A2670" s="11">
        <v>36108</v>
      </c>
      <c r="B2670" s="12">
        <v>4.58</v>
      </c>
      <c r="C2670" s="10">
        <f t="shared" si="41"/>
        <v>4.58</v>
      </c>
    </row>
    <row r="2671" spans="1:3" x14ac:dyDescent="0.15">
      <c r="A2671" s="11">
        <v>36109</v>
      </c>
      <c r="B2671" s="12">
        <v>4.54</v>
      </c>
      <c r="C2671" s="10">
        <f t="shared" si="41"/>
        <v>4.54</v>
      </c>
    </row>
    <row r="2672" spans="1:3" x14ac:dyDescent="0.15">
      <c r="A2672" s="11">
        <v>36110</v>
      </c>
      <c r="B2672" s="13" t="e">
        <f>NA()</f>
        <v>#N/A</v>
      </c>
      <c r="C2672" s="10">
        <f t="shared" si="41"/>
        <v>4.51</v>
      </c>
    </row>
    <row r="2673" spans="1:3" x14ac:dyDescent="0.15">
      <c r="A2673" s="11">
        <v>36111</v>
      </c>
      <c r="B2673" s="12">
        <v>4.4800000000000004</v>
      </c>
      <c r="C2673" s="10">
        <f t="shared" si="41"/>
        <v>4.4800000000000004</v>
      </c>
    </row>
    <row r="2674" spans="1:3" x14ac:dyDescent="0.15">
      <c r="A2674" s="11">
        <v>36112</v>
      </c>
      <c r="B2674" s="12">
        <v>4.47</v>
      </c>
      <c r="C2674" s="10">
        <f t="shared" si="41"/>
        <v>4.47</v>
      </c>
    </row>
    <row r="2675" spans="1:3" x14ac:dyDescent="0.15">
      <c r="A2675" s="11">
        <v>36115</v>
      </c>
      <c r="B2675" s="12">
        <v>4.5199999999999996</v>
      </c>
      <c r="C2675" s="10">
        <f t="shared" si="41"/>
        <v>4.5199999999999996</v>
      </c>
    </row>
    <row r="2676" spans="1:3" x14ac:dyDescent="0.15">
      <c r="A2676" s="11">
        <v>36116</v>
      </c>
      <c r="B2676" s="12">
        <v>4.42</v>
      </c>
      <c r="C2676" s="10">
        <f t="shared" si="41"/>
        <v>4.42</v>
      </c>
    </row>
    <row r="2677" spans="1:3" x14ac:dyDescent="0.15">
      <c r="A2677" s="11">
        <v>36117</v>
      </c>
      <c r="B2677" s="12">
        <v>4.4400000000000004</v>
      </c>
      <c r="C2677" s="10">
        <f t="shared" si="41"/>
        <v>4.4400000000000004</v>
      </c>
    </row>
    <row r="2678" spans="1:3" x14ac:dyDescent="0.15">
      <c r="A2678" s="11">
        <v>36118</v>
      </c>
      <c r="B2678" s="12">
        <v>4.46</v>
      </c>
      <c r="C2678" s="10">
        <f t="shared" si="41"/>
        <v>4.46</v>
      </c>
    </row>
    <row r="2679" spans="1:3" x14ac:dyDescent="0.15">
      <c r="A2679" s="11">
        <v>36119</v>
      </c>
      <c r="B2679" s="12">
        <v>4.46</v>
      </c>
      <c r="C2679" s="10">
        <f t="shared" si="41"/>
        <v>4.46</v>
      </c>
    </row>
    <row r="2680" spans="1:3" x14ac:dyDescent="0.15">
      <c r="A2680" s="11">
        <v>36122</v>
      </c>
      <c r="B2680" s="12">
        <v>4.59</v>
      </c>
      <c r="C2680" s="10">
        <f t="shared" si="41"/>
        <v>4.59</v>
      </c>
    </row>
    <row r="2681" spans="1:3" x14ac:dyDescent="0.15">
      <c r="A2681" s="11">
        <v>36123</v>
      </c>
      <c r="B2681" s="12">
        <v>4.62</v>
      </c>
      <c r="C2681" s="10">
        <f t="shared" si="41"/>
        <v>4.62</v>
      </c>
    </row>
    <row r="2682" spans="1:3" x14ac:dyDescent="0.15">
      <c r="A2682" s="11">
        <v>36124</v>
      </c>
      <c r="B2682" s="12">
        <v>4.57</v>
      </c>
      <c r="C2682" s="10">
        <f t="shared" si="41"/>
        <v>4.57</v>
      </c>
    </row>
    <row r="2683" spans="1:3" x14ac:dyDescent="0.15">
      <c r="A2683" s="11">
        <v>36125</v>
      </c>
      <c r="B2683" s="13" t="e">
        <f>NA()</f>
        <v>#N/A</v>
      </c>
      <c r="C2683" s="10">
        <f t="shared" si="41"/>
        <v>4.5600000000000005</v>
      </c>
    </row>
    <row r="2684" spans="1:3" x14ac:dyDescent="0.15">
      <c r="A2684" s="11">
        <v>36126</v>
      </c>
      <c r="B2684" s="12">
        <v>4.55</v>
      </c>
      <c r="C2684" s="10">
        <f t="shared" si="41"/>
        <v>4.55</v>
      </c>
    </row>
    <row r="2685" spans="1:3" x14ac:dyDescent="0.15">
      <c r="A2685" s="11">
        <v>36129</v>
      </c>
      <c r="B2685" s="12">
        <v>4.57</v>
      </c>
      <c r="C2685" s="10">
        <f t="shared" si="41"/>
        <v>4.57</v>
      </c>
    </row>
    <row r="2686" spans="1:3" x14ac:dyDescent="0.15">
      <c r="A2686" s="11">
        <v>36130</v>
      </c>
      <c r="B2686" s="12">
        <v>4.49</v>
      </c>
      <c r="C2686" s="10">
        <f t="shared" si="41"/>
        <v>4.49</v>
      </c>
    </row>
    <row r="2687" spans="1:3" x14ac:dyDescent="0.15">
      <c r="A2687" s="11">
        <v>36131</v>
      </c>
      <c r="B2687" s="12">
        <v>4.4800000000000004</v>
      </c>
      <c r="C2687" s="10">
        <f t="shared" si="41"/>
        <v>4.4800000000000004</v>
      </c>
    </row>
    <row r="2688" spans="1:3" x14ac:dyDescent="0.15">
      <c r="A2688" s="11">
        <v>36132</v>
      </c>
      <c r="B2688" s="12">
        <v>4.45</v>
      </c>
      <c r="C2688" s="10">
        <f t="shared" si="41"/>
        <v>4.45</v>
      </c>
    </row>
    <row r="2689" spans="1:3" x14ac:dyDescent="0.15">
      <c r="A2689" s="11">
        <v>36133</v>
      </c>
      <c r="B2689" s="12">
        <v>4.4800000000000004</v>
      </c>
      <c r="C2689" s="10">
        <f t="shared" si="41"/>
        <v>4.4800000000000004</v>
      </c>
    </row>
    <row r="2690" spans="1:3" x14ac:dyDescent="0.15">
      <c r="A2690" s="11">
        <v>36136</v>
      </c>
      <c r="B2690" s="12">
        <v>4.46</v>
      </c>
      <c r="C2690" s="10">
        <f t="shared" si="41"/>
        <v>4.46</v>
      </c>
    </row>
    <row r="2691" spans="1:3" x14ac:dyDescent="0.15">
      <c r="A2691" s="11">
        <v>36137</v>
      </c>
      <c r="B2691" s="12">
        <v>4.43</v>
      </c>
      <c r="C2691" s="10">
        <f t="shared" si="41"/>
        <v>4.43</v>
      </c>
    </row>
    <row r="2692" spans="1:3" x14ac:dyDescent="0.15">
      <c r="A2692" s="11">
        <v>36138</v>
      </c>
      <c r="B2692" s="12">
        <v>4.43</v>
      </c>
      <c r="C2692" s="10">
        <f t="shared" si="41"/>
        <v>4.43</v>
      </c>
    </row>
    <row r="2693" spans="1:3" x14ac:dyDescent="0.15">
      <c r="A2693" s="11">
        <v>36139</v>
      </c>
      <c r="B2693" s="12">
        <v>4.4800000000000004</v>
      </c>
      <c r="C2693" s="10">
        <f t="shared" si="41"/>
        <v>4.4800000000000004</v>
      </c>
    </row>
    <row r="2694" spans="1:3" x14ac:dyDescent="0.15">
      <c r="A2694" s="11">
        <v>36140</v>
      </c>
      <c r="B2694" s="12">
        <v>4.5</v>
      </c>
      <c r="C2694" s="10">
        <f t="shared" si="41"/>
        <v>4.5</v>
      </c>
    </row>
    <row r="2695" spans="1:3" x14ac:dyDescent="0.15">
      <c r="A2695" s="11">
        <v>36143</v>
      </c>
      <c r="B2695" s="12">
        <v>4.49</v>
      </c>
      <c r="C2695" s="10">
        <f t="shared" si="41"/>
        <v>4.49</v>
      </c>
    </row>
    <row r="2696" spans="1:3" x14ac:dyDescent="0.15">
      <c r="A2696" s="11">
        <v>36144</v>
      </c>
      <c r="B2696" s="12">
        <v>4.49</v>
      </c>
      <c r="C2696" s="10">
        <f t="shared" si="41"/>
        <v>4.49</v>
      </c>
    </row>
    <row r="2697" spans="1:3" x14ac:dyDescent="0.15">
      <c r="A2697" s="11">
        <v>36145</v>
      </c>
      <c r="B2697" s="12">
        <v>4.46</v>
      </c>
      <c r="C2697" s="10">
        <f t="shared" si="41"/>
        <v>4.46</v>
      </c>
    </row>
    <row r="2698" spans="1:3" x14ac:dyDescent="0.15">
      <c r="A2698" s="11">
        <v>36146</v>
      </c>
      <c r="B2698" s="12">
        <v>4.46</v>
      </c>
      <c r="C2698" s="10">
        <f t="shared" si="41"/>
        <v>4.46</v>
      </c>
    </row>
    <row r="2699" spans="1:3" x14ac:dyDescent="0.15">
      <c r="A2699" s="11">
        <v>36147</v>
      </c>
      <c r="B2699" s="12">
        <v>4.49</v>
      </c>
      <c r="C2699" s="10">
        <f t="shared" si="41"/>
        <v>4.49</v>
      </c>
    </row>
    <row r="2700" spans="1:3" x14ac:dyDescent="0.15">
      <c r="A2700" s="11">
        <v>36150</v>
      </c>
      <c r="B2700" s="12">
        <v>4.51</v>
      </c>
      <c r="C2700" s="10">
        <f t="shared" si="41"/>
        <v>4.51</v>
      </c>
    </row>
    <row r="2701" spans="1:3" x14ac:dyDescent="0.15">
      <c r="A2701" s="11">
        <v>36151</v>
      </c>
      <c r="B2701" s="12">
        <v>4.5</v>
      </c>
      <c r="C2701" s="10">
        <f t="shared" ref="C2701:C2764" si="42">IF(ISERROR(B2701),AVERAGE(B2700,B2702),B2701)</f>
        <v>4.5</v>
      </c>
    </row>
    <row r="2702" spans="1:3" x14ac:dyDescent="0.15">
      <c r="A2702" s="11">
        <v>36152</v>
      </c>
      <c r="B2702" s="12">
        <v>4.58</v>
      </c>
      <c r="C2702" s="10">
        <f t="shared" si="42"/>
        <v>4.58</v>
      </c>
    </row>
    <row r="2703" spans="1:3" x14ac:dyDescent="0.15">
      <c r="A2703" s="11">
        <v>36153</v>
      </c>
      <c r="B2703" s="12">
        <v>4.57</v>
      </c>
      <c r="C2703" s="10">
        <f t="shared" si="42"/>
        <v>4.57</v>
      </c>
    </row>
    <row r="2704" spans="1:3" x14ac:dyDescent="0.15">
      <c r="A2704" s="11">
        <v>36154</v>
      </c>
      <c r="B2704" s="13" t="e">
        <f>NA()</f>
        <v>#N/A</v>
      </c>
      <c r="C2704" s="10">
        <f t="shared" si="42"/>
        <v>4.5649999999999995</v>
      </c>
    </row>
    <row r="2705" spans="1:3" x14ac:dyDescent="0.15">
      <c r="A2705" s="11">
        <v>36157</v>
      </c>
      <c r="B2705" s="12">
        <v>4.5599999999999996</v>
      </c>
      <c r="C2705" s="10">
        <f t="shared" si="42"/>
        <v>4.5599999999999996</v>
      </c>
    </row>
    <row r="2706" spans="1:3" x14ac:dyDescent="0.15">
      <c r="A2706" s="11">
        <v>36158</v>
      </c>
      <c r="B2706" s="12">
        <v>4.59</v>
      </c>
      <c r="C2706" s="10">
        <f t="shared" si="42"/>
        <v>4.59</v>
      </c>
    </row>
    <row r="2707" spans="1:3" x14ac:dyDescent="0.15">
      <c r="A2707" s="11">
        <v>36159</v>
      </c>
      <c r="B2707" s="12">
        <v>4.55</v>
      </c>
      <c r="C2707" s="10">
        <f t="shared" si="42"/>
        <v>4.55</v>
      </c>
    </row>
    <row r="2708" spans="1:3" x14ac:dyDescent="0.15">
      <c r="A2708" s="11">
        <v>36160</v>
      </c>
      <c r="B2708" s="12">
        <v>4.4800000000000004</v>
      </c>
      <c r="C2708" s="10">
        <f t="shared" si="42"/>
        <v>4.4800000000000004</v>
      </c>
    </row>
    <row r="2709" spans="1:3" x14ac:dyDescent="0.15">
      <c r="A2709" s="11">
        <v>36161</v>
      </c>
      <c r="B2709" s="13" t="e">
        <f>NA()</f>
        <v>#N/A</v>
      </c>
      <c r="C2709" s="10">
        <f t="shared" si="42"/>
        <v>4.4850000000000003</v>
      </c>
    </row>
    <row r="2710" spans="1:3" x14ac:dyDescent="0.15">
      <c r="A2710" s="11">
        <v>36164</v>
      </c>
      <c r="B2710" s="12">
        <v>4.49</v>
      </c>
      <c r="C2710" s="10">
        <f t="shared" si="42"/>
        <v>4.49</v>
      </c>
    </row>
    <row r="2711" spans="1:3" x14ac:dyDescent="0.15">
      <c r="A2711" s="11">
        <v>36165</v>
      </c>
      <c r="B2711" s="12">
        <v>4.4800000000000004</v>
      </c>
      <c r="C2711" s="10">
        <f t="shared" si="42"/>
        <v>4.4800000000000004</v>
      </c>
    </row>
    <row r="2712" spans="1:3" x14ac:dyDescent="0.15">
      <c r="A2712" s="11">
        <v>36166</v>
      </c>
      <c r="B2712" s="12">
        <v>4.47</v>
      </c>
      <c r="C2712" s="10">
        <f t="shared" si="42"/>
        <v>4.47</v>
      </c>
    </row>
    <row r="2713" spans="1:3" x14ac:dyDescent="0.15">
      <c r="A2713" s="11">
        <v>36167</v>
      </c>
      <c r="B2713" s="12">
        <v>4.4400000000000004</v>
      </c>
      <c r="C2713" s="10">
        <f t="shared" si="42"/>
        <v>4.4400000000000004</v>
      </c>
    </row>
    <row r="2714" spans="1:3" x14ac:dyDescent="0.15">
      <c r="A2714" s="11">
        <v>36168</v>
      </c>
      <c r="B2714" s="12">
        <v>4.4800000000000004</v>
      </c>
      <c r="C2714" s="10">
        <f t="shared" si="42"/>
        <v>4.4800000000000004</v>
      </c>
    </row>
    <row r="2715" spans="1:3" x14ac:dyDescent="0.15">
      <c r="A2715" s="11">
        <v>36171</v>
      </c>
      <c r="B2715" s="12">
        <v>4.51</v>
      </c>
      <c r="C2715" s="10">
        <f t="shared" si="42"/>
        <v>4.51</v>
      </c>
    </row>
    <row r="2716" spans="1:3" x14ac:dyDescent="0.15">
      <c r="A2716" s="11">
        <v>36172</v>
      </c>
      <c r="B2716" s="12">
        <v>4.4800000000000004</v>
      </c>
      <c r="C2716" s="10">
        <f t="shared" si="42"/>
        <v>4.4800000000000004</v>
      </c>
    </row>
    <row r="2717" spans="1:3" x14ac:dyDescent="0.15">
      <c r="A2717" s="11">
        <v>36173</v>
      </c>
      <c r="B2717" s="12">
        <v>4.45</v>
      </c>
      <c r="C2717" s="10">
        <f t="shared" si="42"/>
        <v>4.45</v>
      </c>
    </row>
    <row r="2718" spans="1:3" x14ac:dyDescent="0.15">
      <c r="A2718" s="11">
        <v>36174</v>
      </c>
      <c r="B2718" s="12">
        <v>4.4400000000000004</v>
      </c>
      <c r="C2718" s="10">
        <f t="shared" si="42"/>
        <v>4.4400000000000004</v>
      </c>
    </row>
    <row r="2719" spans="1:3" x14ac:dyDescent="0.15">
      <c r="A2719" s="11">
        <v>36175</v>
      </c>
      <c r="B2719" s="12">
        <v>4.4400000000000004</v>
      </c>
      <c r="C2719" s="10">
        <f t="shared" si="42"/>
        <v>4.4400000000000004</v>
      </c>
    </row>
    <row r="2720" spans="1:3" x14ac:dyDescent="0.15">
      <c r="A2720" s="11">
        <v>36178</v>
      </c>
      <c r="B2720" s="13" t="e">
        <f>NA()</f>
        <v>#N/A</v>
      </c>
      <c r="C2720" s="10">
        <f t="shared" si="42"/>
        <v>4.4250000000000007</v>
      </c>
    </row>
    <row r="2721" spans="1:3" x14ac:dyDescent="0.15">
      <c r="A2721" s="11">
        <v>36179</v>
      </c>
      <c r="B2721" s="12">
        <v>4.41</v>
      </c>
      <c r="C2721" s="10">
        <f t="shared" si="42"/>
        <v>4.41</v>
      </c>
    </row>
    <row r="2722" spans="1:3" x14ac:dyDescent="0.15">
      <c r="A2722" s="11">
        <v>36180</v>
      </c>
      <c r="B2722" s="12">
        <v>4.37</v>
      </c>
      <c r="C2722" s="10">
        <f t="shared" si="42"/>
        <v>4.37</v>
      </c>
    </row>
    <row r="2723" spans="1:3" x14ac:dyDescent="0.15">
      <c r="A2723" s="11">
        <v>36181</v>
      </c>
      <c r="B2723" s="12">
        <v>4.32</v>
      </c>
      <c r="C2723" s="10">
        <f t="shared" si="42"/>
        <v>4.32</v>
      </c>
    </row>
    <row r="2724" spans="1:3" x14ac:dyDescent="0.15">
      <c r="A2724" s="11">
        <v>36182</v>
      </c>
      <c r="B2724" s="12">
        <v>4.3600000000000003</v>
      </c>
      <c r="C2724" s="10">
        <f t="shared" si="42"/>
        <v>4.3600000000000003</v>
      </c>
    </row>
    <row r="2725" spans="1:3" x14ac:dyDescent="0.15">
      <c r="A2725" s="11">
        <v>36185</v>
      </c>
      <c r="B2725" s="12">
        <v>4.4400000000000004</v>
      </c>
      <c r="C2725" s="10">
        <f t="shared" si="42"/>
        <v>4.4400000000000004</v>
      </c>
    </row>
    <row r="2726" spans="1:3" x14ac:dyDescent="0.15">
      <c r="A2726" s="11">
        <v>36186</v>
      </c>
      <c r="B2726" s="12">
        <v>4.46</v>
      </c>
      <c r="C2726" s="10">
        <f t="shared" si="42"/>
        <v>4.46</v>
      </c>
    </row>
    <row r="2727" spans="1:3" x14ac:dyDescent="0.15">
      <c r="A2727" s="11">
        <v>36187</v>
      </c>
      <c r="B2727" s="12">
        <v>4.47</v>
      </c>
      <c r="C2727" s="10">
        <f t="shared" si="42"/>
        <v>4.47</v>
      </c>
    </row>
    <row r="2728" spans="1:3" x14ac:dyDescent="0.15">
      <c r="A2728" s="11">
        <v>36188</v>
      </c>
      <c r="B2728" s="12">
        <v>4.49</v>
      </c>
      <c r="C2728" s="10">
        <f t="shared" si="42"/>
        <v>4.49</v>
      </c>
    </row>
    <row r="2729" spans="1:3" x14ac:dyDescent="0.15">
      <c r="A2729" s="11">
        <v>36189</v>
      </c>
      <c r="B2729" s="12">
        <v>4.4800000000000004</v>
      </c>
      <c r="C2729" s="10">
        <f t="shared" si="42"/>
        <v>4.4800000000000004</v>
      </c>
    </row>
    <row r="2730" spans="1:3" x14ac:dyDescent="0.15">
      <c r="A2730" s="11">
        <v>36192</v>
      </c>
      <c r="B2730" s="12">
        <v>4.53</v>
      </c>
      <c r="C2730" s="10">
        <f t="shared" si="42"/>
        <v>4.53</v>
      </c>
    </row>
    <row r="2731" spans="1:3" x14ac:dyDescent="0.15">
      <c r="A2731" s="11">
        <v>36193</v>
      </c>
      <c r="B2731" s="12">
        <v>4.53</v>
      </c>
      <c r="C2731" s="10">
        <f t="shared" si="42"/>
        <v>4.53</v>
      </c>
    </row>
    <row r="2732" spans="1:3" x14ac:dyDescent="0.15">
      <c r="A2732" s="11">
        <v>36194</v>
      </c>
      <c r="B2732" s="12">
        <v>4.4800000000000004</v>
      </c>
      <c r="C2732" s="10">
        <f t="shared" si="42"/>
        <v>4.4800000000000004</v>
      </c>
    </row>
    <row r="2733" spans="1:3" x14ac:dyDescent="0.15">
      <c r="A2733" s="11">
        <v>36195</v>
      </c>
      <c r="B2733" s="12">
        <v>4.49</v>
      </c>
      <c r="C2733" s="10">
        <f t="shared" si="42"/>
        <v>4.49</v>
      </c>
    </row>
    <row r="2734" spans="1:3" x14ac:dyDescent="0.15">
      <c r="A2734" s="11">
        <v>36196</v>
      </c>
      <c r="B2734" s="12">
        <v>4.5</v>
      </c>
      <c r="C2734" s="10">
        <f t="shared" si="42"/>
        <v>4.5</v>
      </c>
    </row>
    <row r="2735" spans="1:3" x14ac:dyDescent="0.15">
      <c r="A2735" s="11">
        <v>36199</v>
      </c>
      <c r="B2735" s="12">
        <v>4.54</v>
      </c>
      <c r="C2735" s="10">
        <f t="shared" si="42"/>
        <v>4.54</v>
      </c>
    </row>
    <row r="2736" spans="1:3" x14ac:dyDescent="0.15">
      <c r="A2736" s="11">
        <v>36200</v>
      </c>
      <c r="B2736" s="12">
        <v>4.53</v>
      </c>
      <c r="C2736" s="10">
        <f t="shared" si="42"/>
        <v>4.53</v>
      </c>
    </row>
    <row r="2737" spans="1:3" x14ac:dyDescent="0.15">
      <c r="A2737" s="11">
        <v>36201</v>
      </c>
      <c r="B2737" s="12">
        <v>4.4800000000000004</v>
      </c>
      <c r="C2737" s="10">
        <f t="shared" si="42"/>
        <v>4.4800000000000004</v>
      </c>
    </row>
    <row r="2738" spans="1:3" x14ac:dyDescent="0.15">
      <c r="A2738" s="11">
        <v>36202</v>
      </c>
      <c r="B2738" s="12">
        <v>4.5</v>
      </c>
      <c r="C2738" s="10">
        <f t="shared" si="42"/>
        <v>4.5</v>
      </c>
    </row>
    <row r="2739" spans="1:3" x14ac:dyDescent="0.15">
      <c r="A2739" s="11">
        <v>36203</v>
      </c>
      <c r="B2739" s="12">
        <v>4.54</v>
      </c>
      <c r="C2739" s="10">
        <f t="shared" si="42"/>
        <v>4.54</v>
      </c>
    </row>
    <row r="2740" spans="1:3" x14ac:dyDescent="0.15">
      <c r="A2740" s="11">
        <v>36206</v>
      </c>
      <c r="B2740" s="13" t="e">
        <f>NA()</f>
        <v>#N/A</v>
      </c>
      <c r="C2740" s="10">
        <f t="shared" si="42"/>
        <v>4.55</v>
      </c>
    </row>
    <row r="2741" spans="1:3" x14ac:dyDescent="0.15">
      <c r="A2741" s="11">
        <v>36207</v>
      </c>
      <c r="B2741" s="12">
        <v>4.5599999999999996</v>
      </c>
      <c r="C2741" s="10">
        <f t="shared" si="42"/>
        <v>4.5599999999999996</v>
      </c>
    </row>
    <row r="2742" spans="1:3" x14ac:dyDescent="0.15">
      <c r="A2742" s="11">
        <v>36208</v>
      </c>
      <c r="B2742" s="12">
        <v>4.5199999999999996</v>
      </c>
      <c r="C2742" s="10">
        <f t="shared" si="42"/>
        <v>4.5199999999999996</v>
      </c>
    </row>
    <row r="2743" spans="1:3" x14ac:dyDescent="0.15">
      <c r="A2743" s="11">
        <v>36209</v>
      </c>
      <c r="B2743" s="12">
        <v>4.53</v>
      </c>
      <c r="C2743" s="10">
        <f t="shared" si="42"/>
        <v>4.53</v>
      </c>
    </row>
    <row r="2744" spans="1:3" x14ac:dyDescent="0.15">
      <c r="A2744" s="11">
        <v>36210</v>
      </c>
      <c r="B2744" s="12">
        <v>4.5599999999999996</v>
      </c>
      <c r="C2744" s="10">
        <f t="shared" si="42"/>
        <v>4.5599999999999996</v>
      </c>
    </row>
    <row r="2745" spans="1:3" x14ac:dyDescent="0.15">
      <c r="A2745" s="11">
        <v>36213</v>
      </c>
      <c r="B2745" s="12">
        <v>4.6500000000000004</v>
      </c>
      <c r="C2745" s="10">
        <f t="shared" si="42"/>
        <v>4.6500000000000004</v>
      </c>
    </row>
    <row r="2746" spans="1:3" x14ac:dyDescent="0.15">
      <c r="A2746" s="11">
        <v>36214</v>
      </c>
      <c r="B2746" s="12">
        <v>4.66</v>
      </c>
      <c r="C2746" s="10">
        <f t="shared" si="42"/>
        <v>4.66</v>
      </c>
    </row>
    <row r="2747" spans="1:3" x14ac:dyDescent="0.15">
      <c r="A2747" s="11">
        <v>36215</v>
      </c>
      <c r="B2747" s="12">
        <v>4.67</v>
      </c>
      <c r="C2747" s="10">
        <f t="shared" si="42"/>
        <v>4.67</v>
      </c>
    </row>
    <row r="2748" spans="1:3" x14ac:dyDescent="0.15">
      <c r="A2748" s="11">
        <v>36216</v>
      </c>
      <c r="B2748" s="12">
        <v>4.62</v>
      </c>
      <c r="C2748" s="10">
        <f t="shared" si="42"/>
        <v>4.62</v>
      </c>
    </row>
    <row r="2749" spans="1:3" x14ac:dyDescent="0.15">
      <c r="A2749" s="11">
        <v>36217</v>
      </c>
      <c r="B2749" s="12">
        <v>4.66</v>
      </c>
      <c r="C2749" s="10">
        <f t="shared" si="42"/>
        <v>4.66</v>
      </c>
    </row>
    <row r="2750" spans="1:3" x14ac:dyDescent="0.15">
      <c r="A2750" s="11">
        <v>36220</v>
      </c>
      <c r="B2750" s="12">
        <v>4.71</v>
      </c>
      <c r="C2750" s="10">
        <f t="shared" si="42"/>
        <v>4.71</v>
      </c>
    </row>
    <row r="2751" spans="1:3" x14ac:dyDescent="0.15">
      <c r="A2751" s="11">
        <v>36221</v>
      </c>
      <c r="B2751" s="12">
        <v>4.66</v>
      </c>
      <c r="C2751" s="10">
        <f t="shared" si="42"/>
        <v>4.66</v>
      </c>
    </row>
    <row r="2752" spans="1:3" x14ac:dyDescent="0.15">
      <c r="A2752" s="11">
        <v>36222</v>
      </c>
      <c r="B2752" s="12">
        <v>4.62</v>
      </c>
      <c r="C2752" s="10">
        <f t="shared" si="42"/>
        <v>4.62</v>
      </c>
    </row>
    <row r="2753" spans="1:3" x14ac:dyDescent="0.15">
      <c r="A2753" s="11">
        <v>36223</v>
      </c>
      <c r="B2753" s="12">
        <v>4.62</v>
      </c>
      <c r="C2753" s="10">
        <f t="shared" si="42"/>
        <v>4.62</v>
      </c>
    </row>
    <row r="2754" spans="1:3" x14ac:dyDescent="0.15">
      <c r="A2754" s="11">
        <v>36224</v>
      </c>
      <c r="B2754" s="12">
        <v>4.63</v>
      </c>
      <c r="C2754" s="10">
        <f t="shared" si="42"/>
        <v>4.63</v>
      </c>
    </row>
    <row r="2755" spans="1:3" x14ac:dyDescent="0.15">
      <c r="A2755" s="11">
        <v>36227</v>
      </c>
      <c r="B2755" s="12">
        <v>4.6399999999999997</v>
      </c>
      <c r="C2755" s="10">
        <f t="shared" si="42"/>
        <v>4.6399999999999997</v>
      </c>
    </row>
    <row r="2756" spans="1:3" x14ac:dyDescent="0.15">
      <c r="A2756" s="11">
        <v>36228</v>
      </c>
      <c r="B2756" s="12">
        <v>4.5999999999999996</v>
      </c>
      <c r="C2756" s="10">
        <f t="shared" si="42"/>
        <v>4.5999999999999996</v>
      </c>
    </row>
    <row r="2757" spans="1:3" x14ac:dyDescent="0.15">
      <c r="A2757" s="11">
        <v>36229</v>
      </c>
      <c r="B2757" s="12">
        <v>4.5999999999999996</v>
      </c>
      <c r="C2757" s="10">
        <f t="shared" si="42"/>
        <v>4.5999999999999996</v>
      </c>
    </row>
    <row r="2758" spans="1:3" x14ac:dyDescent="0.15">
      <c r="A2758" s="11">
        <v>36230</v>
      </c>
      <c r="B2758" s="12">
        <v>4.62</v>
      </c>
      <c r="C2758" s="10">
        <f t="shared" si="42"/>
        <v>4.62</v>
      </c>
    </row>
    <row r="2759" spans="1:3" x14ac:dyDescent="0.15">
      <c r="A2759" s="11">
        <v>36231</v>
      </c>
      <c r="B2759" s="12">
        <v>4.5999999999999996</v>
      </c>
      <c r="C2759" s="10">
        <f t="shared" si="42"/>
        <v>4.5999999999999996</v>
      </c>
    </row>
    <row r="2760" spans="1:3" x14ac:dyDescent="0.15">
      <c r="A2760" s="11">
        <v>36234</v>
      </c>
      <c r="B2760" s="12">
        <v>4.6100000000000003</v>
      </c>
      <c r="C2760" s="10">
        <f t="shared" si="42"/>
        <v>4.6100000000000003</v>
      </c>
    </row>
    <row r="2761" spans="1:3" x14ac:dyDescent="0.15">
      <c r="A2761" s="11">
        <v>36235</v>
      </c>
      <c r="B2761" s="12">
        <v>4.55</v>
      </c>
      <c r="C2761" s="10">
        <f t="shared" si="42"/>
        <v>4.55</v>
      </c>
    </row>
    <row r="2762" spans="1:3" x14ac:dyDescent="0.15">
      <c r="A2762" s="11">
        <v>36236</v>
      </c>
      <c r="B2762" s="12">
        <v>4.53</v>
      </c>
      <c r="C2762" s="10">
        <f t="shared" si="42"/>
        <v>4.53</v>
      </c>
    </row>
    <row r="2763" spans="1:3" x14ac:dyDescent="0.15">
      <c r="A2763" s="11">
        <v>36237</v>
      </c>
      <c r="B2763" s="12">
        <v>4.51</v>
      </c>
      <c r="C2763" s="10">
        <f t="shared" si="42"/>
        <v>4.51</v>
      </c>
    </row>
    <row r="2764" spans="1:3" x14ac:dyDescent="0.15">
      <c r="A2764" s="11">
        <v>36238</v>
      </c>
      <c r="B2764" s="12">
        <v>4.51</v>
      </c>
      <c r="C2764" s="10">
        <f t="shared" si="42"/>
        <v>4.51</v>
      </c>
    </row>
    <row r="2765" spans="1:3" x14ac:dyDescent="0.15">
      <c r="A2765" s="11">
        <v>36241</v>
      </c>
      <c r="B2765" s="12">
        <v>4.5199999999999996</v>
      </c>
      <c r="C2765" s="10">
        <f t="shared" ref="C2765:C2828" si="43">IF(ISERROR(B2765),AVERAGE(B2764,B2766),B2765)</f>
        <v>4.5199999999999996</v>
      </c>
    </row>
    <row r="2766" spans="1:3" x14ac:dyDescent="0.15">
      <c r="A2766" s="11">
        <v>36242</v>
      </c>
      <c r="B2766" s="12">
        <v>4.5</v>
      </c>
      <c r="C2766" s="10">
        <f t="shared" si="43"/>
        <v>4.5</v>
      </c>
    </row>
    <row r="2767" spans="1:3" x14ac:dyDescent="0.15">
      <c r="A2767" s="11">
        <v>36243</v>
      </c>
      <c r="B2767" s="12">
        <v>4.5</v>
      </c>
      <c r="C2767" s="10">
        <f t="shared" si="43"/>
        <v>4.5</v>
      </c>
    </row>
    <row r="2768" spans="1:3" x14ac:dyDescent="0.15">
      <c r="A2768" s="11">
        <v>36244</v>
      </c>
      <c r="B2768" s="12">
        <v>4.51</v>
      </c>
      <c r="C2768" s="10">
        <f t="shared" si="43"/>
        <v>4.51</v>
      </c>
    </row>
    <row r="2769" spans="1:3" x14ac:dyDescent="0.15">
      <c r="A2769" s="11">
        <v>36245</v>
      </c>
      <c r="B2769" s="12">
        <v>4.51</v>
      </c>
      <c r="C2769" s="10">
        <f t="shared" si="43"/>
        <v>4.51</v>
      </c>
    </row>
    <row r="2770" spans="1:3" x14ac:dyDescent="0.15">
      <c r="A2770" s="11">
        <v>36248</v>
      </c>
      <c r="B2770" s="12">
        <v>4.51</v>
      </c>
      <c r="C2770" s="10">
        <f t="shared" si="43"/>
        <v>4.51</v>
      </c>
    </row>
    <row r="2771" spans="1:3" x14ac:dyDescent="0.15">
      <c r="A2771" s="11">
        <v>36249</v>
      </c>
      <c r="B2771" s="12">
        <v>4.4800000000000004</v>
      </c>
      <c r="C2771" s="10">
        <f t="shared" si="43"/>
        <v>4.4800000000000004</v>
      </c>
    </row>
    <row r="2772" spans="1:3" x14ac:dyDescent="0.15">
      <c r="A2772" s="11">
        <v>36250</v>
      </c>
      <c r="B2772" s="12">
        <v>4.49</v>
      </c>
      <c r="C2772" s="10">
        <f t="shared" si="43"/>
        <v>4.49</v>
      </c>
    </row>
    <row r="2773" spans="1:3" x14ac:dyDescent="0.15">
      <c r="A2773" s="11">
        <v>36251</v>
      </c>
      <c r="B2773" s="12">
        <v>4.4400000000000004</v>
      </c>
      <c r="C2773" s="10">
        <f t="shared" si="43"/>
        <v>4.4400000000000004</v>
      </c>
    </row>
    <row r="2774" spans="1:3" x14ac:dyDescent="0.15">
      <c r="A2774" s="11">
        <v>36252</v>
      </c>
      <c r="B2774" s="12">
        <v>4.43</v>
      </c>
      <c r="C2774" s="10">
        <f t="shared" si="43"/>
        <v>4.43</v>
      </c>
    </row>
    <row r="2775" spans="1:3" x14ac:dyDescent="0.15">
      <c r="A2775" s="11">
        <v>36255</v>
      </c>
      <c r="B2775" s="12">
        <v>4.4000000000000004</v>
      </c>
      <c r="C2775" s="10">
        <f t="shared" si="43"/>
        <v>4.4000000000000004</v>
      </c>
    </row>
    <row r="2776" spans="1:3" x14ac:dyDescent="0.15">
      <c r="A2776" s="11">
        <v>36256</v>
      </c>
      <c r="B2776" s="12">
        <v>4.42</v>
      </c>
      <c r="C2776" s="10">
        <f t="shared" si="43"/>
        <v>4.42</v>
      </c>
    </row>
    <row r="2777" spans="1:3" x14ac:dyDescent="0.15">
      <c r="A2777" s="11">
        <v>36257</v>
      </c>
      <c r="B2777" s="12">
        <v>4.42</v>
      </c>
      <c r="C2777" s="10">
        <f t="shared" si="43"/>
        <v>4.42</v>
      </c>
    </row>
    <row r="2778" spans="1:3" x14ac:dyDescent="0.15">
      <c r="A2778" s="11">
        <v>36258</v>
      </c>
      <c r="B2778" s="12">
        <v>4.4000000000000004</v>
      </c>
      <c r="C2778" s="10">
        <f t="shared" si="43"/>
        <v>4.4000000000000004</v>
      </c>
    </row>
    <row r="2779" spans="1:3" x14ac:dyDescent="0.15">
      <c r="A2779" s="11">
        <v>36259</v>
      </c>
      <c r="B2779" s="12">
        <v>4.42</v>
      </c>
      <c r="C2779" s="10">
        <f t="shared" si="43"/>
        <v>4.42</v>
      </c>
    </row>
    <row r="2780" spans="1:3" x14ac:dyDescent="0.15">
      <c r="A2780" s="11">
        <v>36262</v>
      </c>
      <c r="B2780" s="12">
        <v>4.32</v>
      </c>
      <c r="C2780" s="10">
        <f t="shared" si="43"/>
        <v>4.32</v>
      </c>
    </row>
    <row r="2781" spans="1:3" x14ac:dyDescent="0.15">
      <c r="A2781" s="11">
        <v>36263</v>
      </c>
      <c r="B2781" s="12">
        <v>4.32</v>
      </c>
      <c r="C2781" s="10">
        <f t="shared" si="43"/>
        <v>4.32</v>
      </c>
    </row>
    <row r="2782" spans="1:3" x14ac:dyDescent="0.15">
      <c r="A2782" s="11">
        <v>36264</v>
      </c>
      <c r="B2782" s="12">
        <v>4.3</v>
      </c>
      <c r="C2782" s="10">
        <f t="shared" si="43"/>
        <v>4.3</v>
      </c>
    </row>
    <row r="2783" spans="1:3" x14ac:dyDescent="0.15">
      <c r="A2783" s="11">
        <v>36265</v>
      </c>
      <c r="B2783" s="12">
        <v>4.32</v>
      </c>
      <c r="C2783" s="10">
        <f t="shared" si="43"/>
        <v>4.32</v>
      </c>
    </row>
    <row r="2784" spans="1:3" x14ac:dyDescent="0.15">
      <c r="A2784" s="11">
        <v>36266</v>
      </c>
      <c r="B2784" s="12">
        <v>4.34</v>
      </c>
      <c r="C2784" s="10">
        <f t="shared" si="43"/>
        <v>4.34</v>
      </c>
    </row>
    <row r="2785" spans="1:3" x14ac:dyDescent="0.15">
      <c r="A2785" s="11">
        <v>36269</v>
      </c>
      <c r="B2785" s="12">
        <v>4.3600000000000003</v>
      </c>
      <c r="C2785" s="10">
        <f t="shared" si="43"/>
        <v>4.3600000000000003</v>
      </c>
    </row>
    <row r="2786" spans="1:3" x14ac:dyDescent="0.15">
      <c r="A2786" s="11">
        <v>36270</v>
      </c>
      <c r="B2786" s="12">
        <v>4.38</v>
      </c>
      <c r="C2786" s="10">
        <f t="shared" si="43"/>
        <v>4.38</v>
      </c>
    </row>
    <row r="2787" spans="1:3" x14ac:dyDescent="0.15">
      <c r="A2787" s="11">
        <v>36271</v>
      </c>
      <c r="B2787" s="12">
        <v>4.3600000000000003</v>
      </c>
      <c r="C2787" s="10">
        <f t="shared" si="43"/>
        <v>4.3600000000000003</v>
      </c>
    </row>
    <row r="2788" spans="1:3" x14ac:dyDescent="0.15">
      <c r="A2788" s="11">
        <v>36272</v>
      </c>
      <c r="B2788" s="12">
        <v>4.4000000000000004</v>
      </c>
      <c r="C2788" s="10">
        <f t="shared" si="43"/>
        <v>4.4000000000000004</v>
      </c>
    </row>
    <row r="2789" spans="1:3" x14ac:dyDescent="0.15">
      <c r="A2789" s="11">
        <v>36273</v>
      </c>
      <c r="B2789" s="12">
        <v>4.43</v>
      </c>
      <c r="C2789" s="10">
        <f t="shared" si="43"/>
        <v>4.43</v>
      </c>
    </row>
    <row r="2790" spans="1:3" x14ac:dyDescent="0.15">
      <c r="A2790" s="11">
        <v>36276</v>
      </c>
      <c r="B2790" s="12">
        <v>4.47</v>
      </c>
      <c r="C2790" s="10">
        <f t="shared" si="43"/>
        <v>4.47</v>
      </c>
    </row>
    <row r="2791" spans="1:3" x14ac:dyDescent="0.15">
      <c r="A2791" s="11">
        <v>36277</v>
      </c>
      <c r="B2791" s="12">
        <v>4.5</v>
      </c>
      <c r="C2791" s="10">
        <f t="shared" si="43"/>
        <v>4.5</v>
      </c>
    </row>
    <row r="2792" spans="1:3" x14ac:dyDescent="0.15">
      <c r="A2792" s="11">
        <v>36278</v>
      </c>
      <c r="B2792" s="12">
        <v>4.51</v>
      </c>
      <c r="C2792" s="10">
        <f t="shared" si="43"/>
        <v>4.51</v>
      </c>
    </row>
    <row r="2793" spans="1:3" x14ac:dyDescent="0.15">
      <c r="A2793" s="11">
        <v>36279</v>
      </c>
      <c r="B2793" s="12">
        <v>4.51</v>
      </c>
      <c r="C2793" s="10">
        <f t="shared" si="43"/>
        <v>4.51</v>
      </c>
    </row>
    <row r="2794" spans="1:3" x14ac:dyDescent="0.15">
      <c r="A2794" s="11">
        <v>36280</v>
      </c>
      <c r="B2794" s="12">
        <v>4.55</v>
      </c>
      <c r="C2794" s="10">
        <f t="shared" si="43"/>
        <v>4.55</v>
      </c>
    </row>
    <row r="2795" spans="1:3" x14ac:dyDescent="0.15">
      <c r="A2795" s="11">
        <v>36283</v>
      </c>
      <c r="B2795" s="12">
        <v>4.62</v>
      </c>
      <c r="C2795" s="10">
        <f t="shared" si="43"/>
        <v>4.62</v>
      </c>
    </row>
    <row r="2796" spans="1:3" x14ac:dyDescent="0.15">
      <c r="A2796" s="11">
        <v>36284</v>
      </c>
      <c r="B2796" s="12">
        <v>4.63</v>
      </c>
      <c r="C2796" s="10">
        <f t="shared" si="43"/>
        <v>4.63</v>
      </c>
    </row>
    <row r="2797" spans="1:3" x14ac:dyDescent="0.15">
      <c r="A2797" s="11">
        <v>36285</v>
      </c>
      <c r="B2797" s="12">
        <v>4.6100000000000003</v>
      </c>
      <c r="C2797" s="10">
        <f t="shared" si="43"/>
        <v>4.6100000000000003</v>
      </c>
    </row>
    <row r="2798" spans="1:3" x14ac:dyDescent="0.15">
      <c r="A2798" s="11">
        <v>36286</v>
      </c>
      <c r="B2798" s="12">
        <v>4.62</v>
      </c>
      <c r="C2798" s="10">
        <f t="shared" si="43"/>
        <v>4.62</v>
      </c>
    </row>
    <row r="2799" spans="1:3" x14ac:dyDescent="0.15">
      <c r="A2799" s="11">
        <v>36287</v>
      </c>
      <c r="B2799" s="12">
        <v>4.62</v>
      </c>
      <c r="C2799" s="10">
        <f t="shared" si="43"/>
        <v>4.62</v>
      </c>
    </row>
    <row r="2800" spans="1:3" x14ac:dyDescent="0.15">
      <c r="A2800" s="11">
        <v>36290</v>
      </c>
      <c r="B2800" s="12">
        <v>4.5999999999999996</v>
      </c>
      <c r="C2800" s="10">
        <f t="shared" si="43"/>
        <v>4.5999999999999996</v>
      </c>
    </row>
    <row r="2801" spans="1:3" x14ac:dyDescent="0.15">
      <c r="A2801" s="11">
        <v>36291</v>
      </c>
      <c r="B2801" s="12">
        <v>4.62</v>
      </c>
      <c r="C2801" s="10">
        <f t="shared" si="43"/>
        <v>4.62</v>
      </c>
    </row>
    <row r="2802" spans="1:3" x14ac:dyDescent="0.15">
      <c r="A2802" s="11">
        <v>36292</v>
      </c>
      <c r="B2802" s="12">
        <v>4.5999999999999996</v>
      </c>
      <c r="C2802" s="10">
        <f t="shared" si="43"/>
        <v>4.5999999999999996</v>
      </c>
    </row>
    <row r="2803" spans="1:3" x14ac:dyDescent="0.15">
      <c r="A2803" s="11">
        <v>36293</v>
      </c>
      <c r="B2803" s="12">
        <v>4.59</v>
      </c>
      <c r="C2803" s="10">
        <f t="shared" si="43"/>
        <v>4.59</v>
      </c>
    </row>
    <row r="2804" spans="1:3" x14ac:dyDescent="0.15">
      <c r="A2804" s="11">
        <v>36294</v>
      </c>
      <c r="B2804" s="12">
        <v>4.6399999999999997</v>
      </c>
      <c r="C2804" s="10">
        <f t="shared" si="43"/>
        <v>4.6399999999999997</v>
      </c>
    </row>
    <row r="2805" spans="1:3" x14ac:dyDescent="0.15">
      <c r="A2805" s="11">
        <v>36297</v>
      </c>
      <c r="B2805" s="12">
        <v>4.71</v>
      </c>
      <c r="C2805" s="10">
        <f t="shared" si="43"/>
        <v>4.71</v>
      </c>
    </row>
    <row r="2806" spans="1:3" x14ac:dyDescent="0.15">
      <c r="A2806" s="11">
        <v>36298</v>
      </c>
      <c r="B2806" s="12">
        <v>4.66</v>
      </c>
      <c r="C2806" s="10">
        <f t="shared" si="43"/>
        <v>4.66</v>
      </c>
    </row>
    <row r="2807" spans="1:3" x14ac:dyDescent="0.15">
      <c r="A2807" s="11">
        <v>36299</v>
      </c>
      <c r="B2807" s="12">
        <v>4.63</v>
      </c>
      <c r="C2807" s="10">
        <f t="shared" si="43"/>
        <v>4.63</v>
      </c>
    </row>
    <row r="2808" spans="1:3" x14ac:dyDescent="0.15">
      <c r="A2808" s="11">
        <v>36300</v>
      </c>
      <c r="B2808" s="12">
        <v>4.6100000000000003</v>
      </c>
      <c r="C2808" s="10">
        <f t="shared" si="43"/>
        <v>4.6100000000000003</v>
      </c>
    </row>
    <row r="2809" spans="1:3" x14ac:dyDescent="0.15">
      <c r="A2809" s="11">
        <v>36301</v>
      </c>
      <c r="B2809" s="12">
        <v>4.6100000000000003</v>
      </c>
      <c r="C2809" s="10">
        <f t="shared" si="43"/>
        <v>4.6100000000000003</v>
      </c>
    </row>
    <row r="2810" spans="1:3" x14ac:dyDescent="0.15">
      <c r="A2810" s="11">
        <v>36304</v>
      </c>
      <c r="B2810" s="12">
        <v>4.6399999999999997</v>
      </c>
      <c r="C2810" s="10">
        <f t="shared" si="43"/>
        <v>4.6399999999999997</v>
      </c>
    </row>
    <row r="2811" spans="1:3" x14ac:dyDescent="0.15">
      <c r="A2811" s="11">
        <v>36305</v>
      </c>
      <c r="B2811" s="12">
        <v>4.6399999999999997</v>
      </c>
      <c r="C2811" s="10">
        <f t="shared" si="43"/>
        <v>4.6399999999999997</v>
      </c>
    </row>
    <row r="2812" spans="1:3" x14ac:dyDescent="0.15">
      <c r="A2812" s="11">
        <v>36306</v>
      </c>
      <c r="B2812" s="12">
        <v>4.66</v>
      </c>
      <c r="C2812" s="10">
        <f t="shared" si="43"/>
        <v>4.66</v>
      </c>
    </row>
    <row r="2813" spans="1:3" x14ac:dyDescent="0.15">
      <c r="A2813" s="11">
        <v>36307</v>
      </c>
      <c r="B2813" s="12">
        <v>4.6500000000000004</v>
      </c>
      <c r="C2813" s="10">
        <f t="shared" si="43"/>
        <v>4.6500000000000004</v>
      </c>
    </row>
    <row r="2814" spans="1:3" x14ac:dyDescent="0.15">
      <c r="A2814" s="11">
        <v>36308</v>
      </c>
      <c r="B2814" s="12">
        <v>4.66</v>
      </c>
      <c r="C2814" s="10">
        <f t="shared" si="43"/>
        <v>4.66</v>
      </c>
    </row>
    <row r="2815" spans="1:3" x14ac:dyDescent="0.15">
      <c r="A2815" s="11">
        <v>36311</v>
      </c>
      <c r="B2815" s="13" t="e">
        <f>NA()</f>
        <v>#N/A</v>
      </c>
      <c r="C2815" s="10">
        <f t="shared" si="43"/>
        <v>4.7149999999999999</v>
      </c>
    </row>
    <row r="2816" spans="1:3" x14ac:dyDescent="0.15">
      <c r="A2816" s="11">
        <v>36312</v>
      </c>
      <c r="B2816" s="12">
        <v>4.7699999999999996</v>
      </c>
      <c r="C2816" s="10">
        <f t="shared" si="43"/>
        <v>4.7699999999999996</v>
      </c>
    </row>
    <row r="2817" spans="1:3" x14ac:dyDescent="0.15">
      <c r="A2817" s="11">
        <v>36313</v>
      </c>
      <c r="B2817" s="12">
        <v>4.74</v>
      </c>
      <c r="C2817" s="10">
        <f t="shared" si="43"/>
        <v>4.74</v>
      </c>
    </row>
    <row r="2818" spans="1:3" x14ac:dyDescent="0.15">
      <c r="A2818" s="11">
        <v>36314</v>
      </c>
      <c r="B2818" s="12">
        <v>4.6500000000000004</v>
      </c>
      <c r="C2818" s="10">
        <f t="shared" si="43"/>
        <v>4.6500000000000004</v>
      </c>
    </row>
    <row r="2819" spans="1:3" x14ac:dyDescent="0.15">
      <c r="A2819" s="11">
        <v>36315</v>
      </c>
      <c r="B2819" s="12">
        <v>4.57</v>
      </c>
      <c r="C2819" s="10">
        <f t="shared" si="43"/>
        <v>4.57</v>
      </c>
    </row>
    <row r="2820" spans="1:3" x14ac:dyDescent="0.15">
      <c r="A2820" s="11">
        <v>36318</v>
      </c>
      <c r="B2820" s="12">
        <v>4.6399999999999997</v>
      </c>
      <c r="C2820" s="10">
        <f t="shared" si="43"/>
        <v>4.6399999999999997</v>
      </c>
    </row>
    <row r="2821" spans="1:3" x14ac:dyDescent="0.15">
      <c r="A2821" s="11">
        <v>36319</v>
      </c>
      <c r="B2821" s="12">
        <v>4.62</v>
      </c>
      <c r="C2821" s="10">
        <f t="shared" si="43"/>
        <v>4.62</v>
      </c>
    </row>
    <row r="2822" spans="1:3" x14ac:dyDescent="0.15">
      <c r="A2822" s="11">
        <v>36320</v>
      </c>
      <c r="B2822" s="12">
        <v>4.5999999999999996</v>
      </c>
      <c r="C2822" s="10">
        <f t="shared" si="43"/>
        <v>4.5999999999999996</v>
      </c>
    </row>
    <row r="2823" spans="1:3" x14ac:dyDescent="0.15">
      <c r="A2823" s="11">
        <v>36321</v>
      </c>
      <c r="B2823" s="12">
        <v>4.67</v>
      </c>
      <c r="C2823" s="10">
        <f t="shared" si="43"/>
        <v>4.67</v>
      </c>
    </row>
    <row r="2824" spans="1:3" x14ac:dyDescent="0.15">
      <c r="A2824" s="11">
        <v>36322</v>
      </c>
      <c r="B2824" s="12">
        <v>4.74</v>
      </c>
      <c r="C2824" s="10">
        <f t="shared" si="43"/>
        <v>4.74</v>
      </c>
    </row>
    <row r="2825" spans="1:3" x14ac:dyDescent="0.15">
      <c r="A2825" s="11">
        <v>36325</v>
      </c>
      <c r="B2825" s="12">
        <v>4.76</v>
      </c>
      <c r="C2825" s="10">
        <f t="shared" si="43"/>
        <v>4.76</v>
      </c>
    </row>
    <row r="2826" spans="1:3" x14ac:dyDescent="0.15">
      <c r="A2826" s="11">
        <v>36326</v>
      </c>
      <c r="B2826" s="12">
        <v>4.74</v>
      </c>
      <c r="C2826" s="10">
        <f t="shared" si="43"/>
        <v>4.74</v>
      </c>
    </row>
    <row r="2827" spans="1:3" x14ac:dyDescent="0.15">
      <c r="A2827" s="11">
        <v>36327</v>
      </c>
      <c r="B2827" s="12">
        <v>4.67</v>
      </c>
      <c r="C2827" s="10">
        <f t="shared" si="43"/>
        <v>4.67</v>
      </c>
    </row>
    <row r="2828" spans="1:3" x14ac:dyDescent="0.15">
      <c r="A2828" s="11">
        <v>36328</v>
      </c>
      <c r="B2828" s="12">
        <v>4.6399999999999997</v>
      </c>
      <c r="C2828" s="10">
        <f t="shared" si="43"/>
        <v>4.6399999999999997</v>
      </c>
    </row>
    <row r="2829" spans="1:3" x14ac:dyDescent="0.15">
      <c r="A2829" s="11">
        <v>36329</v>
      </c>
      <c r="B2829" s="12">
        <v>4.6900000000000004</v>
      </c>
      <c r="C2829" s="10">
        <f t="shared" ref="C2829:C2892" si="44">IF(ISERROR(B2829),AVERAGE(B2828,B2830),B2829)</f>
        <v>4.6900000000000004</v>
      </c>
    </row>
    <row r="2830" spans="1:3" x14ac:dyDescent="0.15">
      <c r="A2830" s="11">
        <v>36332</v>
      </c>
      <c r="B2830" s="12">
        <v>4.74</v>
      </c>
      <c r="C2830" s="10">
        <f t="shared" si="44"/>
        <v>4.74</v>
      </c>
    </row>
    <row r="2831" spans="1:3" x14ac:dyDescent="0.15">
      <c r="A2831" s="11">
        <v>36333</v>
      </c>
      <c r="B2831" s="12">
        <v>4.7300000000000004</v>
      </c>
      <c r="C2831" s="10">
        <f t="shared" si="44"/>
        <v>4.7300000000000004</v>
      </c>
    </row>
    <row r="2832" spans="1:3" x14ac:dyDescent="0.15">
      <c r="A2832" s="11">
        <v>36334</v>
      </c>
      <c r="B2832" s="12">
        <v>4.7300000000000004</v>
      </c>
      <c r="C2832" s="10">
        <f t="shared" si="44"/>
        <v>4.7300000000000004</v>
      </c>
    </row>
    <row r="2833" spans="1:3" x14ac:dyDescent="0.15">
      <c r="A2833" s="11">
        <v>36335</v>
      </c>
      <c r="B2833" s="12">
        <v>4.74</v>
      </c>
      <c r="C2833" s="10">
        <f t="shared" si="44"/>
        <v>4.74</v>
      </c>
    </row>
    <row r="2834" spans="1:3" x14ac:dyDescent="0.15">
      <c r="A2834" s="11">
        <v>36336</v>
      </c>
      <c r="B2834" s="12">
        <v>4.8</v>
      </c>
      <c r="C2834" s="10">
        <f t="shared" si="44"/>
        <v>4.8</v>
      </c>
    </row>
    <row r="2835" spans="1:3" x14ac:dyDescent="0.15">
      <c r="A2835" s="11">
        <v>36339</v>
      </c>
      <c r="B2835" s="12">
        <v>4.88</v>
      </c>
      <c r="C2835" s="10">
        <f t="shared" si="44"/>
        <v>4.88</v>
      </c>
    </row>
    <row r="2836" spans="1:3" x14ac:dyDescent="0.15">
      <c r="A2836" s="11">
        <v>36340</v>
      </c>
      <c r="B2836" s="12">
        <v>4.84</v>
      </c>
      <c r="C2836" s="10">
        <f t="shared" si="44"/>
        <v>4.84</v>
      </c>
    </row>
    <row r="2837" spans="1:3" x14ac:dyDescent="0.15">
      <c r="A2837" s="11">
        <v>36341</v>
      </c>
      <c r="B2837" s="12">
        <v>4.78</v>
      </c>
      <c r="C2837" s="10">
        <f t="shared" si="44"/>
        <v>4.78</v>
      </c>
    </row>
    <row r="2838" spans="1:3" x14ac:dyDescent="0.15">
      <c r="A2838" s="11">
        <v>36342</v>
      </c>
      <c r="B2838" s="12">
        <v>4.68</v>
      </c>
      <c r="C2838" s="10">
        <f t="shared" si="44"/>
        <v>4.68</v>
      </c>
    </row>
    <row r="2839" spans="1:3" x14ac:dyDescent="0.15">
      <c r="A2839" s="11">
        <v>36343</v>
      </c>
      <c r="B2839" s="12">
        <v>4.6900000000000004</v>
      </c>
      <c r="C2839" s="10">
        <f t="shared" si="44"/>
        <v>4.6900000000000004</v>
      </c>
    </row>
    <row r="2840" spans="1:3" x14ac:dyDescent="0.15">
      <c r="A2840" s="11">
        <v>36346</v>
      </c>
      <c r="B2840" s="13" t="e">
        <f>NA()</f>
        <v>#N/A</v>
      </c>
      <c r="C2840" s="10">
        <f t="shared" si="44"/>
        <v>4.7050000000000001</v>
      </c>
    </row>
    <row r="2841" spans="1:3" x14ac:dyDescent="0.15">
      <c r="A2841" s="11">
        <v>36347</v>
      </c>
      <c r="B2841" s="12">
        <v>4.72</v>
      </c>
      <c r="C2841" s="10">
        <f t="shared" si="44"/>
        <v>4.72</v>
      </c>
    </row>
    <row r="2842" spans="1:3" x14ac:dyDescent="0.15">
      <c r="A2842" s="11">
        <v>36348</v>
      </c>
      <c r="B2842" s="12">
        <v>4.67</v>
      </c>
      <c r="C2842" s="10">
        <f t="shared" si="44"/>
        <v>4.67</v>
      </c>
    </row>
    <row r="2843" spans="1:3" x14ac:dyDescent="0.15">
      <c r="A2843" s="11">
        <v>36349</v>
      </c>
      <c r="B2843" s="12">
        <v>4.68</v>
      </c>
      <c r="C2843" s="10">
        <f t="shared" si="44"/>
        <v>4.68</v>
      </c>
    </row>
    <row r="2844" spans="1:3" x14ac:dyDescent="0.15">
      <c r="A2844" s="11">
        <v>36350</v>
      </c>
      <c r="B2844" s="12">
        <v>4.6900000000000004</v>
      </c>
      <c r="C2844" s="10">
        <f t="shared" si="44"/>
        <v>4.6900000000000004</v>
      </c>
    </row>
    <row r="2845" spans="1:3" x14ac:dyDescent="0.15">
      <c r="A2845" s="11">
        <v>36353</v>
      </c>
      <c r="B2845" s="12">
        <v>4.74</v>
      </c>
      <c r="C2845" s="10">
        <f t="shared" si="44"/>
        <v>4.74</v>
      </c>
    </row>
    <row r="2846" spans="1:3" x14ac:dyDescent="0.15">
      <c r="A2846" s="11">
        <v>36354</v>
      </c>
      <c r="B2846" s="12">
        <v>4.71</v>
      </c>
      <c r="C2846" s="10">
        <f t="shared" si="44"/>
        <v>4.71</v>
      </c>
    </row>
    <row r="2847" spans="1:3" x14ac:dyDescent="0.15">
      <c r="A2847" s="11">
        <v>36355</v>
      </c>
      <c r="B2847" s="12">
        <v>4.72</v>
      </c>
      <c r="C2847" s="10">
        <f t="shared" si="44"/>
        <v>4.72</v>
      </c>
    </row>
    <row r="2848" spans="1:3" x14ac:dyDescent="0.15">
      <c r="A2848" s="11">
        <v>36356</v>
      </c>
      <c r="B2848" s="12">
        <v>4.7</v>
      </c>
      <c r="C2848" s="10">
        <f t="shared" si="44"/>
        <v>4.7</v>
      </c>
    </row>
    <row r="2849" spans="1:3" x14ac:dyDescent="0.15">
      <c r="A2849" s="11">
        <v>36357</v>
      </c>
      <c r="B2849" s="12">
        <v>4.68</v>
      </c>
      <c r="C2849" s="10">
        <f t="shared" si="44"/>
        <v>4.68</v>
      </c>
    </row>
    <row r="2850" spans="1:3" x14ac:dyDescent="0.15">
      <c r="A2850" s="11">
        <v>36360</v>
      </c>
      <c r="B2850" s="12">
        <v>4.67</v>
      </c>
      <c r="C2850" s="10">
        <f t="shared" si="44"/>
        <v>4.67</v>
      </c>
    </row>
    <row r="2851" spans="1:3" x14ac:dyDescent="0.15">
      <c r="A2851" s="11">
        <v>36361</v>
      </c>
      <c r="B2851" s="12">
        <v>4.6399999999999997</v>
      </c>
      <c r="C2851" s="10">
        <f t="shared" si="44"/>
        <v>4.6399999999999997</v>
      </c>
    </row>
    <row r="2852" spans="1:3" x14ac:dyDescent="0.15">
      <c r="A2852" s="11">
        <v>36362</v>
      </c>
      <c r="B2852" s="12">
        <v>4.59</v>
      </c>
      <c r="C2852" s="10">
        <f t="shared" si="44"/>
        <v>4.59</v>
      </c>
    </row>
    <row r="2853" spans="1:3" x14ac:dyDescent="0.15">
      <c r="A2853" s="11">
        <v>36363</v>
      </c>
      <c r="B2853" s="12">
        <v>4.6100000000000003</v>
      </c>
      <c r="C2853" s="10">
        <f t="shared" si="44"/>
        <v>4.6100000000000003</v>
      </c>
    </row>
    <row r="2854" spans="1:3" x14ac:dyDescent="0.15">
      <c r="A2854" s="11">
        <v>36364</v>
      </c>
      <c r="B2854" s="12">
        <v>4.6500000000000004</v>
      </c>
      <c r="C2854" s="10">
        <f t="shared" si="44"/>
        <v>4.6500000000000004</v>
      </c>
    </row>
    <row r="2855" spans="1:3" x14ac:dyDescent="0.15">
      <c r="A2855" s="11">
        <v>36367</v>
      </c>
      <c r="B2855" s="12">
        <v>4.68</v>
      </c>
      <c r="C2855" s="10">
        <f t="shared" si="44"/>
        <v>4.68</v>
      </c>
    </row>
    <row r="2856" spans="1:3" x14ac:dyDescent="0.15">
      <c r="A2856" s="11">
        <v>36368</v>
      </c>
      <c r="B2856" s="12">
        <v>4.7</v>
      </c>
      <c r="C2856" s="10">
        <f t="shared" si="44"/>
        <v>4.7</v>
      </c>
    </row>
    <row r="2857" spans="1:3" x14ac:dyDescent="0.15">
      <c r="A2857" s="11">
        <v>36369</v>
      </c>
      <c r="B2857" s="12">
        <v>4.71</v>
      </c>
      <c r="C2857" s="10">
        <f t="shared" si="44"/>
        <v>4.71</v>
      </c>
    </row>
    <row r="2858" spans="1:3" x14ac:dyDescent="0.15">
      <c r="A2858" s="11">
        <v>36370</v>
      </c>
      <c r="B2858" s="12">
        <v>4.72</v>
      </c>
      <c r="C2858" s="10">
        <f t="shared" si="44"/>
        <v>4.72</v>
      </c>
    </row>
    <row r="2859" spans="1:3" x14ac:dyDescent="0.15">
      <c r="A2859" s="11">
        <v>36371</v>
      </c>
      <c r="B2859" s="12">
        <v>4.75</v>
      </c>
      <c r="C2859" s="10">
        <f t="shared" si="44"/>
        <v>4.75</v>
      </c>
    </row>
    <row r="2860" spans="1:3" x14ac:dyDescent="0.15">
      <c r="A2860" s="11">
        <v>36374</v>
      </c>
      <c r="B2860" s="12">
        <v>4.8499999999999996</v>
      </c>
      <c r="C2860" s="10">
        <f t="shared" si="44"/>
        <v>4.8499999999999996</v>
      </c>
    </row>
    <row r="2861" spans="1:3" x14ac:dyDescent="0.15">
      <c r="A2861" s="11">
        <v>36375</v>
      </c>
      <c r="B2861" s="12">
        <v>4.84</v>
      </c>
      <c r="C2861" s="10">
        <f t="shared" si="44"/>
        <v>4.84</v>
      </c>
    </row>
    <row r="2862" spans="1:3" x14ac:dyDescent="0.15">
      <c r="A2862" s="11">
        <v>36376</v>
      </c>
      <c r="B2862" s="12">
        <v>4.78</v>
      </c>
      <c r="C2862" s="10">
        <f t="shared" si="44"/>
        <v>4.78</v>
      </c>
    </row>
    <row r="2863" spans="1:3" x14ac:dyDescent="0.15">
      <c r="A2863" s="11">
        <v>36377</v>
      </c>
      <c r="B2863" s="12">
        <v>4.74</v>
      </c>
      <c r="C2863" s="10">
        <f t="shared" si="44"/>
        <v>4.74</v>
      </c>
    </row>
    <row r="2864" spans="1:3" x14ac:dyDescent="0.15">
      <c r="A2864" s="11">
        <v>36378</v>
      </c>
      <c r="B2864" s="12">
        <v>4.8</v>
      </c>
      <c r="C2864" s="10">
        <f t="shared" si="44"/>
        <v>4.8</v>
      </c>
    </row>
    <row r="2865" spans="1:3" x14ac:dyDescent="0.15">
      <c r="A2865" s="11">
        <v>36381</v>
      </c>
      <c r="B2865" s="12">
        <v>4.96</v>
      </c>
      <c r="C2865" s="10">
        <f t="shared" si="44"/>
        <v>4.96</v>
      </c>
    </row>
    <row r="2866" spans="1:3" x14ac:dyDescent="0.15">
      <c r="A2866" s="11">
        <v>36382</v>
      </c>
      <c r="B2866" s="12">
        <v>4.95</v>
      </c>
      <c r="C2866" s="10">
        <f t="shared" si="44"/>
        <v>4.95</v>
      </c>
    </row>
    <row r="2867" spans="1:3" x14ac:dyDescent="0.15">
      <c r="A2867" s="11">
        <v>36383</v>
      </c>
      <c r="B2867" s="12">
        <v>4.91</v>
      </c>
      <c r="C2867" s="10">
        <f t="shared" si="44"/>
        <v>4.91</v>
      </c>
    </row>
    <row r="2868" spans="1:3" x14ac:dyDescent="0.15">
      <c r="A2868" s="11">
        <v>36384</v>
      </c>
      <c r="B2868" s="12">
        <v>4.79</v>
      </c>
      <c r="C2868" s="10">
        <f t="shared" si="44"/>
        <v>4.79</v>
      </c>
    </row>
    <row r="2869" spans="1:3" x14ac:dyDescent="0.15">
      <c r="A2869" s="11">
        <v>36385</v>
      </c>
      <c r="B2869" s="12">
        <v>4.74</v>
      </c>
      <c r="C2869" s="10">
        <f t="shared" si="44"/>
        <v>4.74</v>
      </c>
    </row>
    <row r="2870" spans="1:3" x14ac:dyDescent="0.15">
      <c r="A2870" s="11">
        <v>36388</v>
      </c>
      <c r="B2870" s="12">
        <v>4.84</v>
      </c>
      <c r="C2870" s="10">
        <f t="shared" si="44"/>
        <v>4.84</v>
      </c>
    </row>
    <row r="2871" spans="1:3" x14ac:dyDescent="0.15">
      <c r="A2871" s="11">
        <v>36389</v>
      </c>
      <c r="B2871" s="12">
        <v>4.83</v>
      </c>
      <c r="C2871" s="10">
        <f t="shared" si="44"/>
        <v>4.83</v>
      </c>
    </row>
    <row r="2872" spans="1:3" x14ac:dyDescent="0.15">
      <c r="A2872" s="11">
        <v>36390</v>
      </c>
      <c r="B2872" s="12">
        <v>4.76</v>
      </c>
      <c r="C2872" s="10">
        <f t="shared" si="44"/>
        <v>4.76</v>
      </c>
    </row>
    <row r="2873" spans="1:3" x14ac:dyDescent="0.15">
      <c r="A2873" s="11">
        <v>36391</v>
      </c>
      <c r="B2873" s="12">
        <v>4.76</v>
      </c>
      <c r="C2873" s="10">
        <f t="shared" si="44"/>
        <v>4.76</v>
      </c>
    </row>
    <row r="2874" spans="1:3" x14ac:dyDescent="0.15">
      <c r="A2874" s="11">
        <v>36392</v>
      </c>
      <c r="B2874" s="12">
        <v>4.84</v>
      </c>
      <c r="C2874" s="10">
        <f t="shared" si="44"/>
        <v>4.84</v>
      </c>
    </row>
    <row r="2875" spans="1:3" x14ac:dyDescent="0.15">
      <c r="A2875" s="11">
        <v>36395</v>
      </c>
      <c r="B2875" s="12">
        <v>5.01</v>
      </c>
      <c r="C2875" s="10">
        <f t="shared" si="44"/>
        <v>5.01</v>
      </c>
    </row>
    <row r="2876" spans="1:3" x14ac:dyDescent="0.15">
      <c r="A2876" s="11">
        <v>36396</v>
      </c>
      <c r="B2876" s="12">
        <v>4.99</v>
      </c>
      <c r="C2876" s="10">
        <f t="shared" si="44"/>
        <v>4.99</v>
      </c>
    </row>
    <row r="2877" spans="1:3" x14ac:dyDescent="0.15">
      <c r="A2877" s="11">
        <v>36397</v>
      </c>
      <c r="B2877" s="12">
        <v>4.93</v>
      </c>
      <c r="C2877" s="10">
        <f t="shared" si="44"/>
        <v>4.93</v>
      </c>
    </row>
    <row r="2878" spans="1:3" x14ac:dyDescent="0.15">
      <c r="A2878" s="11">
        <v>36398</v>
      </c>
      <c r="B2878" s="12">
        <v>4.93</v>
      </c>
      <c r="C2878" s="10">
        <f t="shared" si="44"/>
        <v>4.93</v>
      </c>
    </row>
    <row r="2879" spans="1:3" x14ac:dyDescent="0.15">
      <c r="A2879" s="11">
        <v>36399</v>
      </c>
      <c r="B2879" s="12">
        <v>4.9800000000000004</v>
      </c>
      <c r="C2879" s="10">
        <f t="shared" si="44"/>
        <v>4.9800000000000004</v>
      </c>
    </row>
    <row r="2880" spans="1:3" x14ac:dyDescent="0.15">
      <c r="A2880" s="11">
        <v>36402</v>
      </c>
      <c r="B2880" s="12">
        <v>5.01</v>
      </c>
      <c r="C2880" s="10">
        <f t="shared" si="44"/>
        <v>5.01</v>
      </c>
    </row>
    <row r="2881" spans="1:3" x14ac:dyDescent="0.15">
      <c r="A2881" s="11">
        <v>36403</v>
      </c>
      <c r="B2881" s="12">
        <v>4.9800000000000004</v>
      </c>
      <c r="C2881" s="10">
        <f t="shared" si="44"/>
        <v>4.9800000000000004</v>
      </c>
    </row>
    <row r="2882" spans="1:3" x14ac:dyDescent="0.15">
      <c r="A2882" s="11">
        <v>36404</v>
      </c>
      <c r="B2882" s="12">
        <v>4.97</v>
      </c>
      <c r="C2882" s="10">
        <f t="shared" si="44"/>
        <v>4.97</v>
      </c>
    </row>
    <row r="2883" spans="1:3" x14ac:dyDescent="0.15">
      <c r="A2883" s="11">
        <v>36405</v>
      </c>
      <c r="B2883" s="12">
        <v>4.92</v>
      </c>
      <c r="C2883" s="10">
        <f t="shared" si="44"/>
        <v>4.92</v>
      </c>
    </row>
    <row r="2884" spans="1:3" x14ac:dyDescent="0.15">
      <c r="A2884" s="11">
        <v>36406</v>
      </c>
      <c r="B2884" s="12">
        <v>4.92</v>
      </c>
      <c r="C2884" s="10">
        <f t="shared" si="44"/>
        <v>4.92</v>
      </c>
    </row>
    <row r="2885" spans="1:3" x14ac:dyDescent="0.15">
      <c r="A2885" s="11">
        <v>36409</v>
      </c>
      <c r="B2885" s="13" t="e">
        <f>NA()</f>
        <v>#N/A</v>
      </c>
      <c r="C2885" s="10">
        <f t="shared" si="44"/>
        <v>4.8849999999999998</v>
      </c>
    </row>
    <row r="2886" spans="1:3" x14ac:dyDescent="0.15">
      <c r="A2886" s="11">
        <v>36410</v>
      </c>
      <c r="B2886" s="12">
        <v>4.8499999999999996</v>
      </c>
      <c r="C2886" s="10">
        <f t="shared" si="44"/>
        <v>4.8499999999999996</v>
      </c>
    </row>
    <row r="2887" spans="1:3" x14ac:dyDescent="0.15">
      <c r="A2887" s="11">
        <v>36411</v>
      </c>
      <c r="B2887" s="12">
        <v>4.83</v>
      </c>
      <c r="C2887" s="10">
        <f t="shared" si="44"/>
        <v>4.83</v>
      </c>
    </row>
    <row r="2888" spans="1:3" x14ac:dyDescent="0.15">
      <c r="A2888" s="11">
        <v>36412</v>
      </c>
      <c r="B2888" s="12">
        <v>4.8099999999999996</v>
      </c>
      <c r="C2888" s="10">
        <f t="shared" si="44"/>
        <v>4.8099999999999996</v>
      </c>
    </row>
    <row r="2889" spans="1:3" x14ac:dyDescent="0.15">
      <c r="A2889" s="11">
        <v>36413</v>
      </c>
      <c r="B2889" s="12">
        <v>4.76</v>
      </c>
      <c r="C2889" s="10">
        <f t="shared" si="44"/>
        <v>4.76</v>
      </c>
    </row>
    <row r="2890" spans="1:3" x14ac:dyDescent="0.15">
      <c r="A2890" s="11">
        <v>36416</v>
      </c>
      <c r="B2890" s="12">
        <v>4.8</v>
      </c>
      <c r="C2890" s="10">
        <f t="shared" si="44"/>
        <v>4.8</v>
      </c>
    </row>
    <row r="2891" spans="1:3" x14ac:dyDescent="0.15">
      <c r="A2891" s="11">
        <v>36417</v>
      </c>
      <c r="B2891" s="12">
        <v>4.83</v>
      </c>
      <c r="C2891" s="10">
        <f t="shared" si="44"/>
        <v>4.83</v>
      </c>
    </row>
    <row r="2892" spans="1:3" x14ac:dyDescent="0.15">
      <c r="A2892" s="11">
        <v>36418</v>
      </c>
      <c r="B2892" s="12">
        <v>4.75</v>
      </c>
      <c r="C2892" s="10">
        <f t="shared" si="44"/>
        <v>4.75</v>
      </c>
    </row>
    <row r="2893" spans="1:3" x14ac:dyDescent="0.15">
      <c r="A2893" s="11">
        <v>36419</v>
      </c>
      <c r="B2893" s="12">
        <v>4.7</v>
      </c>
      <c r="C2893" s="10">
        <f t="shared" ref="C2893:C2956" si="45">IF(ISERROR(B2893),AVERAGE(B2892,B2894),B2893)</f>
        <v>4.7</v>
      </c>
    </row>
    <row r="2894" spans="1:3" x14ac:dyDescent="0.15">
      <c r="A2894" s="11">
        <v>36420</v>
      </c>
      <c r="B2894" s="12">
        <v>4.67</v>
      </c>
      <c r="C2894" s="10">
        <f t="shared" si="45"/>
        <v>4.67</v>
      </c>
    </row>
    <row r="2895" spans="1:3" x14ac:dyDescent="0.15">
      <c r="A2895" s="11">
        <v>36423</v>
      </c>
      <c r="B2895" s="12">
        <v>4.8099999999999996</v>
      </c>
      <c r="C2895" s="10">
        <f t="shared" si="45"/>
        <v>4.8099999999999996</v>
      </c>
    </row>
    <row r="2896" spans="1:3" x14ac:dyDescent="0.15">
      <c r="A2896" s="11">
        <v>36424</v>
      </c>
      <c r="B2896" s="12">
        <v>4.79</v>
      </c>
      <c r="C2896" s="10">
        <f t="shared" si="45"/>
        <v>4.79</v>
      </c>
    </row>
    <row r="2897" spans="1:3" x14ac:dyDescent="0.15">
      <c r="A2897" s="11">
        <v>36425</v>
      </c>
      <c r="B2897" s="12">
        <v>4.83</v>
      </c>
      <c r="C2897" s="10">
        <f t="shared" si="45"/>
        <v>4.83</v>
      </c>
    </row>
    <row r="2898" spans="1:3" x14ac:dyDescent="0.15">
      <c r="A2898" s="11">
        <v>36426</v>
      </c>
      <c r="B2898" s="12">
        <v>4.82</v>
      </c>
      <c r="C2898" s="10">
        <f t="shared" si="45"/>
        <v>4.82</v>
      </c>
    </row>
    <row r="2899" spans="1:3" x14ac:dyDescent="0.15">
      <c r="A2899" s="11">
        <v>36427</v>
      </c>
      <c r="B2899" s="12">
        <v>4.78</v>
      </c>
      <c r="C2899" s="10">
        <f t="shared" si="45"/>
        <v>4.78</v>
      </c>
    </row>
    <row r="2900" spans="1:3" x14ac:dyDescent="0.15">
      <c r="A2900" s="11">
        <v>36430</v>
      </c>
      <c r="B2900" s="12">
        <v>4.87</v>
      </c>
      <c r="C2900" s="10">
        <f t="shared" si="45"/>
        <v>4.87</v>
      </c>
    </row>
    <row r="2901" spans="1:3" x14ac:dyDescent="0.15">
      <c r="A2901" s="11">
        <v>36431</v>
      </c>
      <c r="B2901" s="12">
        <v>4.8499999999999996</v>
      </c>
      <c r="C2901" s="10">
        <f t="shared" si="45"/>
        <v>4.8499999999999996</v>
      </c>
    </row>
    <row r="2902" spans="1:3" x14ac:dyDescent="0.15">
      <c r="A2902" s="11">
        <v>36432</v>
      </c>
      <c r="B2902" s="12">
        <v>4.83</v>
      </c>
      <c r="C2902" s="10">
        <f t="shared" si="45"/>
        <v>4.83</v>
      </c>
    </row>
    <row r="2903" spans="1:3" x14ac:dyDescent="0.15">
      <c r="A2903" s="11">
        <v>36433</v>
      </c>
      <c r="B2903" s="12">
        <v>4.88</v>
      </c>
      <c r="C2903" s="10">
        <f t="shared" si="45"/>
        <v>4.88</v>
      </c>
    </row>
    <row r="2904" spans="1:3" x14ac:dyDescent="0.15">
      <c r="A2904" s="11">
        <v>36434</v>
      </c>
      <c r="B2904" s="12">
        <v>4.9800000000000004</v>
      </c>
      <c r="C2904" s="10">
        <f t="shared" si="45"/>
        <v>4.9800000000000004</v>
      </c>
    </row>
    <row r="2905" spans="1:3" x14ac:dyDescent="0.15">
      <c r="A2905" s="11">
        <v>36437</v>
      </c>
      <c r="B2905" s="12">
        <v>4.87</v>
      </c>
      <c r="C2905" s="10">
        <f t="shared" si="45"/>
        <v>4.87</v>
      </c>
    </row>
    <row r="2906" spans="1:3" x14ac:dyDescent="0.15">
      <c r="A2906" s="11">
        <v>36438</v>
      </c>
      <c r="B2906" s="12">
        <v>4.8600000000000003</v>
      </c>
      <c r="C2906" s="10">
        <f t="shared" si="45"/>
        <v>4.8600000000000003</v>
      </c>
    </row>
    <row r="2907" spans="1:3" x14ac:dyDescent="0.15">
      <c r="A2907" s="11">
        <v>36439</v>
      </c>
      <c r="B2907" s="12">
        <v>4.8099999999999996</v>
      </c>
      <c r="C2907" s="10">
        <f t="shared" si="45"/>
        <v>4.8099999999999996</v>
      </c>
    </row>
    <row r="2908" spans="1:3" x14ac:dyDescent="0.15">
      <c r="A2908" s="11">
        <v>36440</v>
      </c>
      <c r="B2908" s="12">
        <v>4.84</v>
      </c>
      <c r="C2908" s="10">
        <f t="shared" si="45"/>
        <v>4.84</v>
      </c>
    </row>
    <row r="2909" spans="1:3" x14ac:dyDescent="0.15">
      <c r="A2909" s="11">
        <v>36441</v>
      </c>
      <c r="B2909" s="12">
        <v>4.82</v>
      </c>
      <c r="C2909" s="10">
        <f t="shared" si="45"/>
        <v>4.82</v>
      </c>
    </row>
    <row r="2910" spans="1:3" x14ac:dyDescent="0.15">
      <c r="A2910" s="11">
        <v>36444</v>
      </c>
      <c r="B2910" s="13" t="e">
        <f>NA()</f>
        <v>#N/A</v>
      </c>
      <c r="C2910" s="10">
        <f t="shared" si="45"/>
        <v>4.875</v>
      </c>
    </row>
    <row r="2911" spans="1:3" x14ac:dyDescent="0.15">
      <c r="A2911" s="11">
        <v>36445</v>
      </c>
      <c r="B2911" s="12">
        <v>4.93</v>
      </c>
      <c r="C2911" s="10">
        <f t="shared" si="45"/>
        <v>4.93</v>
      </c>
    </row>
    <row r="2912" spans="1:3" x14ac:dyDescent="0.15">
      <c r="A2912" s="11">
        <v>36446</v>
      </c>
      <c r="B2912" s="12">
        <v>4.9800000000000004</v>
      </c>
      <c r="C2912" s="10">
        <f t="shared" si="45"/>
        <v>4.9800000000000004</v>
      </c>
    </row>
    <row r="2913" spans="1:3" x14ac:dyDescent="0.15">
      <c r="A2913" s="11">
        <v>36447</v>
      </c>
      <c r="B2913" s="12">
        <v>5.0199999999999996</v>
      </c>
      <c r="C2913" s="10">
        <f t="shared" si="45"/>
        <v>5.0199999999999996</v>
      </c>
    </row>
    <row r="2914" spans="1:3" x14ac:dyDescent="0.15">
      <c r="A2914" s="11">
        <v>36448</v>
      </c>
      <c r="B2914" s="12">
        <v>5.04</v>
      </c>
      <c r="C2914" s="10">
        <f t="shared" si="45"/>
        <v>5.04</v>
      </c>
    </row>
    <row r="2915" spans="1:3" x14ac:dyDescent="0.15">
      <c r="A2915" s="11">
        <v>36451</v>
      </c>
      <c r="B2915" s="12">
        <v>5.15</v>
      </c>
      <c r="C2915" s="10">
        <f t="shared" si="45"/>
        <v>5.15</v>
      </c>
    </row>
    <row r="2916" spans="1:3" x14ac:dyDescent="0.15">
      <c r="A2916" s="11">
        <v>36452</v>
      </c>
      <c r="B2916" s="12">
        <v>5.15</v>
      </c>
      <c r="C2916" s="10">
        <f t="shared" si="45"/>
        <v>5.15</v>
      </c>
    </row>
    <row r="2917" spans="1:3" x14ac:dyDescent="0.15">
      <c r="A2917" s="11">
        <v>36453</v>
      </c>
      <c r="B2917" s="12">
        <v>5.15</v>
      </c>
      <c r="C2917" s="10">
        <f t="shared" si="45"/>
        <v>5.15</v>
      </c>
    </row>
    <row r="2918" spans="1:3" x14ac:dyDescent="0.15">
      <c r="A2918" s="11">
        <v>36454</v>
      </c>
      <c r="B2918" s="12">
        <v>5.14</v>
      </c>
      <c r="C2918" s="10">
        <f t="shared" si="45"/>
        <v>5.14</v>
      </c>
    </row>
    <row r="2919" spans="1:3" x14ac:dyDescent="0.15">
      <c r="A2919" s="11">
        <v>36455</v>
      </c>
      <c r="B2919" s="12">
        <v>5.07</v>
      </c>
      <c r="C2919" s="10">
        <f t="shared" si="45"/>
        <v>5.07</v>
      </c>
    </row>
    <row r="2920" spans="1:3" x14ac:dyDescent="0.15">
      <c r="A2920" s="11">
        <v>36458</v>
      </c>
      <c r="B2920" s="12">
        <v>5.14</v>
      </c>
      <c r="C2920" s="10">
        <f t="shared" si="45"/>
        <v>5.14</v>
      </c>
    </row>
    <row r="2921" spans="1:3" x14ac:dyDescent="0.15">
      <c r="A2921" s="11">
        <v>36459</v>
      </c>
      <c r="B2921" s="12">
        <v>5.15</v>
      </c>
      <c r="C2921" s="10">
        <f t="shared" si="45"/>
        <v>5.15</v>
      </c>
    </row>
    <row r="2922" spans="1:3" x14ac:dyDescent="0.15">
      <c r="A2922" s="11">
        <v>36460</v>
      </c>
      <c r="B2922" s="12">
        <v>5.14</v>
      </c>
      <c r="C2922" s="10">
        <f t="shared" si="45"/>
        <v>5.14</v>
      </c>
    </row>
    <row r="2923" spans="1:3" x14ac:dyDescent="0.15">
      <c r="A2923" s="11">
        <v>36461</v>
      </c>
      <c r="B2923" s="12">
        <v>5.1100000000000003</v>
      </c>
      <c r="C2923" s="10">
        <f t="shared" si="45"/>
        <v>5.1100000000000003</v>
      </c>
    </row>
    <row r="2924" spans="1:3" x14ac:dyDescent="0.15">
      <c r="A2924" s="11">
        <v>36462</v>
      </c>
      <c r="B2924" s="12">
        <v>5.12</v>
      </c>
      <c r="C2924" s="10">
        <f t="shared" si="45"/>
        <v>5.12</v>
      </c>
    </row>
    <row r="2925" spans="1:3" x14ac:dyDescent="0.15">
      <c r="A2925" s="11">
        <v>36465</v>
      </c>
      <c r="B2925" s="12">
        <v>5.16</v>
      </c>
      <c r="C2925" s="10">
        <f t="shared" si="45"/>
        <v>5.16</v>
      </c>
    </row>
    <row r="2926" spans="1:3" x14ac:dyDescent="0.15">
      <c r="A2926" s="11">
        <v>36466</v>
      </c>
      <c r="B2926" s="12">
        <v>5.14</v>
      </c>
      <c r="C2926" s="10">
        <f t="shared" si="45"/>
        <v>5.14</v>
      </c>
    </row>
    <row r="2927" spans="1:3" x14ac:dyDescent="0.15">
      <c r="A2927" s="11">
        <v>36467</v>
      </c>
      <c r="B2927" s="12">
        <v>5.12</v>
      </c>
      <c r="C2927" s="10">
        <f t="shared" si="45"/>
        <v>5.12</v>
      </c>
    </row>
    <row r="2928" spans="1:3" x14ac:dyDescent="0.15">
      <c r="A2928" s="11">
        <v>36468</v>
      </c>
      <c r="B2928" s="12">
        <v>5.0999999999999996</v>
      </c>
      <c r="C2928" s="10">
        <f t="shared" si="45"/>
        <v>5.0999999999999996</v>
      </c>
    </row>
    <row r="2929" spans="1:3" x14ac:dyDescent="0.15">
      <c r="A2929" s="11">
        <v>36469</v>
      </c>
      <c r="B2929" s="12">
        <v>5.14</v>
      </c>
      <c r="C2929" s="10">
        <f t="shared" si="45"/>
        <v>5.14</v>
      </c>
    </row>
    <row r="2930" spans="1:3" x14ac:dyDescent="0.15">
      <c r="A2930" s="11">
        <v>36472</v>
      </c>
      <c r="B2930" s="12">
        <v>5.2</v>
      </c>
      <c r="C2930" s="10">
        <f t="shared" si="45"/>
        <v>5.2</v>
      </c>
    </row>
    <row r="2931" spans="1:3" x14ac:dyDescent="0.15">
      <c r="A2931" s="11">
        <v>36473</v>
      </c>
      <c r="B2931" s="12">
        <v>5.19</v>
      </c>
      <c r="C2931" s="10">
        <f t="shared" si="45"/>
        <v>5.19</v>
      </c>
    </row>
    <row r="2932" spans="1:3" x14ac:dyDescent="0.15">
      <c r="A2932" s="11">
        <v>36474</v>
      </c>
      <c r="B2932" s="12">
        <v>5.2</v>
      </c>
      <c r="C2932" s="10">
        <f t="shared" si="45"/>
        <v>5.2</v>
      </c>
    </row>
    <row r="2933" spans="1:3" x14ac:dyDescent="0.15">
      <c r="A2933" s="11">
        <v>36475</v>
      </c>
      <c r="B2933" s="13" t="e">
        <f>NA()</f>
        <v>#N/A</v>
      </c>
      <c r="C2933" s="10">
        <f t="shared" si="45"/>
        <v>5.2149999999999999</v>
      </c>
    </row>
    <row r="2934" spans="1:3" x14ac:dyDescent="0.15">
      <c r="A2934" s="11">
        <v>36476</v>
      </c>
      <c r="B2934" s="12">
        <v>5.23</v>
      </c>
      <c r="C2934" s="10">
        <f t="shared" si="45"/>
        <v>5.23</v>
      </c>
    </row>
    <row r="2935" spans="1:3" x14ac:dyDescent="0.15">
      <c r="A2935" s="11">
        <v>36479</v>
      </c>
      <c r="B2935" s="12">
        <v>5.29</v>
      </c>
      <c r="C2935" s="10">
        <f t="shared" si="45"/>
        <v>5.29</v>
      </c>
    </row>
    <row r="2936" spans="1:3" x14ac:dyDescent="0.15">
      <c r="A2936" s="11">
        <v>36480</v>
      </c>
      <c r="B2936" s="12">
        <v>5.29</v>
      </c>
      <c r="C2936" s="10">
        <f t="shared" si="45"/>
        <v>5.29</v>
      </c>
    </row>
    <row r="2937" spans="1:3" x14ac:dyDescent="0.15">
      <c r="A2937" s="11">
        <v>36481</v>
      </c>
      <c r="B2937" s="12">
        <v>5.24</v>
      </c>
      <c r="C2937" s="10">
        <f t="shared" si="45"/>
        <v>5.24</v>
      </c>
    </row>
    <row r="2938" spans="1:3" x14ac:dyDescent="0.15">
      <c r="A2938" s="11">
        <v>36482</v>
      </c>
      <c r="B2938" s="12">
        <v>5.23</v>
      </c>
      <c r="C2938" s="10">
        <f t="shared" si="45"/>
        <v>5.23</v>
      </c>
    </row>
    <row r="2939" spans="1:3" x14ac:dyDescent="0.15">
      <c r="A2939" s="11">
        <v>36483</v>
      </c>
      <c r="B2939" s="12">
        <v>5.23</v>
      </c>
      <c r="C2939" s="10">
        <f t="shared" si="45"/>
        <v>5.23</v>
      </c>
    </row>
    <row r="2940" spans="1:3" x14ac:dyDescent="0.15">
      <c r="A2940" s="11">
        <v>36486</v>
      </c>
      <c r="B2940" s="12">
        <v>5.27</v>
      </c>
      <c r="C2940" s="10">
        <f t="shared" si="45"/>
        <v>5.27</v>
      </c>
    </row>
    <row r="2941" spans="1:3" x14ac:dyDescent="0.15">
      <c r="A2941" s="11">
        <v>36487</v>
      </c>
      <c r="B2941" s="12">
        <v>5.27</v>
      </c>
      <c r="C2941" s="10">
        <f t="shared" si="45"/>
        <v>5.27</v>
      </c>
    </row>
    <row r="2942" spans="1:3" x14ac:dyDescent="0.15">
      <c r="A2942" s="11">
        <v>36488</v>
      </c>
      <c r="B2942" s="12">
        <v>5.29</v>
      </c>
      <c r="C2942" s="10">
        <f t="shared" si="45"/>
        <v>5.29</v>
      </c>
    </row>
    <row r="2943" spans="1:3" x14ac:dyDescent="0.15">
      <c r="A2943" s="11">
        <v>36489</v>
      </c>
      <c r="B2943" s="13" t="e">
        <f>NA()</f>
        <v>#N/A</v>
      </c>
      <c r="C2943" s="10">
        <f t="shared" si="45"/>
        <v>5.2949999999999999</v>
      </c>
    </row>
    <row r="2944" spans="1:3" x14ac:dyDescent="0.15">
      <c r="A2944" s="11">
        <v>36490</v>
      </c>
      <c r="B2944" s="12">
        <v>5.3</v>
      </c>
      <c r="C2944" s="10">
        <f t="shared" si="45"/>
        <v>5.3</v>
      </c>
    </row>
    <row r="2945" spans="1:3" x14ac:dyDescent="0.15">
      <c r="A2945" s="11">
        <v>36493</v>
      </c>
      <c r="B2945" s="12">
        <v>5.36</v>
      </c>
      <c r="C2945" s="10">
        <f t="shared" si="45"/>
        <v>5.36</v>
      </c>
    </row>
    <row r="2946" spans="1:3" x14ac:dyDescent="0.15">
      <c r="A2946" s="11">
        <v>36494</v>
      </c>
      <c r="B2946" s="12">
        <v>5.3</v>
      </c>
      <c r="C2946" s="10">
        <f t="shared" si="45"/>
        <v>5.3</v>
      </c>
    </row>
    <row r="2947" spans="1:3" x14ac:dyDescent="0.15">
      <c r="A2947" s="11">
        <v>36495</v>
      </c>
      <c r="B2947" s="12">
        <v>5.27</v>
      </c>
      <c r="C2947" s="10">
        <f t="shared" si="45"/>
        <v>5.27</v>
      </c>
    </row>
    <row r="2948" spans="1:3" x14ac:dyDescent="0.15">
      <c r="A2948" s="11">
        <v>36496</v>
      </c>
      <c r="B2948" s="12">
        <v>5.25</v>
      </c>
      <c r="C2948" s="10">
        <f t="shared" si="45"/>
        <v>5.25</v>
      </c>
    </row>
    <row r="2949" spans="1:3" x14ac:dyDescent="0.15">
      <c r="A2949" s="11">
        <v>36497</v>
      </c>
      <c r="B2949" s="12">
        <v>5.25</v>
      </c>
      <c r="C2949" s="10">
        <f t="shared" si="45"/>
        <v>5.25</v>
      </c>
    </row>
    <row r="2950" spans="1:3" x14ac:dyDescent="0.15">
      <c r="A2950" s="11">
        <v>36500</v>
      </c>
      <c r="B2950" s="12">
        <v>5.22</v>
      </c>
      <c r="C2950" s="10">
        <f t="shared" si="45"/>
        <v>5.22</v>
      </c>
    </row>
    <row r="2951" spans="1:3" x14ac:dyDescent="0.15">
      <c r="A2951" s="11">
        <v>36501</v>
      </c>
      <c r="B2951" s="12">
        <v>5.22</v>
      </c>
      <c r="C2951" s="10">
        <f t="shared" si="45"/>
        <v>5.22</v>
      </c>
    </row>
    <row r="2952" spans="1:3" x14ac:dyDescent="0.15">
      <c r="A2952" s="11">
        <v>36502</v>
      </c>
      <c r="B2952" s="12">
        <v>5.22</v>
      </c>
      <c r="C2952" s="10">
        <f t="shared" si="45"/>
        <v>5.22</v>
      </c>
    </row>
    <row r="2953" spans="1:3" x14ac:dyDescent="0.15">
      <c r="A2953" s="11">
        <v>36503</v>
      </c>
      <c r="B2953" s="12">
        <v>5.25</v>
      </c>
      <c r="C2953" s="10">
        <f t="shared" si="45"/>
        <v>5.25</v>
      </c>
    </row>
    <row r="2954" spans="1:3" x14ac:dyDescent="0.15">
      <c r="A2954" s="11">
        <v>36504</v>
      </c>
      <c r="B2954" s="12">
        <v>5.3</v>
      </c>
      <c r="C2954" s="10">
        <f t="shared" si="45"/>
        <v>5.3</v>
      </c>
    </row>
    <row r="2955" spans="1:3" x14ac:dyDescent="0.15">
      <c r="A2955" s="11">
        <v>36507</v>
      </c>
      <c r="B2955" s="12">
        <v>5.39</v>
      </c>
      <c r="C2955" s="10">
        <f t="shared" si="45"/>
        <v>5.39</v>
      </c>
    </row>
    <row r="2956" spans="1:3" x14ac:dyDescent="0.15">
      <c r="A2956" s="11">
        <v>36508</v>
      </c>
      <c r="B2956" s="12">
        <v>5.39</v>
      </c>
      <c r="C2956" s="10">
        <f t="shared" si="45"/>
        <v>5.39</v>
      </c>
    </row>
    <row r="2957" spans="1:3" x14ac:dyDescent="0.15">
      <c r="A2957" s="11">
        <v>36509</v>
      </c>
      <c r="B2957" s="12">
        <v>5.35</v>
      </c>
      <c r="C2957" s="10">
        <f t="shared" ref="C2957:C3020" si="46">IF(ISERROR(B2957),AVERAGE(B2956,B2958),B2957)</f>
        <v>5.35</v>
      </c>
    </row>
    <row r="2958" spans="1:3" x14ac:dyDescent="0.15">
      <c r="A2958" s="11">
        <v>36510</v>
      </c>
      <c r="B2958" s="12">
        <v>5.39</v>
      </c>
      <c r="C2958" s="10">
        <f t="shared" si="46"/>
        <v>5.39</v>
      </c>
    </row>
    <row r="2959" spans="1:3" x14ac:dyDescent="0.15">
      <c r="A2959" s="11">
        <v>36511</v>
      </c>
      <c r="B2959" s="12">
        <v>5.44</v>
      </c>
      <c r="C2959" s="10">
        <f t="shared" si="46"/>
        <v>5.44</v>
      </c>
    </row>
    <row r="2960" spans="1:3" x14ac:dyDescent="0.15">
      <c r="A2960" s="11">
        <v>36514</v>
      </c>
      <c r="B2960" s="12">
        <v>5.63</v>
      </c>
      <c r="C2960" s="10">
        <f t="shared" si="46"/>
        <v>5.63</v>
      </c>
    </row>
    <row r="2961" spans="1:3" x14ac:dyDescent="0.15">
      <c r="A2961" s="11">
        <v>36515</v>
      </c>
      <c r="B2961" s="12">
        <v>5.59</v>
      </c>
      <c r="C2961" s="10">
        <f t="shared" si="46"/>
        <v>5.59</v>
      </c>
    </row>
    <row r="2962" spans="1:3" x14ac:dyDescent="0.15">
      <c r="A2962" s="11">
        <v>36516</v>
      </c>
      <c r="B2962" s="12">
        <v>5.56</v>
      </c>
      <c r="C2962" s="10">
        <f t="shared" si="46"/>
        <v>5.56</v>
      </c>
    </row>
    <row r="2963" spans="1:3" x14ac:dyDescent="0.15">
      <c r="A2963" s="11">
        <v>36517</v>
      </c>
      <c r="B2963" s="12">
        <v>5.47</v>
      </c>
      <c r="C2963" s="10">
        <f t="shared" si="46"/>
        <v>5.47</v>
      </c>
    </row>
    <row r="2964" spans="1:3" x14ac:dyDescent="0.15">
      <c r="A2964" s="11">
        <v>36518</v>
      </c>
      <c r="B2964" s="13" t="e">
        <f>NA()</f>
        <v>#N/A</v>
      </c>
      <c r="C2964" s="10">
        <f t="shared" si="46"/>
        <v>5.47</v>
      </c>
    </row>
    <row r="2965" spans="1:3" x14ac:dyDescent="0.15">
      <c r="A2965" s="11">
        <v>36521</v>
      </c>
      <c r="B2965" s="12">
        <v>5.47</v>
      </c>
      <c r="C2965" s="10">
        <f t="shared" si="46"/>
        <v>5.47</v>
      </c>
    </row>
    <row r="2966" spans="1:3" x14ac:dyDescent="0.15">
      <c r="A2966" s="11">
        <v>36522</v>
      </c>
      <c r="B2966" s="12">
        <v>5.41</v>
      </c>
      <c r="C2966" s="10">
        <f t="shared" si="46"/>
        <v>5.41</v>
      </c>
    </row>
    <row r="2967" spans="1:3" x14ac:dyDescent="0.15">
      <c r="A2967" s="11">
        <v>36523</v>
      </c>
      <c r="B2967" s="12">
        <v>5.23</v>
      </c>
      <c r="C2967" s="10">
        <f t="shared" si="46"/>
        <v>5.23</v>
      </c>
    </row>
    <row r="2968" spans="1:3" x14ac:dyDescent="0.15">
      <c r="A2968" s="11">
        <v>36524</v>
      </c>
      <c r="B2968" s="12">
        <v>5.22</v>
      </c>
      <c r="C2968" s="10">
        <f t="shared" si="46"/>
        <v>5.22</v>
      </c>
    </row>
    <row r="2969" spans="1:3" x14ac:dyDescent="0.15">
      <c r="A2969" s="11">
        <v>36525</v>
      </c>
      <c r="B2969" s="12">
        <v>5.33</v>
      </c>
      <c r="C2969" s="10">
        <f t="shared" si="46"/>
        <v>5.33</v>
      </c>
    </row>
    <row r="2970" spans="1:3" x14ac:dyDescent="0.15">
      <c r="A2970" s="11">
        <v>36528</v>
      </c>
      <c r="B2970" s="12">
        <v>5.48</v>
      </c>
      <c r="C2970" s="10">
        <f t="shared" si="46"/>
        <v>5.48</v>
      </c>
    </row>
    <row r="2971" spans="1:3" x14ac:dyDescent="0.15">
      <c r="A2971" s="11">
        <v>36529</v>
      </c>
      <c r="B2971" s="12">
        <v>5.43</v>
      </c>
      <c r="C2971" s="10">
        <f t="shared" si="46"/>
        <v>5.43</v>
      </c>
    </row>
    <row r="2972" spans="1:3" x14ac:dyDescent="0.15">
      <c r="A2972" s="11">
        <v>36530</v>
      </c>
      <c r="B2972" s="12">
        <v>5.44</v>
      </c>
      <c r="C2972" s="10">
        <f t="shared" si="46"/>
        <v>5.44</v>
      </c>
    </row>
    <row r="2973" spans="1:3" x14ac:dyDescent="0.15">
      <c r="A2973" s="11">
        <v>36531</v>
      </c>
      <c r="B2973" s="12">
        <v>5.41</v>
      </c>
      <c r="C2973" s="10">
        <f t="shared" si="46"/>
        <v>5.41</v>
      </c>
    </row>
    <row r="2974" spans="1:3" x14ac:dyDescent="0.15">
      <c r="A2974" s="11">
        <v>36532</v>
      </c>
      <c r="B2974" s="12">
        <v>5.38</v>
      </c>
      <c r="C2974" s="10">
        <f t="shared" si="46"/>
        <v>5.38</v>
      </c>
    </row>
    <row r="2975" spans="1:3" x14ac:dyDescent="0.15">
      <c r="A2975" s="11">
        <v>36535</v>
      </c>
      <c r="B2975" s="12">
        <v>5.42</v>
      </c>
      <c r="C2975" s="10">
        <f t="shared" si="46"/>
        <v>5.42</v>
      </c>
    </row>
    <row r="2976" spans="1:3" x14ac:dyDescent="0.15">
      <c r="A2976" s="11">
        <v>36536</v>
      </c>
      <c r="B2976" s="12">
        <v>5.43</v>
      </c>
      <c r="C2976" s="10">
        <f t="shared" si="46"/>
        <v>5.43</v>
      </c>
    </row>
    <row r="2977" spans="1:3" x14ac:dyDescent="0.15">
      <c r="A2977" s="11">
        <v>36537</v>
      </c>
      <c r="B2977" s="12">
        <v>5.45</v>
      </c>
      <c r="C2977" s="10">
        <f t="shared" si="46"/>
        <v>5.45</v>
      </c>
    </row>
    <row r="2978" spans="1:3" x14ac:dyDescent="0.15">
      <c r="A2978" s="11">
        <v>36538</v>
      </c>
      <c r="B2978" s="12">
        <v>5.41</v>
      </c>
      <c r="C2978" s="10">
        <f t="shared" si="46"/>
        <v>5.41</v>
      </c>
    </row>
    <row r="2979" spans="1:3" x14ac:dyDescent="0.15">
      <c r="A2979" s="11">
        <v>36539</v>
      </c>
      <c r="B2979" s="12">
        <v>5.41</v>
      </c>
      <c r="C2979" s="10">
        <f t="shared" si="46"/>
        <v>5.41</v>
      </c>
    </row>
    <row r="2980" spans="1:3" x14ac:dyDescent="0.15">
      <c r="A2980" s="11">
        <v>36542</v>
      </c>
      <c r="B2980" s="13" t="e">
        <f>NA()</f>
        <v>#N/A</v>
      </c>
      <c r="C2980" s="10">
        <f t="shared" si="46"/>
        <v>5.4849999999999994</v>
      </c>
    </row>
    <row r="2981" spans="1:3" x14ac:dyDescent="0.15">
      <c r="A2981" s="11">
        <v>36543</v>
      </c>
      <c r="B2981" s="12">
        <v>5.56</v>
      </c>
      <c r="C2981" s="10">
        <f t="shared" si="46"/>
        <v>5.56</v>
      </c>
    </row>
    <row r="2982" spans="1:3" x14ac:dyDescent="0.15">
      <c r="A2982" s="11">
        <v>36544</v>
      </c>
      <c r="B2982" s="12">
        <v>5.51</v>
      </c>
      <c r="C2982" s="10">
        <f t="shared" si="46"/>
        <v>5.51</v>
      </c>
    </row>
    <row r="2983" spans="1:3" x14ac:dyDescent="0.15">
      <c r="A2983" s="11">
        <v>36545</v>
      </c>
      <c r="B2983" s="12">
        <v>5.48</v>
      </c>
      <c r="C2983" s="10">
        <f t="shared" si="46"/>
        <v>5.48</v>
      </c>
    </row>
    <row r="2984" spans="1:3" x14ac:dyDescent="0.15">
      <c r="A2984" s="11">
        <v>36546</v>
      </c>
      <c r="B2984" s="12">
        <v>5.47</v>
      </c>
      <c r="C2984" s="10">
        <f t="shared" si="46"/>
        <v>5.47</v>
      </c>
    </row>
    <row r="2985" spans="1:3" x14ac:dyDescent="0.15">
      <c r="A2985" s="11">
        <v>36549</v>
      </c>
      <c r="B2985" s="12">
        <v>5.55</v>
      </c>
      <c r="C2985" s="10">
        <f t="shared" si="46"/>
        <v>5.55</v>
      </c>
    </row>
    <row r="2986" spans="1:3" x14ac:dyDescent="0.15">
      <c r="A2986" s="11">
        <v>36550</v>
      </c>
      <c r="B2986" s="12">
        <v>5.57</v>
      </c>
      <c r="C2986" s="10">
        <f t="shared" si="46"/>
        <v>5.57</v>
      </c>
    </row>
    <row r="2987" spans="1:3" x14ac:dyDescent="0.15">
      <c r="A2987" s="11">
        <v>36551</v>
      </c>
      <c r="B2987" s="12">
        <v>5.58</v>
      </c>
      <c r="C2987" s="10">
        <f t="shared" si="46"/>
        <v>5.58</v>
      </c>
    </row>
    <row r="2988" spans="1:3" x14ac:dyDescent="0.15">
      <c r="A2988" s="11">
        <v>36552</v>
      </c>
      <c r="B2988" s="12">
        <v>5.59</v>
      </c>
      <c r="C2988" s="10">
        <f t="shared" si="46"/>
        <v>5.59</v>
      </c>
    </row>
    <row r="2989" spans="1:3" x14ac:dyDescent="0.15">
      <c r="A2989" s="11">
        <v>36553</v>
      </c>
      <c r="B2989" s="12">
        <v>5.65</v>
      </c>
      <c r="C2989" s="10">
        <f t="shared" si="46"/>
        <v>5.65</v>
      </c>
    </row>
    <row r="2990" spans="1:3" x14ac:dyDescent="0.15">
      <c r="A2990" s="11">
        <v>36556</v>
      </c>
      <c r="B2990" s="12">
        <v>5.76</v>
      </c>
      <c r="C2990" s="10">
        <f t="shared" si="46"/>
        <v>5.76</v>
      </c>
    </row>
    <row r="2991" spans="1:3" x14ac:dyDescent="0.15">
      <c r="A2991" s="11">
        <v>36557</v>
      </c>
      <c r="B2991" s="12">
        <v>5.71</v>
      </c>
      <c r="C2991" s="10">
        <f t="shared" si="46"/>
        <v>5.71</v>
      </c>
    </row>
    <row r="2992" spans="1:3" x14ac:dyDescent="0.15">
      <c r="A2992" s="11">
        <v>36558</v>
      </c>
      <c r="B2992" s="12">
        <v>5.66</v>
      </c>
      <c r="C2992" s="10">
        <f t="shared" si="46"/>
        <v>5.66</v>
      </c>
    </row>
    <row r="2993" spans="1:3" x14ac:dyDescent="0.15">
      <c r="A2993" s="11">
        <v>36559</v>
      </c>
      <c r="B2993" s="12">
        <v>5.63</v>
      </c>
      <c r="C2993" s="10">
        <f t="shared" si="46"/>
        <v>5.63</v>
      </c>
    </row>
    <row r="2994" spans="1:3" x14ac:dyDescent="0.15">
      <c r="A2994" s="11">
        <v>36560</v>
      </c>
      <c r="B2994" s="12">
        <v>5.67</v>
      </c>
      <c r="C2994" s="10">
        <f t="shared" si="46"/>
        <v>5.67</v>
      </c>
    </row>
    <row r="2995" spans="1:3" x14ac:dyDescent="0.15">
      <c r="A2995" s="11">
        <v>36563</v>
      </c>
      <c r="B2995" s="12">
        <v>5.72</v>
      </c>
      <c r="C2995" s="10">
        <f t="shared" si="46"/>
        <v>5.72</v>
      </c>
    </row>
    <row r="2996" spans="1:3" x14ac:dyDescent="0.15">
      <c r="A2996" s="11">
        <v>36564</v>
      </c>
      <c r="B2996" s="12">
        <v>5.69</v>
      </c>
      <c r="C2996" s="10">
        <f t="shared" si="46"/>
        <v>5.69</v>
      </c>
    </row>
    <row r="2997" spans="1:3" x14ac:dyDescent="0.15">
      <c r="A2997" s="11">
        <v>36565</v>
      </c>
      <c r="B2997" s="12">
        <v>5.66</v>
      </c>
      <c r="C2997" s="10">
        <f t="shared" si="46"/>
        <v>5.66</v>
      </c>
    </row>
    <row r="2998" spans="1:3" x14ac:dyDescent="0.15">
      <c r="A2998" s="11">
        <v>36566</v>
      </c>
      <c r="B2998" s="12">
        <v>5.67</v>
      </c>
      <c r="C2998" s="10">
        <f t="shared" si="46"/>
        <v>5.67</v>
      </c>
    </row>
    <row r="2999" spans="1:3" x14ac:dyDescent="0.15">
      <c r="A2999" s="11">
        <v>36567</v>
      </c>
      <c r="B2999" s="12">
        <v>5.66</v>
      </c>
      <c r="C2999" s="10">
        <f t="shared" si="46"/>
        <v>5.66</v>
      </c>
    </row>
    <row r="3000" spans="1:3" x14ac:dyDescent="0.15">
      <c r="A3000" s="11">
        <v>36570</v>
      </c>
      <c r="B3000" s="12">
        <v>5.68</v>
      </c>
      <c r="C3000" s="10">
        <f t="shared" si="46"/>
        <v>5.68</v>
      </c>
    </row>
    <row r="3001" spans="1:3" x14ac:dyDescent="0.15">
      <c r="A3001" s="11">
        <v>36571</v>
      </c>
      <c r="B3001" s="12">
        <v>5.75</v>
      </c>
      <c r="C3001" s="10">
        <f t="shared" si="46"/>
        <v>5.75</v>
      </c>
    </row>
    <row r="3002" spans="1:3" x14ac:dyDescent="0.15">
      <c r="A3002" s="11">
        <v>36572</v>
      </c>
      <c r="B3002" s="12">
        <v>5.73</v>
      </c>
      <c r="C3002" s="10">
        <f t="shared" si="46"/>
        <v>5.73</v>
      </c>
    </row>
    <row r="3003" spans="1:3" x14ac:dyDescent="0.15">
      <c r="A3003" s="11">
        <v>36573</v>
      </c>
      <c r="B3003" s="12">
        <v>5.74</v>
      </c>
      <c r="C3003" s="10">
        <f t="shared" si="46"/>
        <v>5.74</v>
      </c>
    </row>
    <row r="3004" spans="1:3" x14ac:dyDescent="0.15">
      <c r="A3004" s="11">
        <v>36574</v>
      </c>
      <c r="B3004" s="12">
        <v>5.75</v>
      </c>
      <c r="C3004" s="10">
        <f t="shared" si="46"/>
        <v>5.75</v>
      </c>
    </row>
    <row r="3005" spans="1:3" x14ac:dyDescent="0.15">
      <c r="A3005" s="11">
        <v>36577</v>
      </c>
      <c r="B3005" s="13" t="e">
        <f>NA()</f>
        <v>#N/A</v>
      </c>
      <c r="C3005" s="10">
        <f t="shared" si="46"/>
        <v>5.7850000000000001</v>
      </c>
    </row>
    <row r="3006" spans="1:3" x14ac:dyDescent="0.15">
      <c r="A3006" s="11">
        <v>36578</v>
      </c>
      <c r="B3006" s="12">
        <v>5.82</v>
      </c>
      <c r="C3006" s="10">
        <f t="shared" si="46"/>
        <v>5.82</v>
      </c>
    </row>
    <row r="3007" spans="1:3" x14ac:dyDescent="0.15">
      <c r="A3007" s="11">
        <v>36579</v>
      </c>
      <c r="B3007" s="12">
        <v>5.82</v>
      </c>
      <c r="C3007" s="10">
        <f t="shared" si="46"/>
        <v>5.82</v>
      </c>
    </row>
    <row r="3008" spans="1:3" x14ac:dyDescent="0.15">
      <c r="A3008" s="11">
        <v>36580</v>
      </c>
      <c r="B3008" s="12">
        <v>5.81</v>
      </c>
      <c r="C3008" s="10">
        <f t="shared" si="46"/>
        <v>5.81</v>
      </c>
    </row>
    <row r="3009" spans="1:3" x14ac:dyDescent="0.15">
      <c r="A3009" s="11">
        <v>36581</v>
      </c>
      <c r="B3009" s="12">
        <v>5.79</v>
      </c>
      <c r="C3009" s="10">
        <f t="shared" si="46"/>
        <v>5.79</v>
      </c>
    </row>
    <row r="3010" spans="1:3" x14ac:dyDescent="0.15">
      <c r="A3010" s="11">
        <v>36584</v>
      </c>
      <c r="B3010" s="12">
        <v>5.8</v>
      </c>
      <c r="C3010" s="10">
        <f t="shared" si="46"/>
        <v>5.8</v>
      </c>
    </row>
    <row r="3011" spans="1:3" x14ac:dyDescent="0.15">
      <c r="A3011" s="11">
        <v>36585</v>
      </c>
      <c r="B3011" s="12">
        <v>5.78</v>
      </c>
      <c r="C3011" s="10">
        <f t="shared" si="46"/>
        <v>5.78</v>
      </c>
    </row>
    <row r="3012" spans="1:3" x14ac:dyDescent="0.15">
      <c r="A3012" s="11">
        <v>36586</v>
      </c>
      <c r="B3012" s="12">
        <v>5.76</v>
      </c>
      <c r="C3012" s="10">
        <f t="shared" si="46"/>
        <v>5.76</v>
      </c>
    </row>
    <row r="3013" spans="1:3" x14ac:dyDescent="0.15">
      <c r="A3013" s="11">
        <v>36587</v>
      </c>
      <c r="B3013" s="12">
        <v>5.76</v>
      </c>
      <c r="C3013" s="10">
        <f t="shared" si="46"/>
        <v>5.76</v>
      </c>
    </row>
    <row r="3014" spans="1:3" x14ac:dyDescent="0.15">
      <c r="A3014" s="11">
        <v>36588</v>
      </c>
      <c r="B3014" s="12">
        <v>5.79</v>
      </c>
      <c r="C3014" s="10">
        <f t="shared" si="46"/>
        <v>5.79</v>
      </c>
    </row>
    <row r="3015" spans="1:3" x14ac:dyDescent="0.15">
      <c r="A3015" s="11">
        <v>36591</v>
      </c>
      <c r="B3015" s="12">
        <v>5.85</v>
      </c>
      <c r="C3015" s="10">
        <f t="shared" si="46"/>
        <v>5.85</v>
      </c>
    </row>
    <row r="3016" spans="1:3" x14ac:dyDescent="0.15">
      <c r="A3016" s="11">
        <v>36592</v>
      </c>
      <c r="B3016" s="12">
        <v>5.83</v>
      </c>
      <c r="C3016" s="10">
        <f t="shared" si="46"/>
        <v>5.83</v>
      </c>
    </row>
    <row r="3017" spans="1:3" x14ac:dyDescent="0.15">
      <c r="A3017" s="11">
        <v>36593</v>
      </c>
      <c r="B3017" s="12">
        <v>5.83</v>
      </c>
      <c r="C3017" s="10">
        <f t="shared" si="46"/>
        <v>5.83</v>
      </c>
    </row>
    <row r="3018" spans="1:3" x14ac:dyDescent="0.15">
      <c r="A3018" s="11">
        <v>36594</v>
      </c>
      <c r="B3018" s="12">
        <v>5.82</v>
      </c>
      <c r="C3018" s="10">
        <f t="shared" si="46"/>
        <v>5.82</v>
      </c>
    </row>
    <row r="3019" spans="1:3" x14ac:dyDescent="0.15">
      <c r="A3019" s="11">
        <v>36595</v>
      </c>
      <c r="B3019" s="12">
        <v>5.87</v>
      </c>
      <c r="C3019" s="10">
        <f t="shared" si="46"/>
        <v>5.87</v>
      </c>
    </row>
    <row r="3020" spans="1:3" x14ac:dyDescent="0.15">
      <c r="A3020" s="11">
        <v>36598</v>
      </c>
      <c r="B3020" s="12">
        <v>5.89</v>
      </c>
      <c r="C3020" s="10">
        <f t="shared" si="46"/>
        <v>5.89</v>
      </c>
    </row>
    <row r="3021" spans="1:3" x14ac:dyDescent="0.15">
      <c r="A3021" s="11">
        <v>36599</v>
      </c>
      <c r="B3021" s="12">
        <v>5.87</v>
      </c>
      <c r="C3021" s="10">
        <f t="shared" ref="C3021:C3084" si="47">IF(ISERROR(B3021),AVERAGE(B3020,B3022),B3021)</f>
        <v>5.87</v>
      </c>
    </row>
    <row r="3022" spans="1:3" x14ac:dyDescent="0.15">
      <c r="A3022" s="11">
        <v>36600</v>
      </c>
      <c r="B3022" s="12">
        <v>5.85</v>
      </c>
      <c r="C3022" s="10">
        <f t="shared" si="47"/>
        <v>5.85</v>
      </c>
    </row>
    <row r="3023" spans="1:3" x14ac:dyDescent="0.15">
      <c r="A3023" s="11">
        <v>36601</v>
      </c>
      <c r="B3023" s="12">
        <v>5.87</v>
      </c>
      <c r="C3023" s="10">
        <f t="shared" si="47"/>
        <v>5.87</v>
      </c>
    </row>
    <row r="3024" spans="1:3" x14ac:dyDescent="0.15">
      <c r="A3024" s="11">
        <v>36602</v>
      </c>
      <c r="B3024" s="12">
        <v>5.89</v>
      </c>
      <c r="C3024" s="10">
        <f t="shared" si="47"/>
        <v>5.89</v>
      </c>
    </row>
    <row r="3025" spans="1:3" x14ac:dyDescent="0.15">
      <c r="A3025" s="11">
        <v>36605</v>
      </c>
      <c r="B3025" s="12">
        <v>5.95</v>
      </c>
      <c r="C3025" s="10">
        <f t="shared" si="47"/>
        <v>5.95</v>
      </c>
    </row>
    <row r="3026" spans="1:3" x14ac:dyDescent="0.15">
      <c r="A3026" s="11">
        <v>36606</v>
      </c>
      <c r="B3026" s="12">
        <v>5.91</v>
      </c>
      <c r="C3026" s="10">
        <f t="shared" si="47"/>
        <v>5.91</v>
      </c>
    </row>
    <row r="3027" spans="1:3" x14ac:dyDescent="0.15">
      <c r="A3027" s="11">
        <v>36607</v>
      </c>
      <c r="B3027" s="12">
        <v>5.91</v>
      </c>
      <c r="C3027" s="10">
        <f t="shared" si="47"/>
        <v>5.91</v>
      </c>
    </row>
    <row r="3028" spans="1:3" x14ac:dyDescent="0.15">
      <c r="A3028" s="11">
        <v>36608</v>
      </c>
      <c r="B3028" s="12">
        <v>5.9</v>
      </c>
      <c r="C3028" s="10">
        <f t="shared" si="47"/>
        <v>5.9</v>
      </c>
    </row>
    <row r="3029" spans="1:3" x14ac:dyDescent="0.15">
      <c r="A3029" s="11">
        <v>36609</v>
      </c>
      <c r="B3029" s="12">
        <v>5.91</v>
      </c>
      <c r="C3029" s="10">
        <f t="shared" si="47"/>
        <v>5.91</v>
      </c>
    </row>
    <row r="3030" spans="1:3" x14ac:dyDescent="0.15">
      <c r="A3030" s="11">
        <v>36612</v>
      </c>
      <c r="B3030" s="12">
        <v>5.88</v>
      </c>
      <c r="C3030" s="10">
        <f t="shared" si="47"/>
        <v>5.88</v>
      </c>
    </row>
    <row r="3031" spans="1:3" x14ac:dyDescent="0.15">
      <c r="A3031" s="11">
        <v>36613</v>
      </c>
      <c r="B3031" s="12">
        <v>5.88</v>
      </c>
      <c r="C3031" s="10">
        <f t="shared" si="47"/>
        <v>5.88</v>
      </c>
    </row>
    <row r="3032" spans="1:3" x14ac:dyDescent="0.15">
      <c r="A3032" s="11">
        <v>36614</v>
      </c>
      <c r="B3032" s="12">
        <v>5.89</v>
      </c>
      <c r="C3032" s="10">
        <f t="shared" si="47"/>
        <v>5.89</v>
      </c>
    </row>
    <row r="3033" spans="1:3" x14ac:dyDescent="0.15">
      <c r="A3033" s="11">
        <v>36615</v>
      </c>
      <c r="B3033" s="12">
        <v>5.88</v>
      </c>
      <c r="C3033" s="10">
        <f t="shared" si="47"/>
        <v>5.88</v>
      </c>
    </row>
    <row r="3034" spans="1:3" x14ac:dyDescent="0.15">
      <c r="A3034" s="11">
        <v>36616</v>
      </c>
      <c r="B3034" s="12">
        <v>5.88</v>
      </c>
      <c r="C3034" s="10">
        <f t="shared" si="47"/>
        <v>5.88</v>
      </c>
    </row>
    <row r="3035" spans="1:3" x14ac:dyDescent="0.15">
      <c r="A3035" s="11">
        <v>36619</v>
      </c>
      <c r="B3035" s="12">
        <v>5.87</v>
      </c>
      <c r="C3035" s="10">
        <f t="shared" si="47"/>
        <v>5.87</v>
      </c>
    </row>
    <row r="3036" spans="1:3" x14ac:dyDescent="0.15">
      <c r="A3036" s="11">
        <v>36620</v>
      </c>
      <c r="B3036" s="12">
        <v>5.83</v>
      </c>
      <c r="C3036" s="10">
        <f t="shared" si="47"/>
        <v>5.83</v>
      </c>
    </row>
    <row r="3037" spans="1:3" x14ac:dyDescent="0.15">
      <c r="A3037" s="11">
        <v>36621</v>
      </c>
      <c r="B3037" s="12">
        <v>5.86</v>
      </c>
      <c r="C3037" s="10">
        <f t="shared" si="47"/>
        <v>5.86</v>
      </c>
    </row>
    <row r="3038" spans="1:3" x14ac:dyDescent="0.15">
      <c r="A3038" s="11">
        <v>36622</v>
      </c>
      <c r="B3038" s="12">
        <v>5.88</v>
      </c>
      <c r="C3038" s="10">
        <f t="shared" si="47"/>
        <v>5.88</v>
      </c>
    </row>
    <row r="3039" spans="1:3" x14ac:dyDescent="0.15">
      <c r="A3039" s="11">
        <v>36623</v>
      </c>
      <c r="B3039" s="12">
        <v>5.9</v>
      </c>
      <c r="C3039" s="10">
        <f t="shared" si="47"/>
        <v>5.9</v>
      </c>
    </row>
    <row r="3040" spans="1:3" x14ac:dyDescent="0.15">
      <c r="A3040" s="11">
        <v>36626</v>
      </c>
      <c r="B3040" s="12">
        <v>5.85</v>
      </c>
      <c r="C3040" s="10">
        <f t="shared" si="47"/>
        <v>5.85</v>
      </c>
    </row>
    <row r="3041" spans="1:3" x14ac:dyDescent="0.15">
      <c r="A3041" s="11">
        <v>36627</v>
      </c>
      <c r="B3041" s="12">
        <v>5.83</v>
      </c>
      <c r="C3041" s="10">
        <f t="shared" si="47"/>
        <v>5.83</v>
      </c>
    </row>
    <row r="3042" spans="1:3" x14ac:dyDescent="0.15">
      <c r="A3042" s="11">
        <v>36628</v>
      </c>
      <c r="B3042" s="12">
        <v>5.83</v>
      </c>
      <c r="C3042" s="10">
        <f t="shared" si="47"/>
        <v>5.83</v>
      </c>
    </row>
    <row r="3043" spans="1:3" x14ac:dyDescent="0.15">
      <c r="A3043" s="11">
        <v>36629</v>
      </c>
      <c r="B3043" s="12">
        <v>5.81</v>
      </c>
      <c r="C3043" s="10">
        <f t="shared" si="47"/>
        <v>5.81</v>
      </c>
    </row>
    <row r="3044" spans="1:3" x14ac:dyDescent="0.15">
      <c r="A3044" s="11">
        <v>36630</v>
      </c>
      <c r="B3044" s="12">
        <v>5.81</v>
      </c>
      <c r="C3044" s="10">
        <f t="shared" si="47"/>
        <v>5.81</v>
      </c>
    </row>
    <row r="3045" spans="1:3" x14ac:dyDescent="0.15">
      <c r="A3045" s="11">
        <v>36633</v>
      </c>
      <c r="B3045" s="12">
        <v>5.82</v>
      </c>
      <c r="C3045" s="10">
        <f t="shared" si="47"/>
        <v>5.82</v>
      </c>
    </row>
    <row r="3046" spans="1:3" x14ac:dyDescent="0.15">
      <c r="A3046" s="11">
        <v>36634</v>
      </c>
      <c r="B3046" s="12">
        <v>5.81</v>
      </c>
      <c r="C3046" s="10">
        <f t="shared" si="47"/>
        <v>5.81</v>
      </c>
    </row>
    <row r="3047" spans="1:3" x14ac:dyDescent="0.15">
      <c r="A3047" s="11">
        <v>36635</v>
      </c>
      <c r="B3047" s="12">
        <v>5.81</v>
      </c>
      <c r="C3047" s="10">
        <f t="shared" si="47"/>
        <v>5.81</v>
      </c>
    </row>
    <row r="3048" spans="1:3" x14ac:dyDescent="0.15">
      <c r="A3048" s="11">
        <v>36636</v>
      </c>
      <c r="B3048" s="12">
        <v>5.79</v>
      </c>
      <c r="C3048" s="10">
        <f t="shared" si="47"/>
        <v>5.79</v>
      </c>
    </row>
    <row r="3049" spans="1:3" x14ac:dyDescent="0.15">
      <c r="A3049" s="11">
        <v>36637</v>
      </c>
      <c r="B3049" s="13" t="e">
        <f>NA()</f>
        <v>#N/A</v>
      </c>
      <c r="C3049" s="10">
        <f t="shared" si="47"/>
        <v>5.7949999999999999</v>
      </c>
    </row>
    <row r="3050" spans="1:3" x14ac:dyDescent="0.15">
      <c r="A3050" s="11">
        <v>36640</v>
      </c>
      <c r="B3050" s="12">
        <v>5.8</v>
      </c>
      <c r="C3050" s="10">
        <f t="shared" si="47"/>
        <v>5.8</v>
      </c>
    </row>
    <row r="3051" spans="1:3" x14ac:dyDescent="0.15">
      <c r="A3051" s="11">
        <v>36641</v>
      </c>
      <c r="B3051" s="12">
        <v>5.79</v>
      </c>
      <c r="C3051" s="10">
        <f t="shared" si="47"/>
        <v>5.79</v>
      </c>
    </row>
    <row r="3052" spans="1:3" x14ac:dyDescent="0.15">
      <c r="A3052" s="11">
        <v>36642</v>
      </c>
      <c r="B3052" s="12">
        <v>5.75</v>
      </c>
      <c r="C3052" s="10">
        <f t="shared" si="47"/>
        <v>5.75</v>
      </c>
    </row>
    <row r="3053" spans="1:3" x14ac:dyDescent="0.15">
      <c r="A3053" s="11">
        <v>36643</v>
      </c>
      <c r="B3053" s="12">
        <v>5.75</v>
      </c>
      <c r="C3053" s="10">
        <f t="shared" si="47"/>
        <v>5.75</v>
      </c>
    </row>
    <row r="3054" spans="1:3" x14ac:dyDescent="0.15">
      <c r="A3054" s="11">
        <v>36644</v>
      </c>
      <c r="B3054" s="12">
        <v>5.82</v>
      </c>
      <c r="C3054" s="10">
        <f t="shared" si="47"/>
        <v>5.82</v>
      </c>
    </row>
    <row r="3055" spans="1:3" x14ac:dyDescent="0.15">
      <c r="A3055" s="11">
        <v>36647</v>
      </c>
      <c r="B3055" s="12">
        <v>6</v>
      </c>
      <c r="C3055" s="10">
        <f t="shared" si="47"/>
        <v>6</v>
      </c>
    </row>
    <row r="3056" spans="1:3" x14ac:dyDescent="0.15">
      <c r="A3056" s="11">
        <v>36648</v>
      </c>
      <c r="B3056" s="12">
        <v>5.92</v>
      </c>
      <c r="C3056" s="10">
        <f t="shared" si="47"/>
        <v>5.92</v>
      </c>
    </row>
    <row r="3057" spans="1:3" x14ac:dyDescent="0.15">
      <c r="A3057" s="11">
        <v>36649</v>
      </c>
      <c r="B3057" s="12">
        <v>5.91</v>
      </c>
      <c r="C3057" s="10">
        <f t="shared" si="47"/>
        <v>5.91</v>
      </c>
    </row>
    <row r="3058" spans="1:3" x14ac:dyDescent="0.15">
      <c r="A3058" s="11">
        <v>36650</v>
      </c>
      <c r="B3058" s="12">
        <v>5.9</v>
      </c>
      <c r="C3058" s="10">
        <f t="shared" si="47"/>
        <v>5.9</v>
      </c>
    </row>
    <row r="3059" spans="1:3" x14ac:dyDescent="0.15">
      <c r="A3059" s="11">
        <v>36651</v>
      </c>
      <c r="B3059" s="12">
        <v>5.97</v>
      </c>
      <c r="C3059" s="10">
        <f t="shared" si="47"/>
        <v>5.97</v>
      </c>
    </row>
    <row r="3060" spans="1:3" x14ac:dyDescent="0.15">
      <c r="A3060" s="11">
        <v>36654</v>
      </c>
      <c r="B3060" s="12">
        <v>6.19</v>
      </c>
      <c r="C3060" s="10">
        <f t="shared" si="47"/>
        <v>6.19</v>
      </c>
    </row>
    <row r="3061" spans="1:3" x14ac:dyDescent="0.15">
      <c r="A3061" s="11">
        <v>36655</v>
      </c>
      <c r="B3061" s="12">
        <v>6.14</v>
      </c>
      <c r="C3061" s="10">
        <f t="shared" si="47"/>
        <v>6.14</v>
      </c>
    </row>
    <row r="3062" spans="1:3" x14ac:dyDescent="0.15">
      <c r="A3062" s="11">
        <v>36656</v>
      </c>
      <c r="B3062" s="12">
        <v>6.14</v>
      </c>
      <c r="C3062" s="10">
        <f t="shared" si="47"/>
        <v>6.14</v>
      </c>
    </row>
    <row r="3063" spans="1:3" x14ac:dyDescent="0.15">
      <c r="A3063" s="11">
        <v>36657</v>
      </c>
      <c r="B3063" s="12">
        <v>6.14</v>
      </c>
      <c r="C3063" s="10">
        <f t="shared" si="47"/>
        <v>6.14</v>
      </c>
    </row>
    <row r="3064" spans="1:3" x14ac:dyDescent="0.15">
      <c r="A3064" s="11">
        <v>36658</v>
      </c>
      <c r="B3064" s="12">
        <v>6.14</v>
      </c>
      <c r="C3064" s="10">
        <f t="shared" si="47"/>
        <v>6.14</v>
      </c>
    </row>
    <row r="3065" spans="1:3" x14ac:dyDescent="0.15">
      <c r="A3065" s="11">
        <v>36661</v>
      </c>
      <c r="B3065" s="12">
        <v>6.25</v>
      </c>
      <c r="C3065" s="10">
        <f t="shared" si="47"/>
        <v>6.25</v>
      </c>
    </row>
    <row r="3066" spans="1:3" x14ac:dyDescent="0.15">
      <c r="A3066" s="11">
        <v>36662</v>
      </c>
      <c r="B3066" s="12">
        <v>6.2</v>
      </c>
      <c r="C3066" s="10">
        <f t="shared" si="47"/>
        <v>6.2</v>
      </c>
    </row>
    <row r="3067" spans="1:3" x14ac:dyDescent="0.15">
      <c r="A3067" s="11">
        <v>36663</v>
      </c>
      <c r="B3067" s="12">
        <v>6.05</v>
      </c>
      <c r="C3067" s="10">
        <f t="shared" si="47"/>
        <v>6.05</v>
      </c>
    </row>
    <row r="3068" spans="1:3" x14ac:dyDescent="0.15">
      <c r="A3068" s="11">
        <v>36664</v>
      </c>
      <c r="B3068" s="12">
        <v>5.92</v>
      </c>
      <c r="C3068" s="10">
        <f t="shared" si="47"/>
        <v>5.92</v>
      </c>
    </row>
    <row r="3069" spans="1:3" x14ac:dyDescent="0.15">
      <c r="A3069" s="11">
        <v>36665</v>
      </c>
      <c r="B3069" s="12">
        <v>5.89</v>
      </c>
      <c r="C3069" s="10">
        <f t="shared" si="47"/>
        <v>5.89</v>
      </c>
    </row>
    <row r="3070" spans="1:3" x14ac:dyDescent="0.15">
      <c r="A3070" s="11">
        <v>36668</v>
      </c>
      <c r="B3070" s="12">
        <v>6.01</v>
      </c>
      <c r="C3070" s="10">
        <f t="shared" si="47"/>
        <v>6.01</v>
      </c>
    </row>
    <row r="3071" spans="1:3" x14ac:dyDescent="0.15">
      <c r="A3071" s="11">
        <v>36669</v>
      </c>
      <c r="B3071" s="12">
        <v>6.01</v>
      </c>
      <c r="C3071" s="10">
        <f t="shared" si="47"/>
        <v>6.01</v>
      </c>
    </row>
    <row r="3072" spans="1:3" x14ac:dyDescent="0.15">
      <c r="A3072" s="11">
        <v>36670</v>
      </c>
      <c r="B3072" s="12">
        <v>5.92</v>
      </c>
      <c r="C3072" s="10">
        <f t="shared" si="47"/>
        <v>5.92</v>
      </c>
    </row>
    <row r="3073" spans="1:3" x14ac:dyDescent="0.15">
      <c r="A3073" s="11">
        <v>36671</v>
      </c>
      <c r="B3073" s="12">
        <v>5.85</v>
      </c>
      <c r="C3073" s="10">
        <f t="shared" si="47"/>
        <v>5.85</v>
      </c>
    </row>
    <row r="3074" spans="1:3" x14ac:dyDescent="0.15">
      <c r="A3074" s="11">
        <v>36672</v>
      </c>
      <c r="B3074" s="12">
        <v>5.83</v>
      </c>
      <c r="C3074" s="10">
        <f t="shared" si="47"/>
        <v>5.83</v>
      </c>
    </row>
    <row r="3075" spans="1:3" x14ac:dyDescent="0.15">
      <c r="A3075" s="11">
        <v>36675</v>
      </c>
      <c r="B3075" s="13" t="e">
        <f>NA()</f>
        <v>#N/A</v>
      </c>
      <c r="C3075" s="10">
        <f t="shared" si="47"/>
        <v>5.85</v>
      </c>
    </row>
    <row r="3076" spans="1:3" x14ac:dyDescent="0.15">
      <c r="A3076" s="11">
        <v>36676</v>
      </c>
      <c r="B3076" s="12">
        <v>5.87</v>
      </c>
      <c r="C3076" s="10">
        <f t="shared" si="47"/>
        <v>5.87</v>
      </c>
    </row>
    <row r="3077" spans="1:3" x14ac:dyDescent="0.15">
      <c r="A3077" s="11">
        <v>36677</v>
      </c>
      <c r="B3077" s="12">
        <v>5.63</v>
      </c>
      <c r="C3077" s="10">
        <f t="shared" si="47"/>
        <v>5.63</v>
      </c>
    </row>
    <row r="3078" spans="1:3" x14ac:dyDescent="0.15">
      <c r="A3078" s="11">
        <v>36678</v>
      </c>
      <c r="B3078" s="12">
        <v>5.74</v>
      </c>
      <c r="C3078" s="10">
        <f t="shared" si="47"/>
        <v>5.74</v>
      </c>
    </row>
    <row r="3079" spans="1:3" x14ac:dyDescent="0.15">
      <c r="A3079" s="11">
        <v>36679</v>
      </c>
      <c r="B3079" s="12">
        <v>5.87</v>
      </c>
      <c r="C3079" s="10">
        <f t="shared" si="47"/>
        <v>5.87</v>
      </c>
    </row>
    <row r="3080" spans="1:3" x14ac:dyDescent="0.15">
      <c r="A3080" s="11">
        <v>36682</v>
      </c>
      <c r="B3080" s="12">
        <v>5.98</v>
      </c>
      <c r="C3080" s="10">
        <f t="shared" si="47"/>
        <v>5.98</v>
      </c>
    </row>
    <row r="3081" spans="1:3" x14ac:dyDescent="0.15">
      <c r="A3081" s="11">
        <v>36683</v>
      </c>
      <c r="B3081" s="12">
        <v>5.99</v>
      </c>
      <c r="C3081" s="10">
        <f t="shared" si="47"/>
        <v>5.99</v>
      </c>
    </row>
    <row r="3082" spans="1:3" x14ac:dyDescent="0.15">
      <c r="A3082" s="11">
        <v>36684</v>
      </c>
      <c r="B3082" s="12">
        <v>5.92</v>
      </c>
      <c r="C3082" s="10">
        <f t="shared" si="47"/>
        <v>5.92</v>
      </c>
    </row>
    <row r="3083" spans="1:3" x14ac:dyDescent="0.15">
      <c r="A3083" s="11">
        <v>36685</v>
      </c>
      <c r="B3083" s="12">
        <v>5.91</v>
      </c>
      <c r="C3083" s="10">
        <f t="shared" si="47"/>
        <v>5.91</v>
      </c>
    </row>
    <row r="3084" spans="1:3" x14ac:dyDescent="0.15">
      <c r="A3084" s="11">
        <v>36686</v>
      </c>
      <c r="B3084" s="12">
        <v>5.92</v>
      </c>
      <c r="C3084" s="10">
        <f t="shared" si="47"/>
        <v>5.92</v>
      </c>
    </row>
    <row r="3085" spans="1:3" x14ac:dyDescent="0.15">
      <c r="A3085" s="11">
        <v>36689</v>
      </c>
      <c r="B3085" s="12">
        <v>5.93</v>
      </c>
      <c r="C3085" s="10">
        <f t="shared" ref="C3085:C3148" si="48">IF(ISERROR(B3085),AVERAGE(B3084,B3086),B3085)</f>
        <v>5.93</v>
      </c>
    </row>
    <row r="3086" spans="1:3" x14ac:dyDescent="0.15">
      <c r="A3086" s="11">
        <v>36690</v>
      </c>
      <c r="B3086" s="12">
        <v>5.88</v>
      </c>
      <c r="C3086" s="10">
        <f t="shared" si="48"/>
        <v>5.88</v>
      </c>
    </row>
    <row r="3087" spans="1:3" x14ac:dyDescent="0.15">
      <c r="A3087" s="11">
        <v>36691</v>
      </c>
      <c r="B3087" s="12">
        <v>5.82</v>
      </c>
      <c r="C3087" s="10">
        <f t="shared" si="48"/>
        <v>5.82</v>
      </c>
    </row>
    <row r="3088" spans="1:3" x14ac:dyDescent="0.15">
      <c r="A3088" s="11">
        <v>36692</v>
      </c>
      <c r="B3088" s="12">
        <v>5.84</v>
      </c>
      <c r="C3088" s="10">
        <f t="shared" si="48"/>
        <v>5.84</v>
      </c>
    </row>
    <row r="3089" spans="1:3" x14ac:dyDescent="0.15">
      <c r="A3089" s="11">
        <v>36693</v>
      </c>
      <c r="B3089" s="12">
        <v>5.83</v>
      </c>
      <c r="C3089" s="10">
        <f t="shared" si="48"/>
        <v>5.83</v>
      </c>
    </row>
    <row r="3090" spans="1:3" x14ac:dyDescent="0.15">
      <c r="A3090" s="11">
        <v>36696</v>
      </c>
      <c r="B3090" s="12">
        <v>5.84</v>
      </c>
      <c r="C3090" s="10">
        <f t="shared" si="48"/>
        <v>5.84</v>
      </c>
    </row>
    <row r="3091" spans="1:3" x14ac:dyDescent="0.15">
      <c r="A3091" s="11">
        <v>36697</v>
      </c>
      <c r="B3091" s="12">
        <v>5.79</v>
      </c>
      <c r="C3091" s="10">
        <f t="shared" si="48"/>
        <v>5.79</v>
      </c>
    </row>
    <row r="3092" spans="1:3" x14ac:dyDescent="0.15">
      <c r="A3092" s="11">
        <v>36698</v>
      </c>
      <c r="B3092" s="12">
        <v>5.81</v>
      </c>
      <c r="C3092" s="10">
        <f t="shared" si="48"/>
        <v>5.81</v>
      </c>
    </row>
    <row r="3093" spans="1:3" x14ac:dyDescent="0.15">
      <c r="A3093" s="11">
        <v>36699</v>
      </c>
      <c r="B3093" s="12">
        <v>5.84</v>
      </c>
      <c r="C3093" s="10">
        <f t="shared" si="48"/>
        <v>5.84</v>
      </c>
    </row>
    <row r="3094" spans="1:3" x14ac:dyDescent="0.15">
      <c r="A3094" s="11">
        <v>36700</v>
      </c>
      <c r="B3094" s="12">
        <v>5.86</v>
      </c>
      <c r="C3094" s="10">
        <f t="shared" si="48"/>
        <v>5.86</v>
      </c>
    </row>
    <row r="3095" spans="1:3" x14ac:dyDescent="0.15">
      <c r="A3095" s="11">
        <v>36703</v>
      </c>
      <c r="B3095" s="12">
        <v>5.82</v>
      </c>
      <c r="C3095" s="10">
        <f t="shared" si="48"/>
        <v>5.82</v>
      </c>
    </row>
    <row r="3096" spans="1:3" x14ac:dyDescent="0.15">
      <c r="A3096" s="11">
        <v>36704</v>
      </c>
      <c r="B3096" s="12">
        <v>5.83</v>
      </c>
      <c r="C3096" s="10">
        <f t="shared" si="48"/>
        <v>5.83</v>
      </c>
    </row>
    <row r="3097" spans="1:3" x14ac:dyDescent="0.15">
      <c r="A3097" s="11">
        <v>36705</v>
      </c>
      <c r="B3097" s="12">
        <v>5.81</v>
      </c>
      <c r="C3097" s="10">
        <f t="shared" si="48"/>
        <v>5.81</v>
      </c>
    </row>
    <row r="3098" spans="1:3" x14ac:dyDescent="0.15">
      <c r="A3098" s="11">
        <v>36706</v>
      </c>
      <c r="B3098" s="12">
        <v>5.85</v>
      </c>
      <c r="C3098" s="10">
        <f t="shared" si="48"/>
        <v>5.85</v>
      </c>
    </row>
    <row r="3099" spans="1:3" x14ac:dyDescent="0.15">
      <c r="A3099" s="11">
        <v>36707</v>
      </c>
      <c r="B3099" s="12">
        <v>5.88</v>
      </c>
      <c r="C3099" s="10">
        <f t="shared" si="48"/>
        <v>5.88</v>
      </c>
    </row>
    <row r="3100" spans="1:3" x14ac:dyDescent="0.15">
      <c r="A3100" s="11">
        <v>36710</v>
      </c>
      <c r="B3100" s="12">
        <v>6</v>
      </c>
      <c r="C3100" s="10">
        <f t="shared" si="48"/>
        <v>6</v>
      </c>
    </row>
    <row r="3101" spans="1:3" x14ac:dyDescent="0.15">
      <c r="A3101" s="11">
        <v>36711</v>
      </c>
      <c r="B3101" s="13" t="e">
        <f>NA()</f>
        <v>#N/A</v>
      </c>
      <c r="C3101" s="10">
        <f t="shared" si="48"/>
        <v>5.9950000000000001</v>
      </c>
    </row>
    <row r="3102" spans="1:3" x14ac:dyDescent="0.15">
      <c r="A3102" s="11">
        <v>36712</v>
      </c>
      <c r="B3102" s="12">
        <v>5.99</v>
      </c>
      <c r="C3102" s="10">
        <f t="shared" si="48"/>
        <v>5.99</v>
      </c>
    </row>
    <row r="3103" spans="1:3" x14ac:dyDescent="0.15">
      <c r="A3103" s="11">
        <v>36713</v>
      </c>
      <c r="B3103" s="12">
        <v>6.02</v>
      </c>
      <c r="C3103" s="10">
        <f t="shared" si="48"/>
        <v>6.02</v>
      </c>
    </row>
    <row r="3104" spans="1:3" x14ac:dyDescent="0.15">
      <c r="A3104" s="11">
        <v>36714</v>
      </c>
      <c r="B3104" s="12">
        <v>6.04</v>
      </c>
      <c r="C3104" s="10">
        <f t="shared" si="48"/>
        <v>6.04</v>
      </c>
    </row>
    <row r="3105" spans="1:3" x14ac:dyDescent="0.15">
      <c r="A3105" s="11">
        <v>36717</v>
      </c>
      <c r="B3105" s="12">
        <v>6.1</v>
      </c>
      <c r="C3105" s="10">
        <f t="shared" si="48"/>
        <v>6.1</v>
      </c>
    </row>
    <row r="3106" spans="1:3" x14ac:dyDescent="0.15">
      <c r="A3106" s="11">
        <v>36718</v>
      </c>
      <c r="B3106" s="12">
        <v>6.1</v>
      </c>
      <c r="C3106" s="10">
        <f t="shared" si="48"/>
        <v>6.1</v>
      </c>
    </row>
    <row r="3107" spans="1:3" x14ac:dyDescent="0.15">
      <c r="A3107" s="11">
        <v>36719</v>
      </c>
      <c r="B3107" s="12">
        <v>6.17</v>
      </c>
      <c r="C3107" s="10">
        <f t="shared" si="48"/>
        <v>6.17</v>
      </c>
    </row>
    <row r="3108" spans="1:3" x14ac:dyDescent="0.15">
      <c r="A3108" s="11">
        <v>36720</v>
      </c>
      <c r="B3108" s="12">
        <v>6.18</v>
      </c>
      <c r="C3108" s="10">
        <f t="shared" si="48"/>
        <v>6.18</v>
      </c>
    </row>
    <row r="3109" spans="1:3" x14ac:dyDescent="0.15">
      <c r="A3109" s="11">
        <v>36721</v>
      </c>
      <c r="B3109" s="12">
        <v>6.17</v>
      </c>
      <c r="C3109" s="10">
        <f t="shared" si="48"/>
        <v>6.17</v>
      </c>
    </row>
    <row r="3110" spans="1:3" x14ac:dyDescent="0.15">
      <c r="A3110" s="11">
        <v>36724</v>
      </c>
      <c r="B3110" s="12">
        <v>6.15</v>
      </c>
      <c r="C3110" s="10">
        <f t="shared" si="48"/>
        <v>6.15</v>
      </c>
    </row>
    <row r="3111" spans="1:3" x14ac:dyDescent="0.15">
      <c r="A3111" s="11">
        <v>36725</v>
      </c>
      <c r="B3111" s="12">
        <v>6.16</v>
      </c>
      <c r="C3111" s="10">
        <f t="shared" si="48"/>
        <v>6.16</v>
      </c>
    </row>
    <row r="3112" spans="1:3" x14ac:dyDescent="0.15">
      <c r="A3112" s="11">
        <v>36726</v>
      </c>
      <c r="B3112" s="12">
        <v>6.18</v>
      </c>
      <c r="C3112" s="10">
        <f t="shared" si="48"/>
        <v>6.18</v>
      </c>
    </row>
    <row r="3113" spans="1:3" x14ac:dyDescent="0.15">
      <c r="A3113" s="11">
        <v>36727</v>
      </c>
      <c r="B3113" s="12">
        <v>6.18</v>
      </c>
      <c r="C3113" s="10">
        <f t="shared" si="48"/>
        <v>6.18</v>
      </c>
    </row>
    <row r="3114" spans="1:3" x14ac:dyDescent="0.15">
      <c r="A3114" s="11">
        <v>36728</v>
      </c>
      <c r="B3114" s="12">
        <v>6.13</v>
      </c>
      <c r="C3114" s="10">
        <f t="shared" si="48"/>
        <v>6.13</v>
      </c>
    </row>
    <row r="3115" spans="1:3" x14ac:dyDescent="0.15">
      <c r="A3115" s="11">
        <v>36731</v>
      </c>
      <c r="B3115" s="12">
        <v>6.21</v>
      </c>
      <c r="C3115" s="10">
        <f t="shared" si="48"/>
        <v>6.21</v>
      </c>
    </row>
    <row r="3116" spans="1:3" x14ac:dyDescent="0.15">
      <c r="A3116" s="11">
        <v>36732</v>
      </c>
      <c r="B3116" s="12">
        <v>6.2</v>
      </c>
      <c r="C3116" s="10">
        <f t="shared" si="48"/>
        <v>6.2</v>
      </c>
    </row>
    <row r="3117" spans="1:3" x14ac:dyDescent="0.15">
      <c r="A3117" s="11">
        <v>36733</v>
      </c>
      <c r="B3117" s="12">
        <v>6.18</v>
      </c>
      <c r="C3117" s="10">
        <f t="shared" si="48"/>
        <v>6.18</v>
      </c>
    </row>
    <row r="3118" spans="1:3" x14ac:dyDescent="0.15">
      <c r="A3118" s="11">
        <v>36734</v>
      </c>
      <c r="B3118" s="12">
        <v>6.22</v>
      </c>
      <c r="C3118" s="10">
        <f t="shared" si="48"/>
        <v>6.22</v>
      </c>
    </row>
    <row r="3119" spans="1:3" x14ac:dyDescent="0.15">
      <c r="A3119" s="11">
        <v>36735</v>
      </c>
      <c r="B3119" s="12">
        <v>6.2</v>
      </c>
      <c r="C3119" s="10">
        <f t="shared" si="48"/>
        <v>6.2</v>
      </c>
    </row>
    <row r="3120" spans="1:3" x14ac:dyDescent="0.15">
      <c r="A3120" s="11">
        <v>36738</v>
      </c>
      <c r="B3120" s="12">
        <v>6.27</v>
      </c>
      <c r="C3120" s="10">
        <f t="shared" si="48"/>
        <v>6.27</v>
      </c>
    </row>
    <row r="3121" spans="1:3" x14ac:dyDescent="0.15">
      <c r="A3121" s="11">
        <v>36739</v>
      </c>
      <c r="B3121" s="12">
        <v>6.25</v>
      </c>
      <c r="C3121" s="10">
        <f t="shared" si="48"/>
        <v>6.25</v>
      </c>
    </row>
    <row r="3122" spans="1:3" x14ac:dyDescent="0.15">
      <c r="A3122" s="11">
        <v>36740</v>
      </c>
      <c r="B3122" s="12">
        <v>6.25</v>
      </c>
      <c r="C3122" s="10">
        <f t="shared" si="48"/>
        <v>6.25</v>
      </c>
    </row>
    <row r="3123" spans="1:3" x14ac:dyDescent="0.15">
      <c r="A3123" s="11">
        <v>36741</v>
      </c>
      <c r="B3123" s="12">
        <v>6.23</v>
      </c>
      <c r="C3123" s="10">
        <f t="shared" si="48"/>
        <v>6.23</v>
      </c>
    </row>
    <row r="3124" spans="1:3" x14ac:dyDescent="0.15">
      <c r="A3124" s="11">
        <v>36742</v>
      </c>
      <c r="B3124" s="12">
        <v>6.23</v>
      </c>
      <c r="C3124" s="10">
        <f t="shared" si="48"/>
        <v>6.23</v>
      </c>
    </row>
    <row r="3125" spans="1:3" x14ac:dyDescent="0.15">
      <c r="A3125" s="11">
        <v>36745</v>
      </c>
      <c r="B3125" s="12">
        <v>6.28</v>
      </c>
      <c r="C3125" s="10">
        <f t="shared" si="48"/>
        <v>6.28</v>
      </c>
    </row>
    <row r="3126" spans="1:3" x14ac:dyDescent="0.15">
      <c r="A3126" s="11">
        <v>36746</v>
      </c>
      <c r="B3126" s="12">
        <v>6.26</v>
      </c>
      <c r="C3126" s="10">
        <f t="shared" si="48"/>
        <v>6.26</v>
      </c>
    </row>
    <row r="3127" spans="1:3" x14ac:dyDescent="0.15">
      <c r="A3127" s="11">
        <v>36747</v>
      </c>
      <c r="B3127" s="12">
        <v>6.25</v>
      </c>
      <c r="C3127" s="10">
        <f t="shared" si="48"/>
        <v>6.25</v>
      </c>
    </row>
    <row r="3128" spans="1:3" x14ac:dyDescent="0.15">
      <c r="A3128" s="11">
        <v>36748</v>
      </c>
      <c r="B3128" s="12">
        <v>6.25</v>
      </c>
      <c r="C3128" s="10">
        <f t="shared" si="48"/>
        <v>6.25</v>
      </c>
    </row>
    <row r="3129" spans="1:3" x14ac:dyDescent="0.15">
      <c r="A3129" s="11">
        <v>36749</v>
      </c>
      <c r="B3129" s="12">
        <v>6.29</v>
      </c>
      <c r="C3129" s="10">
        <f t="shared" si="48"/>
        <v>6.29</v>
      </c>
    </row>
    <row r="3130" spans="1:3" x14ac:dyDescent="0.15">
      <c r="A3130" s="11">
        <v>36752</v>
      </c>
      <c r="B3130" s="12">
        <v>6.27</v>
      </c>
      <c r="C3130" s="10">
        <f t="shared" si="48"/>
        <v>6.27</v>
      </c>
    </row>
    <row r="3131" spans="1:3" x14ac:dyDescent="0.15">
      <c r="A3131" s="11">
        <v>36753</v>
      </c>
      <c r="B3131" s="12">
        <v>6.28</v>
      </c>
      <c r="C3131" s="10">
        <f t="shared" si="48"/>
        <v>6.28</v>
      </c>
    </row>
    <row r="3132" spans="1:3" x14ac:dyDescent="0.15">
      <c r="A3132" s="11">
        <v>36754</v>
      </c>
      <c r="B3132" s="12">
        <v>6.27</v>
      </c>
      <c r="C3132" s="10">
        <f t="shared" si="48"/>
        <v>6.27</v>
      </c>
    </row>
    <row r="3133" spans="1:3" x14ac:dyDescent="0.15">
      <c r="A3133" s="11">
        <v>36755</v>
      </c>
      <c r="B3133" s="12">
        <v>6.27</v>
      </c>
      <c r="C3133" s="10">
        <f t="shared" si="48"/>
        <v>6.27</v>
      </c>
    </row>
    <row r="3134" spans="1:3" x14ac:dyDescent="0.15">
      <c r="A3134" s="11">
        <v>36756</v>
      </c>
      <c r="B3134" s="12">
        <v>6.27</v>
      </c>
      <c r="C3134" s="10">
        <f t="shared" si="48"/>
        <v>6.27</v>
      </c>
    </row>
    <row r="3135" spans="1:3" x14ac:dyDescent="0.15">
      <c r="A3135" s="11">
        <v>36759</v>
      </c>
      <c r="B3135" s="12">
        <v>6.3</v>
      </c>
      <c r="C3135" s="10">
        <f t="shared" si="48"/>
        <v>6.3</v>
      </c>
    </row>
    <row r="3136" spans="1:3" x14ac:dyDescent="0.15">
      <c r="A3136" s="11">
        <v>36760</v>
      </c>
      <c r="B3136" s="12">
        <v>6.28</v>
      </c>
      <c r="C3136" s="10">
        <f t="shared" si="48"/>
        <v>6.28</v>
      </c>
    </row>
    <row r="3137" spans="1:3" x14ac:dyDescent="0.15">
      <c r="A3137" s="11">
        <v>36761</v>
      </c>
      <c r="B3137" s="12">
        <v>6.29</v>
      </c>
      <c r="C3137" s="10">
        <f t="shared" si="48"/>
        <v>6.29</v>
      </c>
    </row>
    <row r="3138" spans="1:3" x14ac:dyDescent="0.15">
      <c r="A3138" s="11">
        <v>36762</v>
      </c>
      <c r="B3138" s="12">
        <v>6.29</v>
      </c>
      <c r="C3138" s="10">
        <f t="shared" si="48"/>
        <v>6.29</v>
      </c>
    </row>
    <row r="3139" spans="1:3" x14ac:dyDescent="0.15">
      <c r="A3139" s="11">
        <v>36763</v>
      </c>
      <c r="B3139" s="12">
        <v>6.31</v>
      </c>
      <c r="C3139" s="10">
        <f t="shared" si="48"/>
        <v>6.31</v>
      </c>
    </row>
    <row r="3140" spans="1:3" x14ac:dyDescent="0.15">
      <c r="A3140" s="11">
        <v>36766</v>
      </c>
      <c r="B3140" s="12">
        <v>6.32</v>
      </c>
      <c r="C3140" s="10">
        <f t="shared" si="48"/>
        <v>6.32</v>
      </c>
    </row>
    <row r="3141" spans="1:3" x14ac:dyDescent="0.15">
      <c r="A3141" s="11">
        <v>36767</v>
      </c>
      <c r="B3141" s="12">
        <v>6.31</v>
      </c>
      <c r="C3141" s="10">
        <f t="shared" si="48"/>
        <v>6.31</v>
      </c>
    </row>
    <row r="3142" spans="1:3" x14ac:dyDescent="0.15">
      <c r="A3142" s="11">
        <v>36768</v>
      </c>
      <c r="B3142" s="12">
        <v>6.32</v>
      </c>
      <c r="C3142" s="10">
        <f t="shared" si="48"/>
        <v>6.32</v>
      </c>
    </row>
    <row r="3143" spans="1:3" x14ac:dyDescent="0.15">
      <c r="A3143" s="11">
        <v>36769</v>
      </c>
      <c r="B3143" s="12">
        <v>6.31</v>
      </c>
      <c r="C3143" s="10">
        <f t="shared" si="48"/>
        <v>6.31</v>
      </c>
    </row>
    <row r="3144" spans="1:3" x14ac:dyDescent="0.15">
      <c r="A3144" s="11">
        <v>36770</v>
      </c>
      <c r="B3144" s="12">
        <v>6.27</v>
      </c>
      <c r="C3144" s="10">
        <f t="shared" si="48"/>
        <v>6.27</v>
      </c>
    </row>
    <row r="3145" spans="1:3" x14ac:dyDescent="0.15">
      <c r="A3145" s="11">
        <v>36773</v>
      </c>
      <c r="B3145" s="13" t="e">
        <f>NA()</f>
        <v>#N/A</v>
      </c>
      <c r="C3145" s="10">
        <f t="shared" si="48"/>
        <v>6.27</v>
      </c>
    </row>
    <row r="3146" spans="1:3" x14ac:dyDescent="0.15">
      <c r="A3146" s="11">
        <v>36774</v>
      </c>
      <c r="B3146" s="12">
        <v>6.27</v>
      </c>
      <c r="C3146" s="10">
        <f t="shared" si="48"/>
        <v>6.27</v>
      </c>
    </row>
    <row r="3147" spans="1:3" x14ac:dyDescent="0.15">
      <c r="A3147" s="11">
        <v>36775</v>
      </c>
      <c r="B3147" s="12">
        <v>6.21</v>
      </c>
      <c r="C3147" s="10">
        <f t="shared" si="48"/>
        <v>6.21</v>
      </c>
    </row>
    <row r="3148" spans="1:3" x14ac:dyDescent="0.15">
      <c r="A3148" s="11">
        <v>36776</v>
      </c>
      <c r="B3148" s="12">
        <v>6.2</v>
      </c>
      <c r="C3148" s="10">
        <f t="shared" si="48"/>
        <v>6.2</v>
      </c>
    </row>
    <row r="3149" spans="1:3" x14ac:dyDescent="0.15">
      <c r="A3149" s="11">
        <v>36777</v>
      </c>
      <c r="B3149" s="12">
        <v>6.14</v>
      </c>
      <c r="C3149" s="10">
        <f t="shared" ref="C3149:C3212" si="49">IF(ISERROR(B3149),AVERAGE(B3148,B3150),B3149)</f>
        <v>6.14</v>
      </c>
    </row>
    <row r="3150" spans="1:3" x14ac:dyDescent="0.15">
      <c r="A3150" s="11">
        <v>36780</v>
      </c>
      <c r="B3150" s="12">
        <v>6.11</v>
      </c>
      <c r="C3150" s="10">
        <f t="shared" si="49"/>
        <v>6.11</v>
      </c>
    </row>
    <row r="3151" spans="1:3" x14ac:dyDescent="0.15">
      <c r="A3151" s="11">
        <v>36781</v>
      </c>
      <c r="B3151" s="12">
        <v>6.09</v>
      </c>
      <c r="C3151" s="10">
        <f t="shared" si="49"/>
        <v>6.09</v>
      </c>
    </row>
    <row r="3152" spans="1:3" x14ac:dyDescent="0.15">
      <c r="A3152" s="11">
        <v>36782</v>
      </c>
      <c r="B3152" s="12">
        <v>6.09</v>
      </c>
      <c r="C3152" s="10">
        <f t="shared" si="49"/>
        <v>6.09</v>
      </c>
    </row>
    <row r="3153" spans="1:3" x14ac:dyDescent="0.15">
      <c r="A3153" s="11">
        <v>36783</v>
      </c>
      <c r="B3153" s="12">
        <v>6.14</v>
      </c>
      <c r="C3153" s="10">
        <f t="shared" si="49"/>
        <v>6.14</v>
      </c>
    </row>
    <row r="3154" spans="1:3" x14ac:dyDescent="0.15">
      <c r="A3154" s="11">
        <v>36784</v>
      </c>
      <c r="B3154" s="12">
        <v>6.14</v>
      </c>
      <c r="C3154" s="10">
        <f t="shared" si="49"/>
        <v>6.14</v>
      </c>
    </row>
    <row r="3155" spans="1:3" x14ac:dyDescent="0.15">
      <c r="A3155" s="11">
        <v>36787</v>
      </c>
      <c r="B3155" s="12">
        <v>6.15</v>
      </c>
      <c r="C3155" s="10">
        <f t="shared" si="49"/>
        <v>6.15</v>
      </c>
    </row>
    <row r="3156" spans="1:3" x14ac:dyDescent="0.15">
      <c r="A3156" s="11">
        <v>36788</v>
      </c>
      <c r="B3156" s="12">
        <v>6.17</v>
      </c>
      <c r="C3156" s="10">
        <f t="shared" si="49"/>
        <v>6.17</v>
      </c>
    </row>
    <row r="3157" spans="1:3" x14ac:dyDescent="0.15">
      <c r="A3157" s="11">
        <v>36789</v>
      </c>
      <c r="B3157" s="12">
        <v>6.16</v>
      </c>
      <c r="C3157" s="10">
        <f t="shared" si="49"/>
        <v>6.16</v>
      </c>
    </row>
    <row r="3158" spans="1:3" x14ac:dyDescent="0.15">
      <c r="A3158" s="11">
        <v>36790</v>
      </c>
      <c r="B3158" s="12">
        <v>6.16</v>
      </c>
      <c r="C3158" s="10">
        <f t="shared" si="49"/>
        <v>6.16</v>
      </c>
    </row>
    <row r="3159" spans="1:3" x14ac:dyDescent="0.15">
      <c r="A3159" s="11">
        <v>36791</v>
      </c>
      <c r="B3159" s="12">
        <v>6.16</v>
      </c>
      <c r="C3159" s="10">
        <f t="shared" si="49"/>
        <v>6.16</v>
      </c>
    </row>
    <row r="3160" spans="1:3" x14ac:dyDescent="0.15">
      <c r="A3160" s="11">
        <v>36794</v>
      </c>
      <c r="B3160" s="12">
        <v>6.18</v>
      </c>
      <c r="C3160" s="10">
        <f t="shared" si="49"/>
        <v>6.18</v>
      </c>
    </row>
    <row r="3161" spans="1:3" x14ac:dyDescent="0.15">
      <c r="A3161" s="11">
        <v>36795</v>
      </c>
      <c r="B3161" s="12">
        <v>6.18</v>
      </c>
      <c r="C3161" s="10">
        <f t="shared" si="49"/>
        <v>6.18</v>
      </c>
    </row>
    <row r="3162" spans="1:3" x14ac:dyDescent="0.15">
      <c r="A3162" s="11">
        <v>36796</v>
      </c>
      <c r="B3162" s="12">
        <v>6.2</v>
      </c>
      <c r="C3162" s="10">
        <f t="shared" si="49"/>
        <v>6.2</v>
      </c>
    </row>
    <row r="3163" spans="1:3" x14ac:dyDescent="0.15">
      <c r="A3163" s="11">
        <v>36797</v>
      </c>
      <c r="B3163" s="12">
        <v>6.25</v>
      </c>
      <c r="C3163" s="10">
        <f t="shared" si="49"/>
        <v>6.25</v>
      </c>
    </row>
    <row r="3164" spans="1:3" x14ac:dyDescent="0.15">
      <c r="A3164" s="11">
        <v>36798</v>
      </c>
      <c r="B3164" s="12">
        <v>6.23</v>
      </c>
      <c r="C3164" s="10">
        <f t="shared" si="49"/>
        <v>6.23</v>
      </c>
    </row>
    <row r="3165" spans="1:3" x14ac:dyDescent="0.15">
      <c r="A3165" s="11">
        <v>36801</v>
      </c>
      <c r="B3165" s="12">
        <v>6.27</v>
      </c>
      <c r="C3165" s="10">
        <f t="shared" si="49"/>
        <v>6.27</v>
      </c>
    </row>
    <row r="3166" spans="1:3" x14ac:dyDescent="0.15">
      <c r="A3166" s="11">
        <v>36802</v>
      </c>
      <c r="B3166" s="12">
        <v>6.24</v>
      </c>
      <c r="C3166" s="10">
        <f t="shared" si="49"/>
        <v>6.24</v>
      </c>
    </row>
    <row r="3167" spans="1:3" x14ac:dyDescent="0.15">
      <c r="A3167" s="11">
        <v>36803</v>
      </c>
      <c r="B3167" s="12">
        <v>6.24</v>
      </c>
      <c r="C3167" s="10">
        <f t="shared" si="49"/>
        <v>6.24</v>
      </c>
    </row>
    <row r="3168" spans="1:3" x14ac:dyDescent="0.15">
      <c r="A3168" s="11">
        <v>36804</v>
      </c>
      <c r="B3168" s="12">
        <v>6.25</v>
      </c>
      <c r="C3168" s="10">
        <f t="shared" si="49"/>
        <v>6.25</v>
      </c>
    </row>
    <row r="3169" spans="1:3" x14ac:dyDescent="0.15">
      <c r="A3169" s="11">
        <v>36805</v>
      </c>
      <c r="B3169" s="12">
        <v>6.24</v>
      </c>
      <c r="C3169" s="10">
        <f t="shared" si="49"/>
        <v>6.24</v>
      </c>
    </row>
    <row r="3170" spans="1:3" x14ac:dyDescent="0.15">
      <c r="A3170" s="11">
        <v>36808</v>
      </c>
      <c r="B3170" s="13" t="e">
        <f>NA()</f>
        <v>#N/A</v>
      </c>
      <c r="C3170" s="10">
        <f t="shared" si="49"/>
        <v>6.2549999999999999</v>
      </c>
    </row>
    <row r="3171" spans="1:3" x14ac:dyDescent="0.15">
      <c r="A3171" s="11">
        <v>36809</v>
      </c>
      <c r="B3171" s="12">
        <v>6.27</v>
      </c>
      <c r="C3171" s="10">
        <f t="shared" si="49"/>
        <v>6.27</v>
      </c>
    </row>
    <row r="3172" spans="1:3" x14ac:dyDescent="0.15">
      <c r="A3172" s="11">
        <v>36810</v>
      </c>
      <c r="B3172" s="12">
        <v>6.23</v>
      </c>
      <c r="C3172" s="10">
        <f t="shared" si="49"/>
        <v>6.23</v>
      </c>
    </row>
    <row r="3173" spans="1:3" x14ac:dyDescent="0.15">
      <c r="A3173" s="11">
        <v>36811</v>
      </c>
      <c r="B3173" s="12">
        <v>6.19</v>
      </c>
      <c r="C3173" s="10">
        <f t="shared" si="49"/>
        <v>6.19</v>
      </c>
    </row>
    <row r="3174" spans="1:3" x14ac:dyDescent="0.15">
      <c r="A3174" s="11">
        <v>36812</v>
      </c>
      <c r="B3174" s="12">
        <v>6.19</v>
      </c>
      <c r="C3174" s="10">
        <f t="shared" si="49"/>
        <v>6.19</v>
      </c>
    </row>
    <row r="3175" spans="1:3" x14ac:dyDescent="0.15">
      <c r="A3175" s="11">
        <v>36815</v>
      </c>
      <c r="B3175" s="12">
        <v>6.28</v>
      </c>
      <c r="C3175" s="10">
        <f t="shared" si="49"/>
        <v>6.28</v>
      </c>
    </row>
    <row r="3176" spans="1:3" x14ac:dyDescent="0.15">
      <c r="A3176" s="11">
        <v>36816</v>
      </c>
      <c r="B3176" s="12">
        <v>6.3</v>
      </c>
      <c r="C3176" s="10">
        <f t="shared" si="49"/>
        <v>6.3</v>
      </c>
    </row>
    <row r="3177" spans="1:3" x14ac:dyDescent="0.15">
      <c r="A3177" s="11">
        <v>36817</v>
      </c>
      <c r="B3177" s="12">
        <v>6.3</v>
      </c>
      <c r="C3177" s="10">
        <f t="shared" si="49"/>
        <v>6.3</v>
      </c>
    </row>
    <row r="3178" spans="1:3" x14ac:dyDescent="0.15">
      <c r="A3178" s="11">
        <v>36818</v>
      </c>
      <c r="B3178" s="12">
        <v>6.32</v>
      </c>
      <c r="C3178" s="10">
        <f t="shared" si="49"/>
        <v>6.32</v>
      </c>
    </row>
    <row r="3179" spans="1:3" x14ac:dyDescent="0.15">
      <c r="A3179" s="11">
        <v>36819</v>
      </c>
      <c r="B3179" s="12">
        <v>6.31</v>
      </c>
      <c r="C3179" s="10">
        <f t="shared" si="49"/>
        <v>6.31</v>
      </c>
    </row>
    <row r="3180" spans="1:3" x14ac:dyDescent="0.15">
      <c r="A3180" s="11">
        <v>36822</v>
      </c>
      <c r="B3180" s="12">
        <v>6.34</v>
      </c>
      <c r="C3180" s="10">
        <f t="shared" si="49"/>
        <v>6.34</v>
      </c>
    </row>
    <row r="3181" spans="1:3" x14ac:dyDescent="0.15">
      <c r="A3181" s="11">
        <v>36823</v>
      </c>
      <c r="B3181" s="12">
        <v>6.35</v>
      </c>
      <c r="C3181" s="10">
        <f t="shared" si="49"/>
        <v>6.35</v>
      </c>
    </row>
    <row r="3182" spans="1:3" x14ac:dyDescent="0.15">
      <c r="A3182" s="11">
        <v>36824</v>
      </c>
      <c r="B3182" s="12">
        <v>6.39</v>
      </c>
      <c r="C3182" s="10">
        <f t="shared" si="49"/>
        <v>6.39</v>
      </c>
    </row>
    <row r="3183" spans="1:3" x14ac:dyDescent="0.15">
      <c r="A3183" s="11">
        <v>36825</v>
      </c>
      <c r="B3183" s="12">
        <v>6.36</v>
      </c>
      <c r="C3183" s="10">
        <f t="shared" si="49"/>
        <v>6.36</v>
      </c>
    </row>
    <row r="3184" spans="1:3" x14ac:dyDescent="0.15">
      <c r="A3184" s="11">
        <v>36826</v>
      </c>
      <c r="B3184" s="12">
        <v>6.35</v>
      </c>
      <c r="C3184" s="10">
        <f t="shared" si="49"/>
        <v>6.35</v>
      </c>
    </row>
    <row r="3185" spans="1:3" x14ac:dyDescent="0.15">
      <c r="A3185" s="11">
        <v>36829</v>
      </c>
      <c r="B3185" s="12">
        <v>6.39</v>
      </c>
      <c r="C3185" s="10">
        <f t="shared" si="49"/>
        <v>6.39</v>
      </c>
    </row>
    <row r="3186" spans="1:3" x14ac:dyDescent="0.15">
      <c r="A3186" s="11">
        <v>36830</v>
      </c>
      <c r="B3186" s="12">
        <v>6.38</v>
      </c>
      <c r="C3186" s="10">
        <f t="shared" si="49"/>
        <v>6.38</v>
      </c>
    </row>
    <row r="3187" spans="1:3" x14ac:dyDescent="0.15">
      <c r="A3187" s="11">
        <v>36831</v>
      </c>
      <c r="B3187" s="12">
        <v>6.37</v>
      </c>
      <c r="C3187" s="10">
        <f t="shared" si="49"/>
        <v>6.37</v>
      </c>
    </row>
    <row r="3188" spans="1:3" x14ac:dyDescent="0.15">
      <c r="A3188" s="11">
        <v>36832</v>
      </c>
      <c r="B3188" s="12">
        <v>6.37</v>
      </c>
      <c r="C3188" s="10">
        <f t="shared" si="49"/>
        <v>6.37</v>
      </c>
    </row>
    <row r="3189" spans="1:3" x14ac:dyDescent="0.15">
      <c r="A3189" s="11">
        <v>36833</v>
      </c>
      <c r="B3189" s="12">
        <v>6.38</v>
      </c>
      <c r="C3189" s="10">
        <f t="shared" si="49"/>
        <v>6.38</v>
      </c>
    </row>
    <row r="3190" spans="1:3" x14ac:dyDescent="0.15">
      <c r="A3190" s="11">
        <v>36836</v>
      </c>
      <c r="B3190" s="12">
        <v>6.42</v>
      </c>
      <c r="C3190" s="10">
        <f t="shared" si="49"/>
        <v>6.42</v>
      </c>
    </row>
    <row r="3191" spans="1:3" x14ac:dyDescent="0.15">
      <c r="A3191" s="11">
        <v>36837</v>
      </c>
      <c r="B3191" s="12">
        <v>6.42</v>
      </c>
      <c r="C3191" s="10">
        <f t="shared" si="49"/>
        <v>6.42</v>
      </c>
    </row>
    <row r="3192" spans="1:3" x14ac:dyDescent="0.15">
      <c r="A3192" s="11">
        <v>36838</v>
      </c>
      <c r="B3192" s="12">
        <v>6.41</v>
      </c>
      <c r="C3192" s="10">
        <f t="shared" si="49"/>
        <v>6.41</v>
      </c>
    </row>
    <row r="3193" spans="1:3" x14ac:dyDescent="0.15">
      <c r="A3193" s="11">
        <v>36839</v>
      </c>
      <c r="B3193" s="12">
        <v>6.4</v>
      </c>
      <c r="C3193" s="10">
        <f t="shared" si="49"/>
        <v>6.4</v>
      </c>
    </row>
    <row r="3194" spans="1:3" x14ac:dyDescent="0.15">
      <c r="A3194" s="11">
        <v>36840</v>
      </c>
      <c r="B3194" s="12">
        <v>6.37</v>
      </c>
      <c r="C3194" s="10">
        <f t="shared" si="49"/>
        <v>6.37</v>
      </c>
    </row>
    <row r="3195" spans="1:3" x14ac:dyDescent="0.15">
      <c r="A3195" s="11">
        <v>36843</v>
      </c>
      <c r="B3195" s="12">
        <v>6.39</v>
      </c>
      <c r="C3195" s="10">
        <f t="shared" si="49"/>
        <v>6.39</v>
      </c>
    </row>
    <row r="3196" spans="1:3" x14ac:dyDescent="0.15">
      <c r="A3196" s="11">
        <v>36844</v>
      </c>
      <c r="B3196" s="12">
        <v>6.37</v>
      </c>
      <c r="C3196" s="10">
        <f t="shared" si="49"/>
        <v>6.37</v>
      </c>
    </row>
    <row r="3197" spans="1:3" x14ac:dyDescent="0.15">
      <c r="A3197" s="11">
        <v>36845</v>
      </c>
      <c r="B3197" s="12">
        <v>6.38</v>
      </c>
      <c r="C3197" s="10">
        <f t="shared" si="49"/>
        <v>6.38</v>
      </c>
    </row>
    <row r="3198" spans="1:3" x14ac:dyDescent="0.15">
      <c r="A3198" s="11">
        <v>36846</v>
      </c>
      <c r="B3198" s="12">
        <v>6.35</v>
      </c>
      <c r="C3198" s="10">
        <f t="shared" si="49"/>
        <v>6.35</v>
      </c>
    </row>
    <row r="3199" spans="1:3" x14ac:dyDescent="0.15">
      <c r="A3199" s="11">
        <v>36847</v>
      </c>
      <c r="B3199" s="12">
        <v>6.35</v>
      </c>
      <c r="C3199" s="10">
        <f t="shared" si="49"/>
        <v>6.35</v>
      </c>
    </row>
    <row r="3200" spans="1:3" x14ac:dyDescent="0.15">
      <c r="A3200" s="11">
        <v>36850</v>
      </c>
      <c r="B3200" s="12">
        <v>6.36</v>
      </c>
      <c r="C3200" s="10">
        <f t="shared" si="49"/>
        <v>6.36</v>
      </c>
    </row>
    <row r="3201" spans="1:3" x14ac:dyDescent="0.15">
      <c r="A3201" s="11">
        <v>36851</v>
      </c>
      <c r="B3201" s="12">
        <v>6.36</v>
      </c>
      <c r="C3201" s="10">
        <f t="shared" si="49"/>
        <v>6.36</v>
      </c>
    </row>
    <row r="3202" spans="1:3" x14ac:dyDescent="0.15">
      <c r="A3202" s="11">
        <v>36852</v>
      </c>
      <c r="B3202" s="12">
        <v>6.36</v>
      </c>
      <c r="C3202" s="10">
        <f t="shared" si="49"/>
        <v>6.36</v>
      </c>
    </row>
    <row r="3203" spans="1:3" x14ac:dyDescent="0.15">
      <c r="A3203" s="11">
        <v>36853</v>
      </c>
      <c r="B3203" s="13" t="e">
        <f>NA()</f>
        <v>#N/A</v>
      </c>
      <c r="C3203" s="10">
        <f t="shared" si="49"/>
        <v>6.36</v>
      </c>
    </row>
    <row r="3204" spans="1:3" x14ac:dyDescent="0.15">
      <c r="A3204" s="11">
        <v>36854</v>
      </c>
      <c r="B3204" s="12">
        <v>6.36</v>
      </c>
      <c r="C3204" s="10">
        <f t="shared" si="49"/>
        <v>6.36</v>
      </c>
    </row>
    <row r="3205" spans="1:3" x14ac:dyDescent="0.15">
      <c r="A3205" s="11">
        <v>36857</v>
      </c>
      <c r="B3205" s="12">
        <v>6.33</v>
      </c>
      <c r="C3205" s="10">
        <f t="shared" si="49"/>
        <v>6.33</v>
      </c>
    </row>
    <row r="3206" spans="1:3" x14ac:dyDescent="0.15">
      <c r="A3206" s="11">
        <v>36858</v>
      </c>
      <c r="B3206" s="12">
        <v>6.28</v>
      </c>
      <c r="C3206" s="10">
        <f t="shared" si="49"/>
        <v>6.28</v>
      </c>
    </row>
    <row r="3207" spans="1:3" x14ac:dyDescent="0.15">
      <c r="A3207" s="11">
        <v>36859</v>
      </c>
      <c r="B3207" s="12">
        <v>6.24</v>
      </c>
      <c r="C3207" s="10">
        <f t="shared" si="49"/>
        <v>6.24</v>
      </c>
    </row>
    <row r="3208" spans="1:3" x14ac:dyDescent="0.15">
      <c r="A3208" s="11">
        <v>36860</v>
      </c>
      <c r="B3208" s="12">
        <v>6.21</v>
      </c>
      <c r="C3208" s="10">
        <f t="shared" si="49"/>
        <v>6.21</v>
      </c>
    </row>
    <row r="3209" spans="1:3" x14ac:dyDescent="0.15">
      <c r="A3209" s="11">
        <v>36861</v>
      </c>
      <c r="B3209" s="12">
        <v>6.23</v>
      </c>
      <c r="C3209" s="10">
        <f t="shared" si="49"/>
        <v>6.23</v>
      </c>
    </row>
    <row r="3210" spans="1:3" x14ac:dyDescent="0.15">
      <c r="A3210" s="11">
        <v>36864</v>
      </c>
      <c r="B3210" s="12">
        <v>6.15</v>
      </c>
      <c r="C3210" s="10">
        <f t="shared" si="49"/>
        <v>6.15</v>
      </c>
    </row>
    <row r="3211" spans="1:3" x14ac:dyDescent="0.15">
      <c r="A3211" s="11">
        <v>36865</v>
      </c>
      <c r="B3211" s="12">
        <v>6.08</v>
      </c>
      <c r="C3211" s="10">
        <f t="shared" si="49"/>
        <v>6.08</v>
      </c>
    </row>
    <row r="3212" spans="1:3" x14ac:dyDescent="0.15">
      <c r="A3212" s="11">
        <v>36866</v>
      </c>
      <c r="B3212" s="12">
        <v>6.09</v>
      </c>
      <c r="C3212" s="10">
        <f t="shared" si="49"/>
        <v>6.09</v>
      </c>
    </row>
    <row r="3213" spans="1:3" x14ac:dyDescent="0.15">
      <c r="A3213" s="11">
        <v>36867</v>
      </c>
      <c r="B3213" s="12">
        <v>6.11</v>
      </c>
      <c r="C3213" s="10">
        <f t="shared" ref="C3213:C3276" si="50">IF(ISERROR(B3213),AVERAGE(B3212,B3214),B3213)</f>
        <v>6.11</v>
      </c>
    </row>
    <row r="3214" spans="1:3" x14ac:dyDescent="0.15">
      <c r="A3214" s="11">
        <v>36868</v>
      </c>
      <c r="B3214" s="12">
        <v>6.09</v>
      </c>
      <c r="C3214" s="10">
        <f t="shared" si="50"/>
        <v>6.09</v>
      </c>
    </row>
    <row r="3215" spans="1:3" x14ac:dyDescent="0.15">
      <c r="A3215" s="11">
        <v>36871</v>
      </c>
      <c r="B3215" s="12">
        <v>6.08</v>
      </c>
      <c r="C3215" s="10">
        <f t="shared" si="50"/>
        <v>6.08</v>
      </c>
    </row>
    <row r="3216" spans="1:3" x14ac:dyDescent="0.15">
      <c r="A3216" s="11">
        <v>36872</v>
      </c>
      <c r="B3216" s="12">
        <v>6.06</v>
      </c>
      <c r="C3216" s="10">
        <f t="shared" si="50"/>
        <v>6.06</v>
      </c>
    </row>
    <row r="3217" spans="1:3" x14ac:dyDescent="0.15">
      <c r="A3217" s="11">
        <v>36873</v>
      </c>
      <c r="B3217" s="12">
        <v>6.06</v>
      </c>
      <c r="C3217" s="10">
        <f t="shared" si="50"/>
        <v>6.06</v>
      </c>
    </row>
    <row r="3218" spans="1:3" x14ac:dyDescent="0.15">
      <c r="A3218" s="11">
        <v>36874</v>
      </c>
      <c r="B3218" s="12">
        <v>6.06</v>
      </c>
      <c r="C3218" s="10">
        <f t="shared" si="50"/>
        <v>6.06</v>
      </c>
    </row>
    <row r="3219" spans="1:3" x14ac:dyDescent="0.15">
      <c r="A3219" s="11">
        <v>36875</v>
      </c>
      <c r="B3219" s="12">
        <v>6.02</v>
      </c>
      <c r="C3219" s="10">
        <f t="shared" si="50"/>
        <v>6.02</v>
      </c>
    </row>
    <row r="3220" spans="1:3" x14ac:dyDescent="0.15">
      <c r="A3220" s="11">
        <v>36878</v>
      </c>
      <c r="B3220" s="12">
        <v>5.95</v>
      </c>
      <c r="C3220" s="10">
        <f t="shared" si="50"/>
        <v>5.95</v>
      </c>
    </row>
    <row r="3221" spans="1:3" x14ac:dyDescent="0.15">
      <c r="A3221" s="11">
        <v>36879</v>
      </c>
      <c r="B3221" s="12">
        <v>5.93</v>
      </c>
      <c r="C3221" s="10">
        <f t="shared" si="50"/>
        <v>5.93</v>
      </c>
    </row>
    <row r="3222" spans="1:3" x14ac:dyDescent="0.15">
      <c r="A3222" s="11">
        <v>36880</v>
      </c>
      <c r="B3222" s="12">
        <v>5.82</v>
      </c>
      <c r="C3222" s="10">
        <f t="shared" si="50"/>
        <v>5.82</v>
      </c>
    </row>
    <row r="3223" spans="1:3" x14ac:dyDescent="0.15">
      <c r="A3223" s="11">
        <v>36881</v>
      </c>
      <c r="B3223" s="12">
        <v>5.38</v>
      </c>
      <c r="C3223" s="10">
        <f t="shared" si="50"/>
        <v>5.38</v>
      </c>
    </row>
    <row r="3224" spans="1:3" x14ac:dyDescent="0.15">
      <c r="A3224" s="11">
        <v>36882</v>
      </c>
      <c r="B3224" s="12">
        <v>5.27</v>
      </c>
      <c r="C3224" s="10">
        <f t="shared" si="50"/>
        <v>5.27</v>
      </c>
    </row>
    <row r="3225" spans="1:3" x14ac:dyDescent="0.15">
      <c r="A3225" s="11">
        <v>36885</v>
      </c>
      <c r="B3225" s="13" t="e">
        <f>NA()</f>
        <v>#N/A</v>
      </c>
      <c r="C3225" s="10">
        <f t="shared" si="50"/>
        <v>5.56</v>
      </c>
    </row>
    <row r="3226" spans="1:3" x14ac:dyDescent="0.15">
      <c r="A3226" s="11">
        <v>36886</v>
      </c>
      <c r="B3226" s="12">
        <v>5.85</v>
      </c>
      <c r="C3226" s="10">
        <f t="shared" si="50"/>
        <v>5.85</v>
      </c>
    </row>
    <row r="3227" spans="1:3" x14ac:dyDescent="0.15">
      <c r="A3227" s="11">
        <v>36887</v>
      </c>
      <c r="B3227" s="12">
        <v>5.75</v>
      </c>
      <c r="C3227" s="10">
        <f t="shared" si="50"/>
        <v>5.75</v>
      </c>
    </row>
    <row r="3228" spans="1:3" x14ac:dyDescent="0.15">
      <c r="A3228" s="11">
        <v>36888</v>
      </c>
      <c r="B3228" s="12">
        <v>5.87</v>
      </c>
      <c r="C3228" s="10">
        <f t="shared" si="50"/>
        <v>5.87</v>
      </c>
    </row>
    <row r="3229" spans="1:3" x14ac:dyDescent="0.15">
      <c r="A3229" s="11">
        <v>36889</v>
      </c>
      <c r="B3229" s="12">
        <v>5.89</v>
      </c>
      <c r="C3229" s="10">
        <f t="shared" si="50"/>
        <v>5.89</v>
      </c>
    </row>
    <row r="3230" spans="1:3" x14ac:dyDescent="0.15">
      <c r="A3230" s="11">
        <v>36892</v>
      </c>
      <c r="B3230" s="13" t="e">
        <f>NA()</f>
        <v>#N/A</v>
      </c>
      <c r="C3230" s="10">
        <f t="shared" si="50"/>
        <v>5.88</v>
      </c>
    </row>
    <row r="3231" spans="1:3" x14ac:dyDescent="0.15">
      <c r="A3231" s="11">
        <v>36893</v>
      </c>
      <c r="B3231" s="12">
        <v>5.87</v>
      </c>
      <c r="C3231" s="10">
        <f t="shared" si="50"/>
        <v>5.87</v>
      </c>
    </row>
    <row r="3232" spans="1:3" x14ac:dyDescent="0.15">
      <c r="A3232" s="11">
        <v>36894</v>
      </c>
      <c r="B3232" s="12">
        <v>5.69</v>
      </c>
      <c r="C3232" s="10">
        <f t="shared" si="50"/>
        <v>5.69</v>
      </c>
    </row>
    <row r="3233" spans="1:3" x14ac:dyDescent="0.15">
      <c r="A3233" s="11">
        <v>36895</v>
      </c>
      <c r="B3233" s="12">
        <v>5.37</v>
      </c>
      <c r="C3233" s="10">
        <f t="shared" si="50"/>
        <v>5.37</v>
      </c>
    </row>
    <row r="3234" spans="1:3" x14ac:dyDescent="0.15">
      <c r="A3234" s="11">
        <v>36896</v>
      </c>
      <c r="B3234" s="12">
        <v>5.12</v>
      </c>
      <c r="C3234" s="10">
        <f t="shared" si="50"/>
        <v>5.12</v>
      </c>
    </row>
    <row r="3235" spans="1:3" x14ac:dyDescent="0.15">
      <c r="A3235" s="11">
        <v>36899</v>
      </c>
      <c r="B3235" s="12">
        <v>5.19</v>
      </c>
      <c r="C3235" s="10">
        <f t="shared" si="50"/>
        <v>5.19</v>
      </c>
    </row>
    <row r="3236" spans="1:3" x14ac:dyDescent="0.15">
      <c r="A3236" s="11">
        <v>36900</v>
      </c>
      <c r="B3236" s="12">
        <v>5.24</v>
      </c>
      <c r="C3236" s="10">
        <f t="shared" si="50"/>
        <v>5.24</v>
      </c>
    </row>
    <row r="3237" spans="1:3" x14ac:dyDescent="0.15">
      <c r="A3237" s="11">
        <v>36901</v>
      </c>
      <c r="B3237" s="12">
        <v>5.29</v>
      </c>
      <c r="C3237" s="10">
        <f t="shared" si="50"/>
        <v>5.29</v>
      </c>
    </row>
    <row r="3238" spans="1:3" x14ac:dyDescent="0.15">
      <c r="A3238" s="11">
        <v>36902</v>
      </c>
      <c r="B3238" s="12">
        <v>5.31</v>
      </c>
      <c r="C3238" s="10">
        <f t="shared" si="50"/>
        <v>5.31</v>
      </c>
    </row>
    <row r="3239" spans="1:3" x14ac:dyDescent="0.15">
      <c r="A3239" s="11">
        <v>36903</v>
      </c>
      <c r="B3239" s="12">
        <v>5.33</v>
      </c>
      <c r="C3239" s="10">
        <f t="shared" si="50"/>
        <v>5.33</v>
      </c>
    </row>
    <row r="3240" spans="1:3" x14ac:dyDescent="0.15">
      <c r="A3240" s="11">
        <v>36906</v>
      </c>
      <c r="B3240" s="13" t="e">
        <f>NA()</f>
        <v>#N/A</v>
      </c>
      <c r="C3240" s="10">
        <f t="shared" si="50"/>
        <v>5.3550000000000004</v>
      </c>
    </row>
    <row r="3241" spans="1:3" x14ac:dyDescent="0.15">
      <c r="A3241" s="11">
        <v>36907</v>
      </c>
      <c r="B3241" s="12">
        <v>5.38</v>
      </c>
      <c r="C3241" s="10">
        <f t="shared" si="50"/>
        <v>5.38</v>
      </c>
    </row>
    <row r="3242" spans="1:3" x14ac:dyDescent="0.15">
      <c r="A3242" s="11">
        <v>36908</v>
      </c>
      <c r="B3242" s="12">
        <v>5.36</v>
      </c>
      <c r="C3242" s="10">
        <f t="shared" si="50"/>
        <v>5.36</v>
      </c>
    </row>
    <row r="3243" spans="1:3" x14ac:dyDescent="0.15">
      <c r="A3243" s="11">
        <v>36909</v>
      </c>
      <c r="B3243" s="12">
        <v>5.28</v>
      </c>
      <c r="C3243" s="10">
        <f t="shared" si="50"/>
        <v>5.28</v>
      </c>
    </row>
    <row r="3244" spans="1:3" x14ac:dyDescent="0.15">
      <c r="A3244" s="11">
        <v>36910</v>
      </c>
      <c r="B3244" s="12">
        <v>5.24</v>
      </c>
      <c r="C3244" s="10">
        <f t="shared" si="50"/>
        <v>5.24</v>
      </c>
    </row>
    <row r="3245" spans="1:3" x14ac:dyDescent="0.15">
      <c r="A3245" s="11">
        <v>36913</v>
      </c>
      <c r="B3245" s="12">
        <v>5.23</v>
      </c>
      <c r="C3245" s="10">
        <f t="shared" si="50"/>
        <v>5.23</v>
      </c>
    </row>
    <row r="3246" spans="1:3" x14ac:dyDescent="0.15">
      <c r="A3246" s="11">
        <v>36914</v>
      </c>
      <c r="B3246" s="12">
        <v>5.24</v>
      </c>
      <c r="C3246" s="10">
        <f t="shared" si="50"/>
        <v>5.24</v>
      </c>
    </row>
    <row r="3247" spans="1:3" x14ac:dyDescent="0.15">
      <c r="A3247" s="11">
        <v>36915</v>
      </c>
      <c r="B3247" s="12">
        <v>5.28</v>
      </c>
      <c r="C3247" s="10">
        <f t="shared" si="50"/>
        <v>5.28</v>
      </c>
    </row>
    <row r="3248" spans="1:3" x14ac:dyDescent="0.15">
      <c r="A3248" s="11">
        <v>36916</v>
      </c>
      <c r="B3248" s="12">
        <v>5.28</v>
      </c>
      <c r="C3248" s="10">
        <f t="shared" si="50"/>
        <v>5.28</v>
      </c>
    </row>
    <row r="3249" spans="1:3" x14ac:dyDescent="0.15">
      <c r="A3249" s="11">
        <v>36917</v>
      </c>
      <c r="B3249" s="12">
        <v>5.17</v>
      </c>
      <c r="C3249" s="10">
        <f t="shared" si="50"/>
        <v>5.17</v>
      </c>
    </row>
    <row r="3250" spans="1:3" x14ac:dyDescent="0.15">
      <c r="A3250" s="11">
        <v>36920</v>
      </c>
      <c r="B3250" s="12">
        <v>5.1100000000000003</v>
      </c>
      <c r="C3250" s="10">
        <f t="shared" si="50"/>
        <v>5.1100000000000003</v>
      </c>
    </row>
    <row r="3251" spans="1:3" x14ac:dyDescent="0.15">
      <c r="A3251" s="11">
        <v>36921</v>
      </c>
      <c r="B3251" s="12">
        <v>5.0199999999999996</v>
      </c>
      <c r="C3251" s="10">
        <f t="shared" si="50"/>
        <v>5.0199999999999996</v>
      </c>
    </row>
    <row r="3252" spans="1:3" x14ac:dyDescent="0.15">
      <c r="A3252" s="11">
        <v>36922</v>
      </c>
      <c r="B3252" s="12">
        <v>4.99</v>
      </c>
      <c r="C3252" s="10">
        <f t="shared" si="50"/>
        <v>4.99</v>
      </c>
    </row>
    <row r="3253" spans="1:3" x14ac:dyDescent="0.15">
      <c r="A3253" s="11">
        <v>36923</v>
      </c>
      <c r="B3253" s="12">
        <v>5</v>
      </c>
      <c r="C3253" s="10">
        <f t="shared" si="50"/>
        <v>5</v>
      </c>
    </row>
    <row r="3254" spans="1:3" x14ac:dyDescent="0.15">
      <c r="A3254" s="11">
        <v>36924</v>
      </c>
      <c r="B3254" s="12">
        <v>5.0599999999999996</v>
      </c>
      <c r="C3254" s="10">
        <f t="shared" si="50"/>
        <v>5.0599999999999996</v>
      </c>
    </row>
    <row r="3255" spans="1:3" x14ac:dyDescent="0.15">
      <c r="A3255" s="11">
        <v>36927</v>
      </c>
      <c r="B3255" s="12">
        <v>5.0599999999999996</v>
      </c>
      <c r="C3255" s="10">
        <f t="shared" si="50"/>
        <v>5.0599999999999996</v>
      </c>
    </row>
    <row r="3256" spans="1:3" x14ac:dyDescent="0.15">
      <c r="A3256" s="11">
        <v>36928</v>
      </c>
      <c r="B3256" s="12">
        <v>5.07</v>
      </c>
      <c r="C3256" s="10">
        <f t="shared" si="50"/>
        <v>5.07</v>
      </c>
    </row>
    <row r="3257" spans="1:3" x14ac:dyDescent="0.15">
      <c r="A3257" s="11">
        <v>36929</v>
      </c>
      <c r="B3257" s="12">
        <v>5.07</v>
      </c>
      <c r="C3257" s="10">
        <f t="shared" si="50"/>
        <v>5.07</v>
      </c>
    </row>
    <row r="3258" spans="1:3" x14ac:dyDescent="0.15">
      <c r="A3258" s="11">
        <v>36930</v>
      </c>
      <c r="B3258" s="12">
        <v>5.08</v>
      </c>
      <c r="C3258" s="10">
        <f t="shared" si="50"/>
        <v>5.08</v>
      </c>
    </row>
    <row r="3259" spans="1:3" x14ac:dyDescent="0.15">
      <c r="A3259" s="11">
        <v>36931</v>
      </c>
      <c r="B3259" s="12">
        <v>5.0599999999999996</v>
      </c>
      <c r="C3259" s="10">
        <f t="shared" si="50"/>
        <v>5.0599999999999996</v>
      </c>
    </row>
    <row r="3260" spans="1:3" x14ac:dyDescent="0.15">
      <c r="A3260" s="11">
        <v>36934</v>
      </c>
      <c r="B3260" s="12">
        <v>5.04</v>
      </c>
      <c r="C3260" s="10">
        <f t="shared" si="50"/>
        <v>5.04</v>
      </c>
    </row>
    <row r="3261" spans="1:3" x14ac:dyDescent="0.15">
      <c r="A3261" s="11">
        <v>36935</v>
      </c>
      <c r="B3261" s="12">
        <v>5.05</v>
      </c>
      <c r="C3261" s="10">
        <f t="shared" si="50"/>
        <v>5.05</v>
      </c>
    </row>
    <row r="3262" spans="1:3" x14ac:dyDescent="0.15">
      <c r="A3262" s="11">
        <v>36936</v>
      </c>
      <c r="B3262" s="12">
        <v>5.07</v>
      </c>
      <c r="C3262" s="10">
        <f t="shared" si="50"/>
        <v>5.07</v>
      </c>
    </row>
    <row r="3263" spans="1:3" x14ac:dyDescent="0.15">
      <c r="A3263" s="11">
        <v>36937</v>
      </c>
      <c r="B3263" s="12">
        <v>5.08</v>
      </c>
      <c r="C3263" s="10">
        <f t="shared" si="50"/>
        <v>5.08</v>
      </c>
    </row>
    <row r="3264" spans="1:3" x14ac:dyDescent="0.15">
      <c r="A3264" s="11">
        <v>36938</v>
      </c>
      <c r="B3264" s="12">
        <v>5.0199999999999996</v>
      </c>
      <c r="C3264" s="10">
        <f t="shared" si="50"/>
        <v>5.0199999999999996</v>
      </c>
    </row>
    <row r="3265" spans="1:3" x14ac:dyDescent="0.15">
      <c r="A3265" s="11">
        <v>36941</v>
      </c>
      <c r="B3265" s="13" t="e">
        <f>NA()</f>
        <v>#N/A</v>
      </c>
      <c r="C3265" s="10">
        <f t="shared" si="50"/>
        <v>5.0299999999999994</v>
      </c>
    </row>
    <row r="3266" spans="1:3" x14ac:dyDescent="0.15">
      <c r="A3266" s="11">
        <v>36942</v>
      </c>
      <c r="B3266" s="12">
        <v>5.04</v>
      </c>
      <c r="C3266" s="10">
        <f t="shared" si="50"/>
        <v>5.04</v>
      </c>
    </row>
    <row r="3267" spans="1:3" x14ac:dyDescent="0.15">
      <c r="A3267" s="11">
        <v>36943</v>
      </c>
      <c r="B3267" s="12">
        <v>5.0199999999999996</v>
      </c>
      <c r="C3267" s="10">
        <f t="shared" si="50"/>
        <v>5.0199999999999996</v>
      </c>
    </row>
    <row r="3268" spans="1:3" x14ac:dyDescent="0.15">
      <c r="A3268" s="11">
        <v>36944</v>
      </c>
      <c r="B3268" s="12">
        <v>5.01</v>
      </c>
      <c r="C3268" s="10">
        <f t="shared" si="50"/>
        <v>5.01</v>
      </c>
    </row>
    <row r="3269" spans="1:3" x14ac:dyDescent="0.15">
      <c r="A3269" s="11">
        <v>36945</v>
      </c>
      <c r="B3269" s="12">
        <v>4.8899999999999997</v>
      </c>
      <c r="C3269" s="10">
        <f t="shared" si="50"/>
        <v>4.8899999999999997</v>
      </c>
    </row>
    <row r="3270" spans="1:3" x14ac:dyDescent="0.15">
      <c r="A3270" s="11">
        <v>36948</v>
      </c>
      <c r="B3270" s="12">
        <v>4.8099999999999996</v>
      </c>
      <c r="C3270" s="10">
        <f t="shared" si="50"/>
        <v>4.8099999999999996</v>
      </c>
    </row>
    <row r="3271" spans="1:3" x14ac:dyDescent="0.15">
      <c r="A3271" s="11">
        <v>36949</v>
      </c>
      <c r="B3271" s="12">
        <v>4.82</v>
      </c>
      <c r="C3271" s="10">
        <f t="shared" si="50"/>
        <v>4.82</v>
      </c>
    </row>
    <row r="3272" spans="1:3" x14ac:dyDescent="0.15">
      <c r="A3272" s="11">
        <v>36950</v>
      </c>
      <c r="B3272" s="12">
        <v>4.8499999999999996</v>
      </c>
      <c r="C3272" s="10">
        <f t="shared" si="50"/>
        <v>4.8499999999999996</v>
      </c>
    </row>
    <row r="3273" spans="1:3" x14ac:dyDescent="0.15">
      <c r="A3273" s="11">
        <v>36951</v>
      </c>
      <c r="B3273" s="12">
        <v>4.84</v>
      </c>
      <c r="C3273" s="10">
        <f t="shared" si="50"/>
        <v>4.84</v>
      </c>
    </row>
    <row r="3274" spans="1:3" x14ac:dyDescent="0.15">
      <c r="A3274" s="11">
        <v>36952</v>
      </c>
      <c r="B3274" s="12">
        <v>4.84</v>
      </c>
      <c r="C3274" s="10">
        <f t="shared" si="50"/>
        <v>4.84</v>
      </c>
    </row>
    <row r="3275" spans="1:3" x14ac:dyDescent="0.15">
      <c r="A3275" s="11">
        <v>36955</v>
      </c>
      <c r="B3275" s="12">
        <v>4.82</v>
      </c>
      <c r="C3275" s="10">
        <f t="shared" si="50"/>
        <v>4.82</v>
      </c>
    </row>
    <row r="3276" spans="1:3" x14ac:dyDescent="0.15">
      <c r="A3276" s="11">
        <v>36956</v>
      </c>
      <c r="B3276" s="12">
        <v>4.79</v>
      </c>
      <c r="C3276" s="10">
        <f t="shared" si="50"/>
        <v>4.79</v>
      </c>
    </row>
    <row r="3277" spans="1:3" x14ac:dyDescent="0.15">
      <c r="A3277" s="11">
        <v>36957</v>
      </c>
      <c r="B3277" s="12">
        <v>4.6900000000000004</v>
      </c>
      <c r="C3277" s="10">
        <f t="shared" ref="C3277:C3340" si="51">IF(ISERROR(B3277),AVERAGE(B3276,B3278),B3277)</f>
        <v>4.6900000000000004</v>
      </c>
    </row>
    <row r="3278" spans="1:3" x14ac:dyDescent="0.15">
      <c r="A3278" s="11">
        <v>36958</v>
      </c>
      <c r="B3278" s="12">
        <v>4.68</v>
      </c>
      <c r="C3278" s="10">
        <f t="shared" si="51"/>
        <v>4.68</v>
      </c>
    </row>
    <row r="3279" spans="1:3" x14ac:dyDescent="0.15">
      <c r="A3279" s="11">
        <v>36959</v>
      </c>
      <c r="B3279" s="12">
        <v>4.72</v>
      </c>
      <c r="C3279" s="10">
        <f t="shared" si="51"/>
        <v>4.72</v>
      </c>
    </row>
    <row r="3280" spans="1:3" x14ac:dyDescent="0.15">
      <c r="A3280" s="11">
        <v>36962</v>
      </c>
      <c r="B3280" s="12">
        <v>4.66</v>
      </c>
      <c r="C3280" s="10">
        <f t="shared" si="51"/>
        <v>4.66</v>
      </c>
    </row>
    <row r="3281" spans="1:3" x14ac:dyDescent="0.15">
      <c r="A3281" s="11">
        <v>36963</v>
      </c>
      <c r="B3281" s="12">
        <v>4.66</v>
      </c>
      <c r="C3281" s="10">
        <f t="shared" si="51"/>
        <v>4.66</v>
      </c>
    </row>
    <row r="3282" spans="1:3" x14ac:dyDescent="0.15">
      <c r="A3282" s="11">
        <v>36964</v>
      </c>
      <c r="B3282" s="12">
        <v>4.54</v>
      </c>
      <c r="C3282" s="10">
        <f t="shared" si="51"/>
        <v>4.54</v>
      </c>
    </row>
    <row r="3283" spans="1:3" x14ac:dyDescent="0.15">
      <c r="A3283" s="11">
        <v>36965</v>
      </c>
      <c r="B3283" s="12">
        <v>4.5199999999999996</v>
      </c>
      <c r="C3283" s="10">
        <f t="shared" si="51"/>
        <v>4.5199999999999996</v>
      </c>
    </row>
    <row r="3284" spans="1:3" x14ac:dyDescent="0.15">
      <c r="A3284" s="11">
        <v>36966</v>
      </c>
      <c r="B3284" s="12">
        <v>4.54</v>
      </c>
      <c r="C3284" s="10">
        <f t="shared" si="51"/>
        <v>4.54</v>
      </c>
    </row>
    <row r="3285" spans="1:3" x14ac:dyDescent="0.15">
      <c r="A3285" s="11">
        <v>36969</v>
      </c>
      <c r="B3285" s="12">
        <v>4.53</v>
      </c>
      <c r="C3285" s="10">
        <f t="shared" si="51"/>
        <v>4.53</v>
      </c>
    </row>
    <row r="3286" spans="1:3" x14ac:dyDescent="0.15">
      <c r="A3286" s="11">
        <v>36970</v>
      </c>
      <c r="B3286" s="12">
        <v>4.49</v>
      </c>
      <c r="C3286" s="10">
        <f t="shared" si="51"/>
        <v>4.49</v>
      </c>
    </row>
    <row r="3287" spans="1:3" x14ac:dyDescent="0.15">
      <c r="A3287" s="11">
        <v>36971</v>
      </c>
      <c r="B3287" s="12">
        <v>4.3099999999999996</v>
      </c>
      <c r="C3287" s="10">
        <f t="shared" si="51"/>
        <v>4.3099999999999996</v>
      </c>
    </row>
    <row r="3288" spans="1:3" x14ac:dyDescent="0.15">
      <c r="A3288" s="11">
        <v>36972</v>
      </c>
      <c r="B3288" s="12">
        <v>4.26</v>
      </c>
      <c r="C3288" s="10">
        <f t="shared" si="51"/>
        <v>4.26</v>
      </c>
    </row>
    <row r="3289" spans="1:3" x14ac:dyDescent="0.15">
      <c r="A3289" s="11">
        <v>36973</v>
      </c>
      <c r="B3289" s="12">
        <v>4.29</v>
      </c>
      <c r="C3289" s="10">
        <f t="shared" si="51"/>
        <v>4.29</v>
      </c>
    </row>
    <row r="3290" spans="1:3" x14ac:dyDescent="0.15">
      <c r="A3290" s="11">
        <v>36976</v>
      </c>
      <c r="B3290" s="12">
        <v>4.29</v>
      </c>
      <c r="C3290" s="10">
        <f t="shared" si="51"/>
        <v>4.29</v>
      </c>
    </row>
    <row r="3291" spans="1:3" x14ac:dyDescent="0.15">
      <c r="A3291" s="11">
        <v>36977</v>
      </c>
      <c r="B3291" s="12">
        <v>4.3499999999999996</v>
      </c>
      <c r="C3291" s="10">
        <f t="shared" si="51"/>
        <v>4.3499999999999996</v>
      </c>
    </row>
    <row r="3292" spans="1:3" x14ac:dyDescent="0.15">
      <c r="A3292" s="11">
        <v>36978</v>
      </c>
      <c r="B3292" s="12">
        <v>4.34</v>
      </c>
      <c r="C3292" s="10">
        <f t="shared" si="51"/>
        <v>4.34</v>
      </c>
    </row>
    <row r="3293" spans="1:3" x14ac:dyDescent="0.15">
      <c r="A3293" s="11">
        <v>36979</v>
      </c>
      <c r="B3293" s="12">
        <v>4.32</v>
      </c>
      <c r="C3293" s="10">
        <f t="shared" si="51"/>
        <v>4.32</v>
      </c>
    </row>
    <row r="3294" spans="1:3" x14ac:dyDescent="0.15">
      <c r="A3294" s="11">
        <v>36980</v>
      </c>
      <c r="B3294" s="12">
        <v>4.3</v>
      </c>
      <c r="C3294" s="10">
        <f t="shared" si="51"/>
        <v>4.3</v>
      </c>
    </row>
    <row r="3295" spans="1:3" x14ac:dyDescent="0.15">
      <c r="A3295" s="11">
        <v>36983</v>
      </c>
      <c r="B3295" s="12">
        <v>4.22</v>
      </c>
      <c r="C3295" s="10">
        <f t="shared" si="51"/>
        <v>4.22</v>
      </c>
    </row>
    <row r="3296" spans="1:3" x14ac:dyDescent="0.15">
      <c r="A3296" s="11">
        <v>36984</v>
      </c>
      <c r="B3296" s="12">
        <v>4.1500000000000004</v>
      </c>
      <c r="C3296" s="10">
        <f t="shared" si="51"/>
        <v>4.1500000000000004</v>
      </c>
    </row>
    <row r="3297" spans="1:3" x14ac:dyDescent="0.15">
      <c r="A3297" s="11">
        <v>36985</v>
      </c>
      <c r="B3297" s="12">
        <v>4.0999999999999996</v>
      </c>
      <c r="C3297" s="10">
        <f t="shared" si="51"/>
        <v>4.0999999999999996</v>
      </c>
    </row>
    <row r="3298" spans="1:3" x14ac:dyDescent="0.15">
      <c r="A3298" s="11">
        <v>36986</v>
      </c>
      <c r="B3298" s="12">
        <v>4.1100000000000003</v>
      </c>
      <c r="C3298" s="10">
        <f t="shared" si="51"/>
        <v>4.1100000000000003</v>
      </c>
    </row>
    <row r="3299" spans="1:3" x14ac:dyDescent="0.15">
      <c r="A3299" s="11">
        <v>36987</v>
      </c>
      <c r="B3299" s="12">
        <v>3.94</v>
      </c>
      <c r="C3299" s="10">
        <f t="shared" si="51"/>
        <v>3.94</v>
      </c>
    </row>
    <row r="3300" spans="1:3" x14ac:dyDescent="0.15">
      <c r="A3300" s="11">
        <v>36990</v>
      </c>
      <c r="B3300" s="12">
        <v>3.93</v>
      </c>
      <c r="C3300" s="10">
        <f t="shared" si="51"/>
        <v>3.93</v>
      </c>
    </row>
    <row r="3301" spans="1:3" x14ac:dyDescent="0.15">
      <c r="A3301" s="11">
        <v>36991</v>
      </c>
      <c r="B3301" s="12">
        <v>3.94</v>
      </c>
      <c r="C3301" s="10">
        <f t="shared" si="51"/>
        <v>3.94</v>
      </c>
    </row>
    <row r="3302" spans="1:3" x14ac:dyDescent="0.15">
      <c r="A3302" s="11">
        <v>36992</v>
      </c>
      <c r="B3302" s="12">
        <v>4.08</v>
      </c>
      <c r="C3302" s="10">
        <f t="shared" si="51"/>
        <v>4.08</v>
      </c>
    </row>
    <row r="3303" spans="1:3" x14ac:dyDescent="0.15">
      <c r="A3303" s="11">
        <v>36993</v>
      </c>
      <c r="B3303" s="12">
        <v>4.01</v>
      </c>
      <c r="C3303" s="10">
        <f t="shared" si="51"/>
        <v>4.01</v>
      </c>
    </row>
    <row r="3304" spans="1:3" x14ac:dyDescent="0.15">
      <c r="A3304" s="11">
        <v>36994</v>
      </c>
      <c r="B3304" s="13" t="e">
        <f>NA()</f>
        <v>#N/A</v>
      </c>
      <c r="C3304" s="10">
        <f t="shared" si="51"/>
        <v>4.08</v>
      </c>
    </row>
    <row r="3305" spans="1:3" x14ac:dyDescent="0.15">
      <c r="A3305" s="11">
        <v>36997</v>
      </c>
      <c r="B3305" s="12">
        <v>4.1500000000000004</v>
      </c>
      <c r="C3305" s="10">
        <f t="shared" si="51"/>
        <v>4.1500000000000004</v>
      </c>
    </row>
    <row r="3306" spans="1:3" x14ac:dyDescent="0.15">
      <c r="A3306" s="11">
        <v>36998</v>
      </c>
      <c r="B3306" s="12">
        <v>4.12</v>
      </c>
      <c r="C3306" s="10">
        <f t="shared" si="51"/>
        <v>4.12</v>
      </c>
    </row>
    <row r="3307" spans="1:3" x14ac:dyDescent="0.15">
      <c r="A3307" s="11">
        <v>36999</v>
      </c>
      <c r="B3307" s="12">
        <v>3.91</v>
      </c>
      <c r="C3307" s="10">
        <f t="shared" si="51"/>
        <v>3.91</v>
      </c>
    </row>
    <row r="3308" spans="1:3" x14ac:dyDescent="0.15">
      <c r="A3308" s="11">
        <v>37000</v>
      </c>
      <c r="B3308" s="12">
        <v>3.87</v>
      </c>
      <c r="C3308" s="10">
        <f t="shared" si="51"/>
        <v>3.87</v>
      </c>
    </row>
    <row r="3309" spans="1:3" x14ac:dyDescent="0.15">
      <c r="A3309" s="11">
        <v>37001</v>
      </c>
      <c r="B3309" s="12">
        <v>3.77</v>
      </c>
      <c r="C3309" s="10">
        <f t="shared" si="51"/>
        <v>3.77</v>
      </c>
    </row>
    <row r="3310" spans="1:3" x14ac:dyDescent="0.15">
      <c r="A3310" s="11">
        <v>37004</v>
      </c>
      <c r="B3310" s="12">
        <v>3.75</v>
      </c>
      <c r="C3310" s="10">
        <f t="shared" si="51"/>
        <v>3.75</v>
      </c>
    </row>
    <row r="3311" spans="1:3" x14ac:dyDescent="0.15">
      <c r="A3311" s="11">
        <v>37005</v>
      </c>
      <c r="B3311" s="12">
        <v>3.8</v>
      </c>
      <c r="C3311" s="10">
        <f t="shared" si="51"/>
        <v>3.8</v>
      </c>
    </row>
    <row r="3312" spans="1:3" x14ac:dyDescent="0.15">
      <c r="A3312" s="11">
        <v>37006</v>
      </c>
      <c r="B3312" s="12">
        <v>3.84</v>
      </c>
      <c r="C3312" s="10">
        <f t="shared" si="51"/>
        <v>3.84</v>
      </c>
    </row>
    <row r="3313" spans="1:3" x14ac:dyDescent="0.15">
      <c r="A3313" s="11">
        <v>37007</v>
      </c>
      <c r="B3313" s="12">
        <v>3.83</v>
      </c>
      <c r="C3313" s="10">
        <f t="shared" si="51"/>
        <v>3.83</v>
      </c>
    </row>
    <row r="3314" spans="1:3" x14ac:dyDescent="0.15">
      <c r="A3314" s="11">
        <v>37008</v>
      </c>
      <c r="B3314" s="12">
        <v>3.85</v>
      </c>
      <c r="C3314" s="10">
        <f t="shared" si="51"/>
        <v>3.85</v>
      </c>
    </row>
    <row r="3315" spans="1:3" x14ac:dyDescent="0.15">
      <c r="A3315" s="11">
        <v>37011</v>
      </c>
      <c r="B3315" s="12">
        <v>3.95</v>
      </c>
      <c r="C3315" s="10">
        <f t="shared" si="51"/>
        <v>3.95</v>
      </c>
    </row>
    <row r="3316" spans="1:3" x14ac:dyDescent="0.15">
      <c r="A3316" s="11">
        <v>37012</v>
      </c>
      <c r="B3316" s="12">
        <v>3.92</v>
      </c>
      <c r="C3316" s="10">
        <f t="shared" si="51"/>
        <v>3.92</v>
      </c>
    </row>
    <row r="3317" spans="1:3" x14ac:dyDescent="0.15">
      <c r="A3317" s="11">
        <v>37013</v>
      </c>
      <c r="B3317" s="12">
        <v>3.89</v>
      </c>
      <c r="C3317" s="10">
        <f t="shared" si="51"/>
        <v>3.89</v>
      </c>
    </row>
    <row r="3318" spans="1:3" x14ac:dyDescent="0.15">
      <c r="A3318" s="11">
        <v>37014</v>
      </c>
      <c r="B3318" s="12">
        <v>3.84</v>
      </c>
      <c r="C3318" s="10">
        <f t="shared" si="51"/>
        <v>3.84</v>
      </c>
    </row>
    <row r="3319" spans="1:3" x14ac:dyDescent="0.15">
      <c r="A3319" s="11">
        <v>37015</v>
      </c>
      <c r="B3319" s="12">
        <v>3.74</v>
      </c>
      <c r="C3319" s="10">
        <f t="shared" si="51"/>
        <v>3.74</v>
      </c>
    </row>
    <row r="3320" spans="1:3" x14ac:dyDescent="0.15">
      <c r="A3320" s="11">
        <v>37018</v>
      </c>
      <c r="B3320" s="12">
        <v>3.74</v>
      </c>
      <c r="C3320" s="10">
        <f t="shared" si="51"/>
        <v>3.74</v>
      </c>
    </row>
    <row r="3321" spans="1:3" x14ac:dyDescent="0.15">
      <c r="A3321" s="11">
        <v>37019</v>
      </c>
      <c r="B3321" s="12">
        <v>3.7</v>
      </c>
      <c r="C3321" s="10">
        <f t="shared" si="51"/>
        <v>3.7</v>
      </c>
    </row>
    <row r="3322" spans="1:3" x14ac:dyDescent="0.15">
      <c r="A3322" s="11">
        <v>37020</v>
      </c>
      <c r="B3322" s="12">
        <v>3.72</v>
      </c>
      <c r="C3322" s="10">
        <f t="shared" si="51"/>
        <v>3.72</v>
      </c>
    </row>
    <row r="3323" spans="1:3" x14ac:dyDescent="0.15">
      <c r="A3323" s="11">
        <v>37021</v>
      </c>
      <c r="B3323" s="12">
        <v>3.74</v>
      </c>
      <c r="C3323" s="10">
        <f t="shared" si="51"/>
        <v>3.74</v>
      </c>
    </row>
    <row r="3324" spans="1:3" x14ac:dyDescent="0.15">
      <c r="A3324" s="11">
        <v>37022</v>
      </c>
      <c r="B3324" s="12">
        <v>3.78</v>
      </c>
      <c r="C3324" s="10">
        <f t="shared" si="51"/>
        <v>3.78</v>
      </c>
    </row>
    <row r="3325" spans="1:3" x14ac:dyDescent="0.15">
      <c r="A3325" s="11">
        <v>37025</v>
      </c>
      <c r="B3325" s="12">
        <v>3.71</v>
      </c>
      <c r="C3325" s="10">
        <f t="shared" si="51"/>
        <v>3.71</v>
      </c>
    </row>
    <row r="3326" spans="1:3" x14ac:dyDescent="0.15">
      <c r="A3326" s="11">
        <v>37026</v>
      </c>
      <c r="B3326" s="12">
        <v>3.63</v>
      </c>
      <c r="C3326" s="10">
        <f t="shared" si="51"/>
        <v>3.63</v>
      </c>
    </row>
    <row r="3327" spans="1:3" x14ac:dyDescent="0.15">
      <c r="A3327" s="11">
        <v>37027</v>
      </c>
      <c r="B3327" s="12">
        <v>3.57</v>
      </c>
      <c r="C3327" s="10">
        <f t="shared" si="51"/>
        <v>3.57</v>
      </c>
    </row>
    <row r="3328" spans="1:3" x14ac:dyDescent="0.15">
      <c r="A3328" s="11">
        <v>37028</v>
      </c>
      <c r="B3328" s="12">
        <v>3.57</v>
      </c>
      <c r="C3328" s="10">
        <f t="shared" si="51"/>
        <v>3.57</v>
      </c>
    </row>
    <row r="3329" spans="1:3" x14ac:dyDescent="0.15">
      <c r="A3329" s="11">
        <v>37029</v>
      </c>
      <c r="B3329" s="12">
        <v>3.61</v>
      </c>
      <c r="C3329" s="10">
        <f t="shared" si="51"/>
        <v>3.61</v>
      </c>
    </row>
    <row r="3330" spans="1:3" x14ac:dyDescent="0.15">
      <c r="A3330" s="11">
        <v>37032</v>
      </c>
      <c r="B3330" s="12">
        <v>3.65</v>
      </c>
      <c r="C3330" s="10">
        <f t="shared" si="51"/>
        <v>3.65</v>
      </c>
    </row>
    <row r="3331" spans="1:3" x14ac:dyDescent="0.15">
      <c r="A3331" s="11">
        <v>37033</v>
      </c>
      <c r="B3331" s="12">
        <v>3.64</v>
      </c>
      <c r="C3331" s="10">
        <f t="shared" si="51"/>
        <v>3.64</v>
      </c>
    </row>
    <row r="3332" spans="1:3" x14ac:dyDescent="0.15">
      <c r="A3332" s="11">
        <v>37034</v>
      </c>
      <c r="B3332" s="12">
        <v>3.64</v>
      </c>
      <c r="C3332" s="10">
        <f t="shared" si="51"/>
        <v>3.64</v>
      </c>
    </row>
    <row r="3333" spans="1:3" x14ac:dyDescent="0.15">
      <c r="A3333" s="11">
        <v>37035</v>
      </c>
      <c r="B3333" s="12">
        <v>3.7</v>
      </c>
      <c r="C3333" s="10">
        <f t="shared" si="51"/>
        <v>3.7</v>
      </c>
    </row>
    <row r="3334" spans="1:3" x14ac:dyDescent="0.15">
      <c r="A3334" s="11">
        <v>37036</v>
      </c>
      <c r="B3334" s="12">
        <v>3.66</v>
      </c>
      <c r="C3334" s="10">
        <f t="shared" si="51"/>
        <v>3.66</v>
      </c>
    </row>
    <row r="3335" spans="1:3" x14ac:dyDescent="0.15">
      <c r="A3335" s="11">
        <v>37039</v>
      </c>
      <c r="B3335" s="13" t="e">
        <f>NA()</f>
        <v>#N/A</v>
      </c>
      <c r="C3335" s="10">
        <f t="shared" si="51"/>
        <v>3.6850000000000001</v>
      </c>
    </row>
    <row r="3336" spans="1:3" x14ac:dyDescent="0.15">
      <c r="A3336" s="11">
        <v>37040</v>
      </c>
      <c r="B3336" s="12">
        <v>3.71</v>
      </c>
      <c r="C3336" s="10">
        <f t="shared" si="51"/>
        <v>3.71</v>
      </c>
    </row>
    <row r="3337" spans="1:3" x14ac:dyDescent="0.15">
      <c r="A3337" s="11">
        <v>37041</v>
      </c>
      <c r="B3337" s="12">
        <v>3.68</v>
      </c>
      <c r="C3337" s="10">
        <f t="shared" si="51"/>
        <v>3.68</v>
      </c>
    </row>
    <row r="3338" spans="1:3" x14ac:dyDescent="0.15">
      <c r="A3338" s="11">
        <v>37042</v>
      </c>
      <c r="B3338" s="12">
        <v>3.63</v>
      </c>
      <c r="C3338" s="10">
        <f t="shared" si="51"/>
        <v>3.63</v>
      </c>
    </row>
    <row r="3339" spans="1:3" x14ac:dyDescent="0.15">
      <c r="A3339" s="11">
        <v>37043</v>
      </c>
      <c r="B3339" s="12">
        <v>3.67</v>
      </c>
      <c r="C3339" s="10">
        <f t="shared" si="51"/>
        <v>3.67</v>
      </c>
    </row>
    <row r="3340" spans="1:3" x14ac:dyDescent="0.15">
      <c r="A3340" s="11">
        <v>37046</v>
      </c>
      <c r="B3340" s="12">
        <v>3.68</v>
      </c>
      <c r="C3340" s="10">
        <f t="shared" si="51"/>
        <v>3.68</v>
      </c>
    </row>
    <row r="3341" spans="1:3" x14ac:dyDescent="0.15">
      <c r="A3341" s="11">
        <v>37047</v>
      </c>
      <c r="B3341" s="12">
        <v>3.63</v>
      </c>
      <c r="C3341" s="10">
        <f t="shared" ref="C3341:C3404" si="52">IF(ISERROR(B3341),AVERAGE(B3340,B3342),B3341)</f>
        <v>3.63</v>
      </c>
    </row>
    <row r="3342" spans="1:3" x14ac:dyDescent="0.15">
      <c r="A3342" s="11">
        <v>37048</v>
      </c>
      <c r="B3342" s="12">
        <v>3.62</v>
      </c>
      <c r="C3342" s="10">
        <f t="shared" si="52"/>
        <v>3.62</v>
      </c>
    </row>
    <row r="3343" spans="1:3" x14ac:dyDescent="0.15">
      <c r="A3343" s="11">
        <v>37049</v>
      </c>
      <c r="B3343" s="12">
        <v>3.63</v>
      </c>
      <c r="C3343" s="10">
        <f t="shared" si="52"/>
        <v>3.63</v>
      </c>
    </row>
    <row r="3344" spans="1:3" x14ac:dyDescent="0.15">
      <c r="A3344" s="11">
        <v>37050</v>
      </c>
      <c r="B3344" s="12">
        <v>3.64</v>
      </c>
      <c r="C3344" s="10">
        <f t="shared" si="52"/>
        <v>3.64</v>
      </c>
    </row>
    <row r="3345" spans="1:3" x14ac:dyDescent="0.15">
      <c r="A3345" s="11">
        <v>37053</v>
      </c>
      <c r="B3345" s="12">
        <v>3.6</v>
      </c>
      <c r="C3345" s="10">
        <f t="shared" si="52"/>
        <v>3.6</v>
      </c>
    </row>
    <row r="3346" spans="1:3" x14ac:dyDescent="0.15">
      <c r="A3346" s="11">
        <v>37054</v>
      </c>
      <c r="B3346" s="12">
        <v>3.56</v>
      </c>
      <c r="C3346" s="10">
        <f t="shared" si="52"/>
        <v>3.56</v>
      </c>
    </row>
    <row r="3347" spans="1:3" x14ac:dyDescent="0.15">
      <c r="A3347" s="11">
        <v>37055</v>
      </c>
      <c r="B3347" s="12">
        <v>3.55</v>
      </c>
      <c r="C3347" s="10">
        <f t="shared" si="52"/>
        <v>3.55</v>
      </c>
    </row>
    <row r="3348" spans="1:3" x14ac:dyDescent="0.15">
      <c r="A3348" s="11">
        <v>37056</v>
      </c>
      <c r="B3348" s="12">
        <v>3.56</v>
      </c>
      <c r="C3348" s="10">
        <f t="shared" si="52"/>
        <v>3.56</v>
      </c>
    </row>
    <row r="3349" spans="1:3" x14ac:dyDescent="0.15">
      <c r="A3349" s="11">
        <v>37057</v>
      </c>
      <c r="B3349" s="12">
        <v>3.52</v>
      </c>
      <c r="C3349" s="10">
        <f t="shared" si="52"/>
        <v>3.52</v>
      </c>
    </row>
    <row r="3350" spans="1:3" x14ac:dyDescent="0.15">
      <c r="A3350" s="11">
        <v>37060</v>
      </c>
      <c r="B3350" s="12">
        <v>3.52</v>
      </c>
      <c r="C3350" s="10">
        <f t="shared" si="52"/>
        <v>3.52</v>
      </c>
    </row>
    <row r="3351" spans="1:3" x14ac:dyDescent="0.15">
      <c r="A3351" s="11">
        <v>37061</v>
      </c>
      <c r="B3351" s="12">
        <v>3.51</v>
      </c>
      <c r="C3351" s="10">
        <f t="shared" si="52"/>
        <v>3.51</v>
      </c>
    </row>
    <row r="3352" spans="1:3" x14ac:dyDescent="0.15">
      <c r="A3352" s="11">
        <v>37062</v>
      </c>
      <c r="B3352" s="12">
        <v>3.49</v>
      </c>
      <c r="C3352" s="10">
        <f t="shared" si="52"/>
        <v>3.49</v>
      </c>
    </row>
    <row r="3353" spans="1:3" x14ac:dyDescent="0.15">
      <c r="A3353" s="11">
        <v>37063</v>
      </c>
      <c r="B3353" s="12">
        <v>3.51</v>
      </c>
      <c r="C3353" s="10">
        <f t="shared" si="52"/>
        <v>3.51</v>
      </c>
    </row>
    <row r="3354" spans="1:3" x14ac:dyDescent="0.15">
      <c r="A3354" s="11">
        <v>37064</v>
      </c>
      <c r="B3354" s="12">
        <v>3.45</v>
      </c>
      <c r="C3354" s="10">
        <f t="shared" si="52"/>
        <v>3.45</v>
      </c>
    </row>
    <row r="3355" spans="1:3" x14ac:dyDescent="0.15">
      <c r="A3355" s="11">
        <v>37067</v>
      </c>
      <c r="B3355" s="12">
        <v>3.46</v>
      </c>
      <c r="C3355" s="10">
        <f t="shared" si="52"/>
        <v>3.46</v>
      </c>
    </row>
    <row r="3356" spans="1:3" x14ac:dyDescent="0.15">
      <c r="A3356" s="11">
        <v>37068</v>
      </c>
      <c r="B3356" s="12">
        <v>3.46</v>
      </c>
      <c r="C3356" s="10">
        <f t="shared" si="52"/>
        <v>3.46</v>
      </c>
    </row>
    <row r="3357" spans="1:3" x14ac:dyDescent="0.15">
      <c r="A3357" s="11">
        <v>37069</v>
      </c>
      <c r="B3357" s="12">
        <v>3.52</v>
      </c>
      <c r="C3357" s="10">
        <f t="shared" si="52"/>
        <v>3.52</v>
      </c>
    </row>
    <row r="3358" spans="1:3" x14ac:dyDescent="0.15">
      <c r="A3358" s="11">
        <v>37070</v>
      </c>
      <c r="B3358" s="12">
        <v>3.64</v>
      </c>
      <c r="C3358" s="10">
        <f t="shared" si="52"/>
        <v>3.64</v>
      </c>
    </row>
    <row r="3359" spans="1:3" x14ac:dyDescent="0.15">
      <c r="A3359" s="11">
        <v>37071</v>
      </c>
      <c r="B3359" s="12">
        <v>3.65</v>
      </c>
      <c r="C3359" s="10">
        <f t="shared" si="52"/>
        <v>3.65</v>
      </c>
    </row>
    <row r="3360" spans="1:3" x14ac:dyDescent="0.15">
      <c r="A3360" s="11">
        <v>37074</v>
      </c>
      <c r="B3360" s="12">
        <v>3.67</v>
      </c>
      <c r="C3360" s="10">
        <f t="shared" si="52"/>
        <v>3.67</v>
      </c>
    </row>
    <row r="3361" spans="1:3" x14ac:dyDescent="0.15">
      <c r="A3361" s="11">
        <v>37075</v>
      </c>
      <c r="B3361" s="12">
        <v>3.66</v>
      </c>
      <c r="C3361" s="10">
        <f t="shared" si="52"/>
        <v>3.66</v>
      </c>
    </row>
    <row r="3362" spans="1:3" x14ac:dyDescent="0.15">
      <c r="A3362" s="11">
        <v>37076</v>
      </c>
      <c r="B3362" s="13" t="e">
        <f>NA()</f>
        <v>#N/A</v>
      </c>
      <c r="C3362" s="10">
        <f t="shared" si="52"/>
        <v>3.6550000000000002</v>
      </c>
    </row>
    <row r="3363" spans="1:3" x14ac:dyDescent="0.15">
      <c r="A3363" s="11">
        <v>37077</v>
      </c>
      <c r="B3363" s="12">
        <v>3.65</v>
      </c>
      <c r="C3363" s="10">
        <f t="shared" si="52"/>
        <v>3.65</v>
      </c>
    </row>
    <row r="3364" spans="1:3" x14ac:dyDescent="0.15">
      <c r="A3364" s="11">
        <v>37078</v>
      </c>
      <c r="B3364" s="12">
        <v>3.63</v>
      </c>
      <c r="C3364" s="10">
        <f t="shared" si="52"/>
        <v>3.63</v>
      </c>
    </row>
    <row r="3365" spans="1:3" x14ac:dyDescent="0.15">
      <c r="A3365" s="11">
        <v>37081</v>
      </c>
      <c r="B3365" s="12">
        <v>3.65</v>
      </c>
      <c r="C3365" s="10">
        <f t="shared" si="52"/>
        <v>3.65</v>
      </c>
    </row>
    <row r="3366" spans="1:3" x14ac:dyDescent="0.15">
      <c r="A3366" s="11">
        <v>37082</v>
      </c>
      <c r="B3366" s="12">
        <v>3.63</v>
      </c>
      <c r="C3366" s="10">
        <f t="shared" si="52"/>
        <v>3.63</v>
      </c>
    </row>
    <row r="3367" spans="1:3" x14ac:dyDescent="0.15">
      <c r="A3367" s="11">
        <v>37083</v>
      </c>
      <c r="B3367" s="12">
        <v>3.58</v>
      </c>
      <c r="C3367" s="10">
        <f t="shared" si="52"/>
        <v>3.58</v>
      </c>
    </row>
    <row r="3368" spans="1:3" x14ac:dyDescent="0.15">
      <c r="A3368" s="11">
        <v>37084</v>
      </c>
      <c r="B3368" s="12">
        <v>3.6</v>
      </c>
      <c r="C3368" s="10">
        <f t="shared" si="52"/>
        <v>3.6</v>
      </c>
    </row>
    <row r="3369" spans="1:3" x14ac:dyDescent="0.15">
      <c r="A3369" s="11">
        <v>37085</v>
      </c>
      <c r="B3369" s="12">
        <v>3.62</v>
      </c>
      <c r="C3369" s="10">
        <f t="shared" si="52"/>
        <v>3.62</v>
      </c>
    </row>
    <row r="3370" spans="1:3" x14ac:dyDescent="0.15">
      <c r="A3370" s="11">
        <v>37088</v>
      </c>
      <c r="B3370" s="12">
        <v>3.64</v>
      </c>
      <c r="C3370" s="10">
        <f t="shared" si="52"/>
        <v>3.64</v>
      </c>
    </row>
    <row r="3371" spans="1:3" x14ac:dyDescent="0.15">
      <c r="A3371" s="11">
        <v>37089</v>
      </c>
      <c r="B3371" s="12">
        <v>3.61</v>
      </c>
      <c r="C3371" s="10">
        <f t="shared" si="52"/>
        <v>3.61</v>
      </c>
    </row>
    <row r="3372" spans="1:3" x14ac:dyDescent="0.15">
      <c r="A3372" s="11">
        <v>37090</v>
      </c>
      <c r="B3372" s="12">
        <v>3.54</v>
      </c>
      <c r="C3372" s="10">
        <f t="shared" si="52"/>
        <v>3.54</v>
      </c>
    </row>
    <row r="3373" spans="1:3" x14ac:dyDescent="0.15">
      <c r="A3373" s="11">
        <v>37091</v>
      </c>
      <c r="B3373" s="12">
        <v>3.55</v>
      </c>
      <c r="C3373" s="10">
        <f t="shared" si="52"/>
        <v>3.55</v>
      </c>
    </row>
    <row r="3374" spans="1:3" x14ac:dyDescent="0.15">
      <c r="A3374" s="11">
        <v>37092</v>
      </c>
      <c r="B3374" s="12">
        <v>3.53</v>
      </c>
      <c r="C3374" s="10">
        <f t="shared" si="52"/>
        <v>3.53</v>
      </c>
    </row>
    <row r="3375" spans="1:3" x14ac:dyDescent="0.15">
      <c r="A3375" s="11">
        <v>37095</v>
      </c>
      <c r="B3375" s="12">
        <v>3.56</v>
      </c>
      <c r="C3375" s="10">
        <f t="shared" si="52"/>
        <v>3.56</v>
      </c>
    </row>
    <row r="3376" spans="1:3" x14ac:dyDescent="0.15">
      <c r="A3376" s="11">
        <v>37096</v>
      </c>
      <c r="B3376" s="12">
        <v>3.56</v>
      </c>
      <c r="C3376" s="10">
        <f t="shared" si="52"/>
        <v>3.56</v>
      </c>
    </row>
    <row r="3377" spans="1:3" x14ac:dyDescent="0.15">
      <c r="A3377" s="11">
        <v>37097</v>
      </c>
      <c r="B3377" s="12">
        <v>3.56</v>
      </c>
      <c r="C3377" s="10">
        <f t="shared" si="52"/>
        <v>3.56</v>
      </c>
    </row>
    <row r="3378" spans="1:3" x14ac:dyDescent="0.15">
      <c r="A3378" s="11">
        <v>37098</v>
      </c>
      <c r="B3378" s="12">
        <v>3.56</v>
      </c>
      <c r="C3378" s="10">
        <f t="shared" si="52"/>
        <v>3.56</v>
      </c>
    </row>
    <row r="3379" spans="1:3" x14ac:dyDescent="0.15">
      <c r="A3379" s="11">
        <v>37099</v>
      </c>
      <c r="B3379" s="12">
        <v>3.55</v>
      </c>
      <c r="C3379" s="10">
        <f t="shared" si="52"/>
        <v>3.55</v>
      </c>
    </row>
    <row r="3380" spans="1:3" x14ac:dyDescent="0.15">
      <c r="A3380" s="11">
        <v>37102</v>
      </c>
      <c r="B3380" s="12">
        <v>3.57</v>
      </c>
      <c r="C3380" s="10">
        <f t="shared" si="52"/>
        <v>3.57</v>
      </c>
    </row>
    <row r="3381" spans="1:3" x14ac:dyDescent="0.15">
      <c r="A3381" s="11">
        <v>37103</v>
      </c>
      <c r="B3381" s="12">
        <v>3.54</v>
      </c>
      <c r="C3381" s="10">
        <f t="shared" si="52"/>
        <v>3.54</v>
      </c>
    </row>
    <row r="3382" spans="1:3" x14ac:dyDescent="0.15">
      <c r="A3382" s="11">
        <v>37104</v>
      </c>
      <c r="B3382" s="12">
        <v>3.53</v>
      </c>
      <c r="C3382" s="10">
        <f t="shared" si="52"/>
        <v>3.53</v>
      </c>
    </row>
    <row r="3383" spans="1:3" x14ac:dyDescent="0.15">
      <c r="A3383" s="11">
        <v>37105</v>
      </c>
      <c r="B3383" s="12">
        <v>3.53</v>
      </c>
      <c r="C3383" s="10">
        <f t="shared" si="52"/>
        <v>3.53</v>
      </c>
    </row>
    <row r="3384" spans="1:3" x14ac:dyDescent="0.15">
      <c r="A3384" s="11">
        <v>37106</v>
      </c>
      <c r="B3384" s="12">
        <v>3.52</v>
      </c>
      <c r="C3384" s="10">
        <f t="shared" si="52"/>
        <v>3.52</v>
      </c>
    </row>
    <row r="3385" spans="1:3" x14ac:dyDescent="0.15">
      <c r="A3385" s="11">
        <v>37109</v>
      </c>
      <c r="B3385" s="12">
        <v>3.52</v>
      </c>
      <c r="C3385" s="10">
        <f t="shared" si="52"/>
        <v>3.52</v>
      </c>
    </row>
    <row r="3386" spans="1:3" x14ac:dyDescent="0.15">
      <c r="A3386" s="11">
        <v>37110</v>
      </c>
      <c r="B3386" s="12">
        <v>3.52</v>
      </c>
      <c r="C3386" s="10">
        <f t="shared" si="52"/>
        <v>3.52</v>
      </c>
    </row>
    <row r="3387" spans="1:3" x14ac:dyDescent="0.15">
      <c r="A3387" s="11">
        <v>37111</v>
      </c>
      <c r="B3387" s="12">
        <v>3.49</v>
      </c>
      <c r="C3387" s="10">
        <f t="shared" si="52"/>
        <v>3.49</v>
      </c>
    </row>
    <row r="3388" spans="1:3" x14ac:dyDescent="0.15">
      <c r="A3388" s="11">
        <v>37112</v>
      </c>
      <c r="B3388" s="12">
        <v>3.45</v>
      </c>
      <c r="C3388" s="10">
        <f t="shared" si="52"/>
        <v>3.45</v>
      </c>
    </row>
    <row r="3389" spans="1:3" x14ac:dyDescent="0.15">
      <c r="A3389" s="11">
        <v>37113</v>
      </c>
      <c r="B3389" s="12">
        <v>3.43</v>
      </c>
      <c r="C3389" s="10">
        <f t="shared" si="52"/>
        <v>3.43</v>
      </c>
    </row>
    <row r="3390" spans="1:3" x14ac:dyDescent="0.15">
      <c r="A3390" s="11">
        <v>37116</v>
      </c>
      <c r="B3390" s="12">
        <v>3.45</v>
      </c>
      <c r="C3390" s="10">
        <f t="shared" si="52"/>
        <v>3.45</v>
      </c>
    </row>
    <row r="3391" spans="1:3" x14ac:dyDescent="0.15">
      <c r="A3391" s="11">
        <v>37117</v>
      </c>
      <c r="B3391" s="12">
        <v>3.43</v>
      </c>
      <c r="C3391" s="10">
        <f t="shared" si="52"/>
        <v>3.43</v>
      </c>
    </row>
    <row r="3392" spans="1:3" x14ac:dyDescent="0.15">
      <c r="A3392" s="11">
        <v>37118</v>
      </c>
      <c r="B3392" s="12">
        <v>3.43</v>
      </c>
      <c r="C3392" s="10">
        <f t="shared" si="52"/>
        <v>3.43</v>
      </c>
    </row>
    <row r="3393" spans="1:3" x14ac:dyDescent="0.15">
      <c r="A3393" s="11">
        <v>37119</v>
      </c>
      <c r="B3393" s="12">
        <v>3.39</v>
      </c>
      <c r="C3393" s="10">
        <f t="shared" si="52"/>
        <v>3.39</v>
      </c>
    </row>
    <row r="3394" spans="1:3" x14ac:dyDescent="0.15">
      <c r="A3394" s="11">
        <v>37120</v>
      </c>
      <c r="B3394" s="12">
        <v>3.36</v>
      </c>
      <c r="C3394" s="10">
        <f t="shared" si="52"/>
        <v>3.36</v>
      </c>
    </row>
    <row r="3395" spans="1:3" x14ac:dyDescent="0.15">
      <c r="A3395" s="11">
        <v>37123</v>
      </c>
      <c r="B3395" s="12">
        <v>3.42</v>
      </c>
      <c r="C3395" s="10">
        <f t="shared" si="52"/>
        <v>3.42</v>
      </c>
    </row>
    <row r="3396" spans="1:3" x14ac:dyDescent="0.15">
      <c r="A3396" s="11">
        <v>37124</v>
      </c>
      <c r="B3396" s="12">
        <v>3.39</v>
      </c>
      <c r="C3396" s="10">
        <f t="shared" si="52"/>
        <v>3.39</v>
      </c>
    </row>
    <row r="3397" spans="1:3" x14ac:dyDescent="0.15">
      <c r="A3397" s="11">
        <v>37125</v>
      </c>
      <c r="B3397" s="12">
        <v>3.38</v>
      </c>
      <c r="C3397" s="10">
        <f t="shared" si="52"/>
        <v>3.38</v>
      </c>
    </row>
    <row r="3398" spans="1:3" x14ac:dyDescent="0.15">
      <c r="A3398" s="11">
        <v>37126</v>
      </c>
      <c r="B3398" s="12">
        <v>3.4</v>
      </c>
      <c r="C3398" s="10">
        <f t="shared" si="52"/>
        <v>3.4</v>
      </c>
    </row>
    <row r="3399" spans="1:3" x14ac:dyDescent="0.15">
      <c r="A3399" s="11">
        <v>37127</v>
      </c>
      <c r="B3399" s="12">
        <v>3.42</v>
      </c>
      <c r="C3399" s="10">
        <f t="shared" si="52"/>
        <v>3.42</v>
      </c>
    </row>
    <row r="3400" spans="1:3" x14ac:dyDescent="0.15">
      <c r="A3400" s="11">
        <v>37130</v>
      </c>
      <c r="B3400" s="12">
        <v>3.45</v>
      </c>
      <c r="C3400" s="10">
        <f t="shared" si="52"/>
        <v>3.45</v>
      </c>
    </row>
    <row r="3401" spans="1:3" x14ac:dyDescent="0.15">
      <c r="A3401" s="11">
        <v>37131</v>
      </c>
      <c r="B3401" s="12">
        <v>3.41</v>
      </c>
      <c r="C3401" s="10">
        <f t="shared" si="52"/>
        <v>3.41</v>
      </c>
    </row>
    <row r="3402" spans="1:3" x14ac:dyDescent="0.15">
      <c r="A3402" s="11">
        <v>37132</v>
      </c>
      <c r="B3402" s="12">
        <v>3.42</v>
      </c>
      <c r="C3402" s="10">
        <f t="shared" si="52"/>
        <v>3.42</v>
      </c>
    </row>
    <row r="3403" spans="1:3" x14ac:dyDescent="0.15">
      <c r="A3403" s="11">
        <v>37133</v>
      </c>
      <c r="B3403" s="12">
        <v>3.36</v>
      </c>
      <c r="C3403" s="10">
        <f t="shared" si="52"/>
        <v>3.36</v>
      </c>
    </row>
    <row r="3404" spans="1:3" x14ac:dyDescent="0.15">
      <c r="A3404" s="11">
        <v>37134</v>
      </c>
      <c r="B3404" s="12">
        <v>3.37</v>
      </c>
      <c r="C3404" s="10">
        <f t="shared" si="52"/>
        <v>3.37</v>
      </c>
    </row>
    <row r="3405" spans="1:3" x14ac:dyDescent="0.15">
      <c r="A3405" s="11">
        <v>37137</v>
      </c>
      <c r="B3405" s="13" t="e">
        <f>NA()</f>
        <v>#N/A</v>
      </c>
      <c r="C3405" s="10">
        <f t="shared" ref="C3405:C3468" si="53">IF(ISERROR(B3405),AVERAGE(B3404,B3406),B3405)</f>
        <v>3.4050000000000002</v>
      </c>
    </row>
    <row r="3406" spans="1:3" x14ac:dyDescent="0.15">
      <c r="A3406" s="11">
        <v>37138</v>
      </c>
      <c r="B3406" s="12">
        <v>3.44</v>
      </c>
      <c r="C3406" s="10">
        <f t="shared" si="53"/>
        <v>3.44</v>
      </c>
    </row>
    <row r="3407" spans="1:3" x14ac:dyDescent="0.15">
      <c r="A3407" s="11">
        <v>37139</v>
      </c>
      <c r="B3407" s="12">
        <v>3.41</v>
      </c>
      <c r="C3407" s="10">
        <f t="shared" si="53"/>
        <v>3.41</v>
      </c>
    </row>
    <row r="3408" spans="1:3" x14ac:dyDescent="0.15">
      <c r="A3408" s="11">
        <v>37140</v>
      </c>
      <c r="B3408" s="12">
        <v>3.34</v>
      </c>
      <c r="C3408" s="10">
        <f t="shared" si="53"/>
        <v>3.34</v>
      </c>
    </row>
    <row r="3409" spans="1:3" x14ac:dyDescent="0.15">
      <c r="A3409" s="11">
        <v>37141</v>
      </c>
      <c r="B3409" s="12">
        <v>3.27</v>
      </c>
      <c r="C3409" s="10">
        <f t="shared" si="53"/>
        <v>3.27</v>
      </c>
    </row>
    <row r="3410" spans="1:3" x14ac:dyDescent="0.15">
      <c r="A3410" s="11">
        <v>37144</v>
      </c>
      <c r="B3410" s="12">
        <v>3.26</v>
      </c>
      <c r="C3410" s="10">
        <f t="shared" si="53"/>
        <v>3.26</v>
      </c>
    </row>
    <row r="3411" spans="1:3" x14ac:dyDescent="0.15">
      <c r="A3411" s="11">
        <v>37145</v>
      </c>
      <c r="B3411" s="13" t="e">
        <f>NA()</f>
        <v>#N/A</v>
      </c>
      <c r="C3411" s="10" t="e">
        <f t="shared" si="53"/>
        <v>#N/A</v>
      </c>
    </row>
    <row r="3412" spans="1:3" x14ac:dyDescent="0.15">
      <c r="A3412" s="11">
        <v>37146</v>
      </c>
      <c r="B3412" s="13" t="e">
        <f>NA()</f>
        <v>#N/A</v>
      </c>
      <c r="C3412" s="10" t="e">
        <f t="shared" si="53"/>
        <v>#N/A</v>
      </c>
    </row>
    <row r="3413" spans="1:3" x14ac:dyDescent="0.15">
      <c r="A3413" s="11">
        <v>37147</v>
      </c>
      <c r="B3413" s="12">
        <v>2.74</v>
      </c>
      <c r="C3413" s="10">
        <f t="shared" si="53"/>
        <v>2.74</v>
      </c>
    </row>
    <row r="3414" spans="1:3" x14ac:dyDescent="0.15">
      <c r="A3414" s="11">
        <v>37148</v>
      </c>
      <c r="B3414" s="12">
        <v>2.64</v>
      </c>
      <c r="C3414" s="10">
        <f t="shared" si="53"/>
        <v>2.64</v>
      </c>
    </row>
    <row r="3415" spans="1:3" x14ac:dyDescent="0.15">
      <c r="A3415" s="11">
        <v>37151</v>
      </c>
      <c r="B3415" s="12">
        <v>2.59</v>
      </c>
      <c r="C3415" s="10">
        <f t="shared" si="53"/>
        <v>2.59</v>
      </c>
    </row>
    <row r="3416" spans="1:3" x14ac:dyDescent="0.15">
      <c r="A3416" s="11">
        <v>37152</v>
      </c>
      <c r="B3416" s="12">
        <v>2.48</v>
      </c>
      <c r="C3416" s="10">
        <f t="shared" si="53"/>
        <v>2.48</v>
      </c>
    </row>
    <row r="3417" spans="1:3" x14ac:dyDescent="0.15">
      <c r="A3417" s="11">
        <v>37153</v>
      </c>
      <c r="B3417" s="12">
        <v>2.19</v>
      </c>
      <c r="C3417" s="10">
        <f t="shared" si="53"/>
        <v>2.19</v>
      </c>
    </row>
    <row r="3418" spans="1:3" x14ac:dyDescent="0.15">
      <c r="A3418" s="11">
        <v>37154</v>
      </c>
      <c r="B3418" s="12">
        <v>2.2200000000000002</v>
      </c>
      <c r="C3418" s="10">
        <f t="shared" si="53"/>
        <v>2.2200000000000002</v>
      </c>
    </row>
    <row r="3419" spans="1:3" x14ac:dyDescent="0.15">
      <c r="A3419" s="11">
        <v>37155</v>
      </c>
      <c r="B3419" s="12">
        <v>2.25</v>
      </c>
      <c r="C3419" s="10">
        <f t="shared" si="53"/>
        <v>2.25</v>
      </c>
    </row>
    <row r="3420" spans="1:3" x14ac:dyDescent="0.15">
      <c r="A3420" s="11">
        <v>37158</v>
      </c>
      <c r="B3420" s="12">
        <v>2.38</v>
      </c>
      <c r="C3420" s="10">
        <f t="shared" si="53"/>
        <v>2.38</v>
      </c>
    </row>
    <row r="3421" spans="1:3" x14ac:dyDescent="0.15">
      <c r="A3421" s="11">
        <v>37159</v>
      </c>
      <c r="B3421" s="12">
        <v>2.4</v>
      </c>
      <c r="C3421" s="10">
        <f t="shared" si="53"/>
        <v>2.4</v>
      </c>
    </row>
    <row r="3422" spans="1:3" x14ac:dyDescent="0.15">
      <c r="A3422" s="11">
        <v>37160</v>
      </c>
      <c r="B3422" s="12">
        <v>2.38</v>
      </c>
      <c r="C3422" s="10">
        <f t="shared" si="53"/>
        <v>2.38</v>
      </c>
    </row>
    <row r="3423" spans="1:3" x14ac:dyDescent="0.15">
      <c r="A3423" s="11">
        <v>37161</v>
      </c>
      <c r="B3423" s="12">
        <v>2.38</v>
      </c>
      <c r="C3423" s="10">
        <f t="shared" si="53"/>
        <v>2.38</v>
      </c>
    </row>
    <row r="3424" spans="1:3" x14ac:dyDescent="0.15">
      <c r="A3424" s="11">
        <v>37162</v>
      </c>
      <c r="B3424" s="12">
        <v>2.4</v>
      </c>
      <c r="C3424" s="10">
        <f t="shared" si="53"/>
        <v>2.4</v>
      </c>
    </row>
    <row r="3425" spans="1:3" x14ac:dyDescent="0.15">
      <c r="A3425" s="11">
        <v>37165</v>
      </c>
      <c r="B3425" s="12">
        <v>2.37</v>
      </c>
      <c r="C3425" s="10">
        <f t="shared" si="53"/>
        <v>2.37</v>
      </c>
    </row>
    <row r="3426" spans="1:3" x14ac:dyDescent="0.15">
      <c r="A3426" s="11">
        <v>37166</v>
      </c>
      <c r="B3426" s="12">
        <v>2.2599999999999998</v>
      </c>
      <c r="C3426" s="10">
        <f t="shared" si="53"/>
        <v>2.2599999999999998</v>
      </c>
    </row>
    <row r="3427" spans="1:3" x14ac:dyDescent="0.15">
      <c r="A3427" s="11">
        <v>37167</v>
      </c>
      <c r="B3427" s="12">
        <v>2.23</v>
      </c>
      <c r="C3427" s="10">
        <f t="shared" si="53"/>
        <v>2.23</v>
      </c>
    </row>
    <row r="3428" spans="1:3" x14ac:dyDescent="0.15">
      <c r="A3428" s="11">
        <v>37168</v>
      </c>
      <c r="B3428" s="12">
        <v>2.21</v>
      </c>
      <c r="C3428" s="10">
        <f t="shared" si="53"/>
        <v>2.21</v>
      </c>
    </row>
    <row r="3429" spans="1:3" x14ac:dyDescent="0.15">
      <c r="A3429" s="11">
        <v>37169</v>
      </c>
      <c r="B3429" s="12">
        <v>2.19</v>
      </c>
      <c r="C3429" s="10">
        <f t="shared" si="53"/>
        <v>2.19</v>
      </c>
    </row>
    <row r="3430" spans="1:3" x14ac:dyDescent="0.15">
      <c r="A3430" s="11">
        <v>37172</v>
      </c>
      <c r="B3430" s="13" t="e">
        <f>NA()</f>
        <v>#N/A</v>
      </c>
      <c r="C3430" s="10">
        <f t="shared" si="53"/>
        <v>2.2050000000000001</v>
      </c>
    </row>
    <row r="3431" spans="1:3" x14ac:dyDescent="0.15">
      <c r="A3431" s="11">
        <v>37173</v>
      </c>
      <c r="B3431" s="12">
        <v>2.2200000000000002</v>
      </c>
      <c r="C3431" s="10">
        <f t="shared" si="53"/>
        <v>2.2200000000000002</v>
      </c>
    </row>
    <row r="3432" spans="1:3" x14ac:dyDescent="0.15">
      <c r="A3432" s="11">
        <v>37174</v>
      </c>
      <c r="B3432" s="12">
        <v>2.2200000000000002</v>
      </c>
      <c r="C3432" s="10">
        <f t="shared" si="53"/>
        <v>2.2200000000000002</v>
      </c>
    </row>
    <row r="3433" spans="1:3" x14ac:dyDescent="0.15">
      <c r="A3433" s="11">
        <v>37175</v>
      </c>
      <c r="B3433" s="12">
        <v>2.27</v>
      </c>
      <c r="C3433" s="10">
        <f t="shared" si="53"/>
        <v>2.27</v>
      </c>
    </row>
    <row r="3434" spans="1:3" x14ac:dyDescent="0.15">
      <c r="A3434" s="11">
        <v>37176</v>
      </c>
      <c r="B3434" s="12">
        <v>2.25</v>
      </c>
      <c r="C3434" s="10">
        <f t="shared" si="53"/>
        <v>2.25</v>
      </c>
    </row>
    <row r="3435" spans="1:3" x14ac:dyDescent="0.15">
      <c r="A3435" s="11">
        <v>37179</v>
      </c>
      <c r="B3435" s="12">
        <v>2.25</v>
      </c>
      <c r="C3435" s="10">
        <f t="shared" si="53"/>
        <v>2.25</v>
      </c>
    </row>
    <row r="3436" spans="1:3" x14ac:dyDescent="0.15">
      <c r="A3436" s="11">
        <v>37180</v>
      </c>
      <c r="B3436" s="12">
        <v>2.2200000000000002</v>
      </c>
      <c r="C3436" s="10">
        <f t="shared" si="53"/>
        <v>2.2200000000000002</v>
      </c>
    </row>
    <row r="3437" spans="1:3" x14ac:dyDescent="0.15">
      <c r="A3437" s="11">
        <v>37181</v>
      </c>
      <c r="B3437" s="12">
        <v>2.2200000000000002</v>
      </c>
      <c r="C3437" s="10">
        <f t="shared" si="53"/>
        <v>2.2200000000000002</v>
      </c>
    </row>
    <row r="3438" spans="1:3" x14ac:dyDescent="0.15">
      <c r="A3438" s="11">
        <v>37182</v>
      </c>
      <c r="B3438" s="12">
        <v>2.19</v>
      </c>
      <c r="C3438" s="10">
        <f t="shared" si="53"/>
        <v>2.19</v>
      </c>
    </row>
    <row r="3439" spans="1:3" x14ac:dyDescent="0.15">
      <c r="A3439" s="11">
        <v>37183</v>
      </c>
      <c r="B3439" s="12">
        <v>2.19</v>
      </c>
      <c r="C3439" s="10">
        <f t="shared" si="53"/>
        <v>2.19</v>
      </c>
    </row>
    <row r="3440" spans="1:3" x14ac:dyDescent="0.15">
      <c r="A3440" s="11">
        <v>37186</v>
      </c>
      <c r="B3440" s="12">
        <v>2.2200000000000002</v>
      </c>
      <c r="C3440" s="10">
        <f t="shared" si="53"/>
        <v>2.2200000000000002</v>
      </c>
    </row>
    <row r="3441" spans="1:3" x14ac:dyDescent="0.15">
      <c r="A3441" s="11">
        <v>37187</v>
      </c>
      <c r="B3441" s="12">
        <v>2.2000000000000002</v>
      </c>
      <c r="C3441" s="10">
        <f t="shared" si="53"/>
        <v>2.2000000000000002</v>
      </c>
    </row>
    <row r="3442" spans="1:3" x14ac:dyDescent="0.15">
      <c r="A3442" s="11">
        <v>37188</v>
      </c>
      <c r="B3442" s="12">
        <v>2.17</v>
      </c>
      <c r="C3442" s="10">
        <f t="shared" si="53"/>
        <v>2.17</v>
      </c>
    </row>
    <row r="3443" spans="1:3" x14ac:dyDescent="0.15">
      <c r="A3443" s="11">
        <v>37189</v>
      </c>
      <c r="B3443" s="12">
        <v>2.14</v>
      </c>
      <c r="C3443" s="10">
        <f t="shared" si="53"/>
        <v>2.14</v>
      </c>
    </row>
    <row r="3444" spans="1:3" x14ac:dyDescent="0.15">
      <c r="A3444" s="11">
        <v>37190</v>
      </c>
      <c r="B3444" s="12">
        <v>2.14</v>
      </c>
      <c r="C3444" s="10">
        <f t="shared" si="53"/>
        <v>2.14</v>
      </c>
    </row>
    <row r="3445" spans="1:3" x14ac:dyDescent="0.15">
      <c r="A3445" s="11">
        <v>37193</v>
      </c>
      <c r="B3445" s="12">
        <v>2.09</v>
      </c>
      <c r="C3445" s="10">
        <f t="shared" si="53"/>
        <v>2.09</v>
      </c>
    </row>
    <row r="3446" spans="1:3" x14ac:dyDescent="0.15">
      <c r="A3446" s="11">
        <v>37194</v>
      </c>
      <c r="B3446" s="12">
        <v>2.0499999999999998</v>
      </c>
      <c r="C3446" s="10">
        <f t="shared" si="53"/>
        <v>2.0499999999999998</v>
      </c>
    </row>
    <row r="3447" spans="1:3" x14ac:dyDescent="0.15">
      <c r="A3447" s="11">
        <v>37195</v>
      </c>
      <c r="B3447" s="12">
        <v>2.0499999999999998</v>
      </c>
      <c r="C3447" s="10">
        <f t="shared" si="53"/>
        <v>2.0499999999999998</v>
      </c>
    </row>
    <row r="3448" spans="1:3" x14ac:dyDescent="0.15">
      <c r="A3448" s="11">
        <v>37196</v>
      </c>
      <c r="B3448" s="12">
        <v>2.06</v>
      </c>
      <c r="C3448" s="10">
        <f t="shared" si="53"/>
        <v>2.06</v>
      </c>
    </row>
    <row r="3449" spans="1:3" x14ac:dyDescent="0.15">
      <c r="A3449" s="11">
        <v>37197</v>
      </c>
      <c r="B3449" s="12">
        <v>2.0099999999999998</v>
      </c>
      <c r="C3449" s="10">
        <f t="shared" si="53"/>
        <v>2.0099999999999998</v>
      </c>
    </row>
    <row r="3450" spans="1:3" x14ac:dyDescent="0.15">
      <c r="A3450" s="11">
        <v>37200</v>
      </c>
      <c r="B3450" s="12">
        <v>2.0099999999999998</v>
      </c>
      <c r="C3450" s="10">
        <f t="shared" si="53"/>
        <v>2.0099999999999998</v>
      </c>
    </row>
    <row r="3451" spans="1:3" x14ac:dyDescent="0.15">
      <c r="A3451" s="11">
        <v>37201</v>
      </c>
      <c r="B3451" s="12">
        <v>1.85</v>
      </c>
      <c r="C3451" s="10">
        <f t="shared" si="53"/>
        <v>1.85</v>
      </c>
    </row>
    <row r="3452" spans="1:3" x14ac:dyDescent="0.15">
      <c r="A3452" s="11">
        <v>37202</v>
      </c>
      <c r="B3452" s="12">
        <v>1.8</v>
      </c>
      <c r="C3452" s="10">
        <f t="shared" si="53"/>
        <v>1.8</v>
      </c>
    </row>
    <row r="3453" spans="1:3" x14ac:dyDescent="0.15">
      <c r="A3453" s="11">
        <v>37203</v>
      </c>
      <c r="B3453" s="12">
        <v>1.84</v>
      </c>
      <c r="C3453" s="10">
        <f t="shared" si="53"/>
        <v>1.84</v>
      </c>
    </row>
    <row r="3454" spans="1:3" x14ac:dyDescent="0.15">
      <c r="A3454" s="11">
        <v>37204</v>
      </c>
      <c r="B3454" s="12">
        <v>1.83</v>
      </c>
      <c r="C3454" s="10">
        <f t="shared" si="53"/>
        <v>1.83</v>
      </c>
    </row>
    <row r="3455" spans="1:3" x14ac:dyDescent="0.15">
      <c r="A3455" s="11">
        <v>37207</v>
      </c>
      <c r="B3455" s="13" t="e">
        <f>NA()</f>
        <v>#N/A</v>
      </c>
      <c r="C3455" s="10">
        <f t="shared" si="53"/>
        <v>1.835</v>
      </c>
    </row>
    <row r="3456" spans="1:3" x14ac:dyDescent="0.15">
      <c r="A3456" s="11">
        <v>37208</v>
      </c>
      <c r="B3456" s="12">
        <v>1.84</v>
      </c>
      <c r="C3456" s="10">
        <f t="shared" si="53"/>
        <v>1.84</v>
      </c>
    </row>
    <row r="3457" spans="1:3" x14ac:dyDescent="0.15">
      <c r="A3457" s="11">
        <v>37209</v>
      </c>
      <c r="B3457" s="12">
        <v>1.87</v>
      </c>
      <c r="C3457" s="10">
        <f t="shared" si="53"/>
        <v>1.87</v>
      </c>
    </row>
    <row r="3458" spans="1:3" x14ac:dyDescent="0.15">
      <c r="A3458" s="11">
        <v>37210</v>
      </c>
      <c r="B3458" s="12">
        <v>1.92</v>
      </c>
      <c r="C3458" s="10">
        <f t="shared" si="53"/>
        <v>1.92</v>
      </c>
    </row>
    <row r="3459" spans="1:3" x14ac:dyDescent="0.15">
      <c r="A3459" s="11">
        <v>37211</v>
      </c>
      <c r="B3459" s="12">
        <v>1.95</v>
      </c>
      <c r="C3459" s="10">
        <f t="shared" si="53"/>
        <v>1.95</v>
      </c>
    </row>
    <row r="3460" spans="1:3" x14ac:dyDescent="0.15">
      <c r="A3460" s="11">
        <v>37214</v>
      </c>
      <c r="B3460" s="12">
        <v>1.94</v>
      </c>
      <c r="C3460" s="10">
        <f t="shared" si="53"/>
        <v>1.94</v>
      </c>
    </row>
    <row r="3461" spans="1:3" x14ac:dyDescent="0.15">
      <c r="A3461" s="11">
        <v>37215</v>
      </c>
      <c r="B3461" s="12">
        <v>1.95</v>
      </c>
      <c r="C3461" s="10">
        <f t="shared" si="53"/>
        <v>1.95</v>
      </c>
    </row>
    <row r="3462" spans="1:3" x14ac:dyDescent="0.15">
      <c r="A3462" s="11">
        <v>37216</v>
      </c>
      <c r="B3462" s="12">
        <v>1.96</v>
      </c>
      <c r="C3462" s="10">
        <f t="shared" si="53"/>
        <v>1.96</v>
      </c>
    </row>
    <row r="3463" spans="1:3" x14ac:dyDescent="0.15">
      <c r="A3463" s="11">
        <v>37217</v>
      </c>
      <c r="B3463" s="13" t="e">
        <f>NA()</f>
        <v>#N/A</v>
      </c>
      <c r="C3463" s="10">
        <f t="shared" si="53"/>
        <v>1.9550000000000001</v>
      </c>
    </row>
    <row r="3464" spans="1:3" x14ac:dyDescent="0.15">
      <c r="A3464" s="11">
        <v>37218</v>
      </c>
      <c r="B3464" s="12">
        <v>1.95</v>
      </c>
      <c r="C3464" s="10">
        <f t="shared" si="53"/>
        <v>1.95</v>
      </c>
    </row>
    <row r="3465" spans="1:3" x14ac:dyDescent="0.15">
      <c r="A3465" s="11">
        <v>37221</v>
      </c>
      <c r="B3465" s="12">
        <v>1.98</v>
      </c>
      <c r="C3465" s="10">
        <f t="shared" si="53"/>
        <v>1.98</v>
      </c>
    </row>
    <row r="3466" spans="1:3" x14ac:dyDescent="0.15">
      <c r="A3466" s="11">
        <v>37222</v>
      </c>
      <c r="B3466" s="12">
        <v>1.92</v>
      </c>
      <c r="C3466" s="10">
        <f t="shared" si="53"/>
        <v>1.92</v>
      </c>
    </row>
    <row r="3467" spans="1:3" x14ac:dyDescent="0.15">
      <c r="A3467" s="11">
        <v>37223</v>
      </c>
      <c r="B3467" s="12">
        <v>1.87</v>
      </c>
      <c r="C3467" s="10">
        <f t="shared" si="53"/>
        <v>1.87</v>
      </c>
    </row>
    <row r="3468" spans="1:3" x14ac:dyDescent="0.15">
      <c r="A3468" s="11">
        <v>37224</v>
      </c>
      <c r="B3468" s="12">
        <v>1.8</v>
      </c>
      <c r="C3468" s="10">
        <f t="shared" si="53"/>
        <v>1.8</v>
      </c>
    </row>
    <row r="3469" spans="1:3" x14ac:dyDescent="0.15">
      <c r="A3469" s="11">
        <v>37225</v>
      </c>
      <c r="B3469" s="12">
        <v>1.78</v>
      </c>
      <c r="C3469" s="10">
        <f t="shared" ref="C3469:C3532" si="54">IF(ISERROR(B3469),AVERAGE(B3468,B3470),B3469)</f>
        <v>1.78</v>
      </c>
    </row>
    <row r="3470" spans="1:3" x14ac:dyDescent="0.15">
      <c r="A3470" s="11">
        <v>37228</v>
      </c>
      <c r="B3470" s="12">
        <v>1.78</v>
      </c>
      <c r="C3470" s="10">
        <f t="shared" si="54"/>
        <v>1.78</v>
      </c>
    </row>
    <row r="3471" spans="1:3" x14ac:dyDescent="0.15">
      <c r="A3471" s="11">
        <v>37229</v>
      </c>
      <c r="B3471" s="12">
        <v>1.74</v>
      </c>
      <c r="C3471" s="10">
        <f t="shared" si="54"/>
        <v>1.74</v>
      </c>
    </row>
    <row r="3472" spans="1:3" x14ac:dyDescent="0.15">
      <c r="A3472" s="11">
        <v>37230</v>
      </c>
      <c r="B3472" s="12">
        <v>1.77</v>
      </c>
      <c r="C3472" s="10">
        <f t="shared" si="54"/>
        <v>1.77</v>
      </c>
    </row>
    <row r="3473" spans="1:3" x14ac:dyDescent="0.15">
      <c r="A3473" s="11">
        <v>37231</v>
      </c>
      <c r="B3473" s="12">
        <v>1.75</v>
      </c>
      <c r="C3473" s="10">
        <f t="shared" si="54"/>
        <v>1.75</v>
      </c>
    </row>
    <row r="3474" spans="1:3" x14ac:dyDescent="0.15">
      <c r="A3474" s="11">
        <v>37232</v>
      </c>
      <c r="B3474" s="12">
        <v>1.69</v>
      </c>
      <c r="C3474" s="10">
        <f t="shared" si="54"/>
        <v>1.69</v>
      </c>
    </row>
    <row r="3475" spans="1:3" x14ac:dyDescent="0.15">
      <c r="A3475" s="11">
        <v>37235</v>
      </c>
      <c r="B3475" s="12">
        <v>1.71</v>
      </c>
      <c r="C3475" s="10">
        <f t="shared" si="54"/>
        <v>1.71</v>
      </c>
    </row>
    <row r="3476" spans="1:3" x14ac:dyDescent="0.15">
      <c r="A3476" s="11">
        <v>37236</v>
      </c>
      <c r="B3476" s="12">
        <v>1.66</v>
      </c>
      <c r="C3476" s="10">
        <f t="shared" si="54"/>
        <v>1.66</v>
      </c>
    </row>
    <row r="3477" spans="1:3" x14ac:dyDescent="0.15">
      <c r="A3477" s="11">
        <v>37237</v>
      </c>
      <c r="B3477" s="12">
        <v>1.67</v>
      </c>
      <c r="C3477" s="10">
        <f t="shared" si="54"/>
        <v>1.67</v>
      </c>
    </row>
    <row r="3478" spans="1:3" x14ac:dyDescent="0.15">
      <c r="A3478" s="11">
        <v>37238</v>
      </c>
      <c r="B3478" s="12">
        <v>1.69</v>
      </c>
      <c r="C3478" s="10">
        <f t="shared" si="54"/>
        <v>1.69</v>
      </c>
    </row>
    <row r="3479" spans="1:3" x14ac:dyDescent="0.15">
      <c r="A3479" s="11">
        <v>37239</v>
      </c>
      <c r="B3479" s="12">
        <v>1.73</v>
      </c>
      <c r="C3479" s="10">
        <f t="shared" si="54"/>
        <v>1.73</v>
      </c>
    </row>
    <row r="3480" spans="1:3" x14ac:dyDescent="0.15">
      <c r="A3480" s="11">
        <v>37242</v>
      </c>
      <c r="B3480" s="12">
        <v>1.74</v>
      </c>
      <c r="C3480" s="10">
        <f t="shared" si="54"/>
        <v>1.74</v>
      </c>
    </row>
    <row r="3481" spans="1:3" x14ac:dyDescent="0.15">
      <c r="A3481" s="11">
        <v>37243</v>
      </c>
      <c r="B3481" s="12">
        <v>1.71</v>
      </c>
      <c r="C3481" s="10">
        <f t="shared" si="54"/>
        <v>1.71</v>
      </c>
    </row>
    <row r="3482" spans="1:3" x14ac:dyDescent="0.15">
      <c r="A3482" s="11">
        <v>37244</v>
      </c>
      <c r="B3482" s="12">
        <v>1.69</v>
      </c>
      <c r="C3482" s="10">
        <f t="shared" si="54"/>
        <v>1.69</v>
      </c>
    </row>
    <row r="3483" spans="1:3" x14ac:dyDescent="0.15">
      <c r="A3483" s="11">
        <v>37245</v>
      </c>
      <c r="B3483" s="12">
        <v>1.69</v>
      </c>
      <c r="C3483" s="10">
        <f t="shared" si="54"/>
        <v>1.69</v>
      </c>
    </row>
    <row r="3484" spans="1:3" x14ac:dyDescent="0.15">
      <c r="A3484" s="11">
        <v>37246</v>
      </c>
      <c r="B3484" s="12">
        <v>1.71</v>
      </c>
      <c r="C3484" s="10">
        <f t="shared" si="54"/>
        <v>1.71</v>
      </c>
    </row>
    <row r="3485" spans="1:3" x14ac:dyDescent="0.15">
      <c r="A3485" s="11">
        <v>37249</v>
      </c>
      <c r="B3485" s="12">
        <v>1.72</v>
      </c>
      <c r="C3485" s="10">
        <f t="shared" si="54"/>
        <v>1.72</v>
      </c>
    </row>
    <row r="3486" spans="1:3" x14ac:dyDescent="0.15">
      <c r="A3486" s="11">
        <v>37250</v>
      </c>
      <c r="B3486" s="13" t="e">
        <f>NA()</f>
        <v>#N/A</v>
      </c>
      <c r="C3486" s="10">
        <f t="shared" si="54"/>
        <v>1.7349999999999999</v>
      </c>
    </row>
    <row r="3487" spans="1:3" x14ac:dyDescent="0.15">
      <c r="A3487" s="11">
        <v>37251</v>
      </c>
      <c r="B3487" s="12">
        <v>1.75</v>
      </c>
      <c r="C3487" s="10">
        <f t="shared" si="54"/>
        <v>1.75</v>
      </c>
    </row>
    <row r="3488" spans="1:3" x14ac:dyDescent="0.15">
      <c r="A3488" s="11">
        <v>37252</v>
      </c>
      <c r="B3488" s="12">
        <v>1.74</v>
      </c>
      <c r="C3488" s="10">
        <f t="shared" si="54"/>
        <v>1.74</v>
      </c>
    </row>
    <row r="3489" spans="1:3" x14ac:dyDescent="0.15">
      <c r="A3489" s="11">
        <v>37253</v>
      </c>
      <c r="B3489" s="12">
        <v>1.72</v>
      </c>
      <c r="C3489" s="10">
        <f t="shared" si="54"/>
        <v>1.72</v>
      </c>
    </row>
    <row r="3490" spans="1:3" x14ac:dyDescent="0.15">
      <c r="A3490" s="11">
        <v>37256</v>
      </c>
      <c r="B3490" s="12">
        <v>1.74</v>
      </c>
      <c r="C3490" s="10">
        <f t="shared" si="54"/>
        <v>1.74</v>
      </c>
    </row>
    <row r="3491" spans="1:3" x14ac:dyDescent="0.15">
      <c r="A3491" s="11">
        <v>37257</v>
      </c>
      <c r="B3491" s="13" t="e">
        <f>NA()</f>
        <v>#N/A</v>
      </c>
      <c r="C3491" s="10">
        <f t="shared" si="54"/>
        <v>1.74</v>
      </c>
    </row>
    <row r="3492" spans="1:3" x14ac:dyDescent="0.15">
      <c r="A3492" s="11">
        <v>37258</v>
      </c>
      <c r="B3492" s="12">
        <v>1.74</v>
      </c>
      <c r="C3492" s="10">
        <f t="shared" si="54"/>
        <v>1.74</v>
      </c>
    </row>
    <row r="3493" spans="1:3" x14ac:dyDescent="0.15">
      <c r="A3493" s="11">
        <v>37259</v>
      </c>
      <c r="B3493" s="12">
        <v>1.73</v>
      </c>
      <c r="C3493" s="10">
        <f t="shared" si="54"/>
        <v>1.73</v>
      </c>
    </row>
    <row r="3494" spans="1:3" x14ac:dyDescent="0.15">
      <c r="A3494" s="11">
        <v>37260</v>
      </c>
      <c r="B3494" s="12">
        <v>1.72</v>
      </c>
      <c r="C3494" s="10">
        <f t="shared" si="54"/>
        <v>1.72</v>
      </c>
    </row>
    <row r="3495" spans="1:3" x14ac:dyDescent="0.15">
      <c r="A3495" s="11">
        <v>37263</v>
      </c>
      <c r="B3495" s="12">
        <v>1.68</v>
      </c>
      <c r="C3495" s="10">
        <f t="shared" si="54"/>
        <v>1.68</v>
      </c>
    </row>
    <row r="3496" spans="1:3" x14ac:dyDescent="0.15">
      <c r="A3496" s="11">
        <v>37264</v>
      </c>
      <c r="B3496" s="12">
        <v>1.68</v>
      </c>
      <c r="C3496" s="10">
        <f t="shared" si="54"/>
        <v>1.68</v>
      </c>
    </row>
    <row r="3497" spans="1:3" x14ac:dyDescent="0.15">
      <c r="A3497" s="11">
        <v>37265</v>
      </c>
      <c r="B3497" s="12">
        <v>1.68</v>
      </c>
      <c r="C3497" s="10">
        <f t="shared" si="54"/>
        <v>1.68</v>
      </c>
    </row>
    <row r="3498" spans="1:3" x14ac:dyDescent="0.15">
      <c r="A3498" s="11">
        <v>37266</v>
      </c>
      <c r="B3498" s="12">
        <v>1.68</v>
      </c>
      <c r="C3498" s="10">
        <f t="shared" si="54"/>
        <v>1.68</v>
      </c>
    </row>
    <row r="3499" spans="1:3" x14ac:dyDescent="0.15">
      <c r="A3499" s="11">
        <v>37267</v>
      </c>
      <c r="B3499" s="12">
        <v>1.58</v>
      </c>
      <c r="C3499" s="10">
        <f t="shared" si="54"/>
        <v>1.58</v>
      </c>
    </row>
    <row r="3500" spans="1:3" x14ac:dyDescent="0.15">
      <c r="A3500" s="11">
        <v>37270</v>
      </c>
      <c r="B3500" s="12">
        <v>1.58</v>
      </c>
      <c r="C3500" s="10">
        <f t="shared" si="54"/>
        <v>1.58</v>
      </c>
    </row>
    <row r="3501" spans="1:3" x14ac:dyDescent="0.15">
      <c r="A3501" s="11">
        <v>37271</v>
      </c>
      <c r="B3501" s="12">
        <v>1.6</v>
      </c>
      <c r="C3501" s="10">
        <f t="shared" si="54"/>
        <v>1.6</v>
      </c>
    </row>
    <row r="3502" spans="1:3" x14ac:dyDescent="0.15">
      <c r="A3502" s="11">
        <v>37272</v>
      </c>
      <c r="B3502" s="12">
        <v>1.61</v>
      </c>
      <c r="C3502" s="10">
        <f t="shared" si="54"/>
        <v>1.61</v>
      </c>
    </row>
    <row r="3503" spans="1:3" x14ac:dyDescent="0.15">
      <c r="A3503" s="11">
        <v>37273</v>
      </c>
      <c r="B3503" s="12">
        <v>1.64</v>
      </c>
      <c r="C3503" s="10">
        <f t="shared" si="54"/>
        <v>1.64</v>
      </c>
    </row>
    <row r="3504" spans="1:3" x14ac:dyDescent="0.15">
      <c r="A3504" s="11">
        <v>37274</v>
      </c>
      <c r="B3504" s="12">
        <v>1.62</v>
      </c>
      <c r="C3504" s="10">
        <f t="shared" si="54"/>
        <v>1.62</v>
      </c>
    </row>
    <row r="3505" spans="1:3" x14ac:dyDescent="0.15">
      <c r="A3505" s="11">
        <v>37277</v>
      </c>
      <c r="B3505" s="13" t="e">
        <f>NA()</f>
        <v>#N/A</v>
      </c>
      <c r="C3505" s="10">
        <f t="shared" si="54"/>
        <v>1.6600000000000001</v>
      </c>
    </row>
    <row r="3506" spans="1:3" x14ac:dyDescent="0.15">
      <c r="A3506" s="11">
        <v>37278</v>
      </c>
      <c r="B3506" s="12">
        <v>1.7</v>
      </c>
      <c r="C3506" s="10">
        <f t="shared" si="54"/>
        <v>1.7</v>
      </c>
    </row>
    <row r="3507" spans="1:3" x14ac:dyDescent="0.15">
      <c r="A3507" s="11">
        <v>37279</v>
      </c>
      <c r="B3507" s="12">
        <v>1.71</v>
      </c>
      <c r="C3507" s="10">
        <f t="shared" si="54"/>
        <v>1.71</v>
      </c>
    </row>
    <row r="3508" spans="1:3" x14ac:dyDescent="0.15">
      <c r="A3508" s="11">
        <v>37280</v>
      </c>
      <c r="B3508" s="12">
        <v>1.72</v>
      </c>
      <c r="C3508" s="10">
        <f t="shared" si="54"/>
        <v>1.72</v>
      </c>
    </row>
    <row r="3509" spans="1:3" x14ac:dyDescent="0.15">
      <c r="A3509" s="11">
        <v>37281</v>
      </c>
      <c r="B3509" s="12">
        <v>1.72</v>
      </c>
      <c r="C3509" s="10">
        <f t="shared" si="54"/>
        <v>1.72</v>
      </c>
    </row>
    <row r="3510" spans="1:3" x14ac:dyDescent="0.15">
      <c r="A3510" s="11">
        <v>37284</v>
      </c>
      <c r="B3510" s="12">
        <v>1.76</v>
      </c>
      <c r="C3510" s="10">
        <f t="shared" si="54"/>
        <v>1.76</v>
      </c>
    </row>
    <row r="3511" spans="1:3" x14ac:dyDescent="0.15">
      <c r="A3511" s="11">
        <v>37285</v>
      </c>
      <c r="B3511" s="12">
        <v>1.72</v>
      </c>
      <c r="C3511" s="10">
        <f t="shared" si="54"/>
        <v>1.72</v>
      </c>
    </row>
    <row r="3512" spans="1:3" x14ac:dyDescent="0.15">
      <c r="A3512" s="11">
        <v>37286</v>
      </c>
      <c r="B3512" s="12">
        <v>1.75</v>
      </c>
      <c r="C3512" s="10">
        <f t="shared" si="54"/>
        <v>1.75</v>
      </c>
    </row>
    <row r="3513" spans="1:3" x14ac:dyDescent="0.15">
      <c r="A3513" s="11">
        <v>37287</v>
      </c>
      <c r="B3513" s="12">
        <v>1.76</v>
      </c>
      <c r="C3513" s="10">
        <f t="shared" si="54"/>
        <v>1.76</v>
      </c>
    </row>
    <row r="3514" spans="1:3" x14ac:dyDescent="0.15">
      <c r="A3514" s="11">
        <v>37288</v>
      </c>
      <c r="B3514" s="12">
        <v>1.76</v>
      </c>
      <c r="C3514" s="10">
        <f t="shared" si="54"/>
        <v>1.76</v>
      </c>
    </row>
    <row r="3515" spans="1:3" x14ac:dyDescent="0.15">
      <c r="A3515" s="11">
        <v>37291</v>
      </c>
      <c r="B3515" s="12">
        <v>1.77</v>
      </c>
      <c r="C3515" s="10">
        <f t="shared" si="54"/>
        <v>1.77</v>
      </c>
    </row>
    <row r="3516" spans="1:3" x14ac:dyDescent="0.15">
      <c r="A3516" s="11">
        <v>37292</v>
      </c>
      <c r="B3516" s="12">
        <v>1.76</v>
      </c>
      <c r="C3516" s="10">
        <f t="shared" si="54"/>
        <v>1.76</v>
      </c>
    </row>
    <row r="3517" spans="1:3" x14ac:dyDescent="0.15">
      <c r="A3517" s="11">
        <v>37293</v>
      </c>
      <c r="B3517" s="12">
        <v>1.74</v>
      </c>
      <c r="C3517" s="10">
        <f t="shared" si="54"/>
        <v>1.74</v>
      </c>
    </row>
    <row r="3518" spans="1:3" x14ac:dyDescent="0.15">
      <c r="A3518" s="11">
        <v>37294</v>
      </c>
      <c r="B3518" s="12">
        <v>1.73</v>
      </c>
      <c r="C3518" s="10">
        <f t="shared" si="54"/>
        <v>1.73</v>
      </c>
    </row>
    <row r="3519" spans="1:3" x14ac:dyDescent="0.15">
      <c r="A3519" s="11">
        <v>37295</v>
      </c>
      <c r="B3519" s="12">
        <v>1.73</v>
      </c>
      <c r="C3519" s="10">
        <f t="shared" si="54"/>
        <v>1.73</v>
      </c>
    </row>
    <row r="3520" spans="1:3" x14ac:dyDescent="0.15">
      <c r="A3520" s="11">
        <v>37298</v>
      </c>
      <c r="B3520" s="12">
        <v>1.75</v>
      </c>
      <c r="C3520" s="10">
        <f t="shared" si="54"/>
        <v>1.75</v>
      </c>
    </row>
    <row r="3521" spans="1:3" x14ac:dyDescent="0.15">
      <c r="A3521" s="11">
        <v>37299</v>
      </c>
      <c r="B3521" s="12">
        <v>1.75</v>
      </c>
      <c r="C3521" s="10">
        <f t="shared" si="54"/>
        <v>1.75</v>
      </c>
    </row>
    <row r="3522" spans="1:3" x14ac:dyDescent="0.15">
      <c r="A3522" s="11">
        <v>37300</v>
      </c>
      <c r="B3522" s="12">
        <v>1.76</v>
      </c>
      <c r="C3522" s="10">
        <f t="shared" si="54"/>
        <v>1.76</v>
      </c>
    </row>
    <row r="3523" spans="1:3" x14ac:dyDescent="0.15">
      <c r="A3523" s="11">
        <v>37301</v>
      </c>
      <c r="B3523" s="12">
        <v>1.75</v>
      </c>
      <c r="C3523" s="10">
        <f t="shared" si="54"/>
        <v>1.75</v>
      </c>
    </row>
    <row r="3524" spans="1:3" x14ac:dyDescent="0.15">
      <c r="A3524" s="11">
        <v>37302</v>
      </c>
      <c r="B3524" s="12">
        <v>1.74</v>
      </c>
      <c r="C3524" s="10">
        <f t="shared" si="54"/>
        <v>1.74</v>
      </c>
    </row>
    <row r="3525" spans="1:3" x14ac:dyDescent="0.15">
      <c r="A3525" s="11">
        <v>37305</v>
      </c>
      <c r="B3525" s="13" t="e">
        <f>NA()</f>
        <v>#N/A</v>
      </c>
      <c r="C3525" s="10">
        <f t="shared" si="54"/>
        <v>1.75</v>
      </c>
    </row>
    <row r="3526" spans="1:3" x14ac:dyDescent="0.15">
      <c r="A3526" s="11">
        <v>37306</v>
      </c>
      <c r="B3526" s="12">
        <v>1.76</v>
      </c>
      <c r="C3526" s="10">
        <f t="shared" si="54"/>
        <v>1.76</v>
      </c>
    </row>
    <row r="3527" spans="1:3" x14ac:dyDescent="0.15">
      <c r="A3527" s="11">
        <v>37307</v>
      </c>
      <c r="B3527" s="12">
        <v>1.76</v>
      </c>
      <c r="C3527" s="10">
        <f t="shared" si="54"/>
        <v>1.76</v>
      </c>
    </row>
    <row r="3528" spans="1:3" x14ac:dyDescent="0.15">
      <c r="A3528" s="11">
        <v>37308</v>
      </c>
      <c r="B3528" s="12">
        <v>1.76</v>
      </c>
      <c r="C3528" s="10">
        <f t="shared" si="54"/>
        <v>1.76</v>
      </c>
    </row>
    <row r="3529" spans="1:3" x14ac:dyDescent="0.15">
      <c r="A3529" s="11">
        <v>37309</v>
      </c>
      <c r="B3529" s="12">
        <v>1.76</v>
      </c>
      <c r="C3529" s="10">
        <f t="shared" si="54"/>
        <v>1.76</v>
      </c>
    </row>
    <row r="3530" spans="1:3" x14ac:dyDescent="0.15">
      <c r="A3530" s="11">
        <v>37312</v>
      </c>
      <c r="B3530" s="12">
        <v>1.77</v>
      </c>
      <c r="C3530" s="10">
        <f t="shared" si="54"/>
        <v>1.77</v>
      </c>
    </row>
    <row r="3531" spans="1:3" x14ac:dyDescent="0.15">
      <c r="A3531" s="11">
        <v>37313</v>
      </c>
      <c r="B3531" s="12">
        <v>1.77</v>
      </c>
      <c r="C3531" s="10">
        <f t="shared" si="54"/>
        <v>1.77</v>
      </c>
    </row>
    <row r="3532" spans="1:3" x14ac:dyDescent="0.15">
      <c r="A3532" s="11">
        <v>37314</v>
      </c>
      <c r="B3532" s="12">
        <v>1.77</v>
      </c>
      <c r="C3532" s="10">
        <f t="shared" si="54"/>
        <v>1.77</v>
      </c>
    </row>
    <row r="3533" spans="1:3" x14ac:dyDescent="0.15">
      <c r="A3533" s="11">
        <v>37315</v>
      </c>
      <c r="B3533" s="12">
        <v>1.79</v>
      </c>
      <c r="C3533" s="10">
        <f t="shared" ref="C3533:C3596" si="55">IF(ISERROR(B3533),AVERAGE(B3532,B3534),B3533)</f>
        <v>1.79</v>
      </c>
    </row>
    <row r="3534" spans="1:3" x14ac:dyDescent="0.15">
      <c r="A3534" s="11">
        <v>37316</v>
      </c>
      <c r="B3534" s="12">
        <v>1.77</v>
      </c>
      <c r="C3534" s="10">
        <f t="shared" si="55"/>
        <v>1.77</v>
      </c>
    </row>
    <row r="3535" spans="1:3" x14ac:dyDescent="0.15">
      <c r="A3535" s="11">
        <v>37319</v>
      </c>
      <c r="B3535" s="12">
        <v>1.81</v>
      </c>
      <c r="C3535" s="10">
        <f t="shared" si="55"/>
        <v>1.81</v>
      </c>
    </row>
    <row r="3536" spans="1:3" x14ac:dyDescent="0.15">
      <c r="A3536" s="11">
        <v>37320</v>
      </c>
      <c r="B3536" s="12">
        <v>1.8</v>
      </c>
      <c r="C3536" s="10">
        <f t="shared" si="55"/>
        <v>1.8</v>
      </c>
    </row>
    <row r="3537" spans="1:3" x14ac:dyDescent="0.15">
      <c r="A3537" s="11">
        <v>37321</v>
      </c>
      <c r="B3537" s="12">
        <v>1.78</v>
      </c>
      <c r="C3537" s="10">
        <f t="shared" si="55"/>
        <v>1.78</v>
      </c>
    </row>
    <row r="3538" spans="1:3" x14ac:dyDescent="0.15">
      <c r="A3538" s="11">
        <v>37322</v>
      </c>
      <c r="B3538" s="12">
        <v>1.78</v>
      </c>
      <c r="C3538" s="10">
        <f t="shared" si="55"/>
        <v>1.78</v>
      </c>
    </row>
    <row r="3539" spans="1:3" x14ac:dyDescent="0.15">
      <c r="A3539" s="11">
        <v>37323</v>
      </c>
      <c r="B3539" s="12">
        <v>1.81</v>
      </c>
      <c r="C3539" s="10">
        <f t="shared" si="55"/>
        <v>1.81</v>
      </c>
    </row>
    <row r="3540" spans="1:3" x14ac:dyDescent="0.15">
      <c r="A3540" s="11">
        <v>37326</v>
      </c>
      <c r="B3540" s="12">
        <v>1.86</v>
      </c>
      <c r="C3540" s="10">
        <f t="shared" si="55"/>
        <v>1.86</v>
      </c>
    </row>
    <row r="3541" spans="1:3" x14ac:dyDescent="0.15">
      <c r="A3541" s="11">
        <v>37327</v>
      </c>
      <c r="B3541" s="12">
        <v>1.84</v>
      </c>
      <c r="C3541" s="10">
        <f t="shared" si="55"/>
        <v>1.84</v>
      </c>
    </row>
    <row r="3542" spans="1:3" x14ac:dyDescent="0.15">
      <c r="A3542" s="11">
        <v>37328</v>
      </c>
      <c r="B3542" s="12">
        <v>1.82</v>
      </c>
      <c r="C3542" s="10">
        <f t="shared" si="55"/>
        <v>1.82</v>
      </c>
    </row>
    <row r="3543" spans="1:3" x14ac:dyDescent="0.15">
      <c r="A3543" s="11">
        <v>37329</v>
      </c>
      <c r="B3543" s="12">
        <v>1.86</v>
      </c>
      <c r="C3543" s="10">
        <f t="shared" si="55"/>
        <v>1.86</v>
      </c>
    </row>
    <row r="3544" spans="1:3" x14ac:dyDescent="0.15">
      <c r="A3544" s="11">
        <v>37330</v>
      </c>
      <c r="B3544" s="12">
        <v>1.86</v>
      </c>
      <c r="C3544" s="10">
        <f t="shared" si="55"/>
        <v>1.86</v>
      </c>
    </row>
    <row r="3545" spans="1:3" x14ac:dyDescent="0.15">
      <c r="A3545" s="11">
        <v>37333</v>
      </c>
      <c r="B3545" s="12">
        <v>1.88</v>
      </c>
      <c r="C3545" s="10">
        <f t="shared" si="55"/>
        <v>1.88</v>
      </c>
    </row>
    <row r="3546" spans="1:3" x14ac:dyDescent="0.15">
      <c r="A3546" s="11">
        <v>37334</v>
      </c>
      <c r="B3546" s="12">
        <v>1.85</v>
      </c>
      <c r="C3546" s="10">
        <f t="shared" si="55"/>
        <v>1.85</v>
      </c>
    </row>
    <row r="3547" spans="1:3" x14ac:dyDescent="0.15">
      <c r="A3547" s="11">
        <v>37335</v>
      </c>
      <c r="B3547" s="12">
        <v>1.84</v>
      </c>
      <c r="C3547" s="10">
        <f t="shared" si="55"/>
        <v>1.84</v>
      </c>
    </row>
    <row r="3548" spans="1:3" x14ac:dyDescent="0.15">
      <c r="A3548" s="11">
        <v>37336</v>
      </c>
      <c r="B3548" s="12">
        <v>1.84</v>
      </c>
      <c r="C3548" s="10">
        <f t="shared" si="55"/>
        <v>1.84</v>
      </c>
    </row>
    <row r="3549" spans="1:3" x14ac:dyDescent="0.15">
      <c r="A3549" s="11">
        <v>37337</v>
      </c>
      <c r="B3549" s="12">
        <v>1.84</v>
      </c>
      <c r="C3549" s="10">
        <f t="shared" si="55"/>
        <v>1.84</v>
      </c>
    </row>
    <row r="3550" spans="1:3" x14ac:dyDescent="0.15">
      <c r="A3550" s="11">
        <v>37340</v>
      </c>
      <c r="B3550" s="12">
        <v>1.85</v>
      </c>
      <c r="C3550" s="10">
        <f t="shared" si="55"/>
        <v>1.85</v>
      </c>
    </row>
    <row r="3551" spans="1:3" x14ac:dyDescent="0.15">
      <c r="A3551" s="11">
        <v>37341</v>
      </c>
      <c r="B3551" s="12">
        <v>1.81</v>
      </c>
      <c r="C3551" s="10">
        <f t="shared" si="55"/>
        <v>1.81</v>
      </c>
    </row>
    <row r="3552" spans="1:3" x14ac:dyDescent="0.15">
      <c r="A3552" s="11">
        <v>37342</v>
      </c>
      <c r="B3552" s="12">
        <v>1.81</v>
      </c>
      <c r="C3552" s="10">
        <f t="shared" si="55"/>
        <v>1.81</v>
      </c>
    </row>
    <row r="3553" spans="1:3" x14ac:dyDescent="0.15">
      <c r="A3553" s="11">
        <v>37343</v>
      </c>
      <c r="B3553" s="12">
        <v>1.79</v>
      </c>
      <c r="C3553" s="10">
        <f t="shared" si="55"/>
        <v>1.79</v>
      </c>
    </row>
    <row r="3554" spans="1:3" x14ac:dyDescent="0.15">
      <c r="A3554" s="11">
        <v>37344</v>
      </c>
      <c r="B3554" s="13" t="e">
        <f>NA()</f>
        <v>#N/A</v>
      </c>
      <c r="C3554" s="10">
        <f t="shared" si="55"/>
        <v>1.79</v>
      </c>
    </row>
    <row r="3555" spans="1:3" x14ac:dyDescent="0.15">
      <c r="A3555" s="11">
        <v>37347</v>
      </c>
      <c r="B3555" s="12">
        <v>1.79</v>
      </c>
      <c r="C3555" s="10">
        <f t="shared" si="55"/>
        <v>1.79</v>
      </c>
    </row>
    <row r="3556" spans="1:3" x14ac:dyDescent="0.15">
      <c r="A3556" s="11">
        <v>37348</v>
      </c>
      <c r="B3556" s="12">
        <v>1.8</v>
      </c>
      <c r="C3556" s="10">
        <f t="shared" si="55"/>
        <v>1.8</v>
      </c>
    </row>
    <row r="3557" spans="1:3" x14ac:dyDescent="0.15">
      <c r="A3557" s="11">
        <v>37349</v>
      </c>
      <c r="B3557" s="12">
        <v>1.79</v>
      </c>
      <c r="C3557" s="10">
        <f t="shared" si="55"/>
        <v>1.79</v>
      </c>
    </row>
    <row r="3558" spans="1:3" x14ac:dyDescent="0.15">
      <c r="A3558" s="11">
        <v>37350</v>
      </c>
      <c r="B3558" s="12">
        <v>1.78</v>
      </c>
      <c r="C3558" s="10">
        <f t="shared" si="55"/>
        <v>1.78</v>
      </c>
    </row>
    <row r="3559" spans="1:3" x14ac:dyDescent="0.15">
      <c r="A3559" s="11">
        <v>37351</v>
      </c>
      <c r="B3559" s="12">
        <v>1.76</v>
      </c>
      <c r="C3559" s="10">
        <f t="shared" si="55"/>
        <v>1.76</v>
      </c>
    </row>
    <row r="3560" spans="1:3" x14ac:dyDescent="0.15">
      <c r="A3560" s="11">
        <v>37354</v>
      </c>
      <c r="B3560" s="12">
        <v>1.75</v>
      </c>
      <c r="C3560" s="10">
        <f t="shared" si="55"/>
        <v>1.75</v>
      </c>
    </row>
    <row r="3561" spans="1:3" x14ac:dyDescent="0.15">
      <c r="A3561" s="11">
        <v>37355</v>
      </c>
      <c r="B3561" s="12">
        <v>1.73</v>
      </c>
      <c r="C3561" s="10">
        <f t="shared" si="55"/>
        <v>1.73</v>
      </c>
    </row>
    <row r="3562" spans="1:3" x14ac:dyDescent="0.15">
      <c r="A3562" s="11">
        <v>37356</v>
      </c>
      <c r="B3562" s="12">
        <v>1.71</v>
      </c>
      <c r="C3562" s="10">
        <f t="shared" si="55"/>
        <v>1.71</v>
      </c>
    </row>
    <row r="3563" spans="1:3" x14ac:dyDescent="0.15">
      <c r="A3563" s="11">
        <v>37357</v>
      </c>
      <c r="B3563" s="12">
        <v>1.72</v>
      </c>
      <c r="C3563" s="10">
        <f t="shared" si="55"/>
        <v>1.72</v>
      </c>
    </row>
    <row r="3564" spans="1:3" x14ac:dyDescent="0.15">
      <c r="A3564" s="11">
        <v>37358</v>
      </c>
      <c r="B3564" s="12">
        <v>1.71</v>
      </c>
      <c r="C3564" s="10">
        <f t="shared" si="55"/>
        <v>1.71</v>
      </c>
    </row>
    <row r="3565" spans="1:3" x14ac:dyDescent="0.15">
      <c r="A3565" s="11">
        <v>37361</v>
      </c>
      <c r="B3565" s="12">
        <v>1.72</v>
      </c>
      <c r="C3565" s="10">
        <f t="shared" si="55"/>
        <v>1.72</v>
      </c>
    </row>
    <row r="3566" spans="1:3" x14ac:dyDescent="0.15">
      <c r="A3566" s="11">
        <v>37362</v>
      </c>
      <c r="B3566" s="12">
        <v>1.74</v>
      </c>
      <c r="C3566" s="10">
        <f t="shared" si="55"/>
        <v>1.74</v>
      </c>
    </row>
    <row r="3567" spans="1:3" x14ac:dyDescent="0.15">
      <c r="A3567" s="11">
        <v>37363</v>
      </c>
      <c r="B3567" s="12">
        <v>1.73</v>
      </c>
      <c r="C3567" s="10">
        <f t="shared" si="55"/>
        <v>1.73</v>
      </c>
    </row>
    <row r="3568" spans="1:3" x14ac:dyDescent="0.15">
      <c r="A3568" s="11">
        <v>37364</v>
      </c>
      <c r="B3568" s="12">
        <v>1.72</v>
      </c>
      <c r="C3568" s="10">
        <f t="shared" si="55"/>
        <v>1.72</v>
      </c>
    </row>
    <row r="3569" spans="1:3" x14ac:dyDescent="0.15">
      <c r="A3569" s="11">
        <v>37365</v>
      </c>
      <c r="B3569" s="12">
        <v>1.73</v>
      </c>
      <c r="C3569" s="10">
        <f t="shared" si="55"/>
        <v>1.73</v>
      </c>
    </row>
    <row r="3570" spans="1:3" x14ac:dyDescent="0.15">
      <c r="A3570" s="11">
        <v>37368</v>
      </c>
      <c r="B3570" s="12">
        <v>1.72</v>
      </c>
      <c r="C3570" s="10">
        <f t="shared" si="55"/>
        <v>1.72</v>
      </c>
    </row>
    <row r="3571" spans="1:3" x14ac:dyDescent="0.15">
      <c r="A3571" s="11">
        <v>37369</v>
      </c>
      <c r="B3571" s="12">
        <v>1.73</v>
      </c>
      <c r="C3571" s="10">
        <f t="shared" si="55"/>
        <v>1.73</v>
      </c>
    </row>
    <row r="3572" spans="1:3" x14ac:dyDescent="0.15">
      <c r="A3572" s="11">
        <v>37370</v>
      </c>
      <c r="B3572" s="12">
        <v>1.72</v>
      </c>
      <c r="C3572" s="10">
        <f t="shared" si="55"/>
        <v>1.72</v>
      </c>
    </row>
    <row r="3573" spans="1:3" x14ac:dyDescent="0.15">
      <c r="A3573" s="11">
        <v>37371</v>
      </c>
      <c r="B3573" s="12">
        <v>1.74</v>
      </c>
      <c r="C3573" s="10">
        <f t="shared" si="55"/>
        <v>1.74</v>
      </c>
    </row>
    <row r="3574" spans="1:3" x14ac:dyDescent="0.15">
      <c r="A3574" s="11">
        <v>37372</v>
      </c>
      <c r="B3574" s="12">
        <v>1.75</v>
      </c>
      <c r="C3574" s="10">
        <f t="shared" si="55"/>
        <v>1.75</v>
      </c>
    </row>
    <row r="3575" spans="1:3" x14ac:dyDescent="0.15">
      <c r="A3575" s="11">
        <v>37375</v>
      </c>
      <c r="B3575" s="12">
        <v>1.78</v>
      </c>
      <c r="C3575" s="10">
        <f t="shared" si="55"/>
        <v>1.78</v>
      </c>
    </row>
    <row r="3576" spans="1:3" x14ac:dyDescent="0.15">
      <c r="A3576" s="11">
        <v>37376</v>
      </c>
      <c r="B3576" s="12">
        <v>1.77</v>
      </c>
      <c r="C3576" s="10">
        <f t="shared" si="55"/>
        <v>1.77</v>
      </c>
    </row>
    <row r="3577" spans="1:3" x14ac:dyDescent="0.15">
      <c r="A3577" s="11">
        <v>37377</v>
      </c>
      <c r="B3577" s="12">
        <v>1.77</v>
      </c>
      <c r="C3577" s="10">
        <f t="shared" si="55"/>
        <v>1.77</v>
      </c>
    </row>
    <row r="3578" spans="1:3" x14ac:dyDescent="0.15">
      <c r="A3578" s="11">
        <v>37378</v>
      </c>
      <c r="B3578" s="12">
        <v>1.77</v>
      </c>
      <c r="C3578" s="10">
        <f t="shared" si="55"/>
        <v>1.77</v>
      </c>
    </row>
    <row r="3579" spans="1:3" x14ac:dyDescent="0.15">
      <c r="A3579" s="11">
        <v>37379</v>
      </c>
      <c r="B3579" s="12">
        <v>1.76</v>
      </c>
      <c r="C3579" s="10">
        <f t="shared" si="55"/>
        <v>1.76</v>
      </c>
    </row>
    <row r="3580" spans="1:3" x14ac:dyDescent="0.15">
      <c r="A3580" s="11">
        <v>37382</v>
      </c>
      <c r="B3580" s="12">
        <v>1.78</v>
      </c>
      <c r="C3580" s="10">
        <f t="shared" si="55"/>
        <v>1.78</v>
      </c>
    </row>
    <row r="3581" spans="1:3" x14ac:dyDescent="0.15">
      <c r="A3581" s="11">
        <v>37383</v>
      </c>
      <c r="B3581" s="12">
        <v>1.76</v>
      </c>
      <c r="C3581" s="10">
        <f t="shared" si="55"/>
        <v>1.76</v>
      </c>
    </row>
    <row r="3582" spans="1:3" x14ac:dyDescent="0.15">
      <c r="A3582" s="11">
        <v>37384</v>
      </c>
      <c r="B3582" s="12">
        <v>1.76</v>
      </c>
      <c r="C3582" s="10">
        <f t="shared" si="55"/>
        <v>1.76</v>
      </c>
    </row>
    <row r="3583" spans="1:3" x14ac:dyDescent="0.15">
      <c r="A3583" s="11">
        <v>37385</v>
      </c>
      <c r="B3583" s="12">
        <v>1.77</v>
      </c>
      <c r="C3583" s="10">
        <f t="shared" si="55"/>
        <v>1.77</v>
      </c>
    </row>
    <row r="3584" spans="1:3" x14ac:dyDescent="0.15">
      <c r="A3584" s="11">
        <v>37386</v>
      </c>
      <c r="B3584" s="12">
        <v>1.77</v>
      </c>
      <c r="C3584" s="10">
        <f t="shared" si="55"/>
        <v>1.77</v>
      </c>
    </row>
    <row r="3585" spans="1:3" x14ac:dyDescent="0.15">
      <c r="A3585" s="11">
        <v>37389</v>
      </c>
      <c r="B3585" s="12">
        <v>1.79</v>
      </c>
      <c r="C3585" s="10">
        <f t="shared" si="55"/>
        <v>1.79</v>
      </c>
    </row>
    <row r="3586" spans="1:3" x14ac:dyDescent="0.15">
      <c r="A3586" s="11">
        <v>37390</v>
      </c>
      <c r="B3586" s="12">
        <v>1.78</v>
      </c>
      <c r="C3586" s="10">
        <f t="shared" si="55"/>
        <v>1.78</v>
      </c>
    </row>
    <row r="3587" spans="1:3" x14ac:dyDescent="0.15">
      <c r="A3587" s="11">
        <v>37391</v>
      </c>
      <c r="B3587" s="12">
        <v>1.76</v>
      </c>
      <c r="C3587" s="10">
        <f t="shared" si="55"/>
        <v>1.76</v>
      </c>
    </row>
    <row r="3588" spans="1:3" x14ac:dyDescent="0.15">
      <c r="A3588" s="11">
        <v>37392</v>
      </c>
      <c r="B3588" s="12">
        <v>1.75</v>
      </c>
      <c r="C3588" s="10">
        <f t="shared" si="55"/>
        <v>1.75</v>
      </c>
    </row>
    <row r="3589" spans="1:3" x14ac:dyDescent="0.15">
      <c r="A3589" s="11">
        <v>37393</v>
      </c>
      <c r="B3589" s="12">
        <v>1.76</v>
      </c>
      <c r="C3589" s="10">
        <f t="shared" si="55"/>
        <v>1.76</v>
      </c>
    </row>
    <row r="3590" spans="1:3" x14ac:dyDescent="0.15">
      <c r="A3590" s="11">
        <v>37396</v>
      </c>
      <c r="B3590" s="12">
        <v>1.77</v>
      </c>
      <c r="C3590" s="10">
        <f t="shared" si="55"/>
        <v>1.77</v>
      </c>
    </row>
    <row r="3591" spans="1:3" x14ac:dyDescent="0.15">
      <c r="A3591" s="11">
        <v>37397</v>
      </c>
      <c r="B3591" s="12">
        <v>1.75</v>
      </c>
      <c r="C3591" s="10">
        <f t="shared" si="55"/>
        <v>1.75</v>
      </c>
    </row>
    <row r="3592" spans="1:3" x14ac:dyDescent="0.15">
      <c r="A3592" s="11">
        <v>37398</v>
      </c>
      <c r="B3592" s="12">
        <v>1.74</v>
      </c>
      <c r="C3592" s="10">
        <f t="shared" si="55"/>
        <v>1.74</v>
      </c>
    </row>
    <row r="3593" spans="1:3" x14ac:dyDescent="0.15">
      <c r="A3593" s="11">
        <v>37399</v>
      </c>
      <c r="B3593" s="12">
        <v>1.74</v>
      </c>
      <c r="C3593" s="10">
        <f t="shared" si="55"/>
        <v>1.74</v>
      </c>
    </row>
    <row r="3594" spans="1:3" x14ac:dyDescent="0.15">
      <c r="A3594" s="11">
        <v>37400</v>
      </c>
      <c r="B3594" s="12">
        <v>1.74</v>
      </c>
      <c r="C3594" s="10">
        <f t="shared" si="55"/>
        <v>1.74</v>
      </c>
    </row>
    <row r="3595" spans="1:3" x14ac:dyDescent="0.15">
      <c r="A3595" s="11">
        <v>37403</v>
      </c>
      <c r="B3595" s="13" t="e">
        <f>NA()</f>
        <v>#N/A</v>
      </c>
      <c r="C3595" s="10">
        <f t="shared" si="55"/>
        <v>1.7549999999999999</v>
      </c>
    </row>
    <row r="3596" spans="1:3" x14ac:dyDescent="0.15">
      <c r="A3596" s="11">
        <v>37404</v>
      </c>
      <c r="B3596" s="12">
        <v>1.77</v>
      </c>
      <c r="C3596" s="10">
        <f t="shared" si="55"/>
        <v>1.77</v>
      </c>
    </row>
    <row r="3597" spans="1:3" x14ac:dyDescent="0.15">
      <c r="A3597" s="11">
        <v>37405</v>
      </c>
      <c r="B3597" s="12">
        <v>1.75</v>
      </c>
      <c r="C3597" s="10">
        <f t="shared" ref="C3597:C3660" si="56">IF(ISERROR(B3597),AVERAGE(B3596,B3598),B3597)</f>
        <v>1.75</v>
      </c>
    </row>
    <row r="3598" spans="1:3" x14ac:dyDescent="0.15">
      <c r="A3598" s="11">
        <v>37406</v>
      </c>
      <c r="B3598" s="12">
        <v>1.75</v>
      </c>
      <c r="C3598" s="10">
        <f t="shared" si="56"/>
        <v>1.75</v>
      </c>
    </row>
    <row r="3599" spans="1:3" x14ac:dyDescent="0.15">
      <c r="A3599" s="11">
        <v>37407</v>
      </c>
      <c r="B3599" s="12">
        <v>1.74</v>
      </c>
      <c r="C3599" s="10">
        <f t="shared" si="56"/>
        <v>1.74</v>
      </c>
    </row>
    <row r="3600" spans="1:3" x14ac:dyDescent="0.15">
      <c r="A3600" s="11">
        <v>37410</v>
      </c>
      <c r="B3600" s="12">
        <v>1.77</v>
      </c>
      <c r="C3600" s="10">
        <f t="shared" si="56"/>
        <v>1.77</v>
      </c>
    </row>
    <row r="3601" spans="1:3" x14ac:dyDescent="0.15">
      <c r="A3601" s="11">
        <v>37411</v>
      </c>
      <c r="B3601" s="12">
        <v>1.76</v>
      </c>
      <c r="C3601" s="10">
        <f t="shared" si="56"/>
        <v>1.76</v>
      </c>
    </row>
    <row r="3602" spans="1:3" x14ac:dyDescent="0.15">
      <c r="A3602" s="11">
        <v>37412</v>
      </c>
      <c r="B3602" s="12">
        <v>1.75</v>
      </c>
      <c r="C3602" s="10">
        <f t="shared" si="56"/>
        <v>1.75</v>
      </c>
    </row>
    <row r="3603" spans="1:3" x14ac:dyDescent="0.15">
      <c r="A3603" s="11">
        <v>37413</v>
      </c>
      <c r="B3603" s="12">
        <v>1.74</v>
      </c>
      <c r="C3603" s="10">
        <f t="shared" si="56"/>
        <v>1.74</v>
      </c>
    </row>
    <row r="3604" spans="1:3" x14ac:dyDescent="0.15">
      <c r="A3604" s="11">
        <v>37414</v>
      </c>
      <c r="B3604" s="12">
        <v>1.74</v>
      </c>
      <c r="C3604" s="10">
        <f t="shared" si="56"/>
        <v>1.74</v>
      </c>
    </row>
    <row r="3605" spans="1:3" x14ac:dyDescent="0.15">
      <c r="A3605" s="11">
        <v>37417</v>
      </c>
      <c r="B3605" s="12">
        <v>1.76</v>
      </c>
      <c r="C3605" s="10">
        <f t="shared" si="56"/>
        <v>1.76</v>
      </c>
    </row>
    <row r="3606" spans="1:3" x14ac:dyDescent="0.15">
      <c r="A3606" s="11">
        <v>37418</v>
      </c>
      <c r="B3606" s="12">
        <v>1.75</v>
      </c>
      <c r="C3606" s="10">
        <f t="shared" si="56"/>
        <v>1.75</v>
      </c>
    </row>
    <row r="3607" spans="1:3" x14ac:dyDescent="0.15">
      <c r="A3607" s="11">
        <v>37419</v>
      </c>
      <c r="B3607" s="12">
        <v>1.74</v>
      </c>
      <c r="C3607" s="10">
        <f t="shared" si="56"/>
        <v>1.74</v>
      </c>
    </row>
    <row r="3608" spans="1:3" x14ac:dyDescent="0.15">
      <c r="A3608" s="11">
        <v>37420</v>
      </c>
      <c r="B3608" s="12">
        <v>1.72</v>
      </c>
      <c r="C3608" s="10">
        <f t="shared" si="56"/>
        <v>1.72</v>
      </c>
    </row>
    <row r="3609" spans="1:3" x14ac:dyDescent="0.15">
      <c r="A3609" s="11">
        <v>37421</v>
      </c>
      <c r="B3609" s="12">
        <v>1.71</v>
      </c>
      <c r="C3609" s="10">
        <f t="shared" si="56"/>
        <v>1.71</v>
      </c>
    </row>
    <row r="3610" spans="1:3" x14ac:dyDescent="0.15">
      <c r="A3610" s="11">
        <v>37424</v>
      </c>
      <c r="B3610" s="12">
        <v>1.74</v>
      </c>
      <c r="C3610" s="10">
        <f t="shared" si="56"/>
        <v>1.74</v>
      </c>
    </row>
    <row r="3611" spans="1:3" x14ac:dyDescent="0.15">
      <c r="A3611" s="11">
        <v>37425</v>
      </c>
      <c r="B3611" s="12">
        <v>1.73</v>
      </c>
      <c r="C3611" s="10">
        <f t="shared" si="56"/>
        <v>1.73</v>
      </c>
    </row>
    <row r="3612" spans="1:3" x14ac:dyDescent="0.15">
      <c r="A3612" s="11">
        <v>37426</v>
      </c>
      <c r="B3612" s="12">
        <v>1.71</v>
      </c>
      <c r="C3612" s="10">
        <f t="shared" si="56"/>
        <v>1.71</v>
      </c>
    </row>
    <row r="3613" spans="1:3" x14ac:dyDescent="0.15">
      <c r="A3613" s="11">
        <v>37427</v>
      </c>
      <c r="B3613" s="12">
        <v>1.73</v>
      </c>
      <c r="C3613" s="10">
        <f t="shared" si="56"/>
        <v>1.73</v>
      </c>
    </row>
    <row r="3614" spans="1:3" x14ac:dyDescent="0.15">
      <c r="A3614" s="11">
        <v>37428</v>
      </c>
      <c r="B3614" s="12">
        <v>1.72</v>
      </c>
      <c r="C3614" s="10">
        <f t="shared" si="56"/>
        <v>1.72</v>
      </c>
    </row>
    <row r="3615" spans="1:3" x14ac:dyDescent="0.15">
      <c r="A3615" s="11">
        <v>37431</v>
      </c>
      <c r="B3615" s="12">
        <v>1.74</v>
      </c>
      <c r="C3615" s="10">
        <f t="shared" si="56"/>
        <v>1.74</v>
      </c>
    </row>
    <row r="3616" spans="1:3" x14ac:dyDescent="0.15">
      <c r="A3616" s="11">
        <v>37432</v>
      </c>
      <c r="B3616" s="12">
        <v>1.73</v>
      </c>
      <c r="C3616" s="10">
        <f t="shared" si="56"/>
        <v>1.73</v>
      </c>
    </row>
    <row r="3617" spans="1:3" x14ac:dyDescent="0.15">
      <c r="A3617" s="11">
        <v>37433</v>
      </c>
      <c r="B3617" s="12">
        <v>1.7</v>
      </c>
      <c r="C3617" s="10">
        <f t="shared" si="56"/>
        <v>1.7</v>
      </c>
    </row>
    <row r="3618" spans="1:3" x14ac:dyDescent="0.15">
      <c r="A3618" s="11">
        <v>37434</v>
      </c>
      <c r="B3618" s="12">
        <v>1.7</v>
      </c>
      <c r="C3618" s="10">
        <f t="shared" si="56"/>
        <v>1.7</v>
      </c>
    </row>
    <row r="3619" spans="1:3" x14ac:dyDescent="0.15">
      <c r="A3619" s="11">
        <v>37435</v>
      </c>
      <c r="B3619" s="12">
        <v>1.7</v>
      </c>
      <c r="C3619" s="10">
        <f t="shared" si="56"/>
        <v>1.7</v>
      </c>
    </row>
    <row r="3620" spans="1:3" x14ac:dyDescent="0.15">
      <c r="A3620" s="11">
        <v>37438</v>
      </c>
      <c r="B3620" s="12">
        <v>1.72</v>
      </c>
      <c r="C3620" s="10">
        <f t="shared" si="56"/>
        <v>1.72</v>
      </c>
    </row>
    <row r="3621" spans="1:3" x14ac:dyDescent="0.15">
      <c r="A3621" s="11">
        <v>37439</v>
      </c>
      <c r="B3621" s="12">
        <v>1.72</v>
      </c>
      <c r="C3621" s="10">
        <f t="shared" si="56"/>
        <v>1.72</v>
      </c>
    </row>
    <row r="3622" spans="1:3" x14ac:dyDescent="0.15">
      <c r="A3622" s="11">
        <v>37440</v>
      </c>
      <c r="B3622" s="12">
        <v>1.72</v>
      </c>
      <c r="C3622" s="10">
        <f t="shared" si="56"/>
        <v>1.72</v>
      </c>
    </row>
    <row r="3623" spans="1:3" x14ac:dyDescent="0.15">
      <c r="A3623" s="11">
        <v>37441</v>
      </c>
      <c r="B3623" s="13" t="e">
        <f>NA()</f>
        <v>#N/A</v>
      </c>
      <c r="C3623" s="10">
        <f t="shared" si="56"/>
        <v>1.72</v>
      </c>
    </row>
    <row r="3624" spans="1:3" x14ac:dyDescent="0.15">
      <c r="A3624" s="11">
        <v>37442</v>
      </c>
      <c r="B3624" s="12">
        <v>1.72</v>
      </c>
      <c r="C3624" s="10">
        <f t="shared" si="56"/>
        <v>1.72</v>
      </c>
    </row>
    <row r="3625" spans="1:3" x14ac:dyDescent="0.15">
      <c r="A3625" s="11">
        <v>37445</v>
      </c>
      <c r="B3625" s="12">
        <v>1.73</v>
      </c>
      <c r="C3625" s="10">
        <f t="shared" si="56"/>
        <v>1.73</v>
      </c>
    </row>
    <row r="3626" spans="1:3" x14ac:dyDescent="0.15">
      <c r="A3626" s="11">
        <v>37446</v>
      </c>
      <c r="B3626" s="12">
        <v>1.72</v>
      </c>
      <c r="C3626" s="10">
        <f t="shared" si="56"/>
        <v>1.72</v>
      </c>
    </row>
    <row r="3627" spans="1:3" x14ac:dyDescent="0.15">
      <c r="A3627" s="11">
        <v>37447</v>
      </c>
      <c r="B3627" s="12">
        <v>1.72</v>
      </c>
      <c r="C3627" s="10">
        <f t="shared" si="56"/>
        <v>1.72</v>
      </c>
    </row>
    <row r="3628" spans="1:3" x14ac:dyDescent="0.15">
      <c r="A3628" s="11">
        <v>37448</v>
      </c>
      <c r="B3628" s="12">
        <v>1.72</v>
      </c>
      <c r="C3628" s="10">
        <f t="shared" si="56"/>
        <v>1.72</v>
      </c>
    </row>
    <row r="3629" spans="1:3" x14ac:dyDescent="0.15">
      <c r="A3629" s="11">
        <v>37449</v>
      </c>
      <c r="B3629" s="12">
        <v>1.71</v>
      </c>
      <c r="C3629" s="10">
        <f t="shared" si="56"/>
        <v>1.71</v>
      </c>
    </row>
    <row r="3630" spans="1:3" x14ac:dyDescent="0.15">
      <c r="A3630" s="11">
        <v>37452</v>
      </c>
      <c r="B3630" s="12">
        <v>1.72</v>
      </c>
      <c r="C3630" s="10">
        <f t="shared" si="56"/>
        <v>1.72</v>
      </c>
    </row>
    <row r="3631" spans="1:3" x14ac:dyDescent="0.15">
      <c r="A3631" s="11">
        <v>37453</v>
      </c>
      <c r="B3631" s="12">
        <v>1.72</v>
      </c>
      <c r="C3631" s="10">
        <f t="shared" si="56"/>
        <v>1.72</v>
      </c>
    </row>
    <row r="3632" spans="1:3" x14ac:dyDescent="0.15">
      <c r="A3632" s="11">
        <v>37454</v>
      </c>
      <c r="B3632" s="12">
        <v>1.72</v>
      </c>
      <c r="C3632" s="10">
        <f t="shared" si="56"/>
        <v>1.72</v>
      </c>
    </row>
    <row r="3633" spans="1:3" x14ac:dyDescent="0.15">
      <c r="A3633" s="11">
        <v>37455</v>
      </c>
      <c r="B3633" s="12">
        <v>1.72</v>
      </c>
      <c r="C3633" s="10">
        <f t="shared" si="56"/>
        <v>1.72</v>
      </c>
    </row>
    <row r="3634" spans="1:3" x14ac:dyDescent="0.15">
      <c r="A3634" s="11">
        <v>37456</v>
      </c>
      <c r="B3634" s="12">
        <v>1.71</v>
      </c>
      <c r="C3634" s="10">
        <f t="shared" si="56"/>
        <v>1.71</v>
      </c>
    </row>
    <row r="3635" spans="1:3" x14ac:dyDescent="0.15">
      <c r="A3635" s="11">
        <v>37459</v>
      </c>
      <c r="B3635" s="12">
        <v>1.7</v>
      </c>
      <c r="C3635" s="10">
        <f t="shared" si="56"/>
        <v>1.7</v>
      </c>
    </row>
    <row r="3636" spans="1:3" x14ac:dyDescent="0.15">
      <c r="A3636" s="11">
        <v>37460</v>
      </c>
      <c r="B3636" s="12">
        <v>1.7</v>
      </c>
      <c r="C3636" s="10">
        <f t="shared" si="56"/>
        <v>1.7</v>
      </c>
    </row>
    <row r="3637" spans="1:3" x14ac:dyDescent="0.15">
      <c r="A3637" s="11">
        <v>37461</v>
      </c>
      <c r="B3637" s="12">
        <v>1.69</v>
      </c>
      <c r="C3637" s="10">
        <f t="shared" si="56"/>
        <v>1.69</v>
      </c>
    </row>
    <row r="3638" spans="1:3" x14ac:dyDescent="0.15">
      <c r="A3638" s="11">
        <v>37462</v>
      </c>
      <c r="B3638" s="12">
        <v>1.7</v>
      </c>
      <c r="C3638" s="10">
        <f t="shared" si="56"/>
        <v>1.7</v>
      </c>
    </row>
    <row r="3639" spans="1:3" x14ac:dyDescent="0.15">
      <c r="A3639" s="11">
        <v>37463</v>
      </c>
      <c r="B3639" s="12">
        <v>1.69</v>
      </c>
      <c r="C3639" s="10">
        <f t="shared" si="56"/>
        <v>1.69</v>
      </c>
    </row>
    <row r="3640" spans="1:3" x14ac:dyDescent="0.15">
      <c r="A3640" s="11">
        <v>37466</v>
      </c>
      <c r="B3640" s="12">
        <v>1.72</v>
      </c>
      <c r="C3640" s="10">
        <f t="shared" si="56"/>
        <v>1.72</v>
      </c>
    </row>
    <row r="3641" spans="1:3" x14ac:dyDescent="0.15">
      <c r="A3641" s="11">
        <v>37467</v>
      </c>
      <c r="B3641" s="12">
        <v>1.72</v>
      </c>
      <c r="C3641" s="10">
        <f t="shared" si="56"/>
        <v>1.72</v>
      </c>
    </row>
    <row r="3642" spans="1:3" x14ac:dyDescent="0.15">
      <c r="A3642" s="11">
        <v>37468</v>
      </c>
      <c r="B3642" s="12">
        <v>1.71</v>
      </c>
      <c r="C3642" s="10">
        <f t="shared" si="56"/>
        <v>1.71</v>
      </c>
    </row>
    <row r="3643" spans="1:3" x14ac:dyDescent="0.15">
      <c r="A3643" s="11">
        <v>37469</v>
      </c>
      <c r="B3643" s="12">
        <v>1.68</v>
      </c>
      <c r="C3643" s="10">
        <f t="shared" si="56"/>
        <v>1.68</v>
      </c>
    </row>
    <row r="3644" spans="1:3" x14ac:dyDescent="0.15">
      <c r="A3644" s="11">
        <v>37470</v>
      </c>
      <c r="B3644" s="12">
        <v>1.63</v>
      </c>
      <c r="C3644" s="10">
        <f t="shared" si="56"/>
        <v>1.63</v>
      </c>
    </row>
    <row r="3645" spans="1:3" x14ac:dyDescent="0.15">
      <c r="A3645" s="11">
        <v>37473</v>
      </c>
      <c r="B3645" s="12">
        <v>1.64</v>
      </c>
      <c r="C3645" s="10">
        <f t="shared" si="56"/>
        <v>1.64</v>
      </c>
    </row>
    <row r="3646" spans="1:3" x14ac:dyDescent="0.15">
      <c r="A3646" s="11">
        <v>37474</v>
      </c>
      <c r="B3646" s="12">
        <v>1.65</v>
      </c>
      <c r="C3646" s="10">
        <f t="shared" si="56"/>
        <v>1.65</v>
      </c>
    </row>
    <row r="3647" spans="1:3" x14ac:dyDescent="0.15">
      <c r="A3647" s="11">
        <v>37475</v>
      </c>
      <c r="B3647" s="12">
        <v>1.59</v>
      </c>
      <c r="C3647" s="10">
        <f t="shared" si="56"/>
        <v>1.59</v>
      </c>
    </row>
    <row r="3648" spans="1:3" x14ac:dyDescent="0.15">
      <c r="A3648" s="11">
        <v>37476</v>
      </c>
      <c r="B3648" s="12">
        <v>1.62</v>
      </c>
      <c r="C3648" s="10">
        <f t="shared" si="56"/>
        <v>1.62</v>
      </c>
    </row>
    <row r="3649" spans="1:3" x14ac:dyDescent="0.15">
      <c r="A3649" s="11">
        <v>37477</v>
      </c>
      <c r="B3649" s="12">
        <v>1.62</v>
      </c>
      <c r="C3649" s="10">
        <f t="shared" si="56"/>
        <v>1.62</v>
      </c>
    </row>
    <row r="3650" spans="1:3" x14ac:dyDescent="0.15">
      <c r="A3650" s="11">
        <v>37480</v>
      </c>
      <c r="B3650" s="12">
        <v>1.68</v>
      </c>
      <c r="C3650" s="10">
        <f t="shared" si="56"/>
        <v>1.68</v>
      </c>
    </row>
    <row r="3651" spans="1:3" x14ac:dyDescent="0.15">
      <c r="A3651" s="11">
        <v>37481</v>
      </c>
      <c r="B3651" s="12">
        <v>1.63</v>
      </c>
      <c r="C3651" s="10">
        <f t="shared" si="56"/>
        <v>1.63</v>
      </c>
    </row>
    <row r="3652" spans="1:3" x14ac:dyDescent="0.15">
      <c r="A3652" s="11">
        <v>37482</v>
      </c>
      <c r="B3652" s="12">
        <v>1.64</v>
      </c>
      <c r="C3652" s="10">
        <f t="shared" si="56"/>
        <v>1.64</v>
      </c>
    </row>
    <row r="3653" spans="1:3" x14ac:dyDescent="0.15">
      <c r="A3653" s="11">
        <v>37483</v>
      </c>
      <c r="B3653" s="12">
        <v>1.62</v>
      </c>
      <c r="C3653" s="10">
        <f t="shared" si="56"/>
        <v>1.62</v>
      </c>
    </row>
    <row r="3654" spans="1:3" x14ac:dyDescent="0.15">
      <c r="A3654" s="11">
        <v>37484</v>
      </c>
      <c r="B3654" s="12">
        <v>1.62</v>
      </c>
      <c r="C3654" s="10">
        <f t="shared" si="56"/>
        <v>1.62</v>
      </c>
    </row>
    <row r="3655" spans="1:3" x14ac:dyDescent="0.15">
      <c r="A3655" s="11">
        <v>37487</v>
      </c>
      <c r="B3655" s="12">
        <v>1.67</v>
      </c>
      <c r="C3655" s="10">
        <f t="shared" si="56"/>
        <v>1.67</v>
      </c>
    </row>
    <row r="3656" spans="1:3" x14ac:dyDescent="0.15">
      <c r="A3656" s="11">
        <v>37488</v>
      </c>
      <c r="B3656" s="12">
        <v>1.62</v>
      </c>
      <c r="C3656" s="10">
        <f t="shared" si="56"/>
        <v>1.62</v>
      </c>
    </row>
    <row r="3657" spans="1:3" x14ac:dyDescent="0.15">
      <c r="A3657" s="11">
        <v>37489</v>
      </c>
      <c r="B3657" s="12">
        <v>1.63</v>
      </c>
      <c r="C3657" s="10">
        <f t="shared" si="56"/>
        <v>1.63</v>
      </c>
    </row>
    <row r="3658" spans="1:3" x14ac:dyDescent="0.15">
      <c r="A3658" s="11">
        <v>37490</v>
      </c>
      <c r="B3658" s="12">
        <v>1.65</v>
      </c>
      <c r="C3658" s="10">
        <f t="shared" si="56"/>
        <v>1.65</v>
      </c>
    </row>
    <row r="3659" spans="1:3" x14ac:dyDescent="0.15">
      <c r="A3659" s="11">
        <v>37491</v>
      </c>
      <c r="B3659" s="12">
        <v>1.65</v>
      </c>
      <c r="C3659" s="10">
        <f t="shared" si="56"/>
        <v>1.65</v>
      </c>
    </row>
    <row r="3660" spans="1:3" x14ac:dyDescent="0.15">
      <c r="A3660" s="11">
        <v>37494</v>
      </c>
      <c r="B3660" s="12">
        <v>1.68</v>
      </c>
      <c r="C3660" s="10">
        <f t="shared" si="56"/>
        <v>1.68</v>
      </c>
    </row>
    <row r="3661" spans="1:3" x14ac:dyDescent="0.15">
      <c r="A3661" s="11">
        <v>37495</v>
      </c>
      <c r="B3661" s="12">
        <v>1.68</v>
      </c>
      <c r="C3661" s="10">
        <f t="shared" ref="C3661:C3724" si="57">IF(ISERROR(B3661),AVERAGE(B3660,B3662),B3661)</f>
        <v>1.68</v>
      </c>
    </row>
    <row r="3662" spans="1:3" x14ac:dyDescent="0.15">
      <c r="A3662" s="11">
        <v>37496</v>
      </c>
      <c r="B3662" s="12">
        <v>1.67</v>
      </c>
      <c r="C3662" s="10">
        <f t="shared" si="57"/>
        <v>1.67</v>
      </c>
    </row>
    <row r="3663" spans="1:3" x14ac:dyDescent="0.15">
      <c r="A3663" s="11">
        <v>37497</v>
      </c>
      <c r="B3663" s="12">
        <v>1.68</v>
      </c>
      <c r="C3663" s="10">
        <f t="shared" si="57"/>
        <v>1.68</v>
      </c>
    </row>
    <row r="3664" spans="1:3" x14ac:dyDescent="0.15">
      <c r="A3664" s="11">
        <v>37498</v>
      </c>
      <c r="B3664" s="12">
        <v>1.69</v>
      </c>
      <c r="C3664" s="10">
        <f t="shared" si="57"/>
        <v>1.69</v>
      </c>
    </row>
    <row r="3665" spans="1:3" x14ac:dyDescent="0.15">
      <c r="A3665" s="11">
        <v>37501</v>
      </c>
      <c r="B3665" s="13" t="e">
        <f>NA()</f>
        <v>#N/A</v>
      </c>
      <c r="C3665" s="10">
        <f t="shared" si="57"/>
        <v>1.665</v>
      </c>
    </row>
    <row r="3666" spans="1:3" x14ac:dyDescent="0.15">
      <c r="A3666" s="11">
        <v>37502</v>
      </c>
      <c r="B3666" s="12">
        <v>1.64</v>
      </c>
      <c r="C3666" s="10">
        <f t="shared" si="57"/>
        <v>1.64</v>
      </c>
    </row>
    <row r="3667" spans="1:3" x14ac:dyDescent="0.15">
      <c r="A3667" s="11">
        <v>37503</v>
      </c>
      <c r="B3667" s="12">
        <v>1.63</v>
      </c>
      <c r="C3667" s="10">
        <f t="shared" si="57"/>
        <v>1.63</v>
      </c>
    </row>
    <row r="3668" spans="1:3" x14ac:dyDescent="0.15">
      <c r="A3668" s="11">
        <v>37504</v>
      </c>
      <c r="B3668" s="12">
        <v>1.61</v>
      </c>
      <c r="C3668" s="10">
        <f t="shared" si="57"/>
        <v>1.61</v>
      </c>
    </row>
    <row r="3669" spans="1:3" x14ac:dyDescent="0.15">
      <c r="A3669" s="11">
        <v>37505</v>
      </c>
      <c r="B3669" s="12">
        <v>1.66</v>
      </c>
      <c r="C3669" s="10">
        <f t="shared" si="57"/>
        <v>1.66</v>
      </c>
    </row>
    <row r="3670" spans="1:3" x14ac:dyDescent="0.15">
      <c r="A3670" s="11">
        <v>37508</v>
      </c>
      <c r="B3670" s="12">
        <v>1.69</v>
      </c>
      <c r="C3670" s="10">
        <f t="shared" si="57"/>
        <v>1.69</v>
      </c>
    </row>
    <row r="3671" spans="1:3" x14ac:dyDescent="0.15">
      <c r="A3671" s="11">
        <v>37509</v>
      </c>
      <c r="B3671" s="12">
        <v>1.68</v>
      </c>
      <c r="C3671" s="10">
        <f t="shared" si="57"/>
        <v>1.68</v>
      </c>
    </row>
    <row r="3672" spans="1:3" x14ac:dyDescent="0.15">
      <c r="A3672" s="11">
        <v>37510</v>
      </c>
      <c r="B3672" s="12">
        <v>1.69</v>
      </c>
      <c r="C3672" s="10">
        <f t="shared" si="57"/>
        <v>1.69</v>
      </c>
    </row>
    <row r="3673" spans="1:3" x14ac:dyDescent="0.15">
      <c r="A3673" s="11">
        <v>37511</v>
      </c>
      <c r="B3673" s="12">
        <v>1.69</v>
      </c>
      <c r="C3673" s="10">
        <f t="shared" si="57"/>
        <v>1.69</v>
      </c>
    </row>
    <row r="3674" spans="1:3" x14ac:dyDescent="0.15">
      <c r="A3674" s="11">
        <v>37512</v>
      </c>
      <c r="B3674" s="12">
        <v>1.69</v>
      </c>
      <c r="C3674" s="10">
        <f t="shared" si="57"/>
        <v>1.69</v>
      </c>
    </row>
    <row r="3675" spans="1:3" x14ac:dyDescent="0.15">
      <c r="A3675" s="11">
        <v>37515</v>
      </c>
      <c r="B3675" s="12">
        <v>1.71</v>
      </c>
      <c r="C3675" s="10">
        <f t="shared" si="57"/>
        <v>1.71</v>
      </c>
    </row>
    <row r="3676" spans="1:3" x14ac:dyDescent="0.15">
      <c r="A3676" s="11">
        <v>37516</v>
      </c>
      <c r="B3676" s="12">
        <v>1.7</v>
      </c>
      <c r="C3676" s="10">
        <f t="shared" si="57"/>
        <v>1.7</v>
      </c>
    </row>
    <row r="3677" spans="1:3" x14ac:dyDescent="0.15">
      <c r="A3677" s="11">
        <v>37517</v>
      </c>
      <c r="B3677" s="12">
        <v>1.68</v>
      </c>
      <c r="C3677" s="10">
        <f t="shared" si="57"/>
        <v>1.68</v>
      </c>
    </row>
    <row r="3678" spans="1:3" x14ac:dyDescent="0.15">
      <c r="A3678" s="11">
        <v>37518</v>
      </c>
      <c r="B3678" s="12">
        <v>1.65</v>
      </c>
      <c r="C3678" s="10">
        <f t="shared" si="57"/>
        <v>1.65</v>
      </c>
    </row>
    <row r="3679" spans="1:3" x14ac:dyDescent="0.15">
      <c r="A3679" s="11">
        <v>37519</v>
      </c>
      <c r="B3679" s="12">
        <v>1.65</v>
      </c>
      <c r="C3679" s="10">
        <f t="shared" si="57"/>
        <v>1.65</v>
      </c>
    </row>
    <row r="3680" spans="1:3" x14ac:dyDescent="0.15">
      <c r="A3680" s="11">
        <v>37522</v>
      </c>
      <c r="B3680" s="12">
        <v>1.65</v>
      </c>
      <c r="C3680" s="10">
        <f t="shared" si="57"/>
        <v>1.65</v>
      </c>
    </row>
    <row r="3681" spans="1:3" x14ac:dyDescent="0.15">
      <c r="A3681" s="11">
        <v>37523</v>
      </c>
      <c r="B3681" s="12">
        <v>1.65</v>
      </c>
      <c r="C3681" s="10">
        <f t="shared" si="57"/>
        <v>1.65</v>
      </c>
    </row>
    <row r="3682" spans="1:3" x14ac:dyDescent="0.15">
      <c r="A3682" s="11">
        <v>37524</v>
      </c>
      <c r="B3682" s="12">
        <v>1.66</v>
      </c>
      <c r="C3682" s="10">
        <f t="shared" si="57"/>
        <v>1.66</v>
      </c>
    </row>
    <row r="3683" spans="1:3" x14ac:dyDescent="0.15">
      <c r="A3683" s="11">
        <v>37525</v>
      </c>
      <c r="B3683" s="12">
        <v>1.65</v>
      </c>
      <c r="C3683" s="10">
        <f t="shared" si="57"/>
        <v>1.65</v>
      </c>
    </row>
    <row r="3684" spans="1:3" x14ac:dyDescent="0.15">
      <c r="A3684" s="11">
        <v>37526</v>
      </c>
      <c r="B3684" s="12">
        <v>1.63</v>
      </c>
      <c r="C3684" s="10">
        <f t="shared" si="57"/>
        <v>1.63</v>
      </c>
    </row>
    <row r="3685" spans="1:3" x14ac:dyDescent="0.15">
      <c r="A3685" s="11">
        <v>37529</v>
      </c>
      <c r="B3685" s="12">
        <v>1.57</v>
      </c>
      <c r="C3685" s="10">
        <f t="shared" si="57"/>
        <v>1.57</v>
      </c>
    </row>
    <row r="3686" spans="1:3" x14ac:dyDescent="0.15">
      <c r="A3686" s="11">
        <v>37530</v>
      </c>
      <c r="B3686" s="12">
        <v>1.59</v>
      </c>
      <c r="C3686" s="10">
        <f t="shared" si="57"/>
        <v>1.59</v>
      </c>
    </row>
    <row r="3687" spans="1:3" x14ac:dyDescent="0.15">
      <c r="A3687" s="11">
        <v>37531</v>
      </c>
      <c r="B3687" s="12">
        <v>1.58</v>
      </c>
      <c r="C3687" s="10">
        <f t="shared" si="57"/>
        <v>1.58</v>
      </c>
    </row>
    <row r="3688" spans="1:3" x14ac:dyDescent="0.15">
      <c r="A3688" s="11">
        <v>37532</v>
      </c>
      <c r="B3688" s="12">
        <v>1.57</v>
      </c>
      <c r="C3688" s="10">
        <f t="shared" si="57"/>
        <v>1.57</v>
      </c>
    </row>
    <row r="3689" spans="1:3" x14ac:dyDescent="0.15">
      <c r="A3689" s="11">
        <v>37533</v>
      </c>
      <c r="B3689" s="12">
        <v>1.61</v>
      </c>
      <c r="C3689" s="10">
        <f t="shared" si="57"/>
        <v>1.61</v>
      </c>
    </row>
    <row r="3690" spans="1:3" x14ac:dyDescent="0.15">
      <c r="A3690" s="11">
        <v>37536</v>
      </c>
      <c r="B3690" s="12">
        <v>1.63</v>
      </c>
      <c r="C3690" s="10">
        <f t="shared" si="57"/>
        <v>1.63</v>
      </c>
    </row>
    <row r="3691" spans="1:3" x14ac:dyDescent="0.15">
      <c r="A3691" s="11">
        <v>37537</v>
      </c>
      <c r="B3691" s="12">
        <v>1.61</v>
      </c>
      <c r="C3691" s="10">
        <f t="shared" si="57"/>
        <v>1.61</v>
      </c>
    </row>
    <row r="3692" spans="1:3" x14ac:dyDescent="0.15">
      <c r="A3692" s="11">
        <v>37538</v>
      </c>
      <c r="B3692" s="12">
        <v>1.57</v>
      </c>
      <c r="C3692" s="10">
        <f t="shared" si="57"/>
        <v>1.57</v>
      </c>
    </row>
    <row r="3693" spans="1:3" x14ac:dyDescent="0.15">
      <c r="A3693" s="11">
        <v>37539</v>
      </c>
      <c r="B3693" s="12">
        <v>1.58</v>
      </c>
      <c r="C3693" s="10">
        <f t="shared" si="57"/>
        <v>1.58</v>
      </c>
    </row>
    <row r="3694" spans="1:3" x14ac:dyDescent="0.15">
      <c r="A3694" s="11">
        <v>37540</v>
      </c>
      <c r="B3694" s="12">
        <v>1.58</v>
      </c>
      <c r="C3694" s="10">
        <f t="shared" si="57"/>
        <v>1.58</v>
      </c>
    </row>
    <row r="3695" spans="1:3" x14ac:dyDescent="0.15">
      <c r="A3695" s="11">
        <v>37543</v>
      </c>
      <c r="B3695" s="13" t="e">
        <f>NA()</f>
        <v>#N/A</v>
      </c>
      <c r="C3695" s="10">
        <f t="shared" si="57"/>
        <v>1.63</v>
      </c>
    </row>
    <row r="3696" spans="1:3" x14ac:dyDescent="0.15">
      <c r="A3696" s="11">
        <v>37544</v>
      </c>
      <c r="B3696" s="12">
        <v>1.68</v>
      </c>
      <c r="C3696" s="10">
        <f t="shared" si="57"/>
        <v>1.68</v>
      </c>
    </row>
    <row r="3697" spans="1:3" x14ac:dyDescent="0.15">
      <c r="A3697" s="11">
        <v>37545</v>
      </c>
      <c r="B3697" s="12">
        <v>1.66</v>
      </c>
      <c r="C3697" s="10">
        <f t="shared" si="57"/>
        <v>1.66</v>
      </c>
    </row>
    <row r="3698" spans="1:3" x14ac:dyDescent="0.15">
      <c r="A3698" s="11">
        <v>37546</v>
      </c>
      <c r="B3698" s="12">
        <v>1.67</v>
      </c>
      <c r="C3698" s="10">
        <f t="shared" si="57"/>
        <v>1.67</v>
      </c>
    </row>
    <row r="3699" spans="1:3" x14ac:dyDescent="0.15">
      <c r="A3699" s="11">
        <v>37547</v>
      </c>
      <c r="B3699" s="12">
        <v>1.67</v>
      </c>
      <c r="C3699" s="10">
        <f t="shared" si="57"/>
        <v>1.67</v>
      </c>
    </row>
    <row r="3700" spans="1:3" x14ac:dyDescent="0.15">
      <c r="A3700" s="11">
        <v>37550</v>
      </c>
      <c r="B3700" s="12">
        <v>1.71</v>
      </c>
      <c r="C3700" s="10">
        <f t="shared" si="57"/>
        <v>1.71</v>
      </c>
    </row>
    <row r="3701" spans="1:3" x14ac:dyDescent="0.15">
      <c r="A3701" s="11">
        <v>37551</v>
      </c>
      <c r="B3701" s="12">
        <v>1.69</v>
      </c>
      <c r="C3701" s="10">
        <f t="shared" si="57"/>
        <v>1.69</v>
      </c>
    </row>
    <row r="3702" spans="1:3" x14ac:dyDescent="0.15">
      <c r="A3702" s="11">
        <v>37552</v>
      </c>
      <c r="B3702" s="12">
        <v>1.68</v>
      </c>
      <c r="C3702" s="10">
        <f t="shared" si="57"/>
        <v>1.68</v>
      </c>
    </row>
    <row r="3703" spans="1:3" x14ac:dyDescent="0.15">
      <c r="A3703" s="11">
        <v>37553</v>
      </c>
      <c r="B3703" s="12">
        <v>1.65</v>
      </c>
      <c r="C3703" s="10">
        <f t="shared" si="57"/>
        <v>1.65</v>
      </c>
    </row>
    <row r="3704" spans="1:3" x14ac:dyDescent="0.15">
      <c r="A3704" s="11">
        <v>37554</v>
      </c>
      <c r="B3704" s="12">
        <v>1.64</v>
      </c>
      <c r="C3704" s="10">
        <f t="shared" si="57"/>
        <v>1.64</v>
      </c>
    </row>
    <row r="3705" spans="1:3" x14ac:dyDescent="0.15">
      <c r="A3705" s="11">
        <v>37557</v>
      </c>
      <c r="B3705" s="12">
        <v>1.59</v>
      </c>
      <c r="C3705" s="10">
        <f t="shared" si="57"/>
        <v>1.59</v>
      </c>
    </row>
    <row r="3706" spans="1:3" x14ac:dyDescent="0.15">
      <c r="A3706" s="11">
        <v>37558</v>
      </c>
      <c r="B3706" s="12">
        <v>1.51</v>
      </c>
      <c r="C3706" s="10">
        <f t="shared" si="57"/>
        <v>1.51</v>
      </c>
    </row>
    <row r="3707" spans="1:3" x14ac:dyDescent="0.15">
      <c r="A3707" s="11">
        <v>37559</v>
      </c>
      <c r="B3707" s="12">
        <v>1.51</v>
      </c>
      <c r="C3707" s="10">
        <f t="shared" si="57"/>
        <v>1.51</v>
      </c>
    </row>
    <row r="3708" spans="1:3" x14ac:dyDescent="0.15">
      <c r="A3708" s="11">
        <v>37560</v>
      </c>
      <c r="B3708" s="12">
        <v>1.44</v>
      </c>
      <c r="C3708" s="10">
        <f t="shared" si="57"/>
        <v>1.44</v>
      </c>
    </row>
    <row r="3709" spans="1:3" x14ac:dyDescent="0.15">
      <c r="A3709" s="11">
        <v>37561</v>
      </c>
      <c r="B3709" s="12">
        <v>1.43</v>
      </c>
      <c r="C3709" s="10">
        <f t="shared" si="57"/>
        <v>1.43</v>
      </c>
    </row>
    <row r="3710" spans="1:3" x14ac:dyDescent="0.15">
      <c r="A3710" s="11">
        <v>37564</v>
      </c>
      <c r="B3710" s="12">
        <v>1.43</v>
      </c>
      <c r="C3710" s="10">
        <f t="shared" si="57"/>
        <v>1.43</v>
      </c>
    </row>
    <row r="3711" spans="1:3" x14ac:dyDescent="0.15">
      <c r="A3711" s="11">
        <v>37565</v>
      </c>
      <c r="B3711" s="12">
        <v>1.42</v>
      </c>
      <c r="C3711" s="10">
        <f t="shared" si="57"/>
        <v>1.42</v>
      </c>
    </row>
    <row r="3712" spans="1:3" x14ac:dyDescent="0.15">
      <c r="A3712" s="11">
        <v>37566</v>
      </c>
      <c r="B3712" s="12">
        <v>1.23</v>
      </c>
      <c r="C3712" s="10">
        <f t="shared" si="57"/>
        <v>1.23</v>
      </c>
    </row>
    <row r="3713" spans="1:3" x14ac:dyDescent="0.15">
      <c r="A3713" s="11">
        <v>37567</v>
      </c>
      <c r="B3713" s="12">
        <v>1.22</v>
      </c>
      <c r="C3713" s="10">
        <f t="shared" si="57"/>
        <v>1.22</v>
      </c>
    </row>
    <row r="3714" spans="1:3" x14ac:dyDescent="0.15">
      <c r="A3714" s="11">
        <v>37568</v>
      </c>
      <c r="B3714" s="12">
        <v>1.22</v>
      </c>
      <c r="C3714" s="10">
        <f t="shared" si="57"/>
        <v>1.22</v>
      </c>
    </row>
    <row r="3715" spans="1:3" x14ac:dyDescent="0.15">
      <c r="A3715" s="11">
        <v>37571</v>
      </c>
      <c r="B3715" s="13" t="e">
        <f>NA()</f>
        <v>#N/A</v>
      </c>
      <c r="C3715" s="10">
        <f t="shared" si="57"/>
        <v>1.22</v>
      </c>
    </row>
    <row r="3716" spans="1:3" x14ac:dyDescent="0.15">
      <c r="A3716" s="11">
        <v>37572</v>
      </c>
      <c r="B3716" s="12">
        <v>1.22</v>
      </c>
      <c r="C3716" s="10">
        <f t="shared" si="57"/>
        <v>1.22</v>
      </c>
    </row>
    <row r="3717" spans="1:3" x14ac:dyDescent="0.15">
      <c r="A3717" s="11">
        <v>37573</v>
      </c>
      <c r="B3717" s="12">
        <v>1.21</v>
      </c>
      <c r="C3717" s="10">
        <f t="shared" si="57"/>
        <v>1.21</v>
      </c>
    </row>
    <row r="3718" spans="1:3" x14ac:dyDescent="0.15">
      <c r="A3718" s="11">
        <v>37574</v>
      </c>
      <c r="B3718" s="12">
        <v>1.22</v>
      </c>
      <c r="C3718" s="10">
        <f t="shared" si="57"/>
        <v>1.22</v>
      </c>
    </row>
    <row r="3719" spans="1:3" x14ac:dyDescent="0.15">
      <c r="A3719" s="11">
        <v>37575</v>
      </c>
      <c r="B3719" s="12">
        <v>1.22</v>
      </c>
      <c r="C3719" s="10">
        <f t="shared" si="57"/>
        <v>1.22</v>
      </c>
    </row>
    <row r="3720" spans="1:3" x14ac:dyDescent="0.15">
      <c r="A3720" s="11">
        <v>37578</v>
      </c>
      <c r="B3720" s="12">
        <v>1.23</v>
      </c>
      <c r="C3720" s="10">
        <f t="shared" si="57"/>
        <v>1.23</v>
      </c>
    </row>
    <row r="3721" spans="1:3" x14ac:dyDescent="0.15">
      <c r="A3721" s="11">
        <v>37579</v>
      </c>
      <c r="B3721" s="12">
        <v>1.21</v>
      </c>
      <c r="C3721" s="10">
        <f t="shared" si="57"/>
        <v>1.21</v>
      </c>
    </row>
    <row r="3722" spans="1:3" x14ac:dyDescent="0.15">
      <c r="A3722" s="11">
        <v>37580</v>
      </c>
      <c r="B3722" s="12">
        <v>1.22</v>
      </c>
      <c r="C3722" s="10">
        <f t="shared" si="57"/>
        <v>1.22</v>
      </c>
    </row>
    <row r="3723" spans="1:3" x14ac:dyDescent="0.15">
      <c r="A3723" s="11">
        <v>37581</v>
      </c>
      <c r="B3723" s="12">
        <v>1.22</v>
      </c>
      <c r="C3723" s="10">
        <f t="shared" si="57"/>
        <v>1.22</v>
      </c>
    </row>
    <row r="3724" spans="1:3" x14ac:dyDescent="0.15">
      <c r="A3724" s="11">
        <v>37582</v>
      </c>
      <c r="B3724" s="12">
        <v>1.23</v>
      </c>
      <c r="C3724" s="10">
        <f t="shared" si="57"/>
        <v>1.23</v>
      </c>
    </row>
    <row r="3725" spans="1:3" x14ac:dyDescent="0.15">
      <c r="A3725" s="11">
        <v>37585</v>
      </c>
      <c r="B3725" s="12">
        <v>1.24</v>
      </c>
      <c r="C3725" s="10">
        <f t="shared" ref="C3725:C3788" si="58">IF(ISERROR(B3725),AVERAGE(B3724,B3726),B3725)</f>
        <v>1.24</v>
      </c>
    </row>
    <row r="3726" spans="1:3" x14ac:dyDescent="0.15">
      <c r="A3726" s="11">
        <v>37586</v>
      </c>
      <c r="B3726" s="12">
        <v>1.22</v>
      </c>
      <c r="C3726" s="10">
        <f t="shared" si="58"/>
        <v>1.22</v>
      </c>
    </row>
    <row r="3727" spans="1:3" x14ac:dyDescent="0.15">
      <c r="A3727" s="11">
        <v>37587</v>
      </c>
      <c r="B3727" s="12">
        <v>1.23</v>
      </c>
      <c r="C3727" s="10">
        <f t="shared" si="58"/>
        <v>1.23</v>
      </c>
    </row>
    <row r="3728" spans="1:3" x14ac:dyDescent="0.15">
      <c r="A3728" s="11">
        <v>37588</v>
      </c>
      <c r="B3728" s="13" t="e">
        <f>NA()</f>
        <v>#N/A</v>
      </c>
      <c r="C3728" s="10">
        <f t="shared" si="58"/>
        <v>1.2250000000000001</v>
      </c>
    </row>
    <row r="3729" spans="1:3" x14ac:dyDescent="0.15">
      <c r="A3729" s="11">
        <v>37589</v>
      </c>
      <c r="B3729" s="12">
        <v>1.22</v>
      </c>
      <c r="C3729" s="10">
        <f t="shared" si="58"/>
        <v>1.22</v>
      </c>
    </row>
    <row r="3730" spans="1:3" x14ac:dyDescent="0.15">
      <c r="A3730" s="11">
        <v>37592</v>
      </c>
      <c r="B3730" s="12">
        <v>1.24</v>
      </c>
      <c r="C3730" s="10">
        <f t="shared" si="58"/>
        <v>1.24</v>
      </c>
    </row>
    <row r="3731" spans="1:3" x14ac:dyDescent="0.15">
      <c r="A3731" s="11">
        <v>37593</v>
      </c>
      <c r="B3731" s="12">
        <v>1.23</v>
      </c>
      <c r="C3731" s="10">
        <f t="shared" si="58"/>
        <v>1.23</v>
      </c>
    </row>
    <row r="3732" spans="1:3" x14ac:dyDescent="0.15">
      <c r="A3732" s="11">
        <v>37594</v>
      </c>
      <c r="B3732" s="12">
        <v>1.22</v>
      </c>
      <c r="C3732" s="10">
        <f t="shared" si="58"/>
        <v>1.22</v>
      </c>
    </row>
    <row r="3733" spans="1:3" x14ac:dyDescent="0.15">
      <c r="A3733" s="11">
        <v>37595</v>
      </c>
      <c r="B3733" s="12">
        <v>1.22</v>
      </c>
      <c r="C3733" s="10">
        <f t="shared" si="58"/>
        <v>1.22</v>
      </c>
    </row>
    <row r="3734" spans="1:3" x14ac:dyDescent="0.15">
      <c r="A3734" s="11">
        <v>37596</v>
      </c>
      <c r="B3734" s="12">
        <v>1.21</v>
      </c>
      <c r="C3734" s="10">
        <f t="shared" si="58"/>
        <v>1.21</v>
      </c>
    </row>
    <row r="3735" spans="1:3" x14ac:dyDescent="0.15">
      <c r="A3735" s="11">
        <v>37599</v>
      </c>
      <c r="B3735" s="12">
        <v>1.23</v>
      </c>
      <c r="C3735" s="10">
        <f t="shared" si="58"/>
        <v>1.23</v>
      </c>
    </row>
    <row r="3736" spans="1:3" x14ac:dyDescent="0.15">
      <c r="A3736" s="11">
        <v>37600</v>
      </c>
      <c r="B3736" s="12">
        <v>1.21</v>
      </c>
      <c r="C3736" s="10">
        <f t="shared" si="58"/>
        <v>1.21</v>
      </c>
    </row>
    <row r="3737" spans="1:3" x14ac:dyDescent="0.15">
      <c r="A3737" s="11">
        <v>37601</v>
      </c>
      <c r="B3737" s="12">
        <v>1.21</v>
      </c>
      <c r="C3737" s="10">
        <f t="shared" si="58"/>
        <v>1.21</v>
      </c>
    </row>
    <row r="3738" spans="1:3" x14ac:dyDescent="0.15">
      <c r="A3738" s="11">
        <v>37602</v>
      </c>
      <c r="B3738" s="12">
        <v>1.21</v>
      </c>
      <c r="C3738" s="10">
        <f t="shared" si="58"/>
        <v>1.21</v>
      </c>
    </row>
    <row r="3739" spans="1:3" x14ac:dyDescent="0.15">
      <c r="A3739" s="11">
        <v>37603</v>
      </c>
      <c r="B3739" s="12">
        <v>1.21</v>
      </c>
      <c r="C3739" s="10">
        <f t="shared" si="58"/>
        <v>1.21</v>
      </c>
    </row>
    <row r="3740" spans="1:3" x14ac:dyDescent="0.15">
      <c r="A3740" s="11">
        <v>37606</v>
      </c>
      <c r="B3740" s="12">
        <v>1.23</v>
      </c>
      <c r="C3740" s="10">
        <f t="shared" si="58"/>
        <v>1.23</v>
      </c>
    </row>
    <row r="3741" spans="1:3" x14ac:dyDescent="0.15">
      <c r="A3741" s="11">
        <v>37607</v>
      </c>
      <c r="B3741" s="12">
        <v>1.22</v>
      </c>
      <c r="C3741" s="10">
        <f t="shared" si="58"/>
        <v>1.22</v>
      </c>
    </row>
    <row r="3742" spans="1:3" x14ac:dyDescent="0.15">
      <c r="A3742" s="11">
        <v>37608</v>
      </c>
      <c r="B3742" s="12">
        <v>1.21</v>
      </c>
      <c r="C3742" s="10">
        <f t="shared" si="58"/>
        <v>1.21</v>
      </c>
    </row>
    <row r="3743" spans="1:3" x14ac:dyDescent="0.15">
      <c r="A3743" s="11">
        <v>37609</v>
      </c>
      <c r="B3743" s="12">
        <v>1.21</v>
      </c>
      <c r="C3743" s="10">
        <f t="shared" si="58"/>
        <v>1.21</v>
      </c>
    </row>
    <row r="3744" spans="1:3" x14ac:dyDescent="0.15">
      <c r="A3744" s="11">
        <v>37610</v>
      </c>
      <c r="B3744" s="12">
        <v>1.21</v>
      </c>
      <c r="C3744" s="10">
        <f t="shared" si="58"/>
        <v>1.21</v>
      </c>
    </row>
    <row r="3745" spans="1:3" x14ac:dyDescent="0.15">
      <c r="A3745" s="11">
        <v>37613</v>
      </c>
      <c r="B3745" s="12">
        <v>1.19</v>
      </c>
      <c r="C3745" s="10">
        <f t="shared" si="58"/>
        <v>1.19</v>
      </c>
    </row>
    <row r="3746" spans="1:3" x14ac:dyDescent="0.15">
      <c r="A3746" s="11">
        <v>37614</v>
      </c>
      <c r="B3746" s="12">
        <v>1.19</v>
      </c>
      <c r="C3746" s="10">
        <f t="shared" si="58"/>
        <v>1.19</v>
      </c>
    </row>
    <row r="3747" spans="1:3" x14ac:dyDescent="0.15">
      <c r="A3747" s="11">
        <v>37615</v>
      </c>
      <c r="B3747" s="13" t="e">
        <f>NA()</f>
        <v>#N/A</v>
      </c>
      <c r="C3747" s="10">
        <f t="shared" si="58"/>
        <v>1.1850000000000001</v>
      </c>
    </row>
    <row r="3748" spans="1:3" x14ac:dyDescent="0.15">
      <c r="A3748" s="11">
        <v>37616</v>
      </c>
      <c r="B3748" s="12">
        <v>1.18</v>
      </c>
      <c r="C3748" s="10">
        <f t="shared" si="58"/>
        <v>1.18</v>
      </c>
    </row>
    <row r="3749" spans="1:3" x14ac:dyDescent="0.15">
      <c r="A3749" s="11">
        <v>37617</v>
      </c>
      <c r="B3749" s="12">
        <v>1.1599999999999999</v>
      </c>
      <c r="C3749" s="10">
        <f t="shared" si="58"/>
        <v>1.1599999999999999</v>
      </c>
    </row>
    <row r="3750" spans="1:3" x14ac:dyDescent="0.15">
      <c r="A3750" s="11">
        <v>37620</v>
      </c>
      <c r="B3750" s="12">
        <v>1.22</v>
      </c>
      <c r="C3750" s="10">
        <f t="shared" si="58"/>
        <v>1.22</v>
      </c>
    </row>
    <row r="3751" spans="1:3" x14ac:dyDescent="0.15">
      <c r="A3751" s="11">
        <v>37621</v>
      </c>
      <c r="B3751" s="12">
        <v>1.22</v>
      </c>
      <c r="C3751" s="10">
        <f t="shared" si="58"/>
        <v>1.22</v>
      </c>
    </row>
    <row r="3752" spans="1:3" x14ac:dyDescent="0.15">
      <c r="A3752" s="11">
        <v>37622</v>
      </c>
      <c r="B3752" s="13" t="e">
        <f>NA()</f>
        <v>#N/A</v>
      </c>
      <c r="C3752" s="10">
        <f t="shared" si="58"/>
        <v>1.22</v>
      </c>
    </row>
    <row r="3753" spans="1:3" x14ac:dyDescent="0.15">
      <c r="A3753" s="11">
        <v>37623</v>
      </c>
      <c r="B3753" s="12">
        <v>1.22</v>
      </c>
      <c r="C3753" s="10">
        <f t="shared" si="58"/>
        <v>1.22</v>
      </c>
    </row>
    <row r="3754" spans="1:3" x14ac:dyDescent="0.15">
      <c r="A3754" s="11">
        <v>37624</v>
      </c>
      <c r="B3754" s="12">
        <v>1.22</v>
      </c>
      <c r="C3754" s="10">
        <f t="shared" si="58"/>
        <v>1.22</v>
      </c>
    </row>
    <row r="3755" spans="1:3" x14ac:dyDescent="0.15">
      <c r="A3755" s="11">
        <v>37627</v>
      </c>
      <c r="B3755" s="12">
        <v>1.21</v>
      </c>
      <c r="C3755" s="10">
        <f t="shared" si="58"/>
        <v>1.21</v>
      </c>
    </row>
    <row r="3756" spans="1:3" x14ac:dyDescent="0.15">
      <c r="A3756" s="11">
        <v>37628</v>
      </c>
      <c r="B3756" s="12">
        <v>1.19</v>
      </c>
      <c r="C3756" s="10">
        <f t="shared" si="58"/>
        <v>1.19</v>
      </c>
    </row>
    <row r="3757" spans="1:3" x14ac:dyDescent="0.15">
      <c r="A3757" s="11">
        <v>37629</v>
      </c>
      <c r="B3757" s="12">
        <v>1.19</v>
      </c>
      <c r="C3757" s="10">
        <f t="shared" si="58"/>
        <v>1.19</v>
      </c>
    </row>
    <row r="3758" spans="1:3" x14ac:dyDescent="0.15">
      <c r="A3758" s="11">
        <v>37630</v>
      </c>
      <c r="B3758" s="12">
        <v>1.2</v>
      </c>
      <c r="C3758" s="10">
        <f t="shared" si="58"/>
        <v>1.2</v>
      </c>
    </row>
    <row r="3759" spans="1:3" x14ac:dyDescent="0.15">
      <c r="A3759" s="11">
        <v>37631</v>
      </c>
      <c r="B3759" s="12">
        <v>1.2</v>
      </c>
      <c r="C3759" s="10">
        <f t="shared" si="58"/>
        <v>1.2</v>
      </c>
    </row>
    <row r="3760" spans="1:3" x14ac:dyDescent="0.15">
      <c r="A3760" s="11">
        <v>37634</v>
      </c>
      <c r="B3760" s="12">
        <v>1.21</v>
      </c>
      <c r="C3760" s="10">
        <f t="shared" si="58"/>
        <v>1.21</v>
      </c>
    </row>
    <row r="3761" spans="1:3" x14ac:dyDescent="0.15">
      <c r="A3761" s="11">
        <v>37635</v>
      </c>
      <c r="B3761" s="12">
        <v>1.19</v>
      </c>
      <c r="C3761" s="10">
        <f t="shared" si="58"/>
        <v>1.19</v>
      </c>
    </row>
    <row r="3762" spans="1:3" x14ac:dyDescent="0.15">
      <c r="A3762" s="11">
        <v>37636</v>
      </c>
      <c r="B3762" s="12">
        <v>1.2</v>
      </c>
      <c r="C3762" s="10">
        <f t="shared" si="58"/>
        <v>1.2</v>
      </c>
    </row>
    <row r="3763" spans="1:3" x14ac:dyDescent="0.15">
      <c r="A3763" s="11">
        <v>37637</v>
      </c>
      <c r="B3763" s="12">
        <v>1.18</v>
      </c>
      <c r="C3763" s="10">
        <f t="shared" si="58"/>
        <v>1.18</v>
      </c>
    </row>
    <row r="3764" spans="1:3" x14ac:dyDescent="0.15">
      <c r="A3764" s="11">
        <v>37638</v>
      </c>
      <c r="B3764" s="12">
        <v>1.18</v>
      </c>
      <c r="C3764" s="10">
        <f t="shared" si="58"/>
        <v>1.18</v>
      </c>
    </row>
    <row r="3765" spans="1:3" x14ac:dyDescent="0.15">
      <c r="A3765" s="11">
        <v>37641</v>
      </c>
      <c r="B3765" s="13" t="e">
        <f>NA()</f>
        <v>#N/A</v>
      </c>
      <c r="C3765" s="10">
        <f t="shared" si="58"/>
        <v>1.1850000000000001</v>
      </c>
    </row>
    <row r="3766" spans="1:3" x14ac:dyDescent="0.15">
      <c r="A3766" s="11">
        <v>37642</v>
      </c>
      <c r="B3766" s="12">
        <v>1.19</v>
      </c>
      <c r="C3766" s="10">
        <f t="shared" si="58"/>
        <v>1.19</v>
      </c>
    </row>
    <row r="3767" spans="1:3" x14ac:dyDescent="0.15">
      <c r="A3767" s="11">
        <v>37643</v>
      </c>
      <c r="B3767" s="12">
        <v>1.17</v>
      </c>
      <c r="C3767" s="10">
        <f t="shared" si="58"/>
        <v>1.17</v>
      </c>
    </row>
    <row r="3768" spans="1:3" x14ac:dyDescent="0.15">
      <c r="A3768" s="11">
        <v>37644</v>
      </c>
      <c r="B3768" s="12">
        <v>1.17</v>
      </c>
      <c r="C3768" s="10">
        <f t="shared" si="58"/>
        <v>1.17</v>
      </c>
    </row>
    <row r="3769" spans="1:3" x14ac:dyDescent="0.15">
      <c r="A3769" s="11">
        <v>37645</v>
      </c>
      <c r="B3769" s="12">
        <v>1.1599999999999999</v>
      </c>
      <c r="C3769" s="10">
        <f t="shared" si="58"/>
        <v>1.1599999999999999</v>
      </c>
    </row>
    <row r="3770" spans="1:3" x14ac:dyDescent="0.15">
      <c r="A3770" s="11">
        <v>37648</v>
      </c>
      <c r="B3770" s="12">
        <v>1.17</v>
      </c>
      <c r="C3770" s="10">
        <f t="shared" si="58"/>
        <v>1.17</v>
      </c>
    </row>
    <row r="3771" spans="1:3" x14ac:dyDescent="0.15">
      <c r="A3771" s="11">
        <v>37649</v>
      </c>
      <c r="B3771" s="12">
        <v>1.18</v>
      </c>
      <c r="C3771" s="10">
        <f t="shared" si="58"/>
        <v>1.18</v>
      </c>
    </row>
    <row r="3772" spans="1:3" x14ac:dyDescent="0.15">
      <c r="A3772" s="11">
        <v>37650</v>
      </c>
      <c r="B3772" s="12">
        <v>1.18</v>
      </c>
      <c r="C3772" s="10">
        <f t="shared" si="58"/>
        <v>1.18</v>
      </c>
    </row>
    <row r="3773" spans="1:3" x14ac:dyDescent="0.15">
      <c r="A3773" s="11">
        <v>37651</v>
      </c>
      <c r="B3773" s="12">
        <v>1.18</v>
      </c>
      <c r="C3773" s="10">
        <f t="shared" si="58"/>
        <v>1.18</v>
      </c>
    </row>
    <row r="3774" spans="1:3" x14ac:dyDescent="0.15">
      <c r="A3774" s="11">
        <v>37652</v>
      </c>
      <c r="B3774" s="12">
        <v>1.18</v>
      </c>
      <c r="C3774" s="10">
        <f t="shared" si="58"/>
        <v>1.18</v>
      </c>
    </row>
    <row r="3775" spans="1:3" x14ac:dyDescent="0.15">
      <c r="A3775" s="11">
        <v>37655</v>
      </c>
      <c r="B3775" s="12">
        <v>1.18</v>
      </c>
      <c r="C3775" s="10">
        <f t="shared" si="58"/>
        <v>1.18</v>
      </c>
    </row>
    <row r="3776" spans="1:3" x14ac:dyDescent="0.15">
      <c r="A3776" s="11">
        <v>37656</v>
      </c>
      <c r="B3776" s="12">
        <v>1.1599999999999999</v>
      </c>
      <c r="C3776" s="10">
        <f t="shared" si="58"/>
        <v>1.1599999999999999</v>
      </c>
    </row>
    <row r="3777" spans="1:3" x14ac:dyDescent="0.15">
      <c r="A3777" s="11">
        <v>37657</v>
      </c>
      <c r="B3777" s="12">
        <v>1.18</v>
      </c>
      <c r="C3777" s="10">
        <f t="shared" si="58"/>
        <v>1.18</v>
      </c>
    </row>
    <row r="3778" spans="1:3" x14ac:dyDescent="0.15">
      <c r="A3778" s="11">
        <v>37658</v>
      </c>
      <c r="B3778" s="12">
        <v>1.17</v>
      </c>
      <c r="C3778" s="10">
        <f t="shared" si="58"/>
        <v>1.17</v>
      </c>
    </row>
    <row r="3779" spans="1:3" x14ac:dyDescent="0.15">
      <c r="A3779" s="11">
        <v>37659</v>
      </c>
      <c r="B3779" s="12">
        <v>1.17</v>
      </c>
      <c r="C3779" s="10">
        <f t="shared" si="58"/>
        <v>1.17</v>
      </c>
    </row>
    <row r="3780" spans="1:3" x14ac:dyDescent="0.15">
      <c r="A3780" s="11">
        <v>37662</v>
      </c>
      <c r="B3780" s="12">
        <v>1.17</v>
      </c>
      <c r="C3780" s="10">
        <f t="shared" si="58"/>
        <v>1.17</v>
      </c>
    </row>
    <row r="3781" spans="1:3" x14ac:dyDescent="0.15">
      <c r="A3781" s="11">
        <v>37663</v>
      </c>
      <c r="B3781" s="12">
        <v>1.18</v>
      </c>
      <c r="C3781" s="10">
        <f t="shared" si="58"/>
        <v>1.18</v>
      </c>
    </row>
    <row r="3782" spans="1:3" x14ac:dyDescent="0.15">
      <c r="A3782" s="11">
        <v>37664</v>
      </c>
      <c r="B3782" s="12">
        <v>1.18</v>
      </c>
      <c r="C3782" s="10">
        <f t="shared" si="58"/>
        <v>1.18</v>
      </c>
    </row>
    <row r="3783" spans="1:3" x14ac:dyDescent="0.15">
      <c r="A3783" s="11">
        <v>37665</v>
      </c>
      <c r="B3783" s="12">
        <v>1.17</v>
      </c>
      <c r="C3783" s="10">
        <f t="shared" si="58"/>
        <v>1.17</v>
      </c>
    </row>
    <row r="3784" spans="1:3" x14ac:dyDescent="0.15">
      <c r="A3784" s="11">
        <v>37666</v>
      </c>
      <c r="B3784" s="12">
        <v>1.18</v>
      </c>
      <c r="C3784" s="10">
        <f t="shared" si="58"/>
        <v>1.18</v>
      </c>
    </row>
    <row r="3785" spans="1:3" x14ac:dyDescent="0.15">
      <c r="A3785" s="11">
        <v>37669</v>
      </c>
      <c r="B3785" s="13" t="e">
        <f>NA()</f>
        <v>#N/A</v>
      </c>
      <c r="C3785" s="10">
        <f t="shared" si="58"/>
        <v>1.1850000000000001</v>
      </c>
    </row>
    <row r="3786" spans="1:3" x14ac:dyDescent="0.15">
      <c r="A3786" s="11">
        <v>37670</v>
      </c>
      <c r="B3786" s="12">
        <v>1.19</v>
      </c>
      <c r="C3786" s="10">
        <f t="shared" si="58"/>
        <v>1.19</v>
      </c>
    </row>
    <row r="3787" spans="1:3" x14ac:dyDescent="0.15">
      <c r="A3787" s="11">
        <v>37671</v>
      </c>
      <c r="B3787" s="12">
        <v>1.18</v>
      </c>
      <c r="C3787" s="10">
        <f t="shared" si="58"/>
        <v>1.18</v>
      </c>
    </row>
    <row r="3788" spans="1:3" x14ac:dyDescent="0.15">
      <c r="A3788" s="11">
        <v>37672</v>
      </c>
      <c r="B3788" s="12">
        <v>1.19</v>
      </c>
      <c r="C3788" s="10">
        <f t="shared" si="58"/>
        <v>1.19</v>
      </c>
    </row>
    <row r="3789" spans="1:3" x14ac:dyDescent="0.15">
      <c r="A3789" s="11">
        <v>37673</v>
      </c>
      <c r="B3789" s="12">
        <v>1.19</v>
      </c>
      <c r="C3789" s="10">
        <f t="shared" ref="C3789:C3852" si="59">IF(ISERROR(B3789),AVERAGE(B3788,B3790),B3789)</f>
        <v>1.19</v>
      </c>
    </row>
    <row r="3790" spans="1:3" x14ac:dyDescent="0.15">
      <c r="A3790" s="11">
        <v>37676</v>
      </c>
      <c r="B3790" s="12">
        <v>1.21</v>
      </c>
      <c r="C3790" s="10">
        <f t="shared" si="59"/>
        <v>1.21</v>
      </c>
    </row>
    <row r="3791" spans="1:3" x14ac:dyDescent="0.15">
      <c r="A3791" s="11">
        <v>37677</v>
      </c>
      <c r="B3791" s="12">
        <v>1.2</v>
      </c>
      <c r="C3791" s="10">
        <f t="shared" si="59"/>
        <v>1.2</v>
      </c>
    </row>
    <row r="3792" spans="1:3" x14ac:dyDescent="0.15">
      <c r="A3792" s="11">
        <v>37678</v>
      </c>
      <c r="B3792" s="12">
        <v>1.21</v>
      </c>
      <c r="C3792" s="10">
        <f t="shared" si="59"/>
        <v>1.21</v>
      </c>
    </row>
    <row r="3793" spans="1:3" x14ac:dyDescent="0.15">
      <c r="A3793" s="11">
        <v>37679</v>
      </c>
      <c r="B3793" s="12">
        <v>1.21</v>
      </c>
      <c r="C3793" s="10">
        <f t="shared" si="59"/>
        <v>1.21</v>
      </c>
    </row>
    <row r="3794" spans="1:3" x14ac:dyDescent="0.15">
      <c r="A3794" s="11">
        <v>37680</v>
      </c>
      <c r="B3794" s="12">
        <v>1.2</v>
      </c>
      <c r="C3794" s="10">
        <f t="shared" si="59"/>
        <v>1.2</v>
      </c>
    </row>
    <row r="3795" spans="1:3" x14ac:dyDescent="0.15">
      <c r="A3795" s="11">
        <v>37683</v>
      </c>
      <c r="B3795" s="12">
        <v>1.2</v>
      </c>
      <c r="C3795" s="10">
        <f t="shared" si="59"/>
        <v>1.2</v>
      </c>
    </row>
    <row r="3796" spans="1:3" x14ac:dyDescent="0.15">
      <c r="A3796" s="11">
        <v>37684</v>
      </c>
      <c r="B3796" s="12">
        <v>1.19</v>
      </c>
      <c r="C3796" s="10">
        <f t="shared" si="59"/>
        <v>1.19</v>
      </c>
    </row>
    <row r="3797" spans="1:3" x14ac:dyDescent="0.15">
      <c r="A3797" s="11">
        <v>37685</v>
      </c>
      <c r="B3797" s="12">
        <v>1.18</v>
      </c>
      <c r="C3797" s="10">
        <f t="shared" si="59"/>
        <v>1.18</v>
      </c>
    </row>
    <row r="3798" spans="1:3" x14ac:dyDescent="0.15">
      <c r="A3798" s="11">
        <v>37686</v>
      </c>
      <c r="B3798" s="12">
        <v>1.18</v>
      </c>
      <c r="C3798" s="10">
        <f t="shared" si="59"/>
        <v>1.18</v>
      </c>
    </row>
    <row r="3799" spans="1:3" x14ac:dyDescent="0.15">
      <c r="A3799" s="11">
        <v>37687</v>
      </c>
      <c r="B3799" s="12">
        <v>1.1200000000000001</v>
      </c>
      <c r="C3799" s="10">
        <f t="shared" si="59"/>
        <v>1.1200000000000001</v>
      </c>
    </row>
    <row r="3800" spans="1:3" x14ac:dyDescent="0.15">
      <c r="A3800" s="11">
        <v>37690</v>
      </c>
      <c r="B3800" s="12">
        <v>1.08</v>
      </c>
      <c r="C3800" s="10">
        <f t="shared" si="59"/>
        <v>1.08</v>
      </c>
    </row>
    <row r="3801" spans="1:3" x14ac:dyDescent="0.15">
      <c r="A3801" s="11">
        <v>37691</v>
      </c>
      <c r="B3801" s="12">
        <v>1.1000000000000001</v>
      </c>
      <c r="C3801" s="10">
        <f t="shared" si="59"/>
        <v>1.1000000000000001</v>
      </c>
    </row>
    <row r="3802" spans="1:3" x14ac:dyDescent="0.15">
      <c r="A3802" s="11">
        <v>37692</v>
      </c>
      <c r="B3802" s="12">
        <v>1.1000000000000001</v>
      </c>
      <c r="C3802" s="10">
        <f t="shared" si="59"/>
        <v>1.1000000000000001</v>
      </c>
    </row>
    <row r="3803" spans="1:3" x14ac:dyDescent="0.15">
      <c r="A3803" s="11">
        <v>37693</v>
      </c>
      <c r="B3803" s="12">
        <v>1.1200000000000001</v>
      </c>
      <c r="C3803" s="10">
        <f t="shared" si="59"/>
        <v>1.1200000000000001</v>
      </c>
    </row>
    <row r="3804" spans="1:3" x14ac:dyDescent="0.15">
      <c r="A3804" s="11">
        <v>37694</v>
      </c>
      <c r="B3804" s="12">
        <v>1.1299999999999999</v>
      </c>
      <c r="C3804" s="10">
        <f t="shared" si="59"/>
        <v>1.1299999999999999</v>
      </c>
    </row>
    <row r="3805" spans="1:3" x14ac:dyDescent="0.15">
      <c r="A3805" s="11">
        <v>37697</v>
      </c>
      <c r="B3805" s="12">
        <v>1.1499999999999999</v>
      </c>
      <c r="C3805" s="10">
        <f t="shared" si="59"/>
        <v>1.1499999999999999</v>
      </c>
    </row>
    <row r="3806" spans="1:3" x14ac:dyDescent="0.15">
      <c r="A3806" s="11">
        <v>37698</v>
      </c>
      <c r="B3806" s="12">
        <v>1.1399999999999999</v>
      </c>
      <c r="C3806" s="10">
        <f t="shared" si="59"/>
        <v>1.1399999999999999</v>
      </c>
    </row>
    <row r="3807" spans="1:3" x14ac:dyDescent="0.15">
      <c r="A3807" s="11">
        <v>37699</v>
      </c>
      <c r="B3807" s="12">
        <v>1.1599999999999999</v>
      </c>
      <c r="C3807" s="10">
        <f t="shared" si="59"/>
        <v>1.1599999999999999</v>
      </c>
    </row>
    <row r="3808" spans="1:3" x14ac:dyDescent="0.15">
      <c r="A3808" s="11">
        <v>37700</v>
      </c>
      <c r="B3808" s="12">
        <v>1.17</v>
      </c>
      <c r="C3808" s="10">
        <f t="shared" si="59"/>
        <v>1.17</v>
      </c>
    </row>
    <row r="3809" spans="1:3" x14ac:dyDescent="0.15">
      <c r="A3809" s="11">
        <v>37701</v>
      </c>
      <c r="B3809" s="12">
        <v>1.18</v>
      </c>
      <c r="C3809" s="10">
        <f t="shared" si="59"/>
        <v>1.18</v>
      </c>
    </row>
    <row r="3810" spans="1:3" x14ac:dyDescent="0.15">
      <c r="A3810" s="11">
        <v>37704</v>
      </c>
      <c r="B3810" s="12">
        <v>1.17</v>
      </c>
      <c r="C3810" s="10">
        <f t="shared" si="59"/>
        <v>1.17</v>
      </c>
    </row>
    <row r="3811" spans="1:3" x14ac:dyDescent="0.15">
      <c r="A3811" s="11">
        <v>37705</v>
      </c>
      <c r="B3811" s="12">
        <v>1.18</v>
      </c>
      <c r="C3811" s="10">
        <f t="shared" si="59"/>
        <v>1.18</v>
      </c>
    </row>
    <row r="3812" spans="1:3" x14ac:dyDescent="0.15">
      <c r="A3812" s="11">
        <v>37706</v>
      </c>
      <c r="B3812" s="12">
        <v>1.18</v>
      </c>
      <c r="C3812" s="10">
        <f t="shared" si="59"/>
        <v>1.18</v>
      </c>
    </row>
    <row r="3813" spans="1:3" x14ac:dyDescent="0.15">
      <c r="A3813" s="11">
        <v>37707</v>
      </c>
      <c r="B3813" s="12">
        <v>1.1599999999999999</v>
      </c>
      <c r="C3813" s="10">
        <f t="shared" si="59"/>
        <v>1.1599999999999999</v>
      </c>
    </row>
    <row r="3814" spans="1:3" x14ac:dyDescent="0.15">
      <c r="A3814" s="11">
        <v>37708</v>
      </c>
      <c r="B3814" s="12">
        <v>1.1399999999999999</v>
      </c>
      <c r="C3814" s="10">
        <f t="shared" si="59"/>
        <v>1.1399999999999999</v>
      </c>
    </row>
    <row r="3815" spans="1:3" x14ac:dyDescent="0.15">
      <c r="A3815" s="11">
        <v>37711</v>
      </c>
      <c r="B3815" s="12">
        <v>1.1399999999999999</v>
      </c>
      <c r="C3815" s="10">
        <f t="shared" si="59"/>
        <v>1.1399999999999999</v>
      </c>
    </row>
    <row r="3816" spans="1:3" x14ac:dyDescent="0.15">
      <c r="A3816" s="11">
        <v>37712</v>
      </c>
      <c r="B3816" s="12">
        <v>1.1200000000000001</v>
      </c>
      <c r="C3816" s="10">
        <f t="shared" si="59"/>
        <v>1.1200000000000001</v>
      </c>
    </row>
    <row r="3817" spans="1:3" x14ac:dyDescent="0.15">
      <c r="A3817" s="11">
        <v>37713</v>
      </c>
      <c r="B3817" s="12">
        <v>1.1299999999999999</v>
      </c>
      <c r="C3817" s="10">
        <f t="shared" si="59"/>
        <v>1.1299999999999999</v>
      </c>
    </row>
    <row r="3818" spans="1:3" x14ac:dyDescent="0.15">
      <c r="A3818" s="11">
        <v>37714</v>
      </c>
      <c r="B3818" s="12">
        <v>1.1100000000000001</v>
      </c>
      <c r="C3818" s="10">
        <f t="shared" si="59"/>
        <v>1.1100000000000001</v>
      </c>
    </row>
    <row r="3819" spans="1:3" x14ac:dyDescent="0.15">
      <c r="A3819" s="11">
        <v>37715</v>
      </c>
      <c r="B3819" s="12">
        <v>1.1100000000000001</v>
      </c>
      <c r="C3819" s="10">
        <f t="shared" si="59"/>
        <v>1.1100000000000001</v>
      </c>
    </row>
    <row r="3820" spans="1:3" x14ac:dyDescent="0.15">
      <c r="A3820" s="11">
        <v>37718</v>
      </c>
      <c r="B3820" s="12">
        <v>1.17</v>
      </c>
      <c r="C3820" s="10">
        <f t="shared" si="59"/>
        <v>1.17</v>
      </c>
    </row>
    <row r="3821" spans="1:3" x14ac:dyDescent="0.15">
      <c r="A3821" s="11">
        <v>37719</v>
      </c>
      <c r="B3821" s="12">
        <v>1.1499999999999999</v>
      </c>
      <c r="C3821" s="10">
        <f t="shared" si="59"/>
        <v>1.1499999999999999</v>
      </c>
    </row>
    <row r="3822" spans="1:3" x14ac:dyDescent="0.15">
      <c r="A3822" s="11">
        <v>37720</v>
      </c>
      <c r="B3822" s="12">
        <v>1.1299999999999999</v>
      </c>
      <c r="C3822" s="10">
        <f t="shared" si="59"/>
        <v>1.1299999999999999</v>
      </c>
    </row>
    <row r="3823" spans="1:3" x14ac:dyDescent="0.15">
      <c r="A3823" s="11">
        <v>37721</v>
      </c>
      <c r="B3823" s="12">
        <v>1.1399999999999999</v>
      </c>
      <c r="C3823" s="10">
        <f t="shared" si="59"/>
        <v>1.1399999999999999</v>
      </c>
    </row>
    <row r="3824" spans="1:3" x14ac:dyDescent="0.15">
      <c r="A3824" s="11">
        <v>37722</v>
      </c>
      <c r="B3824" s="12">
        <v>1.17</v>
      </c>
      <c r="C3824" s="10">
        <f t="shared" si="59"/>
        <v>1.17</v>
      </c>
    </row>
    <row r="3825" spans="1:3" x14ac:dyDescent="0.15">
      <c r="A3825" s="11">
        <v>37725</v>
      </c>
      <c r="B3825" s="12">
        <v>1.2</v>
      </c>
      <c r="C3825" s="10">
        <f t="shared" si="59"/>
        <v>1.2</v>
      </c>
    </row>
    <row r="3826" spans="1:3" x14ac:dyDescent="0.15">
      <c r="A3826" s="11">
        <v>37726</v>
      </c>
      <c r="B3826" s="12">
        <v>1.18</v>
      </c>
      <c r="C3826" s="10">
        <f t="shared" si="59"/>
        <v>1.18</v>
      </c>
    </row>
    <row r="3827" spans="1:3" x14ac:dyDescent="0.15">
      <c r="A3827" s="11">
        <v>37727</v>
      </c>
      <c r="B3827" s="12">
        <v>1.17</v>
      </c>
      <c r="C3827" s="10">
        <f t="shared" si="59"/>
        <v>1.17</v>
      </c>
    </row>
    <row r="3828" spans="1:3" x14ac:dyDescent="0.15">
      <c r="A3828" s="11">
        <v>37728</v>
      </c>
      <c r="B3828" s="12">
        <v>1.18</v>
      </c>
      <c r="C3828" s="10">
        <f t="shared" si="59"/>
        <v>1.18</v>
      </c>
    </row>
    <row r="3829" spans="1:3" x14ac:dyDescent="0.15">
      <c r="A3829" s="11">
        <v>37729</v>
      </c>
      <c r="B3829" s="13" t="e">
        <f>NA()</f>
        <v>#N/A</v>
      </c>
      <c r="C3829" s="10">
        <f t="shared" si="59"/>
        <v>1.18</v>
      </c>
    </row>
    <row r="3830" spans="1:3" x14ac:dyDescent="0.15">
      <c r="A3830" s="11">
        <v>37732</v>
      </c>
      <c r="B3830" s="12">
        <v>1.18</v>
      </c>
      <c r="C3830" s="10">
        <f t="shared" si="59"/>
        <v>1.18</v>
      </c>
    </row>
    <row r="3831" spans="1:3" x14ac:dyDescent="0.15">
      <c r="A3831" s="11">
        <v>37733</v>
      </c>
      <c r="B3831" s="12">
        <v>1.18</v>
      </c>
      <c r="C3831" s="10">
        <f t="shared" si="59"/>
        <v>1.18</v>
      </c>
    </row>
    <row r="3832" spans="1:3" x14ac:dyDescent="0.15">
      <c r="A3832" s="11">
        <v>37734</v>
      </c>
      <c r="B3832" s="12">
        <v>1.17</v>
      </c>
      <c r="C3832" s="10">
        <f t="shared" si="59"/>
        <v>1.17</v>
      </c>
    </row>
    <row r="3833" spans="1:3" x14ac:dyDescent="0.15">
      <c r="A3833" s="11">
        <v>37735</v>
      </c>
      <c r="B3833" s="12">
        <v>1.1499999999999999</v>
      </c>
      <c r="C3833" s="10">
        <f t="shared" si="59"/>
        <v>1.1499999999999999</v>
      </c>
    </row>
    <row r="3834" spans="1:3" x14ac:dyDescent="0.15">
      <c r="A3834" s="11">
        <v>37736</v>
      </c>
      <c r="B3834" s="12">
        <v>1.1399999999999999</v>
      </c>
      <c r="C3834" s="10">
        <f t="shared" si="59"/>
        <v>1.1399999999999999</v>
      </c>
    </row>
    <row r="3835" spans="1:3" x14ac:dyDescent="0.15">
      <c r="A3835" s="11">
        <v>37739</v>
      </c>
      <c r="B3835" s="12">
        <v>1.1399999999999999</v>
      </c>
      <c r="C3835" s="10">
        <f t="shared" si="59"/>
        <v>1.1399999999999999</v>
      </c>
    </row>
    <row r="3836" spans="1:3" x14ac:dyDescent="0.15">
      <c r="A3836" s="11">
        <v>37740</v>
      </c>
      <c r="B3836" s="12">
        <v>1.1499999999999999</v>
      </c>
      <c r="C3836" s="10">
        <f t="shared" si="59"/>
        <v>1.1499999999999999</v>
      </c>
    </row>
    <row r="3837" spans="1:3" x14ac:dyDescent="0.15">
      <c r="A3837" s="11">
        <v>37741</v>
      </c>
      <c r="B3837" s="12">
        <v>1.1299999999999999</v>
      </c>
      <c r="C3837" s="10">
        <f t="shared" si="59"/>
        <v>1.1299999999999999</v>
      </c>
    </row>
    <row r="3838" spans="1:3" x14ac:dyDescent="0.15">
      <c r="A3838" s="11">
        <v>37742</v>
      </c>
      <c r="B3838" s="12">
        <v>1.1000000000000001</v>
      </c>
      <c r="C3838" s="10">
        <f t="shared" si="59"/>
        <v>1.1000000000000001</v>
      </c>
    </row>
    <row r="3839" spans="1:3" x14ac:dyDescent="0.15">
      <c r="A3839" s="11">
        <v>37743</v>
      </c>
      <c r="B3839" s="12">
        <v>1.1200000000000001</v>
      </c>
      <c r="C3839" s="10">
        <f t="shared" si="59"/>
        <v>1.1200000000000001</v>
      </c>
    </row>
    <row r="3840" spans="1:3" x14ac:dyDescent="0.15">
      <c r="A3840" s="11">
        <v>37746</v>
      </c>
      <c r="B3840" s="12">
        <v>1.1299999999999999</v>
      </c>
      <c r="C3840" s="10">
        <f t="shared" si="59"/>
        <v>1.1299999999999999</v>
      </c>
    </row>
    <row r="3841" spans="1:3" x14ac:dyDescent="0.15">
      <c r="A3841" s="11">
        <v>37747</v>
      </c>
      <c r="B3841" s="12">
        <v>1.1000000000000001</v>
      </c>
      <c r="C3841" s="10">
        <f t="shared" si="59"/>
        <v>1.1000000000000001</v>
      </c>
    </row>
    <row r="3842" spans="1:3" x14ac:dyDescent="0.15">
      <c r="A3842" s="11">
        <v>37748</v>
      </c>
      <c r="B3842" s="12">
        <v>1.1100000000000001</v>
      </c>
      <c r="C3842" s="10">
        <f t="shared" si="59"/>
        <v>1.1100000000000001</v>
      </c>
    </row>
    <row r="3843" spans="1:3" x14ac:dyDescent="0.15">
      <c r="A3843" s="11">
        <v>37749</v>
      </c>
      <c r="B3843" s="12">
        <v>1.0900000000000001</v>
      </c>
      <c r="C3843" s="10">
        <f t="shared" si="59"/>
        <v>1.0900000000000001</v>
      </c>
    </row>
    <row r="3844" spans="1:3" x14ac:dyDescent="0.15">
      <c r="A3844" s="11">
        <v>37750</v>
      </c>
      <c r="B3844" s="12">
        <v>1.1100000000000001</v>
      </c>
      <c r="C3844" s="10">
        <f t="shared" si="59"/>
        <v>1.1100000000000001</v>
      </c>
    </row>
    <row r="3845" spans="1:3" x14ac:dyDescent="0.15">
      <c r="A3845" s="11">
        <v>37753</v>
      </c>
      <c r="B3845" s="12">
        <v>1.1000000000000001</v>
      </c>
      <c r="C3845" s="10">
        <f t="shared" si="59"/>
        <v>1.1000000000000001</v>
      </c>
    </row>
    <row r="3846" spans="1:3" x14ac:dyDescent="0.15">
      <c r="A3846" s="11">
        <v>37754</v>
      </c>
      <c r="B3846" s="12">
        <v>1.0900000000000001</v>
      </c>
      <c r="C3846" s="10">
        <f t="shared" si="59"/>
        <v>1.0900000000000001</v>
      </c>
    </row>
    <row r="3847" spans="1:3" x14ac:dyDescent="0.15">
      <c r="A3847" s="11">
        <v>37755</v>
      </c>
      <c r="B3847" s="12">
        <v>1.06</v>
      </c>
      <c r="C3847" s="10">
        <f t="shared" si="59"/>
        <v>1.06</v>
      </c>
    </row>
    <row r="3848" spans="1:3" x14ac:dyDescent="0.15">
      <c r="A3848" s="11">
        <v>37756</v>
      </c>
      <c r="B3848" s="12">
        <v>1.06</v>
      </c>
      <c r="C3848" s="10">
        <f t="shared" si="59"/>
        <v>1.06</v>
      </c>
    </row>
    <row r="3849" spans="1:3" x14ac:dyDescent="0.15">
      <c r="A3849" s="11">
        <v>37757</v>
      </c>
      <c r="B3849" s="12">
        <v>1.05</v>
      </c>
      <c r="C3849" s="10">
        <f t="shared" si="59"/>
        <v>1.05</v>
      </c>
    </row>
    <row r="3850" spans="1:3" x14ac:dyDescent="0.15">
      <c r="A3850" s="11">
        <v>37760</v>
      </c>
      <c r="B3850" s="12">
        <v>1.05</v>
      </c>
      <c r="C3850" s="10">
        <f t="shared" si="59"/>
        <v>1.05</v>
      </c>
    </row>
    <row r="3851" spans="1:3" x14ac:dyDescent="0.15">
      <c r="A3851" s="11">
        <v>37761</v>
      </c>
      <c r="B3851" s="12">
        <v>1.04</v>
      </c>
      <c r="C3851" s="10">
        <f t="shared" si="59"/>
        <v>1.04</v>
      </c>
    </row>
    <row r="3852" spans="1:3" x14ac:dyDescent="0.15">
      <c r="A3852" s="11">
        <v>37762</v>
      </c>
      <c r="B3852" s="12">
        <v>1.06</v>
      </c>
      <c r="C3852" s="10">
        <f t="shared" si="59"/>
        <v>1.06</v>
      </c>
    </row>
    <row r="3853" spans="1:3" x14ac:dyDescent="0.15">
      <c r="A3853" s="11">
        <v>37763</v>
      </c>
      <c r="B3853" s="12">
        <v>1.08</v>
      </c>
      <c r="C3853" s="10">
        <f t="shared" ref="C3853:C3916" si="60">IF(ISERROR(B3853),AVERAGE(B3852,B3854),B3853)</f>
        <v>1.08</v>
      </c>
    </row>
    <row r="3854" spans="1:3" x14ac:dyDescent="0.15">
      <c r="A3854" s="11">
        <v>37764</v>
      </c>
      <c r="B3854" s="12">
        <v>1.08</v>
      </c>
      <c r="C3854" s="10">
        <f t="shared" si="60"/>
        <v>1.08</v>
      </c>
    </row>
    <row r="3855" spans="1:3" x14ac:dyDescent="0.15">
      <c r="A3855" s="11">
        <v>37767</v>
      </c>
      <c r="B3855" s="13" t="e">
        <f>NA()</f>
        <v>#N/A</v>
      </c>
      <c r="C3855" s="10">
        <f t="shared" si="60"/>
        <v>1.085</v>
      </c>
    </row>
    <row r="3856" spans="1:3" x14ac:dyDescent="0.15">
      <c r="A3856" s="11">
        <v>37768</v>
      </c>
      <c r="B3856" s="12">
        <v>1.0900000000000001</v>
      </c>
      <c r="C3856" s="10">
        <f t="shared" si="60"/>
        <v>1.0900000000000001</v>
      </c>
    </row>
    <row r="3857" spans="1:3" x14ac:dyDescent="0.15">
      <c r="A3857" s="11">
        <v>37769</v>
      </c>
      <c r="B3857" s="12">
        <v>1.1200000000000001</v>
      </c>
      <c r="C3857" s="10">
        <f t="shared" si="60"/>
        <v>1.1200000000000001</v>
      </c>
    </row>
    <row r="3858" spans="1:3" x14ac:dyDescent="0.15">
      <c r="A3858" s="11">
        <v>37770</v>
      </c>
      <c r="B3858" s="12">
        <v>1.1000000000000001</v>
      </c>
      <c r="C3858" s="10">
        <f t="shared" si="60"/>
        <v>1.1000000000000001</v>
      </c>
    </row>
    <row r="3859" spans="1:3" x14ac:dyDescent="0.15">
      <c r="A3859" s="11">
        <v>37771</v>
      </c>
      <c r="B3859" s="12">
        <v>1.1100000000000001</v>
      </c>
      <c r="C3859" s="10">
        <f t="shared" si="60"/>
        <v>1.1100000000000001</v>
      </c>
    </row>
    <row r="3860" spans="1:3" x14ac:dyDescent="0.15">
      <c r="A3860" s="11">
        <v>37774</v>
      </c>
      <c r="B3860" s="12">
        <v>1.1399999999999999</v>
      </c>
      <c r="C3860" s="10">
        <f t="shared" si="60"/>
        <v>1.1399999999999999</v>
      </c>
    </row>
    <row r="3861" spans="1:3" x14ac:dyDescent="0.15">
      <c r="A3861" s="11">
        <v>37775</v>
      </c>
      <c r="B3861" s="12">
        <v>1.08</v>
      </c>
      <c r="C3861" s="10">
        <f t="shared" si="60"/>
        <v>1.08</v>
      </c>
    </row>
    <row r="3862" spans="1:3" x14ac:dyDescent="0.15">
      <c r="A3862" s="11">
        <v>37776</v>
      </c>
      <c r="B3862" s="12">
        <v>1.05</v>
      </c>
      <c r="C3862" s="10">
        <f t="shared" si="60"/>
        <v>1.05</v>
      </c>
    </row>
    <row r="3863" spans="1:3" x14ac:dyDescent="0.15">
      <c r="A3863" s="11">
        <v>37777</v>
      </c>
      <c r="B3863" s="12">
        <v>1.04</v>
      </c>
      <c r="C3863" s="10">
        <f t="shared" si="60"/>
        <v>1.04</v>
      </c>
    </row>
    <row r="3864" spans="1:3" x14ac:dyDescent="0.15">
      <c r="A3864" s="11">
        <v>37778</v>
      </c>
      <c r="B3864" s="12">
        <v>1.05</v>
      </c>
      <c r="C3864" s="10">
        <f t="shared" si="60"/>
        <v>1.05</v>
      </c>
    </row>
    <row r="3865" spans="1:3" x14ac:dyDescent="0.15">
      <c r="A3865" s="11">
        <v>37781</v>
      </c>
      <c r="B3865" s="12">
        <v>1.03</v>
      </c>
      <c r="C3865" s="10">
        <f t="shared" si="60"/>
        <v>1.03</v>
      </c>
    </row>
    <row r="3866" spans="1:3" x14ac:dyDescent="0.15">
      <c r="A3866" s="11">
        <v>37782</v>
      </c>
      <c r="B3866" s="12">
        <v>0.97</v>
      </c>
      <c r="C3866" s="10">
        <f t="shared" si="60"/>
        <v>0.97</v>
      </c>
    </row>
    <row r="3867" spans="1:3" x14ac:dyDescent="0.15">
      <c r="A3867" s="11">
        <v>37783</v>
      </c>
      <c r="B3867" s="12">
        <v>0.94</v>
      </c>
      <c r="C3867" s="10">
        <f t="shared" si="60"/>
        <v>0.94</v>
      </c>
    </row>
    <row r="3868" spans="1:3" x14ac:dyDescent="0.15">
      <c r="A3868" s="11">
        <v>37784</v>
      </c>
      <c r="B3868" s="12">
        <v>0.92</v>
      </c>
      <c r="C3868" s="10">
        <f t="shared" si="60"/>
        <v>0.92</v>
      </c>
    </row>
    <row r="3869" spans="1:3" x14ac:dyDescent="0.15">
      <c r="A3869" s="11">
        <v>37785</v>
      </c>
      <c r="B3869" s="12">
        <v>0.86</v>
      </c>
      <c r="C3869" s="10">
        <f t="shared" si="60"/>
        <v>0.86</v>
      </c>
    </row>
    <row r="3870" spans="1:3" x14ac:dyDescent="0.15">
      <c r="A3870" s="11">
        <v>37788</v>
      </c>
      <c r="B3870" s="12">
        <v>0.87</v>
      </c>
      <c r="C3870" s="10">
        <f t="shared" si="60"/>
        <v>0.87</v>
      </c>
    </row>
    <row r="3871" spans="1:3" x14ac:dyDescent="0.15">
      <c r="A3871" s="11">
        <v>37789</v>
      </c>
      <c r="B3871" s="12">
        <v>0.9</v>
      </c>
      <c r="C3871" s="10">
        <f t="shared" si="60"/>
        <v>0.9</v>
      </c>
    </row>
    <row r="3872" spans="1:3" x14ac:dyDescent="0.15">
      <c r="A3872" s="11">
        <v>37790</v>
      </c>
      <c r="B3872" s="12">
        <v>0.89</v>
      </c>
      <c r="C3872" s="10">
        <f t="shared" si="60"/>
        <v>0.89</v>
      </c>
    </row>
    <row r="3873" spans="1:3" x14ac:dyDescent="0.15">
      <c r="A3873" s="11">
        <v>37791</v>
      </c>
      <c r="B3873" s="12">
        <v>0.81</v>
      </c>
      <c r="C3873" s="10">
        <f t="shared" si="60"/>
        <v>0.81</v>
      </c>
    </row>
    <row r="3874" spans="1:3" x14ac:dyDescent="0.15">
      <c r="A3874" s="11">
        <v>37792</v>
      </c>
      <c r="B3874" s="12">
        <v>0.83</v>
      </c>
      <c r="C3874" s="10">
        <f t="shared" si="60"/>
        <v>0.83</v>
      </c>
    </row>
    <row r="3875" spans="1:3" x14ac:dyDescent="0.15">
      <c r="A3875" s="11">
        <v>37795</v>
      </c>
      <c r="B3875" s="12">
        <v>0.85</v>
      </c>
      <c r="C3875" s="10">
        <f t="shared" si="60"/>
        <v>0.85</v>
      </c>
    </row>
    <row r="3876" spans="1:3" x14ac:dyDescent="0.15">
      <c r="A3876" s="11">
        <v>37796</v>
      </c>
      <c r="B3876" s="12">
        <v>0.83</v>
      </c>
      <c r="C3876" s="10">
        <f t="shared" si="60"/>
        <v>0.83</v>
      </c>
    </row>
    <row r="3877" spans="1:3" x14ac:dyDescent="0.15">
      <c r="A3877" s="11">
        <v>37797</v>
      </c>
      <c r="B3877" s="12">
        <v>0.92</v>
      </c>
      <c r="C3877" s="10">
        <f t="shared" si="60"/>
        <v>0.92</v>
      </c>
    </row>
    <row r="3878" spans="1:3" x14ac:dyDescent="0.15">
      <c r="A3878" s="11">
        <v>37798</v>
      </c>
      <c r="B3878" s="12">
        <v>0.91</v>
      </c>
      <c r="C3878" s="10">
        <f t="shared" si="60"/>
        <v>0.91</v>
      </c>
    </row>
    <row r="3879" spans="1:3" x14ac:dyDescent="0.15">
      <c r="A3879" s="11">
        <v>37799</v>
      </c>
      <c r="B3879" s="12">
        <v>0.87</v>
      </c>
      <c r="C3879" s="10">
        <f t="shared" si="60"/>
        <v>0.87</v>
      </c>
    </row>
    <row r="3880" spans="1:3" x14ac:dyDescent="0.15">
      <c r="A3880" s="11">
        <v>37802</v>
      </c>
      <c r="B3880" s="12">
        <v>0.9</v>
      </c>
      <c r="C3880" s="10">
        <f t="shared" si="60"/>
        <v>0.9</v>
      </c>
    </row>
    <row r="3881" spans="1:3" x14ac:dyDescent="0.15">
      <c r="A3881" s="11">
        <v>37803</v>
      </c>
      <c r="B3881" s="12">
        <v>0.89</v>
      </c>
      <c r="C3881" s="10">
        <f t="shared" si="60"/>
        <v>0.89</v>
      </c>
    </row>
    <row r="3882" spans="1:3" x14ac:dyDescent="0.15">
      <c r="A3882" s="11">
        <v>37804</v>
      </c>
      <c r="B3882" s="12">
        <v>0.87</v>
      </c>
      <c r="C3882" s="10">
        <f t="shared" si="60"/>
        <v>0.87</v>
      </c>
    </row>
    <row r="3883" spans="1:3" x14ac:dyDescent="0.15">
      <c r="A3883" s="11">
        <v>37805</v>
      </c>
      <c r="B3883" s="12">
        <v>0.87</v>
      </c>
      <c r="C3883" s="10">
        <f t="shared" si="60"/>
        <v>0.87</v>
      </c>
    </row>
    <row r="3884" spans="1:3" x14ac:dyDescent="0.15">
      <c r="A3884" s="11">
        <v>37806</v>
      </c>
      <c r="B3884" s="13" t="e">
        <f>NA()</f>
        <v>#N/A</v>
      </c>
      <c r="C3884" s="10">
        <f t="shared" si="60"/>
        <v>0.89500000000000002</v>
      </c>
    </row>
    <row r="3885" spans="1:3" x14ac:dyDescent="0.15">
      <c r="A3885" s="11">
        <v>37809</v>
      </c>
      <c r="B3885" s="12">
        <v>0.92</v>
      </c>
      <c r="C3885" s="10">
        <f t="shared" si="60"/>
        <v>0.92</v>
      </c>
    </row>
    <row r="3886" spans="1:3" x14ac:dyDescent="0.15">
      <c r="A3886" s="11">
        <v>37810</v>
      </c>
      <c r="B3886" s="12">
        <v>0.92</v>
      </c>
      <c r="C3886" s="10">
        <f t="shared" si="60"/>
        <v>0.92</v>
      </c>
    </row>
    <row r="3887" spans="1:3" x14ac:dyDescent="0.15">
      <c r="A3887" s="11">
        <v>37811</v>
      </c>
      <c r="B3887" s="12">
        <v>0.9</v>
      </c>
      <c r="C3887" s="10">
        <f t="shared" si="60"/>
        <v>0.9</v>
      </c>
    </row>
    <row r="3888" spans="1:3" x14ac:dyDescent="0.15">
      <c r="A3888" s="11">
        <v>37812</v>
      </c>
      <c r="B3888" s="12">
        <v>0.89</v>
      </c>
      <c r="C3888" s="10">
        <f t="shared" si="60"/>
        <v>0.89</v>
      </c>
    </row>
    <row r="3889" spans="1:3" x14ac:dyDescent="0.15">
      <c r="A3889" s="11">
        <v>37813</v>
      </c>
      <c r="B3889" s="12">
        <v>0.89</v>
      </c>
      <c r="C3889" s="10">
        <f t="shared" si="60"/>
        <v>0.89</v>
      </c>
    </row>
    <row r="3890" spans="1:3" x14ac:dyDescent="0.15">
      <c r="A3890" s="11">
        <v>37816</v>
      </c>
      <c r="B3890" s="12">
        <v>0.91</v>
      </c>
      <c r="C3890" s="10">
        <f t="shared" si="60"/>
        <v>0.91</v>
      </c>
    </row>
    <row r="3891" spans="1:3" x14ac:dyDescent="0.15">
      <c r="A3891" s="11">
        <v>37817</v>
      </c>
      <c r="B3891" s="12">
        <v>0.92</v>
      </c>
      <c r="C3891" s="10">
        <f t="shared" si="60"/>
        <v>0.92</v>
      </c>
    </row>
    <row r="3892" spans="1:3" x14ac:dyDescent="0.15">
      <c r="A3892" s="11">
        <v>37818</v>
      </c>
      <c r="B3892" s="12">
        <v>0.91</v>
      </c>
      <c r="C3892" s="10">
        <f t="shared" si="60"/>
        <v>0.91</v>
      </c>
    </row>
    <row r="3893" spans="1:3" x14ac:dyDescent="0.15">
      <c r="A3893" s="11">
        <v>37819</v>
      </c>
      <c r="B3893" s="12">
        <v>0.9</v>
      </c>
      <c r="C3893" s="10">
        <f t="shared" si="60"/>
        <v>0.9</v>
      </c>
    </row>
    <row r="3894" spans="1:3" x14ac:dyDescent="0.15">
      <c r="A3894" s="11">
        <v>37820</v>
      </c>
      <c r="B3894" s="12">
        <v>0.91</v>
      </c>
      <c r="C3894" s="10">
        <f t="shared" si="60"/>
        <v>0.91</v>
      </c>
    </row>
    <row r="3895" spans="1:3" x14ac:dyDescent="0.15">
      <c r="A3895" s="11">
        <v>37823</v>
      </c>
      <c r="B3895" s="12">
        <v>0.93</v>
      </c>
      <c r="C3895" s="10">
        <f t="shared" si="60"/>
        <v>0.93</v>
      </c>
    </row>
    <row r="3896" spans="1:3" x14ac:dyDescent="0.15">
      <c r="A3896" s="11">
        <v>37824</v>
      </c>
      <c r="B3896" s="12">
        <v>0.93</v>
      </c>
      <c r="C3896" s="10">
        <f t="shared" si="60"/>
        <v>0.93</v>
      </c>
    </row>
    <row r="3897" spans="1:3" x14ac:dyDescent="0.15">
      <c r="A3897" s="11">
        <v>37825</v>
      </c>
      <c r="B3897" s="12">
        <v>0.93</v>
      </c>
      <c r="C3897" s="10">
        <f t="shared" si="60"/>
        <v>0.93</v>
      </c>
    </row>
    <row r="3898" spans="1:3" x14ac:dyDescent="0.15">
      <c r="A3898" s="11">
        <v>37826</v>
      </c>
      <c r="B3898" s="12">
        <v>0.93</v>
      </c>
      <c r="C3898" s="10">
        <f t="shared" si="60"/>
        <v>0.93</v>
      </c>
    </row>
    <row r="3899" spans="1:3" x14ac:dyDescent="0.15">
      <c r="A3899" s="11">
        <v>37827</v>
      </c>
      <c r="B3899" s="12">
        <v>0.93</v>
      </c>
      <c r="C3899" s="10">
        <f t="shared" si="60"/>
        <v>0.93</v>
      </c>
    </row>
    <row r="3900" spans="1:3" x14ac:dyDescent="0.15">
      <c r="A3900" s="11">
        <v>37830</v>
      </c>
      <c r="B3900" s="12">
        <v>0.97</v>
      </c>
      <c r="C3900" s="10">
        <f t="shared" si="60"/>
        <v>0.97</v>
      </c>
    </row>
    <row r="3901" spans="1:3" x14ac:dyDescent="0.15">
      <c r="A3901" s="11">
        <v>37831</v>
      </c>
      <c r="B3901" s="12">
        <v>0.99</v>
      </c>
      <c r="C3901" s="10">
        <f t="shared" si="60"/>
        <v>0.99</v>
      </c>
    </row>
    <row r="3902" spans="1:3" x14ac:dyDescent="0.15">
      <c r="A3902" s="11">
        <v>37832</v>
      </c>
      <c r="B3902" s="12">
        <v>0.98</v>
      </c>
      <c r="C3902" s="10">
        <f t="shared" si="60"/>
        <v>0.98</v>
      </c>
    </row>
    <row r="3903" spans="1:3" x14ac:dyDescent="0.15">
      <c r="A3903" s="11">
        <v>37833</v>
      </c>
      <c r="B3903" s="12">
        <v>0.96</v>
      </c>
      <c r="C3903" s="10">
        <f t="shared" si="60"/>
        <v>0.96</v>
      </c>
    </row>
    <row r="3904" spans="1:3" x14ac:dyDescent="0.15">
      <c r="A3904" s="11">
        <v>37834</v>
      </c>
      <c r="B3904" s="12">
        <v>0.95</v>
      </c>
      <c r="C3904" s="10">
        <f t="shared" si="60"/>
        <v>0.95</v>
      </c>
    </row>
    <row r="3905" spans="1:3" x14ac:dyDescent="0.15">
      <c r="A3905" s="11">
        <v>37837</v>
      </c>
      <c r="B3905" s="12">
        <v>0.97</v>
      </c>
      <c r="C3905" s="10">
        <f t="shared" si="60"/>
        <v>0.97</v>
      </c>
    </row>
    <row r="3906" spans="1:3" x14ac:dyDescent="0.15">
      <c r="A3906" s="11">
        <v>37838</v>
      </c>
      <c r="B3906" s="12">
        <v>0.96</v>
      </c>
      <c r="C3906" s="10">
        <f t="shared" si="60"/>
        <v>0.96</v>
      </c>
    </row>
    <row r="3907" spans="1:3" x14ac:dyDescent="0.15">
      <c r="A3907" s="11">
        <v>37839</v>
      </c>
      <c r="B3907" s="12">
        <v>0.95</v>
      </c>
      <c r="C3907" s="10">
        <f t="shared" si="60"/>
        <v>0.95</v>
      </c>
    </row>
    <row r="3908" spans="1:3" x14ac:dyDescent="0.15">
      <c r="A3908" s="11">
        <v>37840</v>
      </c>
      <c r="B3908" s="12">
        <v>0.95</v>
      </c>
      <c r="C3908" s="10">
        <f t="shared" si="60"/>
        <v>0.95</v>
      </c>
    </row>
    <row r="3909" spans="1:3" x14ac:dyDescent="0.15">
      <c r="A3909" s="11">
        <v>37841</v>
      </c>
      <c r="B3909" s="12">
        <v>0.96</v>
      </c>
      <c r="C3909" s="10">
        <f t="shared" si="60"/>
        <v>0.96</v>
      </c>
    </row>
    <row r="3910" spans="1:3" x14ac:dyDescent="0.15">
      <c r="A3910" s="11">
        <v>37844</v>
      </c>
      <c r="B3910" s="12">
        <v>0.96</v>
      </c>
      <c r="C3910" s="10">
        <f t="shared" si="60"/>
        <v>0.96</v>
      </c>
    </row>
    <row r="3911" spans="1:3" x14ac:dyDescent="0.15">
      <c r="A3911" s="11">
        <v>37845</v>
      </c>
      <c r="B3911" s="12">
        <v>0.95</v>
      </c>
      <c r="C3911" s="10">
        <f t="shared" si="60"/>
        <v>0.95</v>
      </c>
    </row>
    <row r="3912" spans="1:3" x14ac:dyDescent="0.15">
      <c r="A3912" s="11">
        <v>37846</v>
      </c>
      <c r="B3912" s="12">
        <v>0.96</v>
      </c>
      <c r="C3912" s="10">
        <f t="shared" si="60"/>
        <v>0.96</v>
      </c>
    </row>
    <row r="3913" spans="1:3" x14ac:dyDescent="0.15">
      <c r="A3913" s="11">
        <v>37847</v>
      </c>
      <c r="B3913" s="12">
        <v>0.96</v>
      </c>
      <c r="C3913" s="10">
        <f t="shared" si="60"/>
        <v>0.96</v>
      </c>
    </row>
    <row r="3914" spans="1:3" x14ac:dyDescent="0.15">
      <c r="A3914" s="11">
        <v>37848</v>
      </c>
      <c r="B3914" s="12">
        <v>0.95</v>
      </c>
      <c r="C3914" s="10">
        <f t="shared" si="60"/>
        <v>0.95</v>
      </c>
    </row>
    <row r="3915" spans="1:3" x14ac:dyDescent="0.15">
      <c r="A3915" s="11">
        <v>37851</v>
      </c>
      <c r="B3915" s="12">
        <v>0.96</v>
      </c>
      <c r="C3915" s="10">
        <f t="shared" si="60"/>
        <v>0.96</v>
      </c>
    </row>
    <row r="3916" spans="1:3" x14ac:dyDescent="0.15">
      <c r="A3916" s="11">
        <v>37852</v>
      </c>
      <c r="B3916" s="12">
        <v>0.96</v>
      </c>
      <c r="C3916" s="10">
        <f t="shared" si="60"/>
        <v>0.96</v>
      </c>
    </row>
    <row r="3917" spans="1:3" x14ac:dyDescent="0.15">
      <c r="A3917" s="11">
        <v>37853</v>
      </c>
      <c r="B3917" s="12">
        <v>0.96</v>
      </c>
      <c r="C3917" s="10">
        <f t="shared" ref="C3917:C3980" si="61">IF(ISERROR(B3917),AVERAGE(B3916,B3918),B3917)</f>
        <v>0.96</v>
      </c>
    </row>
    <row r="3918" spans="1:3" x14ac:dyDescent="0.15">
      <c r="A3918" s="11">
        <v>37854</v>
      </c>
      <c r="B3918" s="12">
        <v>0.97</v>
      </c>
      <c r="C3918" s="10">
        <f t="shared" si="61"/>
        <v>0.97</v>
      </c>
    </row>
    <row r="3919" spans="1:3" x14ac:dyDescent="0.15">
      <c r="A3919" s="11">
        <v>37855</v>
      </c>
      <c r="B3919" s="12">
        <v>0.98</v>
      </c>
      <c r="C3919" s="10">
        <f t="shared" si="61"/>
        <v>0.98</v>
      </c>
    </row>
    <row r="3920" spans="1:3" x14ac:dyDescent="0.15">
      <c r="A3920" s="11">
        <v>37858</v>
      </c>
      <c r="B3920" s="12">
        <v>1.02</v>
      </c>
      <c r="C3920" s="10">
        <f t="shared" si="61"/>
        <v>1.02</v>
      </c>
    </row>
    <row r="3921" spans="1:3" x14ac:dyDescent="0.15">
      <c r="A3921" s="11">
        <v>37859</v>
      </c>
      <c r="B3921" s="12">
        <v>1.01</v>
      </c>
      <c r="C3921" s="10">
        <f t="shared" si="61"/>
        <v>1.01</v>
      </c>
    </row>
    <row r="3922" spans="1:3" x14ac:dyDescent="0.15">
      <c r="A3922" s="11">
        <v>37860</v>
      </c>
      <c r="B3922" s="12">
        <v>1</v>
      </c>
      <c r="C3922" s="10">
        <f t="shared" si="61"/>
        <v>1</v>
      </c>
    </row>
    <row r="3923" spans="1:3" x14ac:dyDescent="0.15">
      <c r="A3923" s="11">
        <v>37861</v>
      </c>
      <c r="B3923" s="12">
        <v>0.99</v>
      </c>
      <c r="C3923" s="10">
        <f t="shared" si="61"/>
        <v>0.99</v>
      </c>
    </row>
    <row r="3924" spans="1:3" x14ac:dyDescent="0.15">
      <c r="A3924" s="11">
        <v>37862</v>
      </c>
      <c r="B3924" s="12">
        <v>0.98</v>
      </c>
      <c r="C3924" s="10">
        <f t="shared" si="61"/>
        <v>0.98</v>
      </c>
    </row>
    <row r="3925" spans="1:3" x14ac:dyDescent="0.15">
      <c r="A3925" s="11">
        <v>37865</v>
      </c>
      <c r="B3925" s="13" t="e">
        <f>NA()</f>
        <v>#N/A</v>
      </c>
      <c r="C3925" s="10">
        <f t="shared" si="61"/>
        <v>0.98</v>
      </c>
    </row>
    <row r="3926" spans="1:3" x14ac:dyDescent="0.15">
      <c r="A3926" s="11">
        <v>37866</v>
      </c>
      <c r="B3926" s="12">
        <v>0.98</v>
      </c>
      <c r="C3926" s="10">
        <f t="shared" si="61"/>
        <v>0.98</v>
      </c>
    </row>
    <row r="3927" spans="1:3" x14ac:dyDescent="0.15">
      <c r="A3927" s="11">
        <v>37867</v>
      </c>
      <c r="B3927" s="12">
        <v>0.97</v>
      </c>
      <c r="C3927" s="10">
        <f t="shared" si="61"/>
        <v>0.97</v>
      </c>
    </row>
    <row r="3928" spans="1:3" x14ac:dyDescent="0.15">
      <c r="A3928" s="11">
        <v>37868</v>
      </c>
      <c r="B3928" s="12">
        <v>0.97</v>
      </c>
      <c r="C3928" s="10">
        <f t="shared" si="61"/>
        <v>0.97</v>
      </c>
    </row>
    <row r="3929" spans="1:3" x14ac:dyDescent="0.15">
      <c r="A3929" s="11">
        <v>37869</v>
      </c>
      <c r="B3929" s="12">
        <v>0.96</v>
      </c>
      <c r="C3929" s="10">
        <f t="shared" si="61"/>
        <v>0.96</v>
      </c>
    </row>
    <row r="3930" spans="1:3" x14ac:dyDescent="0.15">
      <c r="A3930" s="11">
        <v>37872</v>
      </c>
      <c r="B3930" s="12">
        <v>0.97</v>
      </c>
      <c r="C3930" s="10">
        <f t="shared" si="61"/>
        <v>0.97</v>
      </c>
    </row>
    <row r="3931" spans="1:3" x14ac:dyDescent="0.15">
      <c r="A3931" s="11">
        <v>37873</v>
      </c>
      <c r="B3931" s="12">
        <v>0.96</v>
      </c>
      <c r="C3931" s="10">
        <f t="shared" si="61"/>
        <v>0.96</v>
      </c>
    </row>
    <row r="3932" spans="1:3" x14ac:dyDescent="0.15">
      <c r="A3932" s="11">
        <v>37874</v>
      </c>
      <c r="B3932" s="12">
        <v>0.96</v>
      </c>
      <c r="C3932" s="10">
        <f t="shared" si="61"/>
        <v>0.96</v>
      </c>
    </row>
    <row r="3933" spans="1:3" x14ac:dyDescent="0.15">
      <c r="A3933" s="11">
        <v>37875</v>
      </c>
      <c r="B3933" s="12">
        <v>0.96</v>
      </c>
      <c r="C3933" s="10">
        <f t="shared" si="61"/>
        <v>0.96</v>
      </c>
    </row>
    <row r="3934" spans="1:3" x14ac:dyDescent="0.15">
      <c r="A3934" s="11">
        <v>37876</v>
      </c>
      <c r="B3934" s="12">
        <v>0.96</v>
      </c>
      <c r="C3934" s="10">
        <f t="shared" si="61"/>
        <v>0.96</v>
      </c>
    </row>
    <row r="3935" spans="1:3" x14ac:dyDescent="0.15">
      <c r="A3935" s="11">
        <v>37879</v>
      </c>
      <c r="B3935" s="12">
        <v>0.96</v>
      </c>
      <c r="C3935" s="10">
        <f t="shared" si="61"/>
        <v>0.96</v>
      </c>
    </row>
    <row r="3936" spans="1:3" x14ac:dyDescent="0.15">
      <c r="A3936" s="11">
        <v>37880</v>
      </c>
      <c r="B3936" s="12">
        <v>0.93</v>
      </c>
      <c r="C3936" s="10">
        <f t="shared" si="61"/>
        <v>0.93</v>
      </c>
    </row>
    <row r="3937" spans="1:3" x14ac:dyDescent="0.15">
      <c r="A3937" s="11">
        <v>37881</v>
      </c>
      <c r="B3937" s="12">
        <v>0.95</v>
      </c>
      <c r="C3937" s="10">
        <f t="shared" si="61"/>
        <v>0.95</v>
      </c>
    </row>
    <row r="3938" spans="1:3" x14ac:dyDescent="0.15">
      <c r="A3938" s="11">
        <v>37882</v>
      </c>
      <c r="B3938" s="12">
        <v>0.96</v>
      </c>
      <c r="C3938" s="10">
        <f t="shared" si="61"/>
        <v>0.96</v>
      </c>
    </row>
    <row r="3939" spans="1:3" x14ac:dyDescent="0.15">
      <c r="A3939" s="11">
        <v>37883</v>
      </c>
      <c r="B3939" s="12">
        <v>0.95</v>
      </c>
      <c r="C3939" s="10">
        <f t="shared" si="61"/>
        <v>0.95</v>
      </c>
    </row>
    <row r="3940" spans="1:3" x14ac:dyDescent="0.15">
      <c r="A3940" s="11">
        <v>37886</v>
      </c>
      <c r="B3940" s="12">
        <v>0.95</v>
      </c>
      <c r="C3940" s="10">
        <f t="shared" si="61"/>
        <v>0.95</v>
      </c>
    </row>
    <row r="3941" spans="1:3" x14ac:dyDescent="0.15">
      <c r="A3941" s="11">
        <v>37887</v>
      </c>
      <c r="B3941" s="12">
        <v>0.93</v>
      </c>
      <c r="C3941" s="10">
        <f t="shared" si="61"/>
        <v>0.93</v>
      </c>
    </row>
    <row r="3942" spans="1:3" x14ac:dyDescent="0.15">
      <c r="A3942" s="11">
        <v>37888</v>
      </c>
      <c r="B3942" s="12">
        <v>0.95</v>
      </c>
      <c r="C3942" s="10">
        <f t="shared" si="61"/>
        <v>0.95</v>
      </c>
    </row>
    <row r="3943" spans="1:3" x14ac:dyDescent="0.15">
      <c r="A3943" s="11">
        <v>37889</v>
      </c>
      <c r="B3943" s="12">
        <v>0.94</v>
      </c>
      <c r="C3943" s="10">
        <f t="shared" si="61"/>
        <v>0.94</v>
      </c>
    </row>
    <row r="3944" spans="1:3" x14ac:dyDescent="0.15">
      <c r="A3944" s="11">
        <v>37890</v>
      </c>
      <c r="B3944" s="12">
        <v>0.94</v>
      </c>
      <c r="C3944" s="10">
        <f t="shared" si="61"/>
        <v>0.94</v>
      </c>
    </row>
    <row r="3945" spans="1:3" x14ac:dyDescent="0.15">
      <c r="A3945" s="11">
        <v>37893</v>
      </c>
      <c r="B3945" s="12">
        <v>0.96</v>
      </c>
      <c r="C3945" s="10">
        <f t="shared" si="61"/>
        <v>0.96</v>
      </c>
    </row>
    <row r="3946" spans="1:3" x14ac:dyDescent="0.15">
      <c r="A3946" s="11">
        <v>37894</v>
      </c>
      <c r="B3946" s="12">
        <v>0.95</v>
      </c>
      <c r="C3946" s="10">
        <f t="shared" si="61"/>
        <v>0.95</v>
      </c>
    </row>
    <row r="3947" spans="1:3" x14ac:dyDescent="0.15">
      <c r="A3947" s="11">
        <v>37895</v>
      </c>
      <c r="B3947" s="12">
        <v>0.95</v>
      </c>
      <c r="C3947" s="10">
        <f t="shared" si="61"/>
        <v>0.95</v>
      </c>
    </row>
    <row r="3948" spans="1:3" x14ac:dyDescent="0.15">
      <c r="A3948" s="11">
        <v>37896</v>
      </c>
      <c r="B3948" s="12">
        <v>0.94</v>
      </c>
      <c r="C3948" s="10">
        <f t="shared" si="61"/>
        <v>0.94</v>
      </c>
    </row>
    <row r="3949" spans="1:3" x14ac:dyDescent="0.15">
      <c r="A3949" s="11">
        <v>37897</v>
      </c>
      <c r="B3949" s="12">
        <v>0.94</v>
      </c>
      <c r="C3949" s="10">
        <f t="shared" si="61"/>
        <v>0.94</v>
      </c>
    </row>
    <row r="3950" spans="1:3" x14ac:dyDescent="0.15">
      <c r="A3950" s="11">
        <v>37900</v>
      </c>
      <c r="B3950" s="12">
        <v>0.94</v>
      </c>
      <c r="C3950" s="10">
        <f t="shared" si="61"/>
        <v>0.94</v>
      </c>
    </row>
    <row r="3951" spans="1:3" x14ac:dyDescent="0.15">
      <c r="A3951" s="11">
        <v>37901</v>
      </c>
      <c r="B3951" s="12">
        <v>0.92</v>
      </c>
      <c r="C3951" s="10">
        <f t="shared" si="61"/>
        <v>0.92</v>
      </c>
    </row>
    <row r="3952" spans="1:3" x14ac:dyDescent="0.15">
      <c r="A3952" s="11">
        <v>37902</v>
      </c>
      <c r="B3952" s="12">
        <v>0.91</v>
      </c>
      <c r="C3952" s="10">
        <f t="shared" si="61"/>
        <v>0.91</v>
      </c>
    </row>
    <row r="3953" spans="1:3" x14ac:dyDescent="0.15">
      <c r="A3953" s="11">
        <v>37903</v>
      </c>
      <c r="B3953" s="12">
        <v>0.91</v>
      </c>
      <c r="C3953" s="10">
        <f t="shared" si="61"/>
        <v>0.91</v>
      </c>
    </row>
    <row r="3954" spans="1:3" x14ac:dyDescent="0.15">
      <c r="A3954" s="11">
        <v>37904</v>
      </c>
      <c r="B3954" s="12">
        <v>0.92</v>
      </c>
      <c r="C3954" s="10">
        <f t="shared" si="61"/>
        <v>0.92</v>
      </c>
    </row>
    <row r="3955" spans="1:3" x14ac:dyDescent="0.15">
      <c r="A3955" s="11">
        <v>37907</v>
      </c>
      <c r="B3955" s="13" t="e">
        <f>NA()</f>
        <v>#N/A</v>
      </c>
      <c r="C3955" s="10">
        <f t="shared" si="61"/>
        <v>0.92500000000000004</v>
      </c>
    </row>
    <row r="3956" spans="1:3" x14ac:dyDescent="0.15">
      <c r="A3956" s="11">
        <v>37908</v>
      </c>
      <c r="B3956" s="12">
        <v>0.93</v>
      </c>
      <c r="C3956" s="10">
        <f t="shared" si="61"/>
        <v>0.93</v>
      </c>
    </row>
    <row r="3957" spans="1:3" x14ac:dyDescent="0.15">
      <c r="A3957" s="11">
        <v>37909</v>
      </c>
      <c r="B3957" s="12">
        <v>0.93</v>
      </c>
      <c r="C3957" s="10">
        <f t="shared" si="61"/>
        <v>0.93</v>
      </c>
    </row>
    <row r="3958" spans="1:3" x14ac:dyDescent="0.15">
      <c r="A3958" s="11">
        <v>37910</v>
      </c>
      <c r="B3958" s="12">
        <v>0.93</v>
      </c>
      <c r="C3958" s="10">
        <f t="shared" si="61"/>
        <v>0.93</v>
      </c>
    </row>
    <row r="3959" spans="1:3" x14ac:dyDescent="0.15">
      <c r="A3959" s="11">
        <v>37911</v>
      </c>
      <c r="B3959" s="12">
        <v>0.93</v>
      </c>
      <c r="C3959" s="10">
        <f t="shared" si="61"/>
        <v>0.93</v>
      </c>
    </row>
    <row r="3960" spans="1:3" x14ac:dyDescent="0.15">
      <c r="A3960" s="11">
        <v>37914</v>
      </c>
      <c r="B3960" s="12">
        <v>0.95</v>
      </c>
      <c r="C3960" s="10">
        <f t="shared" si="61"/>
        <v>0.95</v>
      </c>
    </row>
    <row r="3961" spans="1:3" x14ac:dyDescent="0.15">
      <c r="A3961" s="11">
        <v>37915</v>
      </c>
      <c r="B3961" s="12">
        <v>0.93</v>
      </c>
      <c r="C3961" s="10">
        <f t="shared" si="61"/>
        <v>0.93</v>
      </c>
    </row>
    <row r="3962" spans="1:3" x14ac:dyDescent="0.15">
      <c r="A3962" s="11">
        <v>37916</v>
      </c>
      <c r="B3962" s="12">
        <v>0.96</v>
      </c>
      <c r="C3962" s="10">
        <f t="shared" si="61"/>
        <v>0.96</v>
      </c>
    </row>
    <row r="3963" spans="1:3" x14ac:dyDescent="0.15">
      <c r="A3963" s="11">
        <v>37917</v>
      </c>
      <c r="B3963" s="12">
        <v>0.96</v>
      </c>
      <c r="C3963" s="10">
        <f t="shared" si="61"/>
        <v>0.96</v>
      </c>
    </row>
    <row r="3964" spans="1:3" x14ac:dyDescent="0.15">
      <c r="A3964" s="11">
        <v>37918</v>
      </c>
      <c r="B3964" s="12">
        <v>0.95</v>
      </c>
      <c r="C3964" s="10">
        <f t="shared" si="61"/>
        <v>0.95</v>
      </c>
    </row>
    <row r="3965" spans="1:3" x14ac:dyDescent="0.15">
      <c r="A3965" s="11">
        <v>37921</v>
      </c>
      <c r="B3965" s="12">
        <v>0.98</v>
      </c>
      <c r="C3965" s="10">
        <f t="shared" si="61"/>
        <v>0.98</v>
      </c>
    </row>
    <row r="3966" spans="1:3" x14ac:dyDescent="0.15">
      <c r="A3966" s="11">
        <v>37922</v>
      </c>
      <c r="B3966" s="12">
        <v>0.96</v>
      </c>
      <c r="C3966" s="10">
        <f t="shared" si="61"/>
        <v>0.96</v>
      </c>
    </row>
    <row r="3967" spans="1:3" x14ac:dyDescent="0.15">
      <c r="A3967" s="11">
        <v>37923</v>
      </c>
      <c r="B3967" s="12">
        <v>0.96</v>
      </c>
      <c r="C3967" s="10">
        <f t="shared" si="61"/>
        <v>0.96</v>
      </c>
    </row>
    <row r="3968" spans="1:3" x14ac:dyDescent="0.15">
      <c r="A3968" s="11">
        <v>37924</v>
      </c>
      <c r="B3968" s="12">
        <v>0.96</v>
      </c>
      <c r="C3968" s="10">
        <f t="shared" si="61"/>
        <v>0.96</v>
      </c>
    </row>
    <row r="3969" spans="1:3" x14ac:dyDescent="0.15">
      <c r="A3969" s="11">
        <v>37925</v>
      </c>
      <c r="B3969" s="12">
        <v>0.96</v>
      </c>
      <c r="C3969" s="10">
        <f t="shared" si="61"/>
        <v>0.96</v>
      </c>
    </row>
    <row r="3970" spans="1:3" x14ac:dyDescent="0.15">
      <c r="A3970" s="11">
        <v>37928</v>
      </c>
      <c r="B3970" s="12">
        <v>0.96</v>
      </c>
      <c r="C3970" s="10">
        <f t="shared" si="61"/>
        <v>0.96</v>
      </c>
    </row>
    <row r="3971" spans="1:3" x14ac:dyDescent="0.15">
      <c r="A3971" s="11">
        <v>37929</v>
      </c>
      <c r="B3971" s="12">
        <v>0.95</v>
      </c>
      <c r="C3971" s="10">
        <f t="shared" si="61"/>
        <v>0.95</v>
      </c>
    </row>
    <row r="3972" spans="1:3" x14ac:dyDescent="0.15">
      <c r="A3972" s="11">
        <v>37930</v>
      </c>
      <c r="B3972" s="12">
        <v>0.96</v>
      </c>
      <c r="C3972" s="10">
        <f t="shared" si="61"/>
        <v>0.96</v>
      </c>
    </row>
    <row r="3973" spans="1:3" x14ac:dyDescent="0.15">
      <c r="A3973" s="11">
        <v>37931</v>
      </c>
      <c r="B3973" s="12">
        <v>0.96</v>
      </c>
      <c r="C3973" s="10">
        <f t="shared" si="61"/>
        <v>0.96</v>
      </c>
    </row>
    <row r="3974" spans="1:3" x14ac:dyDescent="0.15">
      <c r="A3974" s="11">
        <v>37932</v>
      </c>
      <c r="B3974" s="12">
        <v>0.96</v>
      </c>
      <c r="C3974" s="10">
        <f t="shared" si="61"/>
        <v>0.96</v>
      </c>
    </row>
    <row r="3975" spans="1:3" x14ac:dyDescent="0.15">
      <c r="A3975" s="11">
        <v>37935</v>
      </c>
      <c r="B3975" s="12">
        <v>0.97</v>
      </c>
      <c r="C3975" s="10">
        <f t="shared" si="61"/>
        <v>0.97</v>
      </c>
    </row>
    <row r="3976" spans="1:3" x14ac:dyDescent="0.15">
      <c r="A3976" s="11">
        <v>37936</v>
      </c>
      <c r="B3976" s="13" t="e">
        <f>NA()</f>
        <v>#N/A</v>
      </c>
      <c r="C3976" s="10">
        <f t="shared" si="61"/>
        <v>0.96</v>
      </c>
    </row>
    <row r="3977" spans="1:3" x14ac:dyDescent="0.15">
      <c r="A3977" s="11">
        <v>37937</v>
      </c>
      <c r="B3977" s="12">
        <v>0.95</v>
      </c>
      <c r="C3977" s="10">
        <f t="shared" si="61"/>
        <v>0.95</v>
      </c>
    </row>
    <row r="3978" spans="1:3" x14ac:dyDescent="0.15">
      <c r="A3978" s="11">
        <v>37938</v>
      </c>
      <c r="B3978" s="12">
        <v>0.94</v>
      </c>
      <c r="C3978" s="10">
        <f t="shared" si="61"/>
        <v>0.94</v>
      </c>
    </row>
    <row r="3979" spans="1:3" x14ac:dyDescent="0.15">
      <c r="A3979" s="11">
        <v>37939</v>
      </c>
      <c r="B3979" s="12">
        <v>0.95</v>
      </c>
      <c r="C3979" s="10">
        <f t="shared" si="61"/>
        <v>0.95</v>
      </c>
    </row>
    <row r="3980" spans="1:3" x14ac:dyDescent="0.15">
      <c r="A3980" s="11">
        <v>37942</v>
      </c>
      <c r="B3980" s="12">
        <v>0.96</v>
      </c>
      <c r="C3980" s="10">
        <f t="shared" si="61"/>
        <v>0.96</v>
      </c>
    </row>
    <row r="3981" spans="1:3" x14ac:dyDescent="0.15">
      <c r="A3981" s="11">
        <v>37943</v>
      </c>
      <c r="B3981" s="12">
        <v>0.96</v>
      </c>
      <c r="C3981" s="10">
        <f t="shared" ref="C3981:C4044" si="62">IF(ISERROR(B3981),AVERAGE(B3980,B3982),B3981)</f>
        <v>0.96</v>
      </c>
    </row>
    <row r="3982" spans="1:3" x14ac:dyDescent="0.15">
      <c r="A3982" s="11">
        <v>37944</v>
      </c>
      <c r="B3982" s="12">
        <v>0.95</v>
      </c>
      <c r="C3982" s="10">
        <f t="shared" si="62"/>
        <v>0.95</v>
      </c>
    </row>
    <row r="3983" spans="1:3" x14ac:dyDescent="0.15">
      <c r="A3983" s="11">
        <v>37945</v>
      </c>
      <c r="B3983" s="12">
        <v>0.95</v>
      </c>
      <c r="C3983" s="10">
        <f t="shared" si="62"/>
        <v>0.95</v>
      </c>
    </row>
    <row r="3984" spans="1:3" x14ac:dyDescent="0.15">
      <c r="A3984" s="11">
        <v>37946</v>
      </c>
      <c r="B3984" s="12">
        <v>0.94</v>
      </c>
      <c r="C3984" s="10">
        <f t="shared" si="62"/>
        <v>0.94</v>
      </c>
    </row>
    <row r="3985" spans="1:3" x14ac:dyDescent="0.15">
      <c r="A3985" s="11">
        <v>37949</v>
      </c>
      <c r="B3985" s="12">
        <v>0.96</v>
      </c>
      <c r="C3985" s="10">
        <f t="shared" si="62"/>
        <v>0.96</v>
      </c>
    </row>
    <row r="3986" spans="1:3" x14ac:dyDescent="0.15">
      <c r="A3986" s="11">
        <v>37950</v>
      </c>
      <c r="B3986" s="12">
        <v>0.95</v>
      </c>
      <c r="C3986" s="10">
        <f t="shared" si="62"/>
        <v>0.95</v>
      </c>
    </row>
    <row r="3987" spans="1:3" x14ac:dyDescent="0.15">
      <c r="A3987" s="11">
        <v>37951</v>
      </c>
      <c r="B3987" s="12">
        <v>0.94</v>
      </c>
      <c r="C3987" s="10">
        <f t="shared" si="62"/>
        <v>0.94</v>
      </c>
    </row>
    <row r="3988" spans="1:3" x14ac:dyDescent="0.15">
      <c r="A3988" s="11">
        <v>37952</v>
      </c>
      <c r="B3988" s="13" t="e">
        <f>NA()</f>
        <v>#N/A</v>
      </c>
      <c r="C3988" s="10">
        <f t="shared" si="62"/>
        <v>0.93500000000000005</v>
      </c>
    </row>
    <row r="3989" spans="1:3" x14ac:dyDescent="0.15">
      <c r="A3989" s="11">
        <v>37953</v>
      </c>
      <c r="B3989" s="12">
        <v>0.93</v>
      </c>
      <c r="C3989" s="10">
        <f t="shared" si="62"/>
        <v>0.93</v>
      </c>
    </row>
    <row r="3990" spans="1:3" x14ac:dyDescent="0.15">
      <c r="A3990" s="11">
        <v>37956</v>
      </c>
      <c r="B3990" s="12">
        <v>0.95</v>
      </c>
      <c r="C3990" s="10">
        <f t="shared" si="62"/>
        <v>0.95</v>
      </c>
    </row>
    <row r="3991" spans="1:3" x14ac:dyDescent="0.15">
      <c r="A3991" s="11">
        <v>37957</v>
      </c>
      <c r="B3991" s="12">
        <v>0.94</v>
      </c>
      <c r="C3991" s="10">
        <f t="shared" si="62"/>
        <v>0.94</v>
      </c>
    </row>
    <row r="3992" spans="1:3" x14ac:dyDescent="0.15">
      <c r="A3992" s="11">
        <v>37958</v>
      </c>
      <c r="B3992" s="12">
        <v>0.94</v>
      </c>
      <c r="C3992" s="10">
        <f t="shared" si="62"/>
        <v>0.94</v>
      </c>
    </row>
    <row r="3993" spans="1:3" x14ac:dyDescent="0.15">
      <c r="A3993" s="11">
        <v>37959</v>
      </c>
      <c r="B3993" s="12">
        <v>0.93</v>
      </c>
      <c r="C3993" s="10">
        <f t="shared" si="62"/>
        <v>0.93</v>
      </c>
    </row>
    <row r="3994" spans="1:3" x14ac:dyDescent="0.15">
      <c r="A3994" s="11">
        <v>37960</v>
      </c>
      <c r="B3994" s="12">
        <v>0.92</v>
      </c>
      <c r="C3994" s="10">
        <f t="shared" si="62"/>
        <v>0.92</v>
      </c>
    </row>
    <row r="3995" spans="1:3" x14ac:dyDescent="0.15">
      <c r="A3995" s="11">
        <v>37963</v>
      </c>
      <c r="B3995" s="12">
        <v>0.93</v>
      </c>
      <c r="C3995" s="10">
        <f t="shared" si="62"/>
        <v>0.93</v>
      </c>
    </row>
    <row r="3996" spans="1:3" x14ac:dyDescent="0.15">
      <c r="A3996" s="11">
        <v>37964</v>
      </c>
      <c r="B3996" s="12">
        <v>0.93</v>
      </c>
      <c r="C3996" s="10">
        <f t="shared" si="62"/>
        <v>0.93</v>
      </c>
    </row>
    <row r="3997" spans="1:3" x14ac:dyDescent="0.15">
      <c r="A3997" s="11">
        <v>37965</v>
      </c>
      <c r="B3997" s="12">
        <v>0.93</v>
      </c>
      <c r="C3997" s="10">
        <f t="shared" si="62"/>
        <v>0.93</v>
      </c>
    </row>
    <row r="3998" spans="1:3" x14ac:dyDescent="0.15">
      <c r="A3998" s="11">
        <v>37966</v>
      </c>
      <c r="B3998" s="12">
        <v>0.9</v>
      </c>
      <c r="C3998" s="10">
        <f t="shared" si="62"/>
        <v>0.9</v>
      </c>
    </row>
    <row r="3999" spans="1:3" x14ac:dyDescent="0.15">
      <c r="A3999" s="11">
        <v>37967</v>
      </c>
      <c r="B3999" s="12">
        <v>0.91</v>
      </c>
      <c r="C3999" s="10">
        <f t="shared" si="62"/>
        <v>0.91</v>
      </c>
    </row>
    <row r="4000" spans="1:3" x14ac:dyDescent="0.15">
      <c r="A4000" s="11">
        <v>37970</v>
      </c>
      <c r="B4000" s="12">
        <v>0.9</v>
      </c>
      <c r="C4000" s="10">
        <f t="shared" si="62"/>
        <v>0.9</v>
      </c>
    </row>
    <row r="4001" spans="1:3" x14ac:dyDescent="0.15">
      <c r="A4001" s="11">
        <v>37971</v>
      </c>
      <c r="B4001" s="12">
        <v>0.91</v>
      </c>
      <c r="C4001" s="10">
        <f t="shared" si="62"/>
        <v>0.91</v>
      </c>
    </row>
    <row r="4002" spans="1:3" x14ac:dyDescent="0.15">
      <c r="A4002" s="11">
        <v>37972</v>
      </c>
      <c r="B4002" s="12">
        <v>0.9</v>
      </c>
      <c r="C4002" s="10">
        <f t="shared" si="62"/>
        <v>0.9</v>
      </c>
    </row>
    <row r="4003" spans="1:3" x14ac:dyDescent="0.15">
      <c r="A4003" s="11">
        <v>37973</v>
      </c>
      <c r="B4003" s="12">
        <v>0.89</v>
      </c>
      <c r="C4003" s="10">
        <f t="shared" si="62"/>
        <v>0.89</v>
      </c>
    </row>
    <row r="4004" spans="1:3" x14ac:dyDescent="0.15">
      <c r="A4004" s="11">
        <v>37974</v>
      </c>
      <c r="B4004" s="12">
        <v>0.88</v>
      </c>
      <c r="C4004" s="10">
        <f t="shared" si="62"/>
        <v>0.88</v>
      </c>
    </row>
    <row r="4005" spans="1:3" x14ac:dyDescent="0.15">
      <c r="A4005" s="11">
        <v>37977</v>
      </c>
      <c r="B4005" s="12">
        <v>0.9</v>
      </c>
      <c r="C4005" s="10">
        <f t="shared" si="62"/>
        <v>0.9</v>
      </c>
    </row>
    <row r="4006" spans="1:3" x14ac:dyDescent="0.15">
      <c r="A4006" s="11">
        <v>37978</v>
      </c>
      <c r="B4006" s="12">
        <v>0.9</v>
      </c>
      <c r="C4006" s="10">
        <f t="shared" si="62"/>
        <v>0.9</v>
      </c>
    </row>
    <row r="4007" spans="1:3" x14ac:dyDescent="0.15">
      <c r="A4007" s="11">
        <v>37979</v>
      </c>
      <c r="B4007" s="12">
        <v>0.9</v>
      </c>
      <c r="C4007" s="10">
        <f t="shared" si="62"/>
        <v>0.9</v>
      </c>
    </row>
    <row r="4008" spans="1:3" x14ac:dyDescent="0.15">
      <c r="A4008" s="11">
        <v>37980</v>
      </c>
      <c r="B4008" s="13" t="e">
        <f>NA()</f>
        <v>#N/A</v>
      </c>
      <c r="C4008" s="10">
        <f t="shared" si="62"/>
        <v>0.88500000000000001</v>
      </c>
    </row>
    <row r="4009" spans="1:3" x14ac:dyDescent="0.15">
      <c r="A4009" s="11">
        <v>37981</v>
      </c>
      <c r="B4009" s="12">
        <v>0.87</v>
      </c>
      <c r="C4009" s="10">
        <f t="shared" si="62"/>
        <v>0.87</v>
      </c>
    </row>
    <row r="4010" spans="1:3" x14ac:dyDescent="0.15">
      <c r="A4010" s="11">
        <v>37984</v>
      </c>
      <c r="B4010" s="12">
        <v>0.9</v>
      </c>
      <c r="C4010" s="10">
        <f t="shared" si="62"/>
        <v>0.9</v>
      </c>
    </row>
    <row r="4011" spans="1:3" x14ac:dyDescent="0.15">
      <c r="A4011" s="11">
        <v>37985</v>
      </c>
      <c r="B4011" s="12">
        <v>0.94</v>
      </c>
      <c r="C4011" s="10">
        <f t="shared" si="62"/>
        <v>0.94</v>
      </c>
    </row>
    <row r="4012" spans="1:3" x14ac:dyDescent="0.15">
      <c r="A4012" s="11">
        <v>37986</v>
      </c>
      <c r="B4012" s="12">
        <v>0.95</v>
      </c>
      <c r="C4012" s="10">
        <f t="shared" si="62"/>
        <v>0.95</v>
      </c>
    </row>
    <row r="4013" spans="1:3" x14ac:dyDescent="0.15">
      <c r="A4013" s="11">
        <v>37987</v>
      </c>
      <c r="B4013" s="13" t="e">
        <f>NA()</f>
        <v>#N/A</v>
      </c>
      <c r="C4013" s="10">
        <f t="shared" si="62"/>
        <v>0.94</v>
      </c>
    </row>
    <row r="4014" spans="1:3" x14ac:dyDescent="0.15">
      <c r="A4014" s="11">
        <v>37988</v>
      </c>
      <c r="B4014" s="12">
        <v>0.93</v>
      </c>
      <c r="C4014" s="10">
        <f t="shared" si="62"/>
        <v>0.93</v>
      </c>
    </row>
    <row r="4015" spans="1:3" x14ac:dyDescent="0.15">
      <c r="A4015" s="11">
        <v>37991</v>
      </c>
      <c r="B4015" s="12">
        <v>0.91</v>
      </c>
      <c r="C4015" s="10">
        <f t="shared" si="62"/>
        <v>0.91</v>
      </c>
    </row>
    <row r="4016" spans="1:3" x14ac:dyDescent="0.15">
      <c r="A4016" s="11">
        <v>37992</v>
      </c>
      <c r="B4016" s="12">
        <v>0.91</v>
      </c>
      <c r="C4016" s="10">
        <f t="shared" si="62"/>
        <v>0.91</v>
      </c>
    </row>
    <row r="4017" spans="1:3" x14ac:dyDescent="0.15">
      <c r="A4017" s="11">
        <v>37993</v>
      </c>
      <c r="B4017" s="12">
        <v>0.91</v>
      </c>
      <c r="C4017" s="10">
        <f t="shared" si="62"/>
        <v>0.91</v>
      </c>
    </row>
    <row r="4018" spans="1:3" x14ac:dyDescent="0.15">
      <c r="A4018" s="11">
        <v>37994</v>
      </c>
      <c r="B4018" s="12">
        <v>0.88</v>
      </c>
      <c r="C4018" s="10">
        <f t="shared" si="62"/>
        <v>0.88</v>
      </c>
    </row>
    <row r="4019" spans="1:3" x14ac:dyDescent="0.15">
      <c r="A4019" s="11">
        <v>37995</v>
      </c>
      <c r="B4019" s="12">
        <v>0.87</v>
      </c>
      <c r="C4019" s="10">
        <f t="shared" si="62"/>
        <v>0.87</v>
      </c>
    </row>
    <row r="4020" spans="1:3" x14ac:dyDescent="0.15">
      <c r="A4020" s="11">
        <v>37998</v>
      </c>
      <c r="B4020" s="12">
        <v>0.89</v>
      </c>
      <c r="C4020" s="10">
        <f t="shared" si="62"/>
        <v>0.89</v>
      </c>
    </row>
    <row r="4021" spans="1:3" x14ac:dyDescent="0.15">
      <c r="A4021" s="11">
        <v>37999</v>
      </c>
      <c r="B4021" s="12">
        <v>0.89</v>
      </c>
      <c r="C4021" s="10">
        <f t="shared" si="62"/>
        <v>0.89</v>
      </c>
    </row>
    <row r="4022" spans="1:3" x14ac:dyDescent="0.15">
      <c r="A4022" s="11">
        <v>38000</v>
      </c>
      <c r="B4022" s="12">
        <v>0.88</v>
      </c>
      <c r="C4022" s="10">
        <f t="shared" si="62"/>
        <v>0.88</v>
      </c>
    </row>
    <row r="4023" spans="1:3" x14ac:dyDescent="0.15">
      <c r="A4023" s="11">
        <v>38001</v>
      </c>
      <c r="B4023" s="12">
        <v>0.88</v>
      </c>
      <c r="C4023" s="10">
        <f t="shared" si="62"/>
        <v>0.88</v>
      </c>
    </row>
    <row r="4024" spans="1:3" x14ac:dyDescent="0.15">
      <c r="A4024" s="11">
        <v>38002</v>
      </c>
      <c r="B4024" s="12">
        <v>0.89</v>
      </c>
      <c r="C4024" s="10">
        <f t="shared" si="62"/>
        <v>0.89</v>
      </c>
    </row>
    <row r="4025" spans="1:3" x14ac:dyDescent="0.15">
      <c r="A4025" s="11">
        <v>38005</v>
      </c>
      <c r="B4025" s="13" t="e">
        <f>NA()</f>
        <v>#N/A</v>
      </c>
      <c r="C4025" s="10">
        <f t="shared" si="62"/>
        <v>0.89</v>
      </c>
    </row>
    <row r="4026" spans="1:3" x14ac:dyDescent="0.15">
      <c r="A4026" s="11">
        <v>38006</v>
      </c>
      <c r="B4026" s="12">
        <v>0.89</v>
      </c>
      <c r="C4026" s="10">
        <f t="shared" si="62"/>
        <v>0.89</v>
      </c>
    </row>
    <row r="4027" spans="1:3" x14ac:dyDescent="0.15">
      <c r="A4027" s="11">
        <v>38007</v>
      </c>
      <c r="B4027" s="12">
        <v>0.89</v>
      </c>
      <c r="C4027" s="10">
        <f t="shared" si="62"/>
        <v>0.89</v>
      </c>
    </row>
    <row r="4028" spans="1:3" x14ac:dyDescent="0.15">
      <c r="A4028" s="11">
        <v>38008</v>
      </c>
      <c r="B4028" s="12">
        <v>0.88</v>
      </c>
      <c r="C4028" s="10">
        <f t="shared" si="62"/>
        <v>0.88</v>
      </c>
    </row>
    <row r="4029" spans="1:3" x14ac:dyDescent="0.15">
      <c r="A4029" s="11">
        <v>38009</v>
      </c>
      <c r="B4029" s="12">
        <v>0.9</v>
      </c>
      <c r="C4029" s="10">
        <f t="shared" si="62"/>
        <v>0.9</v>
      </c>
    </row>
    <row r="4030" spans="1:3" x14ac:dyDescent="0.15">
      <c r="A4030" s="11">
        <v>38012</v>
      </c>
      <c r="B4030" s="12">
        <v>0.9</v>
      </c>
      <c r="C4030" s="10">
        <f t="shared" si="62"/>
        <v>0.9</v>
      </c>
    </row>
    <row r="4031" spans="1:3" x14ac:dyDescent="0.15">
      <c r="A4031" s="11">
        <v>38013</v>
      </c>
      <c r="B4031" s="12">
        <v>0.91</v>
      </c>
      <c r="C4031" s="10">
        <f t="shared" si="62"/>
        <v>0.91</v>
      </c>
    </row>
    <row r="4032" spans="1:3" x14ac:dyDescent="0.15">
      <c r="A4032" s="11">
        <v>38014</v>
      </c>
      <c r="B4032" s="12">
        <v>0.94</v>
      </c>
      <c r="C4032" s="10">
        <f t="shared" si="62"/>
        <v>0.94</v>
      </c>
    </row>
    <row r="4033" spans="1:3" x14ac:dyDescent="0.15">
      <c r="A4033" s="11">
        <v>38015</v>
      </c>
      <c r="B4033" s="12">
        <v>0.94</v>
      </c>
      <c r="C4033" s="10">
        <f t="shared" si="62"/>
        <v>0.94</v>
      </c>
    </row>
    <row r="4034" spans="1:3" x14ac:dyDescent="0.15">
      <c r="A4034" s="11">
        <v>38016</v>
      </c>
      <c r="B4034" s="12">
        <v>0.92</v>
      </c>
      <c r="C4034" s="10">
        <f t="shared" si="62"/>
        <v>0.92</v>
      </c>
    </row>
    <row r="4035" spans="1:3" x14ac:dyDescent="0.15">
      <c r="A4035" s="11">
        <v>38019</v>
      </c>
      <c r="B4035" s="12">
        <v>0.94</v>
      </c>
      <c r="C4035" s="10">
        <f t="shared" si="62"/>
        <v>0.94</v>
      </c>
    </row>
    <row r="4036" spans="1:3" x14ac:dyDescent="0.15">
      <c r="A4036" s="11">
        <v>38020</v>
      </c>
      <c r="B4036" s="12">
        <v>0.94</v>
      </c>
      <c r="C4036" s="10">
        <f t="shared" si="62"/>
        <v>0.94</v>
      </c>
    </row>
    <row r="4037" spans="1:3" x14ac:dyDescent="0.15">
      <c r="A4037" s="11">
        <v>38021</v>
      </c>
      <c r="B4037" s="12">
        <v>0.94</v>
      </c>
      <c r="C4037" s="10">
        <f t="shared" si="62"/>
        <v>0.94</v>
      </c>
    </row>
    <row r="4038" spans="1:3" x14ac:dyDescent="0.15">
      <c r="A4038" s="11">
        <v>38022</v>
      </c>
      <c r="B4038" s="12">
        <v>0.94</v>
      </c>
      <c r="C4038" s="10">
        <f t="shared" si="62"/>
        <v>0.94</v>
      </c>
    </row>
    <row r="4039" spans="1:3" x14ac:dyDescent="0.15">
      <c r="A4039" s="11">
        <v>38023</v>
      </c>
      <c r="B4039" s="12">
        <v>0.93</v>
      </c>
      <c r="C4039" s="10">
        <f t="shared" si="62"/>
        <v>0.93</v>
      </c>
    </row>
    <row r="4040" spans="1:3" x14ac:dyDescent="0.15">
      <c r="A4040" s="11">
        <v>38026</v>
      </c>
      <c r="B4040" s="12">
        <v>0.94</v>
      </c>
      <c r="C4040" s="10">
        <f t="shared" si="62"/>
        <v>0.94</v>
      </c>
    </row>
    <row r="4041" spans="1:3" x14ac:dyDescent="0.15">
      <c r="A4041" s="11">
        <v>38027</v>
      </c>
      <c r="B4041" s="12">
        <v>0.95</v>
      </c>
      <c r="C4041" s="10">
        <f t="shared" si="62"/>
        <v>0.95</v>
      </c>
    </row>
    <row r="4042" spans="1:3" x14ac:dyDescent="0.15">
      <c r="A4042" s="11">
        <v>38028</v>
      </c>
      <c r="B4042" s="12">
        <v>0.93</v>
      </c>
      <c r="C4042" s="10">
        <f t="shared" si="62"/>
        <v>0.93</v>
      </c>
    </row>
    <row r="4043" spans="1:3" x14ac:dyDescent="0.15">
      <c r="A4043" s="11">
        <v>38029</v>
      </c>
      <c r="B4043" s="12">
        <v>0.93</v>
      </c>
      <c r="C4043" s="10">
        <f t="shared" si="62"/>
        <v>0.93</v>
      </c>
    </row>
    <row r="4044" spans="1:3" x14ac:dyDescent="0.15">
      <c r="A4044" s="11">
        <v>38030</v>
      </c>
      <c r="B4044" s="12">
        <v>0.92</v>
      </c>
      <c r="C4044" s="10">
        <f t="shared" si="62"/>
        <v>0.92</v>
      </c>
    </row>
    <row r="4045" spans="1:3" x14ac:dyDescent="0.15">
      <c r="A4045" s="11">
        <v>38033</v>
      </c>
      <c r="B4045" s="13" t="e">
        <f>NA()</f>
        <v>#N/A</v>
      </c>
      <c r="C4045" s="10">
        <f t="shared" ref="C4045:C4108" si="63">IF(ISERROR(B4045),AVERAGE(B4044,B4046),B4045)</f>
        <v>0.93500000000000005</v>
      </c>
    </row>
    <row r="4046" spans="1:3" x14ac:dyDescent="0.15">
      <c r="A4046" s="11">
        <v>38034</v>
      </c>
      <c r="B4046" s="12">
        <v>0.95</v>
      </c>
      <c r="C4046" s="10">
        <f t="shared" si="63"/>
        <v>0.95</v>
      </c>
    </row>
    <row r="4047" spans="1:3" x14ac:dyDescent="0.15">
      <c r="A4047" s="11">
        <v>38035</v>
      </c>
      <c r="B4047" s="12">
        <v>0.94</v>
      </c>
      <c r="C4047" s="10">
        <f t="shared" si="63"/>
        <v>0.94</v>
      </c>
    </row>
    <row r="4048" spans="1:3" x14ac:dyDescent="0.15">
      <c r="A4048" s="11">
        <v>38036</v>
      </c>
      <c r="B4048" s="12">
        <v>0.94</v>
      </c>
      <c r="C4048" s="10">
        <f t="shared" si="63"/>
        <v>0.94</v>
      </c>
    </row>
    <row r="4049" spans="1:3" x14ac:dyDescent="0.15">
      <c r="A4049" s="11">
        <v>38037</v>
      </c>
      <c r="B4049" s="12">
        <v>0.94</v>
      </c>
      <c r="C4049" s="10">
        <f t="shared" si="63"/>
        <v>0.94</v>
      </c>
    </row>
    <row r="4050" spans="1:3" x14ac:dyDescent="0.15">
      <c r="A4050" s="11">
        <v>38040</v>
      </c>
      <c r="B4050" s="12">
        <v>0.97</v>
      </c>
      <c r="C4050" s="10">
        <f t="shared" si="63"/>
        <v>0.97</v>
      </c>
    </row>
    <row r="4051" spans="1:3" x14ac:dyDescent="0.15">
      <c r="A4051" s="11">
        <v>38041</v>
      </c>
      <c r="B4051" s="12">
        <v>0.97</v>
      </c>
      <c r="C4051" s="10">
        <f t="shared" si="63"/>
        <v>0.97</v>
      </c>
    </row>
    <row r="4052" spans="1:3" x14ac:dyDescent="0.15">
      <c r="A4052" s="11">
        <v>38042</v>
      </c>
      <c r="B4052" s="12">
        <v>0.96</v>
      </c>
      <c r="C4052" s="10">
        <f t="shared" si="63"/>
        <v>0.96</v>
      </c>
    </row>
    <row r="4053" spans="1:3" x14ac:dyDescent="0.15">
      <c r="A4053" s="11">
        <v>38043</v>
      </c>
      <c r="B4053" s="12">
        <v>0.96</v>
      </c>
      <c r="C4053" s="10">
        <f t="shared" si="63"/>
        <v>0.96</v>
      </c>
    </row>
    <row r="4054" spans="1:3" x14ac:dyDescent="0.15">
      <c r="A4054" s="11">
        <v>38044</v>
      </c>
      <c r="B4054" s="12">
        <v>0.96</v>
      </c>
      <c r="C4054" s="10">
        <f t="shared" si="63"/>
        <v>0.96</v>
      </c>
    </row>
    <row r="4055" spans="1:3" x14ac:dyDescent="0.15">
      <c r="A4055" s="11">
        <v>38047</v>
      </c>
      <c r="B4055" s="12">
        <v>0.97</v>
      </c>
      <c r="C4055" s="10">
        <f t="shared" si="63"/>
        <v>0.97</v>
      </c>
    </row>
    <row r="4056" spans="1:3" x14ac:dyDescent="0.15">
      <c r="A4056" s="11">
        <v>38048</v>
      </c>
      <c r="B4056" s="12">
        <v>0.97</v>
      </c>
      <c r="C4056" s="10">
        <f t="shared" si="63"/>
        <v>0.97</v>
      </c>
    </row>
    <row r="4057" spans="1:3" x14ac:dyDescent="0.15">
      <c r="A4057" s="11">
        <v>38049</v>
      </c>
      <c r="B4057" s="12">
        <v>0.97</v>
      </c>
      <c r="C4057" s="10">
        <f t="shared" si="63"/>
        <v>0.97</v>
      </c>
    </row>
    <row r="4058" spans="1:3" x14ac:dyDescent="0.15">
      <c r="A4058" s="11">
        <v>38050</v>
      </c>
      <c r="B4058" s="12">
        <v>0.96</v>
      </c>
      <c r="C4058" s="10">
        <f t="shared" si="63"/>
        <v>0.96</v>
      </c>
    </row>
    <row r="4059" spans="1:3" x14ac:dyDescent="0.15">
      <c r="A4059" s="11">
        <v>38051</v>
      </c>
      <c r="B4059" s="12">
        <v>0.94</v>
      </c>
      <c r="C4059" s="10">
        <f t="shared" si="63"/>
        <v>0.94</v>
      </c>
    </row>
    <row r="4060" spans="1:3" x14ac:dyDescent="0.15">
      <c r="A4060" s="11">
        <v>38054</v>
      </c>
      <c r="B4060" s="12">
        <v>0.96</v>
      </c>
      <c r="C4060" s="10">
        <f t="shared" si="63"/>
        <v>0.96</v>
      </c>
    </row>
    <row r="4061" spans="1:3" x14ac:dyDescent="0.15">
      <c r="A4061" s="11">
        <v>38055</v>
      </c>
      <c r="B4061" s="12">
        <v>0.96</v>
      </c>
      <c r="C4061" s="10">
        <f t="shared" si="63"/>
        <v>0.96</v>
      </c>
    </row>
    <row r="4062" spans="1:3" x14ac:dyDescent="0.15">
      <c r="A4062" s="11">
        <v>38056</v>
      </c>
      <c r="B4062" s="12">
        <v>0.96</v>
      </c>
      <c r="C4062" s="10">
        <f t="shared" si="63"/>
        <v>0.96</v>
      </c>
    </row>
    <row r="4063" spans="1:3" x14ac:dyDescent="0.15">
      <c r="A4063" s="11">
        <v>38057</v>
      </c>
      <c r="B4063" s="12">
        <v>0.97</v>
      </c>
      <c r="C4063" s="10">
        <f t="shared" si="63"/>
        <v>0.97</v>
      </c>
    </row>
    <row r="4064" spans="1:3" x14ac:dyDescent="0.15">
      <c r="A4064" s="11">
        <v>38058</v>
      </c>
      <c r="B4064" s="12">
        <v>0.96</v>
      </c>
      <c r="C4064" s="10">
        <f t="shared" si="63"/>
        <v>0.96</v>
      </c>
    </row>
    <row r="4065" spans="1:3" x14ac:dyDescent="0.15">
      <c r="A4065" s="11">
        <v>38061</v>
      </c>
      <c r="B4065" s="12">
        <v>0.96</v>
      </c>
      <c r="C4065" s="10">
        <f t="shared" si="63"/>
        <v>0.96</v>
      </c>
    </row>
    <row r="4066" spans="1:3" x14ac:dyDescent="0.15">
      <c r="A4066" s="11">
        <v>38062</v>
      </c>
      <c r="B4066" s="12">
        <v>0.96</v>
      </c>
      <c r="C4066" s="10">
        <f t="shared" si="63"/>
        <v>0.96</v>
      </c>
    </row>
    <row r="4067" spans="1:3" x14ac:dyDescent="0.15">
      <c r="A4067" s="11">
        <v>38063</v>
      </c>
      <c r="B4067" s="12">
        <v>0.93</v>
      </c>
      <c r="C4067" s="10">
        <f t="shared" si="63"/>
        <v>0.93</v>
      </c>
    </row>
    <row r="4068" spans="1:3" x14ac:dyDescent="0.15">
      <c r="A4068" s="11">
        <v>38064</v>
      </c>
      <c r="B4068" s="12">
        <v>0.93</v>
      </c>
      <c r="C4068" s="10">
        <f t="shared" si="63"/>
        <v>0.93</v>
      </c>
    </row>
    <row r="4069" spans="1:3" x14ac:dyDescent="0.15">
      <c r="A4069" s="11">
        <v>38065</v>
      </c>
      <c r="B4069" s="12">
        <v>0.94</v>
      </c>
      <c r="C4069" s="10">
        <f t="shared" si="63"/>
        <v>0.94</v>
      </c>
    </row>
    <row r="4070" spans="1:3" x14ac:dyDescent="0.15">
      <c r="A4070" s="11">
        <v>38068</v>
      </c>
      <c r="B4070" s="12">
        <v>0.95</v>
      </c>
      <c r="C4070" s="10">
        <f t="shared" si="63"/>
        <v>0.95</v>
      </c>
    </row>
    <row r="4071" spans="1:3" x14ac:dyDescent="0.15">
      <c r="A4071" s="11">
        <v>38069</v>
      </c>
      <c r="B4071" s="12">
        <v>0.95</v>
      </c>
      <c r="C4071" s="10">
        <f t="shared" si="63"/>
        <v>0.95</v>
      </c>
    </row>
    <row r="4072" spans="1:3" x14ac:dyDescent="0.15">
      <c r="A4072" s="11">
        <v>38070</v>
      </c>
      <c r="B4072" s="12">
        <v>0.93</v>
      </c>
      <c r="C4072" s="10">
        <f t="shared" si="63"/>
        <v>0.93</v>
      </c>
    </row>
    <row r="4073" spans="1:3" x14ac:dyDescent="0.15">
      <c r="A4073" s="11">
        <v>38071</v>
      </c>
      <c r="B4073" s="12">
        <v>0.94</v>
      </c>
      <c r="C4073" s="10">
        <f t="shared" si="63"/>
        <v>0.94</v>
      </c>
    </row>
    <row r="4074" spans="1:3" x14ac:dyDescent="0.15">
      <c r="A4074" s="11">
        <v>38072</v>
      </c>
      <c r="B4074" s="12">
        <v>0.95</v>
      </c>
      <c r="C4074" s="10">
        <f t="shared" si="63"/>
        <v>0.95</v>
      </c>
    </row>
    <row r="4075" spans="1:3" x14ac:dyDescent="0.15">
      <c r="A4075" s="11">
        <v>38075</v>
      </c>
      <c r="B4075" s="12">
        <v>0.96</v>
      </c>
      <c r="C4075" s="10">
        <f t="shared" si="63"/>
        <v>0.96</v>
      </c>
    </row>
    <row r="4076" spans="1:3" x14ac:dyDescent="0.15">
      <c r="A4076" s="11">
        <v>38076</v>
      </c>
      <c r="B4076" s="12">
        <v>0.96</v>
      </c>
      <c r="C4076" s="10">
        <f t="shared" si="63"/>
        <v>0.96</v>
      </c>
    </row>
    <row r="4077" spans="1:3" x14ac:dyDescent="0.15">
      <c r="A4077" s="11">
        <v>38077</v>
      </c>
      <c r="B4077" s="12">
        <v>0.95</v>
      </c>
      <c r="C4077" s="10">
        <f t="shared" si="63"/>
        <v>0.95</v>
      </c>
    </row>
    <row r="4078" spans="1:3" x14ac:dyDescent="0.15">
      <c r="A4078" s="11">
        <v>38078</v>
      </c>
      <c r="B4078" s="12">
        <v>0.93</v>
      </c>
      <c r="C4078" s="10">
        <f t="shared" si="63"/>
        <v>0.93</v>
      </c>
    </row>
    <row r="4079" spans="1:3" x14ac:dyDescent="0.15">
      <c r="A4079" s="11">
        <v>38079</v>
      </c>
      <c r="B4079" s="12">
        <v>0.95</v>
      </c>
      <c r="C4079" s="10">
        <f t="shared" si="63"/>
        <v>0.95</v>
      </c>
    </row>
    <row r="4080" spans="1:3" x14ac:dyDescent="0.15">
      <c r="A4080" s="11">
        <v>38082</v>
      </c>
      <c r="B4080" s="12">
        <v>0.94</v>
      </c>
      <c r="C4080" s="10">
        <f t="shared" si="63"/>
        <v>0.94</v>
      </c>
    </row>
    <row r="4081" spans="1:3" x14ac:dyDescent="0.15">
      <c r="A4081" s="11">
        <v>38083</v>
      </c>
      <c r="B4081" s="12">
        <v>0.94</v>
      </c>
      <c r="C4081" s="10">
        <f t="shared" si="63"/>
        <v>0.94</v>
      </c>
    </row>
    <row r="4082" spans="1:3" x14ac:dyDescent="0.15">
      <c r="A4082" s="11">
        <v>38084</v>
      </c>
      <c r="B4082" s="12">
        <v>0.95</v>
      </c>
      <c r="C4082" s="10">
        <f t="shared" si="63"/>
        <v>0.95</v>
      </c>
    </row>
    <row r="4083" spans="1:3" x14ac:dyDescent="0.15">
      <c r="A4083" s="11">
        <v>38085</v>
      </c>
      <c r="B4083" s="12">
        <v>0.93</v>
      </c>
      <c r="C4083" s="10">
        <f t="shared" si="63"/>
        <v>0.93</v>
      </c>
    </row>
    <row r="4084" spans="1:3" x14ac:dyDescent="0.15">
      <c r="A4084" s="11">
        <v>38086</v>
      </c>
      <c r="B4084" s="13" t="e">
        <f>NA()</f>
        <v>#N/A</v>
      </c>
      <c r="C4084" s="10">
        <f t="shared" si="63"/>
        <v>0.93500000000000005</v>
      </c>
    </row>
    <row r="4085" spans="1:3" x14ac:dyDescent="0.15">
      <c r="A4085" s="11">
        <v>38089</v>
      </c>
      <c r="B4085" s="12">
        <v>0.94</v>
      </c>
      <c r="C4085" s="10">
        <f t="shared" si="63"/>
        <v>0.94</v>
      </c>
    </row>
    <row r="4086" spans="1:3" x14ac:dyDescent="0.15">
      <c r="A4086" s="11">
        <v>38090</v>
      </c>
      <c r="B4086" s="12">
        <v>0.94</v>
      </c>
      <c r="C4086" s="10">
        <f t="shared" si="63"/>
        <v>0.94</v>
      </c>
    </row>
    <row r="4087" spans="1:3" x14ac:dyDescent="0.15">
      <c r="A4087" s="11">
        <v>38091</v>
      </c>
      <c r="B4087" s="12">
        <v>0.95</v>
      </c>
      <c r="C4087" s="10">
        <f t="shared" si="63"/>
        <v>0.95</v>
      </c>
    </row>
    <row r="4088" spans="1:3" x14ac:dyDescent="0.15">
      <c r="A4088" s="11">
        <v>38092</v>
      </c>
      <c r="B4088" s="12">
        <v>0.95</v>
      </c>
      <c r="C4088" s="10">
        <f t="shared" si="63"/>
        <v>0.95</v>
      </c>
    </row>
    <row r="4089" spans="1:3" x14ac:dyDescent="0.15">
      <c r="A4089" s="11">
        <v>38093</v>
      </c>
      <c r="B4089" s="12">
        <v>0.94</v>
      </c>
      <c r="C4089" s="10">
        <f t="shared" si="63"/>
        <v>0.94</v>
      </c>
    </row>
    <row r="4090" spans="1:3" x14ac:dyDescent="0.15">
      <c r="A4090" s="11">
        <v>38096</v>
      </c>
      <c r="B4090" s="12">
        <v>0.96</v>
      </c>
      <c r="C4090" s="10">
        <f t="shared" si="63"/>
        <v>0.96</v>
      </c>
    </row>
    <row r="4091" spans="1:3" x14ac:dyDescent="0.15">
      <c r="A4091" s="11">
        <v>38097</v>
      </c>
      <c r="B4091" s="12">
        <v>0.97</v>
      </c>
      <c r="C4091" s="10">
        <f t="shared" si="63"/>
        <v>0.97</v>
      </c>
    </row>
    <row r="4092" spans="1:3" x14ac:dyDescent="0.15">
      <c r="A4092" s="11">
        <v>38098</v>
      </c>
      <c r="B4092" s="12">
        <v>0.99</v>
      </c>
      <c r="C4092" s="10">
        <f t="shared" si="63"/>
        <v>0.99</v>
      </c>
    </row>
    <row r="4093" spans="1:3" x14ac:dyDescent="0.15">
      <c r="A4093" s="11">
        <v>38099</v>
      </c>
      <c r="B4093" s="12">
        <v>0.97</v>
      </c>
      <c r="C4093" s="10">
        <f t="shared" si="63"/>
        <v>0.97</v>
      </c>
    </row>
    <row r="4094" spans="1:3" x14ac:dyDescent="0.15">
      <c r="A4094" s="11">
        <v>38100</v>
      </c>
      <c r="B4094" s="12">
        <v>0.98</v>
      </c>
      <c r="C4094" s="10">
        <f t="shared" si="63"/>
        <v>0.98</v>
      </c>
    </row>
    <row r="4095" spans="1:3" x14ac:dyDescent="0.15">
      <c r="A4095" s="11">
        <v>38103</v>
      </c>
      <c r="B4095" s="12">
        <v>0.99</v>
      </c>
      <c r="C4095" s="10">
        <f t="shared" si="63"/>
        <v>0.99</v>
      </c>
    </row>
    <row r="4096" spans="1:3" x14ac:dyDescent="0.15">
      <c r="A4096" s="11">
        <v>38104</v>
      </c>
      <c r="B4096" s="12">
        <v>0.98</v>
      </c>
      <c r="C4096" s="10">
        <f t="shared" si="63"/>
        <v>0.98</v>
      </c>
    </row>
    <row r="4097" spans="1:3" x14ac:dyDescent="0.15">
      <c r="A4097" s="11">
        <v>38105</v>
      </c>
      <c r="B4097" s="12">
        <v>0.97</v>
      </c>
      <c r="C4097" s="10">
        <f t="shared" si="63"/>
        <v>0.97</v>
      </c>
    </row>
    <row r="4098" spans="1:3" x14ac:dyDescent="0.15">
      <c r="A4098" s="11">
        <v>38106</v>
      </c>
      <c r="B4098" s="12">
        <v>0.97</v>
      </c>
      <c r="C4098" s="10">
        <f t="shared" si="63"/>
        <v>0.97</v>
      </c>
    </row>
    <row r="4099" spans="1:3" x14ac:dyDescent="0.15">
      <c r="A4099" s="11">
        <v>38107</v>
      </c>
      <c r="B4099" s="12">
        <v>0.98</v>
      </c>
      <c r="C4099" s="10">
        <f t="shared" si="63"/>
        <v>0.98</v>
      </c>
    </row>
    <row r="4100" spans="1:3" x14ac:dyDescent="0.15">
      <c r="A4100" s="11">
        <v>38110</v>
      </c>
      <c r="B4100" s="12">
        <v>1</v>
      </c>
      <c r="C4100" s="10">
        <f t="shared" si="63"/>
        <v>1</v>
      </c>
    </row>
    <row r="4101" spans="1:3" x14ac:dyDescent="0.15">
      <c r="A4101" s="11">
        <v>38111</v>
      </c>
      <c r="B4101" s="12">
        <v>1</v>
      </c>
      <c r="C4101" s="10">
        <f t="shared" si="63"/>
        <v>1</v>
      </c>
    </row>
    <row r="4102" spans="1:3" x14ac:dyDescent="0.15">
      <c r="A4102" s="11">
        <v>38112</v>
      </c>
      <c r="B4102" s="12">
        <v>0.99</v>
      </c>
      <c r="C4102" s="10">
        <f t="shared" si="63"/>
        <v>0.99</v>
      </c>
    </row>
    <row r="4103" spans="1:3" x14ac:dyDescent="0.15">
      <c r="A4103" s="11">
        <v>38113</v>
      </c>
      <c r="B4103" s="12">
        <v>1</v>
      </c>
      <c r="C4103" s="10">
        <f t="shared" si="63"/>
        <v>1</v>
      </c>
    </row>
    <row r="4104" spans="1:3" x14ac:dyDescent="0.15">
      <c r="A4104" s="11">
        <v>38114</v>
      </c>
      <c r="B4104" s="12">
        <v>1.07</v>
      </c>
      <c r="C4104" s="10">
        <f t="shared" si="63"/>
        <v>1.07</v>
      </c>
    </row>
    <row r="4105" spans="1:3" x14ac:dyDescent="0.15">
      <c r="A4105" s="11">
        <v>38117</v>
      </c>
      <c r="B4105" s="12">
        <v>1.08</v>
      </c>
      <c r="C4105" s="10">
        <f t="shared" si="63"/>
        <v>1.08</v>
      </c>
    </row>
    <row r="4106" spans="1:3" x14ac:dyDescent="0.15">
      <c r="A4106" s="11">
        <v>38118</v>
      </c>
      <c r="B4106" s="12">
        <v>1.05</v>
      </c>
      <c r="C4106" s="10">
        <f t="shared" si="63"/>
        <v>1.05</v>
      </c>
    </row>
    <row r="4107" spans="1:3" x14ac:dyDescent="0.15">
      <c r="A4107" s="11">
        <v>38119</v>
      </c>
      <c r="B4107" s="12">
        <v>1.04</v>
      </c>
      <c r="C4107" s="10">
        <f t="shared" si="63"/>
        <v>1.04</v>
      </c>
    </row>
    <row r="4108" spans="1:3" x14ac:dyDescent="0.15">
      <c r="A4108" s="11">
        <v>38120</v>
      </c>
      <c r="B4108" s="12">
        <v>1</v>
      </c>
      <c r="C4108" s="10">
        <f t="shared" si="63"/>
        <v>1</v>
      </c>
    </row>
    <row r="4109" spans="1:3" x14ac:dyDescent="0.15">
      <c r="A4109" s="11">
        <v>38121</v>
      </c>
      <c r="B4109" s="12">
        <v>0.99</v>
      </c>
      <c r="C4109" s="10">
        <f t="shared" ref="C4109:C4172" si="64">IF(ISERROR(B4109),AVERAGE(B4108,B4110),B4109)</f>
        <v>0.99</v>
      </c>
    </row>
    <row r="4110" spans="1:3" x14ac:dyDescent="0.15">
      <c r="A4110" s="11">
        <v>38124</v>
      </c>
      <c r="B4110" s="12">
        <v>1.06</v>
      </c>
      <c r="C4110" s="10">
        <f t="shared" si="64"/>
        <v>1.06</v>
      </c>
    </row>
    <row r="4111" spans="1:3" x14ac:dyDescent="0.15">
      <c r="A4111" s="11">
        <v>38125</v>
      </c>
      <c r="B4111" s="12">
        <v>1.05</v>
      </c>
      <c r="C4111" s="10">
        <f t="shared" si="64"/>
        <v>1.05</v>
      </c>
    </row>
    <row r="4112" spans="1:3" x14ac:dyDescent="0.15">
      <c r="A4112" s="11">
        <v>38126</v>
      </c>
      <c r="B4112" s="12">
        <v>1.04</v>
      </c>
      <c r="C4112" s="10">
        <f t="shared" si="64"/>
        <v>1.04</v>
      </c>
    </row>
    <row r="4113" spans="1:3" x14ac:dyDescent="0.15">
      <c r="A4113" s="11">
        <v>38127</v>
      </c>
      <c r="B4113" s="12">
        <v>1.03</v>
      </c>
      <c r="C4113" s="10">
        <f t="shared" si="64"/>
        <v>1.03</v>
      </c>
    </row>
    <row r="4114" spans="1:3" x14ac:dyDescent="0.15">
      <c r="A4114" s="11">
        <v>38128</v>
      </c>
      <c r="B4114" s="12">
        <v>1.03</v>
      </c>
      <c r="C4114" s="10">
        <f t="shared" si="64"/>
        <v>1.03</v>
      </c>
    </row>
    <row r="4115" spans="1:3" x14ac:dyDescent="0.15">
      <c r="A4115" s="11">
        <v>38131</v>
      </c>
      <c r="B4115" s="12">
        <v>1.07</v>
      </c>
      <c r="C4115" s="10">
        <f t="shared" si="64"/>
        <v>1.07</v>
      </c>
    </row>
    <row r="4116" spans="1:3" x14ac:dyDescent="0.15">
      <c r="A4116" s="11">
        <v>38132</v>
      </c>
      <c r="B4116" s="12">
        <v>1.07</v>
      </c>
      <c r="C4116" s="10">
        <f t="shared" si="64"/>
        <v>1.07</v>
      </c>
    </row>
    <row r="4117" spans="1:3" x14ac:dyDescent="0.15">
      <c r="A4117" s="11">
        <v>38133</v>
      </c>
      <c r="B4117" s="12">
        <v>1.08</v>
      </c>
      <c r="C4117" s="10">
        <f t="shared" si="64"/>
        <v>1.08</v>
      </c>
    </row>
    <row r="4118" spans="1:3" x14ac:dyDescent="0.15">
      <c r="A4118" s="11">
        <v>38134</v>
      </c>
      <c r="B4118" s="12">
        <v>1.06</v>
      </c>
      <c r="C4118" s="10">
        <f t="shared" si="64"/>
        <v>1.06</v>
      </c>
    </row>
    <row r="4119" spans="1:3" x14ac:dyDescent="0.15">
      <c r="A4119" s="11">
        <v>38135</v>
      </c>
      <c r="B4119" s="12">
        <v>1.08</v>
      </c>
      <c r="C4119" s="10">
        <f t="shared" si="64"/>
        <v>1.08</v>
      </c>
    </row>
    <row r="4120" spans="1:3" x14ac:dyDescent="0.15">
      <c r="A4120" s="11">
        <v>38138</v>
      </c>
      <c r="B4120" s="13" t="e">
        <f>NA()</f>
        <v>#N/A</v>
      </c>
      <c r="C4120" s="10">
        <f t="shared" si="64"/>
        <v>1.125</v>
      </c>
    </row>
    <row r="4121" spans="1:3" x14ac:dyDescent="0.15">
      <c r="A4121" s="11">
        <v>38139</v>
      </c>
      <c r="B4121" s="12">
        <v>1.17</v>
      </c>
      <c r="C4121" s="10">
        <f t="shared" si="64"/>
        <v>1.17</v>
      </c>
    </row>
    <row r="4122" spans="1:3" x14ac:dyDescent="0.15">
      <c r="A4122" s="11">
        <v>38140</v>
      </c>
      <c r="B4122" s="12">
        <v>1.17</v>
      </c>
      <c r="C4122" s="10">
        <f t="shared" si="64"/>
        <v>1.17</v>
      </c>
    </row>
    <row r="4123" spans="1:3" x14ac:dyDescent="0.15">
      <c r="A4123" s="11">
        <v>38141</v>
      </c>
      <c r="B4123" s="12">
        <v>1.17</v>
      </c>
      <c r="C4123" s="10">
        <f t="shared" si="64"/>
        <v>1.17</v>
      </c>
    </row>
    <row r="4124" spans="1:3" x14ac:dyDescent="0.15">
      <c r="A4124" s="11">
        <v>38142</v>
      </c>
      <c r="B4124" s="12">
        <v>1.21</v>
      </c>
      <c r="C4124" s="10">
        <f t="shared" si="64"/>
        <v>1.21</v>
      </c>
    </row>
    <row r="4125" spans="1:3" x14ac:dyDescent="0.15">
      <c r="A4125" s="11">
        <v>38145</v>
      </c>
      <c r="B4125" s="12">
        <v>1.24</v>
      </c>
      <c r="C4125" s="10">
        <f t="shared" si="64"/>
        <v>1.24</v>
      </c>
    </row>
    <row r="4126" spans="1:3" x14ac:dyDescent="0.15">
      <c r="A4126" s="11">
        <v>38146</v>
      </c>
      <c r="B4126" s="12">
        <v>1.27</v>
      </c>
      <c r="C4126" s="10">
        <f t="shared" si="64"/>
        <v>1.27</v>
      </c>
    </row>
    <row r="4127" spans="1:3" x14ac:dyDescent="0.15">
      <c r="A4127" s="11">
        <v>38147</v>
      </c>
      <c r="B4127" s="12">
        <v>1.27</v>
      </c>
      <c r="C4127" s="10">
        <f t="shared" si="64"/>
        <v>1.27</v>
      </c>
    </row>
    <row r="4128" spans="1:3" x14ac:dyDescent="0.15">
      <c r="A4128" s="11">
        <v>38148</v>
      </c>
      <c r="B4128" s="12">
        <v>1.3</v>
      </c>
      <c r="C4128" s="10">
        <f t="shared" si="64"/>
        <v>1.3</v>
      </c>
    </row>
    <row r="4129" spans="1:3" x14ac:dyDescent="0.15">
      <c r="A4129" s="11">
        <v>38149</v>
      </c>
      <c r="B4129" s="13" t="e">
        <f>NA()</f>
        <v>#N/A</v>
      </c>
      <c r="C4129" s="10">
        <f t="shared" si="64"/>
        <v>1.355</v>
      </c>
    </row>
    <row r="4130" spans="1:3" x14ac:dyDescent="0.15">
      <c r="A4130" s="11">
        <v>38152</v>
      </c>
      <c r="B4130" s="12">
        <v>1.41</v>
      </c>
      <c r="C4130" s="10">
        <f t="shared" si="64"/>
        <v>1.41</v>
      </c>
    </row>
    <row r="4131" spans="1:3" x14ac:dyDescent="0.15">
      <c r="A4131" s="11">
        <v>38153</v>
      </c>
      <c r="B4131" s="12">
        <v>1.34</v>
      </c>
      <c r="C4131" s="10">
        <f t="shared" si="64"/>
        <v>1.34</v>
      </c>
    </row>
    <row r="4132" spans="1:3" x14ac:dyDescent="0.15">
      <c r="A4132" s="11">
        <v>38154</v>
      </c>
      <c r="B4132" s="12">
        <v>1.3</v>
      </c>
      <c r="C4132" s="10">
        <f t="shared" si="64"/>
        <v>1.3</v>
      </c>
    </row>
    <row r="4133" spans="1:3" x14ac:dyDescent="0.15">
      <c r="A4133" s="11">
        <v>38155</v>
      </c>
      <c r="B4133" s="12">
        <v>1.28</v>
      </c>
      <c r="C4133" s="10">
        <f t="shared" si="64"/>
        <v>1.28</v>
      </c>
    </row>
    <row r="4134" spans="1:3" x14ac:dyDescent="0.15">
      <c r="A4134" s="11">
        <v>38156</v>
      </c>
      <c r="B4134" s="12">
        <v>1.29</v>
      </c>
      <c r="C4134" s="10">
        <f t="shared" si="64"/>
        <v>1.29</v>
      </c>
    </row>
    <row r="4135" spans="1:3" x14ac:dyDescent="0.15">
      <c r="A4135" s="11">
        <v>38159</v>
      </c>
      <c r="B4135" s="12">
        <v>1.33</v>
      </c>
      <c r="C4135" s="10">
        <f t="shared" si="64"/>
        <v>1.33</v>
      </c>
    </row>
    <row r="4136" spans="1:3" x14ac:dyDescent="0.15">
      <c r="A4136" s="11">
        <v>38160</v>
      </c>
      <c r="B4136" s="12">
        <v>1.32</v>
      </c>
      <c r="C4136" s="10">
        <f t="shared" si="64"/>
        <v>1.32</v>
      </c>
    </row>
    <row r="4137" spans="1:3" x14ac:dyDescent="0.15">
      <c r="A4137" s="11">
        <v>38161</v>
      </c>
      <c r="B4137" s="12">
        <v>1.29</v>
      </c>
      <c r="C4137" s="10">
        <f t="shared" si="64"/>
        <v>1.29</v>
      </c>
    </row>
    <row r="4138" spans="1:3" x14ac:dyDescent="0.15">
      <c r="A4138" s="11">
        <v>38162</v>
      </c>
      <c r="B4138" s="12">
        <v>1.29</v>
      </c>
      <c r="C4138" s="10">
        <f t="shared" si="64"/>
        <v>1.29</v>
      </c>
    </row>
    <row r="4139" spans="1:3" x14ac:dyDescent="0.15">
      <c r="A4139" s="11">
        <v>38163</v>
      </c>
      <c r="B4139" s="12">
        <v>1.31</v>
      </c>
      <c r="C4139" s="10">
        <f t="shared" si="64"/>
        <v>1.31</v>
      </c>
    </row>
    <row r="4140" spans="1:3" x14ac:dyDescent="0.15">
      <c r="A4140" s="11">
        <v>38166</v>
      </c>
      <c r="B4140" s="12">
        <v>1.38</v>
      </c>
      <c r="C4140" s="10">
        <f t="shared" si="64"/>
        <v>1.38</v>
      </c>
    </row>
    <row r="4141" spans="1:3" x14ac:dyDescent="0.15">
      <c r="A4141" s="11">
        <v>38167</v>
      </c>
      <c r="B4141" s="12">
        <v>1.38</v>
      </c>
      <c r="C4141" s="10">
        <f t="shared" si="64"/>
        <v>1.38</v>
      </c>
    </row>
    <row r="4142" spans="1:3" x14ac:dyDescent="0.15">
      <c r="A4142" s="11">
        <v>38168</v>
      </c>
      <c r="B4142" s="12">
        <v>1.33</v>
      </c>
      <c r="C4142" s="10">
        <f t="shared" si="64"/>
        <v>1.33</v>
      </c>
    </row>
    <row r="4143" spans="1:3" x14ac:dyDescent="0.15">
      <c r="A4143" s="11">
        <v>38169</v>
      </c>
      <c r="B4143" s="12">
        <v>1.22</v>
      </c>
      <c r="C4143" s="10">
        <f t="shared" si="64"/>
        <v>1.22</v>
      </c>
    </row>
    <row r="4144" spans="1:3" x14ac:dyDescent="0.15">
      <c r="A4144" s="11">
        <v>38170</v>
      </c>
      <c r="B4144" s="12">
        <v>1.3</v>
      </c>
      <c r="C4144" s="10">
        <f t="shared" si="64"/>
        <v>1.3</v>
      </c>
    </row>
    <row r="4145" spans="1:3" x14ac:dyDescent="0.15">
      <c r="A4145" s="11">
        <v>38173</v>
      </c>
      <c r="B4145" s="13" t="e">
        <f>NA()</f>
        <v>#N/A</v>
      </c>
      <c r="C4145" s="10">
        <f t="shared" si="64"/>
        <v>1.32</v>
      </c>
    </row>
    <row r="4146" spans="1:3" x14ac:dyDescent="0.15">
      <c r="A4146" s="11">
        <v>38174</v>
      </c>
      <c r="B4146" s="12">
        <v>1.34</v>
      </c>
      <c r="C4146" s="10">
        <f t="shared" si="64"/>
        <v>1.34</v>
      </c>
    </row>
    <row r="4147" spans="1:3" x14ac:dyDescent="0.15">
      <c r="A4147" s="11">
        <v>38175</v>
      </c>
      <c r="B4147" s="12">
        <v>1.3</v>
      </c>
      <c r="C4147" s="10">
        <f t="shared" si="64"/>
        <v>1.3</v>
      </c>
    </row>
    <row r="4148" spans="1:3" x14ac:dyDescent="0.15">
      <c r="A4148" s="11">
        <v>38176</v>
      </c>
      <c r="B4148" s="12">
        <v>1.27</v>
      </c>
      <c r="C4148" s="10">
        <f t="shared" si="64"/>
        <v>1.27</v>
      </c>
    </row>
    <row r="4149" spans="1:3" x14ac:dyDescent="0.15">
      <c r="A4149" s="11">
        <v>38177</v>
      </c>
      <c r="B4149" s="12">
        <v>1.28</v>
      </c>
      <c r="C4149" s="10">
        <f t="shared" si="64"/>
        <v>1.28</v>
      </c>
    </row>
    <row r="4150" spans="1:3" x14ac:dyDescent="0.15">
      <c r="A4150" s="11">
        <v>38180</v>
      </c>
      <c r="B4150" s="12">
        <v>1.34</v>
      </c>
      <c r="C4150" s="10">
        <f t="shared" si="64"/>
        <v>1.34</v>
      </c>
    </row>
    <row r="4151" spans="1:3" x14ac:dyDescent="0.15">
      <c r="A4151" s="11">
        <v>38181</v>
      </c>
      <c r="B4151" s="12">
        <v>1.34</v>
      </c>
      <c r="C4151" s="10">
        <f t="shared" si="64"/>
        <v>1.34</v>
      </c>
    </row>
    <row r="4152" spans="1:3" x14ac:dyDescent="0.15">
      <c r="A4152" s="11">
        <v>38182</v>
      </c>
      <c r="B4152" s="12">
        <v>1.34</v>
      </c>
      <c r="C4152" s="10">
        <f t="shared" si="64"/>
        <v>1.34</v>
      </c>
    </row>
    <row r="4153" spans="1:3" x14ac:dyDescent="0.15">
      <c r="A4153" s="11">
        <v>38183</v>
      </c>
      <c r="B4153" s="12">
        <v>1.35</v>
      </c>
      <c r="C4153" s="10">
        <f t="shared" si="64"/>
        <v>1.35</v>
      </c>
    </row>
    <row r="4154" spans="1:3" x14ac:dyDescent="0.15">
      <c r="A4154" s="11">
        <v>38184</v>
      </c>
      <c r="B4154" s="12">
        <v>1.35</v>
      </c>
      <c r="C4154" s="10">
        <f t="shared" si="64"/>
        <v>1.35</v>
      </c>
    </row>
    <row r="4155" spans="1:3" x14ac:dyDescent="0.15">
      <c r="A4155" s="11">
        <v>38187</v>
      </c>
      <c r="B4155" s="12">
        <v>1.35</v>
      </c>
      <c r="C4155" s="10">
        <f t="shared" si="64"/>
        <v>1.35</v>
      </c>
    </row>
    <row r="4156" spans="1:3" x14ac:dyDescent="0.15">
      <c r="A4156" s="11">
        <v>38188</v>
      </c>
      <c r="B4156" s="12">
        <v>1.36</v>
      </c>
      <c r="C4156" s="10">
        <f t="shared" si="64"/>
        <v>1.36</v>
      </c>
    </row>
    <row r="4157" spans="1:3" x14ac:dyDescent="0.15">
      <c r="A4157" s="11">
        <v>38189</v>
      </c>
      <c r="B4157" s="12">
        <v>1.35</v>
      </c>
      <c r="C4157" s="10">
        <f t="shared" si="64"/>
        <v>1.35</v>
      </c>
    </row>
    <row r="4158" spans="1:3" x14ac:dyDescent="0.15">
      <c r="A4158" s="11">
        <v>38190</v>
      </c>
      <c r="B4158" s="12">
        <v>1.37</v>
      </c>
      <c r="C4158" s="10">
        <f t="shared" si="64"/>
        <v>1.37</v>
      </c>
    </row>
    <row r="4159" spans="1:3" x14ac:dyDescent="0.15">
      <c r="A4159" s="11">
        <v>38191</v>
      </c>
      <c r="B4159" s="12">
        <v>1.38</v>
      </c>
      <c r="C4159" s="10">
        <f t="shared" si="64"/>
        <v>1.38</v>
      </c>
    </row>
    <row r="4160" spans="1:3" x14ac:dyDescent="0.15">
      <c r="A4160" s="11">
        <v>38194</v>
      </c>
      <c r="B4160" s="12">
        <v>1.45</v>
      </c>
      <c r="C4160" s="10">
        <f t="shared" si="64"/>
        <v>1.45</v>
      </c>
    </row>
    <row r="4161" spans="1:3" x14ac:dyDescent="0.15">
      <c r="A4161" s="11">
        <v>38195</v>
      </c>
      <c r="B4161" s="12">
        <v>1.46</v>
      </c>
      <c r="C4161" s="10">
        <f t="shared" si="64"/>
        <v>1.46</v>
      </c>
    </row>
    <row r="4162" spans="1:3" x14ac:dyDescent="0.15">
      <c r="A4162" s="11">
        <v>38196</v>
      </c>
      <c r="B4162" s="12">
        <v>1.46</v>
      </c>
      <c r="C4162" s="10">
        <f t="shared" si="64"/>
        <v>1.46</v>
      </c>
    </row>
    <row r="4163" spans="1:3" x14ac:dyDescent="0.15">
      <c r="A4163" s="11">
        <v>38197</v>
      </c>
      <c r="B4163" s="12">
        <v>1.45</v>
      </c>
      <c r="C4163" s="10">
        <f t="shared" si="64"/>
        <v>1.45</v>
      </c>
    </row>
    <row r="4164" spans="1:3" x14ac:dyDescent="0.15">
      <c r="A4164" s="11">
        <v>38198</v>
      </c>
      <c r="B4164" s="12">
        <v>1.45</v>
      </c>
      <c r="C4164" s="10">
        <f t="shared" si="64"/>
        <v>1.45</v>
      </c>
    </row>
    <row r="4165" spans="1:3" x14ac:dyDescent="0.15">
      <c r="A4165" s="11">
        <v>38201</v>
      </c>
      <c r="B4165" s="12">
        <v>1.5</v>
      </c>
      <c r="C4165" s="10">
        <f t="shared" si="64"/>
        <v>1.5</v>
      </c>
    </row>
    <row r="4166" spans="1:3" x14ac:dyDescent="0.15">
      <c r="A4166" s="11">
        <v>38202</v>
      </c>
      <c r="B4166" s="12">
        <v>1.48</v>
      </c>
      <c r="C4166" s="10">
        <f t="shared" si="64"/>
        <v>1.48</v>
      </c>
    </row>
    <row r="4167" spans="1:3" x14ac:dyDescent="0.15">
      <c r="A4167" s="11">
        <v>38203</v>
      </c>
      <c r="B4167" s="12">
        <v>1.49</v>
      </c>
      <c r="C4167" s="10">
        <f t="shared" si="64"/>
        <v>1.49</v>
      </c>
    </row>
    <row r="4168" spans="1:3" x14ac:dyDescent="0.15">
      <c r="A4168" s="11">
        <v>38204</v>
      </c>
      <c r="B4168" s="12">
        <v>1.48</v>
      </c>
      <c r="C4168" s="10">
        <f t="shared" si="64"/>
        <v>1.48</v>
      </c>
    </row>
    <row r="4169" spans="1:3" x14ac:dyDescent="0.15">
      <c r="A4169" s="11">
        <v>38205</v>
      </c>
      <c r="B4169" s="12">
        <v>1.44</v>
      </c>
      <c r="C4169" s="10">
        <f t="shared" si="64"/>
        <v>1.44</v>
      </c>
    </row>
    <row r="4170" spans="1:3" x14ac:dyDescent="0.15">
      <c r="A4170" s="11">
        <v>38208</v>
      </c>
      <c r="B4170" s="12">
        <v>1.51</v>
      </c>
      <c r="C4170" s="10">
        <f t="shared" si="64"/>
        <v>1.51</v>
      </c>
    </row>
    <row r="4171" spans="1:3" x14ac:dyDescent="0.15">
      <c r="A4171" s="11">
        <v>38209</v>
      </c>
      <c r="B4171" s="12">
        <v>1.5</v>
      </c>
      <c r="C4171" s="10">
        <f t="shared" si="64"/>
        <v>1.5</v>
      </c>
    </row>
    <row r="4172" spans="1:3" x14ac:dyDescent="0.15">
      <c r="A4172" s="11">
        <v>38210</v>
      </c>
      <c r="B4172" s="12">
        <v>1.44</v>
      </c>
      <c r="C4172" s="10">
        <f t="shared" si="64"/>
        <v>1.44</v>
      </c>
    </row>
    <row r="4173" spans="1:3" x14ac:dyDescent="0.15">
      <c r="A4173" s="11">
        <v>38211</v>
      </c>
      <c r="B4173" s="12">
        <v>1.43</v>
      </c>
      <c r="C4173" s="10">
        <f t="shared" ref="C4173:C4236" si="65">IF(ISERROR(B4173),AVERAGE(B4172,B4174),B4173)</f>
        <v>1.43</v>
      </c>
    </row>
    <row r="4174" spans="1:3" x14ac:dyDescent="0.15">
      <c r="A4174" s="11">
        <v>38212</v>
      </c>
      <c r="B4174" s="12">
        <v>1.44</v>
      </c>
      <c r="C4174" s="10">
        <f t="shared" si="65"/>
        <v>1.44</v>
      </c>
    </row>
    <row r="4175" spans="1:3" x14ac:dyDescent="0.15">
      <c r="A4175" s="11">
        <v>38215</v>
      </c>
      <c r="B4175" s="12">
        <v>1.49</v>
      </c>
      <c r="C4175" s="10">
        <f t="shared" si="65"/>
        <v>1.49</v>
      </c>
    </row>
    <row r="4176" spans="1:3" x14ac:dyDescent="0.15">
      <c r="A4176" s="11">
        <v>38216</v>
      </c>
      <c r="B4176" s="12">
        <v>1.48</v>
      </c>
      <c r="C4176" s="10">
        <f t="shared" si="65"/>
        <v>1.48</v>
      </c>
    </row>
    <row r="4177" spans="1:3" x14ac:dyDescent="0.15">
      <c r="A4177" s="11">
        <v>38217</v>
      </c>
      <c r="B4177" s="12">
        <v>1.49</v>
      </c>
      <c r="C4177" s="10">
        <f t="shared" si="65"/>
        <v>1.49</v>
      </c>
    </row>
    <row r="4178" spans="1:3" x14ac:dyDescent="0.15">
      <c r="A4178" s="11">
        <v>38218</v>
      </c>
      <c r="B4178" s="12">
        <v>1.48</v>
      </c>
      <c r="C4178" s="10">
        <f t="shared" si="65"/>
        <v>1.48</v>
      </c>
    </row>
    <row r="4179" spans="1:3" x14ac:dyDescent="0.15">
      <c r="A4179" s="11">
        <v>38219</v>
      </c>
      <c r="B4179" s="12">
        <v>1.49</v>
      </c>
      <c r="C4179" s="10">
        <f t="shared" si="65"/>
        <v>1.49</v>
      </c>
    </row>
    <row r="4180" spans="1:3" x14ac:dyDescent="0.15">
      <c r="A4180" s="11">
        <v>38222</v>
      </c>
      <c r="B4180" s="12">
        <v>1.54</v>
      </c>
      <c r="C4180" s="10">
        <f t="shared" si="65"/>
        <v>1.54</v>
      </c>
    </row>
    <row r="4181" spans="1:3" x14ac:dyDescent="0.15">
      <c r="A4181" s="11">
        <v>38223</v>
      </c>
      <c r="B4181" s="12">
        <v>1.54</v>
      </c>
      <c r="C4181" s="10">
        <f t="shared" si="65"/>
        <v>1.54</v>
      </c>
    </row>
    <row r="4182" spans="1:3" x14ac:dyDescent="0.15">
      <c r="A4182" s="11">
        <v>38224</v>
      </c>
      <c r="B4182" s="12">
        <v>1.54</v>
      </c>
      <c r="C4182" s="10">
        <f t="shared" si="65"/>
        <v>1.54</v>
      </c>
    </row>
    <row r="4183" spans="1:3" x14ac:dyDescent="0.15">
      <c r="A4183" s="11">
        <v>38225</v>
      </c>
      <c r="B4183" s="12">
        <v>1.55</v>
      </c>
      <c r="C4183" s="10">
        <f t="shared" si="65"/>
        <v>1.55</v>
      </c>
    </row>
    <row r="4184" spans="1:3" x14ac:dyDescent="0.15">
      <c r="A4184" s="11">
        <v>38226</v>
      </c>
      <c r="B4184" s="12">
        <v>1.56</v>
      </c>
      <c r="C4184" s="10">
        <f t="shared" si="65"/>
        <v>1.56</v>
      </c>
    </row>
    <row r="4185" spans="1:3" x14ac:dyDescent="0.15">
      <c r="A4185" s="11">
        <v>38229</v>
      </c>
      <c r="B4185" s="12">
        <v>1.61</v>
      </c>
      <c r="C4185" s="10">
        <f t="shared" si="65"/>
        <v>1.61</v>
      </c>
    </row>
    <row r="4186" spans="1:3" x14ac:dyDescent="0.15">
      <c r="A4186" s="11">
        <v>38230</v>
      </c>
      <c r="B4186" s="12">
        <v>1.59</v>
      </c>
      <c r="C4186" s="10">
        <f t="shared" si="65"/>
        <v>1.59</v>
      </c>
    </row>
    <row r="4187" spans="1:3" x14ac:dyDescent="0.15">
      <c r="A4187" s="11">
        <v>38231</v>
      </c>
      <c r="B4187" s="12">
        <v>1.58</v>
      </c>
      <c r="C4187" s="10">
        <f t="shared" si="65"/>
        <v>1.58</v>
      </c>
    </row>
    <row r="4188" spans="1:3" x14ac:dyDescent="0.15">
      <c r="A4188" s="11">
        <v>38232</v>
      </c>
      <c r="B4188" s="12">
        <v>1.6</v>
      </c>
      <c r="C4188" s="10">
        <f t="shared" si="65"/>
        <v>1.6</v>
      </c>
    </row>
    <row r="4189" spans="1:3" x14ac:dyDescent="0.15">
      <c r="A4189" s="11">
        <v>38233</v>
      </c>
      <c r="B4189" s="12">
        <v>1.65</v>
      </c>
      <c r="C4189" s="10">
        <f t="shared" si="65"/>
        <v>1.65</v>
      </c>
    </row>
    <row r="4190" spans="1:3" x14ac:dyDescent="0.15">
      <c r="A4190" s="11">
        <v>38236</v>
      </c>
      <c r="B4190" s="13" t="e">
        <f>NA()</f>
        <v>#N/A</v>
      </c>
      <c r="C4190" s="10">
        <f t="shared" si="65"/>
        <v>1.6549999999999998</v>
      </c>
    </row>
    <row r="4191" spans="1:3" x14ac:dyDescent="0.15">
      <c r="A4191" s="11">
        <v>38237</v>
      </c>
      <c r="B4191" s="12">
        <v>1.66</v>
      </c>
      <c r="C4191" s="10">
        <f t="shared" si="65"/>
        <v>1.66</v>
      </c>
    </row>
    <row r="4192" spans="1:3" x14ac:dyDescent="0.15">
      <c r="A4192" s="11">
        <v>38238</v>
      </c>
      <c r="B4192" s="12">
        <v>1.65</v>
      </c>
      <c r="C4192" s="10">
        <f t="shared" si="65"/>
        <v>1.65</v>
      </c>
    </row>
    <row r="4193" spans="1:3" x14ac:dyDescent="0.15">
      <c r="A4193" s="11">
        <v>38239</v>
      </c>
      <c r="B4193" s="12">
        <v>1.64</v>
      </c>
      <c r="C4193" s="10">
        <f t="shared" si="65"/>
        <v>1.64</v>
      </c>
    </row>
    <row r="4194" spans="1:3" x14ac:dyDescent="0.15">
      <c r="A4194" s="11">
        <v>38240</v>
      </c>
      <c r="B4194" s="12">
        <v>1.66</v>
      </c>
      <c r="C4194" s="10">
        <f t="shared" si="65"/>
        <v>1.66</v>
      </c>
    </row>
    <row r="4195" spans="1:3" x14ac:dyDescent="0.15">
      <c r="A4195" s="11">
        <v>38243</v>
      </c>
      <c r="B4195" s="12">
        <v>1.66</v>
      </c>
      <c r="C4195" s="10">
        <f t="shared" si="65"/>
        <v>1.66</v>
      </c>
    </row>
    <row r="4196" spans="1:3" x14ac:dyDescent="0.15">
      <c r="A4196" s="11">
        <v>38244</v>
      </c>
      <c r="B4196" s="12">
        <v>1.66</v>
      </c>
      <c r="C4196" s="10">
        <f t="shared" si="65"/>
        <v>1.66</v>
      </c>
    </row>
    <row r="4197" spans="1:3" x14ac:dyDescent="0.15">
      <c r="A4197" s="11">
        <v>38245</v>
      </c>
      <c r="B4197" s="12">
        <v>1.67</v>
      </c>
      <c r="C4197" s="10">
        <f t="shared" si="65"/>
        <v>1.67</v>
      </c>
    </row>
    <row r="4198" spans="1:3" x14ac:dyDescent="0.15">
      <c r="A4198" s="11">
        <v>38246</v>
      </c>
      <c r="B4198" s="12">
        <v>1.67</v>
      </c>
      <c r="C4198" s="10">
        <f t="shared" si="65"/>
        <v>1.67</v>
      </c>
    </row>
    <row r="4199" spans="1:3" x14ac:dyDescent="0.15">
      <c r="A4199" s="11">
        <v>38247</v>
      </c>
      <c r="B4199" s="12">
        <v>1.71</v>
      </c>
      <c r="C4199" s="10">
        <f t="shared" si="65"/>
        <v>1.71</v>
      </c>
    </row>
    <row r="4200" spans="1:3" x14ac:dyDescent="0.15">
      <c r="A4200" s="11">
        <v>38250</v>
      </c>
      <c r="B4200" s="12">
        <v>1.73</v>
      </c>
      <c r="C4200" s="10">
        <f t="shared" si="65"/>
        <v>1.73</v>
      </c>
    </row>
    <row r="4201" spans="1:3" x14ac:dyDescent="0.15">
      <c r="A4201" s="11">
        <v>38251</v>
      </c>
      <c r="B4201" s="12">
        <v>1.72</v>
      </c>
      <c r="C4201" s="10">
        <f t="shared" si="65"/>
        <v>1.72</v>
      </c>
    </row>
    <row r="4202" spans="1:3" x14ac:dyDescent="0.15">
      <c r="A4202" s="11">
        <v>38252</v>
      </c>
      <c r="B4202" s="12">
        <v>1.71</v>
      </c>
      <c r="C4202" s="10">
        <f t="shared" si="65"/>
        <v>1.71</v>
      </c>
    </row>
    <row r="4203" spans="1:3" x14ac:dyDescent="0.15">
      <c r="A4203" s="11">
        <v>38253</v>
      </c>
      <c r="B4203" s="12">
        <v>1.72</v>
      </c>
      <c r="C4203" s="10">
        <f t="shared" si="65"/>
        <v>1.72</v>
      </c>
    </row>
    <row r="4204" spans="1:3" x14ac:dyDescent="0.15">
      <c r="A4204" s="11">
        <v>38254</v>
      </c>
      <c r="B4204" s="12">
        <v>1.73</v>
      </c>
      <c r="C4204" s="10">
        <f t="shared" si="65"/>
        <v>1.73</v>
      </c>
    </row>
    <row r="4205" spans="1:3" x14ac:dyDescent="0.15">
      <c r="A4205" s="11">
        <v>38257</v>
      </c>
      <c r="B4205" s="12">
        <v>1.74</v>
      </c>
      <c r="C4205" s="10">
        <f t="shared" si="65"/>
        <v>1.74</v>
      </c>
    </row>
    <row r="4206" spans="1:3" x14ac:dyDescent="0.15">
      <c r="A4206" s="11">
        <v>38258</v>
      </c>
      <c r="B4206" s="12">
        <v>1.72</v>
      </c>
      <c r="C4206" s="10">
        <f t="shared" si="65"/>
        <v>1.72</v>
      </c>
    </row>
    <row r="4207" spans="1:3" x14ac:dyDescent="0.15">
      <c r="A4207" s="11">
        <v>38259</v>
      </c>
      <c r="B4207" s="12">
        <v>1.72</v>
      </c>
      <c r="C4207" s="10">
        <f t="shared" si="65"/>
        <v>1.72</v>
      </c>
    </row>
    <row r="4208" spans="1:3" x14ac:dyDescent="0.15">
      <c r="A4208" s="11">
        <v>38260</v>
      </c>
      <c r="B4208" s="12">
        <v>1.71</v>
      </c>
      <c r="C4208" s="10">
        <f t="shared" si="65"/>
        <v>1.71</v>
      </c>
    </row>
    <row r="4209" spans="1:3" x14ac:dyDescent="0.15">
      <c r="A4209" s="11">
        <v>38261</v>
      </c>
      <c r="B4209" s="12">
        <v>1.71</v>
      </c>
      <c r="C4209" s="10">
        <f t="shared" si="65"/>
        <v>1.71</v>
      </c>
    </row>
    <row r="4210" spans="1:3" x14ac:dyDescent="0.15">
      <c r="A4210" s="11">
        <v>38264</v>
      </c>
      <c r="B4210" s="12">
        <v>1.71</v>
      </c>
      <c r="C4210" s="10">
        <f t="shared" si="65"/>
        <v>1.71</v>
      </c>
    </row>
    <row r="4211" spans="1:3" x14ac:dyDescent="0.15">
      <c r="A4211" s="11">
        <v>38265</v>
      </c>
      <c r="B4211" s="12">
        <v>1.71</v>
      </c>
      <c r="C4211" s="10">
        <f t="shared" si="65"/>
        <v>1.71</v>
      </c>
    </row>
    <row r="4212" spans="1:3" x14ac:dyDescent="0.15">
      <c r="A4212" s="11">
        <v>38266</v>
      </c>
      <c r="B4212" s="12">
        <v>1.71</v>
      </c>
      <c r="C4212" s="10">
        <f t="shared" si="65"/>
        <v>1.71</v>
      </c>
    </row>
    <row r="4213" spans="1:3" x14ac:dyDescent="0.15">
      <c r="A4213" s="11">
        <v>38267</v>
      </c>
      <c r="B4213" s="12">
        <v>1.7</v>
      </c>
      <c r="C4213" s="10">
        <f t="shared" si="65"/>
        <v>1.7</v>
      </c>
    </row>
    <row r="4214" spans="1:3" x14ac:dyDescent="0.15">
      <c r="A4214" s="11">
        <v>38268</v>
      </c>
      <c r="B4214" s="12">
        <v>1.71</v>
      </c>
      <c r="C4214" s="10">
        <f t="shared" si="65"/>
        <v>1.71</v>
      </c>
    </row>
    <row r="4215" spans="1:3" x14ac:dyDescent="0.15">
      <c r="A4215" s="11">
        <v>38271</v>
      </c>
      <c r="B4215" s="13" t="e">
        <f>NA()</f>
        <v>#N/A</v>
      </c>
      <c r="C4215" s="10">
        <f t="shared" si="65"/>
        <v>1.7149999999999999</v>
      </c>
    </row>
    <row r="4216" spans="1:3" x14ac:dyDescent="0.15">
      <c r="A4216" s="11">
        <v>38272</v>
      </c>
      <c r="B4216" s="12">
        <v>1.72</v>
      </c>
      <c r="C4216" s="10">
        <f t="shared" si="65"/>
        <v>1.72</v>
      </c>
    </row>
    <row r="4217" spans="1:3" x14ac:dyDescent="0.15">
      <c r="A4217" s="11">
        <v>38273</v>
      </c>
      <c r="B4217" s="12">
        <v>1.72</v>
      </c>
      <c r="C4217" s="10">
        <f t="shared" si="65"/>
        <v>1.72</v>
      </c>
    </row>
    <row r="4218" spans="1:3" x14ac:dyDescent="0.15">
      <c r="A4218" s="11">
        <v>38274</v>
      </c>
      <c r="B4218" s="12">
        <v>1.74</v>
      </c>
      <c r="C4218" s="10">
        <f t="shared" si="65"/>
        <v>1.74</v>
      </c>
    </row>
    <row r="4219" spans="1:3" x14ac:dyDescent="0.15">
      <c r="A4219" s="11">
        <v>38275</v>
      </c>
      <c r="B4219" s="12">
        <v>1.76</v>
      </c>
      <c r="C4219" s="10">
        <f t="shared" si="65"/>
        <v>1.76</v>
      </c>
    </row>
    <row r="4220" spans="1:3" x14ac:dyDescent="0.15">
      <c r="A4220" s="11">
        <v>38278</v>
      </c>
      <c r="B4220" s="12">
        <v>1.81</v>
      </c>
      <c r="C4220" s="10">
        <f t="shared" si="65"/>
        <v>1.81</v>
      </c>
    </row>
    <row r="4221" spans="1:3" x14ac:dyDescent="0.15">
      <c r="A4221" s="11">
        <v>38279</v>
      </c>
      <c r="B4221" s="12">
        <v>1.82</v>
      </c>
      <c r="C4221" s="10">
        <f t="shared" si="65"/>
        <v>1.82</v>
      </c>
    </row>
    <row r="4222" spans="1:3" x14ac:dyDescent="0.15">
      <c r="A4222" s="11">
        <v>38280</v>
      </c>
      <c r="B4222" s="12">
        <v>1.82</v>
      </c>
      <c r="C4222" s="10">
        <f t="shared" si="65"/>
        <v>1.82</v>
      </c>
    </row>
    <row r="4223" spans="1:3" x14ac:dyDescent="0.15">
      <c r="A4223" s="11">
        <v>38281</v>
      </c>
      <c r="B4223" s="12">
        <v>1.85</v>
      </c>
      <c r="C4223" s="10">
        <f t="shared" si="65"/>
        <v>1.85</v>
      </c>
    </row>
    <row r="4224" spans="1:3" x14ac:dyDescent="0.15">
      <c r="A4224" s="11">
        <v>38282</v>
      </c>
      <c r="B4224" s="12">
        <v>1.85</v>
      </c>
      <c r="C4224" s="10">
        <f t="shared" si="65"/>
        <v>1.85</v>
      </c>
    </row>
    <row r="4225" spans="1:3" x14ac:dyDescent="0.15">
      <c r="A4225" s="11">
        <v>38285</v>
      </c>
      <c r="B4225" s="12">
        <v>1.9</v>
      </c>
      <c r="C4225" s="10">
        <f t="shared" si="65"/>
        <v>1.9</v>
      </c>
    </row>
    <row r="4226" spans="1:3" x14ac:dyDescent="0.15">
      <c r="A4226" s="11">
        <v>38286</v>
      </c>
      <c r="B4226" s="12">
        <v>1.91</v>
      </c>
      <c r="C4226" s="10">
        <f t="shared" si="65"/>
        <v>1.91</v>
      </c>
    </row>
    <row r="4227" spans="1:3" x14ac:dyDescent="0.15">
      <c r="A4227" s="11">
        <v>38287</v>
      </c>
      <c r="B4227" s="12">
        <v>1.92</v>
      </c>
      <c r="C4227" s="10">
        <f t="shared" si="65"/>
        <v>1.92</v>
      </c>
    </row>
    <row r="4228" spans="1:3" x14ac:dyDescent="0.15">
      <c r="A4228" s="11">
        <v>38288</v>
      </c>
      <c r="B4228" s="12">
        <v>1.91</v>
      </c>
      <c r="C4228" s="10">
        <f t="shared" si="65"/>
        <v>1.91</v>
      </c>
    </row>
    <row r="4229" spans="1:3" x14ac:dyDescent="0.15">
      <c r="A4229" s="11">
        <v>38289</v>
      </c>
      <c r="B4229" s="12">
        <v>1.91</v>
      </c>
      <c r="C4229" s="10">
        <f t="shared" si="65"/>
        <v>1.91</v>
      </c>
    </row>
    <row r="4230" spans="1:3" x14ac:dyDescent="0.15">
      <c r="A4230" s="11">
        <v>38292</v>
      </c>
      <c r="B4230" s="12">
        <v>1.99</v>
      </c>
      <c r="C4230" s="10">
        <f t="shared" si="65"/>
        <v>1.99</v>
      </c>
    </row>
    <row r="4231" spans="1:3" x14ac:dyDescent="0.15">
      <c r="A4231" s="11">
        <v>38293</v>
      </c>
      <c r="B4231" s="12">
        <v>1.97</v>
      </c>
      <c r="C4231" s="10">
        <f t="shared" si="65"/>
        <v>1.97</v>
      </c>
    </row>
    <row r="4232" spans="1:3" x14ac:dyDescent="0.15">
      <c r="A4232" s="11">
        <v>38294</v>
      </c>
      <c r="B4232" s="12">
        <v>1.96</v>
      </c>
      <c r="C4232" s="10">
        <f t="shared" si="65"/>
        <v>1.96</v>
      </c>
    </row>
    <row r="4233" spans="1:3" x14ac:dyDescent="0.15">
      <c r="A4233" s="11">
        <v>38295</v>
      </c>
      <c r="B4233" s="12">
        <v>1.98</v>
      </c>
      <c r="C4233" s="10">
        <f t="shared" si="65"/>
        <v>1.98</v>
      </c>
    </row>
    <row r="4234" spans="1:3" x14ac:dyDescent="0.15">
      <c r="A4234" s="11">
        <v>38296</v>
      </c>
      <c r="B4234" s="12">
        <v>2.0299999999999998</v>
      </c>
      <c r="C4234" s="10">
        <f t="shared" si="65"/>
        <v>2.0299999999999998</v>
      </c>
    </row>
    <row r="4235" spans="1:3" x14ac:dyDescent="0.15">
      <c r="A4235" s="11">
        <v>38299</v>
      </c>
      <c r="B4235" s="12">
        <v>2.0699999999999998</v>
      </c>
      <c r="C4235" s="10">
        <f t="shared" si="65"/>
        <v>2.0699999999999998</v>
      </c>
    </row>
    <row r="4236" spans="1:3" x14ac:dyDescent="0.15">
      <c r="A4236" s="11">
        <v>38300</v>
      </c>
      <c r="B4236" s="12">
        <v>2.08</v>
      </c>
      <c r="C4236" s="10">
        <f t="shared" si="65"/>
        <v>2.08</v>
      </c>
    </row>
    <row r="4237" spans="1:3" x14ac:dyDescent="0.15">
      <c r="A4237" s="11">
        <v>38301</v>
      </c>
      <c r="B4237" s="12">
        <v>2.08</v>
      </c>
      <c r="C4237" s="10">
        <f t="shared" ref="C4237:C4300" si="66">IF(ISERROR(B4237),AVERAGE(B4236,B4238),B4237)</f>
        <v>2.08</v>
      </c>
    </row>
    <row r="4238" spans="1:3" x14ac:dyDescent="0.15">
      <c r="A4238" s="11">
        <v>38302</v>
      </c>
      <c r="B4238" s="13" t="e">
        <f>NA()</f>
        <v>#N/A</v>
      </c>
      <c r="C4238" s="10">
        <f t="shared" si="66"/>
        <v>2.08</v>
      </c>
    </row>
    <row r="4239" spans="1:3" x14ac:dyDescent="0.15">
      <c r="A4239" s="11">
        <v>38303</v>
      </c>
      <c r="B4239" s="12">
        <v>2.08</v>
      </c>
      <c r="C4239" s="10">
        <f t="shared" si="66"/>
        <v>2.08</v>
      </c>
    </row>
    <row r="4240" spans="1:3" x14ac:dyDescent="0.15">
      <c r="A4240" s="11">
        <v>38306</v>
      </c>
      <c r="B4240" s="12">
        <v>2.12</v>
      </c>
      <c r="C4240" s="10">
        <f t="shared" si="66"/>
        <v>2.12</v>
      </c>
    </row>
    <row r="4241" spans="1:3" x14ac:dyDescent="0.15">
      <c r="A4241" s="11">
        <v>38307</v>
      </c>
      <c r="B4241" s="12">
        <v>2.14</v>
      </c>
      <c r="C4241" s="10">
        <f t="shared" si="66"/>
        <v>2.14</v>
      </c>
    </row>
    <row r="4242" spans="1:3" x14ac:dyDescent="0.15">
      <c r="A4242" s="11">
        <v>38308</v>
      </c>
      <c r="B4242" s="12">
        <v>2.13</v>
      </c>
      <c r="C4242" s="10">
        <f t="shared" si="66"/>
        <v>2.13</v>
      </c>
    </row>
    <row r="4243" spans="1:3" x14ac:dyDescent="0.15">
      <c r="A4243" s="11">
        <v>38309</v>
      </c>
      <c r="B4243" s="12">
        <v>2.13</v>
      </c>
      <c r="C4243" s="10">
        <f t="shared" si="66"/>
        <v>2.13</v>
      </c>
    </row>
    <row r="4244" spans="1:3" x14ac:dyDescent="0.15">
      <c r="A4244" s="11">
        <v>38310</v>
      </c>
      <c r="B4244" s="12">
        <v>2.15</v>
      </c>
      <c r="C4244" s="10">
        <f t="shared" si="66"/>
        <v>2.15</v>
      </c>
    </row>
    <row r="4245" spans="1:3" x14ac:dyDescent="0.15">
      <c r="A4245" s="11">
        <v>38313</v>
      </c>
      <c r="B4245" s="12">
        <v>2.2000000000000002</v>
      </c>
      <c r="C4245" s="10">
        <f t="shared" si="66"/>
        <v>2.2000000000000002</v>
      </c>
    </row>
    <row r="4246" spans="1:3" x14ac:dyDescent="0.15">
      <c r="A4246" s="11">
        <v>38314</v>
      </c>
      <c r="B4246" s="12">
        <v>2.19</v>
      </c>
      <c r="C4246" s="10">
        <f t="shared" si="66"/>
        <v>2.19</v>
      </c>
    </row>
    <row r="4247" spans="1:3" x14ac:dyDescent="0.15">
      <c r="A4247" s="11">
        <v>38315</v>
      </c>
      <c r="B4247" s="12">
        <v>2.1800000000000002</v>
      </c>
      <c r="C4247" s="10">
        <f t="shared" si="66"/>
        <v>2.1800000000000002</v>
      </c>
    </row>
    <row r="4248" spans="1:3" x14ac:dyDescent="0.15">
      <c r="A4248" s="11">
        <v>38316</v>
      </c>
      <c r="B4248" s="13" t="e">
        <f>NA()</f>
        <v>#N/A</v>
      </c>
      <c r="C4248" s="10">
        <f t="shared" si="66"/>
        <v>2.1950000000000003</v>
      </c>
    </row>
    <row r="4249" spans="1:3" x14ac:dyDescent="0.15">
      <c r="A4249" s="11">
        <v>38317</v>
      </c>
      <c r="B4249" s="12">
        <v>2.21</v>
      </c>
      <c r="C4249" s="10">
        <f t="shared" si="66"/>
        <v>2.21</v>
      </c>
    </row>
    <row r="4250" spans="1:3" x14ac:dyDescent="0.15">
      <c r="A4250" s="11">
        <v>38320</v>
      </c>
      <c r="B4250" s="12">
        <v>2.23</v>
      </c>
      <c r="C4250" s="10">
        <f t="shared" si="66"/>
        <v>2.23</v>
      </c>
    </row>
    <row r="4251" spans="1:3" x14ac:dyDescent="0.15">
      <c r="A4251" s="11">
        <v>38321</v>
      </c>
      <c r="B4251" s="12">
        <v>2.23</v>
      </c>
      <c r="C4251" s="10">
        <f t="shared" si="66"/>
        <v>2.23</v>
      </c>
    </row>
    <row r="4252" spans="1:3" x14ac:dyDescent="0.15">
      <c r="A4252" s="11">
        <v>38322</v>
      </c>
      <c r="B4252" s="12">
        <v>2.2200000000000002</v>
      </c>
      <c r="C4252" s="10">
        <f t="shared" si="66"/>
        <v>2.2200000000000002</v>
      </c>
    </row>
    <row r="4253" spans="1:3" x14ac:dyDescent="0.15">
      <c r="A4253" s="11">
        <v>38323</v>
      </c>
      <c r="B4253" s="12">
        <v>2.2200000000000002</v>
      </c>
      <c r="C4253" s="10">
        <f t="shared" si="66"/>
        <v>2.2200000000000002</v>
      </c>
    </row>
    <row r="4254" spans="1:3" x14ac:dyDescent="0.15">
      <c r="A4254" s="11">
        <v>38324</v>
      </c>
      <c r="B4254" s="12">
        <v>2.21</v>
      </c>
      <c r="C4254" s="10">
        <f t="shared" si="66"/>
        <v>2.21</v>
      </c>
    </row>
    <row r="4255" spans="1:3" x14ac:dyDescent="0.15">
      <c r="A4255" s="11">
        <v>38327</v>
      </c>
      <c r="B4255" s="12">
        <v>2.25</v>
      </c>
      <c r="C4255" s="10">
        <f t="shared" si="66"/>
        <v>2.25</v>
      </c>
    </row>
    <row r="4256" spans="1:3" x14ac:dyDescent="0.15">
      <c r="A4256" s="11">
        <v>38328</v>
      </c>
      <c r="B4256" s="12">
        <v>2.25</v>
      </c>
      <c r="C4256" s="10">
        <f t="shared" si="66"/>
        <v>2.25</v>
      </c>
    </row>
    <row r="4257" spans="1:3" x14ac:dyDescent="0.15">
      <c r="A4257" s="11">
        <v>38329</v>
      </c>
      <c r="B4257" s="12">
        <v>2.2400000000000002</v>
      </c>
      <c r="C4257" s="10">
        <f t="shared" si="66"/>
        <v>2.2400000000000002</v>
      </c>
    </row>
    <row r="4258" spans="1:3" x14ac:dyDescent="0.15">
      <c r="A4258" s="11">
        <v>38330</v>
      </c>
      <c r="B4258" s="12">
        <v>2.2400000000000002</v>
      </c>
      <c r="C4258" s="10">
        <f t="shared" si="66"/>
        <v>2.2400000000000002</v>
      </c>
    </row>
    <row r="4259" spans="1:3" x14ac:dyDescent="0.15">
      <c r="A4259" s="11">
        <v>38331</v>
      </c>
      <c r="B4259" s="12">
        <v>2.25</v>
      </c>
      <c r="C4259" s="10">
        <f t="shared" si="66"/>
        <v>2.25</v>
      </c>
    </row>
    <row r="4260" spans="1:3" x14ac:dyDescent="0.15">
      <c r="A4260" s="11">
        <v>38334</v>
      </c>
      <c r="B4260" s="12">
        <v>2.2400000000000002</v>
      </c>
      <c r="C4260" s="10">
        <f t="shared" si="66"/>
        <v>2.2400000000000002</v>
      </c>
    </row>
    <row r="4261" spans="1:3" x14ac:dyDescent="0.15">
      <c r="A4261" s="11">
        <v>38335</v>
      </c>
      <c r="B4261" s="12">
        <v>2.21</v>
      </c>
      <c r="C4261" s="10">
        <f t="shared" si="66"/>
        <v>2.21</v>
      </c>
    </row>
    <row r="4262" spans="1:3" x14ac:dyDescent="0.15">
      <c r="A4262" s="11">
        <v>38336</v>
      </c>
      <c r="B4262" s="12">
        <v>2.21</v>
      </c>
      <c r="C4262" s="10">
        <f t="shared" si="66"/>
        <v>2.21</v>
      </c>
    </row>
    <row r="4263" spans="1:3" x14ac:dyDescent="0.15">
      <c r="A4263" s="11">
        <v>38337</v>
      </c>
      <c r="B4263" s="12">
        <v>2.2000000000000002</v>
      </c>
      <c r="C4263" s="10">
        <f t="shared" si="66"/>
        <v>2.2000000000000002</v>
      </c>
    </row>
    <row r="4264" spans="1:3" x14ac:dyDescent="0.15">
      <c r="A4264" s="11">
        <v>38338</v>
      </c>
      <c r="B4264" s="12">
        <v>2.2000000000000002</v>
      </c>
      <c r="C4264" s="10">
        <f t="shared" si="66"/>
        <v>2.2000000000000002</v>
      </c>
    </row>
    <row r="4265" spans="1:3" x14ac:dyDescent="0.15">
      <c r="A4265" s="11">
        <v>38341</v>
      </c>
      <c r="B4265" s="12">
        <v>2.2200000000000002</v>
      </c>
      <c r="C4265" s="10">
        <f t="shared" si="66"/>
        <v>2.2200000000000002</v>
      </c>
    </row>
    <row r="4266" spans="1:3" x14ac:dyDescent="0.15">
      <c r="A4266" s="11">
        <v>38342</v>
      </c>
      <c r="B4266" s="12">
        <v>2.2000000000000002</v>
      </c>
      <c r="C4266" s="10">
        <f t="shared" si="66"/>
        <v>2.2000000000000002</v>
      </c>
    </row>
    <row r="4267" spans="1:3" x14ac:dyDescent="0.15">
      <c r="A4267" s="11">
        <v>38343</v>
      </c>
      <c r="B4267" s="12">
        <v>2.1800000000000002</v>
      </c>
      <c r="C4267" s="10">
        <f t="shared" si="66"/>
        <v>2.1800000000000002</v>
      </c>
    </row>
    <row r="4268" spans="1:3" x14ac:dyDescent="0.15">
      <c r="A4268" s="11">
        <v>38344</v>
      </c>
      <c r="B4268" s="12">
        <v>2.19</v>
      </c>
      <c r="C4268" s="10">
        <f t="shared" si="66"/>
        <v>2.19</v>
      </c>
    </row>
    <row r="4269" spans="1:3" x14ac:dyDescent="0.15">
      <c r="A4269" s="11">
        <v>38345</v>
      </c>
      <c r="B4269" s="13" t="e">
        <f>NA()</f>
        <v>#N/A</v>
      </c>
      <c r="C4269" s="10">
        <f t="shared" si="66"/>
        <v>2.2249999999999996</v>
      </c>
    </row>
    <row r="4270" spans="1:3" x14ac:dyDescent="0.15">
      <c r="A4270" s="11">
        <v>38348</v>
      </c>
      <c r="B4270" s="12">
        <v>2.2599999999999998</v>
      </c>
      <c r="C4270" s="10">
        <f t="shared" si="66"/>
        <v>2.2599999999999998</v>
      </c>
    </row>
    <row r="4271" spans="1:3" x14ac:dyDescent="0.15">
      <c r="A4271" s="11">
        <v>38349</v>
      </c>
      <c r="B4271" s="12">
        <v>2.25</v>
      </c>
      <c r="C4271" s="10">
        <f t="shared" si="66"/>
        <v>2.25</v>
      </c>
    </row>
    <row r="4272" spans="1:3" x14ac:dyDescent="0.15">
      <c r="A4272" s="11">
        <v>38350</v>
      </c>
      <c r="B4272" s="12">
        <v>2.2200000000000002</v>
      </c>
      <c r="C4272" s="10">
        <f t="shared" si="66"/>
        <v>2.2200000000000002</v>
      </c>
    </row>
    <row r="4273" spans="1:3" x14ac:dyDescent="0.15">
      <c r="A4273" s="11">
        <v>38351</v>
      </c>
      <c r="B4273" s="12">
        <v>2.2200000000000002</v>
      </c>
      <c r="C4273" s="10">
        <f t="shared" si="66"/>
        <v>2.2200000000000002</v>
      </c>
    </row>
    <row r="4274" spans="1:3" x14ac:dyDescent="0.15">
      <c r="A4274" s="11">
        <v>38352</v>
      </c>
      <c r="B4274" s="12">
        <v>2.2200000000000002</v>
      </c>
      <c r="C4274" s="10">
        <f t="shared" si="66"/>
        <v>2.2200000000000002</v>
      </c>
    </row>
    <row r="4275" spans="1:3" x14ac:dyDescent="0.15">
      <c r="A4275" s="11">
        <v>38355</v>
      </c>
      <c r="B4275" s="12">
        <v>2.3199999999999998</v>
      </c>
      <c r="C4275" s="10">
        <f t="shared" si="66"/>
        <v>2.3199999999999998</v>
      </c>
    </row>
    <row r="4276" spans="1:3" x14ac:dyDescent="0.15">
      <c r="A4276" s="11">
        <v>38356</v>
      </c>
      <c r="B4276" s="12">
        <v>2.33</v>
      </c>
      <c r="C4276" s="10">
        <f t="shared" si="66"/>
        <v>2.33</v>
      </c>
    </row>
    <row r="4277" spans="1:3" x14ac:dyDescent="0.15">
      <c r="A4277" s="11">
        <v>38357</v>
      </c>
      <c r="B4277" s="12">
        <v>2.33</v>
      </c>
      <c r="C4277" s="10">
        <f t="shared" si="66"/>
        <v>2.33</v>
      </c>
    </row>
    <row r="4278" spans="1:3" x14ac:dyDescent="0.15">
      <c r="A4278" s="11">
        <v>38358</v>
      </c>
      <c r="B4278" s="12">
        <v>2.31</v>
      </c>
      <c r="C4278" s="10">
        <f t="shared" si="66"/>
        <v>2.31</v>
      </c>
    </row>
    <row r="4279" spans="1:3" x14ac:dyDescent="0.15">
      <c r="A4279" s="11">
        <v>38359</v>
      </c>
      <c r="B4279" s="12">
        <v>2.3199999999999998</v>
      </c>
      <c r="C4279" s="10">
        <f t="shared" si="66"/>
        <v>2.3199999999999998</v>
      </c>
    </row>
    <row r="4280" spans="1:3" x14ac:dyDescent="0.15">
      <c r="A4280" s="11">
        <v>38362</v>
      </c>
      <c r="B4280" s="12">
        <v>2.36</v>
      </c>
      <c r="C4280" s="10">
        <f t="shared" si="66"/>
        <v>2.36</v>
      </c>
    </row>
    <row r="4281" spans="1:3" x14ac:dyDescent="0.15">
      <c r="A4281" s="11">
        <v>38363</v>
      </c>
      <c r="B4281" s="12">
        <v>2.34</v>
      </c>
      <c r="C4281" s="10">
        <f t="shared" si="66"/>
        <v>2.34</v>
      </c>
    </row>
    <row r="4282" spans="1:3" x14ac:dyDescent="0.15">
      <c r="A4282" s="11">
        <v>38364</v>
      </c>
      <c r="B4282" s="12">
        <v>2.34</v>
      </c>
      <c r="C4282" s="10">
        <f t="shared" si="66"/>
        <v>2.34</v>
      </c>
    </row>
    <row r="4283" spans="1:3" x14ac:dyDescent="0.15">
      <c r="A4283" s="11">
        <v>38365</v>
      </c>
      <c r="B4283" s="12">
        <v>2.35</v>
      </c>
      <c r="C4283" s="10">
        <f t="shared" si="66"/>
        <v>2.35</v>
      </c>
    </row>
    <row r="4284" spans="1:3" x14ac:dyDescent="0.15">
      <c r="A4284" s="11">
        <v>38366</v>
      </c>
      <c r="B4284" s="12">
        <v>2.37</v>
      </c>
      <c r="C4284" s="10">
        <f t="shared" si="66"/>
        <v>2.37</v>
      </c>
    </row>
    <row r="4285" spans="1:3" x14ac:dyDescent="0.15">
      <c r="A4285" s="11">
        <v>38369</v>
      </c>
      <c r="B4285" s="13" t="e">
        <f>NA()</f>
        <v>#N/A</v>
      </c>
      <c r="C4285" s="10">
        <f t="shared" si="66"/>
        <v>2.38</v>
      </c>
    </row>
    <row r="4286" spans="1:3" x14ac:dyDescent="0.15">
      <c r="A4286" s="11">
        <v>38370</v>
      </c>
      <c r="B4286" s="12">
        <v>2.39</v>
      </c>
      <c r="C4286" s="10">
        <f t="shared" si="66"/>
        <v>2.39</v>
      </c>
    </row>
    <row r="4287" spans="1:3" x14ac:dyDescent="0.15">
      <c r="A4287" s="11">
        <v>38371</v>
      </c>
      <c r="B4287" s="12">
        <v>2.37</v>
      </c>
      <c r="C4287" s="10">
        <f t="shared" si="66"/>
        <v>2.37</v>
      </c>
    </row>
    <row r="4288" spans="1:3" x14ac:dyDescent="0.15">
      <c r="A4288" s="11">
        <v>38372</v>
      </c>
      <c r="B4288" s="12">
        <v>2.35</v>
      </c>
      <c r="C4288" s="10">
        <f t="shared" si="66"/>
        <v>2.35</v>
      </c>
    </row>
    <row r="4289" spans="1:3" x14ac:dyDescent="0.15">
      <c r="A4289" s="11">
        <v>38373</v>
      </c>
      <c r="B4289" s="12">
        <v>2.36</v>
      </c>
      <c r="C4289" s="10">
        <f t="shared" si="66"/>
        <v>2.36</v>
      </c>
    </row>
    <row r="4290" spans="1:3" x14ac:dyDescent="0.15">
      <c r="A4290" s="11">
        <v>38376</v>
      </c>
      <c r="B4290" s="12">
        <v>2.37</v>
      </c>
      <c r="C4290" s="10">
        <f t="shared" si="66"/>
        <v>2.37</v>
      </c>
    </row>
    <row r="4291" spans="1:3" x14ac:dyDescent="0.15">
      <c r="A4291" s="11">
        <v>38377</v>
      </c>
      <c r="B4291" s="12">
        <v>2.39</v>
      </c>
      <c r="C4291" s="10">
        <f t="shared" si="66"/>
        <v>2.39</v>
      </c>
    </row>
    <row r="4292" spans="1:3" x14ac:dyDescent="0.15">
      <c r="A4292" s="11">
        <v>38378</v>
      </c>
      <c r="B4292" s="12">
        <v>2.41</v>
      </c>
      <c r="C4292" s="10">
        <f t="shared" si="66"/>
        <v>2.41</v>
      </c>
    </row>
    <row r="4293" spans="1:3" x14ac:dyDescent="0.15">
      <c r="A4293" s="11">
        <v>38379</v>
      </c>
      <c r="B4293" s="12">
        <v>2.44</v>
      </c>
      <c r="C4293" s="10">
        <f t="shared" si="66"/>
        <v>2.44</v>
      </c>
    </row>
    <row r="4294" spans="1:3" x14ac:dyDescent="0.15">
      <c r="A4294" s="11">
        <v>38380</v>
      </c>
      <c r="B4294" s="12">
        <v>2.46</v>
      </c>
      <c r="C4294" s="10">
        <f t="shared" si="66"/>
        <v>2.46</v>
      </c>
    </row>
    <row r="4295" spans="1:3" x14ac:dyDescent="0.15">
      <c r="A4295" s="11">
        <v>38383</v>
      </c>
      <c r="B4295" s="12">
        <v>2.5099999999999998</v>
      </c>
      <c r="C4295" s="10">
        <f t="shared" si="66"/>
        <v>2.5099999999999998</v>
      </c>
    </row>
    <row r="4296" spans="1:3" x14ac:dyDescent="0.15">
      <c r="A4296" s="11">
        <v>38384</v>
      </c>
      <c r="B4296" s="12">
        <v>2.5099999999999998</v>
      </c>
      <c r="C4296" s="10">
        <f t="shared" si="66"/>
        <v>2.5099999999999998</v>
      </c>
    </row>
    <row r="4297" spans="1:3" x14ac:dyDescent="0.15">
      <c r="A4297" s="11">
        <v>38385</v>
      </c>
      <c r="B4297" s="12">
        <v>2.5099999999999998</v>
      </c>
      <c r="C4297" s="10">
        <f t="shared" si="66"/>
        <v>2.5099999999999998</v>
      </c>
    </row>
    <row r="4298" spans="1:3" x14ac:dyDescent="0.15">
      <c r="A4298" s="11">
        <v>38386</v>
      </c>
      <c r="B4298" s="12">
        <v>2.48</v>
      </c>
      <c r="C4298" s="10">
        <f t="shared" si="66"/>
        <v>2.48</v>
      </c>
    </row>
    <row r="4299" spans="1:3" x14ac:dyDescent="0.15">
      <c r="A4299" s="11">
        <v>38387</v>
      </c>
      <c r="B4299" s="12">
        <v>2.4700000000000002</v>
      </c>
      <c r="C4299" s="10">
        <f t="shared" si="66"/>
        <v>2.4700000000000002</v>
      </c>
    </row>
    <row r="4300" spans="1:3" x14ac:dyDescent="0.15">
      <c r="A4300" s="11">
        <v>38390</v>
      </c>
      <c r="B4300" s="12">
        <v>2.5099999999999998</v>
      </c>
      <c r="C4300" s="10">
        <f t="shared" si="66"/>
        <v>2.5099999999999998</v>
      </c>
    </row>
    <row r="4301" spans="1:3" x14ac:dyDescent="0.15">
      <c r="A4301" s="11">
        <v>38391</v>
      </c>
      <c r="B4301" s="12">
        <v>2.4900000000000002</v>
      </c>
      <c r="C4301" s="10">
        <f t="shared" ref="C4301:C4364" si="67">IF(ISERROR(B4301),AVERAGE(B4300,B4302),B4301)</f>
        <v>2.4900000000000002</v>
      </c>
    </row>
    <row r="4302" spans="1:3" x14ac:dyDescent="0.15">
      <c r="A4302" s="11">
        <v>38392</v>
      </c>
      <c r="B4302" s="12">
        <v>2.5099999999999998</v>
      </c>
      <c r="C4302" s="10">
        <f t="shared" si="67"/>
        <v>2.5099999999999998</v>
      </c>
    </row>
    <row r="4303" spans="1:3" x14ac:dyDescent="0.15">
      <c r="A4303" s="11">
        <v>38393</v>
      </c>
      <c r="B4303" s="12">
        <v>2.5099999999999998</v>
      </c>
      <c r="C4303" s="10">
        <f t="shared" si="67"/>
        <v>2.5099999999999998</v>
      </c>
    </row>
    <row r="4304" spans="1:3" x14ac:dyDescent="0.15">
      <c r="A4304" s="11">
        <v>38394</v>
      </c>
      <c r="B4304" s="12">
        <v>2.5499999999999998</v>
      </c>
      <c r="C4304" s="10">
        <f t="shared" si="67"/>
        <v>2.5499999999999998</v>
      </c>
    </row>
    <row r="4305" spans="1:3" x14ac:dyDescent="0.15">
      <c r="A4305" s="11">
        <v>38397</v>
      </c>
      <c r="B4305" s="12">
        <v>2.59</v>
      </c>
      <c r="C4305" s="10">
        <f t="shared" si="67"/>
        <v>2.59</v>
      </c>
    </row>
    <row r="4306" spans="1:3" x14ac:dyDescent="0.15">
      <c r="A4306" s="11">
        <v>38398</v>
      </c>
      <c r="B4306" s="12">
        <v>2.59</v>
      </c>
      <c r="C4306" s="10">
        <f t="shared" si="67"/>
        <v>2.59</v>
      </c>
    </row>
    <row r="4307" spans="1:3" x14ac:dyDescent="0.15">
      <c r="A4307" s="11">
        <v>38399</v>
      </c>
      <c r="B4307" s="12">
        <v>2.57</v>
      </c>
      <c r="C4307" s="10">
        <f t="shared" si="67"/>
        <v>2.57</v>
      </c>
    </row>
    <row r="4308" spans="1:3" x14ac:dyDescent="0.15">
      <c r="A4308" s="11">
        <v>38400</v>
      </c>
      <c r="B4308" s="12">
        <v>2.58</v>
      </c>
      <c r="C4308" s="10">
        <f t="shared" si="67"/>
        <v>2.58</v>
      </c>
    </row>
    <row r="4309" spans="1:3" x14ac:dyDescent="0.15">
      <c r="A4309" s="11">
        <v>38401</v>
      </c>
      <c r="B4309" s="12">
        <v>2.61</v>
      </c>
      <c r="C4309" s="10">
        <f t="shared" si="67"/>
        <v>2.61</v>
      </c>
    </row>
    <row r="4310" spans="1:3" x14ac:dyDescent="0.15">
      <c r="A4310" s="11">
        <v>38404</v>
      </c>
      <c r="B4310" s="13" t="e">
        <f>NA()</f>
        <v>#N/A</v>
      </c>
      <c r="C4310" s="10">
        <f t="shared" si="67"/>
        <v>2.6399999999999997</v>
      </c>
    </row>
    <row r="4311" spans="1:3" x14ac:dyDescent="0.15">
      <c r="A4311" s="11">
        <v>38405</v>
      </c>
      <c r="B4311" s="12">
        <v>2.67</v>
      </c>
      <c r="C4311" s="10">
        <f t="shared" si="67"/>
        <v>2.67</v>
      </c>
    </row>
    <row r="4312" spans="1:3" x14ac:dyDescent="0.15">
      <c r="A4312" s="11">
        <v>38406</v>
      </c>
      <c r="B4312" s="12">
        <v>2.67</v>
      </c>
      <c r="C4312" s="10">
        <f t="shared" si="67"/>
        <v>2.67</v>
      </c>
    </row>
    <row r="4313" spans="1:3" x14ac:dyDescent="0.15">
      <c r="A4313" s="11">
        <v>38407</v>
      </c>
      <c r="B4313" s="12">
        <v>2.69</v>
      </c>
      <c r="C4313" s="10">
        <f t="shared" si="67"/>
        <v>2.69</v>
      </c>
    </row>
    <row r="4314" spans="1:3" x14ac:dyDescent="0.15">
      <c r="A4314" s="11">
        <v>38408</v>
      </c>
      <c r="B4314" s="12">
        <v>2.74</v>
      </c>
      <c r="C4314" s="10">
        <f t="shared" si="67"/>
        <v>2.74</v>
      </c>
    </row>
    <row r="4315" spans="1:3" x14ac:dyDescent="0.15">
      <c r="A4315" s="11">
        <v>38411</v>
      </c>
      <c r="B4315" s="12">
        <v>2.76</v>
      </c>
      <c r="C4315" s="10">
        <f t="shared" si="67"/>
        <v>2.76</v>
      </c>
    </row>
    <row r="4316" spans="1:3" x14ac:dyDescent="0.15">
      <c r="A4316" s="11">
        <v>38412</v>
      </c>
      <c r="B4316" s="12">
        <v>2.75</v>
      </c>
      <c r="C4316" s="10">
        <f t="shared" si="67"/>
        <v>2.75</v>
      </c>
    </row>
    <row r="4317" spans="1:3" x14ac:dyDescent="0.15">
      <c r="A4317" s="11">
        <v>38413</v>
      </c>
      <c r="B4317" s="12">
        <v>2.74</v>
      </c>
      <c r="C4317" s="10">
        <f t="shared" si="67"/>
        <v>2.74</v>
      </c>
    </row>
    <row r="4318" spans="1:3" x14ac:dyDescent="0.15">
      <c r="A4318" s="11">
        <v>38414</v>
      </c>
      <c r="B4318" s="12">
        <v>2.76</v>
      </c>
      <c r="C4318" s="10">
        <f t="shared" si="67"/>
        <v>2.76</v>
      </c>
    </row>
    <row r="4319" spans="1:3" x14ac:dyDescent="0.15">
      <c r="A4319" s="11">
        <v>38415</v>
      </c>
      <c r="B4319" s="12">
        <v>2.76</v>
      </c>
      <c r="C4319" s="10">
        <f t="shared" si="67"/>
        <v>2.76</v>
      </c>
    </row>
    <row r="4320" spans="1:3" x14ac:dyDescent="0.15">
      <c r="A4320" s="11">
        <v>38418</v>
      </c>
      <c r="B4320" s="12">
        <v>2.76</v>
      </c>
      <c r="C4320" s="10">
        <f t="shared" si="67"/>
        <v>2.76</v>
      </c>
    </row>
    <row r="4321" spans="1:3" x14ac:dyDescent="0.15">
      <c r="A4321" s="11">
        <v>38419</v>
      </c>
      <c r="B4321" s="12">
        <v>2.75</v>
      </c>
      <c r="C4321" s="10">
        <f t="shared" si="67"/>
        <v>2.75</v>
      </c>
    </row>
    <row r="4322" spans="1:3" x14ac:dyDescent="0.15">
      <c r="A4322" s="11">
        <v>38420</v>
      </c>
      <c r="B4322" s="12">
        <v>2.76</v>
      </c>
      <c r="C4322" s="10">
        <f t="shared" si="67"/>
        <v>2.76</v>
      </c>
    </row>
    <row r="4323" spans="1:3" x14ac:dyDescent="0.15">
      <c r="A4323" s="11">
        <v>38421</v>
      </c>
      <c r="B4323" s="12">
        <v>2.75</v>
      </c>
      <c r="C4323" s="10">
        <f t="shared" si="67"/>
        <v>2.75</v>
      </c>
    </row>
    <row r="4324" spans="1:3" x14ac:dyDescent="0.15">
      <c r="A4324" s="11">
        <v>38422</v>
      </c>
      <c r="B4324" s="12">
        <v>2.76</v>
      </c>
      <c r="C4324" s="10">
        <f t="shared" si="67"/>
        <v>2.76</v>
      </c>
    </row>
    <row r="4325" spans="1:3" x14ac:dyDescent="0.15">
      <c r="A4325" s="11">
        <v>38425</v>
      </c>
      <c r="B4325" s="12">
        <v>2.8</v>
      </c>
      <c r="C4325" s="10">
        <f t="shared" si="67"/>
        <v>2.8</v>
      </c>
    </row>
    <row r="4326" spans="1:3" x14ac:dyDescent="0.15">
      <c r="A4326" s="11">
        <v>38426</v>
      </c>
      <c r="B4326" s="12">
        <v>2.81</v>
      </c>
      <c r="C4326" s="10">
        <f t="shared" si="67"/>
        <v>2.81</v>
      </c>
    </row>
    <row r="4327" spans="1:3" x14ac:dyDescent="0.15">
      <c r="A4327" s="11">
        <v>38427</v>
      </c>
      <c r="B4327" s="12">
        <v>2.8</v>
      </c>
      <c r="C4327" s="10">
        <f t="shared" si="67"/>
        <v>2.8</v>
      </c>
    </row>
    <row r="4328" spans="1:3" x14ac:dyDescent="0.15">
      <c r="A4328" s="11">
        <v>38428</v>
      </c>
      <c r="B4328" s="12">
        <v>2.79</v>
      </c>
      <c r="C4328" s="10">
        <f t="shared" si="67"/>
        <v>2.79</v>
      </c>
    </row>
    <row r="4329" spans="1:3" x14ac:dyDescent="0.15">
      <c r="A4329" s="11">
        <v>38429</v>
      </c>
      <c r="B4329" s="12">
        <v>2.81</v>
      </c>
      <c r="C4329" s="10">
        <f t="shared" si="67"/>
        <v>2.81</v>
      </c>
    </row>
    <row r="4330" spans="1:3" x14ac:dyDescent="0.15">
      <c r="A4330" s="11">
        <v>38432</v>
      </c>
      <c r="B4330" s="12">
        <v>2.85</v>
      </c>
      <c r="C4330" s="10">
        <f t="shared" si="67"/>
        <v>2.85</v>
      </c>
    </row>
    <row r="4331" spans="1:3" x14ac:dyDescent="0.15">
      <c r="A4331" s="11">
        <v>38433</v>
      </c>
      <c r="B4331" s="12">
        <v>2.89</v>
      </c>
      <c r="C4331" s="10">
        <f t="shared" si="67"/>
        <v>2.89</v>
      </c>
    </row>
    <row r="4332" spans="1:3" x14ac:dyDescent="0.15">
      <c r="A4332" s="11">
        <v>38434</v>
      </c>
      <c r="B4332" s="12">
        <v>2.83</v>
      </c>
      <c r="C4332" s="10">
        <f t="shared" si="67"/>
        <v>2.83</v>
      </c>
    </row>
    <row r="4333" spans="1:3" x14ac:dyDescent="0.15">
      <c r="A4333" s="11">
        <v>38435</v>
      </c>
      <c r="B4333" s="12">
        <v>2.84</v>
      </c>
      <c r="C4333" s="10">
        <f t="shared" si="67"/>
        <v>2.84</v>
      </c>
    </row>
    <row r="4334" spans="1:3" x14ac:dyDescent="0.15">
      <c r="A4334" s="11">
        <v>38436</v>
      </c>
      <c r="B4334" s="13" t="e">
        <f>NA()</f>
        <v>#N/A</v>
      </c>
      <c r="C4334" s="10">
        <f t="shared" si="67"/>
        <v>2.84</v>
      </c>
    </row>
    <row r="4335" spans="1:3" x14ac:dyDescent="0.15">
      <c r="A4335" s="11">
        <v>38439</v>
      </c>
      <c r="B4335" s="12">
        <v>2.84</v>
      </c>
      <c r="C4335" s="10">
        <f t="shared" si="67"/>
        <v>2.84</v>
      </c>
    </row>
    <row r="4336" spans="1:3" x14ac:dyDescent="0.15">
      <c r="A4336" s="11">
        <v>38440</v>
      </c>
      <c r="B4336" s="12">
        <v>2.84</v>
      </c>
      <c r="C4336" s="10">
        <f t="shared" si="67"/>
        <v>2.84</v>
      </c>
    </row>
    <row r="4337" spans="1:3" x14ac:dyDescent="0.15">
      <c r="A4337" s="11">
        <v>38441</v>
      </c>
      <c r="B4337" s="12">
        <v>2.83</v>
      </c>
      <c r="C4337" s="10">
        <f t="shared" si="67"/>
        <v>2.83</v>
      </c>
    </row>
    <row r="4338" spans="1:3" x14ac:dyDescent="0.15">
      <c r="A4338" s="11">
        <v>38442</v>
      </c>
      <c r="B4338" s="12">
        <v>2.79</v>
      </c>
      <c r="C4338" s="10">
        <f t="shared" si="67"/>
        <v>2.79</v>
      </c>
    </row>
    <row r="4339" spans="1:3" x14ac:dyDescent="0.15">
      <c r="A4339" s="11">
        <v>38443</v>
      </c>
      <c r="B4339" s="12">
        <v>2.8</v>
      </c>
      <c r="C4339" s="10">
        <f t="shared" si="67"/>
        <v>2.8</v>
      </c>
    </row>
    <row r="4340" spans="1:3" x14ac:dyDescent="0.15">
      <c r="A4340" s="11">
        <v>38446</v>
      </c>
      <c r="B4340" s="12">
        <v>2.8</v>
      </c>
      <c r="C4340" s="10">
        <f t="shared" si="67"/>
        <v>2.8</v>
      </c>
    </row>
    <row r="4341" spans="1:3" x14ac:dyDescent="0.15">
      <c r="A4341" s="11">
        <v>38447</v>
      </c>
      <c r="B4341" s="12">
        <v>2.79</v>
      </c>
      <c r="C4341" s="10">
        <f t="shared" si="67"/>
        <v>2.79</v>
      </c>
    </row>
    <row r="4342" spans="1:3" x14ac:dyDescent="0.15">
      <c r="A4342" s="11">
        <v>38448</v>
      </c>
      <c r="B4342" s="12">
        <v>2.76</v>
      </c>
      <c r="C4342" s="10">
        <f t="shared" si="67"/>
        <v>2.76</v>
      </c>
    </row>
    <row r="4343" spans="1:3" x14ac:dyDescent="0.15">
      <c r="A4343" s="11">
        <v>38449</v>
      </c>
      <c r="B4343" s="12">
        <v>2.77</v>
      </c>
      <c r="C4343" s="10">
        <f t="shared" si="67"/>
        <v>2.77</v>
      </c>
    </row>
    <row r="4344" spans="1:3" x14ac:dyDescent="0.15">
      <c r="A4344" s="11">
        <v>38450</v>
      </c>
      <c r="B4344" s="12">
        <v>2.79</v>
      </c>
      <c r="C4344" s="10">
        <f t="shared" si="67"/>
        <v>2.79</v>
      </c>
    </row>
    <row r="4345" spans="1:3" x14ac:dyDescent="0.15">
      <c r="A4345" s="11">
        <v>38453</v>
      </c>
      <c r="B4345" s="12">
        <v>2.76</v>
      </c>
      <c r="C4345" s="10">
        <f t="shared" si="67"/>
        <v>2.76</v>
      </c>
    </row>
    <row r="4346" spans="1:3" x14ac:dyDescent="0.15">
      <c r="A4346" s="11">
        <v>38454</v>
      </c>
      <c r="B4346" s="12">
        <v>2.76</v>
      </c>
      <c r="C4346" s="10">
        <f t="shared" si="67"/>
        <v>2.76</v>
      </c>
    </row>
    <row r="4347" spans="1:3" x14ac:dyDescent="0.15">
      <c r="A4347" s="11">
        <v>38455</v>
      </c>
      <c r="B4347" s="12">
        <v>2.77</v>
      </c>
      <c r="C4347" s="10">
        <f t="shared" si="67"/>
        <v>2.77</v>
      </c>
    </row>
    <row r="4348" spans="1:3" x14ac:dyDescent="0.15">
      <c r="A4348" s="11">
        <v>38456</v>
      </c>
      <c r="B4348" s="12">
        <v>2.78</v>
      </c>
      <c r="C4348" s="10">
        <f t="shared" si="67"/>
        <v>2.78</v>
      </c>
    </row>
    <row r="4349" spans="1:3" x14ac:dyDescent="0.15">
      <c r="A4349" s="11">
        <v>38457</v>
      </c>
      <c r="B4349" s="12">
        <v>2.79</v>
      </c>
      <c r="C4349" s="10">
        <f t="shared" si="67"/>
        <v>2.79</v>
      </c>
    </row>
    <row r="4350" spans="1:3" x14ac:dyDescent="0.15">
      <c r="A4350" s="11">
        <v>38460</v>
      </c>
      <c r="B4350" s="12">
        <v>2.9</v>
      </c>
      <c r="C4350" s="10">
        <f t="shared" si="67"/>
        <v>2.9</v>
      </c>
    </row>
    <row r="4351" spans="1:3" x14ac:dyDescent="0.15">
      <c r="A4351" s="11">
        <v>38461</v>
      </c>
      <c r="B4351" s="12">
        <v>2.91</v>
      </c>
      <c r="C4351" s="10">
        <f t="shared" si="67"/>
        <v>2.91</v>
      </c>
    </row>
    <row r="4352" spans="1:3" x14ac:dyDescent="0.15">
      <c r="A4352" s="11">
        <v>38462</v>
      </c>
      <c r="B4352" s="12">
        <v>2.87</v>
      </c>
      <c r="C4352" s="10">
        <f t="shared" si="67"/>
        <v>2.87</v>
      </c>
    </row>
    <row r="4353" spans="1:3" x14ac:dyDescent="0.15">
      <c r="A4353" s="11">
        <v>38463</v>
      </c>
      <c r="B4353" s="12">
        <v>2.88</v>
      </c>
      <c r="C4353" s="10">
        <f t="shared" si="67"/>
        <v>2.88</v>
      </c>
    </row>
    <row r="4354" spans="1:3" x14ac:dyDescent="0.15">
      <c r="A4354" s="11">
        <v>38464</v>
      </c>
      <c r="B4354" s="12">
        <v>2.93</v>
      </c>
      <c r="C4354" s="10">
        <f t="shared" si="67"/>
        <v>2.93</v>
      </c>
    </row>
    <row r="4355" spans="1:3" x14ac:dyDescent="0.15">
      <c r="A4355" s="11">
        <v>38467</v>
      </c>
      <c r="B4355" s="12">
        <v>2.93</v>
      </c>
      <c r="C4355" s="10">
        <f t="shared" si="67"/>
        <v>2.93</v>
      </c>
    </row>
    <row r="4356" spans="1:3" x14ac:dyDescent="0.15">
      <c r="A4356" s="11">
        <v>38468</v>
      </c>
      <c r="B4356" s="12">
        <v>2.91</v>
      </c>
      <c r="C4356" s="10">
        <f t="shared" si="67"/>
        <v>2.91</v>
      </c>
    </row>
    <row r="4357" spans="1:3" x14ac:dyDescent="0.15">
      <c r="A4357" s="11">
        <v>38469</v>
      </c>
      <c r="B4357" s="12">
        <v>2.89</v>
      </c>
      <c r="C4357" s="10">
        <f t="shared" si="67"/>
        <v>2.89</v>
      </c>
    </row>
    <row r="4358" spans="1:3" x14ac:dyDescent="0.15">
      <c r="A4358" s="11">
        <v>38470</v>
      </c>
      <c r="B4358" s="12">
        <v>2.88</v>
      </c>
      <c r="C4358" s="10">
        <f t="shared" si="67"/>
        <v>2.88</v>
      </c>
    </row>
    <row r="4359" spans="1:3" x14ac:dyDescent="0.15">
      <c r="A4359" s="11">
        <v>38471</v>
      </c>
      <c r="B4359" s="12">
        <v>2.9</v>
      </c>
      <c r="C4359" s="10">
        <f t="shared" si="67"/>
        <v>2.9</v>
      </c>
    </row>
    <row r="4360" spans="1:3" x14ac:dyDescent="0.15">
      <c r="A4360" s="11">
        <v>38474</v>
      </c>
      <c r="B4360" s="12">
        <v>2.93</v>
      </c>
      <c r="C4360" s="10">
        <f t="shared" si="67"/>
        <v>2.93</v>
      </c>
    </row>
    <row r="4361" spans="1:3" x14ac:dyDescent="0.15">
      <c r="A4361" s="11">
        <v>38475</v>
      </c>
      <c r="B4361" s="12">
        <v>2.91</v>
      </c>
      <c r="C4361" s="10">
        <f t="shared" si="67"/>
        <v>2.91</v>
      </c>
    </row>
    <row r="4362" spans="1:3" x14ac:dyDescent="0.15">
      <c r="A4362" s="11">
        <v>38476</v>
      </c>
      <c r="B4362" s="12">
        <v>2.87</v>
      </c>
      <c r="C4362" s="10">
        <f t="shared" si="67"/>
        <v>2.87</v>
      </c>
    </row>
    <row r="4363" spans="1:3" x14ac:dyDescent="0.15">
      <c r="A4363" s="11">
        <v>38477</v>
      </c>
      <c r="B4363" s="12">
        <v>2.81</v>
      </c>
      <c r="C4363" s="10">
        <f t="shared" si="67"/>
        <v>2.81</v>
      </c>
    </row>
    <row r="4364" spans="1:3" x14ac:dyDescent="0.15">
      <c r="A4364" s="11">
        <v>38478</v>
      </c>
      <c r="B4364" s="12">
        <v>2.87</v>
      </c>
      <c r="C4364" s="10">
        <f t="shared" si="67"/>
        <v>2.87</v>
      </c>
    </row>
    <row r="4365" spans="1:3" x14ac:dyDescent="0.15">
      <c r="A4365" s="11">
        <v>38481</v>
      </c>
      <c r="B4365" s="12">
        <v>2.91</v>
      </c>
      <c r="C4365" s="10">
        <f t="shared" ref="C4365:C4428" si="68">IF(ISERROR(B4365),AVERAGE(B4364,B4366),B4365)</f>
        <v>2.91</v>
      </c>
    </row>
    <row r="4366" spans="1:3" x14ac:dyDescent="0.15">
      <c r="A4366" s="11">
        <v>38482</v>
      </c>
      <c r="B4366" s="12">
        <v>2.9</v>
      </c>
      <c r="C4366" s="10">
        <f t="shared" si="68"/>
        <v>2.9</v>
      </c>
    </row>
    <row r="4367" spans="1:3" x14ac:dyDescent="0.15">
      <c r="A4367" s="11">
        <v>38483</v>
      </c>
      <c r="B4367" s="12">
        <v>2.87</v>
      </c>
      <c r="C4367" s="10">
        <f t="shared" si="68"/>
        <v>2.87</v>
      </c>
    </row>
    <row r="4368" spans="1:3" x14ac:dyDescent="0.15">
      <c r="A4368" s="11">
        <v>38484</v>
      </c>
      <c r="B4368" s="12">
        <v>2.88</v>
      </c>
      <c r="C4368" s="10">
        <f t="shared" si="68"/>
        <v>2.88</v>
      </c>
    </row>
    <row r="4369" spans="1:3" x14ac:dyDescent="0.15">
      <c r="A4369" s="11">
        <v>38485</v>
      </c>
      <c r="B4369" s="12">
        <v>2.83</v>
      </c>
      <c r="C4369" s="10">
        <f t="shared" si="68"/>
        <v>2.83</v>
      </c>
    </row>
    <row r="4370" spans="1:3" x14ac:dyDescent="0.15">
      <c r="A4370" s="11">
        <v>38488</v>
      </c>
      <c r="B4370" s="12">
        <v>2.89</v>
      </c>
      <c r="C4370" s="10">
        <f t="shared" si="68"/>
        <v>2.89</v>
      </c>
    </row>
    <row r="4371" spans="1:3" x14ac:dyDescent="0.15">
      <c r="A4371" s="11">
        <v>38489</v>
      </c>
      <c r="B4371" s="12">
        <v>2.88</v>
      </c>
      <c r="C4371" s="10">
        <f t="shared" si="68"/>
        <v>2.88</v>
      </c>
    </row>
    <row r="4372" spans="1:3" x14ac:dyDescent="0.15">
      <c r="A4372" s="11">
        <v>38490</v>
      </c>
      <c r="B4372" s="12">
        <v>2.86</v>
      </c>
      <c r="C4372" s="10">
        <f t="shared" si="68"/>
        <v>2.86</v>
      </c>
    </row>
    <row r="4373" spans="1:3" x14ac:dyDescent="0.15">
      <c r="A4373" s="11">
        <v>38491</v>
      </c>
      <c r="B4373" s="12">
        <v>2.87</v>
      </c>
      <c r="C4373" s="10">
        <f t="shared" si="68"/>
        <v>2.87</v>
      </c>
    </row>
    <row r="4374" spans="1:3" x14ac:dyDescent="0.15">
      <c r="A4374" s="11">
        <v>38492</v>
      </c>
      <c r="B4374" s="12">
        <v>2.9</v>
      </c>
      <c r="C4374" s="10">
        <f t="shared" si="68"/>
        <v>2.9</v>
      </c>
    </row>
    <row r="4375" spans="1:3" x14ac:dyDescent="0.15">
      <c r="A4375" s="11">
        <v>38495</v>
      </c>
      <c r="B4375" s="12">
        <v>2.97</v>
      </c>
      <c r="C4375" s="10">
        <f t="shared" si="68"/>
        <v>2.97</v>
      </c>
    </row>
    <row r="4376" spans="1:3" x14ac:dyDescent="0.15">
      <c r="A4376" s="11">
        <v>38496</v>
      </c>
      <c r="B4376" s="12">
        <v>2.94</v>
      </c>
      <c r="C4376" s="10">
        <f t="shared" si="68"/>
        <v>2.94</v>
      </c>
    </row>
    <row r="4377" spans="1:3" x14ac:dyDescent="0.15">
      <c r="A4377" s="11">
        <v>38497</v>
      </c>
      <c r="B4377" s="12">
        <v>2.95</v>
      </c>
      <c r="C4377" s="10">
        <f t="shared" si="68"/>
        <v>2.95</v>
      </c>
    </row>
    <row r="4378" spans="1:3" x14ac:dyDescent="0.15">
      <c r="A4378" s="11">
        <v>38498</v>
      </c>
      <c r="B4378" s="12">
        <v>2.94</v>
      </c>
      <c r="C4378" s="10">
        <f t="shared" si="68"/>
        <v>2.94</v>
      </c>
    </row>
    <row r="4379" spans="1:3" x14ac:dyDescent="0.15">
      <c r="A4379" s="11">
        <v>38499</v>
      </c>
      <c r="B4379" s="12">
        <v>2.97</v>
      </c>
      <c r="C4379" s="10">
        <f t="shared" si="68"/>
        <v>2.97</v>
      </c>
    </row>
    <row r="4380" spans="1:3" x14ac:dyDescent="0.15">
      <c r="A4380" s="11">
        <v>38502</v>
      </c>
      <c r="B4380" s="13" t="e">
        <f>NA()</f>
        <v>#N/A</v>
      </c>
      <c r="C4380" s="10">
        <f t="shared" si="68"/>
        <v>2.9800000000000004</v>
      </c>
    </row>
    <row r="4381" spans="1:3" x14ac:dyDescent="0.15">
      <c r="A4381" s="11">
        <v>38503</v>
      </c>
      <c r="B4381" s="12">
        <v>2.99</v>
      </c>
      <c r="C4381" s="10">
        <f t="shared" si="68"/>
        <v>2.99</v>
      </c>
    </row>
    <row r="4382" spans="1:3" x14ac:dyDescent="0.15">
      <c r="A4382" s="11">
        <v>38504</v>
      </c>
      <c r="B4382" s="12">
        <v>2.97</v>
      </c>
      <c r="C4382" s="10">
        <f t="shared" si="68"/>
        <v>2.97</v>
      </c>
    </row>
    <row r="4383" spans="1:3" x14ac:dyDescent="0.15">
      <c r="A4383" s="11">
        <v>38505</v>
      </c>
      <c r="B4383" s="12">
        <v>2.97</v>
      </c>
      <c r="C4383" s="10">
        <f t="shared" si="68"/>
        <v>2.97</v>
      </c>
    </row>
    <row r="4384" spans="1:3" x14ac:dyDescent="0.15">
      <c r="A4384" s="11">
        <v>38506</v>
      </c>
      <c r="B4384" s="12">
        <v>3.01</v>
      </c>
      <c r="C4384" s="10">
        <f t="shared" si="68"/>
        <v>3.01</v>
      </c>
    </row>
    <row r="4385" spans="1:3" x14ac:dyDescent="0.15">
      <c r="A4385" s="11">
        <v>38509</v>
      </c>
      <c r="B4385" s="12">
        <v>3.02</v>
      </c>
      <c r="C4385" s="10">
        <f t="shared" si="68"/>
        <v>3.02</v>
      </c>
    </row>
    <row r="4386" spans="1:3" x14ac:dyDescent="0.15">
      <c r="A4386" s="11">
        <v>38510</v>
      </c>
      <c r="B4386" s="12">
        <v>3.02</v>
      </c>
      <c r="C4386" s="10">
        <f t="shared" si="68"/>
        <v>3.02</v>
      </c>
    </row>
    <row r="4387" spans="1:3" x14ac:dyDescent="0.15">
      <c r="A4387" s="11">
        <v>38511</v>
      </c>
      <c r="B4387" s="12">
        <v>3.02</v>
      </c>
      <c r="C4387" s="10">
        <f t="shared" si="68"/>
        <v>3.02</v>
      </c>
    </row>
    <row r="4388" spans="1:3" x14ac:dyDescent="0.15">
      <c r="A4388" s="11">
        <v>38512</v>
      </c>
      <c r="B4388" s="12">
        <v>2.99</v>
      </c>
      <c r="C4388" s="10">
        <f t="shared" si="68"/>
        <v>2.99</v>
      </c>
    </row>
    <row r="4389" spans="1:3" x14ac:dyDescent="0.15">
      <c r="A4389" s="11">
        <v>38513</v>
      </c>
      <c r="B4389" s="12">
        <v>3.01</v>
      </c>
      <c r="C4389" s="10">
        <f t="shared" si="68"/>
        <v>3.01</v>
      </c>
    </row>
    <row r="4390" spans="1:3" x14ac:dyDescent="0.15">
      <c r="A4390" s="11">
        <v>38516</v>
      </c>
      <c r="B4390" s="12">
        <v>3.03</v>
      </c>
      <c r="C4390" s="10">
        <f t="shared" si="68"/>
        <v>3.03</v>
      </c>
    </row>
    <row r="4391" spans="1:3" x14ac:dyDescent="0.15">
      <c r="A4391" s="11">
        <v>38517</v>
      </c>
      <c r="B4391" s="12">
        <v>3.01</v>
      </c>
      <c r="C4391" s="10">
        <f t="shared" si="68"/>
        <v>3.01</v>
      </c>
    </row>
    <row r="4392" spans="1:3" x14ac:dyDescent="0.15">
      <c r="A4392" s="11">
        <v>38518</v>
      </c>
      <c r="B4392" s="12">
        <v>3</v>
      </c>
      <c r="C4392" s="10">
        <f t="shared" si="68"/>
        <v>3</v>
      </c>
    </row>
    <row r="4393" spans="1:3" x14ac:dyDescent="0.15">
      <c r="A4393" s="11">
        <v>38519</v>
      </c>
      <c r="B4393" s="12">
        <v>2.98</v>
      </c>
      <c r="C4393" s="10">
        <f t="shared" si="68"/>
        <v>2.98</v>
      </c>
    </row>
    <row r="4394" spans="1:3" x14ac:dyDescent="0.15">
      <c r="A4394" s="11">
        <v>38520</v>
      </c>
      <c r="B4394" s="12">
        <v>2.99</v>
      </c>
      <c r="C4394" s="10">
        <f t="shared" si="68"/>
        <v>2.99</v>
      </c>
    </row>
    <row r="4395" spans="1:3" x14ac:dyDescent="0.15">
      <c r="A4395" s="11">
        <v>38523</v>
      </c>
      <c r="B4395" s="12">
        <v>3.02</v>
      </c>
      <c r="C4395" s="10">
        <f t="shared" si="68"/>
        <v>3.02</v>
      </c>
    </row>
    <row r="4396" spans="1:3" x14ac:dyDescent="0.15">
      <c r="A4396" s="11">
        <v>38524</v>
      </c>
      <c r="B4396" s="12">
        <v>3.02</v>
      </c>
      <c r="C4396" s="10">
        <f t="shared" si="68"/>
        <v>3.02</v>
      </c>
    </row>
    <row r="4397" spans="1:3" x14ac:dyDescent="0.15">
      <c r="A4397" s="11">
        <v>38525</v>
      </c>
      <c r="B4397" s="12">
        <v>3.03</v>
      </c>
      <c r="C4397" s="10">
        <f t="shared" si="68"/>
        <v>3.03</v>
      </c>
    </row>
    <row r="4398" spans="1:3" x14ac:dyDescent="0.15">
      <c r="A4398" s="11">
        <v>38526</v>
      </c>
      <c r="B4398" s="12">
        <v>3.07</v>
      </c>
      <c r="C4398" s="10">
        <f t="shared" si="68"/>
        <v>3.07</v>
      </c>
    </row>
    <row r="4399" spans="1:3" x14ac:dyDescent="0.15">
      <c r="A4399" s="11">
        <v>38527</v>
      </c>
      <c r="B4399" s="12">
        <v>3.09</v>
      </c>
      <c r="C4399" s="10">
        <f t="shared" si="68"/>
        <v>3.09</v>
      </c>
    </row>
    <row r="4400" spans="1:3" x14ac:dyDescent="0.15">
      <c r="A4400" s="11">
        <v>38530</v>
      </c>
      <c r="B4400" s="12">
        <v>3.15</v>
      </c>
      <c r="C4400" s="10">
        <f t="shared" si="68"/>
        <v>3.15</v>
      </c>
    </row>
    <row r="4401" spans="1:3" x14ac:dyDescent="0.15">
      <c r="A4401" s="11">
        <v>38531</v>
      </c>
      <c r="B4401" s="12">
        <v>3.14</v>
      </c>
      <c r="C4401" s="10">
        <f t="shared" si="68"/>
        <v>3.14</v>
      </c>
    </row>
    <row r="4402" spans="1:3" x14ac:dyDescent="0.15">
      <c r="A4402" s="11">
        <v>38532</v>
      </c>
      <c r="B4402" s="12">
        <v>3.13</v>
      </c>
      <c r="C4402" s="10">
        <f t="shared" si="68"/>
        <v>3.13</v>
      </c>
    </row>
    <row r="4403" spans="1:3" x14ac:dyDescent="0.15">
      <c r="A4403" s="11">
        <v>38533</v>
      </c>
      <c r="B4403" s="12">
        <v>3.13</v>
      </c>
      <c r="C4403" s="10">
        <f t="shared" si="68"/>
        <v>3.13</v>
      </c>
    </row>
    <row r="4404" spans="1:3" x14ac:dyDescent="0.15">
      <c r="A4404" s="11">
        <v>38534</v>
      </c>
      <c r="B4404" s="12">
        <v>3.17</v>
      </c>
      <c r="C4404" s="10">
        <f t="shared" si="68"/>
        <v>3.17</v>
      </c>
    </row>
    <row r="4405" spans="1:3" x14ac:dyDescent="0.15">
      <c r="A4405" s="11">
        <v>38537</v>
      </c>
      <c r="B4405" s="13" t="e">
        <f>NA()</f>
        <v>#N/A</v>
      </c>
      <c r="C4405" s="10">
        <f t="shared" si="68"/>
        <v>3.1950000000000003</v>
      </c>
    </row>
    <row r="4406" spans="1:3" x14ac:dyDescent="0.15">
      <c r="A4406" s="11">
        <v>38538</v>
      </c>
      <c r="B4406" s="12">
        <v>3.22</v>
      </c>
      <c r="C4406" s="10">
        <f t="shared" si="68"/>
        <v>3.22</v>
      </c>
    </row>
    <row r="4407" spans="1:3" x14ac:dyDescent="0.15">
      <c r="A4407" s="11">
        <v>38539</v>
      </c>
      <c r="B4407" s="12">
        <v>3.19</v>
      </c>
      <c r="C4407" s="10">
        <f t="shared" si="68"/>
        <v>3.19</v>
      </c>
    </row>
    <row r="4408" spans="1:3" x14ac:dyDescent="0.15">
      <c r="A4408" s="11">
        <v>38540</v>
      </c>
      <c r="B4408" s="12">
        <v>3.15</v>
      </c>
      <c r="C4408" s="10">
        <f t="shared" si="68"/>
        <v>3.15</v>
      </c>
    </row>
    <row r="4409" spans="1:3" x14ac:dyDescent="0.15">
      <c r="A4409" s="11">
        <v>38541</v>
      </c>
      <c r="B4409" s="12">
        <v>3.17</v>
      </c>
      <c r="C4409" s="10">
        <f t="shared" si="68"/>
        <v>3.17</v>
      </c>
    </row>
    <row r="4410" spans="1:3" x14ac:dyDescent="0.15">
      <c r="A4410" s="11">
        <v>38544</v>
      </c>
      <c r="B4410" s="12">
        <v>3.19</v>
      </c>
      <c r="C4410" s="10">
        <f t="shared" si="68"/>
        <v>3.19</v>
      </c>
    </row>
    <row r="4411" spans="1:3" x14ac:dyDescent="0.15">
      <c r="A4411" s="11">
        <v>38545</v>
      </c>
      <c r="B4411" s="12">
        <v>3.21</v>
      </c>
      <c r="C4411" s="10">
        <f t="shared" si="68"/>
        <v>3.21</v>
      </c>
    </row>
    <row r="4412" spans="1:3" x14ac:dyDescent="0.15">
      <c r="A4412" s="11">
        <v>38546</v>
      </c>
      <c r="B4412" s="12">
        <v>3.22</v>
      </c>
      <c r="C4412" s="10">
        <f t="shared" si="68"/>
        <v>3.22</v>
      </c>
    </row>
    <row r="4413" spans="1:3" x14ac:dyDescent="0.15">
      <c r="A4413" s="11">
        <v>38547</v>
      </c>
      <c r="B4413" s="12">
        <v>3.23</v>
      </c>
      <c r="C4413" s="10">
        <f t="shared" si="68"/>
        <v>3.23</v>
      </c>
    </row>
    <row r="4414" spans="1:3" x14ac:dyDescent="0.15">
      <c r="A4414" s="11">
        <v>38548</v>
      </c>
      <c r="B4414" s="12">
        <v>3.26</v>
      </c>
      <c r="C4414" s="10">
        <f t="shared" si="68"/>
        <v>3.26</v>
      </c>
    </row>
    <row r="4415" spans="1:3" x14ac:dyDescent="0.15">
      <c r="A4415" s="11">
        <v>38551</v>
      </c>
      <c r="B4415" s="12">
        <v>3.3</v>
      </c>
      <c r="C4415" s="10">
        <f t="shared" si="68"/>
        <v>3.3</v>
      </c>
    </row>
    <row r="4416" spans="1:3" x14ac:dyDescent="0.15">
      <c r="A4416" s="11">
        <v>38552</v>
      </c>
      <c r="B4416" s="12">
        <v>3.31</v>
      </c>
      <c r="C4416" s="10">
        <f t="shared" si="68"/>
        <v>3.31</v>
      </c>
    </row>
    <row r="4417" spans="1:3" x14ac:dyDescent="0.15">
      <c r="A4417" s="11">
        <v>38553</v>
      </c>
      <c r="B4417" s="12">
        <v>3.3</v>
      </c>
      <c r="C4417" s="10">
        <f t="shared" si="68"/>
        <v>3.3</v>
      </c>
    </row>
    <row r="4418" spans="1:3" x14ac:dyDescent="0.15">
      <c r="A4418" s="11">
        <v>38554</v>
      </c>
      <c r="B4418" s="12">
        <v>3.35</v>
      </c>
      <c r="C4418" s="10">
        <f t="shared" si="68"/>
        <v>3.35</v>
      </c>
    </row>
    <row r="4419" spans="1:3" x14ac:dyDescent="0.15">
      <c r="A4419" s="11">
        <v>38555</v>
      </c>
      <c r="B4419" s="12">
        <v>3.38</v>
      </c>
      <c r="C4419" s="10">
        <f t="shared" si="68"/>
        <v>3.38</v>
      </c>
    </row>
    <row r="4420" spans="1:3" x14ac:dyDescent="0.15">
      <c r="A4420" s="11">
        <v>38558</v>
      </c>
      <c r="B4420" s="12">
        <v>3.44</v>
      </c>
      <c r="C4420" s="10">
        <f t="shared" si="68"/>
        <v>3.44</v>
      </c>
    </row>
    <row r="4421" spans="1:3" x14ac:dyDescent="0.15">
      <c r="A4421" s="11">
        <v>38559</v>
      </c>
      <c r="B4421" s="12">
        <v>3.43</v>
      </c>
      <c r="C4421" s="10">
        <f t="shared" si="68"/>
        <v>3.43</v>
      </c>
    </row>
    <row r="4422" spans="1:3" x14ac:dyDescent="0.15">
      <c r="A4422" s="11">
        <v>38560</v>
      </c>
      <c r="B4422" s="12">
        <v>3.4</v>
      </c>
      <c r="C4422" s="10">
        <f t="shared" si="68"/>
        <v>3.4</v>
      </c>
    </row>
    <row r="4423" spans="1:3" x14ac:dyDescent="0.15">
      <c r="A4423" s="11">
        <v>38561</v>
      </c>
      <c r="B4423" s="12">
        <v>3.41</v>
      </c>
      <c r="C4423" s="10">
        <f t="shared" si="68"/>
        <v>3.41</v>
      </c>
    </row>
    <row r="4424" spans="1:3" x14ac:dyDescent="0.15">
      <c r="A4424" s="11">
        <v>38562</v>
      </c>
      <c r="B4424" s="12">
        <v>3.42</v>
      </c>
      <c r="C4424" s="10">
        <f t="shared" si="68"/>
        <v>3.42</v>
      </c>
    </row>
    <row r="4425" spans="1:3" x14ac:dyDescent="0.15">
      <c r="A4425" s="11">
        <v>38565</v>
      </c>
      <c r="B4425" s="12">
        <v>3.48</v>
      </c>
      <c r="C4425" s="10">
        <f t="shared" si="68"/>
        <v>3.48</v>
      </c>
    </row>
    <row r="4426" spans="1:3" x14ac:dyDescent="0.15">
      <c r="A4426" s="11">
        <v>38566</v>
      </c>
      <c r="B4426" s="12">
        <v>3.49</v>
      </c>
      <c r="C4426" s="10">
        <f t="shared" si="68"/>
        <v>3.49</v>
      </c>
    </row>
    <row r="4427" spans="1:3" x14ac:dyDescent="0.15">
      <c r="A4427" s="11">
        <v>38567</v>
      </c>
      <c r="B4427" s="12">
        <v>3.46</v>
      </c>
      <c r="C4427" s="10">
        <f t="shared" si="68"/>
        <v>3.46</v>
      </c>
    </row>
    <row r="4428" spans="1:3" x14ac:dyDescent="0.15">
      <c r="A4428" s="11">
        <v>38568</v>
      </c>
      <c r="B4428" s="12">
        <v>3.47</v>
      </c>
      <c r="C4428" s="10">
        <f t="shared" si="68"/>
        <v>3.47</v>
      </c>
    </row>
    <row r="4429" spans="1:3" x14ac:dyDescent="0.15">
      <c r="A4429" s="11">
        <v>38569</v>
      </c>
      <c r="B4429" s="12">
        <v>3.52</v>
      </c>
      <c r="C4429" s="10">
        <f t="shared" ref="C4429:C4492" si="69">IF(ISERROR(B4429),AVERAGE(B4428,B4430),B4429)</f>
        <v>3.52</v>
      </c>
    </row>
    <row r="4430" spans="1:3" x14ac:dyDescent="0.15">
      <c r="A4430" s="11">
        <v>38572</v>
      </c>
      <c r="B4430" s="12">
        <v>3.54</v>
      </c>
      <c r="C4430" s="10">
        <f t="shared" si="69"/>
        <v>3.54</v>
      </c>
    </row>
    <row r="4431" spans="1:3" x14ac:dyDescent="0.15">
      <c r="A4431" s="11">
        <v>38573</v>
      </c>
      <c r="B4431" s="12">
        <v>3.52</v>
      </c>
      <c r="C4431" s="10">
        <f t="shared" si="69"/>
        <v>3.52</v>
      </c>
    </row>
    <row r="4432" spans="1:3" x14ac:dyDescent="0.15">
      <c r="A4432" s="11">
        <v>38574</v>
      </c>
      <c r="B4432" s="12">
        <v>3.51</v>
      </c>
      <c r="C4432" s="10">
        <f t="shared" si="69"/>
        <v>3.51</v>
      </c>
    </row>
    <row r="4433" spans="1:3" x14ac:dyDescent="0.15">
      <c r="A4433" s="11">
        <v>38575</v>
      </c>
      <c r="B4433" s="12">
        <v>3.51</v>
      </c>
      <c r="C4433" s="10">
        <f t="shared" si="69"/>
        <v>3.51</v>
      </c>
    </row>
    <row r="4434" spans="1:3" x14ac:dyDescent="0.15">
      <c r="A4434" s="11">
        <v>38576</v>
      </c>
      <c r="B4434" s="12">
        <v>3.52</v>
      </c>
      <c r="C4434" s="10">
        <f t="shared" si="69"/>
        <v>3.52</v>
      </c>
    </row>
    <row r="4435" spans="1:3" x14ac:dyDescent="0.15">
      <c r="A4435" s="11">
        <v>38579</v>
      </c>
      <c r="B4435" s="12">
        <v>3.54</v>
      </c>
      <c r="C4435" s="10">
        <f t="shared" si="69"/>
        <v>3.54</v>
      </c>
    </row>
    <row r="4436" spans="1:3" x14ac:dyDescent="0.15">
      <c r="A4436" s="11">
        <v>38580</v>
      </c>
      <c r="B4436" s="12">
        <v>3.54</v>
      </c>
      <c r="C4436" s="10">
        <f t="shared" si="69"/>
        <v>3.54</v>
      </c>
    </row>
    <row r="4437" spans="1:3" x14ac:dyDescent="0.15">
      <c r="A4437" s="11">
        <v>38581</v>
      </c>
      <c r="B4437" s="12">
        <v>3.52</v>
      </c>
      <c r="C4437" s="10">
        <f t="shared" si="69"/>
        <v>3.52</v>
      </c>
    </row>
    <row r="4438" spans="1:3" x14ac:dyDescent="0.15">
      <c r="A4438" s="11">
        <v>38582</v>
      </c>
      <c r="B4438" s="12">
        <v>3.5</v>
      </c>
      <c r="C4438" s="10">
        <f t="shared" si="69"/>
        <v>3.5</v>
      </c>
    </row>
    <row r="4439" spans="1:3" x14ac:dyDescent="0.15">
      <c r="A4439" s="11">
        <v>38583</v>
      </c>
      <c r="B4439" s="12">
        <v>3.52</v>
      </c>
      <c r="C4439" s="10">
        <f t="shared" si="69"/>
        <v>3.52</v>
      </c>
    </row>
    <row r="4440" spans="1:3" x14ac:dyDescent="0.15">
      <c r="A4440" s="11">
        <v>38586</v>
      </c>
      <c r="B4440" s="12">
        <v>3.53</v>
      </c>
      <c r="C4440" s="10">
        <f t="shared" si="69"/>
        <v>3.53</v>
      </c>
    </row>
    <row r="4441" spans="1:3" x14ac:dyDescent="0.15">
      <c r="A4441" s="11">
        <v>38587</v>
      </c>
      <c r="B4441" s="12">
        <v>3.53</v>
      </c>
      <c r="C4441" s="10">
        <f t="shared" si="69"/>
        <v>3.53</v>
      </c>
    </row>
    <row r="4442" spans="1:3" x14ac:dyDescent="0.15">
      <c r="A4442" s="11">
        <v>38588</v>
      </c>
      <c r="B4442" s="12">
        <v>3.53</v>
      </c>
      <c r="C4442" s="10">
        <f t="shared" si="69"/>
        <v>3.53</v>
      </c>
    </row>
    <row r="4443" spans="1:3" x14ac:dyDescent="0.15">
      <c r="A4443" s="11">
        <v>38589</v>
      </c>
      <c r="B4443" s="12">
        <v>3.54</v>
      </c>
      <c r="C4443" s="10">
        <f t="shared" si="69"/>
        <v>3.54</v>
      </c>
    </row>
    <row r="4444" spans="1:3" x14ac:dyDescent="0.15">
      <c r="A4444" s="11">
        <v>38590</v>
      </c>
      <c r="B4444" s="12">
        <v>3.55</v>
      </c>
      <c r="C4444" s="10">
        <f t="shared" si="69"/>
        <v>3.55</v>
      </c>
    </row>
    <row r="4445" spans="1:3" x14ac:dyDescent="0.15">
      <c r="A4445" s="11">
        <v>38593</v>
      </c>
      <c r="B4445" s="12">
        <v>3.54</v>
      </c>
      <c r="C4445" s="10">
        <f t="shared" si="69"/>
        <v>3.54</v>
      </c>
    </row>
    <row r="4446" spans="1:3" x14ac:dyDescent="0.15">
      <c r="A4446" s="11">
        <v>38594</v>
      </c>
      <c r="B4446" s="12">
        <v>3.54</v>
      </c>
      <c r="C4446" s="10">
        <f t="shared" si="69"/>
        <v>3.54</v>
      </c>
    </row>
    <row r="4447" spans="1:3" x14ac:dyDescent="0.15">
      <c r="A4447" s="11">
        <v>38595</v>
      </c>
      <c r="B4447" s="12">
        <v>3.52</v>
      </c>
      <c r="C4447" s="10">
        <f t="shared" si="69"/>
        <v>3.52</v>
      </c>
    </row>
    <row r="4448" spans="1:3" x14ac:dyDescent="0.15">
      <c r="A4448" s="11">
        <v>38596</v>
      </c>
      <c r="B4448" s="12">
        <v>3.48</v>
      </c>
      <c r="C4448" s="10">
        <f t="shared" si="69"/>
        <v>3.48</v>
      </c>
    </row>
    <row r="4449" spans="1:3" x14ac:dyDescent="0.15">
      <c r="A4449" s="11">
        <v>38597</v>
      </c>
      <c r="B4449" s="12">
        <v>3.46</v>
      </c>
      <c r="C4449" s="10">
        <f t="shared" si="69"/>
        <v>3.46</v>
      </c>
    </row>
    <row r="4450" spans="1:3" x14ac:dyDescent="0.15">
      <c r="A4450" s="11">
        <v>38600</v>
      </c>
      <c r="B4450" s="13" t="e">
        <f>NA()</f>
        <v>#N/A</v>
      </c>
      <c r="C4450" s="10">
        <f t="shared" si="69"/>
        <v>3.49</v>
      </c>
    </row>
    <row r="4451" spans="1:3" x14ac:dyDescent="0.15">
      <c r="A4451" s="11">
        <v>38601</v>
      </c>
      <c r="B4451" s="12">
        <v>3.52</v>
      </c>
      <c r="C4451" s="10">
        <f t="shared" si="69"/>
        <v>3.52</v>
      </c>
    </row>
    <row r="4452" spans="1:3" x14ac:dyDescent="0.15">
      <c r="A4452" s="11">
        <v>38602</v>
      </c>
      <c r="B4452" s="12">
        <v>3.49</v>
      </c>
      <c r="C4452" s="10">
        <f t="shared" si="69"/>
        <v>3.49</v>
      </c>
    </row>
    <row r="4453" spans="1:3" x14ac:dyDescent="0.15">
      <c r="A4453" s="11">
        <v>38603</v>
      </c>
      <c r="B4453" s="12">
        <v>3.48</v>
      </c>
      <c r="C4453" s="10">
        <f t="shared" si="69"/>
        <v>3.48</v>
      </c>
    </row>
    <row r="4454" spans="1:3" x14ac:dyDescent="0.15">
      <c r="A4454" s="11">
        <v>38604</v>
      </c>
      <c r="B4454" s="12">
        <v>3.49</v>
      </c>
      <c r="C4454" s="10">
        <f t="shared" si="69"/>
        <v>3.49</v>
      </c>
    </row>
    <row r="4455" spans="1:3" x14ac:dyDescent="0.15">
      <c r="A4455" s="11">
        <v>38607</v>
      </c>
      <c r="B4455" s="12">
        <v>3.51</v>
      </c>
      <c r="C4455" s="10">
        <f t="shared" si="69"/>
        <v>3.51</v>
      </c>
    </row>
    <row r="4456" spans="1:3" x14ac:dyDescent="0.15">
      <c r="A4456" s="11">
        <v>38608</v>
      </c>
      <c r="B4456" s="12">
        <v>3.47</v>
      </c>
      <c r="C4456" s="10">
        <f t="shared" si="69"/>
        <v>3.47</v>
      </c>
    </row>
    <row r="4457" spans="1:3" x14ac:dyDescent="0.15">
      <c r="A4457" s="11">
        <v>38609</v>
      </c>
      <c r="B4457" s="12">
        <v>3.42</v>
      </c>
      <c r="C4457" s="10">
        <f t="shared" si="69"/>
        <v>3.42</v>
      </c>
    </row>
    <row r="4458" spans="1:3" x14ac:dyDescent="0.15">
      <c r="A4458" s="11">
        <v>38610</v>
      </c>
      <c r="B4458" s="12">
        <v>3.45</v>
      </c>
      <c r="C4458" s="10">
        <f t="shared" si="69"/>
        <v>3.45</v>
      </c>
    </row>
    <row r="4459" spans="1:3" x14ac:dyDescent="0.15">
      <c r="A4459" s="11">
        <v>38611</v>
      </c>
      <c r="B4459" s="12">
        <v>3.5</v>
      </c>
      <c r="C4459" s="10">
        <f t="shared" si="69"/>
        <v>3.5</v>
      </c>
    </row>
    <row r="4460" spans="1:3" x14ac:dyDescent="0.15">
      <c r="A4460" s="11">
        <v>38614</v>
      </c>
      <c r="B4460" s="12">
        <v>3.58</v>
      </c>
      <c r="C4460" s="10">
        <f t="shared" si="69"/>
        <v>3.58</v>
      </c>
    </row>
    <row r="4461" spans="1:3" x14ac:dyDescent="0.15">
      <c r="A4461" s="11">
        <v>38615</v>
      </c>
      <c r="B4461" s="12">
        <v>3.61</v>
      </c>
      <c r="C4461" s="10">
        <f t="shared" si="69"/>
        <v>3.61</v>
      </c>
    </row>
    <row r="4462" spans="1:3" x14ac:dyDescent="0.15">
      <c r="A4462" s="11">
        <v>38616</v>
      </c>
      <c r="B4462" s="12">
        <v>3.41</v>
      </c>
      <c r="C4462" s="10">
        <f t="shared" si="69"/>
        <v>3.41</v>
      </c>
    </row>
    <row r="4463" spans="1:3" x14ac:dyDescent="0.15">
      <c r="A4463" s="11">
        <v>38617</v>
      </c>
      <c r="B4463" s="12">
        <v>3.47</v>
      </c>
      <c r="C4463" s="10">
        <f t="shared" si="69"/>
        <v>3.47</v>
      </c>
    </row>
    <row r="4464" spans="1:3" x14ac:dyDescent="0.15">
      <c r="A4464" s="11">
        <v>38618</v>
      </c>
      <c r="B4464" s="12">
        <v>3.48</v>
      </c>
      <c r="C4464" s="10">
        <f t="shared" si="69"/>
        <v>3.48</v>
      </c>
    </row>
    <row r="4465" spans="1:3" x14ac:dyDescent="0.15">
      <c r="A4465" s="11">
        <v>38621</v>
      </c>
      <c r="B4465" s="12">
        <v>3.52</v>
      </c>
      <c r="C4465" s="10">
        <f t="shared" si="69"/>
        <v>3.52</v>
      </c>
    </row>
    <row r="4466" spans="1:3" x14ac:dyDescent="0.15">
      <c r="A4466" s="11">
        <v>38622</v>
      </c>
      <c r="B4466" s="12">
        <v>3.49</v>
      </c>
      <c r="C4466" s="10">
        <f t="shared" si="69"/>
        <v>3.49</v>
      </c>
    </row>
    <row r="4467" spans="1:3" x14ac:dyDescent="0.15">
      <c r="A4467" s="11">
        <v>38623</v>
      </c>
      <c r="B4467" s="12">
        <v>3.46</v>
      </c>
      <c r="C4467" s="10">
        <f t="shared" si="69"/>
        <v>3.46</v>
      </c>
    </row>
    <row r="4468" spans="1:3" x14ac:dyDescent="0.15">
      <c r="A4468" s="11">
        <v>38624</v>
      </c>
      <c r="B4468" s="12">
        <v>3.54</v>
      </c>
      <c r="C4468" s="10">
        <f t="shared" si="69"/>
        <v>3.54</v>
      </c>
    </row>
    <row r="4469" spans="1:3" x14ac:dyDescent="0.15">
      <c r="A4469" s="11">
        <v>38625</v>
      </c>
      <c r="B4469" s="12">
        <v>3.55</v>
      </c>
      <c r="C4469" s="10">
        <f t="shared" si="69"/>
        <v>3.55</v>
      </c>
    </row>
    <row r="4470" spans="1:3" x14ac:dyDescent="0.15">
      <c r="A4470" s="11">
        <v>38628</v>
      </c>
      <c r="B4470" s="12">
        <v>3.61</v>
      </c>
      <c r="C4470" s="10">
        <f t="shared" si="69"/>
        <v>3.61</v>
      </c>
    </row>
    <row r="4471" spans="1:3" x14ac:dyDescent="0.15">
      <c r="A4471" s="11">
        <v>38629</v>
      </c>
      <c r="B4471" s="12">
        <v>3.63</v>
      </c>
      <c r="C4471" s="10">
        <f t="shared" si="69"/>
        <v>3.63</v>
      </c>
    </row>
    <row r="4472" spans="1:3" x14ac:dyDescent="0.15">
      <c r="A4472" s="11">
        <v>38630</v>
      </c>
      <c r="B4472" s="12">
        <v>3.58</v>
      </c>
      <c r="C4472" s="10">
        <f t="shared" si="69"/>
        <v>3.58</v>
      </c>
    </row>
    <row r="4473" spans="1:3" x14ac:dyDescent="0.15">
      <c r="A4473" s="11">
        <v>38631</v>
      </c>
      <c r="B4473" s="12">
        <v>3.61</v>
      </c>
      <c r="C4473" s="10">
        <f t="shared" si="69"/>
        <v>3.61</v>
      </c>
    </row>
    <row r="4474" spans="1:3" x14ac:dyDescent="0.15">
      <c r="A4474" s="11">
        <v>38632</v>
      </c>
      <c r="B4474" s="12">
        <v>3.63</v>
      </c>
      <c r="C4474" s="10">
        <f t="shared" si="69"/>
        <v>3.63</v>
      </c>
    </row>
    <row r="4475" spans="1:3" x14ac:dyDescent="0.15">
      <c r="A4475" s="11">
        <v>38635</v>
      </c>
      <c r="B4475" s="13" t="e">
        <f>NA()</f>
        <v>#N/A</v>
      </c>
      <c r="C4475" s="10">
        <f t="shared" si="69"/>
        <v>3.6799999999999997</v>
      </c>
    </row>
    <row r="4476" spans="1:3" x14ac:dyDescent="0.15">
      <c r="A4476" s="11">
        <v>38636</v>
      </c>
      <c r="B4476" s="12">
        <v>3.73</v>
      </c>
      <c r="C4476" s="10">
        <f t="shared" si="69"/>
        <v>3.73</v>
      </c>
    </row>
    <row r="4477" spans="1:3" x14ac:dyDescent="0.15">
      <c r="A4477" s="11">
        <v>38637</v>
      </c>
      <c r="B4477" s="12">
        <v>3.7</v>
      </c>
      <c r="C4477" s="10">
        <f t="shared" si="69"/>
        <v>3.7</v>
      </c>
    </row>
    <row r="4478" spans="1:3" x14ac:dyDescent="0.15">
      <c r="A4478" s="11">
        <v>38638</v>
      </c>
      <c r="B4478" s="12">
        <v>3.75</v>
      </c>
      <c r="C4478" s="10">
        <f t="shared" si="69"/>
        <v>3.75</v>
      </c>
    </row>
    <row r="4479" spans="1:3" x14ac:dyDescent="0.15">
      <c r="A4479" s="11">
        <v>38639</v>
      </c>
      <c r="B4479" s="12">
        <v>3.78</v>
      </c>
      <c r="C4479" s="10">
        <f t="shared" si="69"/>
        <v>3.78</v>
      </c>
    </row>
    <row r="4480" spans="1:3" x14ac:dyDescent="0.15">
      <c r="A4480" s="11">
        <v>38642</v>
      </c>
      <c r="B4480" s="12">
        <v>3.86</v>
      </c>
      <c r="C4480" s="10">
        <f t="shared" si="69"/>
        <v>3.86</v>
      </c>
    </row>
    <row r="4481" spans="1:3" x14ac:dyDescent="0.15">
      <c r="A4481" s="11">
        <v>38643</v>
      </c>
      <c r="B4481" s="12">
        <v>3.85</v>
      </c>
      <c r="C4481" s="10">
        <f t="shared" si="69"/>
        <v>3.85</v>
      </c>
    </row>
    <row r="4482" spans="1:3" x14ac:dyDescent="0.15">
      <c r="A4482" s="11">
        <v>38644</v>
      </c>
      <c r="B4482" s="12">
        <v>3.86</v>
      </c>
      <c r="C4482" s="10">
        <f t="shared" si="69"/>
        <v>3.86</v>
      </c>
    </row>
    <row r="4483" spans="1:3" x14ac:dyDescent="0.15">
      <c r="A4483" s="11">
        <v>38645</v>
      </c>
      <c r="B4483" s="12">
        <v>3.85</v>
      </c>
      <c r="C4483" s="10">
        <f t="shared" si="69"/>
        <v>3.85</v>
      </c>
    </row>
    <row r="4484" spans="1:3" x14ac:dyDescent="0.15">
      <c r="A4484" s="11">
        <v>38646</v>
      </c>
      <c r="B4484" s="12">
        <v>3.87</v>
      </c>
      <c r="C4484" s="10">
        <f t="shared" si="69"/>
        <v>3.87</v>
      </c>
    </row>
    <row r="4485" spans="1:3" x14ac:dyDescent="0.15">
      <c r="A4485" s="11">
        <v>38649</v>
      </c>
      <c r="B4485" s="12">
        <v>3.92</v>
      </c>
      <c r="C4485" s="10">
        <f t="shared" si="69"/>
        <v>3.92</v>
      </c>
    </row>
    <row r="4486" spans="1:3" x14ac:dyDescent="0.15">
      <c r="A4486" s="11">
        <v>38650</v>
      </c>
      <c r="B4486" s="12">
        <v>3.93</v>
      </c>
      <c r="C4486" s="10">
        <f t="shared" si="69"/>
        <v>3.93</v>
      </c>
    </row>
    <row r="4487" spans="1:3" x14ac:dyDescent="0.15">
      <c r="A4487" s="11">
        <v>38651</v>
      </c>
      <c r="B4487" s="12">
        <v>3.9</v>
      </c>
      <c r="C4487" s="10">
        <f t="shared" si="69"/>
        <v>3.9</v>
      </c>
    </row>
    <row r="4488" spans="1:3" x14ac:dyDescent="0.15">
      <c r="A4488" s="11">
        <v>38652</v>
      </c>
      <c r="B4488" s="12">
        <v>3.88</v>
      </c>
      <c r="C4488" s="10">
        <f t="shared" si="69"/>
        <v>3.88</v>
      </c>
    </row>
    <row r="4489" spans="1:3" x14ac:dyDescent="0.15">
      <c r="A4489" s="11">
        <v>38653</v>
      </c>
      <c r="B4489" s="12">
        <v>3.93</v>
      </c>
      <c r="C4489" s="10">
        <f t="shared" si="69"/>
        <v>3.93</v>
      </c>
    </row>
    <row r="4490" spans="1:3" x14ac:dyDescent="0.15">
      <c r="A4490" s="11">
        <v>38656</v>
      </c>
      <c r="B4490" s="12">
        <v>3.98</v>
      </c>
      <c r="C4490" s="10">
        <f t="shared" si="69"/>
        <v>3.98</v>
      </c>
    </row>
    <row r="4491" spans="1:3" x14ac:dyDescent="0.15">
      <c r="A4491" s="11">
        <v>38657</v>
      </c>
      <c r="B4491" s="12">
        <v>3.96</v>
      </c>
      <c r="C4491" s="10">
        <f t="shared" si="69"/>
        <v>3.96</v>
      </c>
    </row>
    <row r="4492" spans="1:3" x14ac:dyDescent="0.15">
      <c r="A4492" s="11">
        <v>38658</v>
      </c>
      <c r="B4492" s="12">
        <v>3.94</v>
      </c>
      <c r="C4492" s="10">
        <f t="shared" si="69"/>
        <v>3.94</v>
      </c>
    </row>
    <row r="4493" spans="1:3" x14ac:dyDescent="0.15">
      <c r="A4493" s="11">
        <v>38659</v>
      </c>
      <c r="B4493" s="12">
        <v>3.94</v>
      </c>
      <c r="C4493" s="10">
        <f t="shared" ref="C4493:C4556" si="70">IF(ISERROR(B4493),AVERAGE(B4492,B4494),B4493)</f>
        <v>3.94</v>
      </c>
    </row>
    <row r="4494" spans="1:3" x14ac:dyDescent="0.15">
      <c r="A4494" s="11">
        <v>38660</v>
      </c>
      <c r="B4494" s="12">
        <v>3.98</v>
      </c>
      <c r="C4494" s="10">
        <f t="shared" si="70"/>
        <v>3.98</v>
      </c>
    </row>
    <row r="4495" spans="1:3" x14ac:dyDescent="0.15">
      <c r="A4495" s="11">
        <v>38663</v>
      </c>
      <c r="B4495" s="12">
        <v>3.96</v>
      </c>
      <c r="C4495" s="10">
        <f t="shared" si="70"/>
        <v>3.96</v>
      </c>
    </row>
    <row r="4496" spans="1:3" x14ac:dyDescent="0.15">
      <c r="A4496" s="11">
        <v>38664</v>
      </c>
      <c r="B4496" s="12">
        <v>3.96</v>
      </c>
      <c r="C4496" s="10">
        <f t="shared" si="70"/>
        <v>3.96</v>
      </c>
    </row>
    <row r="4497" spans="1:3" x14ac:dyDescent="0.15">
      <c r="A4497" s="11">
        <v>38665</v>
      </c>
      <c r="B4497" s="12">
        <v>3.99</v>
      </c>
      <c r="C4497" s="10">
        <f t="shared" si="70"/>
        <v>3.99</v>
      </c>
    </row>
    <row r="4498" spans="1:3" x14ac:dyDescent="0.15">
      <c r="A4498" s="11">
        <v>38666</v>
      </c>
      <c r="B4498" s="12">
        <v>3.97</v>
      </c>
      <c r="C4498" s="10">
        <f t="shared" si="70"/>
        <v>3.97</v>
      </c>
    </row>
    <row r="4499" spans="1:3" x14ac:dyDescent="0.15">
      <c r="A4499" s="11">
        <v>38667</v>
      </c>
      <c r="B4499" s="13" t="e">
        <f>NA()</f>
        <v>#N/A</v>
      </c>
      <c r="C4499" s="10">
        <f t="shared" si="70"/>
        <v>3.9950000000000001</v>
      </c>
    </row>
    <row r="4500" spans="1:3" x14ac:dyDescent="0.15">
      <c r="A4500" s="11">
        <v>38670</v>
      </c>
      <c r="B4500" s="12">
        <v>4.0199999999999996</v>
      </c>
      <c r="C4500" s="10">
        <f t="shared" si="70"/>
        <v>4.0199999999999996</v>
      </c>
    </row>
    <row r="4501" spans="1:3" x14ac:dyDescent="0.15">
      <c r="A4501" s="11">
        <v>38671</v>
      </c>
      <c r="B4501" s="12">
        <v>4.01</v>
      </c>
      <c r="C4501" s="10">
        <f t="shared" si="70"/>
        <v>4.01</v>
      </c>
    </row>
    <row r="4502" spans="1:3" x14ac:dyDescent="0.15">
      <c r="A4502" s="11">
        <v>38672</v>
      </c>
      <c r="B4502" s="12">
        <v>4</v>
      </c>
      <c r="C4502" s="10">
        <f t="shared" si="70"/>
        <v>4</v>
      </c>
    </row>
    <row r="4503" spans="1:3" x14ac:dyDescent="0.15">
      <c r="A4503" s="11">
        <v>38673</v>
      </c>
      <c r="B4503" s="12">
        <v>4.01</v>
      </c>
      <c r="C4503" s="10">
        <f t="shared" si="70"/>
        <v>4.01</v>
      </c>
    </row>
    <row r="4504" spans="1:3" x14ac:dyDescent="0.15">
      <c r="A4504" s="11">
        <v>38674</v>
      </c>
      <c r="B4504" s="12">
        <v>4.01</v>
      </c>
      <c r="C4504" s="10">
        <f t="shared" si="70"/>
        <v>4.01</v>
      </c>
    </row>
    <row r="4505" spans="1:3" x14ac:dyDescent="0.15">
      <c r="A4505" s="11">
        <v>38677</v>
      </c>
      <c r="B4505" s="12">
        <v>4</v>
      </c>
      <c r="C4505" s="10">
        <f t="shared" si="70"/>
        <v>4</v>
      </c>
    </row>
    <row r="4506" spans="1:3" x14ac:dyDescent="0.15">
      <c r="A4506" s="11">
        <v>38678</v>
      </c>
      <c r="B4506" s="12">
        <v>3.93</v>
      </c>
      <c r="C4506" s="10">
        <f t="shared" si="70"/>
        <v>3.93</v>
      </c>
    </row>
    <row r="4507" spans="1:3" x14ac:dyDescent="0.15">
      <c r="A4507" s="11">
        <v>38679</v>
      </c>
      <c r="B4507" s="12">
        <v>3.95</v>
      </c>
      <c r="C4507" s="10">
        <f t="shared" si="70"/>
        <v>3.95</v>
      </c>
    </row>
    <row r="4508" spans="1:3" x14ac:dyDescent="0.15">
      <c r="A4508" s="11">
        <v>38680</v>
      </c>
      <c r="B4508" s="13" t="e">
        <f>NA()</f>
        <v>#N/A</v>
      </c>
      <c r="C4508" s="10">
        <f t="shared" si="70"/>
        <v>3.95</v>
      </c>
    </row>
    <row r="4509" spans="1:3" x14ac:dyDescent="0.15">
      <c r="A4509" s="11">
        <v>38681</v>
      </c>
      <c r="B4509" s="12">
        <v>3.95</v>
      </c>
      <c r="C4509" s="10">
        <f t="shared" si="70"/>
        <v>3.95</v>
      </c>
    </row>
    <row r="4510" spans="1:3" x14ac:dyDescent="0.15">
      <c r="A4510" s="11">
        <v>38684</v>
      </c>
      <c r="B4510" s="12">
        <v>3.98</v>
      </c>
      <c r="C4510" s="10">
        <f t="shared" si="70"/>
        <v>3.98</v>
      </c>
    </row>
    <row r="4511" spans="1:3" x14ac:dyDescent="0.15">
      <c r="A4511" s="11">
        <v>38685</v>
      </c>
      <c r="B4511" s="12">
        <v>3.98</v>
      </c>
      <c r="C4511" s="10">
        <f t="shared" si="70"/>
        <v>3.98</v>
      </c>
    </row>
    <row r="4512" spans="1:3" x14ac:dyDescent="0.15">
      <c r="A4512" s="11">
        <v>38686</v>
      </c>
      <c r="B4512" s="12">
        <v>3.95</v>
      </c>
      <c r="C4512" s="10">
        <f t="shared" si="70"/>
        <v>3.95</v>
      </c>
    </row>
    <row r="4513" spans="1:3" x14ac:dyDescent="0.15">
      <c r="A4513" s="11">
        <v>38687</v>
      </c>
      <c r="B4513" s="12">
        <v>3.97</v>
      </c>
      <c r="C4513" s="10">
        <f t="shared" si="70"/>
        <v>3.97</v>
      </c>
    </row>
    <row r="4514" spans="1:3" x14ac:dyDescent="0.15">
      <c r="A4514" s="11">
        <v>38688</v>
      </c>
      <c r="B4514" s="12">
        <v>3.99</v>
      </c>
      <c r="C4514" s="10">
        <f t="shared" si="70"/>
        <v>3.99</v>
      </c>
    </row>
    <row r="4515" spans="1:3" x14ac:dyDescent="0.15">
      <c r="A4515" s="11">
        <v>38691</v>
      </c>
      <c r="B4515" s="12">
        <v>4.04</v>
      </c>
      <c r="C4515" s="10">
        <f t="shared" si="70"/>
        <v>4.04</v>
      </c>
    </row>
    <row r="4516" spans="1:3" x14ac:dyDescent="0.15">
      <c r="A4516" s="11">
        <v>38692</v>
      </c>
      <c r="B4516" s="12">
        <v>4.04</v>
      </c>
      <c r="C4516" s="10">
        <f t="shared" si="70"/>
        <v>4.04</v>
      </c>
    </row>
    <row r="4517" spans="1:3" x14ac:dyDescent="0.15">
      <c r="A4517" s="11">
        <v>38693</v>
      </c>
      <c r="B4517" s="12">
        <v>4.03</v>
      </c>
      <c r="C4517" s="10">
        <f t="shared" si="70"/>
        <v>4.03</v>
      </c>
    </row>
    <row r="4518" spans="1:3" x14ac:dyDescent="0.15">
      <c r="A4518" s="11">
        <v>38694</v>
      </c>
      <c r="B4518" s="12">
        <v>3.94</v>
      </c>
      <c r="C4518" s="10">
        <f t="shared" si="70"/>
        <v>3.94</v>
      </c>
    </row>
    <row r="4519" spans="1:3" x14ac:dyDescent="0.15">
      <c r="A4519" s="11">
        <v>38695</v>
      </c>
      <c r="B4519" s="12">
        <v>3.94</v>
      </c>
      <c r="C4519" s="10">
        <f t="shared" si="70"/>
        <v>3.94</v>
      </c>
    </row>
    <row r="4520" spans="1:3" x14ac:dyDescent="0.15">
      <c r="A4520" s="11">
        <v>38698</v>
      </c>
      <c r="B4520" s="12">
        <v>3.9</v>
      </c>
      <c r="C4520" s="10">
        <f t="shared" si="70"/>
        <v>3.9</v>
      </c>
    </row>
    <row r="4521" spans="1:3" x14ac:dyDescent="0.15">
      <c r="A4521" s="11">
        <v>38699</v>
      </c>
      <c r="B4521" s="12">
        <v>3.91</v>
      </c>
      <c r="C4521" s="10">
        <f t="shared" si="70"/>
        <v>3.91</v>
      </c>
    </row>
    <row r="4522" spans="1:3" x14ac:dyDescent="0.15">
      <c r="A4522" s="11">
        <v>38700</v>
      </c>
      <c r="B4522" s="12">
        <v>3.89</v>
      </c>
      <c r="C4522" s="10">
        <f t="shared" si="70"/>
        <v>3.89</v>
      </c>
    </row>
    <row r="4523" spans="1:3" x14ac:dyDescent="0.15">
      <c r="A4523" s="11">
        <v>38701</v>
      </c>
      <c r="B4523" s="12">
        <v>3.93</v>
      </c>
      <c r="C4523" s="10">
        <f t="shared" si="70"/>
        <v>3.93</v>
      </c>
    </row>
    <row r="4524" spans="1:3" x14ac:dyDescent="0.15">
      <c r="A4524" s="11">
        <v>38702</v>
      </c>
      <c r="B4524" s="12">
        <v>3.93</v>
      </c>
      <c r="C4524" s="10">
        <f t="shared" si="70"/>
        <v>3.93</v>
      </c>
    </row>
    <row r="4525" spans="1:3" x14ac:dyDescent="0.15">
      <c r="A4525" s="11">
        <v>38705</v>
      </c>
      <c r="B4525" s="12">
        <v>3.96</v>
      </c>
      <c r="C4525" s="10">
        <f t="shared" si="70"/>
        <v>3.96</v>
      </c>
    </row>
    <row r="4526" spans="1:3" x14ac:dyDescent="0.15">
      <c r="A4526" s="11">
        <v>38706</v>
      </c>
      <c r="B4526" s="12">
        <v>3.95</v>
      </c>
      <c r="C4526" s="10">
        <f t="shared" si="70"/>
        <v>3.95</v>
      </c>
    </row>
    <row r="4527" spans="1:3" x14ac:dyDescent="0.15">
      <c r="A4527" s="11">
        <v>38707</v>
      </c>
      <c r="B4527" s="12">
        <v>3.98</v>
      </c>
      <c r="C4527" s="10">
        <f t="shared" si="70"/>
        <v>3.98</v>
      </c>
    </row>
    <row r="4528" spans="1:3" x14ac:dyDescent="0.15">
      <c r="A4528" s="11">
        <v>38708</v>
      </c>
      <c r="B4528" s="12">
        <v>3.98</v>
      </c>
      <c r="C4528" s="10">
        <f t="shared" si="70"/>
        <v>3.98</v>
      </c>
    </row>
    <row r="4529" spans="1:3" x14ac:dyDescent="0.15">
      <c r="A4529" s="11">
        <v>38709</v>
      </c>
      <c r="B4529" s="12">
        <v>3.99</v>
      </c>
      <c r="C4529" s="10">
        <f t="shared" si="70"/>
        <v>3.99</v>
      </c>
    </row>
    <row r="4530" spans="1:3" x14ac:dyDescent="0.15">
      <c r="A4530" s="11">
        <v>38712</v>
      </c>
      <c r="B4530" s="13" t="e">
        <f>NA()</f>
        <v>#N/A</v>
      </c>
      <c r="C4530" s="10">
        <f t="shared" si="70"/>
        <v>3.9850000000000003</v>
      </c>
    </row>
    <row r="4531" spans="1:3" x14ac:dyDescent="0.15">
      <c r="A4531" s="11">
        <v>38713</v>
      </c>
      <c r="B4531" s="12">
        <v>3.98</v>
      </c>
      <c r="C4531" s="10">
        <f t="shared" si="70"/>
        <v>3.98</v>
      </c>
    </row>
    <row r="4532" spans="1:3" x14ac:dyDescent="0.15">
      <c r="A4532" s="11">
        <v>38714</v>
      </c>
      <c r="B4532" s="12">
        <v>3.95</v>
      </c>
      <c r="C4532" s="10">
        <f t="shared" si="70"/>
        <v>3.95</v>
      </c>
    </row>
    <row r="4533" spans="1:3" x14ac:dyDescent="0.15">
      <c r="A4533" s="11">
        <v>38715</v>
      </c>
      <c r="B4533" s="12">
        <v>4.01</v>
      </c>
      <c r="C4533" s="10">
        <f t="shared" si="70"/>
        <v>4.01</v>
      </c>
    </row>
    <row r="4534" spans="1:3" x14ac:dyDescent="0.15">
      <c r="A4534" s="11">
        <v>38716</v>
      </c>
      <c r="B4534" s="12">
        <v>4.08</v>
      </c>
      <c r="C4534" s="10">
        <f t="shared" si="70"/>
        <v>4.08</v>
      </c>
    </row>
    <row r="4535" spans="1:3" x14ac:dyDescent="0.15">
      <c r="A4535" s="11">
        <v>38719</v>
      </c>
      <c r="B4535" s="13" t="e">
        <f>NA()</f>
        <v>#N/A</v>
      </c>
      <c r="C4535" s="10">
        <f t="shared" si="70"/>
        <v>4.12</v>
      </c>
    </row>
    <row r="4536" spans="1:3" x14ac:dyDescent="0.15">
      <c r="A4536" s="11">
        <v>38720</v>
      </c>
      <c r="B4536" s="12">
        <v>4.16</v>
      </c>
      <c r="C4536" s="10">
        <f t="shared" si="70"/>
        <v>4.16</v>
      </c>
    </row>
    <row r="4537" spans="1:3" x14ac:dyDescent="0.15">
      <c r="A4537" s="11">
        <v>38721</v>
      </c>
      <c r="B4537" s="12">
        <v>4.1900000000000004</v>
      </c>
      <c r="C4537" s="10">
        <f t="shared" si="70"/>
        <v>4.1900000000000004</v>
      </c>
    </row>
    <row r="4538" spans="1:3" x14ac:dyDescent="0.15">
      <c r="A4538" s="11">
        <v>38722</v>
      </c>
      <c r="B4538" s="12">
        <v>4.2</v>
      </c>
      <c r="C4538" s="10">
        <f t="shared" si="70"/>
        <v>4.2</v>
      </c>
    </row>
    <row r="4539" spans="1:3" x14ac:dyDescent="0.15">
      <c r="A4539" s="11">
        <v>38723</v>
      </c>
      <c r="B4539" s="12">
        <v>4.22</v>
      </c>
      <c r="C4539" s="10">
        <f t="shared" si="70"/>
        <v>4.22</v>
      </c>
    </row>
    <row r="4540" spans="1:3" x14ac:dyDescent="0.15">
      <c r="A4540" s="11">
        <v>38726</v>
      </c>
      <c r="B4540" s="12">
        <v>4.2300000000000004</v>
      </c>
      <c r="C4540" s="10">
        <f t="shared" si="70"/>
        <v>4.2300000000000004</v>
      </c>
    </row>
    <row r="4541" spans="1:3" x14ac:dyDescent="0.15">
      <c r="A4541" s="11">
        <v>38727</v>
      </c>
      <c r="B4541" s="12">
        <v>4.29</v>
      </c>
      <c r="C4541" s="10">
        <f t="shared" si="70"/>
        <v>4.29</v>
      </c>
    </row>
    <row r="4542" spans="1:3" x14ac:dyDescent="0.15">
      <c r="A4542" s="11">
        <v>38728</v>
      </c>
      <c r="B4542" s="12">
        <v>4.3</v>
      </c>
      <c r="C4542" s="10">
        <f t="shared" si="70"/>
        <v>4.3</v>
      </c>
    </row>
    <row r="4543" spans="1:3" x14ac:dyDescent="0.15">
      <c r="A4543" s="11">
        <v>38729</v>
      </c>
      <c r="B4543" s="12">
        <v>4.32</v>
      </c>
      <c r="C4543" s="10">
        <f t="shared" si="70"/>
        <v>4.32</v>
      </c>
    </row>
    <row r="4544" spans="1:3" x14ac:dyDescent="0.15">
      <c r="A4544" s="11">
        <v>38730</v>
      </c>
      <c r="B4544" s="12">
        <v>4.33</v>
      </c>
      <c r="C4544" s="10">
        <f t="shared" si="70"/>
        <v>4.33</v>
      </c>
    </row>
    <row r="4545" spans="1:3" x14ac:dyDescent="0.15">
      <c r="A4545" s="11">
        <v>38733</v>
      </c>
      <c r="B4545" s="13" t="e">
        <f>NA()</f>
        <v>#N/A</v>
      </c>
      <c r="C4545" s="10">
        <f t="shared" si="70"/>
        <v>4.3550000000000004</v>
      </c>
    </row>
    <row r="4546" spans="1:3" x14ac:dyDescent="0.15">
      <c r="A4546" s="11">
        <v>38734</v>
      </c>
      <c r="B4546" s="12">
        <v>4.38</v>
      </c>
      <c r="C4546" s="10">
        <f t="shared" si="70"/>
        <v>4.38</v>
      </c>
    </row>
    <row r="4547" spans="1:3" x14ac:dyDescent="0.15">
      <c r="A4547" s="11">
        <v>38735</v>
      </c>
      <c r="B4547" s="12">
        <v>4.3499999999999996</v>
      </c>
      <c r="C4547" s="10">
        <f t="shared" si="70"/>
        <v>4.3499999999999996</v>
      </c>
    </row>
    <row r="4548" spans="1:3" x14ac:dyDescent="0.15">
      <c r="A4548" s="11">
        <v>38736</v>
      </c>
      <c r="B4548" s="12">
        <v>4.3499999999999996</v>
      </c>
      <c r="C4548" s="10">
        <f t="shared" si="70"/>
        <v>4.3499999999999996</v>
      </c>
    </row>
    <row r="4549" spans="1:3" x14ac:dyDescent="0.15">
      <c r="A4549" s="11">
        <v>38737</v>
      </c>
      <c r="B4549" s="12">
        <v>4.3499999999999996</v>
      </c>
      <c r="C4549" s="10">
        <f t="shared" si="70"/>
        <v>4.3499999999999996</v>
      </c>
    </row>
    <row r="4550" spans="1:3" x14ac:dyDescent="0.15">
      <c r="A4550" s="11">
        <v>38740</v>
      </c>
      <c r="B4550" s="12">
        <v>4.38</v>
      </c>
      <c r="C4550" s="10">
        <f t="shared" si="70"/>
        <v>4.38</v>
      </c>
    </row>
    <row r="4551" spans="1:3" x14ac:dyDescent="0.15">
      <c r="A4551" s="11">
        <v>38741</v>
      </c>
      <c r="B4551" s="12">
        <v>4.4000000000000004</v>
      </c>
      <c r="C4551" s="10">
        <f t="shared" si="70"/>
        <v>4.4000000000000004</v>
      </c>
    </row>
    <row r="4552" spans="1:3" x14ac:dyDescent="0.15">
      <c r="A4552" s="11">
        <v>38742</v>
      </c>
      <c r="B4552" s="12">
        <v>4.42</v>
      </c>
      <c r="C4552" s="10">
        <f t="shared" si="70"/>
        <v>4.42</v>
      </c>
    </row>
    <row r="4553" spans="1:3" x14ac:dyDescent="0.15">
      <c r="A4553" s="11">
        <v>38743</v>
      </c>
      <c r="B4553" s="12">
        <v>4.45</v>
      </c>
      <c r="C4553" s="10">
        <f t="shared" si="70"/>
        <v>4.45</v>
      </c>
    </row>
    <row r="4554" spans="1:3" x14ac:dyDescent="0.15">
      <c r="A4554" s="11">
        <v>38744</v>
      </c>
      <c r="B4554" s="12">
        <v>4.45</v>
      </c>
      <c r="C4554" s="10">
        <f t="shared" si="70"/>
        <v>4.45</v>
      </c>
    </row>
    <row r="4555" spans="1:3" x14ac:dyDescent="0.15">
      <c r="A4555" s="11">
        <v>38747</v>
      </c>
      <c r="B4555" s="12">
        <v>4.4800000000000004</v>
      </c>
      <c r="C4555" s="10">
        <f t="shared" si="70"/>
        <v>4.4800000000000004</v>
      </c>
    </row>
    <row r="4556" spans="1:3" x14ac:dyDescent="0.15">
      <c r="A4556" s="11">
        <v>38748</v>
      </c>
      <c r="B4556" s="12">
        <v>4.47</v>
      </c>
      <c r="C4556" s="10">
        <f t="shared" si="70"/>
        <v>4.47</v>
      </c>
    </row>
    <row r="4557" spans="1:3" x14ac:dyDescent="0.15">
      <c r="A4557" s="11">
        <v>38749</v>
      </c>
      <c r="B4557" s="12">
        <v>4.47</v>
      </c>
      <c r="C4557" s="10">
        <f t="shared" ref="C4557:C4620" si="71">IF(ISERROR(B4557),AVERAGE(B4556,B4558),B4557)</f>
        <v>4.47</v>
      </c>
    </row>
    <row r="4558" spans="1:3" x14ac:dyDescent="0.15">
      <c r="A4558" s="11">
        <v>38750</v>
      </c>
      <c r="B4558" s="12">
        <v>4.4800000000000004</v>
      </c>
      <c r="C4558" s="10">
        <f t="shared" si="71"/>
        <v>4.4800000000000004</v>
      </c>
    </row>
    <row r="4559" spans="1:3" x14ac:dyDescent="0.15">
      <c r="A4559" s="11">
        <v>38751</v>
      </c>
      <c r="B4559" s="12">
        <v>4.4800000000000004</v>
      </c>
      <c r="C4559" s="10">
        <f t="shared" si="71"/>
        <v>4.4800000000000004</v>
      </c>
    </row>
    <row r="4560" spans="1:3" x14ac:dyDescent="0.15">
      <c r="A4560" s="11">
        <v>38754</v>
      </c>
      <c r="B4560" s="12">
        <v>4.4800000000000004</v>
      </c>
      <c r="C4560" s="10">
        <f t="shared" si="71"/>
        <v>4.4800000000000004</v>
      </c>
    </row>
    <row r="4561" spans="1:3" x14ac:dyDescent="0.15">
      <c r="A4561" s="11">
        <v>38755</v>
      </c>
      <c r="B4561" s="12">
        <v>4.49</v>
      </c>
      <c r="C4561" s="10">
        <f t="shared" si="71"/>
        <v>4.49</v>
      </c>
    </row>
    <row r="4562" spans="1:3" x14ac:dyDescent="0.15">
      <c r="A4562" s="11">
        <v>38756</v>
      </c>
      <c r="B4562" s="12">
        <v>4.5</v>
      </c>
      <c r="C4562" s="10">
        <f t="shared" si="71"/>
        <v>4.5</v>
      </c>
    </row>
    <row r="4563" spans="1:3" x14ac:dyDescent="0.15">
      <c r="A4563" s="11">
        <v>38757</v>
      </c>
      <c r="B4563" s="12">
        <v>4.5199999999999996</v>
      </c>
      <c r="C4563" s="10">
        <f t="shared" si="71"/>
        <v>4.5199999999999996</v>
      </c>
    </row>
    <row r="4564" spans="1:3" x14ac:dyDescent="0.15">
      <c r="A4564" s="11">
        <v>38758</v>
      </c>
      <c r="B4564" s="12">
        <v>4.53</v>
      </c>
      <c r="C4564" s="10">
        <f t="shared" si="71"/>
        <v>4.53</v>
      </c>
    </row>
    <row r="4565" spans="1:3" x14ac:dyDescent="0.15">
      <c r="A4565" s="11">
        <v>38761</v>
      </c>
      <c r="B4565" s="12">
        <v>4.55</v>
      </c>
      <c r="C4565" s="10">
        <f t="shared" si="71"/>
        <v>4.55</v>
      </c>
    </row>
    <row r="4566" spans="1:3" x14ac:dyDescent="0.15">
      <c r="A4566" s="11">
        <v>38762</v>
      </c>
      <c r="B4566" s="12">
        <v>4.55</v>
      </c>
      <c r="C4566" s="10">
        <f t="shared" si="71"/>
        <v>4.55</v>
      </c>
    </row>
    <row r="4567" spans="1:3" x14ac:dyDescent="0.15">
      <c r="A4567" s="11">
        <v>38763</v>
      </c>
      <c r="B4567" s="12">
        <v>4.55</v>
      </c>
      <c r="C4567" s="10">
        <f t="shared" si="71"/>
        <v>4.55</v>
      </c>
    </row>
    <row r="4568" spans="1:3" x14ac:dyDescent="0.15">
      <c r="A4568" s="11">
        <v>38764</v>
      </c>
      <c r="B4568" s="12">
        <v>4.55</v>
      </c>
      <c r="C4568" s="10">
        <f t="shared" si="71"/>
        <v>4.55</v>
      </c>
    </row>
    <row r="4569" spans="1:3" x14ac:dyDescent="0.15">
      <c r="A4569" s="11">
        <v>38765</v>
      </c>
      <c r="B4569" s="12">
        <v>4.54</v>
      </c>
      <c r="C4569" s="10">
        <f t="shared" si="71"/>
        <v>4.54</v>
      </c>
    </row>
    <row r="4570" spans="1:3" x14ac:dyDescent="0.15">
      <c r="A4570" s="11">
        <v>38768</v>
      </c>
      <c r="B4570" s="13" t="e">
        <f>NA()</f>
        <v>#N/A</v>
      </c>
      <c r="C4570" s="10">
        <f t="shared" si="71"/>
        <v>4.55</v>
      </c>
    </row>
    <row r="4571" spans="1:3" x14ac:dyDescent="0.15">
      <c r="A4571" s="11">
        <v>38769</v>
      </c>
      <c r="B4571" s="12">
        <v>4.5599999999999996</v>
      </c>
      <c r="C4571" s="10">
        <f t="shared" si="71"/>
        <v>4.5599999999999996</v>
      </c>
    </row>
    <row r="4572" spans="1:3" x14ac:dyDescent="0.15">
      <c r="A4572" s="11">
        <v>38770</v>
      </c>
      <c r="B4572" s="12">
        <v>4.57</v>
      </c>
      <c r="C4572" s="10">
        <f t="shared" si="71"/>
        <v>4.57</v>
      </c>
    </row>
    <row r="4573" spans="1:3" x14ac:dyDescent="0.15">
      <c r="A4573" s="11">
        <v>38771</v>
      </c>
      <c r="B4573" s="12">
        <v>4.59</v>
      </c>
      <c r="C4573" s="10">
        <f t="shared" si="71"/>
        <v>4.59</v>
      </c>
    </row>
    <row r="4574" spans="1:3" x14ac:dyDescent="0.15">
      <c r="A4574" s="11">
        <v>38772</v>
      </c>
      <c r="B4574" s="12">
        <v>4.5999999999999996</v>
      </c>
      <c r="C4574" s="10">
        <f t="shared" si="71"/>
        <v>4.5999999999999996</v>
      </c>
    </row>
    <row r="4575" spans="1:3" x14ac:dyDescent="0.15">
      <c r="A4575" s="11">
        <v>38775</v>
      </c>
      <c r="B4575" s="12">
        <v>4.62</v>
      </c>
      <c r="C4575" s="10">
        <f t="shared" si="71"/>
        <v>4.62</v>
      </c>
    </row>
    <row r="4576" spans="1:3" x14ac:dyDescent="0.15">
      <c r="A4576" s="11">
        <v>38776</v>
      </c>
      <c r="B4576" s="12">
        <v>4.62</v>
      </c>
      <c r="C4576" s="10">
        <f t="shared" si="71"/>
        <v>4.62</v>
      </c>
    </row>
    <row r="4577" spans="1:3" x14ac:dyDescent="0.15">
      <c r="A4577" s="11">
        <v>38777</v>
      </c>
      <c r="B4577" s="12">
        <v>4.5999999999999996</v>
      </c>
      <c r="C4577" s="10">
        <f t="shared" si="71"/>
        <v>4.5999999999999996</v>
      </c>
    </row>
    <row r="4578" spans="1:3" x14ac:dyDescent="0.15">
      <c r="A4578" s="11">
        <v>38778</v>
      </c>
      <c r="B4578" s="12">
        <v>4.62</v>
      </c>
      <c r="C4578" s="10">
        <f t="shared" si="71"/>
        <v>4.62</v>
      </c>
    </row>
    <row r="4579" spans="1:3" x14ac:dyDescent="0.15">
      <c r="A4579" s="11">
        <v>38779</v>
      </c>
      <c r="B4579" s="12">
        <v>4.62</v>
      </c>
      <c r="C4579" s="10">
        <f t="shared" si="71"/>
        <v>4.62</v>
      </c>
    </row>
    <row r="4580" spans="1:3" x14ac:dyDescent="0.15">
      <c r="A4580" s="11">
        <v>38782</v>
      </c>
      <c r="B4580" s="12">
        <v>4.5999999999999996</v>
      </c>
      <c r="C4580" s="10">
        <f t="shared" si="71"/>
        <v>4.5999999999999996</v>
      </c>
    </row>
    <row r="4581" spans="1:3" x14ac:dyDescent="0.15">
      <c r="A4581" s="11">
        <v>38783</v>
      </c>
      <c r="B4581" s="12">
        <v>4.5999999999999996</v>
      </c>
      <c r="C4581" s="10">
        <f t="shared" si="71"/>
        <v>4.5999999999999996</v>
      </c>
    </row>
    <row r="4582" spans="1:3" x14ac:dyDescent="0.15">
      <c r="A4582" s="11">
        <v>38784</v>
      </c>
      <c r="B4582" s="12">
        <v>4.58</v>
      </c>
      <c r="C4582" s="10">
        <f t="shared" si="71"/>
        <v>4.58</v>
      </c>
    </row>
    <row r="4583" spans="1:3" x14ac:dyDescent="0.15">
      <c r="A4583" s="11">
        <v>38785</v>
      </c>
      <c r="B4583" s="12">
        <v>4.5999999999999996</v>
      </c>
      <c r="C4583" s="10">
        <f t="shared" si="71"/>
        <v>4.5999999999999996</v>
      </c>
    </row>
    <row r="4584" spans="1:3" x14ac:dyDescent="0.15">
      <c r="A4584" s="11">
        <v>38786</v>
      </c>
      <c r="B4584" s="12">
        <v>4.62</v>
      </c>
      <c r="C4584" s="10">
        <f t="shared" si="71"/>
        <v>4.62</v>
      </c>
    </row>
    <row r="4585" spans="1:3" x14ac:dyDescent="0.15">
      <c r="A4585" s="11">
        <v>38789</v>
      </c>
      <c r="B4585" s="12">
        <v>4.6100000000000003</v>
      </c>
      <c r="C4585" s="10">
        <f t="shared" si="71"/>
        <v>4.6100000000000003</v>
      </c>
    </row>
    <row r="4586" spans="1:3" x14ac:dyDescent="0.15">
      <c r="A4586" s="11">
        <v>38790</v>
      </c>
      <c r="B4586" s="12">
        <v>4.59</v>
      </c>
      <c r="C4586" s="10">
        <f t="shared" si="71"/>
        <v>4.59</v>
      </c>
    </row>
    <row r="4587" spans="1:3" x14ac:dyDescent="0.15">
      <c r="A4587" s="11">
        <v>38791</v>
      </c>
      <c r="B4587" s="12">
        <v>4.63</v>
      </c>
      <c r="C4587" s="10">
        <f t="shared" si="71"/>
        <v>4.63</v>
      </c>
    </row>
    <row r="4588" spans="1:3" x14ac:dyDescent="0.15">
      <c r="A4588" s="11">
        <v>38792</v>
      </c>
      <c r="B4588" s="12">
        <v>4.62</v>
      </c>
      <c r="C4588" s="10">
        <f t="shared" si="71"/>
        <v>4.62</v>
      </c>
    </row>
    <row r="4589" spans="1:3" x14ac:dyDescent="0.15">
      <c r="A4589" s="11">
        <v>38793</v>
      </c>
      <c r="B4589" s="12">
        <v>4.6399999999999997</v>
      </c>
      <c r="C4589" s="10">
        <f t="shared" si="71"/>
        <v>4.6399999999999997</v>
      </c>
    </row>
    <row r="4590" spans="1:3" x14ac:dyDescent="0.15">
      <c r="A4590" s="11">
        <v>38796</v>
      </c>
      <c r="B4590" s="12">
        <v>4.66</v>
      </c>
      <c r="C4590" s="10">
        <f t="shared" si="71"/>
        <v>4.66</v>
      </c>
    </row>
    <row r="4591" spans="1:3" x14ac:dyDescent="0.15">
      <c r="A4591" s="11">
        <v>38797</v>
      </c>
      <c r="B4591" s="12">
        <v>4.6900000000000004</v>
      </c>
      <c r="C4591" s="10">
        <f t="shared" si="71"/>
        <v>4.6900000000000004</v>
      </c>
    </row>
    <row r="4592" spans="1:3" x14ac:dyDescent="0.15">
      <c r="A4592" s="11">
        <v>38798</v>
      </c>
      <c r="B4592" s="12">
        <v>4.6900000000000004</v>
      </c>
      <c r="C4592" s="10">
        <f t="shared" si="71"/>
        <v>4.6900000000000004</v>
      </c>
    </row>
    <row r="4593" spans="1:3" x14ac:dyDescent="0.15">
      <c r="A4593" s="11">
        <v>38799</v>
      </c>
      <c r="B4593" s="12">
        <v>4.67</v>
      </c>
      <c r="C4593" s="10">
        <f t="shared" si="71"/>
        <v>4.67</v>
      </c>
    </row>
    <row r="4594" spans="1:3" x14ac:dyDescent="0.15">
      <c r="A4594" s="11">
        <v>38800</v>
      </c>
      <c r="B4594" s="12">
        <v>4.6500000000000004</v>
      </c>
      <c r="C4594" s="10">
        <f t="shared" si="71"/>
        <v>4.6500000000000004</v>
      </c>
    </row>
    <row r="4595" spans="1:3" x14ac:dyDescent="0.15">
      <c r="A4595" s="11">
        <v>38803</v>
      </c>
      <c r="B4595" s="12">
        <v>4.63</v>
      </c>
      <c r="C4595" s="10">
        <f t="shared" si="71"/>
        <v>4.63</v>
      </c>
    </row>
    <row r="4596" spans="1:3" x14ac:dyDescent="0.15">
      <c r="A4596" s="11">
        <v>38804</v>
      </c>
      <c r="B4596" s="12">
        <v>4.6500000000000004</v>
      </c>
      <c r="C4596" s="10">
        <f t="shared" si="71"/>
        <v>4.6500000000000004</v>
      </c>
    </row>
    <row r="4597" spans="1:3" x14ac:dyDescent="0.15">
      <c r="A4597" s="11">
        <v>38805</v>
      </c>
      <c r="B4597" s="12">
        <v>4.63</v>
      </c>
      <c r="C4597" s="10">
        <f t="shared" si="71"/>
        <v>4.63</v>
      </c>
    </row>
    <row r="4598" spans="1:3" x14ac:dyDescent="0.15">
      <c r="A4598" s="11">
        <v>38806</v>
      </c>
      <c r="B4598" s="12">
        <v>4.6100000000000003</v>
      </c>
      <c r="C4598" s="10">
        <f t="shared" si="71"/>
        <v>4.6100000000000003</v>
      </c>
    </row>
    <row r="4599" spans="1:3" x14ac:dyDescent="0.15">
      <c r="A4599" s="11">
        <v>38807</v>
      </c>
      <c r="B4599" s="12">
        <v>4.63</v>
      </c>
      <c r="C4599" s="10">
        <f t="shared" si="71"/>
        <v>4.63</v>
      </c>
    </row>
    <row r="4600" spans="1:3" x14ac:dyDescent="0.15">
      <c r="A4600" s="11">
        <v>38810</v>
      </c>
      <c r="B4600" s="12">
        <v>4.67</v>
      </c>
      <c r="C4600" s="10">
        <f t="shared" si="71"/>
        <v>4.67</v>
      </c>
    </row>
    <row r="4601" spans="1:3" x14ac:dyDescent="0.15">
      <c r="A4601" s="11">
        <v>38811</v>
      </c>
      <c r="B4601" s="12">
        <v>4.68</v>
      </c>
      <c r="C4601" s="10">
        <f t="shared" si="71"/>
        <v>4.68</v>
      </c>
    </row>
    <row r="4602" spans="1:3" x14ac:dyDescent="0.15">
      <c r="A4602" s="11">
        <v>38812</v>
      </c>
      <c r="B4602" s="12">
        <v>4.67</v>
      </c>
      <c r="C4602" s="10">
        <f t="shared" si="71"/>
        <v>4.67</v>
      </c>
    </row>
    <row r="4603" spans="1:3" x14ac:dyDescent="0.15">
      <c r="A4603" s="11">
        <v>38813</v>
      </c>
      <c r="B4603" s="12">
        <v>4.68</v>
      </c>
      <c r="C4603" s="10">
        <f t="shared" si="71"/>
        <v>4.68</v>
      </c>
    </row>
    <row r="4604" spans="1:3" x14ac:dyDescent="0.15">
      <c r="A4604" s="11">
        <v>38814</v>
      </c>
      <c r="B4604" s="12">
        <v>4.6900000000000004</v>
      </c>
      <c r="C4604" s="10">
        <f t="shared" si="71"/>
        <v>4.6900000000000004</v>
      </c>
    </row>
    <row r="4605" spans="1:3" x14ac:dyDescent="0.15">
      <c r="A4605" s="11">
        <v>38817</v>
      </c>
      <c r="B4605" s="12">
        <v>4.6900000000000004</v>
      </c>
      <c r="C4605" s="10">
        <f t="shared" si="71"/>
        <v>4.6900000000000004</v>
      </c>
    </row>
    <row r="4606" spans="1:3" x14ac:dyDescent="0.15">
      <c r="A4606" s="11">
        <v>38818</v>
      </c>
      <c r="B4606" s="12">
        <v>4.7</v>
      </c>
      <c r="C4606" s="10">
        <f t="shared" si="71"/>
        <v>4.7</v>
      </c>
    </row>
    <row r="4607" spans="1:3" x14ac:dyDescent="0.15">
      <c r="A4607" s="11">
        <v>38819</v>
      </c>
      <c r="B4607" s="12">
        <v>4.7</v>
      </c>
      <c r="C4607" s="10">
        <f t="shared" si="71"/>
        <v>4.7</v>
      </c>
    </row>
    <row r="4608" spans="1:3" x14ac:dyDescent="0.15">
      <c r="A4608" s="11">
        <v>38820</v>
      </c>
      <c r="B4608" s="12">
        <v>4.7</v>
      </c>
      <c r="C4608" s="10">
        <f t="shared" si="71"/>
        <v>4.7</v>
      </c>
    </row>
    <row r="4609" spans="1:3" x14ac:dyDescent="0.15">
      <c r="A4609" s="11">
        <v>38821</v>
      </c>
      <c r="B4609" s="13" t="e">
        <f>NA()</f>
        <v>#N/A</v>
      </c>
      <c r="C4609" s="10">
        <f t="shared" si="71"/>
        <v>4.71</v>
      </c>
    </row>
    <row r="4610" spans="1:3" x14ac:dyDescent="0.15">
      <c r="A4610" s="11">
        <v>38824</v>
      </c>
      <c r="B4610" s="12">
        <v>4.72</v>
      </c>
      <c r="C4610" s="10">
        <f t="shared" si="71"/>
        <v>4.72</v>
      </c>
    </row>
    <row r="4611" spans="1:3" x14ac:dyDescent="0.15">
      <c r="A4611" s="11">
        <v>38825</v>
      </c>
      <c r="B4611" s="12">
        <v>4.72</v>
      </c>
      <c r="C4611" s="10">
        <f t="shared" si="71"/>
        <v>4.72</v>
      </c>
    </row>
    <row r="4612" spans="1:3" x14ac:dyDescent="0.15">
      <c r="A4612" s="11">
        <v>38826</v>
      </c>
      <c r="B4612" s="12">
        <v>4.7300000000000004</v>
      </c>
      <c r="C4612" s="10">
        <f t="shared" si="71"/>
        <v>4.7300000000000004</v>
      </c>
    </row>
    <row r="4613" spans="1:3" x14ac:dyDescent="0.15">
      <c r="A4613" s="11">
        <v>38827</v>
      </c>
      <c r="B4613" s="12">
        <v>4.7300000000000004</v>
      </c>
      <c r="C4613" s="10">
        <f t="shared" si="71"/>
        <v>4.7300000000000004</v>
      </c>
    </row>
    <row r="4614" spans="1:3" x14ac:dyDescent="0.15">
      <c r="A4614" s="11">
        <v>38828</v>
      </c>
      <c r="B4614" s="12">
        <v>4.75</v>
      </c>
      <c r="C4614" s="10">
        <f t="shared" si="71"/>
        <v>4.75</v>
      </c>
    </row>
    <row r="4615" spans="1:3" x14ac:dyDescent="0.15">
      <c r="A4615" s="11">
        <v>38831</v>
      </c>
      <c r="B4615" s="12">
        <v>4.75</v>
      </c>
      <c r="C4615" s="10">
        <f t="shared" si="71"/>
        <v>4.75</v>
      </c>
    </row>
    <row r="4616" spans="1:3" x14ac:dyDescent="0.15">
      <c r="A4616" s="11">
        <v>38832</v>
      </c>
      <c r="B4616" s="12">
        <v>4.79</v>
      </c>
      <c r="C4616" s="10">
        <f t="shared" si="71"/>
        <v>4.79</v>
      </c>
    </row>
    <row r="4617" spans="1:3" x14ac:dyDescent="0.15">
      <c r="A4617" s="11">
        <v>38833</v>
      </c>
      <c r="B4617" s="12">
        <v>4.79</v>
      </c>
      <c r="C4617" s="10">
        <f t="shared" si="71"/>
        <v>4.79</v>
      </c>
    </row>
    <row r="4618" spans="1:3" x14ac:dyDescent="0.15">
      <c r="A4618" s="11">
        <v>38834</v>
      </c>
      <c r="B4618" s="12">
        <v>4.78</v>
      </c>
      <c r="C4618" s="10">
        <f t="shared" si="71"/>
        <v>4.78</v>
      </c>
    </row>
    <row r="4619" spans="1:3" x14ac:dyDescent="0.15">
      <c r="A4619" s="11">
        <v>38835</v>
      </c>
      <c r="B4619" s="12">
        <v>4.7699999999999996</v>
      </c>
      <c r="C4619" s="10">
        <f t="shared" si="71"/>
        <v>4.7699999999999996</v>
      </c>
    </row>
    <row r="4620" spans="1:3" x14ac:dyDescent="0.15">
      <c r="A4620" s="11">
        <v>38838</v>
      </c>
      <c r="B4620" s="12">
        <v>4.82</v>
      </c>
      <c r="C4620" s="10">
        <f t="shared" si="71"/>
        <v>4.82</v>
      </c>
    </row>
    <row r="4621" spans="1:3" x14ac:dyDescent="0.15">
      <c r="A4621" s="11">
        <v>38839</v>
      </c>
      <c r="B4621" s="12">
        <v>4.8099999999999996</v>
      </c>
      <c r="C4621" s="10">
        <f t="shared" ref="C4621:C4684" si="72">IF(ISERROR(B4621),AVERAGE(B4620,B4622),B4621)</f>
        <v>4.8099999999999996</v>
      </c>
    </row>
    <row r="4622" spans="1:3" x14ac:dyDescent="0.15">
      <c r="A4622" s="11">
        <v>38840</v>
      </c>
      <c r="B4622" s="12">
        <v>4.82</v>
      </c>
      <c r="C4622" s="10">
        <f t="shared" si="72"/>
        <v>4.82</v>
      </c>
    </row>
    <row r="4623" spans="1:3" x14ac:dyDescent="0.15">
      <c r="A4623" s="11">
        <v>38841</v>
      </c>
      <c r="B4623" s="12">
        <v>4.8</v>
      </c>
      <c r="C4623" s="10">
        <f t="shared" si="72"/>
        <v>4.8</v>
      </c>
    </row>
    <row r="4624" spans="1:3" x14ac:dyDescent="0.15">
      <c r="A4624" s="11">
        <v>38842</v>
      </c>
      <c r="B4624" s="12">
        <v>4.83</v>
      </c>
      <c r="C4624" s="10">
        <f t="shared" si="72"/>
        <v>4.83</v>
      </c>
    </row>
    <row r="4625" spans="1:3" x14ac:dyDescent="0.15">
      <c r="A4625" s="11">
        <v>38845</v>
      </c>
      <c r="B4625" s="12">
        <v>4.87</v>
      </c>
      <c r="C4625" s="10">
        <f t="shared" si="72"/>
        <v>4.87</v>
      </c>
    </row>
    <row r="4626" spans="1:3" x14ac:dyDescent="0.15">
      <c r="A4626" s="11">
        <v>38846</v>
      </c>
      <c r="B4626" s="12">
        <v>4.88</v>
      </c>
      <c r="C4626" s="10">
        <f t="shared" si="72"/>
        <v>4.88</v>
      </c>
    </row>
    <row r="4627" spans="1:3" x14ac:dyDescent="0.15">
      <c r="A4627" s="11">
        <v>38847</v>
      </c>
      <c r="B4627" s="12">
        <v>4.88</v>
      </c>
      <c r="C4627" s="10">
        <f t="shared" si="72"/>
        <v>4.88</v>
      </c>
    </row>
    <row r="4628" spans="1:3" x14ac:dyDescent="0.15">
      <c r="A4628" s="11">
        <v>38848</v>
      </c>
      <c r="B4628" s="12">
        <v>4.82</v>
      </c>
      <c r="C4628" s="10">
        <f t="shared" si="72"/>
        <v>4.82</v>
      </c>
    </row>
    <row r="4629" spans="1:3" x14ac:dyDescent="0.15">
      <c r="A4629" s="11">
        <v>38849</v>
      </c>
      <c r="B4629" s="12">
        <v>4.8499999999999996</v>
      </c>
      <c r="C4629" s="10">
        <f t="shared" si="72"/>
        <v>4.8499999999999996</v>
      </c>
    </row>
    <row r="4630" spans="1:3" x14ac:dyDescent="0.15">
      <c r="A4630" s="11">
        <v>38852</v>
      </c>
      <c r="B4630" s="12">
        <v>4.8600000000000003</v>
      </c>
      <c r="C4630" s="10">
        <f t="shared" si="72"/>
        <v>4.8600000000000003</v>
      </c>
    </row>
    <row r="4631" spans="1:3" x14ac:dyDescent="0.15">
      <c r="A4631" s="11">
        <v>38853</v>
      </c>
      <c r="B4631" s="12">
        <v>4.83</v>
      </c>
      <c r="C4631" s="10">
        <f t="shared" si="72"/>
        <v>4.83</v>
      </c>
    </row>
    <row r="4632" spans="1:3" x14ac:dyDescent="0.15">
      <c r="A4632" s="11">
        <v>38854</v>
      </c>
      <c r="B4632" s="12">
        <v>4.83</v>
      </c>
      <c r="C4632" s="10">
        <f t="shared" si="72"/>
        <v>4.83</v>
      </c>
    </row>
    <row r="4633" spans="1:3" x14ac:dyDescent="0.15">
      <c r="A4633" s="11">
        <v>38855</v>
      </c>
      <c r="B4633" s="12">
        <v>4.83</v>
      </c>
      <c r="C4633" s="10">
        <f t="shared" si="72"/>
        <v>4.83</v>
      </c>
    </row>
    <row r="4634" spans="1:3" x14ac:dyDescent="0.15">
      <c r="A4634" s="11">
        <v>38856</v>
      </c>
      <c r="B4634" s="12">
        <v>4.82</v>
      </c>
      <c r="C4634" s="10">
        <f t="shared" si="72"/>
        <v>4.82</v>
      </c>
    </row>
    <row r="4635" spans="1:3" x14ac:dyDescent="0.15">
      <c r="A4635" s="11">
        <v>38859</v>
      </c>
      <c r="B4635" s="12">
        <v>4.83</v>
      </c>
      <c r="C4635" s="10">
        <f t="shared" si="72"/>
        <v>4.83</v>
      </c>
    </row>
    <row r="4636" spans="1:3" x14ac:dyDescent="0.15">
      <c r="A4636" s="11">
        <v>38860</v>
      </c>
      <c r="B4636" s="12">
        <v>4.84</v>
      </c>
      <c r="C4636" s="10">
        <f t="shared" si="72"/>
        <v>4.84</v>
      </c>
    </row>
    <row r="4637" spans="1:3" x14ac:dyDescent="0.15">
      <c r="A4637" s="11">
        <v>38861</v>
      </c>
      <c r="B4637" s="12">
        <v>4.82</v>
      </c>
      <c r="C4637" s="10">
        <f t="shared" si="72"/>
        <v>4.82</v>
      </c>
    </row>
    <row r="4638" spans="1:3" x14ac:dyDescent="0.15">
      <c r="A4638" s="11">
        <v>38862</v>
      </c>
      <c r="B4638" s="12">
        <v>4.82</v>
      </c>
      <c r="C4638" s="10">
        <f t="shared" si="72"/>
        <v>4.82</v>
      </c>
    </row>
    <row r="4639" spans="1:3" x14ac:dyDescent="0.15">
      <c r="A4639" s="11">
        <v>38863</v>
      </c>
      <c r="B4639" s="12">
        <v>4.84</v>
      </c>
      <c r="C4639" s="10">
        <f t="shared" si="72"/>
        <v>4.84</v>
      </c>
    </row>
    <row r="4640" spans="1:3" x14ac:dyDescent="0.15">
      <c r="A4640" s="11">
        <v>38866</v>
      </c>
      <c r="B4640" s="13" t="e">
        <f>NA()</f>
        <v>#N/A</v>
      </c>
      <c r="C4640" s="10">
        <f t="shared" si="72"/>
        <v>4.84</v>
      </c>
    </row>
    <row r="4641" spans="1:3" x14ac:dyDescent="0.15">
      <c r="A4641" s="11">
        <v>38867</v>
      </c>
      <c r="B4641" s="12">
        <v>4.84</v>
      </c>
      <c r="C4641" s="10">
        <f t="shared" si="72"/>
        <v>4.84</v>
      </c>
    </row>
    <row r="4642" spans="1:3" x14ac:dyDescent="0.15">
      <c r="A4642" s="11">
        <v>38868</v>
      </c>
      <c r="B4642" s="12">
        <v>4.8600000000000003</v>
      </c>
      <c r="C4642" s="10">
        <f t="shared" si="72"/>
        <v>4.8600000000000003</v>
      </c>
    </row>
    <row r="4643" spans="1:3" x14ac:dyDescent="0.15">
      <c r="A4643" s="11">
        <v>38869</v>
      </c>
      <c r="B4643" s="12">
        <v>4.83</v>
      </c>
      <c r="C4643" s="10">
        <f t="shared" si="72"/>
        <v>4.83</v>
      </c>
    </row>
    <row r="4644" spans="1:3" x14ac:dyDescent="0.15">
      <c r="A4644" s="11">
        <v>38870</v>
      </c>
      <c r="B4644" s="12">
        <v>4.8099999999999996</v>
      </c>
      <c r="C4644" s="10">
        <f t="shared" si="72"/>
        <v>4.8099999999999996</v>
      </c>
    </row>
    <row r="4645" spans="1:3" x14ac:dyDescent="0.15">
      <c r="A4645" s="11">
        <v>38873</v>
      </c>
      <c r="B4645" s="12">
        <v>4.8499999999999996</v>
      </c>
      <c r="C4645" s="10">
        <f t="shared" si="72"/>
        <v>4.8499999999999996</v>
      </c>
    </row>
    <row r="4646" spans="1:3" x14ac:dyDescent="0.15">
      <c r="A4646" s="11">
        <v>38874</v>
      </c>
      <c r="B4646" s="12">
        <v>4.8600000000000003</v>
      </c>
      <c r="C4646" s="10">
        <f t="shared" si="72"/>
        <v>4.8600000000000003</v>
      </c>
    </row>
    <row r="4647" spans="1:3" x14ac:dyDescent="0.15">
      <c r="A4647" s="11">
        <v>38875</v>
      </c>
      <c r="B4647" s="12">
        <v>4.8600000000000003</v>
      </c>
      <c r="C4647" s="10">
        <f t="shared" si="72"/>
        <v>4.8600000000000003</v>
      </c>
    </row>
    <row r="4648" spans="1:3" x14ac:dyDescent="0.15">
      <c r="A4648" s="11">
        <v>38876</v>
      </c>
      <c r="B4648" s="12">
        <v>4.87</v>
      </c>
      <c r="C4648" s="10">
        <f t="shared" si="72"/>
        <v>4.87</v>
      </c>
    </row>
    <row r="4649" spans="1:3" x14ac:dyDescent="0.15">
      <c r="A4649" s="11">
        <v>38877</v>
      </c>
      <c r="B4649" s="12">
        <v>4.88</v>
      </c>
      <c r="C4649" s="10">
        <f t="shared" si="72"/>
        <v>4.88</v>
      </c>
    </row>
    <row r="4650" spans="1:3" x14ac:dyDescent="0.15">
      <c r="A4650" s="11">
        <v>38880</v>
      </c>
      <c r="B4650" s="12">
        <v>4.93</v>
      </c>
      <c r="C4650" s="10">
        <f t="shared" si="72"/>
        <v>4.93</v>
      </c>
    </row>
    <row r="4651" spans="1:3" x14ac:dyDescent="0.15">
      <c r="A4651" s="11">
        <v>38881</v>
      </c>
      <c r="B4651" s="12">
        <v>4.8899999999999997</v>
      </c>
      <c r="C4651" s="10">
        <f t="shared" si="72"/>
        <v>4.8899999999999997</v>
      </c>
    </row>
    <row r="4652" spans="1:3" x14ac:dyDescent="0.15">
      <c r="A4652" s="11">
        <v>38882</v>
      </c>
      <c r="B4652" s="12">
        <v>4.9000000000000004</v>
      </c>
      <c r="C4652" s="10">
        <f t="shared" si="72"/>
        <v>4.9000000000000004</v>
      </c>
    </row>
    <row r="4653" spans="1:3" x14ac:dyDescent="0.15">
      <c r="A4653" s="11">
        <v>38883</v>
      </c>
      <c r="B4653" s="12">
        <v>4.8499999999999996</v>
      </c>
      <c r="C4653" s="10">
        <f t="shared" si="72"/>
        <v>4.8499999999999996</v>
      </c>
    </row>
    <row r="4654" spans="1:3" x14ac:dyDescent="0.15">
      <c r="A4654" s="11">
        <v>38884</v>
      </c>
      <c r="B4654" s="12">
        <v>4.88</v>
      </c>
      <c r="C4654" s="10">
        <f t="shared" si="72"/>
        <v>4.88</v>
      </c>
    </row>
    <row r="4655" spans="1:3" x14ac:dyDescent="0.15">
      <c r="A4655" s="11">
        <v>38887</v>
      </c>
      <c r="B4655" s="12">
        <v>4.93</v>
      </c>
      <c r="C4655" s="10">
        <f t="shared" si="72"/>
        <v>4.93</v>
      </c>
    </row>
    <row r="4656" spans="1:3" x14ac:dyDescent="0.15">
      <c r="A4656" s="11">
        <v>38888</v>
      </c>
      <c r="B4656" s="12">
        <v>4.92</v>
      </c>
      <c r="C4656" s="10">
        <f t="shared" si="72"/>
        <v>4.92</v>
      </c>
    </row>
    <row r="4657" spans="1:3" x14ac:dyDescent="0.15">
      <c r="A4657" s="11">
        <v>38889</v>
      </c>
      <c r="B4657" s="12">
        <v>4.92</v>
      </c>
      <c r="C4657" s="10">
        <f t="shared" si="72"/>
        <v>4.92</v>
      </c>
    </row>
    <row r="4658" spans="1:3" x14ac:dyDescent="0.15">
      <c r="A4658" s="11">
        <v>38890</v>
      </c>
      <c r="B4658" s="12">
        <v>4.92</v>
      </c>
      <c r="C4658" s="10">
        <f t="shared" si="72"/>
        <v>4.92</v>
      </c>
    </row>
    <row r="4659" spans="1:3" x14ac:dyDescent="0.15">
      <c r="A4659" s="11">
        <v>38891</v>
      </c>
      <c r="B4659" s="12">
        <v>4.9800000000000004</v>
      </c>
      <c r="C4659" s="10">
        <f t="shared" si="72"/>
        <v>4.9800000000000004</v>
      </c>
    </row>
    <row r="4660" spans="1:3" x14ac:dyDescent="0.15">
      <c r="A4660" s="11">
        <v>38894</v>
      </c>
      <c r="B4660" s="12">
        <v>5.03</v>
      </c>
      <c r="C4660" s="10">
        <f t="shared" si="72"/>
        <v>5.03</v>
      </c>
    </row>
    <row r="4661" spans="1:3" x14ac:dyDescent="0.15">
      <c r="A4661" s="11">
        <v>38895</v>
      </c>
      <c r="B4661" s="12">
        <v>5.05</v>
      </c>
      <c r="C4661" s="10">
        <f t="shared" si="72"/>
        <v>5.05</v>
      </c>
    </row>
    <row r="4662" spans="1:3" x14ac:dyDescent="0.15">
      <c r="A4662" s="11">
        <v>38896</v>
      </c>
      <c r="B4662" s="12">
        <v>5.01</v>
      </c>
      <c r="C4662" s="10">
        <f t="shared" si="72"/>
        <v>5.01</v>
      </c>
    </row>
    <row r="4663" spans="1:3" x14ac:dyDescent="0.15">
      <c r="A4663" s="11">
        <v>38897</v>
      </c>
      <c r="B4663" s="12">
        <v>5.01</v>
      </c>
      <c r="C4663" s="10">
        <f t="shared" si="72"/>
        <v>5.01</v>
      </c>
    </row>
    <row r="4664" spans="1:3" x14ac:dyDescent="0.15">
      <c r="A4664" s="11">
        <v>38898</v>
      </c>
      <c r="B4664" s="12">
        <v>5.01</v>
      </c>
      <c r="C4664" s="10">
        <f t="shared" si="72"/>
        <v>5.01</v>
      </c>
    </row>
    <row r="4665" spans="1:3" x14ac:dyDescent="0.15">
      <c r="A4665" s="11">
        <v>38901</v>
      </c>
      <c r="B4665" s="12">
        <v>5.08</v>
      </c>
      <c r="C4665" s="10">
        <f t="shared" si="72"/>
        <v>5.08</v>
      </c>
    </row>
    <row r="4666" spans="1:3" x14ac:dyDescent="0.15">
      <c r="A4666" s="11">
        <v>38902</v>
      </c>
      <c r="B4666" s="13" t="e">
        <f>NA()</f>
        <v>#N/A</v>
      </c>
      <c r="C4666" s="10">
        <f t="shared" si="72"/>
        <v>5.0449999999999999</v>
      </c>
    </row>
    <row r="4667" spans="1:3" x14ac:dyDescent="0.15">
      <c r="A4667" s="11">
        <v>38903</v>
      </c>
      <c r="B4667" s="12">
        <v>5.01</v>
      </c>
      <c r="C4667" s="10">
        <f t="shared" si="72"/>
        <v>5.01</v>
      </c>
    </row>
    <row r="4668" spans="1:3" x14ac:dyDescent="0.15">
      <c r="A4668" s="11">
        <v>38904</v>
      </c>
      <c r="B4668" s="12">
        <v>5</v>
      </c>
      <c r="C4668" s="10">
        <f t="shared" si="72"/>
        <v>5</v>
      </c>
    </row>
    <row r="4669" spans="1:3" x14ac:dyDescent="0.15">
      <c r="A4669" s="11">
        <v>38905</v>
      </c>
      <c r="B4669" s="12">
        <v>5.0199999999999996</v>
      </c>
      <c r="C4669" s="10">
        <f t="shared" si="72"/>
        <v>5.0199999999999996</v>
      </c>
    </row>
    <row r="4670" spans="1:3" x14ac:dyDescent="0.15">
      <c r="A4670" s="11">
        <v>38908</v>
      </c>
      <c r="B4670" s="12">
        <v>5.0599999999999996</v>
      </c>
      <c r="C4670" s="10">
        <f t="shared" si="72"/>
        <v>5.0599999999999996</v>
      </c>
    </row>
    <row r="4671" spans="1:3" x14ac:dyDescent="0.15">
      <c r="A4671" s="11">
        <v>38909</v>
      </c>
      <c r="B4671" s="12">
        <v>5.05</v>
      </c>
      <c r="C4671" s="10">
        <f t="shared" si="72"/>
        <v>5.05</v>
      </c>
    </row>
    <row r="4672" spans="1:3" x14ac:dyDescent="0.15">
      <c r="A4672" s="11">
        <v>38910</v>
      </c>
      <c r="B4672" s="12">
        <v>5.0599999999999996</v>
      </c>
      <c r="C4672" s="10">
        <f t="shared" si="72"/>
        <v>5.0599999999999996</v>
      </c>
    </row>
    <row r="4673" spans="1:3" x14ac:dyDescent="0.15">
      <c r="A4673" s="11">
        <v>38911</v>
      </c>
      <c r="B4673" s="12">
        <v>5.05</v>
      </c>
      <c r="C4673" s="10">
        <f t="shared" si="72"/>
        <v>5.05</v>
      </c>
    </row>
    <row r="4674" spans="1:3" x14ac:dyDescent="0.15">
      <c r="A4674" s="11">
        <v>38912</v>
      </c>
      <c r="B4674" s="12">
        <v>5.0599999999999996</v>
      </c>
      <c r="C4674" s="10">
        <f t="shared" si="72"/>
        <v>5.0599999999999996</v>
      </c>
    </row>
    <row r="4675" spans="1:3" x14ac:dyDescent="0.15">
      <c r="A4675" s="11">
        <v>38915</v>
      </c>
      <c r="B4675" s="12">
        <v>5.1100000000000003</v>
      </c>
      <c r="C4675" s="10">
        <f t="shared" si="72"/>
        <v>5.1100000000000003</v>
      </c>
    </row>
    <row r="4676" spans="1:3" x14ac:dyDescent="0.15">
      <c r="A4676" s="11">
        <v>38916</v>
      </c>
      <c r="B4676" s="12">
        <v>5.13</v>
      </c>
      <c r="C4676" s="10">
        <f t="shared" si="72"/>
        <v>5.13</v>
      </c>
    </row>
    <row r="4677" spans="1:3" x14ac:dyDescent="0.15">
      <c r="A4677" s="11">
        <v>38917</v>
      </c>
      <c r="B4677" s="12">
        <v>5.1100000000000003</v>
      </c>
      <c r="C4677" s="10">
        <f t="shared" si="72"/>
        <v>5.1100000000000003</v>
      </c>
    </row>
    <row r="4678" spans="1:3" x14ac:dyDescent="0.15">
      <c r="A4678" s="11">
        <v>38918</v>
      </c>
      <c r="B4678" s="12">
        <v>5.08</v>
      </c>
      <c r="C4678" s="10">
        <f t="shared" si="72"/>
        <v>5.08</v>
      </c>
    </row>
    <row r="4679" spans="1:3" x14ac:dyDescent="0.15">
      <c r="A4679" s="11">
        <v>38919</v>
      </c>
      <c r="B4679" s="12">
        <v>5.0999999999999996</v>
      </c>
      <c r="C4679" s="10">
        <f t="shared" si="72"/>
        <v>5.0999999999999996</v>
      </c>
    </row>
    <row r="4680" spans="1:3" x14ac:dyDescent="0.15">
      <c r="A4680" s="11">
        <v>38922</v>
      </c>
      <c r="B4680" s="12">
        <v>5.0999999999999996</v>
      </c>
      <c r="C4680" s="10">
        <f t="shared" si="72"/>
        <v>5.0999999999999996</v>
      </c>
    </row>
    <row r="4681" spans="1:3" x14ac:dyDescent="0.15">
      <c r="A4681" s="11">
        <v>38923</v>
      </c>
      <c r="B4681" s="12">
        <v>5.13</v>
      </c>
      <c r="C4681" s="10">
        <f t="shared" si="72"/>
        <v>5.13</v>
      </c>
    </row>
    <row r="4682" spans="1:3" x14ac:dyDescent="0.15">
      <c r="A4682" s="11">
        <v>38924</v>
      </c>
      <c r="B4682" s="12">
        <v>5.1100000000000003</v>
      </c>
      <c r="C4682" s="10">
        <f t="shared" si="72"/>
        <v>5.1100000000000003</v>
      </c>
    </row>
    <row r="4683" spans="1:3" x14ac:dyDescent="0.15">
      <c r="A4683" s="11">
        <v>38925</v>
      </c>
      <c r="B4683" s="12">
        <v>5.0999999999999996</v>
      </c>
      <c r="C4683" s="10">
        <f t="shared" si="72"/>
        <v>5.0999999999999996</v>
      </c>
    </row>
    <row r="4684" spans="1:3" x14ac:dyDescent="0.15">
      <c r="A4684" s="11">
        <v>38926</v>
      </c>
      <c r="B4684" s="12">
        <v>5.07</v>
      </c>
      <c r="C4684" s="10">
        <f t="shared" si="72"/>
        <v>5.07</v>
      </c>
    </row>
    <row r="4685" spans="1:3" x14ac:dyDescent="0.15">
      <c r="A4685" s="11">
        <v>38929</v>
      </c>
      <c r="B4685" s="12">
        <v>5.0999999999999996</v>
      </c>
      <c r="C4685" s="10">
        <f t="shared" ref="C4685:C4748" si="73">IF(ISERROR(B4685),AVERAGE(B4684,B4686),B4685)</f>
        <v>5.0999999999999996</v>
      </c>
    </row>
    <row r="4686" spans="1:3" x14ac:dyDescent="0.15">
      <c r="A4686" s="11">
        <v>38930</v>
      </c>
      <c r="B4686" s="12">
        <v>5.12</v>
      </c>
      <c r="C4686" s="10">
        <f t="shared" si="73"/>
        <v>5.12</v>
      </c>
    </row>
    <row r="4687" spans="1:3" x14ac:dyDescent="0.15">
      <c r="A4687" s="11">
        <v>38931</v>
      </c>
      <c r="B4687" s="12">
        <v>5.0999999999999996</v>
      </c>
      <c r="C4687" s="10">
        <f t="shared" si="73"/>
        <v>5.0999999999999996</v>
      </c>
    </row>
    <row r="4688" spans="1:3" x14ac:dyDescent="0.15">
      <c r="A4688" s="11">
        <v>38932</v>
      </c>
      <c r="B4688" s="12">
        <v>5.1100000000000003</v>
      </c>
      <c r="C4688" s="10">
        <f t="shared" si="73"/>
        <v>5.1100000000000003</v>
      </c>
    </row>
    <row r="4689" spans="1:3" x14ac:dyDescent="0.15">
      <c r="A4689" s="11">
        <v>38933</v>
      </c>
      <c r="B4689" s="12">
        <v>5.09</v>
      </c>
      <c r="C4689" s="10">
        <f t="shared" si="73"/>
        <v>5.09</v>
      </c>
    </row>
    <row r="4690" spans="1:3" x14ac:dyDescent="0.15">
      <c r="A4690" s="11">
        <v>38936</v>
      </c>
      <c r="B4690" s="12">
        <v>5.12</v>
      </c>
      <c r="C4690" s="10">
        <f t="shared" si="73"/>
        <v>5.12</v>
      </c>
    </row>
    <row r="4691" spans="1:3" x14ac:dyDescent="0.15">
      <c r="A4691" s="11">
        <v>38937</v>
      </c>
      <c r="B4691" s="12">
        <v>5.0999999999999996</v>
      </c>
      <c r="C4691" s="10">
        <f t="shared" si="73"/>
        <v>5.0999999999999996</v>
      </c>
    </row>
    <row r="4692" spans="1:3" x14ac:dyDescent="0.15">
      <c r="A4692" s="11">
        <v>38938</v>
      </c>
      <c r="B4692" s="12">
        <v>5.07</v>
      </c>
      <c r="C4692" s="10">
        <f t="shared" si="73"/>
        <v>5.07</v>
      </c>
    </row>
    <row r="4693" spans="1:3" x14ac:dyDescent="0.15">
      <c r="A4693" s="11">
        <v>38939</v>
      </c>
      <c r="B4693" s="12">
        <v>5.05</v>
      </c>
      <c r="C4693" s="10">
        <f t="shared" si="73"/>
        <v>5.05</v>
      </c>
    </row>
    <row r="4694" spans="1:3" x14ac:dyDescent="0.15">
      <c r="A4694" s="11">
        <v>38940</v>
      </c>
      <c r="B4694" s="12">
        <v>5.07</v>
      </c>
      <c r="C4694" s="10">
        <f t="shared" si="73"/>
        <v>5.07</v>
      </c>
    </row>
    <row r="4695" spans="1:3" x14ac:dyDescent="0.15">
      <c r="A4695" s="11">
        <v>38943</v>
      </c>
      <c r="B4695" s="12">
        <v>5.12</v>
      </c>
      <c r="C4695" s="10">
        <f t="shared" si="73"/>
        <v>5.12</v>
      </c>
    </row>
    <row r="4696" spans="1:3" x14ac:dyDescent="0.15">
      <c r="A4696" s="11">
        <v>38944</v>
      </c>
      <c r="B4696" s="12">
        <v>5.0999999999999996</v>
      </c>
      <c r="C4696" s="10">
        <f t="shared" si="73"/>
        <v>5.0999999999999996</v>
      </c>
    </row>
    <row r="4697" spans="1:3" x14ac:dyDescent="0.15">
      <c r="A4697" s="11">
        <v>38945</v>
      </c>
      <c r="B4697" s="12">
        <v>5.07</v>
      </c>
      <c r="C4697" s="10">
        <f t="shared" si="73"/>
        <v>5.07</v>
      </c>
    </row>
    <row r="4698" spans="1:3" x14ac:dyDescent="0.15">
      <c r="A4698" s="11">
        <v>38946</v>
      </c>
      <c r="B4698" s="12">
        <v>5.09</v>
      </c>
      <c r="C4698" s="10">
        <f t="shared" si="73"/>
        <v>5.09</v>
      </c>
    </row>
    <row r="4699" spans="1:3" x14ac:dyDescent="0.15">
      <c r="A4699" s="11">
        <v>38947</v>
      </c>
      <c r="B4699" s="12">
        <v>5.0999999999999996</v>
      </c>
      <c r="C4699" s="10">
        <f t="shared" si="73"/>
        <v>5.0999999999999996</v>
      </c>
    </row>
    <row r="4700" spans="1:3" x14ac:dyDescent="0.15">
      <c r="A4700" s="11">
        <v>38950</v>
      </c>
      <c r="B4700" s="12">
        <v>5.1100000000000003</v>
      </c>
      <c r="C4700" s="10">
        <f t="shared" si="73"/>
        <v>5.1100000000000003</v>
      </c>
    </row>
    <row r="4701" spans="1:3" x14ac:dyDescent="0.15">
      <c r="A4701" s="11">
        <v>38951</v>
      </c>
      <c r="B4701" s="12">
        <v>5.0999999999999996</v>
      </c>
      <c r="C4701" s="10">
        <f t="shared" si="73"/>
        <v>5.0999999999999996</v>
      </c>
    </row>
    <row r="4702" spans="1:3" x14ac:dyDescent="0.15">
      <c r="A4702" s="11">
        <v>38952</v>
      </c>
      <c r="B4702" s="12">
        <v>5.09</v>
      </c>
      <c r="C4702" s="10">
        <f t="shared" si="73"/>
        <v>5.09</v>
      </c>
    </row>
    <row r="4703" spans="1:3" x14ac:dyDescent="0.15">
      <c r="A4703" s="11">
        <v>38953</v>
      </c>
      <c r="B4703" s="12">
        <v>5.09</v>
      </c>
      <c r="C4703" s="10">
        <f t="shared" si="73"/>
        <v>5.09</v>
      </c>
    </row>
    <row r="4704" spans="1:3" x14ac:dyDescent="0.15">
      <c r="A4704" s="11">
        <v>38954</v>
      </c>
      <c r="B4704" s="12">
        <v>5.1100000000000003</v>
      </c>
      <c r="C4704" s="10">
        <f t="shared" si="73"/>
        <v>5.1100000000000003</v>
      </c>
    </row>
    <row r="4705" spans="1:3" x14ac:dyDescent="0.15">
      <c r="A4705" s="11">
        <v>38957</v>
      </c>
      <c r="B4705" s="12">
        <v>5.0999999999999996</v>
      </c>
      <c r="C4705" s="10">
        <f t="shared" si="73"/>
        <v>5.0999999999999996</v>
      </c>
    </row>
    <row r="4706" spans="1:3" x14ac:dyDescent="0.15">
      <c r="A4706" s="11">
        <v>38958</v>
      </c>
      <c r="B4706" s="12">
        <v>5.07</v>
      </c>
      <c r="C4706" s="10">
        <f t="shared" si="73"/>
        <v>5.07</v>
      </c>
    </row>
    <row r="4707" spans="1:3" x14ac:dyDescent="0.15">
      <c r="A4707" s="11">
        <v>38959</v>
      </c>
      <c r="B4707" s="12">
        <v>5.05</v>
      </c>
      <c r="C4707" s="10">
        <f t="shared" si="73"/>
        <v>5.05</v>
      </c>
    </row>
    <row r="4708" spans="1:3" x14ac:dyDescent="0.15">
      <c r="A4708" s="11">
        <v>38960</v>
      </c>
      <c r="B4708" s="12">
        <v>5.05</v>
      </c>
      <c r="C4708" s="10">
        <f t="shared" si="73"/>
        <v>5.05</v>
      </c>
    </row>
    <row r="4709" spans="1:3" x14ac:dyDescent="0.15">
      <c r="A4709" s="11">
        <v>38961</v>
      </c>
      <c r="B4709" s="12">
        <v>5.0199999999999996</v>
      </c>
      <c r="C4709" s="10">
        <f t="shared" si="73"/>
        <v>5.0199999999999996</v>
      </c>
    </row>
    <row r="4710" spans="1:3" x14ac:dyDescent="0.15">
      <c r="A4710" s="11">
        <v>38964</v>
      </c>
      <c r="B4710" s="13" t="e">
        <f>NA()</f>
        <v>#N/A</v>
      </c>
      <c r="C4710" s="10">
        <f t="shared" si="73"/>
        <v>5.01</v>
      </c>
    </row>
    <row r="4711" spans="1:3" x14ac:dyDescent="0.15">
      <c r="A4711" s="11">
        <v>38965</v>
      </c>
      <c r="B4711" s="12">
        <v>5</v>
      </c>
      <c r="C4711" s="10">
        <f t="shared" si="73"/>
        <v>5</v>
      </c>
    </row>
    <row r="4712" spans="1:3" x14ac:dyDescent="0.15">
      <c r="A4712" s="11">
        <v>38966</v>
      </c>
      <c r="B4712" s="12">
        <v>4.97</v>
      </c>
      <c r="C4712" s="10">
        <f t="shared" si="73"/>
        <v>4.97</v>
      </c>
    </row>
    <row r="4713" spans="1:3" x14ac:dyDescent="0.15">
      <c r="A4713" s="11">
        <v>38967</v>
      </c>
      <c r="B4713" s="12">
        <v>4.97</v>
      </c>
      <c r="C4713" s="10">
        <f t="shared" si="73"/>
        <v>4.97</v>
      </c>
    </row>
    <row r="4714" spans="1:3" x14ac:dyDescent="0.15">
      <c r="A4714" s="11">
        <v>38968</v>
      </c>
      <c r="B4714" s="12">
        <v>4.93</v>
      </c>
      <c r="C4714" s="10">
        <f t="shared" si="73"/>
        <v>4.93</v>
      </c>
    </row>
    <row r="4715" spans="1:3" x14ac:dyDescent="0.15">
      <c r="A4715" s="11">
        <v>38971</v>
      </c>
      <c r="B4715" s="12">
        <v>4.93</v>
      </c>
      <c r="C4715" s="10">
        <f t="shared" si="73"/>
        <v>4.93</v>
      </c>
    </row>
    <row r="4716" spans="1:3" x14ac:dyDescent="0.15">
      <c r="A4716" s="11">
        <v>38972</v>
      </c>
      <c r="B4716" s="12">
        <v>4.9000000000000004</v>
      </c>
      <c r="C4716" s="10">
        <f t="shared" si="73"/>
        <v>4.9000000000000004</v>
      </c>
    </row>
    <row r="4717" spans="1:3" x14ac:dyDescent="0.15">
      <c r="A4717" s="11">
        <v>38973</v>
      </c>
      <c r="B4717" s="12">
        <v>4.91</v>
      </c>
      <c r="C4717" s="10">
        <f t="shared" si="73"/>
        <v>4.91</v>
      </c>
    </row>
    <row r="4718" spans="1:3" x14ac:dyDescent="0.15">
      <c r="A4718" s="11">
        <v>38974</v>
      </c>
      <c r="B4718" s="12">
        <v>4.95</v>
      </c>
      <c r="C4718" s="10">
        <f t="shared" si="73"/>
        <v>4.95</v>
      </c>
    </row>
    <row r="4719" spans="1:3" x14ac:dyDescent="0.15">
      <c r="A4719" s="11">
        <v>38975</v>
      </c>
      <c r="B4719" s="12">
        <v>4.96</v>
      </c>
      <c r="C4719" s="10">
        <f t="shared" si="73"/>
        <v>4.96</v>
      </c>
    </row>
    <row r="4720" spans="1:3" x14ac:dyDescent="0.15">
      <c r="A4720" s="11">
        <v>38978</v>
      </c>
      <c r="B4720" s="12">
        <v>4.9400000000000004</v>
      </c>
      <c r="C4720" s="10">
        <f t="shared" si="73"/>
        <v>4.9400000000000004</v>
      </c>
    </row>
    <row r="4721" spans="1:3" x14ac:dyDescent="0.15">
      <c r="A4721" s="11">
        <v>38979</v>
      </c>
      <c r="B4721" s="12">
        <v>4.9400000000000004</v>
      </c>
      <c r="C4721" s="10">
        <f t="shared" si="73"/>
        <v>4.9400000000000004</v>
      </c>
    </row>
    <row r="4722" spans="1:3" x14ac:dyDescent="0.15">
      <c r="A4722" s="11">
        <v>38980</v>
      </c>
      <c r="B4722" s="12">
        <v>4.93</v>
      </c>
      <c r="C4722" s="10">
        <f t="shared" si="73"/>
        <v>4.93</v>
      </c>
    </row>
    <row r="4723" spans="1:3" x14ac:dyDescent="0.15">
      <c r="A4723" s="11">
        <v>38981</v>
      </c>
      <c r="B4723" s="12">
        <v>4.92</v>
      </c>
      <c r="C4723" s="10">
        <f t="shared" si="73"/>
        <v>4.92</v>
      </c>
    </row>
    <row r="4724" spans="1:3" x14ac:dyDescent="0.15">
      <c r="A4724" s="11">
        <v>38982</v>
      </c>
      <c r="B4724" s="12">
        <v>4.93</v>
      </c>
      <c r="C4724" s="10">
        <f t="shared" si="73"/>
        <v>4.93</v>
      </c>
    </row>
    <row r="4725" spans="1:3" x14ac:dyDescent="0.15">
      <c r="A4725" s="11">
        <v>38985</v>
      </c>
      <c r="B4725" s="12">
        <v>4.88</v>
      </c>
      <c r="C4725" s="10">
        <f t="shared" si="73"/>
        <v>4.88</v>
      </c>
    </row>
    <row r="4726" spans="1:3" x14ac:dyDescent="0.15">
      <c r="A4726" s="11">
        <v>38986</v>
      </c>
      <c r="B4726" s="12">
        <v>4.88</v>
      </c>
      <c r="C4726" s="10">
        <f t="shared" si="73"/>
        <v>4.88</v>
      </c>
    </row>
    <row r="4727" spans="1:3" x14ac:dyDescent="0.15">
      <c r="A4727" s="11">
        <v>38987</v>
      </c>
      <c r="B4727" s="12">
        <v>4.88</v>
      </c>
      <c r="C4727" s="10">
        <f t="shared" si="73"/>
        <v>4.88</v>
      </c>
    </row>
    <row r="4728" spans="1:3" x14ac:dyDescent="0.15">
      <c r="A4728" s="11">
        <v>38988</v>
      </c>
      <c r="B4728" s="12">
        <v>4.87</v>
      </c>
      <c r="C4728" s="10">
        <f t="shared" si="73"/>
        <v>4.87</v>
      </c>
    </row>
    <row r="4729" spans="1:3" x14ac:dyDescent="0.15">
      <c r="A4729" s="11">
        <v>38989</v>
      </c>
      <c r="B4729" s="12">
        <v>4.8899999999999997</v>
      </c>
      <c r="C4729" s="10">
        <f t="shared" si="73"/>
        <v>4.8899999999999997</v>
      </c>
    </row>
    <row r="4730" spans="1:3" x14ac:dyDescent="0.15">
      <c r="A4730" s="11">
        <v>38992</v>
      </c>
      <c r="B4730" s="12">
        <v>4.88</v>
      </c>
      <c r="C4730" s="10">
        <f t="shared" si="73"/>
        <v>4.88</v>
      </c>
    </row>
    <row r="4731" spans="1:3" x14ac:dyDescent="0.15">
      <c r="A4731" s="11">
        <v>38993</v>
      </c>
      <c r="B4731" s="12">
        <v>4.9000000000000004</v>
      </c>
      <c r="C4731" s="10">
        <f t="shared" si="73"/>
        <v>4.9000000000000004</v>
      </c>
    </row>
    <row r="4732" spans="1:3" x14ac:dyDescent="0.15">
      <c r="A4732" s="11">
        <v>38994</v>
      </c>
      <c r="B4732" s="12">
        <v>4.93</v>
      </c>
      <c r="C4732" s="10">
        <f t="shared" si="73"/>
        <v>4.93</v>
      </c>
    </row>
    <row r="4733" spans="1:3" x14ac:dyDescent="0.15">
      <c r="A4733" s="11">
        <v>38995</v>
      </c>
      <c r="B4733" s="12">
        <v>4.9400000000000004</v>
      </c>
      <c r="C4733" s="10">
        <f t="shared" si="73"/>
        <v>4.9400000000000004</v>
      </c>
    </row>
    <row r="4734" spans="1:3" x14ac:dyDescent="0.15">
      <c r="A4734" s="11">
        <v>38996</v>
      </c>
      <c r="B4734" s="12">
        <v>4.95</v>
      </c>
      <c r="C4734" s="10">
        <f t="shared" si="73"/>
        <v>4.95</v>
      </c>
    </row>
    <row r="4735" spans="1:3" x14ac:dyDescent="0.15">
      <c r="A4735" s="11">
        <v>38999</v>
      </c>
      <c r="B4735" s="13" t="e">
        <f>NA()</f>
        <v>#N/A</v>
      </c>
      <c r="C4735" s="10">
        <f t="shared" si="73"/>
        <v>4.9749999999999996</v>
      </c>
    </row>
    <row r="4736" spans="1:3" x14ac:dyDescent="0.15">
      <c r="A4736" s="11">
        <v>39000</v>
      </c>
      <c r="B4736" s="12">
        <v>5</v>
      </c>
      <c r="C4736" s="10">
        <f t="shared" si="73"/>
        <v>5</v>
      </c>
    </row>
    <row r="4737" spans="1:3" x14ac:dyDescent="0.15">
      <c r="A4737" s="11">
        <v>39001</v>
      </c>
      <c r="B4737" s="12">
        <v>5.0199999999999996</v>
      </c>
      <c r="C4737" s="10">
        <f t="shared" si="73"/>
        <v>5.0199999999999996</v>
      </c>
    </row>
    <row r="4738" spans="1:3" x14ac:dyDescent="0.15">
      <c r="A4738" s="11">
        <v>39002</v>
      </c>
      <c r="B4738" s="12">
        <v>5.0599999999999996</v>
      </c>
      <c r="C4738" s="10">
        <f t="shared" si="73"/>
        <v>5.0599999999999996</v>
      </c>
    </row>
    <row r="4739" spans="1:3" x14ac:dyDescent="0.15">
      <c r="A4739" s="11">
        <v>39003</v>
      </c>
      <c r="B4739" s="12">
        <v>5.05</v>
      </c>
      <c r="C4739" s="10">
        <f t="shared" si="73"/>
        <v>5.05</v>
      </c>
    </row>
    <row r="4740" spans="1:3" x14ac:dyDescent="0.15">
      <c r="A4740" s="11">
        <v>39006</v>
      </c>
      <c r="B4740" s="12">
        <v>5.09</v>
      </c>
      <c r="C4740" s="10">
        <f t="shared" si="73"/>
        <v>5.09</v>
      </c>
    </row>
    <row r="4741" spans="1:3" x14ac:dyDescent="0.15">
      <c r="A4741" s="11">
        <v>39007</v>
      </c>
      <c r="B4741" s="12">
        <v>5.09</v>
      </c>
      <c r="C4741" s="10">
        <f t="shared" si="73"/>
        <v>5.09</v>
      </c>
    </row>
    <row r="4742" spans="1:3" x14ac:dyDescent="0.15">
      <c r="A4742" s="11">
        <v>39008</v>
      </c>
      <c r="B4742" s="12">
        <v>5.09</v>
      </c>
      <c r="C4742" s="10">
        <f t="shared" si="73"/>
        <v>5.09</v>
      </c>
    </row>
    <row r="4743" spans="1:3" x14ac:dyDescent="0.15">
      <c r="A4743" s="11">
        <v>39009</v>
      </c>
      <c r="B4743" s="12">
        <v>5.0999999999999996</v>
      </c>
      <c r="C4743" s="10">
        <f t="shared" si="73"/>
        <v>5.0999999999999996</v>
      </c>
    </row>
    <row r="4744" spans="1:3" x14ac:dyDescent="0.15">
      <c r="A4744" s="11">
        <v>39010</v>
      </c>
      <c r="B4744" s="12">
        <v>5.09</v>
      </c>
      <c r="C4744" s="10">
        <f t="shared" si="73"/>
        <v>5.09</v>
      </c>
    </row>
    <row r="4745" spans="1:3" x14ac:dyDescent="0.15">
      <c r="A4745" s="11">
        <v>39013</v>
      </c>
      <c r="B4745" s="12">
        <v>5.12</v>
      </c>
      <c r="C4745" s="10">
        <f t="shared" si="73"/>
        <v>5.12</v>
      </c>
    </row>
    <row r="4746" spans="1:3" x14ac:dyDescent="0.15">
      <c r="A4746" s="11">
        <v>39014</v>
      </c>
      <c r="B4746" s="12">
        <v>5.13</v>
      </c>
      <c r="C4746" s="10">
        <f t="shared" si="73"/>
        <v>5.13</v>
      </c>
    </row>
    <row r="4747" spans="1:3" x14ac:dyDescent="0.15">
      <c r="A4747" s="11">
        <v>39015</v>
      </c>
      <c r="B4747" s="12">
        <v>5.12</v>
      </c>
      <c r="C4747" s="10">
        <f t="shared" si="73"/>
        <v>5.12</v>
      </c>
    </row>
    <row r="4748" spans="1:3" x14ac:dyDescent="0.15">
      <c r="A4748" s="11">
        <v>39016</v>
      </c>
      <c r="B4748" s="12">
        <v>5.12</v>
      </c>
      <c r="C4748" s="10">
        <f t="shared" si="73"/>
        <v>5.12</v>
      </c>
    </row>
    <row r="4749" spans="1:3" x14ac:dyDescent="0.15">
      <c r="A4749" s="11">
        <v>39017</v>
      </c>
      <c r="B4749" s="12">
        <v>5.1100000000000003</v>
      </c>
      <c r="C4749" s="10">
        <f t="shared" ref="C4749:C4812" si="74">IF(ISERROR(B4749),AVERAGE(B4748,B4750),B4749)</f>
        <v>5.1100000000000003</v>
      </c>
    </row>
    <row r="4750" spans="1:3" x14ac:dyDescent="0.15">
      <c r="A4750" s="11">
        <v>39020</v>
      </c>
      <c r="B4750" s="12">
        <v>5.0999999999999996</v>
      </c>
      <c r="C4750" s="10">
        <f t="shared" si="74"/>
        <v>5.0999999999999996</v>
      </c>
    </row>
    <row r="4751" spans="1:3" x14ac:dyDescent="0.15">
      <c r="A4751" s="11">
        <v>39021</v>
      </c>
      <c r="B4751" s="12">
        <v>5.08</v>
      </c>
      <c r="C4751" s="10">
        <f t="shared" si="74"/>
        <v>5.08</v>
      </c>
    </row>
    <row r="4752" spans="1:3" x14ac:dyDescent="0.15">
      <c r="A4752" s="11">
        <v>39022</v>
      </c>
      <c r="B4752" s="12">
        <v>5.07</v>
      </c>
      <c r="C4752" s="10">
        <f t="shared" si="74"/>
        <v>5.07</v>
      </c>
    </row>
    <row r="4753" spans="1:3" x14ac:dyDescent="0.15">
      <c r="A4753" s="11">
        <v>39023</v>
      </c>
      <c r="B4753" s="12">
        <v>5.07</v>
      </c>
      <c r="C4753" s="10">
        <f t="shared" si="74"/>
        <v>5.07</v>
      </c>
    </row>
    <row r="4754" spans="1:3" x14ac:dyDescent="0.15">
      <c r="A4754" s="11">
        <v>39024</v>
      </c>
      <c r="B4754" s="12">
        <v>5.09</v>
      </c>
      <c r="C4754" s="10">
        <f t="shared" si="74"/>
        <v>5.09</v>
      </c>
    </row>
    <row r="4755" spans="1:3" x14ac:dyDescent="0.15">
      <c r="A4755" s="11">
        <v>39027</v>
      </c>
      <c r="B4755" s="12">
        <v>5.09</v>
      </c>
      <c r="C4755" s="10">
        <f t="shared" si="74"/>
        <v>5.09</v>
      </c>
    </row>
    <row r="4756" spans="1:3" x14ac:dyDescent="0.15">
      <c r="A4756" s="11">
        <v>39028</v>
      </c>
      <c r="B4756" s="12">
        <v>5.08</v>
      </c>
      <c r="C4756" s="10">
        <f t="shared" si="74"/>
        <v>5.08</v>
      </c>
    </row>
    <row r="4757" spans="1:3" x14ac:dyDescent="0.15">
      <c r="A4757" s="11">
        <v>39029</v>
      </c>
      <c r="B4757" s="12">
        <v>5.0999999999999996</v>
      </c>
      <c r="C4757" s="10">
        <f t="shared" si="74"/>
        <v>5.0999999999999996</v>
      </c>
    </row>
    <row r="4758" spans="1:3" x14ac:dyDescent="0.15">
      <c r="A4758" s="11">
        <v>39030</v>
      </c>
      <c r="B4758" s="12">
        <v>5.09</v>
      </c>
      <c r="C4758" s="10">
        <f t="shared" si="74"/>
        <v>5.09</v>
      </c>
    </row>
    <row r="4759" spans="1:3" x14ac:dyDescent="0.15">
      <c r="A4759" s="11">
        <v>39031</v>
      </c>
      <c r="B4759" s="12">
        <v>5.0999999999999996</v>
      </c>
      <c r="C4759" s="10">
        <f t="shared" si="74"/>
        <v>5.0999999999999996</v>
      </c>
    </row>
    <row r="4760" spans="1:3" x14ac:dyDescent="0.15">
      <c r="A4760" s="11">
        <v>39034</v>
      </c>
      <c r="B4760" s="12">
        <v>5.09</v>
      </c>
      <c r="C4760" s="10">
        <f t="shared" si="74"/>
        <v>5.09</v>
      </c>
    </row>
    <row r="4761" spans="1:3" x14ac:dyDescent="0.15">
      <c r="A4761" s="11">
        <v>39035</v>
      </c>
      <c r="B4761" s="12">
        <v>5.09</v>
      </c>
      <c r="C4761" s="10">
        <f t="shared" si="74"/>
        <v>5.09</v>
      </c>
    </row>
    <row r="4762" spans="1:3" x14ac:dyDescent="0.15">
      <c r="A4762" s="11">
        <v>39036</v>
      </c>
      <c r="B4762" s="12">
        <v>5.09</v>
      </c>
      <c r="C4762" s="10">
        <f t="shared" si="74"/>
        <v>5.09</v>
      </c>
    </row>
    <row r="4763" spans="1:3" x14ac:dyDescent="0.15">
      <c r="A4763" s="11">
        <v>39037</v>
      </c>
      <c r="B4763" s="12">
        <v>5.09</v>
      </c>
      <c r="C4763" s="10">
        <f t="shared" si="74"/>
        <v>5.09</v>
      </c>
    </row>
    <row r="4764" spans="1:3" x14ac:dyDescent="0.15">
      <c r="A4764" s="11">
        <v>39038</v>
      </c>
      <c r="B4764" s="12">
        <v>5.09</v>
      </c>
      <c r="C4764" s="10">
        <f t="shared" si="74"/>
        <v>5.09</v>
      </c>
    </row>
    <row r="4765" spans="1:3" x14ac:dyDescent="0.15">
      <c r="A4765" s="11">
        <v>39041</v>
      </c>
      <c r="B4765" s="12">
        <v>5.08</v>
      </c>
      <c r="C4765" s="10">
        <f t="shared" si="74"/>
        <v>5.08</v>
      </c>
    </row>
    <row r="4766" spans="1:3" x14ac:dyDescent="0.15">
      <c r="A4766" s="11">
        <v>39042</v>
      </c>
      <c r="B4766" s="12">
        <v>5.07</v>
      </c>
      <c r="C4766" s="10">
        <f t="shared" si="74"/>
        <v>5.07</v>
      </c>
    </row>
    <row r="4767" spans="1:3" x14ac:dyDescent="0.15">
      <c r="A4767" s="11">
        <v>39043</v>
      </c>
      <c r="B4767" s="12">
        <v>5.05</v>
      </c>
      <c r="C4767" s="10">
        <f t="shared" si="74"/>
        <v>5.05</v>
      </c>
    </row>
    <row r="4768" spans="1:3" x14ac:dyDescent="0.15">
      <c r="A4768" s="11">
        <v>39044</v>
      </c>
      <c r="B4768" s="13" t="e">
        <f>NA()</f>
        <v>#N/A</v>
      </c>
      <c r="C4768" s="10">
        <f t="shared" si="74"/>
        <v>5.0449999999999999</v>
      </c>
    </row>
    <row r="4769" spans="1:3" x14ac:dyDescent="0.15">
      <c r="A4769" s="11">
        <v>39045</v>
      </c>
      <c r="B4769" s="12">
        <v>5.04</v>
      </c>
      <c r="C4769" s="10">
        <f t="shared" si="74"/>
        <v>5.04</v>
      </c>
    </row>
    <row r="4770" spans="1:3" x14ac:dyDescent="0.15">
      <c r="A4770" s="11">
        <v>39048</v>
      </c>
      <c r="B4770" s="12">
        <v>5.05</v>
      </c>
      <c r="C4770" s="10">
        <f t="shared" si="74"/>
        <v>5.05</v>
      </c>
    </row>
    <row r="4771" spans="1:3" x14ac:dyDescent="0.15">
      <c r="A4771" s="11">
        <v>39049</v>
      </c>
      <c r="B4771" s="12">
        <v>5.04</v>
      </c>
      <c r="C4771" s="10">
        <f t="shared" si="74"/>
        <v>5.04</v>
      </c>
    </row>
    <row r="4772" spans="1:3" x14ac:dyDescent="0.15">
      <c r="A4772" s="11">
        <v>39050</v>
      </c>
      <c r="B4772" s="12">
        <v>5.04</v>
      </c>
      <c r="C4772" s="10">
        <f t="shared" si="74"/>
        <v>5.04</v>
      </c>
    </row>
    <row r="4773" spans="1:3" x14ac:dyDescent="0.15">
      <c r="A4773" s="11">
        <v>39051</v>
      </c>
      <c r="B4773" s="12">
        <v>5.03</v>
      </c>
      <c r="C4773" s="10">
        <f t="shared" si="74"/>
        <v>5.03</v>
      </c>
    </row>
    <row r="4774" spans="1:3" x14ac:dyDescent="0.15">
      <c r="A4774" s="11">
        <v>39052</v>
      </c>
      <c r="B4774" s="12">
        <v>5.03</v>
      </c>
      <c r="C4774" s="10">
        <f t="shared" si="74"/>
        <v>5.03</v>
      </c>
    </row>
    <row r="4775" spans="1:3" x14ac:dyDescent="0.15">
      <c r="A4775" s="11">
        <v>39055</v>
      </c>
      <c r="B4775" s="12">
        <v>5.01</v>
      </c>
      <c r="C4775" s="10">
        <f t="shared" si="74"/>
        <v>5.01</v>
      </c>
    </row>
    <row r="4776" spans="1:3" x14ac:dyDescent="0.15">
      <c r="A4776" s="11">
        <v>39056</v>
      </c>
      <c r="B4776" s="12">
        <v>4.99</v>
      </c>
      <c r="C4776" s="10">
        <f t="shared" si="74"/>
        <v>4.99</v>
      </c>
    </row>
    <row r="4777" spans="1:3" x14ac:dyDescent="0.15">
      <c r="A4777" s="11">
        <v>39057</v>
      </c>
      <c r="B4777" s="12">
        <v>4.99</v>
      </c>
      <c r="C4777" s="10">
        <f t="shared" si="74"/>
        <v>4.99</v>
      </c>
    </row>
    <row r="4778" spans="1:3" x14ac:dyDescent="0.15">
      <c r="A4778" s="11">
        <v>39058</v>
      </c>
      <c r="B4778" s="12">
        <v>4.9800000000000004</v>
      </c>
      <c r="C4778" s="10">
        <f t="shared" si="74"/>
        <v>4.9800000000000004</v>
      </c>
    </row>
    <row r="4779" spans="1:3" x14ac:dyDescent="0.15">
      <c r="A4779" s="11">
        <v>39059</v>
      </c>
      <c r="B4779" s="12">
        <v>4.97</v>
      </c>
      <c r="C4779" s="10">
        <f t="shared" si="74"/>
        <v>4.97</v>
      </c>
    </row>
    <row r="4780" spans="1:3" x14ac:dyDescent="0.15">
      <c r="A4780" s="11">
        <v>39062</v>
      </c>
      <c r="B4780" s="12">
        <v>4.93</v>
      </c>
      <c r="C4780" s="10">
        <f t="shared" si="74"/>
        <v>4.93</v>
      </c>
    </row>
    <row r="4781" spans="1:3" x14ac:dyDescent="0.15">
      <c r="A4781" s="11">
        <v>39063</v>
      </c>
      <c r="B4781" s="12">
        <v>4.93</v>
      </c>
      <c r="C4781" s="10">
        <f t="shared" si="74"/>
        <v>4.93</v>
      </c>
    </row>
    <row r="4782" spans="1:3" x14ac:dyDescent="0.15">
      <c r="A4782" s="11">
        <v>39064</v>
      </c>
      <c r="B4782" s="12">
        <v>4.9400000000000004</v>
      </c>
      <c r="C4782" s="10">
        <f t="shared" si="74"/>
        <v>4.9400000000000004</v>
      </c>
    </row>
    <row r="4783" spans="1:3" x14ac:dyDescent="0.15">
      <c r="A4783" s="11">
        <v>39065</v>
      </c>
      <c r="B4783" s="12">
        <v>4.96</v>
      </c>
      <c r="C4783" s="10">
        <f t="shared" si="74"/>
        <v>4.96</v>
      </c>
    </row>
    <row r="4784" spans="1:3" x14ac:dyDescent="0.15">
      <c r="A4784" s="11">
        <v>39066</v>
      </c>
      <c r="B4784" s="12">
        <v>4.91</v>
      </c>
      <c r="C4784" s="10">
        <f t="shared" si="74"/>
        <v>4.91</v>
      </c>
    </row>
    <row r="4785" spans="1:3" x14ac:dyDescent="0.15">
      <c r="A4785" s="11">
        <v>39069</v>
      </c>
      <c r="B4785" s="12">
        <v>4.96</v>
      </c>
      <c r="C4785" s="10">
        <f t="shared" si="74"/>
        <v>4.96</v>
      </c>
    </row>
    <row r="4786" spans="1:3" x14ac:dyDescent="0.15">
      <c r="A4786" s="11">
        <v>39070</v>
      </c>
      <c r="B4786" s="12">
        <v>4.96</v>
      </c>
      <c r="C4786" s="10">
        <f t="shared" si="74"/>
        <v>4.96</v>
      </c>
    </row>
    <row r="4787" spans="1:3" x14ac:dyDescent="0.15">
      <c r="A4787" s="11">
        <v>39071</v>
      </c>
      <c r="B4787" s="12">
        <v>4.96</v>
      </c>
      <c r="C4787" s="10">
        <f t="shared" si="74"/>
        <v>4.96</v>
      </c>
    </row>
    <row r="4788" spans="1:3" x14ac:dyDescent="0.15">
      <c r="A4788" s="11">
        <v>39072</v>
      </c>
      <c r="B4788" s="12">
        <v>4.97</v>
      </c>
      <c r="C4788" s="10">
        <f t="shared" si="74"/>
        <v>4.97</v>
      </c>
    </row>
    <row r="4789" spans="1:3" x14ac:dyDescent="0.15">
      <c r="A4789" s="11">
        <v>39073</v>
      </c>
      <c r="B4789" s="12">
        <v>4.99</v>
      </c>
      <c r="C4789" s="10">
        <f t="shared" si="74"/>
        <v>4.99</v>
      </c>
    </row>
    <row r="4790" spans="1:3" x14ac:dyDescent="0.15">
      <c r="A4790" s="11">
        <v>39076</v>
      </c>
      <c r="B4790" s="13" t="e">
        <f>NA()</f>
        <v>#N/A</v>
      </c>
      <c r="C4790" s="10">
        <f t="shared" si="74"/>
        <v>4.99</v>
      </c>
    </row>
    <row r="4791" spans="1:3" x14ac:dyDescent="0.15">
      <c r="A4791" s="11">
        <v>39077</v>
      </c>
      <c r="B4791" s="12">
        <v>4.99</v>
      </c>
      <c r="C4791" s="10">
        <f t="shared" si="74"/>
        <v>4.99</v>
      </c>
    </row>
    <row r="4792" spans="1:3" x14ac:dyDescent="0.15">
      <c r="A4792" s="11">
        <v>39078</v>
      </c>
      <c r="B4792" s="12">
        <v>4.97</v>
      </c>
      <c r="C4792" s="10">
        <f t="shared" si="74"/>
        <v>4.97</v>
      </c>
    </row>
    <row r="4793" spans="1:3" x14ac:dyDescent="0.15">
      <c r="A4793" s="11">
        <v>39079</v>
      </c>
      <c r="B4793" s="12">
        <v>5</v>
      </c>
      <c r="C4793" s="10">
        <f t="shared" si="74"/>
        <v>5</v>
      </c>
    </row>
    <row r="4794" spans="1:3" x14ac:dyDescent="0.15">
      <c r="A4794" s="11">
        <v>39080</v>
      </c>
      <c r="B4794" s="12">
        <v>5.0199999999999996</v>
      </c>
      <c r="C4794" s="10">
        <f t="shared" si="74"/>
        <v>5.0199999999999996</v>
      </c>
    </row>
    <row r="4795" spans="1:3" x14ac:dyDescent="0.15">
      <c r="A4795" s="11">
        <v>39083</v>
      </c>
      <c r="B4795" s="13" t="e">
        <f>NA()</f>
        <v>#N/A</v>
      </c>
      <c r="C4795" s="10">
        <f t="shared" si="74"/>
        <v>5.0449999999999999</v>
      </c>
    </row>
    <row r="4796" spans="1:3" x14ac:dyDescent="0.15">
      <c r="A4796" s="11">
        <v>39084</v>
      </c>
      <c r="B4796" s="12">
        <v>5.07</v>
      </c>
      <c r="C4796" s="10">
        <f t="shared" si="74"/>
        <v>5.07</v>
      </c>
    </row>
    <row r="4797" spans="1:3" x14ac:dyDescent="0.15">
      <c r="A4797" s="11">
        <v>39085</v>
      </c>
      <c r="B4797" s="12">
        <v>5.05</v>
      </c>
      <c r="C4797" s="10">
        <f t="shared" si="74"/>
        <v>5.05</v>
      </c>
    </row>
    <row r="4798" spans="1:3" x14ac:dyDescent="0.15">
      <c r="A4798" s="11">
        <v>39086</v>
      </c>
      <c r="B4798" s="12">
        <v>5.04</v>
      </c>
      <c r="C4798" s="10">
        <f t="shared" si="74"/>
        <v>5.04</v>
      </c>
    </row>
    <row r="4799" spans="1:3" x14ac:dyDescent="0.15">
      <c r="A4799" s="11">
        <v>39087</v>
      </c>
      <c r="B4799" s="12">
        <v>5.05</v>
      </c>
      <c r="C4799" s="10">
        <f t="shared" si="74"/>
        <v>5.05</v>
      </c>
    </row>
    <row r="4800" spans="1:3" x14ac:dyDescent="0.15">
      <c r="A4800" s="11">
        <v>39090</v>
      </c>
      <c r="B4800" s="12">
        <v>5.08</v>
      </c>
      <c r="C4800" s="10">
        <f t="shared" si="74"/>
        <v>5.08</v>
      </c>
    </row>
    <row r="4801" spans="1:3" x14ac:dyDescent="0.15">
      <c r="A4801" s="11">
        <v>39091</v>
      </c>
      <c r="B4801" s="12">
        <v>5.08</v>
      </c>
      <c r="C4801" s="10">
        <f t="shared" si="74"/>
        <v>5.08</v>
      </c>
    </row>
    <row r="4802" spans="1:3" x14ac:dyDescent="0.15">
      <c r="A4802" s="11">
        <v>39092</v>
      </c>
      <c r="B4802" s="12">
        <v>5.09</v>
      </c>
      <c r="C4802" s="10">
        <f t="shared" si="74"/>
        <v>5.09</v>
      </c>
    </row>
    <row r="4803" spans="1:3" x14ac:dyDescent="0.15">
      <c r="A4803" s="11">
        <v>39093</v>
      </c>
      <c r="B4803" s="12">
        <v>5.1100000000000003</v>
      </c>
      <c r="C4803" s="10">
        <f t="shared" si="74"/>
        <v>5.1100000000000003</v>
      </c>
    </row>
    <row r="4804" spans="1:3" x14ac:dyDescent="0.15">
      <c r="A4804" s="11">
        <v>39094</v>
      </c>
      <c r="B4804" s="12">
        <v>5.09</v>
      </c>
      <c r="C4804" s="10">
        <f t="shared" si="74"/>
        <v>5.09</v>
      </c>
    </row>
    <row r="4805" spans="1:3" x14ac:dyDescent="0.15">
      <c r="A4805" s="11">
        <v>39097</v>
      </c>
      <c r="B4805" s="13" t="e">
        <f>NA()</f>
        <v>#N/A</v>
      </c>
      <c r="C4805" s="10">
        <f t="shared" si="74"/>
        <v>5.0999999999999996</v>
      </c>
    </row>
    <row r="4806" spans="1:3" x14ac:dyDescent="0.15">
      <c r="A4806" s="11">
        <v>39098</v>
      </c>
      <c r="B4806" s="12">
        <v>5.1100000000000003</v>
      </c>
      <c r="C4806" s="10">
        <f t="shared" si="74"/>
        <v>5.1100000000000003</v>
      </c>
    </row>
    <row r="4807" spans="1:3" x14ac:dyDescent="0.15">
      <c r="A4807" s="11">
        <v>39099</v>
      </c>
      <c r="B4807" s="12">
        <v>5.12</v>
      </c>
      <c r="C4807" s="10">
        <f t="shared" si="74"/>
        <v>5.12</v>
      </c>
    </row>
    <row r="4808" spans="1:3" x14ac:dyDescent="0.15">
      <c r="A4808" s="11">
        <v>39100</v>
      </c>
      <c r="B4808" s="12">
        <v>5.12</v>
      </c>
      <c r="C4808" s="10">
        <f t="shared" si="74"/>
        <v>5.12</v>
      </c>
    </row>
    <row r="4809" spans="1:3" x14ac:dyDescent="0.15">
      <c r="A4809" s="11">
        <v>39101</v>
      </c>
      <c r="B4809" s="12">
        <v>5.14</v>
      </c>
      <c r="C4809" s="10">
        <f t="shared" si="74"/>
        <v>5.14</v>
      </c>
    </row>
    <row r="4810" spans="1:3" x14ac:dyDescent="0.15">
      <c r="A4810" s="11">
        <v>39104</v>
      </c>
      <c r="B4810" s="12">
        <v>5.13</v>
      </c>
      <c r="C4810" s="10">
        <f t="shared" si="74"/>
        <v>5.13</v>
      </c>
    </row>
    <row r="4811" spans="1:3" x14ac:dyDescent="0.15">
      <c r="A4811" s="11">
        <v>39105</v>
      </c>
      <c r="B4811" s="12">
        <v>5.14</v>
      </c>
      <c r="C4811" s="10">
        <f t="shared" si="74"/>
        <v>5.14</v>
      </c>
    </row>
    <row r="4812" spans="1:3" x14ac:dyDescent="0.15">
      <c r="A4812" s="11">
        <v>39106</v>
      </c>
      <c r="B4812" s="12">
        <v>5.13</v>
      </c>
      <c r="C4812" s="10">
        <f t="shared" si="74"/>
        <v>5.13</v>
      </c>
    </row>
    <row r="4813" spans="1:3" x14ac:dyDescent="0.15">
      <c r="A4813" s="11">
        <v>39107</v>
      </c>
      <c r="B4813" s="12">
        <v>5.14</v>
      </c>
      <c r="C4813" s="10">
        <f t="shared" ref="C4813:C4876" si="75">IF(ISERROR(B4813),AVERAGE(B4812,B4814),B4813)</f>
        <v>5.14</v>
      </c>
    </row>
    <row r="4814" spans="1:3" x14ac:dyDescent="0.15">
      <c r="A4814" s="11">
        <v>39108</v>
      </c>
      <c r="B4814" s="12">
        <v>5.13</v>
      </c>
      <c r="C4814" s="10">
        <f t="shared" si="75"/>
        <v>5.13</v>
      </c>
    </row>
    <row r="4815" spans="1:3" x14ac:dyDescent="0.15">
      <c r="A4815" s="11">
        <v>39111</v>
      </c>
      <c r="B4815" s="12">
        <v>5.14</v>
      </c>
      <c r="C4815" s="10">
        <f t="shared" si="75"/>
        <v>5.14</v>
      </c>
    </row>
    <row r="4816" spans="1:3" x14ac:dyDescent="0.15">
      <c r="A4816" s="11">
        <v>39112</v>
      </c>
      <c r="B4816" s="12">
        <v>5.13</v>
      </c>
      <c r="C4816" s="10">
        <f t="shared" si="75"/>
        <v>5.13</v>
      </c>
    </row>
    <row r="4817" spans="1:3" x14ac:dyDescent="0.15">
      <c r="A4817" s="11">
        <v>39113</v>
      </c>
      <c r="B4817" s="12">
        <v>5.12</v>
      </c>
      <c r="C4817" s="10">
        <f t="shared" si="75"/>
        <v>5.12</v>
      </c>
    </row>
    <row r="4818" spans="1:3" x14ac:dyDescent="0.15">
      <c r="A4818" s="11">
        <v>39114</v>
      </c>
      <c r="B4818" s="12">
        <v>5.13</v>
      </c>
      <c r="C4818" s="10">
        <f t="shared" si="75"/>
        <v>5.13</v>
      </c>
    </row>
    <row r="4819" spans="1:3" x14ac:dyDescent="0.15">
      <c r="A4819" s="11">
        <v>39115</v>
      </c>
      <c r="B4819" s="12">
        <v>5.14</v>
      </c>
      <c r="C4819" s="10">
        <f t="shared" si="75"/>
        <v>5.14</v>
      </c>
    </row>
    <row r="4820" spans="1:3" x14ac:dyDescent="0.15">
      <c r="A4820" s="11">
        <v>39118</v>
      </c>
      <c r="B4820" s="12">
        <v>5.15</v>
      </c>
      <c r="C4820" s="10">
        <f t="shared" si="75"/>
        <v>5.15</v>
      </c>
    </row>
    <row r="4821" spans="1:3" x14ac:dyDescent="0.15">
      <c r="A4821" s="11">
        <v>39119</v>
      </c>
      <c r="B4821" s="12">
        <v>5.14</v>
      </c>
      <c r="C4821" s="10">
        <f t="shared" si="75"/>
        <v>5.14</v>
      </c>
    </row>
    <row r="4822" spans="1:3" x14ac:dyDescent="0.15">
      <c r="A4822" s="11">
        <v>39120</v>
      </c>
      <c r="B4822" s="12">
        <v>5.15</v>
      </c>
      <c r="C4822" s="10">
        <f t="shared" si="75"/>
        <v>5.15</v>
      </c>
    </row>
    <row r="4823" spans="1:3" x14ac:dyDescent="0.15">
      <c r="A4823" s="11">
        <v>39121</v>
      </c>
      <c r="B4823" s="12">
        <v>5.16</v>
      </c>
      <c r="C4823" s="10">
        <f t="shared" si="75"/>
        <v>5.16</v>
      </c>
    </row>
    <row r="4824" spans="1:3" x14ac:dyDescent="0.15">
      <c r="A4824" s="11">
        <v>39122</v>
      </c>
      <c r="B4824" s="12">
        <v>5.15</v>
      </c>
      <c r="C4824" s="10">
        <f t="shared" si="75"/>
        <v>5.15</v>
      </c>
    </row>
    <row r="4825" spans="1:3" x14ac:dyDescent="0.15">
      <c r="A4825" s="11">
        <v>39125</v>
      </c>
      <c r="B4825" s="12">
        <v>5.18</v>
      </c>
      <c r="C4825" s="10">
        <f t="shared" si="75"/>
        <v>5.18</v>
      </c>
    </row>
    <row r="4826" spans="1:3" x14ac:dyDescent="0.15">
      <c r="A4826" s="11">
        <v>39126</v>
      </c>
      <c r="B4826" s="12">
        <v>5.17</v>
      </c>
      <c r="C4826" s="10">
        <f t="shared" si="75"/>
        <v>5.17</v>
      </c>
    </row>
    <row r="4827" spans="1:3" x14ac:dyDescent="0.15">
      <c r="A4827" s="11">
        <v>39127</v>
      </c>
      <c r="B4827" s="12">
        <v>5.16</v>
      </c>
      <c r="C4827" s="10">
        <f t="shared" si="75"/>
        <v>5.16</v>
      </c>
    </row>
    <row r="4828" spans="1:3" x14ac:dyDescent="0.15">
      <c r="A4828" s="11">
        <v>39128</v>
      </c>
      <c r="B4828" s="12">
        <v>5.17</v>
      </c>
      <c r="C4828" s="10">
        <f t="shared" si="75"/>
        <v>5.17</v>
      </c>
    </row>
    <row r="4829" spans="1:3" x14ac:dyDescent="0.15">
      <c r="A4829" s="11">
        <v>39129</v>
      </c>
      <c r="B4829" s="12">
        <v>5.17</v>
      </c>
      <c r="C4829" s="10">
        <f t="shared" si="75"/>
        <v>5.17</v>
      </c>
    </row>
    <row r="4830" spans="1:3" x14ac:dyDescent="0.15">
      <c r="A4830" s="11">
        <v>39132</v>
      </c>
      <c r="B4830" s="13" t="e">
        <f>NA()</f>
        <v>#N/A</v>
      </c>
      <c r="C4830" s="10">
        <f t="shared" si="75"/>
        <v>5.18</v>
      </c>
    </row>
    <row r="4831" spans="1:3" x14ac:dyDescent="0.15">
      <c r="A4831" s="11">
        <v>39133</v>
      </c>
      <c r="B4831" s="12">
        <v>5.19</v>
      </c>
      <c r="C4831" s="10">
        <f t="shared" si="75"/>
        <v>5.19</v>
      </c>
    </row>
    <row r="4832" spans="1:3" x14ac:dyDescent="0.15">
      <c r="A4832" s="11">
        <v>39134</v>
      </c>
      <c r="B4832" s="12">
        <v>5.18</v>
      </c>
      <c r="C4832" s="10">
        <f t="shared" si="75"/>
        <v>5.18</v>
      </c>
    </row>
    <row r="4833" spans="1:3" x14ac:dyDescent="0.15">
      <c r="A4833" s="11">
        <v>39135</v>
      </c>
      <c r="B4833" s="12">
        <v>5.19</v>
      </c>
      <c r="C4833" s="10">
        <f t="shared" si="75"/>
        <v>5.19</v>
      </c>
    </row>
    <row r="4834" spans="1:3" x14ac:dyDescent="0.15">
      <c r="A4834" s="11">
        <v>39136</v>
      </c>
      <c r="B4834" s="12">
        <v>5.18</v>
      </c>
      <c r="C4834" s="10">
        <f t="shared" si="75"/>
        <v>5.18</v>
      </c>
    </row>
    <row r="4835" spans="1:3" x14ac:dyDescent="0.15">
      <c r="A4835" s="11">
        <v>39139</v>
      </c>
      <c r="B4835" s="12">
        <v>5.19</v>
      </c>
      <c r="C4835" s="10">
        <f t="shared" si="75"/>
        <v>5.19</v>
      </c>
    </row>
    <row r="4836" spans="1:3" x14ac:dyDescent="0.15">
      <c r="A4836" s="11">
        <v>39140</v>
      </c>
      <c r="B4836" s="12">
        <v>5.14</v>
      </c>
      <c r="C4836" s="10">
        <f t="shared" si="75"/>
        <v>5.14</v>
      </c>
    </row>
    <row r="4837" spans="1:3" x14ac:dyDescent="0.15">
      <c r="A4837" s="11">
        <v>39141</v>
      </c>
      <c r="B4837" s="12">
        <v>5.16</v>
      </c>
      <c r="C4837" s="10">
        <f t="shared" si="75"/>
        <v>5.16</v>
      </c>
    </row>
    <row r="4838" spans="1:3" x14ac:dyDescent="0.15">
      <c r="A4838" s="11">
        <v>39142</v>
      </c>
      <c r="B4838" s="12">
        <v>5.15</v>
      </c>
      <c r="C4838" s="10">
        <f t="shared" si="75"/>
        <v>5.15</v>
      </c>
    </row>
    <row r="4839" spans="1:3" x14ac:dyDescent="0.15">
      <c r="A4839" s="11">
        <v>39143</v>
      </c>
      <c r="B4839" s="12">
        <v>5.12</v>
      </c>
      <c r="C4839" s="10">
        <f t="shared" si="75"/>
        <v>5.12</v>
      </c>
    </row>
    <row r="4840" spans="1:3" x14ac:dyDescent="0.15">
      <c r="A4840" s="11">
        <v>39146</v>
      </c>
      <c r="B4840" s="12">
        <v>5.0999999999999996</v>
      </c>
      <c r="C4840" s="10">
        <f t="shared" si="75"/>
        <v>5.0999999999999996</v>
      </c>
    </row>
    <row r="4841" spans="1:3" x14ac:dyDescent="0.15">
      <c r="A4841" s="11">
        <v>39147</v>
      </c>
      <c r="B4841" s="12">
        <v>5.14</v>
      </c>
      <c r="C4841" s="10">
        <f t="shared" si="75"/>
        <v>5.14</v>
      </c>
    </row>
    <row r="4842" spans="1:3" x14ac:dyDescent="0.15">
      <c r="A4842" s="11">
        <v>39148</v>
      </c>
      <c r="B4842" s="12">
        <v>5.12</v>
      </c>
      <c r="C4842" s="10">
        <f t="shared" si="75"/>
        <v>5.12</v>
      </c>
    </row>
    <row r="4843" spans="1:3" x14ac:dyDescent="0.15">
      <c r="A4843" s="11">
        <v>39149</v>
      </c>
      <c r="B4843" s="12">
        <v>5.0999999999999996</v>
      </c>
      <c r="C4843" s="10">
        <f t="shared" si="75"/>
        <v>5.0999999999999996</v>
      </c>
    </row>
    <row r="4844" spans="1:3" x14ac:dyDescent="0.15">
      <c r="A4844" s="11">
        <v>39150</v>
      </c>
      <c r="B4844" s="12">
        <v>5.0999999999999996</v>
      </c>
      <c r="C4844" s="10">
        <f t="shared" si="75"/>
        <v>5.0999999999999996</v>
      </c>
    </row>
    <row r="4845" spans="1:3" x14ac:dyDescent="0.15">
      <c r="A4845" s="11">
        <v>39153</v>
      </c>
      <c r="B4845" s="12">
        <v>5.09</v>
      </c>
      <c r="C4845" s="10">
        <f t="shared" si="75"/>
        <v>5.09</v>
      </c>
    </row>
    <row r="4846" spans="1:3" x14ac:dyDescent="0.15">
      <c r="A4846" s="11">
        <v>39154</v>
      </c>
      <c r="B4846" s="12">
        <v>5.09</v>
      </c>
      <c r="C4846" s="10">
        <f t="shared" si="75"/>
        <v>5.09</v>
      </c>
    </row>
    <row r="4847" spans="1:3" x14ac:dyDescent="0.15">
      <c r="A4847" s="11">
        <v>39155</v>
      </c>
      <c r="B4847" s="12">
        <v>5.0599999999999996</v>
      </c>
      <c r="C4847" s="10">
        <f t="shared" si="75"/>
        <v>5.0599999999999996</v>
      </c>
    </row>
    <row r="4848" spans="1:3" x14ac:dyDescent="0.15">
      <c r="A4848" s="11">
        <v>39156</v>
      </c>
      <c r="B4848" s="12">
        <v>5.05</v>
      </c>
      <c r="C4848" s="10">
        <f t="shared" si="75"/>
        <v>5.05</v>
      </c>
    </row>
    <row r="4849" spans="1:3" x14ac:dyDescent="0.15">
      <c r="A4849" s="11">
        <v>39157</v>
      </c>
      <c r="B4849" s="12">
        <v>5.04</v>
      </c>
      <c r="C4849" s="10">
        <f t="shared" si="75"/>
        <v>5.04</v>
      </c>
    </row>
    <row r="4850" spans="1:3" x14ac:dyDescent="0.15">
      <c r="A4850" s="11">
        <v>39160</v>
      </c>
      <c r="B4850" s="12">
        <v>5.0599999999999996</v>
      </c>
      <c r="C4850" s="10">
        <f t="shared" si="75"/>
        <v>5.0599999999999996</v>
      </c>
    </row>
    <row r="4851" spans="1:3" x14ac:dyDescent="0.15">
      <c r="A4851" s="11">
        <v>39161</v>
      </c>
      <c r="B4851" s="12">
        <v>5.0599999999999996</v>
      </c>
      <c r="C4851" s="10">
        <f t="shared" si="75"/>
        <v>5.0599999999999996</v>
      </c>
    </row>
    <row r="4852" spans="1:3" x14ac:dyDescent="0.15">
      <c r="A4852" s="11">
        <v>39162</v>
      </c>
      <c r="B4852" s="12">
        <v>5.05</v>
      </c>
      <c r="C4852" s="10">
        <f t="shared" si="75"/>
        <v>5.05</v>
      </c>
    </row>
    <row r="4853" spans="1:3" x14ac:dyDescent="0.15">
      <c r="A4853" s="11">
        <v>39163</v>
      </c>
      <c r="B4853" s="12">
        <v>5.0599999999999996</v>
      </c>
      <c r="C4853" s="10">
        <f t="shared" si="75"/>
        <v>5.0599999999999996</v>
      </c>
    </row>
    <row r="4854" spans="1:3" x14ac:dyDescent="0.15">
      <c r="A4854" s="11">
        <v>39164</v>
      </c>
      <c r="B4854" s="12">
        <v>5.08</v>
      </c>
      <c r="C4854" s="10">
        <f t="shared" si="75"/>
        <v>5.08</v>
      </c>
    </row>
    <row r="4855" spans="1:3" x14ac:dyDescent="0.15">
      <c r="A4855" s="11">
        <v>39167</v>
      </c>
      <c r="B4855" s="12">
        <v>5.0599999999999996</v>
      </c>
      <c r="C4855" s="10">
        <f t="shared" si="75"/>
        <v>5.0599999999999996</v>
      </c>
    </row>
    <row r="4856" spans="1:3" x14ac:dyDescent="0.15">
      <c r="A4856" s="11">
        <v>39168</v>
      </c>
      <c r="B4856" s="12">
        <v>5.08</v>
      </c>
      <c r="C4856" s="10">
        <f t="shared" si="75"/>
        <v>5.08</v>
      </c>
    </row>
    <row r="4857" spans="1:3" x14ac:dyDescent="0.15">
      <c r="A4857" s="11">
        <v>39169</v>
      </c>
      <c r="B4857" s="12">
        <v>5.0599999999999996</v>
      </c>
      <c r="C4857" s="10">
        <f t="shared" si="75"/>
        <v>5.0599999999999996</v>
      </c>
    </row>
    <row r="4858" spans="1:3" x14ac:dyDescent="0.15">
      <c r="A4858" s="11">
        <v>39170</v>
      </c>
      <c r="B4858" s="12">
        <v>5.05</v>
      </c>
      <c r="C4858" s="10">
        <f t="shared" si="75"/>
        <v>5.05</v>
      </c>
    </row>
    <row r="4859" spans="1:3" x14ac:dyDescent="0.15">
      <c r="A4859" s="11">
        <v>39171</v>
      </c>
      <c r="B4859" s="12">
        <v>5.04</v>
      </c>
      <c r="C4859" s="10">
        <f t="shared" si="75"/>
        <v>5.04</v>
      </c>
    </row>
    <row r="4860" spans="1:3" x14ac:dyDescent="0.15">
      <c r="A4860" s="11">
        <v>39174</v>
      </c>
      <c r="B4860" s="12">
        <v>5.04</v>
      </c>
      <c r="C4860" s="10">
        <f t="shared" si="75"/>
        <v>5.04</v>
      </c>
    </row>
    <row r="4861" spans="1:3" x14ac:dyDescent="0.15">
      <c r="A4861" s="11">
        <v>39175</v>
      </c>
      <c r="B4861" s="12">
        <v>5.05</v>
      </c>
      <c r="C4861" s="10">
        <f t="shared" si="75"/>
        <v>5.05</v>
      </c>
    </row>
    <row r="4862" spans="1:3" x14ac:dyDescent="0.15">
      <c r="A4862" s="11">
        <v>39176</v>
      </c>
      <c r="B4862" s="12">
        <v>5.07</v>
      </c>
      <c r="C4862" s="10">
        <f t="shared" si="75"/>
        <v>5.07</v>
      </c>
    </row>
    <row r="4863" spans="1:3" x14ac:dyDescent="0.15">
      <c r="A4863" s="11">
        <v>39177</v>
      </c>
      <c r="B4863" s="12">
        <v>5.04</v>
      </c>
      <c r="C4863" s="10">
        <f t="shared" si="75"/>
        <v>5.04</v>
      </c>
    </row>
    <row r="4864" spans="1:3" x14ac:dyDescent="0.15">
      <c r="A4864" s="11">
        <v>39178</v>
      </c>
      <c r="B4864" s="12">
        <v>5.05</v>
      </c>
      <c r="C4864" s="10">
        <f t="shared" si="75"/>
        <v>5.05</v>
      </c>
    </row>
    <row r="4865" spans="1:3" x14ac:dyDescent="0.15">
      <c r="A4865" s="11">
        <v>39181</v>
      </c>
      <c r="B4865" s="12">
        <v>5.0199999999999996</v>
      </c>
      <c r="C4865" s="10">
        <f t="shared" si="75"/>
        <v>5.0199999999999996</v>
      </c>
    </row>
    <row r="4866" spans="1:3" x14ac:dyDescent="0.15">
      <c r="A4866" s="11">
        <v>39182</v>
      </c>
      <c r="B4866" s="12">
        <v>5.03</v>
      </c>
      <c r="C4866" s="10">
        <f t="shared" si="75"/>
        <v>5.03</v>
      </c>
    </row>
    <row r="4867" spans="1:3" x14ac:dyDescent="0.15">
      <c r="A4867" s="11">
        <v>39183</v>
      </c>
      <c r="B4867" s="12">
        <v>5.04</v>
      </c>
      <c r="C4867" s="10">
        <f t="shared" si="75"/>
        <v>5.04</v>
      </c>
    </row>
    <row r="4868" spans="1:3" x14ac:dyDescent="0.15">
      <c r="A4868" s="11">
        <v>39184</v>
      </c>
      <c r="B4868" s="12">
        <v>5.03</v>
      </c>
      <c r="C4868" s="10">
        <f t="shared" si="75"/>
        <v>5.03</v>
      </c>
    </row>
    <row r="4869" spans="1:3" x14ac:dyDescent="0.15">
      <c r="A4869" s="11">
        <v>39185</v>
      </c>
      <c r="B4869" s="12">
        <v>5.0199999999999996</v>
      </c>
      <c r="C4869" s="10">
        <f t="shared" si="75"/>
        <v>5.0199999999999996</v>
      </c>
    </row>
    <row r="4870" spans="1:3" x14ac:dyDescent="0.15">
      <c r="A4870" s="11">
        <v>39188</v>
      </c>
      <c r="B4870" s="12">
        <v>5.01</v>
      </c>
      <c r="C4870" s="10">
        <f t="shared" si="75"/>
        <v>5.01</v>
      </c>
    </row>
    <row r="4871" spans="1:3" x14ac:dyDescent="0.15">
      <c r="A4871" s="11">
        <v>39189</v>
      </c>
      <c r="B4871" s="12">
        <v>5.01</v>
      </c>
      <c r="C4871" s="10">
        <f t="shared" si="75"/>
        <v>5.01</v>
      </c>
    </row>
    <row r="4872" spans="1:3" x14ac:dyDescent="0.15">
      <c r="A4872" s="11">
        <v>39190</v>
      </c>
      <c r="B4872" s="12">
        <v>5</v>
      </c>
      <c r="C4872" s="10">
        <f t="shared" si="75"/>
        <v>5</v>
      </c>
    </row>
    <row r="4873" spans="1:3" x14ac:dyDescent="0.15">
      <c r="A4873" s="11">
        <v>39191</v>
      </c>
      <c r="B4873" s="12">
        <v>4.99</v>
      </c>
      <c r="C4873" s="10">
        <f t="shared" si="75"/>
        <v>4.99</v>
      </c>
    </row>
    <row r="4874" spans="1:3" x14ac:dyDescent="0.15">
      <c r="A4874" s="11">
        <v>39192</v>
      </c>
      <c r="B4874" s="12">
        <v>4.99</v>
      </c>
      <c r="C4874" s="10">
        <f t="shared" si="75"/>
        <v>4.99</v>
      </c>
    </row>
    <row r="4875" spans="1:3" x14ac:dyDescent="0.15">
      <c r="A4875" s="11">
        <v>39195</v>
      </c>
      <c r="B4875" s="12">
        <v>4.9800000000000004</v>
      </c>
      <c r="C4875" s="10">
        <f t="shared" si="75"/>
        <v>4.9800000000000004</v>
      </c>
    </row>
    <row r="4876" spans="1:3" x14ac:dyDescent="0.15">
      <c r="A4876" s="11">
        <v>39196</v>
      </c>
      <c r="B4876" s="12">
        <v>4.9800000000000004</v>
      </c>
      <c r="C4876" s="10">
        <f t="shared" si="75"/>
        <v>4.9800000000000004</v>
      </c>
    </row>
    <row r="4877" spans="1:3" x14ac:dyDescent="0.15">
      <c r="A4877" s="11">
        <v>39197</v>
      </c>
      <c r="B4877" s="12">
        <v>4.97</v>
      </c>
      <c r="C4877" s="10">
        <f t="shared" ref="C4877:C4940" si="76">IF(ISERROR(B4877),AVERAGE(B4876,B4878),B4877)</f>
        <v>4.97</v>
      </c>
    </row>
    <row r="4878" spans="1:3" x14ac:dyDescent="0.15">
      <c r="A4878" s="11">
        <v>39198</v>
      </c>
      <c r="B4878" s="12">
        <v>4.96</v>
      </c>
      <c r="C4878" s="10">
        <f t="shared" si="76"/>
        <v>4.96</v>
      </c>
    </row>
    <row r="4879" spans="1:3" x14ac:dyDescent="0.15">
      <c r="A4879" s="11">
        <v>39199</v>
      </c>
      <c r="B4879" s="12">
        <v>4.95</v>
      </c>
      <c r="C4879" s="10">
        <f t="shared" si="76"/>
        <v>4.95</v>
      </c>
    </row>
    <row r="4880" spans="1:3" x14ac:dyDescent="0.15">
      <c r="A4880" s="11">
        <v>39202</v>
      </c>
      <c r="B4880" s="12">
        <v>4.91</v>
      </c>
      <c r="C4880" s="10">
        <f t="shared" si="76"/>
        <v>4.91</v>
      </c>
    </row>
    <row r="4881" spans="1:3" x14ac:dyDescent="0.15">
      <c r="A4881" s="11">
        <v>39203</v>
      </c>
      <c r="B4881" s="12">
        <v>4.9000000000000004</v>
      </c>
      <c r="C4881" s="10">
        <f t="shared" si="76"/>
        <v>4.9000000000000004</v>
      </c>
    </row>
    <row r="4882" spans="1:3" x14ac:dyDescent="0.15">
      <c r="A4882" s="11">
        <v>39204</v>
      </c>
      <c r="B4882" s="12">
        <v>4.91</v>
      </c>
      <c r="C4882" s="10">
        <f t="shared" si="76"/>
        <v>4.91</v>
      </c>
    </row>
    <row r="4883" spans="1:3" x14ac:dyDescent="0.15">
      <c r="A4883" s="11">
        <v>39205</v>
      </c>
      <c r="B4883" s="12">
        <v>4.9000000000000004</v>
      </c>
      <c r="C4883" s="10">
        <f t="shared" si="76"/>
        <v>4.9000000000000004</v>
      </c>
    </row>
    <row r="4884" spans="1:3" x14ac:dyDescent="0.15">
      <c r="A4884" s="11">
        <v>39206</v>
      </c>
      <c r="B4884" s="12">
        <v>4.9000000000000004</v>
      </c>
      <c r="C4884" s="10">
        <f t="shared" si="76"/>
        <v>4.9000000000000004</v>
      </c>
    </row>
    <row r="4885" spans="1:3" x14ac:dyDescent="0.15">
      <c r="A4885" s="11">
        <v>39209</v>
      </c>
      <c r="B4885" s="12">
        <v>4.8899999999999997</v>
      </c>
      <c r="C4885" s="10">
        <f t="shared" si="76"/>
        <v>4.8899999999999997</v>
      </c>
    </row>
    <row r="4886" spans="1:3" x14ac:dyDescent="0.15">
      <c r="A4886" s="11">
        <v>39210</v>
      </c>
      <c r="B4886" s="12">
        <v>4.9000000000000004</v>
      </c>
      <c r="C4886" s="10">
        <f t="shared" si="76"/>
        <v>4.9000000000000004</v>
      </c>
    </row>
    <row r="4887" spans="1:3" x14ac:dyDescent="0.15">
      <c r="A4887" s="11">
        <v>39211</v>
      </c>
      <c r="B4887" s="12">
        <v>4.88</v>
      </c>
      <c r="C4887" s="10">
        <f t="shared" si="76"/>
        <v>4.88</v>
      </c>
    </row>
    <row r="4888" spans="1:3" x14ac:dyDescent="0.15">
      <c r="A4888" s="11">
        <v>39212</v>
      </c>
      <c r="B4888" s="12">
        <v>4.87</v>
      </c>
      <c r="C4888" s="10">
        <f t="shared" si="76"/>
        <v>4.87</v>
      </c>
    </row>
    <row r="4889" spans="1:3" x14ac:dyDescent="0.15">
      <c r="A4889" s="11">
        <v>39213</v>
      </c>
      <c r="B4889" s="12">
        <v>4.87</v>
      </c>
      <c r="C4889" s="10">
        <f t="shared" si="76"/>
        <v>4.87</v>
      </c>
    </row>
    <row r="4890" spans="1:3" x14ac:dyDescent="0.15">
      <c r="A4890" s="11">
        <v>39216</v>
      </c>
      <c r="B4890" s="12">
        <v>4.8499999999999996</v>
      </c>
      <c r="C4890" s="10">
        <f t="shared" si="76"/>
        <v>4.8499999999999996</v>
      </c>
    </row>
    <row r="4891" spans="1:3" x14ac:dyDescent="0.15">
      <c r="A4891" s="11">
        <v>39217</v>
      </c>
      <c r="B4891" s="12">
        <v>4.83</v>
      </c>
      <c r="C4891" s="10">
        <f t="shared" si="76"/>
        <v>4.83</v>
      </c>
    </row>
    <row r="4892" spans="1:3" x14ac:dyDescent="0.15">
      <c r="A4892" s="11">
        <v>39218</v>
      </c>
      <c r="B4892" s="12">
        <v>4.75</v>
      </c>
      <c r="C4892" s="10">
        <f t="shared" si="76"/>
        <v>4.75</v>
      </c>
    </row>
    <row r="4893" spans="1:3" x14ac:dyDescent="0.15">
      <c r="A4893" s="11">
        <v>39219</v>
      </c>
      <c r="B4893" s="12">
        <v>4.8099999999999996</v>
      </c>
      <c r="C4893" s="10">
        <f t="shared" si="76"/>
        <v>4.8099999999999996</v>
      </c>
    </row>
    <row r="4894" spans="1:3" x14ac:dyDescent="0.15">
      <c r="A4894" s="11">
        <v>39220</v>
      </c>
      <c r="B4894" s="12">
        <v>4.84</v>
      </c>
      <c r="C4894" s="10">
        <f t="shared" si="76"/>
        <v>4.84</v>
      </c>
    </row>
    <row r="4895" spans="1:3" x14ac:dyDescent="0.15">
      <c r="A4895" s="11">
        <v>39223</v>
      </c>
      <c r="B4895" s="12">
        <v>4.88</v>
      </c>
      <c r="C4895" s="10">
        <f t="shared" si="76"/>
        <v>4.88</v>
      </c>
    </row>
    <row r="4896" spans="1:3" x14ac:dyDescent="0.15">
      <c r="A4896" s="11">
        <v>39224</v>
      </c>
      <c r="B4896" s="12">
        <v>4.93</v>
      </c>
      <c r="C4896" s="10">
        <f t="shared" si="76"/>
        <v>4.93</v>
      </c>
    </row>
    <row r="4897" spans="1:3" x14ac:dyDescent="0.15">
      <c r="A4897" s="11">
        <v>39225</v>
      </c>
      <c r="B4897" s="12">
        <v>4.91</v>
      </c>
      <c r="C4897" s="10">
        <f t="shared" si="76"/>
        <v>4.91</v>
      </c>
    </row>
    <row r="4898" spans="1:3" x14ac:dyDescent="0.15">
      <c r="A4898" s="11">
        <v>39226</v>
      </c>
      <c r="B4898" s="12">
        <v>4.91</v>
      </c>
      <c r="C4898" s="10">
        <f t="shared" si="76"/>
        <v>4.91</v>
      </c>
    </row>
    <row r="4899" spans="1:3" x14ac:dyDescent="0.15">
      <c r="A4899" s="11">
        <v>39227</v>
      </c>
      <c r="B4899" s="12">
        <v>4.88</v>
      </c>
      <c r="C4899" s="10">
        <f t="shared" si="76"/>
        <v>4.88</v>
      </c>
    </row>
    <row r="4900" spans="1:3" x14ac:dyDescent="0.15">
      <c r="A4900" s="11">
        <v>39230</v>
      </c>
      <c r="B4900" s="13" t="e">
        <f>NA()</f>
        <v>#N/A</v>
      </c>
      <c r="C4900" s="10">
        <f t="shared" si="76"/>
        <v>4.8900000000000006</v>
      </c>
    </row>
    <row r="4901" spans="1:3" x14ac:dyDescent="0.15">
      <c r="A4901" s="11">
        <v>39231</v>
      </c>
      <c r="B4901" s="12">
        <v>4.9000000000000004</v>
      </c>
      <c r="C4901" s="10">
        <f t="shared" si="76"/>
        <v>4.9000000000000004</v>
      </c>
    </row>
    <row r="4902" spans="1:3" x14ac:dyDescent="0.15">
      <c r="A4902" s="11">
        <v>39232</v>
      </c>
      <c r="B4902" s="12">
        <v>4.8499999999999996</v>
      </c>
      <c r="C4902" s="10">
        <f t="shared" si="76"/>
        <v>4.8499999999999996</v>
      </c>
    </row>
    <row r="4903" spans="1:3" x14ac:dyDescent="0.15">
      <c r="A4903" s="11">
        <v>39233</v>
      </c>
      <c r="B4903" s="12">
        <v>4.7300000000000004</v>
      </c>
      <c r="C4903" s="10">
        <f t="shared" si="76"/>
        <v>4.7300000000000004</v>
      </c>
    </row>
    <row r="4904" spans="1:3" x14ac:dyDescent="0.15">
      <c r="A4904" s="11">
        <v>39234</v>
      </c>
      <c r="B4904" s="12">
        <v>4.79</v>
      </c>
      <c r="C4904" s="10">
        <f t="shared" si="76"/>
        <v>4.79</v>
      </c>
    </row>
    <row r="4905" spans="1:3" x14ac:dyDescent="0.15">
      <c r="A4905" s="11">
        <v>39237</v>
      </c>
      <c r="B4905" s="12">
        <v>4.8099999999999996</v>
      </c>
      <c r="C4905" s="10">
        <f t="shared" si="76"/>
        <v>4.8099999999999996</v>
      </c>
    </row>
    <row r="4906" spans="1:3" x14ac:dyDescent="0.15">
      <c r="A4906" s="11">
        <v>39238</v>
      </c>
      <c r="B4906" s="12">
        <v>4.83</v>
      </c>
      <c r="C4906" s="10">
        <f t="shared" si="76"/>
        <v>4.83</v>
      </c>
    </row>
    <row r="4907" spans="1:3" x14ac:dyDescent="0.15">
      <c r="A4907" s="11">
        <v>39239</v>
      </c>
      <c r="B4907" s="12">
        <v>4.8</v>
      </c>
      <c r="C4907" s="10">
        <f t="shared" si="76"/>
        <v>4.8</v>
      </c>
    </row>
    <row r="4908" spans="1:3" x14ac:dyDescent="0.15">
      <c r="A4908" s="11">
        <v>39240</v>
      </c>
      <c r="B4908" s="12">
        <v>4.8</v>
      </c>
      <c r="C4908" s="10">
        <f t="shared" si="76"/>
        <v>4.8</v>
      </c>
    </row>
    <row r="4909" spans="1:3" x14ac:dyDescent="0.15">
      <c r="A4909" s="11">
        <v>39241</v>
      </c>
      <c r="B4909" s="12">
        <v>4.7699999999999996</v>
      </c>
      <c r="C4909" s="10">
        <f t="shared" si="76"/>
        <v>4.7699999999999996</v>
      </c>
    </row>
    <row r="4910" spans="1:3" x14ac:dyDescent="0.15">
      <c r="A4910" s="11">
        <v>39244</v>
      </c>
      <c r="B4910" s="12">
        <v>4.7300000000000004</v>
      </c>
      <c r="C4910" s="10">
        <f t="shared" si="76"/>
        <v>4.7300000000000004</v>
      </c>
    </row>
    <row r="4911" spans="1:3" x14ac:dyDescent="0.15">
      <c r="A4911" s="11">
        <v>39245</v>
      </c>
      <c r="B4911" s="12">
        <v>4.72</v>
      </c>
      <c r="C4911" s="10">
        <f t="shared" si="76"/>
        <v>4.72</v>
      </c>
    </row>
    <row r="4912" spans="1:3" x14ac:dyDescent="0.15">
      <c r="A4912" s="11">
        <v>39246</v>
      </c>
      <c r="B4912" s="12">
        <v>4.66</v>
      </c>
      <c r="C4912" s="10">
        <f t="shared" si="76"/>
        <v>4.66</v>
      </c>
    </row>
    <row r="4913" spans="1:3" x14ac:dyDescent="0.15">
      <c r="A4913" s="11">
        <v>39247</v>
      </c>
      <c r="B4913" s="12">
        <v>4.6500000000000004</v>
      </c>
      <c r="C4913" s="10">
        <f t="shared" si="76"/>
        <v>4.6500000000000004</v>
      </c>
    </row>
    <row r="4914" spans="1:3" x14ac:dyDescent="0.15">
      <c r="A4914" s="11">
        <v>39248</v>
      </c>
      <c r="B4914" s="12">
        <v>4.5599999999999996</v>
      </c>
      <c r="C4914" s="10">
        <f t="shared" si="76"/>
        <v>4.5599999999999996</v>
      </c>
    </row>
    <row r="4915" spans="1:3" x14ac:dyDescent="0.15">
      <c r="A4915" s="11">
        <v>39251</v>
      </c>
      <c r="B4915" s="12">
        <v>4.63</v>
      </c>
      <c r="C4915" s="10">
        <f t="shared" si="76"/>
        <v>4.63</v>
      </c>
    </row>
    <row r="4916" spans="1:3" x14ac:dyDescent="0.15">
      <c r="A4916" s="11">
        <v>39252</v>
      </c>
      <c r="B4916" s="12">
        <v>4.6500000000000004</v>
      </c>
      <c r="C4916" s="10">
        <f t="shared" si="76"/>
        <v>4.6500000000000004</v>
      </c>
    </row>
    <row r="4917" spans="1:3" x14ac:dyDescent="0.15">
      <c r="A4917" s="11">
        <v>39253</v>
      </c>
      <c r="B4917" s="12">
        <v>4.74</v>
      </c>
      <c r="C4917" s="10">
        <f t="shared" si="76"/>
        <v>4.74</v>
      </c>
    </row>
    <row r="4918" spans="1:3" x14ac:dyDescent="0.15">
      <c r="A4918" s="11">
        <v>39254</v>
      </c>
      <c r="B4918" s="12">
        <v>4.7</v>
      </c>
      <c r="C4918" s="10">
        <f t="shared" si="76"/>
        <v>4.7</v>
      </c>
    </row>
    <row r="4919" spans="1:3" x14ac:dyDescent="0.15">
      <c r="A4919" s="11">
        <v>39255</v>
      </c>
      <c r="B4919" s="12">
        <v>4.7300000000000004</v>
      </c>
      <c r="C4919" s="10">
        <f t="shared" si="76"/>
        <v>4.7300000000000004</v>
      </c>
    </row>
    <row r="4920" spans="1:3" x14ac:dyDescent="0.15">
      <c r="A4920" s="11">
        <v>39258</v>
      </c>
      <c r="B4920" s="12">
        <v>4.82</v>
      </c>
      <c r="C4920" s="10">
        <f t="shared" si="76"/>
        <v>4.82</v>
      </c>
    </row>
    <row r="4921" spans="1:3" x14ac:dyDescent="0.15">
      <c r="A4921" s="11">
        <v>39259</v>
      </c>
      <c r="B4921" s="12">
        <v>4.82</v>
      </c>
      <c r="C4921" s="10">
        <f t="shared" si="76"/>
        <v>4.82</v>
      </c>
    </row>
    <row r="4922" spans="1:3" x14ac:dyDescent="0.15">
      <c r="A4922" s="11">
        <v>39260</v>
      </c>
      <c r="B4922" s="12">
        <v>4.7699999999999996</v>
      </c>
      <c r="C4922" s="10">
        <f t="shared" si="76"/>
        <v>4.7699999999999996</v>
      </c>
    </row>
    <row r="4923" spans="1:3" x14ac:dyDescent="0.15">
      <c r="A4923" s="11">
        <v>39261</v>
      </c>
      <c r="B4923" s="12">
        <v>4.78</v>
      </c>
      <c r="C4923" s="10">
        <f t="shared" si="76"/>
        <v>4.78</v>
      </c>
    </row>
    <row r="4924" spans="1:3" x14ac:dyDescent="0.15">
      <c r="A4924" s="11">
        <v>39262</v>
      </c>
      <c r="B4924" s="12">
        <v>4.82</v>
      </c>
      <c r="C4924" s="10">
        <f t="shared" si="76"/>
        <v>4.82</v>
      </c>
    </row>
    <row r="4925" spans="1:3" x14ac:dyDescent="0.15">
      <c r="A4925" s="11">
        <v>39265</v>
      </c>
      <c r="B4925" s="12">
        <v>4.95</v>
      </c>
      <c r="C4925" s="10">
        <f t="shared" si="76"/>
        <v>4.95</v>
      </c>
    </row>
    <row r="4926" spans="1:3" x14ac:dyDescent="0.15">
      <c r="A4926" s="11">
        <v>39266</v>
      </c>
      <c r="B4926" s="12">
        <v>4.95</v>
      </c>
      <c r="C4926" s="10">
        <f t="shared" si="76"/>
        <v>4.95</v>
      </c>
    </row>
    <row r="4927" spans="1:3" x14ac:dyDescent="0.15">
      <c r="A4927" s="11">
        <v>39267</v>
      </c>
      <c r="B4927" s="13" t="e">
        <f>NA()</f>
        <v>#N/A</v>
      </c>
      <c r="C4927" s="10">
        <f t="shared" si="76"/>
        <v>4.95</v>
      </c>
    </row>
    <row r="4928" spans="1:3" x14ac:dyDescent="0.15">
      <c r="A4928" s="11">
        <v>39268</v>
      </c>
      <c r="B4928" s="12">
        <v>4.95</v>
      </c>
      <c r="C4928" s="10">
        <f t="shared" si="76"/>
        <v>4.95</v>
      </c>
    </row>
    <row r="4929" spans="1:3" x14ac:dyDescent="0.15">
      <c r="A4929" s="11">
        <v>39269</v>
      </c>
      <c r="B4929" s="12">
        <v>4.95</v>
      </c>
      <c r="C4929" s="10">
        <f t="shared" si="76"/>
        <v>4.95</v>
      </c>
    </row>
    <row r="4930" spans="1:3" x14ac:dyDescent="0.15">
      <c r="A4930" s="11">
        <v>39272</v>
      </c>
      <c r="B4930" s="12">
        <v>4.97</v>
      </c>
      <c r="C4930" s="10">
        <f t="shared" si="76"/>
        <v>4.97</v>
      </c>
    </row>
    <row r="4931" spans="1:3" x14ac:dyDescent="0.15">
      <c r="A4931" s="11">
        <v>39273</v>
      </c>
      <c r="B4931" s="12">
        <v>4.95</v>
      </c>
      <c r="C4931" s="10">
        <f t="shared" si="76"/>
        <v>4.95</v>
      </c>
    </row>
    <row r="4932" spans="1:3" x14ac:dyDescent="0.15">
      <c r="A4932" s="11">
        <v>39274</v>
      </c>
      <c r="B4932" s="12">
        <v>4.95</v>
      </c>
      <c r="C4932" s="10">
        <f t="shared" si="76"/>
        <v>4.95</v>
      </c>
    </row>
    <row r="4933" spans="1:3" x14ac:dyDescent="0.15">
      <c r="A4933" s="11">
        <v>39275</v>
      </c>
      <c r="B4933" s="12">
        <v>4.97</v>
      </c>
      <c r="C4933" s="10">
        <f t="shared" si="76"/>
        <v>4.97</v>
      </c>
    </row>
    <row r="4934" spans="1:3" x14ac:dyDescent="0.15">
      <c r="A4934" s="11">
        <v>39276</v>
      </c>
      <c r="B4934" s="12">
        <v>4.97</v>
      </c>
      <c r="C4934" s="10">
        <f t="shared" si="76"/>
        <v>4.97</v>
      </c>
    </row>
    <row r="4935" spans="1:3" x14ac:dyDescent="0.15">
      <c r="A4935" s="11">
        <v>39279</v>
      </c>
      <c r="B4935" s="12">
        <v>4.9800000000000004</v>
      </c>
      <c r="C4935" s="10">
        <f t="shared" si="76"/>
        <v>4.9800000000000004</v>
      </c>
    </row>
    <row r="4936" spans="1:3" x14ac:dyDescent="0.15">
      <c r="A4936" s="11">
        <v>39280</v>
      </c>
      <c r="B4936" s="12">
        <v>4.96</v>
      </c>
      <c r="C4936" s="10">
        <f t="shared" si="76"/>
        <v>4.96</v>
      </c>
    </row>
    <row r="4937" spans="1:3" x14ac:dyDescent="0.15">
      <c r="A4937" s="11">
        <v>39281</v>
      </c>
      <c r="B4937" s="12">
        <v>4.96</v>
      </c>
      <c r="C4937" s="10">
        <f t="shared" si="76"/>
        <v>4.96</v>
      </c>
    </row>
    <row r="4938" spans="1:3" x14ac:dyDescent="0.15">
      <c r="A4938" s="11">
        <v>39282</v>
      </c>
      <c r="B4938" s="12">
        <v>4.9800000000000004</v>
      </c>
      <c r="C4938" s="10">
        <f t="shared" si="76"/>
        <v>4.9800000000000004</v>
      </c>
    </row>
    <row r="4939" spans="1:3" x14ac:dyDescent="0.15">
      <c r="A4939" s="11">
        <v>39283</v>
      </c>
      <c r="B4939" s="12">
        <v>4.97</v>
      </c>
      <c r="C4939" s="10">
        <f t="shared" si="76"/>
        <v>4.97</v>
      </c>
    </row>
    <row r="4940" spans="1:3" x14ac:dyDescent="0.15">
      <c r="A4940" s="11">
        <v>39286</v>
      </c>
      <c r="B4940" s="12">
        <v>5.0199999999999996</v>
      </c>
      <c r="C4940" s="10">
        <f t="shared" si="76"/>
        <v>5.0199999999999996</v>
      </c>
    </row>
    <row r="4941" spans="1:3" x14ac:dyDescent="0.15">
      <c r="A4941" s="11">
        <v>39287</v>
      </c>
      <c r="B4941" s="12">
        <v>5.0199999999999996</v>
      </c>
      <c r="C4941" s="10">
        <f t="shared" ref="C4941:C5004" si="77">IF(ISERROR(B4941),AVERAGE(B4940,B4942),B4941)</f>
        <v>5.0199999999999996</v>
      </c>
    </row>
    <row r="4942" spans="1:3" x14ac:dyDescent="0.15">
      <c r="A4942" s="11">
        <v>39288</v>
      </c>
      <c r="B4942" s="12">
        <v>4.99</v>
      </c>
      <c r="C4942" s="10">
        <f t="shared" si="77"/>
        <v>4.99</v>
      </c>
    </row>
    <row r="4943" spans="1:3" x14ac:dyDescent="0.15">
      <c r="A4943" s="11">
        <v>39289</v>
      </c>
      <c r="B4943" s="12">
        <v>4.92</v>
      </c>
      <c r="C4943" s="10">
        <f t="shared" si="77"/>
        <v>4.92</v>
      </c>
    </row>
    <row r="4944" spans="1:3" x14ac:dyDescent="0.15">
      <c r="A4944" s="11">
        <v>39290</v>
      </c>
      <c r="B4944" s="12">
        <v>4.8499999999999996</v>
      </c>
      <c r="C4944" s="10">
        <f t="shared" si="77"/>
        <v>4.8499999999999996</v>
      </c>
    </row>
    <row r="4945" spans="1:3" x14ac:dyDescent="0.15">
      <c r="A4945" s="11">
        <v>39293</v>
      </c>
      <c r="B4945" s="12">
        <v>4.96</v>
      </c>
      <c r="C4945" s="10">
        <f t="shared" si="77"/>
        <v>4.96</v>
      </c>
    </row>
    <row r="4946" spans="1:3" x14ac:dyDescent="0.15">
      <c r="A4946" s="11">
        <v>39294</v>
      </c>
      <c r="B4946" s="12">
        <v>4.96</v>
      </c>
      <c r="C4946" s="10">
        <f t="shared" si="77"/>
        <v>4.96</v>
      </c>
    </row>
    <row r="4947" spans="1:3" x14ac:dyDescent="0.15">
      <c r="A4947" s="11">
        <v>39295</v>
      </c>
      <c r="B4947" s="12">
        <v>4.8899999999999997</v>
      </c>
      <c r="C4947" s="10">
        <f t="shared" si="77"/>
        <v>4.8899999999999997</v>
      </c>
    </row>
    <row r="4948" spans="1:3" x14ac:dyDescent="0.15">
      <c r="A4948" s="11">
        <v>39296</v>
      </c>
      <c r="B4948" s="12">
        <v>4.8899999999999997</v>
      </c>
      <c r="C4948" s="10">
        <f t="shared" si="77"/>
        <v>4.8899999999999997</v>
      </c>
    </row>
    <row r="4949" spans="1:3" x14ac:dyDescent="0.15">
      <c r="A4949" s="11">
        <v>39297</v>
      </c>
      <c r="B4949" s="12">
        <v>4.8499999999999996</v>
      </c>
      <c r="C4949" s="10">
        <f t="shared" si="77"/>
        <v>4.8499999999999996</v>
      </c>
    </row>
    <row r="4950" spans="1:3" x14ac:dyDescent="0.15">
      <c r="A4950" s="11">
        <v>39300</v>
      </c>
      <c r="B4950" s="12">
        <v>4.88</v>
      </c>
      <c r="C4950" s="10">
        <f t="shared" si="77"/>
        <v>4.88</v>
      </c>
    </row>
    <row r="4951" spans="1:3" x14ac:dyDescent="0.15">
      <c r="A4951" s="11">
        <v>39301</v>
      </c>
      <c r="B4951" s="12">
        <v>4.9400000000000004</v>
      </c>
      <c r="C4951" s="10">
        <f t="shared" si="77"/>
        <v>4.9400000000000004</v>
      </c>
    </row>
    <row r="4952" spans="1:3" x14ac:dyDescent="0.15">
      <c r="A4952" s="11">
        <v>39302</v>
      </c>
      <c r="B4952" s="12">
        <v>4.95</v>
      </c>
      <c r="C4952" s="10">
        <f t="shared" si="77"/>
        <v>4.95</v>
      </c>
    </row>
    <row r="4953" spans="1:3" x14ac:dyDescent="0.15">
      <c r="A4953" s="11">
        <v>39303</v>
      </c>
      <c r="B4953" s="12">
        <v>4.8099999999999996</v>
      </c>
      <c r="C4953" s="10">
        <f t="shared" si="77"/>
        <v>4.8099999999999996</v>
      </c>
    </row>
    <row r="4954" spans="1:3" x14ac:dyDescent="0.15">
      <c r="A4954" s="11">
        <v>39304</v>
      </c>
      <c r="B4954" s="12">
        <v>4.57</v>
      </c>
      <c r="C4954" s="10">
        <f t="shared" si="77"/>
        <v>4.57</v>
      </c>
    </row>
    <row r="4955" spans="1:3" x14ac:dyDescent="0.15">
      <c r="A4955" s="11">
        <v>39307</v>
      </c>
      <c r="B4955" s="12">
        <v>4.74</v>
      </c>
      <c r="C4955" s="10">
        <f t="shared" si="77"/>
        <v>4.74</v>
      </c>
    </row>
    <row r="4956" spans="1:3" x14ac:dyDescent="0.15">
      <c r="A4956" s="11">
        <v>39308</v>
      </c>
      <c r="B4956" s="12">
        <v>4.6399999999999997</v>
      </c>
      <c r="C4956" s="10">
        <f t="shared" si="77"/>
        <v>4.6399999999999997</v>
      </c>
    </row>
    <row r="4957" spans="1:3" x14ac:dyDescent="0.15">
      <c r="A4957" s="11">
        <v>39309</v>
      </c>
      <c r="B4957" s="12">
        <v>4.21</v>
      </c>
      <c r="C4957" s="10">
        <f t="shared" si="77"/>
        <v>4.21</v>
      </c>
    </row>
    <row r="4958" spans="1:3" x14ac:dyDescent="0.15">
      <c r="A4958" s="11">
        <v>39310</v>
      </c>
      <c r="B4958" s="12">
        <v>3.79</v>
      </c>
      <c r="C4958" s="10">
        <f t="shared" si="77"/>
        <v>3.79</v>
      </c>
    </row>
    <row r="4959" spans="1:3" x14ac:dyDescent="0.15">
      <c r="A4959" s="11">
        <v>39311</v>
      </c>
      <c r="B4959" s="12">
        <v>3.76</v>
      </c>
      <c r="C4959" s="10">
        <f t="shared" si="77"/>
        <v>3.76</v>
      </c>
    </row>
    <row r="4960" spans="1:3" x14ac:dyDescent="0.15">
      <c r="A4960" s="11">
        <v>39314</v>
      </c>
      <c r="B4960" s="12">
        <v>3.12</v>
      </c>
      <c r="C4960" s="10">
        <f t="shared" si="77"/>
        <v>3.12</v>
      </c>
    </row>
    <row r="4961" spans="1:3" x14ac:dyDescent="0.15">
      <c r="A4961" s="11">
        <v>39315</v>
      </c>
      <c r="B4961" s="12">
        <v>3.59</v>
      </c>
      <c r="C4961" s="10">
        <f t="shared" si="77"/>
        <v>3.59</v>
      </c>
    </row>
    <row r="4962" spans="1:3" x14ac:dyDescent="0.15">
      <c r="A4962" s="11">
        <v>39316</v>
      </c>
      <c r="B4962" s="12">
        <v>3.67</v>
      </c>
      <c r="C4962" s="10">
        <f t="shared" si="77"/>
        <v>3.67</v>
      </c>
    </row>
    <row r="4963" spans="1:3" x14ac:dyDescent="0.15">
      <c r="A4963" s="11">
        <v>39317</v>
      </c>
      <c r="B4963" s="12">
        <v>3.89</v>
      </c>
      <c r="C4963" s="10">
        <f t="shared" si="77"/>
        <v>3.89</v>
      </c>
    </row>
    <row r="4964" spans="1:3" x14ac:dyDescent="0.15">
      <c r="A4964" s="11">
        <v>39318</v>
      </c>
      <c r="B4964" s="12">
        <v>4.24</v>
      </c>
      <c r="C4964" s="10">
        <f t="shared" si="77"/>
        <v>4.24</v>
      </c>
    </row>
    <row r="4965" spans="1:3" x14ac:dyDescent="0.15">
      <c r="A4965" s="11">
        <v>39321</v>
      </c>
      <c r="B4965" s="12">
        <v>4.63</v>
      </c>
      <c r="C4965" s="10">
        <f t="shared" si="77"/>
        <v>4.63</v>
      </c>
    </row>
    <row r="4966" spans="1:3" x14ac:dyDescent="0.15">
      <c r="A4966" s="11">
        <v>39322</v>
      </c>
      <c r="B4966" s="12">
        <v>4.4000000000000004</v>
      </c>
      <c r="C4966" s="10">
        <f t="shared" si="77"/>
        <v>4.4000000000000004</v>
      </c>
    </row>
    <row r="4967" spans="1:3" x14ac:dyDescent="0.15">
      <c r="A4967" s="11">
        <v>39323</v>
      </c>
      <c r="B4967" s="12">
        <v>3.98</v>
      </c>
      <c r="C4967" s="10">
        <f t="shared" si="77"/>
        <v>3.98</v>
      </c>
    </row>
    <row r="4968" spans="1:3" x14ac:dyDescent="0.15">
      <c r="A4968" s="11">
        <v>39324</v>
      </c>
      <c r="B4968" s="12">
        <v>3.84</v>
      </c>
      <c r="C4968" s="10">
        <f t="shared" si="77"/>
        <v>3.84</v>
      </c>
    </row>
    <row r="4969" spans="1:3" x14ac:dyDescent="0.15">
      <c r="A4969" s="11">
        <v>39325</v>
      </c>
      <c r="B4969" s="12">
        <v>4.01</v>
      </c>
      <c r="C4969" s="10">
        <f t="shared" si="77"/>
        <v>4.01</v>
      </c>
    </row>
    <row r="4970" spans="1:3" x14ac:dyDescent="0.15">
      <c r="A4970" s="11">
        <v>39328</v>
      </c>
      <c r="B4970" s="13" t="e">
        <f>NA()</f>
        <v>#N/A</v>
      </c>
      <c r="C4970" s="10">
        <f t="shared" si="77"/>
        <v>4.24</v>
      </c>
    </row>
    <row r="4971" spans="1:3" x14ac:dyDescent="0.15">
      <c r="A4971" s="11">
        <v>39329</v>
      </c>
      <c r="B4971" s="12">
        <v>4.47</v>
      </c>
      <c r="C4971" s="10">
        <f t="shared" si="77"/>
        <v>4.47</v>
      </c>
    </row>
    <row r="4972" spans="1:3" x14ac:dyDescent="0.15">
      <c r="A4972" s="11">
        <v>39330</v>
      </c>
      <c r="B4972" s="12">
        <v>4.3600000000000003</v>
      </c>
      <c r="C4972" s="10">
        <f t="shared" si="77"/>
        <v>4.3600000000000003</v>
      </c>
    </row>
    <row r="4973" spans="1:3" x14ac:dyDescent="0.15">
      <c r="A4973" s="11">
        <v>39331</v>
      </c>
      <c r="B4973" s="12">
        <v>4.29</v>
      </c>
      <c r="C4973" s="10">
        <f t="shared" si="77"/>
        <v>4.29</v>
      </c>
    </row>
    <row r="4974" spans="1:3" x14ac:dyDescent="0.15">
      <c r="A4974" s="11">
        <v>39332</v>
      </c>
      <c r="B4974" s="12">
        <v>4.07</v>
      </c>
      <c r="C4974" s="10">
        <f t="shared" si="77"/>
        <v>4.07</v>
      </c>
    </row>
    <row r="4975" spans="1:3" x14ac:dyDescent="0.15">
      <c r="A4975" s="11">
        <v>39335</v>
      </c>
      <c r="B4975" s="12">
        <v>3.96</v>
      </c>
      <c r="C4975" s="10">
        <f t="shared" si="77"/>
        <v>3.96</v>
      </c>
    </row>
    <row r="4976" spans="1:3" x14ac:dyDescent="0.15">
      <c r="A4976" s="11">
        <v>39336</v>
      </c>
      <c r="B4976" s="12">
        <v>4.1100000000000003</v>
      </c>
      <c r="C4976" s="10">
        <f t="shared" si="77"/>
        <v>4.1100000000000003</v>
      </c>
    </row>
    <row r="4977" spans="1:3" x14ac:dyDescent="0.15">
      <c r="A4977" s="11">
        <v>39337</v>
      </c>
      <c r="B4977" s="12">
        <v>4.03</v>
      </c>
      <c r="C4977" s="10">
        <f t="shared" si="77"/>
        <v>4.03</v>
      </c>
    </row>
    <row r="4978" spans="1:3" x14ac:dyDescent="0.15">
      <c r="A4978" s="11">
        <v>39338</v>
      </c>
      <c r="B4978" s="12">
        <v>4.08</v>
      </c>
      <c r="C4978" s="10">
        <f t="shared" si="77"/>
        <v>4.08</v>
      </c>
    </row>
    <row r="4979" spans="1:3" x14ac:dyDescent="0.15">
      <c r="A4979" s="11">
        <v>39339</v>
      </c>
      <c r="B4979" s="12">
        <v>4.01</v>
      </c>
      <c r="C4979" s="10">
        <f t="shared" si="77"/>
        <v>4.01</v>
      </c>
    </row>
    <row r="4980" spans="1:3" x14ac:dyDescent="0.15">
      <c r="A4980" s="11">
        <v>39342</v>
      </c>
      <c r="B4980" s="12">
        <v>4.1500000000000004</v>
      </c>
      <c r="C4980" s="10">
        <f t="shared" si="77"/>
        <v>4.1500000000000004</v>
      </c>
    </row>
    <row r="4981" spans="1:3" x14ac:dyDescent="0.15">
      <c r="A4981" s="11">
        <v>39343</v>
      </c>
      <c r="B4981" s="12">
        <v>4.01</v>
      </c>
      <c r="C4981" s="10">
        <f t="shared" si="77"/>
        <v>4.01</v>
      </c>
    </row>
    <row r="4982" spans="1:3" x14ac:dyDescent="0.15">
      <c r="A4982" s="11">
        <v>39344</v>
      </c>
      <c r="B4982" s="12">
        <v>3.93</v>
      </c>
      <c r="C4982" s="10">
        <f t="shared" si="77"/>
        <v>3.93</v>
      </c>
    </row>
    <row r="4983" spans="1:3" x14ac:dyDescent="0.15">
      <c r="A4983" s="11">
        <v>39345</v>
      </c>
      <c r="B4983" s="12">
        <v>3.79</v>
      </c>
      <c r="C4983" s="10">
        <f t="shared" si="77"/>
        <v>3.79</v>
      </c>
    </row>
    <row r="4984" spans="1:3" x14ac:dyDescent="0.15">
      <c r="A4984" s="11">
        <v>39346</v>
      </c>
      <c r="B4984" s="12">
        <v>3.74</v>
      </c>
      <c r="C4984" s="10">
        <f t="shared" si="77"/>
        <v>3.74</v>
      </c>
    </row>
    <row r="4985" spans="1:3" x14ac:dyDescent="0.15">
      <c r="A4985" s="11">
        <v>39349</v>
      </c>
      <c r="B4985" s="12">
        <v>3.84</v>
      </c>
      <c r="C4985" s="10">
        <f t="shared" si="77"/>
        <v>3.84</v>
      </c>
    </row>
    <row r="4986" spans="1:3" x14ac:dyDescent="0.15">
      <c r="A4986" s="11">
        <v>39350</v>
      </c>
      <c r="B4986" s="12">
        <v>3.79</v>
      </c>
      <c r="C4986" s="10">
        <f t="shared" si="77"/>
        <v>3.79</v>
      </c>
    </row>
    <row r="4987" spans="1:3" x14ac:dyDescent="0.15">
      <c r="A4987" s="11">
        <v>39351</v>
      </c>
      <c r="B4987" s="12">
        <v>3.73</v>
      </c>
      <c r="C4987" s="10">
        <f t="shared" si="77"/>
        <v>3.73</v>
      </c>
    </row>
    <row r="4988" spans="1:3" x14ac:dyDescent="0.15">
      <c r="A4988" s="11">
        <v>39352</v>
      </c>
      <c r="B4988" s="12">
        <v>3.71</v>
      </c>
      <c r="C4988" s="10">
        <f t="shared" si="77"/>
        <v>3.71</v>
      </c>
    </row>
    <row r="4989" spans="1:3" x14ac:dyDescent="0.15">
      <c r="A4989" s="11">
        <v>39353</v>
      </c>
      <c r="B4989" s="12">
        <v>3.82</v>
      </c>
      <c r="C4989" s="10">
        <f t="shared" si="77"/>
        <v>3.82</v>
      </c>
    </row>
    <row r="4990" spans="1:3" x14ac:dyDescent="0.15">
      <c r="A4990" s="11">
        <v>39356</v>
      </c>
      <c r="B4990" s="12">
        <v>3.92</v>
      </c>
      <c r="C4990" s="10">
        <f t="shared" si="77"/>
        <v>3.92</v>
      </c>
    </row>
    <row r="4991" spans="1:3" x14ac:dyDescent="0.15">
      <c r="A4991" s="11">
        <v>39357</v>
      </c>
      <c r="B4991" s="12">
        <v>3.96</v>
      </c>
      <c r="C4991" s="10">
        <f t="shared" si="77"/>
        <v>3.96</v>
      </c>
    </row>
    <row r="4992" spans="1:3" x14ac:dyDescent="0.15">
      <c r="A4992" s="11">
        <v>39358</v>
      </c>
      <c r="B4992" s="12">
        <v>3.96</v>
      </c>
      <c r="C4992" s="10">
        <f t="shared" si="77"/>
        <v>3.96</v>
      </c>
    </row>
    <row r="4993" spans="1:3" x14ac:dyDescent="0.15">
      <c r="A4993" s="11">
        <v>39359</v>
      </c>
      <c r="B4993" s="12">
        <v>3.96</v>
      </c>
      <c r="C4993" s="10">
        <f t="shared" si="77"/>
        <v>3.96</v>
      </c>
    </row>
    <row r="4994" spans="1:3" x14ac:dyDescent="0.15">
      <c r="A4994" s="11">
        <v>39360</v>
      </c>
      <c r="B4994" s="12">
        <v>4</v>
      </c>
      <c r="C4994" s="10">
        <f t="shared" si="77"/>
        <v>4</v>
      </c>
    </row>
    <row r="4995" spans="1:3" x14ac:dyDescent="0.15">
      <c r="A4995" s="11">
        <v>39363</v>
      </c>
      <c r="B4995" s="13" t="e">
        <f>NA()</f>
        <v>#N/A</v>
      </c>
      <c r="C4995" s="10">
        <f t="shared" si="77"/>
        <v>4.0299999999999994</v>
      </c>
    </row>
    <row r="4996" spans="1:3" x14ac:dyDescent="0.15">
      <c r="A4996" s="11">
        <v>39364</v>
      </c>
      <c r="B4996" s="12">
        <v>4.0599999999999996</v>
      </c>
      <c r="C4996" s="10">
        <f t="shared" si="77"/>
        <v>4.0599999999999996</v>
      </c>
    </row>
    <row r="4997" spans="1:3" x14ac:dyDescent="0.15">
      <c r="A4997" s="11">
        <v>39365</v>
      </c>
      <c r="B4997" s="12">
        <v>4.0599999999999996</v>
      </c>
      <c r="C4997" s="10">
        <f t="shared" si="77"/>
        <v>4.0599999999999996</v>
      </c>
    </row>
    <row r="4998" spans="1:3" x14ac:dyDescent="0.15">
      <c r="A4998" s="11">
        <v>39366</v>
      </c>
      <c r="B4998" s="12">
        <v>4.12</v>
      </c>
      <c r="C4998" s="10">
        <f t="shared" si="77"/>
        <v>4.12</v>
      </c>
    </row>
    <row r="4999" spans="1:3" x14ac:dyDescent="0.15">
      <c r="A4999" s="11">
        <v>39367</v>
      </c>
      <c r="B4999" s="12">
        <v>4.2</v>
      </c>
      <c r="C4999" s="10">
        <f t="shared" si="77"/>
        <v>4.2</v>
      </c>
    </row>
    <row r="5000" spans="1:3" x14ac:dyDescent="0.15">
      <c r="A5000" s="11">
        <v>39370</v>
      </c>
      <c r="B5000" s="12">
        <v>4.3</v>
      </c>
      <c r="C5000" s="10">
        <f t="shared" si="77"/>
        <v>4.3</v>
      </c>
    </row>
    <row r="5001" spans="1:3" x14ac:dyDescent="0.15">
      <c r="A5001" s="11">
        <v>39371</v>
      </c>
      <c r="B5001" s="12">
        <v>4.25</v>
      </c>
      <c r="C5001" s="10">
        <f t="shared" si="77"/>
        <v>4.25</v>
      </c>
    </row>
    <row r="5002" spans="1:3" x14ac:dyDescent="0.15">
      <c r="A5002" s="11">
        <v>39372</v>
      </c>
      <c r="B5002" s="12">
        <v>4.01</v>
      </c>
      <c r="C5002" s="10">
        <f t="shared" si="77"/>
        <v>4.01</v>
      </c>
    </row>
    <row r="5003" spans="1:3" x14ac:dyDescent="0.15">
      <c r="A5003" s="11">
        <v>39373</v>
      </c>
      <c r="B5003" s="12">
        <v>3.76</v>
      </c>
      <c r="C5003" s="10">
        <f t="shared" si="77"/>
        <v>3.76</v>
      </c>
    </row>
    <row r="5004" spans="1:3" x14ac:dyDescent="0.15">
      <c r="A5004" s="11">
        <v>39374</v>
      </c>
      <c r="B5004" s="12">
        <v>3.86</v>
      </c>
      <c r="C5004" s="10">
        <f t="shared" si="77"/>
        <v>3.86</v>
      </c>
    </row>
    <row r="5005" spans="1:3" x14ac:dyDescent="0.15">
      <c r="A5005" s="11">
        <v>39377</v>
      </c>
      <c r="B5005" s="12">
        <v>4</v>
      </c>
      <c r="C5005" s="10">
        <f t="shared" ref="C5005:C5068" si="78">IF(ISERROR(B5005),AVERAGE(B5004,B5006),B5005)</f>
        <v>4</v>
      </c>
    </row>
    <row r="5006" spans="1:3" x14ac:dyDescent="0.15">
      <c r="A5006" s="11">
        <v>39378</v>
      </c>
      <c r="B5006" s="12">
        <v>3.98</v>
      </c>
      <c r="C5006" s="10">
        <f t="shared" si="78"/>
        <v>3.98</v>
      </c>
    </row>
    <row r="5007" spans="1:3" x14ac:dyDescent="0.15">
      <c r="A5007" s="11">
        <v>39379</v>
      </c>
      <c r="B5007" s="12">
        <v>3.85</v>
      </c>
      <c r="C5007" s="10">
        <f t="shared" si="78"/>
        <v>3.85</v>
      </c>
    </row>
    <row r="5008" spans="1:3" x14ac:dyDescent="0.15">
      <c r="A5008" s="11">
        <v>39380</v>
      </c>
      <c r="B5008" s="12">
        <v>3.94</v>
      </c>
      <c r="C5008" s="10">
        <f t="shared" si="78"/>
        <v>3.94</v>
      </c>
    </row>
    <row r="5009" spans="1:3" x14ac:dyDescent="0.15">
      <c r="A5009" s="11">
        <v>39381</v>
      </c>
      <c r="B5009" s="12">
        <v>3.96</v>
      </c>
      <c r="C5009" s="10">
        <f t="shared" si="78"/>
        <v>3.96</v>
      </c>
    </row>
    <row r="5010" spans="1:3" x14ac:dyDescent="0.15">
      <c r="A5010" s="11">
        <v>39384</v>
      </c>
      <c r="B5010" s="12">
        <v>4.01</v>
      </c>
      <c r="C5010" s="10">
        <f t="shared" si="78"/>
        <v>4.01</v>
      </c>
    </row>
    <row r="5011" spans="1:3" x14ac:dyDescent="0.15">
      <c r="A5011" s="11">
        <v>39385</v>
      </c>
      <c r="B5011" s="12">
        <v>3.96</v>
      </c>
      <c r="C5011" s="10">
        <f t="shared" si="78"/>
        <v>3.96</v>
      </c>
    </row>
    <row r="5012" spans="1:3" x14ac:dyDescent="0.15">
      <c r="A5012" s="11">
        <v>39386</v>
      </c>
      <c r="B5012" s="12">
        <v>3.94</v>
      </c>
      <c r="C5012" s="10">
        <f t="shared" si="78"/>
        <v>3.94</v>
      </c>
    </row>
    <row r="5013" spans="1:3" x14ac:dyDescent="0.15">
      <c r="A5013" s="11">
        <v>39387</v>
      </c>
      <c r="B5013" s="12">
        <v>3.81</v>
      </c>
      <c r="C5013" s="10">
        <f t="shared" si="78"/>
        <v>3.81</v>
      </c>
    </row>
    <row r="5014" spans="1:3" x14ac:dyDescent="0.15">
      <c r="A5014" s="11">
        <v>39388</v>
      </c>
      <c r="B5014" s="12">
        <v>3.61</v>
      </c>
      <c r="C5014" s="10">
        <f t="shared" si="78"/>
        <v>3.61</v>
      </c>
    </row>
    <row r="5015" spans="1:3" x14ac:dyDescent="0.15">
      <c r="A5015" s="11">
        <v>39391</v>
      </c>
      <c r="B5015" s="12">
        <v>3.71</v>
      </c>
      <c r="C5015" s="10">
        <f t="shared" si="78"/>
        <v>3.71</v>
      </c>
    </row>
    <row r="5016" spans="1:3" x14ac:dyDescent="0.15">
      <c r="A5016" s="11">
        <v>39392</v>
      </c>
      <c r="B5016" s="12">
        <v>3.76</v>
      </c>
      <c r="C5016" s="10">
        <f t="shared" si="78"/>
        <v>3.76</v>
      </c>
    </row>
    <row r="5017" spans="1:3" x14ac:dyDescent="0.15">
      <c r="A5017" s="11">
        <v>39393</v>
      </c>
      <c r="B5017" s="12">
        <v>3.49</v>
      </c>
      <c r="C5017" s="10">
        <f t="shared" si="78"/>
        <v>3.49</v>
      </c>
    </row>
    <row r="5018" spans="1:3" x14ac:dyDescent="0.15">
      <c r="A5018" s="11">
        <v>39394</v>
      </c>
      <c r="B5018" s="12">
        <v>3.38</v>
      </c>
      <c r="C5018" s="10">
        <f t="shared" si="78"/>
        <v>3.38</v>
      </c>
    </row>
    <row r="5019" spans="1:3" x14ac:dyDescent="0.15">
      <c r="A5019" s="11">
        <v>39395</v>
      </c>
      <c r="B5019" s="12">
        <v>3.27</v>
      </c>
      <c r="C5019" s="10">
        <f t="shared" si="78"/>
        <v>3.27</v>
      </c>
    </row>
    <row r="5020" spans="1:3" x14ac:dyDescent="0.15">
      <c r="A5020" s="11">
        <v>39398</v>
      </c>
      <c r="B5020" s="13" t="e">
        <f>NA()</f>
        <v>#N/A</v>
      </c>
      <c r="C5020" s="10">
        <f t="shared" si="78"/>
        <v>3.3849999999999998</v>
      </c>
    </row>
    <row r="5021" spans="1:3" x14ac:dyDescent="0.15">
      <c r="A5021" s="11">
        <v>39399</v>
      </c>
      <c r="B5021" s="12">
        <v>3.5</v>
      </c>
      <c r="C5021" s="10">
        <f t="shared" si="78"/>
        <v>3.5</v>
      </c>
    </row>
    <row r="5022" spans="1:3" x14ac:dyDescent="0.15">
      <c r="A5022" s="11">
        <v>39400</v>
      </c>
      <c r="B5022" s="12">
        <v>3.41</v>
      </c>
      <c r="C5022" s="10">
        <f t="shared" si="78"/>
        <v>3.41</v>
      </c>
    </row>
    <row r="5023" spans="1:3" x14ac:dyDescent="0.15">
      <c r="A5023" s="11">
        <v>39401</v>
      </c>
      <c r="B5023" s="12">
        <v>3.3</v>
      </c>
      <c r="C5023" s="10">
        <f t="shared" si="78"/>
        <v>3.3</v>
      </c>
    </row>
    <row r="5024" spans="1:3" x14ac:dyDescent="0.15">
      <c r="A5024" s="11">
        <v>39402</v>
      </c>
      <c r="B5024" s="12">
        <v>3.4</v>
      </c>
      <c r="C5024" s="10">
        <f t="shared" si="78"/>
        <v>3.4</v>
      </c>
    </row>
    <row r="5025" spans="1:3" x14ac:dyDescent="0.15">
      <c r="A5025" s="11">
        <v>39405</v>
      </c>
      <c r="B5025" s="12">
        <v>3.4</v>
      </c>
      <c r="C5025" s="10">
        <f t="shared" si="78"/>
        <v>3.4</v>
      </c>
    </row>
    <row r="5026" spans="1:3" x14ac:dyDescent="0.15">
      <c r="A5026" s="11">
        <v>39406</v>
      </c>
      <c r="B5026" s="12">
        <v>3.25</v>
      </c>
      <c r="C5026" s="10">
        <f t="shared" si="78"/>
        <v>3.25</v>
      </c>
    </row>
    <row r="5027" spans="1:3" x14ac:dyDescent="0.15">
      <c r="A5027" s="11">
        <v>39407</v>
      </c>
      <c r="B5027" s="12">
        <v>3.09</v>
      </c>
      <c r="C5027" s="10">
        <f t="shared" si="78"/>
        <v>3.09</v>
      </c>
    </row>
    <row r="5028" spans="1:3" x14ac:dyDescent="0.15">
      <c r="A5028" s="11">
        <v>39408</v>
      </c>
      <c r="B5028" s="13" t="e">
        <f>NA()</f>
        <v>#N/A</v>
      </c>
      <c r="C5028" s="10">
        <f t="shared" si="78"/>
        <v>3.16</v>
      </c>
    </row>
    <row r="5029" spans="1:3" x14ac:dyDescent="0.15">
      <c r="A5029" s="11">
        <v>39409</v>
      </c>
      <c r="B5029" s="12">
        <v>3.23</v>
      </c>
      <c r="C5029" s="10">
        <f t="shared" si="78"/>
        <v>3.23</v>
      </c>
    </row>
    <row r="5030" spans="1:3" x14ac:dyDescent="0.15">
      <c r="A5030" s="11">
        <v>39412</v>
      </c>
      <c r="B5030" s="12">
        <v>3.13</v>
      </c>
      <c r="C5030" s="10">
        <f t="shared" si="78"/>
        <v>3.13</v>
      </c>
    </row>
    <row r="5031" spans="1:3" x14ac:dyDescent="0.15">
      <c r="A5031" s="11">
        <v>39413</v>
      </c>
      <c r="B5031" s="12">
        <v>3.16</v>
      </c>
      <c r="C5031" s="10">
        <f t="shared" si="78"/>
        <v>3.16</v>
      </c>
    </row>
    <row r="5032" spans="1:3" x14ac:dyDescent="0.15">
      <c r="A5032" s="11">
        <v>39414</v>
      </c>
      <c r="B5032" s="12">
        <v>3.05</v>
      </c>
      <c r="C5032" s="10">
        <f t="shared" si="78"/>
        <v>3.05</v>
      </c>
    </row>
    <row r="5033" spans="1:3" x14ac:dyDescent="0.15">
      <c r="A5033" s="11">
        <v>39415</v>
      </c>
      <c r="B5033" s="12">
        <v>2.99</v>
      </c>
      <c r="C5033" s="10">
        <f t="shared" si="78"/>
        <v>2.99</v>
      </c>
    </row>
    <row r="5034" spans="1:3" x14ac:dyDescent="0.15">
      <c r="A5034" s="11">
        <v>39416</v>
      </c>
      <c r="B5034" s="12">
        <v>3.15</v>
      </c>
      <c r="C5034" s="10">
        <f t="shared" si="78"/>
        <v>3.15</v>
      </c>
    </row>
    <row r="5035" spans="1:3" x14ac:dyDescent="0.15">
      <c r="A5035" s="11">
        <v>39419</v>
      </c>
      <c r="B5035" s="12">
        <v>3.06</v>
      </c>
      <c r="C5035" s="10">
        <f t="shared" si="78"/>
        <v>3.06</v>
      </c>
    </row>
    <row r="5036" spans="1:3" x14ac:dyDescent="0.15">
      <c r="A5036" s="11">
        <v>39420</v>
      </c>
      <c r="B5036" s="12">
        <v>3.07</v>
      </c>
      <c r="C5036" s="10">
        <f t="shared" si="78"/>
        <v>3.07</v>
      </c>
    </row>
    <row r="5037" spans="1:3" x14ac:dyDescent="0.15">
      <c r="A5037" s="11">
        <v>39421</v>
      </c>
      <c r="B5037" s="12">
        <v>3.07</v>
      </c>
      <c r="C5037" s="10">
        <f t="shared" si="78"/>
        <v>3.07</v>
      </c>
    </row>
    <row r="5038" spans="1:3" x14ac:dyDescent="0.15">
      <c r="A5038" s="11">
        <v>39422</v>
      </c>
      <c r="B5038" s="12">
        <v>3.09</v>
      </c>
      <c r="C5038" s="10">
        <f t="shared" si="78"/>
        <v>3.09</v>
      </c>
    </row>
    <row r="5039" spans="1:3" x14ac:dyDescent="0.15">
      <c r="A5039" s="11">
        <v>39423</v>
      </c>
      <c r="B5039" s="12">
        <v>3.12</v>
      </c>
      <c r="C5039" s="10">
        <f t="shared" si="78"/>
        <v>3.12</v>
      </c>
    </row>
    <row r="5040" spans="1:3" x14ac:dyDescent="0.15">
      <c r="A5040" s="11">
        <v>39426</v>
      </c>
      <c r="B5040" s="12">
        <v>3.05</v>
      </c>
      <c r="C5040" s="10">
        <f t="shared" si="78"/>
        <v>3.05</v>
      </c>
    </row>
    <row r="5041" spans="1:3" x14ac:dyDescent="0.15">
      <c r="A5041" s="11">
        <v>39427</v>
      </c>
      <c r="B5041" s="12">
        <v>2.94</v>
      </c>
      <c r="C5041" s="10">
        <f t="shared" si="78"/>
        <v>2.94</v>
      </c>
    </row>
    <row r="5042" spans="1:3" x14ac:dyDescent="0.15">
      <c r="A5042" s="11">
        <v>39428</v>
      </c>
      <c r="B5042" s="12">
        <v>2.88</v>
      </c>
      <c r="C5042" s="10">
        <f t="shared" si="78"/>
        <v>2.88</v>
      </c>
    </row>
    <row r="5043" spans="1:3" x14ac:dyDescent="0.15">
      <c r="A5043" s="11">
        <v>39429</v>
      </c>
      <c r="B5043" s="12">
        <v>2.87</v>
      </c>
      <c r="C5043" s="10">
        <f t="shared" si="78"/>
        <v>2.87</v>
      </c>
    </row>
    <row r="5044" spans="1:3" x14ac:dyDescent="0.15">
      <c r="A5044" s="11">
        <v>39430</v>
      </c>
      <c r="B5044" s="12">
        <v>2.88</v>
      </c>
      <c r="C5044" s="10">
        <f t="shared" si="78"/>
        <v>2.88</v>
      </c>
    </row>
    <row r="5045" spans="1:3" x14ac:dyDescent="0.15">
      <c r="A5045" s="11">
        <v>39433</v>
      </c>
      <c r="B5045" s="12">
        <v>3.07</v>
      </c>
      <c r="C5045" s="10">
        <f t="shared" si="78"/>
        <v>3.07</v>
      </c>
    </row>
    <row r="5046" spans="1:3" x14ac:dyDescent="0.15">
      <c r="A5046" s="11">
        <v>39434</v>
      </c>
      <c r="B5046" s="12">
        <v>3.04</v>
      </c>
      <c r="C5046" s="10">
        <f t="shared" si="78"/>
        <v>3.04</v>
      </c>
    </row>
    <row r="5047" spans="1:3" x14ac:dyDescent="0.15">
      <c r="A5047" s="11">
        <v>39435</v>
      </c>
      <c r="B5047" s="12">
        <v>2.91</v>
      </c>
      <c r="C5047" s="10">
        <f t="shared" si="78"/>
        <v>2.91</v>
      </c>
    </row>
    <row r="5048" spans="1:3" x14ac:dyDescent="0.15">
      <c r="A5048" s="11">
        <v>39436</v>
      </c>
      <c r="B5048" s="12">
        <v>2.92</v>
      </c>
      <c r="C5048" s="10">
        <f t="shared" si="78"/>
        <v>2.92</v>
      </c>
    </row>
    <row r="5049" spans="1:3" x14ac:dyDescent="0.15">
      <c r="A5049" s="11">
        <v>39437</v>
      </c>
      <c r="B5049" s="12">
        <v>3</v>
      </c>
      <c r="C5049" s="10">
        <f t="shared" si="78"/>
        <v>3</v>
      </c>
    </row>
    <row r="5050" spans="1:3" x14ac:dyDescent="0.15">
      <c r="A5050" s="11">
        <v>39440</v>
      </c>
      <c r="B5050" s="12">
        <v>3.33</v>
      </c>
      <c r="C5050" s="10">
        <f t="shared" si="78"/>
        <v>3.33</v>
      </c>
    </row>
    <row r="5051" spans="1:3" x14ac:dyDescent="0.15">
      <c r="A5051" s="11">
        <v>39441</v>
      </c>
      <c r="B5051" s="13" t="e">
        <f>NA()</f>
        <v>#N/A</v>
      </c>
      <c r="C5051" s="10">
        <f t="shared" si="78"/>
        <v>3.3250000000000002</v>
      </c>
    </row>
    <row r="5052" spans="1:3" x14ac:dyDescent="0.15">
      <c r="A5052" s="11">
        <v>39442</v>
      </c>
      <c r="B5052" s="12">
        <v>3.32</v>
      </c>
      <c r="C5052" s="10">
        <f t="shared" si="78"/>
        <v>3.32</v>
      </c>
    </row>
    <row r="5053" spans="1:3" x14ac:dyDescent="0.15">
      <c r="A5053" s="11">
        <v>39443</v>
      </c>
      <c r="B5053" s="12">
        <v>3.17</v>
      </c>
      <c r="C5053" s="10">
        <f t="shared" si="78"/>
        <v>3.17</v>
      </c>
    </row>
    <row r="5054" spans="1:3" x14ac:dyDescent="0.15">
      <c r="A5054" s="11">
        <v>39444</v>
      </c>
      <c r="B5054" s="12">
        <v>3.18</v>
      </c>
      <c r="C5054" s="10">
        <f t="shared" si="78"/>
        <v>3.18</v>
      </c>
    </row>
    <row r="5055" spans="1:3" x14ac:dyDescent="0.15">
      <c r="A5055" s="11">
        <v>39447</v>
      </c>
      <c r="B5055" s="12">
        <v>3.36</v>
      </c>
      <c r="C5055" s="10">
        <f t="shared" si="78"/>
        <v>3.36</v>
      </c>
    </row>
    <row r="5056" spans="1:3" x14ac:dyDescent="0.15">
      <c r="A5056" s="11">
        <v>39448</v>
      </c>
      <c r="B5056" s="13" t="e">
        <f>NA()</f>
        <v>#N/A</v>
      </c>
      <c r="C5056" s="10">
        <f t="shared" si="78"/>
        <v>3.3099999999999996</v>
      </c>
    </row>
    <row r="5057" spans="1:3" x14ac:dyDescent="0.15">
      <c r="A5057" s="11">
        <v>39449</v>
      </c>
      <c r="B5057" s="12">
        <v>3.26</v>
      </c>
      <c r="C5057" s="10">
        <f t="shared" si="78"/>
        <v>3.26</v>
      </c>
    </row>
    <row r="5058" spans="1:3" x14ac:dyDescent="0.15">
      <c r="A5058" s="11">
        <v>39450</v>
      </c>
      <c r="B5058" s="12">
        <v>3.24</v>
      </c>
      <c r="C5058" s="10">
        <f t="shared" si="78"/>
        <v>3.24</v>
      </c>
    </row>
    <row r="5059" spans="1:3" x14ac:dyDescent="0.15">
      <c r="A5059" s="11">
        <v>39451</v>
      </c>
      <c r="B5059" s="12">
        <v>3.2</v>
      </c>
      <c r="C5059" s="10">
        <f t="shared" si="78"/>
        <v>3.2</v>
      </c>
    </row>
    <row r="5060" spans="1:3" x14ac:dyDescent="0.15">
      <c r="A5060" s="11">
        <v>39454</v>
      </c>
      <c r="B5060" s="12">
        <v>3.27</v>
      </c>
      <c r="C5060" s="10">
        <f t="shared" si="78"/>
        <v>3.27</v>
      </c>
    </row>
    <row r="5061" spans="1:3" x14ac:dyDescent="0.15">
      <c r="A5061" s="11">
        <v>39455</v>
      </c>
      <c r="B5061" s="12">
        <v>3.25</v>
      </c>
      <c r="C5061" s="10">
        <f t="shared" si="78"/>
        <v>3.25</v>
      </c>
    </row>
    <row r="5062" spans="1:3" x14ac:dyDescent="0.15">
      <c r="A5062" s="11">
        <v>39456</v>
      </c>
      <c r="B5062" s="12">
        <v>3.22</v>
      </c>
      <c r="C5062" s="10">
        <f t="shared" si="78"/>
        <v>3.22</v>
      </c>
    </row>
    <row r="5063" spans="1:3" x14ac:dyDescent="0.15">
      <c r="A5063" s="11">
        <v>39457</v>
      </c>
      <c r="B5063" s="12">
        <v>3.24</v>
      </c>
      <c r="C5063" s="10">
        <f t="shared" si="78"/>
        <v>3.24</v>
      </c>
    </row>
    <row r="5064" spans="1:3" x14ac:dyDescent="0.15">
      <c r="A5064" s="11">
        <v>39458</v>
      </c>
      <c r="B5064" s="12">
        <v>3.09</v>
      </c>
      <c r="C5064" s="10">
        <f t="shared" si="78"/>
        <v>3.09</v>
      </c>
    </row>
    <row r="5065" spans="1:3" x14ac:dyDescent="0.15">
      <c r="A5065" s="11">
        <v>39461</v>
      </c>
      <c r="B5065" s="12">
        <v>3.19</v>
      </c>
      <c r="C5065" s="10">
        <f t="shared" si="78"/>
        <v>3.19</v>
      </c>
    </row>
    <row r="5066" spans="1:3" x14ac:dyDescent="0.15">
      <c r="A5066" s="11">
        <v>39462</v>
      </c>
      <c r="B5066" s="12">
        <v>3.17</v>
      </c>
      <c r="C5066" s="10">
        <f t="shared" si="78"/>
        <v>3.17</v>
      </c>
    </row>
    <row r="5067" spans="1:3" x14ac:dyDescent="0.15">
      <c r="A5067" s="11">
        <v>39463</v>
      </c>
      <c r="B5067" s="12">
        <v>3.14</v>
      </c>
      <c r="C5067" s="10">
        <f t="shared" si="78"/>
        <v>3.14</v>
      </c>
    </row>
    <row r="5068" spans="1:3" x14ac:dyDescent="0.15">
      <c r="A5068" s="11">
        <v>39464</v>
      </c>
      <c r="B5068" s="12">
        <v>3.07</v>
      </c>
      <c r="C5068" s="10">
        <f t="shared" si="78"/>
        <v>3.07</v>
      </c>
    </row>
    <row r="5069" spans="1:3" x14ac:dyDescent="0.15">
      <c r="A5069" s="11">
        <v>39465</v>
      </c>
      <c r="B5069" s="12">
        <v>2.86</v>
      </c>
      <c r="C5069" s="10">
        <f t="shared" ref="C5069:C5132" si="79">IF(ISERROR(B5069),AVERAGE(B5068,B5070),B5069)</f>
        <v>2.86</v>
      </c>
    </row>
    <row r="5070" spans="1:3" x14ac:dyDescent="0.15">
      <c r="A5070" s="11">
        <v>39468</v>
      </c>
      <c r="B5070" s="13" t="e">
        <f>NA()</f>
        <v>#N/A</v>
      </c>
      <c r="C5070" s="10">
        <f t="shared" si="79"/>
        <v>2.605</v>
      </c>
    </row>
    <row r="5071" spans="1:3" x14ac:dyDescent="0.15">
      <c r="A5071" s="11">
        <v>39469</v>
      </c>
      <c r="B5071" s="12">
        <v>2.35</v>
      </c>
      <c r="C5071" s="10">
        <f t="shared" si="79"/>
        <v>2.35</v>
      </c>
    </row>
    <row r="5072" spans="1:3" x14ac:dyDescent="0.15">
      <c r="A5072" s="11">
        <v>39470</v>
      </c>
      <c r="B5072" s="12">
        <v>2.21</v>
      </c>
      <c r="C5072" s="10">
        <f t="shared" si="79"/>
        <v>2.21</v>
      </c>
    </row>
    <row r="5073" spans="1:3" x14ac:dyDescent="0.15">
      <c r="A5073" s="11">
        <v>39471</v>
      </c>
      <c r="B5073" s="12">
        <v>2.37</v>
      </c>
      <c r="C5073" s="10">
        <f t="shared" si="79"/>
        <v>2.37</v>
      </c>
    </row>
    <row r="5074" spans="1:3" x14ac:dyDescent="0.15">
      <c r="A5074" s="11">
        <v>39472</v>
      </c>
      <c r="B5074" s="12">
        <v>2.2999999999999998</v>
      </c>
      <c r="C5074" s="10">
        <f t="shared" si="79"/>
        <v>2.2999999999999998</v>
      </c>
    </row>
    <row r="5075" spans="1:3" x14ac:dyDescent="0.15">
      <c r="A5075" s="11">
        <v>39475</v>
      </c>
      <c r="B5075" s="12">
        <v>2.34</v>
      </c>
      <c r="C5075" s="10">
        <f t="shared" si="79"/>
        <v>2.34</v>
      </c>
    </row>
    <row r="5076" spans="1:3" x14ac:dyDescent="0.15">
      <c r="A5076" s="11">
        <v>39476</v>
      </c>
      <c r="B5076" s="12">
        <v>2.2799999999999998</v>
      </c>
      <c r="C5076" s="10">
        <f t="shared" si="79"/>
        <v>2.2799999999999998</v>
      </c>
    </row>
    <row r="5077" spans="1:3" x14ac:dyDescent="0.15">
      <c r="A5077" s="11">
        <v>39477</v>
      </c>
      <c r="B5077" s="12">
        <v>2.21</v>
      </c>
      <c r="C5077" s="10">
        <f t="shared" si="79"/>
        <v>2.21</v>
      </c>
    </row>
    <row r="5078" spans="1:3" x14ac:dyDescent="0.15">
      <c r="A5078" s="11">
        <v>39478</v>
      </c>
      <c r="B5078" s="12">
        <v>1.96</v>
      </c>
      <c r="C5078" s="10">
        <f t="shared" si="79"/>
        <v>1.96</v>
      </c>
    </row>
    <row r="5079" spans="1:3" x14ac:dyDescent="0.15">
      <c r="A5079" s="11">
        <v>39479</v>
      </c>
      <c r="B5079" s="12">
        <v>2.1</v>
      </c>
      <c r="C5079" s="10">
        <f t="shared" si="79"/>
        <v>2.1</v>
      </c>
    </row>
    <row r="5080" spans="1:3" x14ac:dyDescent="0.15">
      <c r="A5080" s="11">
        <v>39482</v>
      </c>
      <c r="B5080" s="12">
        <v>2.27</v>
      </c>
      <c r="C5080" s="10">
        <f t="shared" si="79"/>
        <v>2.27</v>
      </c>
    </row>
    <row r="5081" spans="1:3" x14ac:dyDescent="0.15">
      <c r="A5081" s="11">
        <v>39483</v>
      </c>
      <c r="B5081" s="12">
        <v>2.19</v>
      </c>
      <c r="C5081" s="10">
        <f t="shared" si="79"/>
        <v>2.19</v>
      </c>
    </row>
    <row r="5082" spans="1:3" x14ac:dyDescent="0.15">
      <c r="A5082" s="11">
        <v>39484</v>
      </c>
      <c r="B5082" s="12">
        <v>2.1</v>
      </c>
      <c r="C5082" s="10">
        <f t="shared" si="79"/>
        <v>2.1</v>
      </c>
    </row>
    <row r="5083" spans="1:3" x14ac:dyDescent="0.15">
      <c r="A5083" s="11">
        <v>39485</v>
      </c>
      <c r="B5083" s="12">
        <v>2.17</v>
      </c>
      <c r="C5083" s="10">
        <f t="shared" si="79"/>
        <v>2.17</v>
      </c>
    </row>
    <row r="5084" spans="1:3" x14ac:dyDescent="0.15">
      <c r="A5084" s="11">
        <v>39486</v>
      </c>
      <c r="B5084" s="12">
        <v>2.23</v>
      </c>
      <c r="C5084" s="10">
        <f t="shared" si="79"/>
        <v>2.23</v>
      </c>
    </row>
    <row r="5085" spans="1:3" x14ac:dyDescent="0.15">
      <c r="A5085" s="11">
        <v>39489</v>
      </c>
      <c r="B5085" s="12">
        <v>2.31</v>
      </c>
      <c r="C5085" s="10">
        <f t="shared" si="79"/>
        <v>2.31</v>
      </c>
    </row>
    <row r="5086" spans="1:3" x14ac:dyDescent="0.15">
      <c r="A5086" s="11">
        <v>39490</v>
      </c>
      <c r="B5086" s="12">
        <v>2.31</v>
      </c>
      <c r="C5086" s="10">
        <f t="shared" si="79"/>
        <v>2.31</v>
      </c>
    </row>
    <row r="5087" spans="1:3" x14ac:dyDescent="0.15">
      <c r="A5087" s="11">
        <v>39491</v>
      </c>
      <c r="B5087" s="12">
        <v>2.2799999999999998</v>
      </c>
      <c r="C5087" s="10">
        <f t="shared" si="79"/>
        <v>2.2799999999999998</v>
      </c>
    </row>
    <row r="5088" spans="1:3" x14ac:dyDescent="0.15">
      <c r="A5088" s="11">
        <v>39492</v>
      </c>
      <c r="B5088" s="12">
        <v>2.31</v>
      </c>
      <c r="C5088" s="10">
        <f t="shared" si="79"/>
        <v>2.31</v>
      </c>
    </row>
    <row r="5089" spans="1:3" x14ac:dyDescent="0.15">
      <c r="A5089" s="11">
        <v>39493</v>
      </c>
      <c r="B5089" s="12">
        <v>2.21</v>
      </c>
      <c r="C5089" s="10">
        <f t="shared" si="79"/>
        <v>2.21</v>
      </c>
    </row>
    <row r="5090" spans="1:3" x14ac:dyDescent="0.15">
      <c r="A5090" s="11">
        <v>39496</v>
      </c>
      <c r="B5090" s="13" t="e">
        <f>NA()</f>
        <v>#N/A</v>
      </c>
      <c r="C5090" s="10">
        <f t="shared" si="79"/>
        <v>2.2450000000000001</v>
      </c>
    </row>
    <row r="5091" spans="1:3" x14ac:dyDescent="0.15">
      <c r="A5091" s="11">
        <v>39497</v>
      </c>
      <c r="B5091" s="12">
        <v>2.2799999999999998</v>
      </c>
      <c r="C5091" s="10">
        <f t="shared" si="79"/>
        <v>2.2799999999999998</v>
      </c>
    </row>
    <row r="5092" spans="1:3" x14ac:dyDescent="0.15">
      <c r="A5092" s="11">
        <v>39498</v>
      </c>
      <c r="B5092" s="12">
        <v>2.25</v>
      </c>
      <c r="C5092" s="10">
        <f t="shared" si="79"/>
        <v>2.25</v>
      </c>
    </row>
    <row r="5093" spans="1:3" x14ac:dyDescent="0.15">
      <c r="A5093" s="11">
        <v>39499</v>
      </c>
      <c r="B5093" s="12">
        <v>2.2000000000000002</v>
      </c>
      <c r="C5093" s="10">
        <f t="shared" si="79"/>
        <v>2.2000000000000002</v>
      </c>
    </row>
    <row r="5094" spans="1:3" x14ac:dyDescent="0.15">
      <c r="A5094" s="11">
        <v>39500</v>
      </c>
      <c r="B5094" s="12">
        <v>2.2000000000000002</v>
      </c>
      <c r="C5094" s="10">
        <f t="shared" si="79"/>
        <v>2.2000000000000002</v>
      </c>
    </row>
    <row r="5095" spans="1:3" x14ac:dyDescent="0.15">
      <c r="A5095" s="11">
        <v>39503</v>
      </c>
      <c r="B5095" s="12">
        <v>2.2000000000000002</v>
      </c>
      <c r="C5095" s="10">
        <f t="shared" si="79"/>
        <v>2.2000000000000002</v>
      </c>
    </row>
    <row r="5096" spans="1:3" x14ac:dyDescent="0.15">
      <c r="A5096" s="11">
        <v>39504</v>
      </c>
      <c r="B5096" s="12">
        <v>2.14</v>
      </c>
      <c r="C5096" s="10">
        <f t="shared" si="79"/>
        <v>2.14</v>
      </c>
    </row>
    <row r="5097" spans="1:3" x14ac:dyDescent="0.15">
      <c r="A5097" s="11">
        <v>39505</v>
      </c>
      <c r="B5097" s="12">
        <v>1.98</v>
      </c>
      <c r="C5097" s="10">
        <f t="shared" si="79"/>
        <v>1.98</v>
      </c>
    </row>
    <row r="5098" spans="1:3" x14ac:dyDescent="0.15">
      <c r="A5098" s="11">
        <v>39506</v>
      </c>
      <c r="B5098" s="12">
        <v>1.9</v>
      </c>
      <c r="C5098" s="10">
        <f t="shared" si="79"/>
        <v>1.9</v>
      </c>
    </row>
    <row r="5099" spans="1:3" x14ac:dyDescent="0.15">
      <c r="A5099" s="11">
        <v>39507</v>
      </c>
      <c r="B5099" s="12">
        <v>1.85</v>
      </c>
      <c r="C5099" s="10">
        <f t="shared" si="79"/>
        <v>1.85</v>
      </c>
    </row>
    <row r="5100" spans="1:3" x14ac:dyDescent="0.15">
      <c r="A5100" s="11">
        <v>39510</v>
      </c>
      <c r="B5100" s="12">
        <v>1.7</v>
      </c>
      <c r="C5100" s="10">
        <f t="shared" si="79"/>
        <v>1.7</v>
      </c>
    </row>
    <row r="5101" spans="1:3" x14ac:dyDescent="0.15">
      <c r="A5101" s="11">
        <v>39511</v>
      </c>
      <c r="B5101" s="12">
        <v>1.66</v>
      </c>
      <c r="C5101" s="10">
        <f t="shared" si="79"/>
        <v>1.66</v>
      </c>
    </row>
    <row r="5102" spans="1:3" x14ac:dyDescent="0.15">
      <c r="A5102" s="11">
        <v>39512</v>
      </c>
      <c r="B5102" s="12">
        <v>1.53</v>
      </c>
      <c r="C5102" s="10">
        <f t="shared" si="79"/>
        <v>1.53</v>
      </c>
    </row>
    <row r="5103" spans="1:3" x14ac:dyDescent="0.15">
      <c r="A5103" s="11">
        <v>39513</v>
      </c>
      <c r="B5103" s="12">
        <v>1.39</v>
      </c>
      <c r="C5103" s="10">
        <f t="shared" si="79"/>
        <v>1.39</v>
      </c>
    </row>
    <row r="5104" spans="1:3" x14ac:dyDescent="0.15">
      <c r="A5104" s="11">
        <v>39514</v>
      </c>
      <c r="B5104" s="12">
        <v>1.45</v>
      </c>
      <c r="C5104" s="10">
        <f t="shared" si="79"/>
        <v>1.45</v>
      </c>
    </row>
    <row r="5105" spans="1:3" x14ac:dyDescent="0.15">
      <c r="A5105" s="11">
        <v>39517</v>
      </c>
      <c r="B5105" s="12">
        <v>1.35</v>
      </c>
      <c r="C5105" s="10">
        <f t="shared" si="79"/>
        <v>1.35</v>
      </c>
    </row>
    <row r="5106" spans="1:3" x14ac:dyDescent="0.15">
      <c r="A5106" s="11">
        <v>39518</v>
      </c>
      <c r="B5106" s="12">
        <v>1.48</v>
      </c>
      <c r="C5106" s="10">
        <f t="shared" si="79"/>
        <v>1.48</v>
      </c>
    </row>
    <row r="5107" spans="1:3" x14ac:dyDescent="0.15">
      <c r="A5107" s="11">
        <v>39519</v>
      </c>
      <c r="B5107" s="12">
        <v>1.48</v>
      </c>
      <c r="C5107" s="10">
        <f t="shared" si="79"/>
        <v>1.48</v>
      </c>
    </row>
    <row r="5108" spans="1:3" x14ac:dyDescent="0.15">
      <c r="A5108" s="11">
        <v>39520</v>
      </c>
      <c r="B5108" s="12">
        <v>1.35</v>
      </c>
      <c r="C5108" s="10">
        <f t="shared" si="79"/>
        <v>1.35</v>
      </c>
    </row>
    <row r="5109" spans="1:3" x14ac:dyDescent="0.15">
      <c r="A5109" s="11">
        <v>39521</v>
      </c>
      <c r="B5109" s="12">
        <v>1.18</v>
      </c>
      <c r="C5109" s="10">
        <f t="shared" si="79"/>
        <v>1.18</v>
      </c>
    </row>
    <row r="5110" spans="1:3" x14ac:dyDescent="0.15">
      <c r="A5110" s="11">
        <v>39524</v>
      </c>
      <c r="B5110" s="12">
        <v>1.1100000000000001</v>
      </c>
      <c r="C5110" s="10">
        <f t="shared" si="79"/>
        <v>1.1100000000000001</v>
      </c>
    </row>
    <row r="5111" spans="1:3" x14ac:dyDescent="0.15">
      <c r="A5111" s="11">
        <v>39525</v>
      </c>
      <c r="B5111" s="12">
        <v>0.92</v>
      </c>
      <c r="C5111" s="10">
        <f t="shared" si="79"/>
        <v>0.92</v>
      </c>
    </row>
    <row r="5112" spans="1:3" x14ac:dyDescent="0.15">
      <c r="A5112" s="11">
        <v>39526</v>
      </c>
      <c r="B5112" s="12">
        <v>0.61</v>
      </c>
      <c r="C5112" s="10">
        <f t="shared" si="79"/>
        <v>0.61</v>
      </c>
    </row>
    <row r="5113" spans="1:3" x14ac:dyDescent="0.15">
      <c r="A5113" s="11">
        <v>39527</v>
      </c>
      <c r="B5113" s="12">
        <v>0.63</v>
      </c>
      <c r="C5113" s="10">
        <f t="shared" si="79"/>
        <v>0.63</v>
      </c>
    </row>
    <row r="5114" spans="1:3" x14ac:dyDescent="0.15">
      <c r="A5114" s="11">
        <v>39528</v>
      </c>
      <c r="B5114" s="13" t="e">
        <f>NA()</f>
        <v>#N/A</v>
      </c>
      <c r="C5114" s="10">
        <f t="shared" si="79"/>
        <v>0.93500000000000005</v>
      </c>
    </row>
    <row r="5115" spans="1:3" x14ac:dyDescent="0.15">
      <c r="A5115" s="11">
        <v>39531</v>
      </c>
      <c r="B5115" s="12">
        <v>1.24</v>
      </c>
      <c r="C5115" s="10">
        <f t="shared" si="79"/>
        <v>1.24</v>
      </c>
    </row>
    <row r="5116" spans="1:3" x14ac:dyDescent="0.15">
      <c r="A5116" s="11">
        <v>39532</v>
      </c>
      <c r="B5116" s="12">
        <v>1.29</v>
      </c>
      <c r="C5116" s="10">
        <f t="shared" si="79"/>
        <v>1.29</v>
      </c>
    </row>
    <row r="5117" spans="1:3" x14ac:dyDescent="0.15">
      <c r="A5117" s="11">
        <v>39533</v>
      </c>
      <c r="B5117" s="12">
        <v>1.29</v>
      </c>
      <c r="C5117" s="10">
        <f t="shared" si="79"/>
        <v>1.29</v>
      </c>
    </row>
    <row r="5118" spans="1:3" x14ac:dyDescent="0.15">
      <c r="A5118" s="11">
        <v>39534</v>
      </c>
      <c r="B5118" s="12">
        <v>1.3</v>
      </c>
      <c r="C5118" s="10">
        <f t="shared" si="79"/>
        <v>1.3</v>
      </c>
    </row>
    <row r="5119" spans="1:3" x14ac:dyDescent="0.15">
      <c r="A5119" s="11">
        <v>39535</v>
      </c>
      <c r="B5119" s="12">
        <v>1.33</v>
      </c>
      <c r="C5119" s="10">
        <f t="shared" si="79"/>
        <v>1.33</v>
      </c>
    </row>
    <row r="5120" spans="1:3" x14ac:dyDescent="0.15">
      <c r="A5120" s="11">
        <v>39538</v>
      </c>
      <c r="B5120" s="12">
        <v>1.38</v>
      </c>
      <c r="C5120" s="10">
        <f t="shared" si="79"/>
        <v>1.38</v>
      </c>
    </row>
    <row r="5121" spans="1:3" x14ac:dyDescent="0.15">
      <c r="A5121" s="11">
        <v>39539</v>
      </c>
      <c r="B5121" s="12">
        <v>1.4</v>
      </c>
      <c r="C5121" s="10">
        <f t="shared" si="79"/>
        <v>1.4</v>
      </c>
    </row>
    <row r="5122" spans="1:3" x14ac:dyDescent="0.15">
      <c r="A5122" s="11">
        <v>39540</v>
      </c>
      <c r="B5122" s="12">
        <v>1.41</v>
      </c>
      <c r="C5122" s="10">
        <f t="shared" si="79"/>
        <v>1.41</v>
      </c>
    </row>
    <row r="5123" spans="1:3" x14ac:dyDescent="0.15">
      <c r="A5123" s="11">
        <v>39541</v>
      </c>
      <c r="B5123" s="12">
        <v>1.4</v>
      </c>
      <c r="C5123" s="10">
        <f t="shared" si="79"/>
        <v>1.4</v>
      </c>
    </row>
    <row r="5124" spans="1:3" x14ac:dyDescent="0.15">
      <c r="A5124" s="11">
        <v>39542</v>
      </c>
      <c r="B5124" s="12">
        <v>1.35</v>
      </c>
      <c r="C5124" s="10">
        <f t="shared" si="79"/>
        <v>1.35</v>
      </c>
    </row>
    <row r="5125" spans="1:3" x14ac:dyDescent="0.15">
      <c r="A5125" s="11">
        <v>39545</v>
      </c>
      <c r="B5125" s="12">
        <v>1.45</v>
      </c>
      <c r="C5125" s="10">
        <f t="shared" si="79"/>
        <v>1.45</v>
      </c>
    </row>
    <row r="5126" spans="1:3" x14ac:dyDescent="0.15">
      <c r="A5126" s="11">
        <v>39546</v>
      </c>
      <c r="B5126" s="12">
        <v>1.41</v>
      </c>
      <c r="C5126" s="10">
        <f t="shared" si="79"/>
        <v>1.41</v>
      </c>
    </row>
    <row r="5127" spans="1:3" x14ac:dyDescent="0.15">
      <c r="A5127" s="11">
        <v>39547</v>
      </c>
      <c r="B5127" s="12">
        <v>1.31</v>
      </c>
      <c r="C5127" s="10">
        <f t="shared" si="79"/>
        <v>1.31</v>
      </c>
    </row>
    <row r="5128" spans="1:3" x14ac:dyDescent="0.15">
      <c r="A5128" s="11">
        <v>39548</v>
      </c>
      <c r="B5128" s="12">
        <v>1.27</v>
      </c>
      <c r="C5128" s="10">
        <f t="shared" si="79"/>
        <v>1.27</v>
      </c>
    </row>
    <row r="5129" spans="1:3" x14ac:dyDescent="0.15">
      <c r="A5129" s="11">
        <v>39549</v>
      </c>
      <c r="B5129" s="12">
        <v>1.19</v>
      </c>
      <c r="C5129" s="10">
        <f t="shared" si="79"/>
        <v>1.19</v>
      </c>
    </row>
    <row r="5130" spans="1:3" x14ac:dyDescent="0.15">
      <c r="A5130" s="11">
        <v>39552</v>
      </c>
      <c r="B5130" s="12">
        <v>1.08</v>
      </c>
      <c r="C5130" s="10">
        <f t="shared" si="79"/>
        <v>1.08</v>
      </c>
    </row>
    <row r="5131" spans="1:3" x14ac:dyDescent="0.15">
      <c r="A5131" s="11">
        <v>39553</v>
      </c>
      <c r="B5131" s="12">
        <v>1.1000000000000001</v>
      </c>
      <c r="C5131" s="10">
        <f t="shared" si="79"/>
        <v>1.1000000000000001</v>
      </c>
    </row>
    <row r="5132" spans="1:3" x14ac:dyDescent="0.15">
      <c r="A5132" s="11">
        <v>39554</v>
      </c>
      <c r="B5132" s="12">
        <v>1.1200000000000001</v>
      </c>
      <c r="C5132" s="10">
        <f t="shared" si="79"/>
        <v>1.1200000000000001</v>
      </c>
    </row>
    <row r="5133" spans="1:3" x14ac:dyDescent="0.15">
      <c r="A5133" s="11">
        <v>39555</v>
      </c>
      <c r="B5133" s="12">
        <v>1.23</v>
      </c>
      <c r="C5133" s="10">
        <f t="shared" ref="C5133:C5196" si="80">IF(ISERROR(B5133),AVERAGE(B5132,B5134),B5133)</f>
        <v>1.23</v>
      </c>
    </row>
    <row r="5134" spans="1:3" x14ac:dyDescent="0.15">
      <c r="A5134" s="11">
        <v>39556</v>
      </c>
      <c r="B5134" s="12">
        <v>1.35</v>
      </c>
      <c r="C5134" s="10">
        <f t="shared" si="80"/>
        <v>1.35</v>
      </c>
    </row>
    <row r="5135" spans="1:3" x14ac:dyDescent="0.15">
      <c r="A5135" s="11">
        <v>39559</v>
      </c>
      <c r="B5135" s="12">
        <v>1.34</v>
      </c>
      <c r="C5135" s="10">
        <f t="shared" si="80"/>
        <v>1.34</v>
      </c>
    </row>
    <row r="5136" spans="1:3" x14ac:dyDescent="0.15">
      <c r="A5136" s="11">
        <v>39560</v>
      </c>
      <c r="B5136" s="12">
        <v>1.27</v>
      </c>
      <c r="C5136" s="10">
        <f t="shared" si="80"/>
        <v>1.27</v>
      </c>
    </row>
    <row r="5137" spans="1:3" x14ac:dyDescent="0.15">
      <c r="A5137" s="11">
        <v>39561</v>
      </c>
      <c r="B5137" s="12">
        <v>1.26</v>
      </c>
      <c r="C5137" s="10">
        <f t="shared" si="80"/>
        <v>1.26</v>
      </c>
    </row>
    <row r="5138" spans="1:3" x14ac:dyDescent="0.15">
      <c r="A5138" s="11">
        <v>39562</v>
      </c>
      <c r="B5138" s="12">
        <v>1.26</v>
      </c>
      <c r="C5138" s="10">
        <f t="shared" si="80"/>
        <v>1.26</v>
      </c>
    </row>
    <row r="5139" spans="1:3" x14ac:dyDescent="0.15">
      <c r="A5139" s="11">
        <v>39563</v>
      </c>
      <c r="B5139" s="12">
        <v>1.34</v>
      </c>
      <c r="C5139" s="10">
        <f t="shared" si="80"/>
        <v>1.34</v>
      </c>
    </row>
    <row r="5140" spans="1:3" x14ac:dyDescent="0.15">
      <c r="A5140" s="11">
        <v>39566</v>
      </c>
      <c r="B5140" s="12">
        <v>1.43</v>
      </c>
      <c r="C5140" s="10">
        <f t="shared" si="80"/>
        <v>1.43</v>
      </c>
    </row>
    <row r="5141" spans="1:3" x14ac:dyDescent="0.15">
      <c r="A5141" s="11">
        <v>39567</v>
      </c>
      <c r="B5141" s="12">
        <v>1.46</v>
      </c>
      <c r="C5141" s="10">
        <f t="shared" si="80"/>
        <v>1.46</v>
      </c>
    </row>
    <row r="5142" spans="1:3" x14ac:dyDescent="0.15">
      <c r="A5142" s="11">
        <v>39568</v>
      </c>
      <c r="B5142" s="12">
        <v>1.43</v>
      </c>
      <c r="C5142" s="10">
        <f t="shared" si="80"/>
        <v>1.43</v>
      </c>
    </row>
    <row r="5143" spans="1:3" x14ac:dyDescent="0.15">
      <c r="A5143" s="11">
        <v>39569</v>
      </c>
      <c r="B5143" s="12">
        <v>1.45</v>
      </c>
      <c r="C5143" s="10">
        <f t="shared" si="80"/>
        <v>1.45</v>
      </c>
    </row>
    <row r="5144" spans="1:3" x14ac:dyDescent="0.15">
      <c r="A5144" s="11">
        <v>39570</v>
      </c>
      <c r="B5144" s="12">
        <v>1.5</v>
      </c>
      <c r="C5144" s="10">
        <f t="shared" si="80"/>
        <v>1.5</v>
      </c>
    </row>
    <row r="5145" spans="1:3" x14ac:dyDescent="0.15">
      <c r="A5145" s="11">
        <v>39573</v>
      </c>
      <c r="B5145" s="12">
        <v>1.53</v>
      </c>
      <c r="C5145" s="10">
        <f t="shared" si="80"/>
        <v>1.53</v>
      </c>
    </row>
    <row r="5146" spans="1:3" x14ac:dyDescent="0.15">
      <c r="A5146" s="11">
        <v>39574</v>
      </c>
      <c r="B5146" s="12">
        <v>1.63</v>
      </c>
      <c r="C5146" s="10">
        <f t="shared" si="80"/>
        <v>1.63</v>
      </c>
    </row>
    <row r="5147" spans="1:3" x14ac:dyDescent="0.15">
      <c r="A5147" s="11">
        <v>39575</v>
      </c>
      <c r="B5147" s="12">
        <v>1.67</v>
      </c>
      <c r="C5147" s="10">
        <f t="shared" si="80"/>
        <v>1.67</v>
      </c>
    </row>
    <row r="5148" spans="1:3" x14ac:dyDescent="0.15">
      <c r="A5148" s="11">
        <v>39576</v>
      </c>
      <c r="B5148" s="12">
        <v>1.66</v>
      </c>
      <c r="C5148" s="10">
        <f t="shared" si="80"/>
        <v>1.66</v>
      </c>
    </row>
    <row r="5149" spans="1:3" x14ac:dyDescent="0.15">
      <c r="A5149" s="11">
        <v>39577</v>
      </c>
      <c r="B5149" s="12">
        <v>1.69</v>
      </c>
      <c r="C5149" s="10">
        <f t="shared" si="80"/>
        <v>1.69</v>
      </c>
    </row>
    <row r="5150" spans="1:3" x14ac:dyDescent="0.15">
      <c r="A5150" s="11">
        <v>39580</v>
      </c>
      <c r="B5150" s="12">
        <v>1.77</v>
      </c>
      <c r="C5150" s="10">
        <f t="shared" si="80"/>
        <v>1.77</v>
      </c>
    </row>
    <row r="5151" spans="1:3" x14ac:dyDescent="0.15">
      <c r="A5151" s="11">
        <v>39581</v>
      </c>
      <c r="B5151" s="12">
        <v>1.83</v>
      </c>
      <c r="C5151" s="10">
        <f t="shared" si="80"/>
        <v>1.83</v>
      </c>
    </row>
    <row r="5152" spans="1:3" x14ac:dyDescent="0.15">
      <c r="A5152" s="11">
        <v>39582</v>
      </c>
      <c r="B5152" s="12">
        <v>1.82</v>
      </c>
      <c r="C5152" s="10">
        <f t="shared" si="80"/>
        <v>1.82</v>
      </c>
    </row>
    <row r="5153" spans="1:3" x14ac:dyDescent="0.15">
      <c r="A5153" s="11">
        <v>39583</v>
      </c>
      <c r="B5153" s="12">
        <v>1.83</v>
      </c>
      <c r="C5153" s="10">
        <f t="shared" si="80"/>
        <v>1.83</v>
      </c>
    </row>
    <row r="5154" spans="1:3" x14ac:dyDescent="0.15">
      <c r="A5154" s="11">
        <v>39584</v>
      </c>
      <c r="B5154" s="12">
        <v>1.84</v>
      </c>
      <c r="C5154" s="10">
        <f t="shared" si="80"/>
        <v>1.84</v>
      </c>
    </row>
    <row r="5155" spans="1:3" x14ac:dyDescent="0.15">
      <c r="A5155" s="11">
        <v>39587</v>
      </c>
      <c r="B5155" s="12">
        <v>1.82</v>
      </c>
      <c r="C5155" s="10">
        <f t="shared" si="80"/>
        <v>1.82</v>
      </c>
    </row>
    <row r="5156" spans="1:3" x14ac:dyDescent="0.15">
      <c r="A5156" s="11">
        <v>39588</v>
      </c>
      <c r="B5156" s="12">
        <v>1.86</v>
      </c>
      <c r="C5156" s="10">
        <f t="shared" si="80"/>
        <v>1.86</v>
      </c>
    </row>
    <row r="5157" spans="1:3" x14ac:dyDescent="0.15">
      <c r="A5157" s="11">
        <v>39589</v>
      </c>
      <c r="B5157" s="12">
        <v>1.86</v>
      </c>
      <c r="C5157" s="10">
        <f t="shared" si="80"/>
        <v>1.86</v>
      </c>
    </row>
    <row r="5158" spans="1:3" x14ac:dyDescent="0.15">
      <c r="A5158" s="11">
        <v>39590</v>
      </c>
      <c r="B5158" s="12">
        <v>1.86</v>
      </c>
      <c r="C5158" s="10">
        <f t="shared" si="80"/>
        <v>1.86</v>
      </c>
    </row>
    <row r="5159" spans="1:3" x14ac:dyDescent="0.15">
      <c r="A5159" s="11">
        <v>39591</v>
      </c>
      <c r="B5159" s="12">
        <v>1.86</v>
      </c>
      <c r="C5159" s="10">
        <f t="shared" si="80"/>
        <v>1.86</v>
      </c>
    </row>
    <row r="5160" spans="1:3" x14ac:dyDescent="0.15">
      <c r="A5160" s="11">
        <v>39594</v>
      </c>
      <c r="B5160" s="13" t="e">
        <f>NA()</f>
        <v>#N/A</v>
      </c>
      <c r="C5160" s="10">
        <f t="shared" si="80"/>
        <v>1.875</v>
      </c>
    </row>
    <row r="5161" spans="1:3" x14ac:dyDescent="0.15">
      <c r="A5161" s="11">
        <v>39595</v>
      </c>
      <c r="B5161" s="12">
        <v>1.89</v>
      </c>
      <c r="C5161" s="10">
        <f t="shared" si="80"/>
        <v>1.89</v>
      </c>
    </row>
    <row r="5162" spans="1:3" x14ac:dyDescent="0.15">
      <c r="A5162" s="11">
        <v>39596</v>
      </c>
      <c r="B5162" s="12">
        <v>1.89</v>
      </c>
      <c r="C5162" s="10">
        <f t="shared" si="80"/>
        <v>1.89</v>
      </c>
    </row>
    <row r="5163" spans="1:3" x14ac:dyDescent="0.15">
      <c r="A5163" s="11">
        <v>39597</v>
      </c>
      <c r="B5163" s="12">
        <v>1.9</v>
      </c>
      <c r="C5163" s="10">
        <f t="shared" si="80"/>
        <v>1.9</v>
      </c>
    </row>
    <row r="5164" spans="1:3" x14ac:dyDescent="0.15">
      <c r="A5164" s="11">
        <v>39598</v>
      </c>
      <c r="B5164" s="12">
        <v>1.89</v>
      </c>
      <c r="C5164" s="10">
        <f t="shared" si="80"/>
        <v>1.89</v>
      </c>
    </row>
    <row r="5165" spans="1:3" x14ac:dyDescent="0.15">
      <c r="A5165" s="11">
        <v>39601</v>
      </c>
      <c r="B5165" s="12">
        <v>1.85</v>
      </c>
      <c r="C5165" s="10">
        <f t="shared" si="80"/>
        <v>1.85</v>
      </c>
    </row>
    <row r="5166" spans="1:3" x14ac:dyDescent="0.15">
      <c r="A5166" s="11">
        <v>39602</v>
      </c>
      <c r="B5166" s="12">
        <v>1.85</v>
      </c>
      <c r="C5166" s="10">
        <f t="shared" si="80"/>
        <v>1.85</v>
      </c>
    </row>
    <row r="5167" spans="1:3" x14ac:dyDescent="0.15">
      <c r="A5167" s="11">
        <v>39603</v>
      </c>
      <c r="B5167" s="12">
        <v>1.84</v>
      </c>
      <c r="C5167" s="10">
        <f t="shared" si="80"/>
        <v>1.84</v>
      </c>
    </row>
    <row r="5168" spans="1:3" x14ac:dyDescent="0.15">
      <c r="A5168" s="11">
        <v>39604</v>
      </c>
      <c r="B5168" s="12">
        <v>1.85</v>
      </c>
      <c r="C5168" s="10">
        <f t="shared" si="80"/>
        <v>1.85</v>
      </c>
    </row>
    <row r="5169" spans="1:3" x14ac:dyDescent="0.15">
      <c r="A5169" s="11">
        <v>39605</v>
      </c>
      <c r="B5169" s="12">
        <v>1.85</v>
      </c>
      <c r="C5169" s="10">
        <f t="shared" si="80"/>
        <v>1.85</v>
      </c>
    </row>
    <row r="5170" spans="1:3" x14ac:dyDescent="0.15">
      <c r="A5170" s="11">
        <v>39608</v>
      </c>
      <c r="B5170" s="12">
        <v>1.89</v>
      </c>
      <c r="C5170" s="10">
        <f t="shared" si="80"/>
        <v>1.89</v>
      </c>
    </row>
    <row r="5171" spans="1:3" x14ac:dyDescent="0.15">
      <c r="A5171" s="11">
        <v>39609</v>
      </c>
      <c r="B5171" s="12">
        <v>2.02</v>
      </c>
      <c r="C5171" s="10">
        <f t="shared" si="80"/>
        <v>2.02</v>
      </c>
    </row>
    <row r="5172" spans="1:3" x14ac:dyDescent="0.15">
      <c r="A5172" s="11">
        <v>39610</v>
      </c>
      <c r="B5172" s="12">
        <v>1.96</v>
      </c>
      <c r="C5172" s="10">
        <f t="shared" si="80"/>
        <v>1.96</v>
      </c>
    </row>
    <row r="5173" spans="1:3" x14ac:dyDescent="0.15">
      <c r="A5173" s="11">
        <v>39611</v>
      </c>
      <c r="B5173" s="12">
        <v>2</v>
      </c>
      <c r="C5173" s="10">
        <f t="shared" si="80"/>
        <v>2</v>
      </c>
    </row>
    <row r="5174" spans="1:3" x14ac:dyDescent="0.15">
      <c r="A5174" s="11">
        <v>39612</v>
      </c>
      <c r="B5174" s="12">
        <v>1.99</v>
      </c>
      <c r="C5174" s="10">
        <f t="shared" si="80"/>
        <v>1.99</v>
      </c>
    </row>
    <row r="5175" spans="1:3" x14ac:dyDescent="0.15">
      <c r="A5175" s="11">
        <v>39615</v>
      </c>
      <c r="B5175" s="12">
        <v>2.0699999999999998</v>
      </c>
      <c r="C5175" s="10">
        <f t="shared" si="80"/>
        <v>2.0699999999999998</v>
      </c>
    </row>
    <row r="5176" spans="1:3" x14ac:dyDescent="0.15">
      <c r="A5176" s="11">
        <v>39616</v>
      </c>
      <c r="B5176" s="12">
        <v>1.99</v>
      </c>
      <c r="C5176" s="10">
        <f t="shared" si="80"/>
        <v>1.99</v>
      </c>
    </row>
    <row r="5177" spans="1:3" x14ac:dyDescent="0.15">
      <c r="A5177" s="11">
        <v>39617</v>
      </c>
      <c r="B5177" s="12">
        <v>1.93</v>
      </c>
      <c r="C5177" s="10">
        <f t="shared" si="80"/>
        <v>1.93</v>
      </c>
    </row>
    <row r="5178" spans="1:3" x14ac:dyDescent="0.15">
      <c r="A5178" s="11">
        <v>39618</v>
      </c>
      <c r="B5178" s="12">
        <v>1.91</v>
      </c>
      <c r="C5178" s="10">
        <f t="shared" si="80"/>
        <v>1.91</v>
      </c>
    </row>
    <row r="5179" spans="1:3" x14ac:dyDescent="0.15">
      <c r="A5179" s="11">
        <v>39619</v>
      </c>
      <c r="B5179" s="12">
        <v>1.87</v>
      </c>
      <c r="C5179" s="10">
        <f t="shared" si="80"/>
        <v>1.87</v>
      </c>
    </row>
    <row r="5180" spans="1:3" x14ac:dyDescent="0.15">
      <c r="A5180" s="11">
        <v>39622</v>
      </c>
      <c r="B5180" s="12">
        <v>1.87</v>
      </c>
      <c r="C5180" s="10">
        <f t="shared" si="80"/>
        <v>1.87</v>
      </c>
    </row>
    <row r="5181" spans="1:3" x14ac:dyDescent="0.15">
      <c r="A5181" s="11">
        <v>39623</v>
      </c>
      <c r="B5181" s="12">
        <v>1.83</v>
      </c>
      <c r="C5181" s="10">
        <f t="shared" si="80"/>
        <v>1.83</v>
      </c>
    </row>
    <row r="5182" spans="1:3" x14ac:dyDescent="0.15">
      <c r="A5182" s="11">
        <v>39624</v>
      </c>
      <c r="B5182" s="12">
        <v>1.81</v>
      </c>
      <c r="C5182" s="10">
        <f t="shared" si="80"/>
        <v>1.81</v>
      </c>
    </row>
    <row r="5183" spans="1:3" x14ac:dyDescent="0.15">
      <c r="A5183" s="11">
        <v>39625</v>
      </c>
      <c r="B5183" s="12">
        <v>1.74</v>
      </c>
      <c r="C5183" s="10">
        <f t="shared" si="80"/>
        <v>1.74</v>
      </c>
    </row>
    <row r="5184" spans="1:3" x14ac:dyDescent="0.15">
      <c r="A5184" s="11">
        <v>39626</v>
      </c>
      <c r="B5184" s="12">
        <v>1.68</v>
      </c>
      <c r="C5184" s="10">
        <f t="shared" si="80"/>
        <v>1.68</v>
      </c>
    </row>
    <row r="5185" spans="1:3" x14ac:dyDescent="0.15">
      <c r="A5185" s="11">
        <v>39629</v>
      </c>
      <c r="B5185" s="12">
        <v>1.9</v>
      </c>
      <c r="C5185" s="10">
        <f t="shared" si="80"/>
        <v>1.9</v>
      </c>
    </row>
    <row r="5186" spans="1:3" x14ac:dyDescent="0.15">
      <c r="A5186" s="11">
        <v>39630</v>
      </c>
      <c r="B5186" s="12">
        <v>1.87</v>
      </c>
      <c r="C5186" s="10">
        <f t="shared" si="80"/>
        <v>1.87</v>
      </c>
    </row>
    <row r="5187" spans="1:3" x14ac:dyDescent="0.15">
      <c r="A5187" s="11">
        <v>39631</v>
      </c>
      <c r="B5187" s="12">
        <v>1.82</v>
      </c>
      <c r="C5187" s="10">
        <f t="shared" si="80"/>
        <v>1.82</v>
      </c>
    </row>
    <row r="5188" spans="1:3" x14ac:dyDescent="0.15">
      <c r="A5188" s="11">
        <v>39632</v>
      </c>
      <c r="B5188" s="12">
        <v>1.84</v>
      </c>
      <c r="C5188" s="10">
        <f t="shared" si="80"/>
        <v>1.84</v>
      </c>
    </row>
    <row r="5189" spans="1:3" x14ac:dyDescent="0.15">
      <c r="A5189" s="11">
        <v>39633</v>
      </c>
      <c r="B5189" s="13" t="e">
        <f>NA()</f>
        <v>#N/A</v>
      </c>
      <c r="C5189" s="10">
        <f t="shared" si="80"/>
        <v>1.855</v>
      </c>
    </row>
    <row r="5190" spans="1:3" x14ac:dyDescent="0.15">
      <c r="A5190" s="11">
        <v>39636</v>
      </c>
      <c r="B5190" s="12">
        <v>1.87</v>
      </c>
      <c r="C5190" s="10">
        <f t="shared" si="80"/>
        <v>1.87</v>
      </c>
    </row>
    <row r="5191" spans="1:3" x14ac:dyDescent="0.15">
      <c r="A5191" s="11">
        <v>39637</v>
      </c>
      <c r="B5191" s="12">
        <v>1.86</v>
      </c>
      <c r="C5191" s="10">
        <f t="shared" si="80"/>
        <v>1.86</v>
      </c>
    </row>
    <row r="5192" spans="1:3" x14ac:dyDescent="0.15">
      <c r="A5192" s="11">
        <v>39638</v>
      </c>
      <c r="B5192" s="12">
        <v>1.82</v>
      </c>
      <c r="C5192" s="10">
        <f t="shared" si="80"/>
        <v>1.82</v>
      </c>
    </row>
    <row r="5193" spans="1:3" x14ac:dyDescent="0.15">
      <c r="A5193" s="11">
        <v>39639</v>
      </c>
      <c r="B5193" s="12">
        <v>1.67</v>
      </c>
      <c r="C5193" s="10">
        <f t="shared" si="80"/>
        <v>1.67</v>
      </c>
    </row>
    <row r="5194" spans="1:3" x14ac:dyDescent="0.15">
      <c r="A5194" s="11">
        <v>39640</v>
      </c>
      <c r="B5194" s="12">
        <v>1.62</v>
      </c>
      <c r="C5194" s="10">
        <f t="shared" si="80"/>
        <v>1.62</v>
      </c>
    </row>
    <row r="5195" spans="1:3" x14ac:dyDescent="0.15">
      <c r="A5195" s="11">
        <v>39643</v>
      </c>
      <c r="B5195" s="12">
        <v>1.52</v>
      </c>
      <c r="C5195" s="10">
        <f t="shared" si="80"/>
        <v>1.52</v>
      </c>
    </row>
    <row r="5196" spans="1:3" x14ac:dyDescent="0.15">
      <c r="A5196" s="11">
        <v>39644</v>
      </c>
      <c r="B5196" s="12">
        <v>1.39</v>
      </c>
      <c r="C5196" s="10">
        <f t="shared" si="80"/>
        <v>1.39</v>
      </c>
    </row>
    <row r="5197" spans="1:3" x14ac:dyDescent="0.15">
      <c r="A5197" s="11">
        <v>39645</v>
      </c>
      <c r="B5197" s="12">
        <v>1.37</v>
      </c>
      <c r="C5197" s="10">
        <f t="shared" ref="C5197:C5260" si="81">IF(ISERROR(B5197),AVERAGE(B5196,B5198),B5197)</f>
        <v>1.37</v>
      </c>
    </row>
    <row r="5198" spans="1:3" x14ac:dyDescent="0.15">
      <c r="A5198" s="11">
        <v>39646</v>
      </c>
      <c r="B5198" s="12">
        <v>1.43</v>
      </c>
      <c r="C5198" s="10">
        <f t="shared" si="81"/>
        <v>1.43</v>
      </c>
    </row>
    <row r="5199" spans="1:3" x14ac:dyDescent="0.15">
      <c r="A5199" s="11">
        <v>39647</v>
      </c>
      <c r="B5199" s="12">
        <v>1.48</v>
      </c>
      <c r="C5199" s="10">
        <f t="shared" si="81"/>
        <v>1.48</v>
      </c>
    </row>
    <row r="5200" spans="1:3" x14ac:dyDescent="0.15">
      <c r="A5200" s="11">
        <v>39650</v>
      </c>
      <c r="B5200" s="12">
        <v>1.48</v>
      </c>
      <c r="C5200" s="10">
        <f t="shared" si="81"/>
        <v>1.48</v>
      </c>
    </row>
    <row r="5201" spans="1:3" x14ac:dyDescent="0.15">
      <c r="A5201" s="11">
        <v>39651</v>
      </c>
      <c r="B5201" s="12">
        <v>1.55</v>
      </c>
      <c r="C5201" s="10">
        <f t="shared" si="81"/>
        <v>1.55</v>
      </c>
    </row>
    <row r="5202" spans="1:3" x14ac:dyDescent="0.15">
      <c r="A5202" s="11">
        <v>39652</v>
      </c>
      <c r="B5202" s="12">
        <v>1.59</v>
      </c>
      <c r="C5202" s="10">
        <f t="shared" si="81"/>
        <v>1.59</v>
      </c>
    </row>
    <row r="5203" spans="1:3" x14ac:dyDescent="0.15">
      <c r="A5203" s="11">
        <v>39653</v>
      </c>
      <c r="B5203" s="12">
        <v>1.65</v>
      </c>
      <c r="C5203" s="10">
        <f t="shared" si="81"/>
        <v>1.65</v>
      </c>
    </row>
    <row r="5204" spans="1:3" x14ac:dyDescent="0.15">
      <c r="A5204" s="11">
        <v>39654</v>
      </c>
      <c r="B5204" s="12">
        <v>1.75</v>
      </c>
      <c r="C5204" s="10">
        <f t="shared" si="81"/>
        <v>1.75</v>
      </c>
    </row>
    <row r="5205" spans="1:3" x14ac:dyDescent="0.15">
      <c r="A5205" s="11">
        <v>39657</v>
      </c>
      <c r="B5205" s="12">
        <v>1.73</v>
      </c>
      <c r="C5205" s="10">
        <f t="shared" si="81"/>
        <v>1.73</v>
      </c>
    </row>
    <row r="5206" spans="1:3" x14ac:dyDescent="0.15">
      <c r="A5206" s="11">
        <v>39658</v>
      </c>
      <c r="B5206" s="12">
        <v>1.72</v>
      </c>
      <c r="C5206" s="10">
        <f t="shared" si="81"/>
        <v>1.72</v>
      </c>
    </row>
    <row r="5207" spans="1:3" x14ac:dyDescent="0.15">
      <c r="A5207" s="11">
        <v>39659</v>
      </c>
      <c r="B5207" s="12">
        <v>1.7</v>
      </c>
      <c r="C5207" s="10">
        <f t="shared" si="81"/>
        <v>1.7</v>
      </c>
    </row>
    <row r="5208" spans="1:3" x14ac:dyDescent="0.15">
      <c r="A5208" s="11">
        <v>39660</v>
      </c>
      <c r="B5208" s="12">
        <v>1.68</v>
      </c>
      <c r="C5208" s="10">
        <f t="shared" si="81"/>
        <v>1.68</v>
      </c>
    </row>
    <row r="5209" spans="1:3" x14ac:dyDescent="0.15">
      <c r="A5209" s="11">
        <v>39661</v>
      </c>
      <c r="B5209" s="12">
        <v>1.66</v>
      </c>
      <c r="C5209" s="10">
        <f t="shared" si="81"/>
        <v>1.66</v>
      </c>
    </row>
    <row r="5210" spans="1:3" x14ac:dyDescent="0.15">
      <c r="A5210" s="11">
        <v>39664</v>
      </c>
      <c r="B5210" s="12">
        <v>1.75</v>
      </c>
      <c r="C5210" s="10">
        <f t="shared" si="81"/>
        <v>1.75</v>
      </c>
    </row>
    <row r="5211" spans="1:3" x14ac:dyDescent="0.15">
      <c r="A5211" s="11">
        <v>39665</v>
      </c>
      <c r="B5211" s="12">
        <v>1.75</v>
      </c>
      <c r="C5211" s="10">
        <f t="shared" si="81"/>
        <v>1.75</v>
      </c>
    </row>
    <row r="5212" spans="1:3" x14ac:dyDescent="0.15">
      <c r="A5212" s="11">
        <v>39666</v>
      </c>
      <c r="B5212" s="12">
        <v>1.64</v>
      </c>
      <c r="C5212" s="10">
        <f t="shared" si="81"/>
        <v>1.64</v>
      </c>
    </row>
    <row r="5213" spans="1:3" x14ac:dyDescent="0.15">
      <c r="A5213" s="11">
        <v>39667</v>
      </c>
      <c r="B5213" s="12">
        <v>1.66</v>
      </c>
      <c r="C5213" s="10">
        <f t="shared" si="81"/>
        <v>1.66</v>
      </c>
    </row>
    <row r="5214" spans="1:3" x14ac:dyDescent="0.15">
      <c r="A5214" s="11">
        <v>39668</v>
      </c>
      <c r="B5214" s="12">
        <v>1.7</v>
      </c>
      <c r="C5214" s="10">
        <f t="shared" si="81"/>
        <v>1.7</v>
      </c>
    </row>
    <row r="5215" spans="1:3" x14ac:dyDescent="0.15">
      <c r="A5215" s="11">
        <v>39671</v>
      </c>
      <c r="B5215" s="12">
        <v>1.87</v>
      </c>
      <c r="C5215" s="10">
        <f t="shared" si="81"/>
        <v>1.87</v>
      </c>
    </row>
    <row r="5216" spans="1:3" x14ac:dyDescent="0.15">
      <c r="A5216" s="11">
        <v>39672</v>
      </c>
      <c r="B5216" s="12">
        <v>1.86</v>
      </c>
      <c r="C5216" s="10">
        <f t="shared" si="81"/>
        <v>1.86</v>
      </c>
    </row>
    <row r="5217" spans="1:3" x14ac:dyDescent="0.15">
      <c r="A5217" s="11">
        <v>39673</v>
      </c>
      <c r="B5217" s="12">
        <v>1.85</v>
      </c>
      <c r="C5217" s="10">
        <f t="shared" si="81"/>
        <v>1.85</v>
      </c>
    </row>
    <row r="5218" spans="1:3" x14ac:dyDescent="0.15">
      <c r="A5218" s="11">
        <v>39674</v>
      </c>
      <c r="B5218" s="12">
        <v>1.89</v>
      </c>
      <c r="C5218" s="10">
        <f t="shared" si="81"/>
        <v>1.89</v>
      </c>
    </row>
    <row r="5219" spans="1:3" x14ac:dyDescent="0.15">
      <c r="A5219" s="11">
        <v>39675</v>
      </c>
      <c r="B5219" s="12">
        <v>1.85</v>
      </c>
      <c r="C5219" s="10">
        <f t="shared" si="81"/>
        <v>1.85</v>
      </c>
    </row>
    <row r="5220" spans="1:3" x14ac:dyDescent="0.15">
      <c r="A5220" s="11">
        <v>39678</v>
      </c>
      <c r="B5220" s="12">
        <v>1.82</v>
      </c>
      <c r="C5220" s="10">
        <f t="shared" si="81"/>
        <v>1.82</v>
      </c>
    </row>
    <row r="5221" spans="1:3" x14ac:dyDescent="0.15">
      <c r="A5221" s="11">
        <v>39679</v>
      </c>
      <c r="B5221" s="12">
        <v>1.8</v>
      </c>
      <c r="C5221" s="10">
        <f t="shared" si="81"/>
        <v>1.8</v>
      </c>
    </row>
    <row r="5222" spans="1:3" x14ac:dyDescent="0.15">
      <c r="A5222" s="11">
        <v>39680</v>
      </c>
      <c r="B5222" s="12">
        <v>1.71</v>
      </c>
      <c r="C5222" s="10">
        <f t="shared" si="81"/>
        <v>1.71</v>
      </c>
    </row>
    <row r="5223" spans="1:3" x14ac:dyDescent="0.15">
      <c r="A5223" s="11">
        <v>39681</v>
      </c>
      <c r="B5223" s="12">
        <v>1.72</v>
      </c>
      <c r="C5223" s="10">
        <f t="shared" si="81"/>
        <v>1.72</v>
      </c>
    </row>
    <row r="5224" spans="1:3" x14ac:dyDescent="0.15">
      <c r="A5224" s="11">
        <v>39682</v>
      </c>
      <c r="B5224" s="12">
        <v>1.7</v>
      </c>
      <c r="C5224" s="10">
        <f t="shared" si="81"/>
        <v>1.7</v>
      </c>
    </row>
    <row r="5225" spans="1:3" x14ac:dyDescent="0.15">
      <c r="A5225" s="11">
        <v>39685</v>
      </c>
      <c r="B5225" s="12">
        <v>1.74</v>
      </c>
      <c r="C5225" s="10">
        <f t="shared" si="81"/>
        <v>1.74</v>
      </c>
    </row>
    <row r="5226" spans="1:3" x14ac:dyDescent="0.15">
      <c r="A5226" s="11">
        <v>39686</v>
      </c>
      <c r="B5226" s="12">
        <v>1.71</v>
      </c>
      <c r="C5226" s="10">
        <f t="shared" si="81"/>
        <v>1.71</v>
      </c>
    </row>
    <row r="5227" spans="1:3" x14ac:dyDescent="0.15">
      <c r="A5227" s="11">
        <v>39687</v>
      </c>
      <c r="B5227" s="12">
        <v>1.67</v>
      </c>
      <c r="C5227" s="10">
        <f t="shared" si="81"/>
        <v>1.67</v>
      </c>
    </row>
    <row r="5228" spans="1:3" x14ac:dyDescent="0.15">
      <c r="A5228" s="11">
        <v>39688</v>
      </c>
      <c r="B5228" s="12">
        <v>1.74</v>
      </c>
      <c r="C5228" s="10">
        <f t="shared" si="81"/>
        <v>1.74</v>
      </c>
    </row>
    <row r="5229" spans="1:3" x14ac:dyDescent="0.15">
      <c r="A5229" s="11">
        <v>39689</v>
      </c>
      <c r="B5229" s="12">
        <v>1.72</v>
      </c>
      <c r="C5229" s="10">
        <f t="shared" si="81"/>
        <v>1.72</v>
      </c>
    </row>
    <row r="5230" spans="1:3" x14ac:dyDescent="0.15">
      <c r="A5230" s="11">
        <v>39692</v>
      </c>
      <c r="B5230" s="13" t="e">
        <f>NA()</f>
        <v>#N/A</v>
      </c>
      <c r="C5230" s="10">
        <f t="shared" si="81"/>
        <v>1.72</v>
      </c>
    </row>
    <row r="5231" spans="1:3" x14ac:dyDescent="0.15">
      <c r="A5231" s="11">
        <v>39693</v>
      </c>
      <c r="B5231" s="12">
        <v>1.72</v>
      </c>
      <c r="C5231" s="10">
        <f t="shared" si="81"/>
        <v>1.72</v>
      </c>
    </row>
    <row r="5232" spans="1:3" x14ac:dyDescent="0.15">
      <c r="A5232" s="11">
        <v>39694</v>
      </c>
      <c r="B5232" s="12">
        <v>1.7</v>
      </c>
      <c r="C5232" s="10">
        <f t="shared" si="81"/>
        <v>1.7</v>
      </c>
    </row>
    <row r="5233" spans="1:3" x14ac:dyDescent="0.15">
      <c r="A5233" s="11">
        <v>39695</v>
      </c>
      <c r="B5233" s="12">
        <v>1.69</v>
      </c>
      <c r="C5233" s="10">
        <f t="shared" si="81"/>
        <v>1.69</v>
      </c>
    </row>
    <row r="5234" spans="1:3" x14ac:dyDescent="0.15">
      <c r="A5234" s="11">
        <v>39696</v>
      </c>
      <c r="B5234" s="12">
        <v>1.68</v>
      </c>
      <c r="C5234" s="10">
        <f t="shared" si="81"/>
        <v>1.68</v>
      </c>
    </row>
    <row r="5235" spans="1:3" x14ac:dyDescent="0.15">
      <c r="A5235" s="11">
        <v>39699</v>
      </c>
      <c r="B5235" s="12">
        <v>1.71</v>
      </c>
      <c r="C5235" s="10">
        <f t="shared" si="81"/>
        <v>1.71</v>
      </c>
    </row>
    <row r="5236" spans="1:3" x14ac:dyDescent="0.15">
      <c r="A5236" s="11">
        <v>39700</v>
      </c>
      <c r="B5236" s="12">
        <v>1.66</v>
      </c>
      <c r="C5236" s="10">
        <f t="shared" si="81"/>
        <v>1.66</v>
      </c>
    </row>
    <row r="5237" spans="1:3" x14ac:dyDescent="0.15">
      <c r="A5237" s="11">
        <v>39701</v>
      </c>
      <c r="B5237" s="12">
        <v>1.65</v>
      </c>
      <c r="C5237" s="10">
        <f t="shared" si="81"/>
        <v>1.65</v>
      </c>
    </row>
    <row r="5238" spans="1:3" x14ac:dyDescent="0.15">
      <c r="A5238" s="11">
        <v>39702</v>
      </c>
      <c r="B5238" s="12">
        <v>1.61</v>
      </c>
      <c r="C5238" s="10">
        <f t="shared" si="81"/>
        <v>1.61</v>
      </c>
    </row>
    <row r="5239" spans="1:3" x14ac:dyDescent="0.15">
      <c r="A5239" s="11">
        <v>39703</v>
      </c>
      <c r="B5239" s="12">
        <v>1.49</v>
      </c>
      <c r="C5239" s="10">
        <f t="shared" si="81"/>
        <v>1.49</v>
      </c>
    </row>
    <row r="5240" spans="1:3" x14ac:dyDescent="0.15">
      <c r="A5240" s="11">
        <v>39706</v>
      </c>
      <c r="B5240" s="12">
        <v>1.02</v>
      </c>
      <c r="C5240" s="10">
        <f t="shared" si="81"/>
        <v>1.02</v>
      </c>
    </row>
    <row r="5241" spans="1:3" x14ac:dyDescent="0.15">
      <c r="A5241" s="11">
        <v>39707</v>
      </c>
      <c r="B5241" s="12">
        <v>0.84</v>
      </c>
      <c r="C5241" s="10">
        <f t="shared" si="81"/>
        <v>0.84</v>
      </c>
    </row>
    <row r="5242" spans="1:3" x14ac:dyDescent="0.15">
      <c r="A5242" s="11">
        <v>39708</v>
      </c>
      <c r="B5242" s="12">
        <v>0.03</v>
      </c>
      <c r="C5242" s="10">
        <f t="shared" si="81"/>
        <v>0.03</v>
      </c>
    </row>
    <row r="5243" spans="1:3" x14ac:dyDescent="0.15">
      <c r="A5243" s="11">
        <v>39709</v>
      </c>
      <c r="B5243" s="12">
        <v>0.23</v>
      </c>
      <c r="C5243" s="10">
        <f t="shared" si="81"/>
        <v>0.23</v>
      </c>
    </row>
    <row r="5244" spans="1:3" x14ac:dyDescent="0.15">
      <c r="A5244" s="11">
        <v>39710</v>
      </c>
      <c r="B5244" s="12">
        <v>0.99</v>
      </c>
      <c r="C5244" s="10">
        <f t="shared" si="81"/>
        <v>0.99</v>
      </c>
    </row>
    <row r="5245" spans="1:3" x14ac:dyDescent="0.15">
      <c r="A5245" s="11">
        <v>39713</v>
      </c>
      <c r="B5245" s="12">
        <v>1.28</v>
      </c>
      <c r="C5245" s="10">
        <f t="shared" si="81"/>
        <v>1.28</v>
      </c>
    </row>
    <row r="5246" spans="1:3" x14ac:dyDescent="0.15">
      <c r="A5246" s="11">
        <v>39714</v>
      </c>
      <c r="B5246" s="12">
        <v>0.8</v>
      </c>
      <c r="C5246" s="10">
        <f t="shared" si="81"/>
        <v>0.8</v>
      </c>
    </row>
    <row r="5247" spans="1:3" x14ac:dyDescent="0.15">
      <c r="A5247" s="11">
        <v>39715</v>
      </c>
      <c r="B5247" s="12">
        <v>0.49</v>
      </c>
      <c r="C5247" s="10">
        <f t="shared" si="81"/>
        <v>0.49</v>
      </c>
    </row>
    <row r="5248" spans="1:3" x14ac:dyDescent="0.15">
      <c r="A5248" s="11">
        <v>39716</v>
      </c>
      <c r="B5248" s="12">
        <v>0.76</v>
      </c>
      <c r="C5248" s="10">
        <f t="shared" si="81"/>
        <v>0.76</v>
      </c>
    </row>
    <row r="5249" spans="1:3" x14ac:dyDescent="0.15">
      <c r="A5249" s="11">
        <v>39717</v>
      </c>
      <c r="B5249" s="12">
        <v>0.87</v>
      </c>
      <c r="C5249" s="10">
        <f t="shared" si="81"/>
        <v>0.87</v>
      </c>
    </row>
    <row r="5250" spans="1:3" x14ac:dyDescent="0.15">
      <c r="A5250" s="11">
        <v>39720</v>
      </c>
      <c r="B5250" s="12">
        <v>0.94</v>
      </c>
      <c r="C5250" s="10">
        <f t="shared" si="81"/>
        <v>0.94</v>
      </c>
    </row>
    <row r="5251" spans="1:3" x14ac:dyDescent="0.15">
      <c r="A5251" s="11">
        <v>39721</v>
      </c>
      <c r="B5251" s="12">
        <v>0.92</v>
      </c>
      <c r="C5251" s="10">
        <f t="shared" si="81"/>
        <v>0.92</v>
      </c>
    </row>
    <row r="5252" spans="1:3" x14ac:dyDescent="0.15">
      <c r="A5252" s="11">
        <v>39722</v>
      </c>
      <c r="B5252" s="12">
        <v>0.85</v>
      </c>
      <c r="C5252" s="10">
        <f t="shared" si="81"/>
        <v>0.85</v>
      </c>
    </row>
    <row r="5253" spans="1:3" x14ac:dyDescent="0.15">
      <c r="A5253" s="11">
        <v>39723</v>
      </c>
      <c r="B5253" s="12">
        <v>0.63</v>
      </c>
      <c r="C5253" s="10">
        <f t="shared" si="81"/>
        <v>0.63</v>
      </c>
    </row>
    <row r="5254" spans="1:3" x14ac:dyDescent="0.15">
      <c r="A5254" s="11">
        <v>39724</v>
      </c>
      <c r="B5254" s="12">
        <v>0.51</v>
      </c>
      <c r="C5254" s="10">
        <f t="shared" si="81"/>
        <v>0.51</v>
      </c>
    </row>
    <row r="5255" spans="1:3" x14ac:dyDescent="0.15">
      <c r="A5255" s="11">
        <v>39727</v>
      </c>
      <c r="B5255" s="12">
        <v>0.54</v>
      </c>
      <c r="C5255" s="10">
        <f t="shared" si="81"/>
        <v>0.54</v>
      </c>
    </row>
    <row r="5256" spans="1:3" x14ac:dyDescent="0.15">
      <c r="A5256" s="11">
        <v>39728</v>
      </c>
      <c r="B5256" s="12">
        <v>0.82</v>
      </c>
      <c r="C5256" s="10">
        <f t="shared" si="81"/>
        <v>0.82</v>
      </c>
    </row>
    <row r="5257" spans="1:3" x14ac:dyDescent="0.15">
      <c r="A5257" s="11">
        <v>39729</v>
      </c>
      <c r="B5257" s="12">
        <v>0.68</v>
      </c>
      <c r="C5257" s="10">
        <f t="shared" si="81"/>
        <v>0.68</v>
      </c>
    </row>
    <row r="5258" spans="1:3" x14ac:dyDescent="0.15">
      <c r="A5258" s="11">
        <v>39730</v>
      </c>
      <c r="B5258" s="12">
        <v>0.6</v>
      </c>
      <c r="C5258" s="10">
        <f t="shared" si="81"/>
        <v>0.6</v>
      </c>
    </row>
    <row r="5259" spans="1:3" x14ac:dyDescent="0.15">
      <c r="A5259" s="11">
        <v>39731</v>
      </c>
      <c r="B5259" s="12">
        <v>0.25</v>
      </c>
      <c r="C5259" s="10">
        <f t="shared" si="81"/>
        <v>0.25</v>
      </c>
    </row>
    <row r="5260" spans="1:3" x14ac:dyDescent="0.15">
      <c r="A5260" s="11">
        <v>39734</v>
      </c>
      <c r="B5260" s="13" t="e">
        <f>NA()</f>
        <v>#N/A</v>
      </c>
      <c r="C5260" s="10">
        <f t="shared" si="81"/>
        <v>0.29500000000000004</v>
      </c>
    </row>
    <row r="5261" spans="1:3" x14ac:dyDescent="0.15">
      <c r="A5261" s="11">
        <v>39735</v>
      </c>
      <c r="B5261" s="12">
        <v>0.34</v>
      </c>
      <c r="C5261" s="10">
        <f t="shared" ref="C5261:C5324" si="82">IF(ISERROR(B5261),AVERAGE(B5260,B5262),B5261)</f>
        <v>0.34</v>
      </c>
    </row>
    <row r="5262" spans="1:3" x14ac:dyDescent="0.15">
      <c r="A5262" s="11">
        <v>39736</v>
      </c>
      <c r="B5262" s="12">
        <v>0.22</v>
      </c>
      <c r="C5262" s="10">
        <f t="shared" si="82"/>
        <v>0.22</v>
      </c>
    </row>
    <row r="5263" spans="1:3" x14ac:dyDescent="0.15">
      <c r="A5263" s="11">
        <v>39737</v>
      </c>
      <c r="B5263" s="12">
        <v>0.46</v>
      </c>
      <c r="C5263" s="10">
        <f t="shared" si="82"/>
        <v>0.46</v>
      </c>
    </row>
    <row r="5264" spans="1:3" x14ac:dyDescent="0.15">
      <c r="A5264" s="11">
        <v>39738</v>
      </c>
      <c r="B5264" s="12">
        <v>0.83</v>
      </c>
      <c r="C5264" s="10">
        <f t="shared" si="82"/>
        <v>0.83</v>
      </c>
    </row>
    <row r="5265" spans="1:3" x14ac:dyDescent="0.15">
      <c r="A5265" s="11">
        <v>39741</v>
      </c>
      <c r="B5265" s="12">
        <v>1.24</v>
      </c>
      <c r="C5265" s="10">
        <f t="shared" si="82"/>
        <v>1.24</v>
      </c>
    </row>
    <row r="5266" spans="1:3" x14ac:dyDescent="0.15">
      <c r="A5266" s="11">
        <v>39742</v>
      </c>
      <c r="B5266" s="12">
        <v>1.1000000000000001</v>
      </c>
      <c r="C5266" s="10">
        <f t="shared" si="82"/>
        <v>1.1000000000000001</v>
      </c>
    </row>
    <row r="5267" spans="1:3" x14ac:dyDescent="0.15">
      <c r="A5267" s="11">
        <v>39743</v>
      </c>
      <c r="B5267" s="12">
        <v>1.05</v>
      </c>
      <c r="C5267" s="10">
        <f t="shared" si="82"/>
        <v>1.05</v>
      </c>
    </row>
    <row r="5268" spans="1:3" x14ac:dyDescent="0.15">
      <c r="A5268" s="11">
        <v>39744</v>
      </c>
      <c r="B5268" s="12">
        <v>0.98</v>
      </c>
      <c r="C5268" s="10">
        <f t="shared" si="82"/>
        <v>0.98</v>
      </c>
    </row>
    <row r="5269" spans="1:3" x14ac:dyDescent="0.15">
      <c r="A5269" s="11">
        <v>39745</v>
      </c>
      <c r="B5269" s="12">
        <v>0.89</v>
      </c>
      <c r="C5269" s="10">
        <f t="shared" si="82"/>
        <v>0.89</v>
      </c>
    </row>
    <row r="5270" spans="1:3" x14ac:dyDescent="0.15">
      <c r="A5270" s="11">
        <v>39748</v>
      </c>
      <c r="B5270" s="12">
        <v>0.84</v>
      </c>
      <c r="C5270" s="10">
        <f t="shared" si="82"/>
        <v>0.84</v>
      </c>
    </row>
    <row r="5271" spans="1:3" x14ac:dyDescent="0.15">
      <c r="A5271" s="11">
        <v>39749</v>
      </c>
      <c r="B5271" s="12">
        <v>0.77</v>
      </c>
      <c r="C5271" s="10">
        <f t="shared" si="82"/>
        <v>0.77</v>
      </c>
    </row>
    <row r="5272" spans="1:3" x14ac:dyDescent="0.15">
      <c r="A5272" s="11">
        <v>39750</v>
      </c>
      <c r="B5272" s="12">
        <v>0.62</v>
      </c>
      <c r="C5272" s="10">
        <f t="shared" si="82"/>
        <v>0.62</v>
      </c>
    </row>
    <row r="5273" spans="1:3" x14ac:dyDescent="0.15">
      <c r="A5273" s="11">
        <v>39751</v>
      </c>
      <c r="B5273" s="12">
        <v>0.41</v>
      </c>
      <c r="C5273" s="10">
        <f t="shared" si="82"/>
        <v>0.41</v>
      </c>
    </row>
    <row r="5274" spans="1:3" x14ac:dyDescent="0.15">
      <c r="A5274" s="11">
        <v>39752</v>
      </c>
      <c r="B5274" s="12">
        <v>0.46</v>
      </c>
      <c r="C5274" s="10">
        <f t="shared" si="82"/>
        <v>0.46</v>
      </c>
    </row>
    <row r="5275" spans="1:3" x14ac:dyDescent="0.15">
      <c r="A5275" s="11">
        <v>39755</v>
      </c>
      <c r="B5275" s="12">
        <v>0.49</v>
      </c>
      <c r="C5275" s="10">
        <f t="shared" si="82"/>
        <v>0.49</v>
      </c>
    </row>
    <row r="5276" spans="1:3" x14ac:dyDescent="0.15">
      <c r="A5276" s="11">
        <v>39756</v>
      </c>
      <c r="B5276" s="12">
        <v>0.48</v>
      </c>
      <c r="C5276" s="10">
        <f t="shared" si="82"/>
        <v>0.48</v>
      </c>
    </row>
    <row r="5277" spans="1:3" x14ac:dyDescent="0.15">
      <c r="A5277" s="11">
        <v>39757</v>
      </c>
      <c r="B5277" s="12">
        <v>0.4</v>
      </c>
      <c r="C5277" s="10">
        <f t="shared" si="82"/>
        <v>0.4</v>
      </c>
    </row>
    <row r="5278" spans="1:3" x14ac:dyDescent="0.15">
      <c r="A5278" s="11">
        <v>39758</v>
      </c>
      <c r="B5278" s="12">
        <v>0.32</v>
      </c>
      <c r="C5278" s="10">
        <f t="shared" si="82"/>
        <v>0.32</v>
      </c>
    </row>
    <row r="5279" spans="1:3" x14ac:dyDescent="0.15">
      <c r="A5279" s="11">
        <v>39759</v>
      </c>
      <c r="B5279" s="12">
        <v>0.31</v>
      </c>
      <c r="C5279" s="10">
        <f t="shared" si="82"/>
        <v>0.31</v>
      </c>
    </row>
    <row r="5280" spans="1:3" x14ac:dyDescent="0.15">
      <c r="A5280" s="11">
        <v>39762</v>
      </c>
      <c r="B5280" s="12">
        <v>0.28999999999999998</v>
      </c>
      <c r="C5280" s="10">
        <f t="shared" si="82"/>
        <v>0.28999999999999998</v>
      </c>
    </row>
    <row r="5281" spans="1:3" x14ac:dyDescent="0.15">
      <c r="A5281" s="11">
        <v>39763</v>
      </c>
      <c r="B5281" s="13" t="e">
        <f>NA()</f>
        <v>#N/A</v>
      </c>
      <c r="C5281" s="10">
        <f t="shared" si="82"/>
        <v>0.23499999999999999</v>
      </c>
    </row>
    <row r="5282" spans="1:3" x14ac:dyDescent="0.15">
      <c r="A5282" s="11">
        <v>39764</v>
      </c>
      <c r="B5282" s="12">
        <v>0.18</v>
      </c>
      <c r="C5282" s="10">
        <f t="shared" si="82"/>
        <v>0.18</v>
      </c>
    </row>
    <row r="5283" spans="1:3" x14ac:dyDescent="0.15">
      <c r="A5283" s="11">
        <v>39765</v>
      </c>
      <c r="B5283" s="12">
        <v>0.22</v>
      </c>
      <c r="C5283" s="10">
        <f t="shared" si="82"/>
        <v>0.22</v>
      </c>
    </row>
    <row r="5284" spans="1:3" x14ac:dyDescent="0.15">
      <c r="A5284" s="11">
        <v>39766</v>
      </c>
      <c r="B5284" s="12">
        <v>0.15</v>
      </c>
      <c r="C5284" s="10">
        <f t="shared" si="82"/>
        <v>0.15</v>
      </c>
    </row>
    <row r="5285" spans="1:3" x14ac:dyDescent="0.15">
      <c r="A5285" s="11">
        <v>39769</v>
      </c>
      <c r="B5285" s="12">
        <v>0.12</v>
      </c>
      <c r="C5285" s="10">
        <f t="shared" si="82"/>
        <v>0.12</v>
      </c>
    </row>
    <row r="5286" spans="1:3" x14ac:dyDescent="0.15">
      <c r="A5286" s="11">
        <v>39770</v>
      </c>
      <c r="B5286" s="12">
        <v>0.12</v>
      </c>
      <c r="C5286" s="10">
        <f t="shared" si="82"/>
        <v>0.12</v>
      </c>
    </row>
    <row r="5287" spans="1:3" x14ac:dyDescent="0.15">
      <c r="A5287" s="11">
        <v>39771</v>
      </c>
      <c r="B5287" s="12">
        <v>7.0000000000000007E-2</v>
      </c>
      <c r="C5287" s="10">
        <f t="shared" si="82"/>
        <v>7.0000000000000007E-2</v>
      </c>
    </row>
    <row r="5288" spans="1:3" x14ac:dyDescent="0.15">
      <c r="A5288" s="11">
        <v>39772</v>
      </c>
      <c r="B5288" s="12">
        <v>0.03</v>
      </c>
      <c r="C5288" s="10">
        <f t="shared" si="82"/>
        <v>0.03</v>
      </c>
    </row>
    <row r="5289" spans="1:3" x14ac:dyDescent="0.15">
      <c r="A5289" s="11">
        <v>39773</v>
      </c>
      <c r="B5289" s="12">
        <v>0.02</v>
      </c>
      <c r="C5289" s="10">
        <f t="shared" si="82"/>
        <v>0.02</v>
      </c>
    </row>
    <row r="5290" spans="1:3" x14ac:dyDescent="0.15">
      <c r="A5290" s="11">
        <v>39776</v>
      </c>
      <c r="B5290" s="12">
        <v>0.13</v>
      </c>
      <c r="C5290" s="10">
        <f t="shared" si="82"/>
        <v>0.13</v>
      </c>
    </row>
    <row r="5291" spans="1:3" x14ac:dyDescent="0.15">
      <c r="A5291" s="11">
        <v>39777</v>
      </c>
      <c r="B5291" s="12">
        <v>0.1</v>
      </c>
      <c r="C5291" s="10">
        <f t="shared" si="82"/>
        <v>0.1</v>
      </c>
    </row>
    <row r="5292" spans="1:3" x14ac:dyDescent="0.15">
      <c r="A5292" s="11">
        <v>39778</v>
      </c>
      <c r="B5292" s="12">
        <v>0.05</v>
      </c>
      <c r="C5292" s="10">
        <f t="shared" si="82"/>
        <v>0.05</v>
      </c>
    </row>
    <row r="5293" spans="1:3" x14ac:dyDescent="0.15">
      <c r="A5293" s="11">
        <v>39779</v>
      </c>
      <c r="B5293" s="13" t="e">
        <f>NA()</f>
        <v>#N/A</v>
      </c>
      <c r="C5293" s="10">
        <f t="shared" si="82"/>
        <v>3.0000000000000002E-2</v>
      </c>
    </row>
    <row r="5294" spans="1:3" x14ac:dyDescent="0.15">
      <c r="A5294" s="11">
        <v>39780</v>
      </c>
      <c r="B5294" s="12">
        <v>0.01</v>
      </c>
      <c r="C5294" s="10">
        <f t="shared" si="82"/>
        <v>0.01</v>
      </c>
    </row>
    <row r="5295" spans="1:3" x14ac:dyDescent="0.15">
      <c r="A5295" s="11">
        <v>39783</v>
      </c>
      <c r="B5295" s="12">
        <v>7.0000000000000007E-2</v>
      </c>
      <c r="C5295" s="10">
        <f t="shared" si="82"/>
        <v>7.0000000000000007E-2</v>
      </c>
    </row>
    <row r="5296" spans="1:3" x14ac:dyDescent="0.15">
      <c r="A5296" s="11">
        <v>39784</v>
      </c>
      <c r="B5296" s="12">
        <v>0.06</v>
      </c>
      <c r="C5296" s="10">
        <f t="shared" si="82"/>
        <v>0.06</v>
      </c>
    </row>
    <row r="5297" spans="1:3" x14ac:dyDescent="0.15">
      <c r="A5297" s="11">
        <v>39785</v>
      </c>
      <c r="B5297" s="12">
        <v>0.02</v>
      </c>
      <c r="C5297" s="10">
        <f t="shared" si="82"/>
        <v>0.02</v>
      </c>
    </row>
    <row r="5298" spans="1:3" x14ac:dyDescent="0.15">
      <c r="A5298" s="11">
        <v>39786</v>
      </c>
      <c r="B5298" s="12">
        <v>0.02</v>
      </c>
      <c r="C5298" s="10">
        <f t="shared" si="82"/>
        <v>0.02</v>
      </c>
    </row>
    <row r="5299" spans="1:3" x14ac:dyDescent="0.15">
      <c r="A5299" s="11">
        <v>39787</v>
      </c>
      <c r="B5299" s="12">
        <v>0.02</v>
      </c>
      <c r="C5299" s="10">
        <f t="shared" si="82"/>
        <v>0.02</v>
      </c>
    </row>
    <row r="5300" spans="1:3" x14ac:dyDescent="0.15">
      <c r="A5300" s="11">
        <v>39790</v>
      </c>
      <c r="B5300" s="12">
        <v>0.03</v>
      </c>
      <c r="C5300" s="10">
        <f t="shared" si="82"/>
        <v>0.03</v>
      </c>
    </row>
    <row r="5301" spans="1:3" x14ac:dyDescent="0.15">
      <c r="A5301" s="11">
        <v>39791</v>
      </c>
      <c r="B5301" s="12">
        <v>0.03</v>
      </c>
      <c r="C5301" s="10">
        <f t="shared" si="82"/>
        <v>0.03</v>
      </c>
    </row>
    <row r="5302" spans="1:3" x14ac:dyDescent="0.15">
      <c r="A5302" s="11">
        <v>39792</v>
      </c>
      <c r="B5302" s="12">
        <v>0</v>
      </c>
      <c r="C5302" s="10">
        <f t="shared" si="82"/>
        <v>0</v>
      </c>
    </row>
    <row r="5303" spans="1:3" x14ac:dyDescent="0.15">
      <c r="A5303" s="11">
        <v>39793</v>
      </c>
      <c r="B5303" s="12">
        <v>0.01</v>
      </c>
      <c r="C5303" s="10">
        <f t="shared" si="82"/>
        <v>0.01</v>
      </c>
    </row>
    <row r="5304" spans="1:3" x14ac:dyDescent="0.15">
      <c r="A5304" s="11">
        <v>39794</v>
      </c>
      <c r="B5304" s="12">
        <v>0.02</v>
      </c>
      <c r="C5304" s="10">
        <f t="shared" si="82"/>
        <v>0.02</v>
      </c>
    </row>
    <row r="5305" spans="1:3" x14ac:dyDescent="0.15">
      <c r="A5305" s="11">
        <v>39797</v>
      </c>
      <c r="B5305" s="12">
        <v>0.03</v>
      </c>
      <c r="C5305" s="10">
        <f t="shared" si="82"/>
        <v>0.03</v>
      </c>
    </row>
    <row r="5306" spans="1:3" x14ac:dyDescent="0.15">
      <c r="A5306" s="11">
        <v>39798</v>
      </c>
      <c r="B5306" s="12">
        <v>0.04</v>
      </c>
      <c r="C5306" s="10">
        <f t="shared" si="82"/>
        <v>0.04</v>
      </c>
    </row>
    <row r="5307" spans="1:3" x14ac:dyDescent="0.15">
      <c r="A5307" s="11">
        <v>39799</v>
      </c>
      <c r="B5307" s="12">
        <v>0.05</v>
      </c>
      <c r="C5307" s="10">
        <f t="shared" si="82"/>
        <v>0.05</v>
      </c>
    </row>
    <row r="5308" spans="1:3" x14ac:dyDescent="0.15">
      <c r="A5308" s="11">
        <v>39800</v>
      </c>
      <c r="B5308" s="12">
        <v>0</v>
      </c>
      <c r="C5308" s="10">
        <f t="shared" si="82"/>
        <v>0</v>
      </c>
    </row>
    <row r="5309" spans="1:3" x14ac:dyDescent="0.15">
      <c r="A5309" s="11">
        <v>39801</v>
      </c>
      <c r="B5309" s="12">
        <v>0.02</v>
      </c>
      <c r="C5309" s="10">
        <f t="shared" si="82"/>
        <v>0.02</v>
      </c>
    </row>
    <row r="5310" spans="1:3" x14ac:dyDescent="0.15">
      <c r="A5310" s="11">
        <v>39804</v>
      </c>
      <c r="B5310" s="12">
        <v>0.01</v>
      </c>
      <c r="C5310" s="10">
        <f t="shared" si="82"/>
        <v>0.01</v>
      </c>
    </row>
    <row r="5311" spans="1:3" x14ac:dyDescent="0.15">
      <c r="A5311" s="11">
        <v>39805</v>
      </c>
      <c r="B5311" s="12">
        <v>0.02</v>
      </c>
      <c r="C5311" s="10">
        <f t="shared" si="82"/>
        <v>0.02</v>
      </c>
    </row>
    <row r="5312" spans="1:3" x14ac:dyDescent="0.15">
      <c r="A5312" s="11">
        <v>39806</v>
      </c>
      <c r="B5312" s="12">
        <v>0</v>
      </c>
      <c r="C5312" s="10">
        <f t="shared" si="82"/>
        <v>0</v>
      </c>
    </row>
    <row r="5313" spans="1:3" x14ac:dyDescent="0.15">
      <c r="A5313" s="11">
        <v>39807</v>
      </c>
      <c r="B5313" s="13" t="e">
        <f>NA()</f>
        <v>#N/A</v>
      </c>
      <c r="C5313" s="10">
        <f t="shared" si="82"/>
        <v>1.4999999999999999E-2</v>
      </c>
    </row>
    <row r="5314" spans="1:3" x14ac:dyDescent="0.15">
      <c r="A5314" s="11">
        <v>39808</v>
      </c>
      <c r="B5314" s="12">
        <v>0.03</v>
      </c>
      <c r="C5314" s="10">
        <f t="shared" si="82"/>
        <v>0.03</v>
      </c>
    </row>
    <row r="5315" spans="1:3" x14ac:dyDescent="0.15">
      <c r="A5315" s="11">
        <v>39811</v>
      </c>
      <c r="B5315" s="12">
        <v>0.06</v>
      </c>
      <c r="C5315" s="10">
        <f t="shared" si="82"/>
        <v>0.06</v>
      </c>
    </row>
    <row r="5316" spans="1:3" x14ac:dyDescent="0.15">
      <c r="A5316" s="11">
        <v>39812</v>
      </c>
      <c r="B5316" s="12">
        <v>0.1</v>
      </c>
      <c r="C5316" s="10">
        <f t="shared" si="82"/>
        <v>0.1</v>
      </c>
    </row>
    <row r="5317" spans="1:3" x14ac:dyDescent="0.15">
      <c r="A5317" s="11">
        <v>39813</v>
      </c>
      <c r="B5317" s="12">
        <v>0.11</v>
      </c>
      <c r="C5317" s="10">
        <f t="shared" si="82"/>
        <v>0.11</v>
      </c>
    </row>
    <row r="5318" spans="1:3" x14ac:dyDescent="0.15">
      <c r="A5318" s="11">
        <v>39814</v>
      </c>
      <c r="B5318" s="13" t="e">
        <f>NA()</f>
        <v>#N/A</v>
      </c>
      <c r="C5318" s="10">
        <f t="shared" si="82"/>
        <v>9.5000000000000001E-2</v>
      </c>
    </row>
    <row r="5319" spans="1:3" x14ac:dyDescent="0.15">
      <c r="A5319" s="11">
        <v>39815</v>
      </c>
      <c r="B5319" s="12">
        <v>0.08</v>
      </c>
      <c r="C5319" s="10">
        <f t="shared" si="82"/>
        <v>0.08</v>
      </c>
    </row>
    <row r="5320" spans="1:3" x14ac:dyDescent="0.15">
      <c r="A5320" s="11">
        <v>39818</v>
      </c>
      <c r="B5320" s="12">
        <v>0.14000000000000001</v>
      </c>
      <c r="C5320" s="10">
        <f t="shared" si="82"/>
        <v>0.14000000000000001</v>
      </c>
    </row>
    <row r="5321" spans="1:3" x14ac:dyDescent="0.15">
      <c r="A5321" s="11">
        <v>39819</v>
      </c>
      <c r="B5321" s="12">
        <v>0.14000000000000001</v>
      </c>
      <c r="C5321" s="10">
        <f t="shared" si="82"/>
        <v>0.14000000000000001</v>
      </c>
    </row>
    <row r="5322" spans="1:3" x14ac:dyDescent="0.15">
      <c r="A5322" s="11">
        <v>39820</v>
      </c>
      <c r="B5322" s="12">
        <v>0.11</v>
      </c>
      <c r="C5322" s="10">
        <f t="shared" si="82"/>
        <v>0.11</v>
      </c>
    </row>
    <row r="5323" spans="1:3" x14ac:dyDescent="0.15">
      <c r="A5323" s="11">
        <v>39821</v>
      </c>
      <c r="B5323" s="12">
        <v>0.09</v>
      </c>
      <c r="C5323" s="10">
        <f t="shared" si="82"/>
        <v>0.09</v>
      </c>
    </row>
    <row r="5324" spans="1:3" x14ac:dyDescent="0.15">
      <c r="A5324" s="11">
        <v>39822</v>
      </c>
      <c r="B5324" s="12">
        <v>7.0000000000000007E-2</v>
      </c>
      <c r="C5324" s="10">
        <f t="shared" si="82"/>
        <v>7.0000000000000007E-2</v>
      </c>
    </row>
    <row r="5325" spans="1:3" x14ac:dyDescent="0.15">
      <c r="A5325" s="11">
        <v>39825</v>
      </c>
      <c r="B5325" s="12">
        <v>0.12</v>
      </c>
      <c r="C5325" s="10">
        <f t="shared" ref="C5325:C5388" si="83">IF(ISERROR(B5325),AVERAGE(B5324,B5326),B5325)</f>
        <v>0.12</v>
      </c>
    </row>
    <row r="5326" spans="1:3" x14ac:dyDescent="0.15">
      <c r="A5326" s="11">
        <v>39826</v>
      </c>
      <c r="B5326" s="12">
        <v>0.11</v>
      </c>
      <c r="C5326" s="10">
        <f t="shared" si="83"/>
        <v>0.11</v>
      </c>
    </row>
    <row r="5327" spans="1:3" x14ac:dyDescent="0.15">
      <c r="A5327" s="11">
        <v>39827</v>
      </c>
      <c r="B5327" s="12">
        <v>0.12</v>
      </c>
      <c r="C5327" s="10">
        <f t="shared" si="83"/>
        <v>0.12</v>
      </c>
    </row>
    <row r="5328" spans="1:3" x14ac:dyDescent="0.15">
      <c r="A5328" s="11">
        <v>39828</v>
      </c>
      <c r="B5328" s="12">
        <v>0.11</v>
      </c>
      <c r="C5328" s="10">
        <f t="shared" si="83"/>
        <v>0.11</v>
      </c>
    </row>
    <row r="5329" spans="1:3" x14ac:dyDescent="0.15">
      <c r="A5329" s="11">
        <v>39829</v>
      </c>
      <c r="B5329" s="12">
        <v>0.12</v>
      </c>
      <c r="C5329" s="10">
        <f t="shared" si="83"/>
        <v>0.12</v>
      </c>
    </row>
    <row r="5330" spans="1:3" x14ac:dyDescent="0.15">
      <c r="A5330" s="11">
        <v>39832</v>
      </c>
      <c r="B5330" s="13" t="e">
        <f>NA()</f>
        <v>#N/A</v>
      </c>
      <c r="C5330" s="10">
        <f t="shared" si="83"/>
        <v>0.125</v>
      </c>
    </row>
    <row r="5331" spans="1:3" x14ac:dyDescent="0.15">
      <c r="A5331" s="11">
        <v>39833</v>
      </c>
      <c r="B5331" s="12">
        <v>0.13</v>
      </c>
      <c r="C5331" s="10">
        <f t="shared" si="83"/>
        <v>0.13</v>
      </c>
    </row>
    <row r="5332" spans="1:3" x14ac:dyDescent="0.15">
      <c r="A5332" s="11">
        <v>39834</v>
      </c>
      <c r="B5332" s="12">
        <v>0.11</v>
      </c>
      <c r="C5332" s="10">
        <f t="shared" si="83"/>
        <v>0.11</v>
      </c>
    </row>
    <row r="5333" spans="1:3" x14ac:dyDescent="0.15">
      <c r="A5333" s="11">
        <v>39835</v>
      </c>
      <c r="B5333" s="12">
        <v>0.1</v>
      </c>
      <c r="C5333" s="10">
        <f t="shared" si="83"/>
        <v>0.1</v>
      </c>
    </row>
    <row r="5334" spans="1:3" x14ac:dyDescent="0.15">
      <c r="A5334" s="11">
        <v>39836</v>
      </c>
      <c r="B5334" s="12">
        <v>0.11</v>
      </c>
      <c r="C5334" s="10">
        <f t="shared" si="83"/>
        <v>0.11</v>
      </c>
    </row>
    <row r="5335" spans="1:3" x14ac:dyDescent="0.15">
      <c r="A5335" s="11">
        <v>39839</v>
      </c>
      <c r="B5335" s="12">
        <v>0.14000000000000001</v>
      </c>
      <c r="C5335" s="10">
        <f t="shared" si="83"/>
        <v>0.14000000000000001</v>
      </c>
    </row>
    <row r="5336" spans="1:3" x14ac:dyDescent="0.15">
      <c r="A5336" s="11">
        <v>39840</v>
      </c>
      <c r="B5336" s="12">
        <v>0.13</v>
      </c>
      <c r="C5336" s="10">
        <f t="shared" si="83"/>
        <v>0.13</v>
      </c>
    </row>
    <row r="5337" spans="1:3" x14ac:dyDescent="0.15">
      <c r="A5337" s="11">
        <v>39841</v>
      </c>
      <c r="B5337" s="12">
        <v>0.19</v>
      </c>
      <c r="C5337" s="10">
        <f t="shared" si="83"/>
        <v>0.19</v>
      </c>
    </row>
    <row r="5338" spans="1:3" x14ac:dyDescent="0.15">
      <c r="A5338" s="11">
        <v>39842</v>
      </c>
      <c r="B5338" s="12">
        <v>0.23</v>
      </c>
      <c r="C5338" s="10">
        <f t="shared" si="83"/>
        <v>0.23</v>
      </c>
    </row>
    <row r="5339" spans="1:3" x14ac:dyDescent="0.15">
      <c r="A5339" s="11">
        <v>39843</v>
      </c>
      <c r="B5339" s="12">
        <v>0.24</v>
      </c>
      <c r="C5339" s="10">
        <f t="shared" si="83"/>
        <v>0.24</v>
      </c>
    </row>
    <row r="5340" spans="1:3" x14ac:dyDescent="0.15">
      <c r="A5340" s="11">
        <v>39846</v>
      </c>
      <c r="B5340" s="12">
        <v>0.27</v>
      </c>
      <c r="C5340" s="10">
        <f t="shared" si="83"/>
        <v>0.27</v>
      </c>
    </row>
    <row r="5341" spans="1:3" x14ac:dyDescent="0.15">
      <c r="A5341" s="11">
        <v>39847</v>
      </c>
      <c r="B5341" s="12">
        <v>0.32</v>
      </c>
      <c r="C5341" s="10">
        <f t="shared" si="83"/>
        <v>0.32</v>
      </c>
    </row>
    <row r="5342" spans="1:3" x14ac:dyDescent="0.15">
      <c r="A5342" s="11">
        <v>39848</v>
      </c>
      <c r="B5342" s="12">
        <v>0.3</v>
      </c>
      <c r="C5342" s="10">
        <f t="shared" si="83"/>
        <v>0.3</v>
      </c>
    </row>
    <row r="5343" spans="1:3" x14ac:dyDescent="0.15">
      <c r="A5343" s="11">
        <v>39849</v>
      </c>
      <c r="B5343" s="12">
        <v>0.28999999999999998</v>
      </c>
      <c r="C5343" s="10">
        <f t="shared" si="83"/>
        <v>0.28999999999999998</v>
      </c>
    </row>
    <row r="5344" spans="1:3" x14ac:dyDescent="0.15">
      <c r="A5344" s="11">
        <v>39850</v>
      </c>
      <c r="B5344" s="12">
        <v>0.28000000000000003</v>
      </c>
      <c r="C5344" s="10">
        <f t="shared" si="83"/>
        <v>0.28000000000000003</v>
      </c>
    </row>
    <row r="5345" spans="1:3" x14ac:dyDescent="0.15">
      <c r="A5345" s="11">
        <v>39853</v>
      </c>
      <c r="B5345" s="12">
        <v>0.32</v>
      </c>
      <c r="C5345" s="10">
        <f t="shared" si="83"/>
        <v>0.32</v>
      </c>
    </row>
    <row r="5346" spans="1:3" x14ac:dyDescent="0.15">
      <c r="A5346" s="11">
        <v>39854</v>
      </c>
      <c r="B5346" s="12">
        <v>0.31</v>
      </c>
      <c r="C5346" s="10">
        <f t="shared" si="83"/>
        <v>0.31</v>
      </c>
    </row>
    <row r="5347" spans="1:3" x14ac:dyDescent="0.15">
      <c r="A5347" s="11">
        <v>39855</v>
      </c>
      <c r="B5347" s="12">
        <v>0.3</v>
      </c>
      <c r="C5347" s="10">
        <f t="shared" si="83"/>
        <v>0.3</v>
      </c>
    </row>
    <row r="5348" spans="1:3" x14ac:dyDescent="0.15">
      <c r="A5348" s="11">
        <v>39856</v>
      </c>
      <c r="B5348" s="12">
        <v>0.28999999999999998</v>
      </c>
      <c r="C5348" s="10">
        <f t="shared" si="83"/>
        <v>0.28999999999999998</v>
      </c>
    </row>
    <row r="5349" spans="1:3" x14ac:dyDescent="0.15">
      <c r="A5349" s="11">
        <v>39857</v>
      </c>
      <c r="B5349" s="12">
        <v>0.28999999999999998</v>
      </c>
      <c r="C5349" s="10">
        <f t="shared" si="83"/>
        <v>0.28999999999999998</v>
      </c>
    </row>
    <row r="5350" spans="1:3" x14ac:dyDescent="0.15">
      <c r="A5350" s="11">
        <v>39860</v>
      </c>
      <c r="B5350" s="13" t="e">
        <f>NA()</f>
        <v>#N/A</v>
      </c>
      <c r="C5350" s="10">
        <f t="shared" si="83"/>
        <v>0.30499999999999999</v>
      </c>
    </row>
    <row r="5351" spans="1:3" x14ac:dyDescent="0.15">
      <c r="A5351" s="11">
        <v>39861</v>
      </c>
      <c r="B5351" s="12">
        <v>0.32</v>
      </c>
      <c r="C5351" s="10">
        <f t="shared" si="83"/>
        <v>0.32</v>
      </c>
    </row>
    <row r="5352" spans="1:3" x14ac:dyDescent="0.15">
      <c r="A5352" s="11">
        <v>39862</v>
      </c>
      <c r="B5352" s="12">
        <v>0.31</v>
      </c>
      <c r="C5352" s="10">
        <f t="shared" si="83"/>
        <v>0.31</v>
      </c>
    </row>
    <row r="5353" spans="1:3" x14ac:dyDescent="0.15">
      <c r="A5353" s="11">
        <v>39863</v>
      </c>
      <c r="B5353" s="12">
        <v>0.3</v>
      </c>
      <c r="C5353" s="10">
        <f t="shared" si="83"/>
        <v>0.3</v>
      </c>
    </row>
    <row r="5354" spans="1:3" x14ac:dyDescent="0.15">
      <c r="A5354" s="11">
        <v>39864</v>
      </c>
      <c r="B5354" s="12">
        <v>0.27</v>
      </c>
      <c r="C5354" s="10">
        <f t="shared" si="83"/>
        <v>0.27</v>
      </c>
    </row>
    <row r="5355" spans="1:3" x14ac:dyDescent="0.15">
      <c r="A5355" s="11">
        <v>39867</v>
      </c>
      <c r="B5355" s="12">
        <v>0.28999999999999998</v>
      </c>
      <c r="C5355" s="10">
        <f t="shared" si="83"/>
        <v>0.28999999999999998</v>
      </c>
    </row>
    <row r="5356" spans="1:3" x14ac:dyDescent="0.15">
      <c r="A5356" s="11">
        <v>39868</v>
      </c>
      <c r="B5356" s="12">
        <v>0.32</v>
      </c>
      <c r="C5356" s="10">
        <f t="shared" si="83"/>
        <v>0.32</v>
      </c>
    </row>
    <row r="5357" spans="1:3" x14ac:dyDescent="0.15">
      <c r="A5357" s="11">
        <v>39869</v>
      </c>
      <c r="B5357" s="12">
        <v>0.3</v>
      </c>
      <c r="C5357" s="10">
        <f t="shared" si="83"/>
        <v>0.3</v>
      </c>
    </row>
    <row r="5358" spans="1:3" x14ac:dyDescent="0.15">
      <c r="A5358" s="11">
        <v>39870</v>
      </c>
      <c r="B5358" s="12">
        <v>0.27</v>
      </c>
      <c r="C5358" s="10">
        <f t="shared" si="83"/>
        <v>0.27</v>
      </c>
    </row>
    <row r="5359" spans="1:3" x14ac:dyDescent="0.15">
      <c r="A5359" s="11">
        <v>39871</v>
      </c>
      <c r="B5359" s="12">
        <v>0.26</v>
      </c>
      <c r="C5359" s="10">
        <f t="shared" si="83"/>
        <v>0.26</v>
      </c>
    </row>
    <row r="5360" spans="1:3" x14ac:dyDescent="0.15">
      <c r="A5360" s="11">
        <v>39874</v>
      </c>
      <c r="B5360" s="12">
        <v>0.28000000000000003</v>
      </c>
      <c r="C5360" s="10">
        <f t="shared" si="83"/>
        <v>0.28000000000000003</v>
      </c>
    </row>
    <row r="5361" spans="1:3" x14ac:dyDescent="0.15">
      <c r="A5361" s="11">
        <v>39875</v>
      </c>
      <c r="B5361" s="12">
        <v>0.27</v>
      </c>
      <c r="C5361" s="10">
        <f t="shared" si="83"/>
        <v>0.27</v>
      </c>
    </row>
    <row r="5362" spans="1:3" x14ac:dyDescent="0.15">
      <c r="A5362" s="11">
        <v>39876</v>
      </c>
      <c r="B5362" s="12">
        <v>0.26</v>
      </c>
      <c r="C5362" s="10">
        <f t="shared" si="83"/>
        <v>0.26</v>
      </c>
    </row>
    <row r="5363" spans="1:3" x14ac:dyDescent="0.15">
      <c r="A5363" s="11">
        <v>39877</v>
      </c>
      <c r="B5363" s="12">
        <v>0.2</v>
      </c>
      <c r="C5363" s="10">
        <f t="shared" si="83"/>
        <v>0.2</v>
      </c>
    </row>
    <row r="5364" spans="1:3" x14ac:dyDescent="0.15">
      <c r="A5364" s="11">
        <v>39878</v>
      </c>
      <c r="B5364" s="12">
        <v>0.21</v>
      </c>
      <c r="C5364" s="10">
        <f t="shared" si="83"/>
        <v>0.21</v>
      </c>
    </row>
    <row r="5365" spans="1:3" x14ac:dyDescent="0.15">
      <c r="A5365" s="11">
        <v>39881</v>
      </c>
      <c r="B5365" s="12">
        <v>0.23</v>
      </c>
      <c r="C5365" s="10">
        <f t="shared" si="83"/>
        <v>0.23</v>
      </c>
    </row>
    <row r="5366" spans="1:3" x14ac:dyDescent="0.15">
      <c r="A5366" s="11">
        <v>39882</v>
      </c>
      <c r="B5366" s="12">
        <v>0.24</v>
      </c>
      <c r="C5366" s="10">
        <f t="shared" si="83"/>
        <v>0.24</v>
      </c>
    </row>
    <row r="5367" spans="1:3" x14ac:dyDescent="0.15">
      <c r="A5367" s="11">
        <v>39883</v>
      </c>
      <c r="B5367" s="12">
        <v>0.23</v>
      </c>
      <c r="C5367" s="10">
        <f t="shared" si="83"/>
        <v>0.23</v>
      </c>
    </row>
    <row r="5368" spans="1:3" x14ac:dyDescent="0.15">
      <c r="A5368" s="11">
        <v>39884</v>
      </c>
      <c r="B5368" s="12">
        <v>0.22</v>
      </c>
      <c r="C5368" s="10">
        <f t="shared" si="83"/>
        <v>0.22</v>
      </c>
    </row>
    <row r="5369" spans="1:3" x14ac:dyDescent="0.15">
      <c r="A5369" s="11">
        <v>39885</v>
      </c>
      <c r="B5369" s="12">
        <v>0.2</v>
      </c>
      <c r="C5369" s="10">
        <f t="shared" si="83"/>
        <v>0.2</v>
      </c>
    </row>
    <row r="5370" spans="1:3" x14ac:dyDescent="0.15">
      <c r="A5370" s="11">
        <v>39888</v>
      </c>
      <c r="B5370" s="12">
        <v>0.24</v>
      </c>
      <c r="C5370" s="10">
        <f t="shared" si="83"/>
        <v>0.24</v>
      </c>
    </row>
    <row r="5371" spans="1:3" x14ac:dyDescent="0.15">
      <c r="A5371" s="11">
        <v>39889</v>
      </c>
      <c r="B5371" s="12">
        <v>0.24</v>
      </c>
      <c r="C5371" s="10">
        <f t="shared" si="83"/>
        <v>0.24</v>
      </c>
    </row>
    <row r="5372" spans="1:3" x14ac:dyDescent="0.15">
      <c r="A5372" s="11">
        <v>39890</v>
      </c>
      <c r="B5372" s="12">
        <v>0.21</v>
      </c>
      <c r="C5372" s="10">
        <f t="shared" si="83"/>
        <v>0.21</v>
      </c>
    </row>
    <row r="5373" spans="1:3" x14ac:dyDescent="0.15">
      <c r="A5373" s="11">
        <v>39891</v>
      </c>
      <c r="B5373" s="12">
        <v>0.2</v>
      </c>
      <c r="C5373" s="10">
        <f t="shared" si="83"/>
        <v>0.2</v>
      </c>
    </row>
    <row r="5374" spans="1:3" x14ac:dyDescent="0.15">
      <c r="A5374" s="11">
        <v>39892</v>
      </c>
      <c r="B5374" s="12">
        <v>0.22</v>
      </c>
      <c r="C5374" s="10">
        <f t="shared" si="83"/>
        <v>0.22</v>
      </c>
    </row>
    <row r="5375" spans="1:3" x14ac:dyDescent="0.15">
      <c r="A5375" s="11">
        <v>39895</v>
      </c>
      <c r="B5375" s="12">
        <v>0.22</v>
      </c>
      <c r="C5375" s="10">
        <f t="shared" si="83"/>
        <v>0.22</v>
      </c>
    </row>
    <row r="5376" spans="1:3" x14ac:dyDescent="0.15">
      <c r="A5376" s="11">
        <v>39896</v>
      </c>
      <c r="B5376" s="12">
        <v>0.21</v>
      </c>
      <c r="C5376" s="10">
        <f t="shared" si="83"/>
        <v>0.21</v>
      </c>
    </row>
    <row r="5377" spans="1:3" x14ac:dyDescent="0.15">
      <c r="A5377" s="11">
        <v>39897</v>
      </c>
      <c r="B5377" s="12">
        <v>0.19</v>
      </c>
      <c r="C5377" s="10">
        <f t="shared" si="83"/>
        <v>0.19</v>
      </c>
    </row>
    <row r="5378" spans="1:3" x14ac:dyDescent="0.15">
      <c r="A5378" s="11">
        <v>39898</v>
      </c>
      <c r="B5378" s="12">
        <v>0.15</v>
      </c>
      <c r="C5378" s="10">
        <f t="shared" si="83"/>
        <v>0.15</v>
      </c>
    </row>
    <row r="5379" spans="1:3" x14ac:dyDescent="0.15">
      <c r="A5379" s="11">
        <v>39899</v>
      </c>
      <c r="B5379" s="12">
        <v>0.14000000000000001</v>
      </c>
      <c r="C5379" s="10">
        <f t="shared" si="83"/>
        <v>0.14000000000000001</v>
      </c>
    </row>
    <row r="5380" spans="1:3" x14ac:dyDescent="0.15">
      <c r="A5380" s="11">
        <v>39902</v>
      </c>
      <c r="B5380" s="12">
        <v>0.18</v>
      </c>
      <c r="C5380" s="10">
        <f t="shared" si="83"/>
        <v>0.18</v>
      </c>
    </row>
    <row r="5381" spans="1:3" x14ac:dyDescent="0.15">
      <c r="A5381" s="11">
        <v>39903</v>
      </c>
      <c r="B5381" s="12">
        <v>0.21</v>
      </c>
      <c r="C5381" s="10">
        <f t="shared" si="83"/>
        <v>0.21</v>
      </c>
    </row>
    <row r="5382" spans="1:3" x14ac:dyDescent="0.15">
      <c r="A5382" s="11">
        <v>39904</v>
      </c>
      <c r="B5382" s="12">
        <v>0.22</v>
      </c>
      <c r="C5382" s="10">
        <f t="shared" si="83"/>
        <v>0.22</v>
      </c>
    </row>
    <row r="5383" spans="1:3" x14ac:dyDescent="0.15">
      <c r="A5383" s="11">
        <v>39905</v>
      </c>
      <c r="B5383" s="12">
        <v>0.22</v>
      </c>
      <c r="C5383" s="10">
        <f t="shared" si="83"/>
        <v>0.22</v>
      </c>
    </row>
    <row r="5384" spans="1:3" x14ac:dyDescent="0.15">
      <c r="A5384" s="11">
        <v>39906</v>
      </c>
      <c r="B5384" s="12">
        <v>0.21</v>
      </c>
      <c r="C5384" s="10">
        <f t="shared" si="83"/>
        <v>0.21</v>
      </c>
    </row>
    <row r="5385" spans="1:3" x14ac:dyDescent="0.15">
      <c r="A5385" s="11">
        <v>39909</v>
      </c>
      <c r="B5385" s="12">
        <v>0.2</v>
      </c>
      <c r="C5385" s="10">
        <f t="shared" si="83"/>
        <v>0.2</v>
      </c>
    </row>
    <row r="5386" spans="1:3" x14ac:dyDescent="0.15">
      <c r="A5386" s="11">
        <v>39910</v>
      </c>
      <c r="B5386" s="12">
        <v>0.2</v>
      </c>
      <c r="C5386" s="10">
        <f t="shared" si="83"/>
        <v>0.2</v>
      </c>
    </row>
    <row r="5387" spans="1:3" x14ac:dyDescent="0.15">
      <c r="A5387" s="11">
        <v>39911</v>
      </c>
      <c r="B5387" s="12">
        <v>0.18</v>
      </c>
      <c r="C5387" s="10">
        <f t="shared" si="83"/>
        <v>0.18</v>
      </c>
    </row>
    <row r="5388" spans="1:3" x14ac:dyDescent="0.15">
      <c r="A5388" s="11">
        <v>39912</v>
      </c>
      <c r="B5388" s="12">
        <v>0.18</v>
      </c>
      <c r="C5388" s="10">
        <f t="shared" si="83"/>
        <v>0.18</v>
      </c>
    </row>
    <row r="5389" spans="1:3" x14ac:dyDescent="0.15">
      <c r="A5389" s="11">
        <v>39913</v>
      </c>
      <c r="B5389" s="13" t="e">
        <f>NA()</f>
        <v>#N/A</v>
      </c>
      <c r="C5389" s="10">
        <f t="shared" ref="C5389:C5452" si="84">IF(ISERROR(B5389),AVERAGE(B5388,B5390),B5389)</f>
        <v>0.18</v>
      </c>
    </row>
    <row r="5390" spans="1:3" x14ac:dyDescent="0.15">
      <c r="A5390" s="11">
        <v>39916</v>
      </c>
      <c r="B5390" s="12">
        <v>0.18</v>
      </c>
      <c r="C5390" s="10">
        <f t="shared" si="84"/>
        <v>0.18</v>
      </c>
    </row>
    <row r="5391" spans="1:3" x14ac:dyDescent="0.15">
      <c r="A5391" s="11">
        <v>39917</v>
      </c>
      <c r="B5391" s="12">
        <v>0.17</v>
      </c>
      <c r="C5391" s="10">
        <f t="shared" si="84"/>
        <v>0.17</v>
      </c>
    </row>
    <row r="5392" spans="1:3" x14ac:dyDescent="0.15">
      <c r="A5392" s="11">
        <v>39918</v>
      </c>
      <c r="B5392" s="12">
        <v>0.15</v>
      </c>
      <c r="C5392" s="10">
        <f t="shared" si="84"/>
        <v>0.15</v>
      </c>
    </row>
    <row r="5393" spans="1:3" x14ac:dyDescent="0.15">
      <c r="A5393" s="11">
        <v>39919</v>
      </c>
      <c r="B5393" s="12">
        <v>0.13</v>
      </c>
      <c r="C5393" s="10">
        <f t="shared" si="84"/>
        <v>0.13</v>
      </c>
    </row>
    <row r="5394" spans="1:3" x14ac:dyDescent="0.15">
      <c r="A5394" s="11">
        <v>39920</v>
      </c>
      <c r="B5394" s="12">
        <v>0.14000000000000001</v>
      </c>
      <c r="C5394" s="10">
        <f t="shared" si="84"/>
        <v>0.14000000000000001</v>
      </c>
    </row>
    <row r="5395" spans="1:3" x14ac:dyDescent="0.15">
      <c r="A5395" s="11">
        <v>39923</v>
      </c>
      <c r="B5395" s="12">
        <v>0.14000000000000001</v>
      </c>
      <c r="C5395" s="10">
        <f t="shared" si="84"/>
        <v>0.14000000000000001</v>
      </c>
    </row>
    <row r="5396" spans="1:3" x14ac:dyDescent="0.15">
      <c r="A5396" s="11">
        <v>39924</v>
      </c>
      <c r="B5396" s="12">
        <v>0.15</v>
      </c>
      <c r="C5396" s="10">
        <f t="shared" si="84"/>
        <v>0.15</v>
      </c>
    </row>
    <row r="5397" spans="1:3" x14ac:dyDescent="0.15">
      <c r="A5397" s="11">
        <v>39925</v>
      </c>
      <c r="B5397" s="12">
        <v>0.14000000000000001</v>
      </c>
      <c r="C5397" s="10">
        <f t="shared" si="84"/>
        <v>0.14000000000000001</v>
      </c>
    </row>
    <row r="5398" spans="1:3" x14ac:dyDescent="0.15">
      <c r="A5398" s="11">
        <v>39926</v>
      </c>
      <c r="B5398" s="12">
        <v>0.1</v>
      </c>
      <c r="C5398" s="10">
        <f t="shared" si="84"/>
        <v>0.1</v>
      </c>
    </row>
    <row r="5399" spans="1:3" x14ac:dyDescent="0.15">
      <c r="A5399" s="11">
        <v>39927</v>
      </c>
      <c r="B5399" s="12">
        <v>0.1</v>
      </c>
      <c r="C5399" s="10">
        <f t="shared" si="84"/>
        <v>0.1</v>
      </c>
    </row>
    <row r="5400" spans="1:3" x14ac:dyDescent="0.15">
      <c r="A5400" s="11">
        <v>39930</v>
      </c>
      <c r="B5400" s="12">
        <v>0.13</v>
      </c>
      <c r="C5400" s="10">
        <f t="shared" si="84"/>
        <v>0.13</v>
      </c>
    </row>
    <row r="5401" spans="1:3" x14ac:dyDescent="0.15">
      <c r="A5401" s="11">
        <v>39931</v>
      </c>
      <c r="B5401" s="12">
        <v>0.13</v>
      </c>
      <c r="C5401" s="10">
        <f t="shared" si="84"/>
        <v>0.13</v>
      </c>
    </row>
    <row r="5402" spans="1:3" x14ac:dyDescent="0.15">
      <c r="A5402" s="11">
        <v>39932</v>
      </c>
      <c r="B5402" s="12">
        <v>0.11</v>
      </c>
      <c r="C5402" s="10">
        <f t="shared" si="84"/>
        <v>0.11</v>
      </c>
    </row>
    <row r="5403" spans="1:3" x14ac:dyDescent="0.15">
      <c r="A5403" s="11">
        <v>39933</v>
      </c>
      <c r="B5403" s="12">
        <v>0.14000000000000001</v>
      </c>
      <c r="C5403" s="10">
        <f t="shared" si="84"/>
        <v>0.14000000000000001</v>
      </c>
    </row>
    <row r="5404" spans="1:3" x14ac:dyDescent="0.15">
      <c r="A5404" s="11">
        <v>39934</v>
      </c>
      <c r="B5404" s="12">
        <v>0.16</v>
      </c>
      <c r="C5404" s="10">
        <f t="shared" si="84"/>
        <v>0.16</v>
      </c>
    </row>
    <row r="5405" spans="1:3" x14ac:dyDescent="0.15">
      <c r="A5405" s="11">
        <v>39937</v>
      </c>
      <c r="B5405" s="12">
        <v>0.19</v>
      </c>
      <c r="C5405" s="10">
        <f t="shared" si="84"/>
        <v>0.19</v>
      </c>
    </row>
    <row r="5406" spans="1:3" x14ac:dyDescent="0.15">
      <c r="A5406" s="11">
        <v>39938</v>
      </c>
      <c r="B5406" s="12">
        <v>0.19</v>
      </c>
      <c r="C5406" s="10">
        <f t="shared" si="84"/>
        <v>0.19</v>
      </c>
    </row>
    <row r="5407" spans="1:3" x14ac:dyDescent="0.15">
      <c r="A5407" s="11">
        <v>39939</v>
      </c>
      <c r="B5407" s="12">
        <v>0.19</v>
      </c>
      <c r="C5407" s="10">
        <f t="shared" si="84"/>
        <v>0.19</v>
      </c>
    </row>
    <row r="5408" spans="1:3" x14ac:dyDescent="0.15">
      <c r="A5408" s="11">
        <v>39940</v>
      </c>
      <c r="B5408" s="12">
        <v>0.18</v>
      </c>
      <c r="C5408" s="10">
        <f t="shared" si="84"/>
        <v>0.18</v>
      </c>
    </row>
    <row r="5409" spans="1:3" x14ac:dyDescent="0.15">
      <c r="A5409" s="11">
        <v>39941</v>
      </c>
      <c r="B5409" s="12">
        <v>0.19</v>
      </c>
      <c r="C5409" s="10">
        <f t="shared" si="84"/>
        <v>0.19</v>
      </c>
    </row>
    <row r="5410" spans="1:3" x14ac:dyDescent="0.15">
      <c r="A5410" s="11">
        <v>39944</v>
      </c>
      <c r="B5410" s="12">
        <v>0.19</v>
      </c>
      <c r="C5410" s="10">
        <f t="shared" si="84"/>
        <v>0.19</v>
      </c>
    </row>
    <row r="5411" spans="1:3" x14ac:dyDescent="0.15">
      <c r="A5411" s="11">
        <v>39945</v>
      </c>
      <c r="B5411" s="12">
        <v>0.19</v>
      </c>
      <c r="C5411" s="10">
        <f t="shared" si="84"/>
        <v>0.19</v>
      </c>
    </row>
    <row r="5412" spans="1:3" x14ac:dyDescent="0.15">
      <c r="A5412" s="11">
        <v>39946</v>
      </c>
      <c r="B5412" s="12">
        <v>0.17</v>
      </c>
      <c r="C5412" s="10">
        <f t="shared" si="84"/>
        <v>0.17</v>
      </c>
    </row>
    <row r="5413" spans="1:3" x14ac:dyDescent="0.15">
      <c r="A5413" s="11">
        <v>39947</v>
      </c>
      <c r="B5413" s="12">
        <v>0.16</v>
      </c>
      <c r="C5413" s="10">
        <f t="shared" si="84"/>
        <v>0.16</v>
      </c>
    </row>
    <row r="5414" spans="1:3" x14ac:dyDescent="0.15">
      <c r="A5414" s="11">
        <v>39948</v>
      </c>
      <c r="B5414" s="12">
        <v>0.17</v>
      </c>
      <c r="C5414" s="10">
        <f t="shared" si="84"/>
        <v>0.17</v>
      </c>
    </row>
    <row r="5415" spans="1:3" x14ac:dyDescent="0.15">
      <c r="A5415" s="11">
        <v>39951</v>
      </c>
      <c r="B5415" s="12">
        <v>0.19</v>
      </c>
      <c r="C5415" s="10">
        <f t="shared" si="84"/>
        <v>0.19</v>
      </c>
    </row>
    <row r="5416" spans="1:3" x14ac:dyDescent="0.15">
      <c r="A5416" s="11">
        <v>39952</v>
      </c>
      <c r="B5416" s="12">
        <v>0.18</v>
      </c>
      <c r="C5416" s="10">
        <f t="shared" si="84"/>
        <v>0.18</v>
      </c>
    </row>
    <row r="5417" spans="1:3" x14ac:dyDescent="0.15">
      <c r="A5417" s="11">
        <v>39953</v>
      </c>
      <c r="B5417" s="12">
        <v>0.18</v>
      </c>
      <c r="C5417" s="10">
        <f t="shared" si="84"/>
        <v>0.18</v>
      </c>
    </row>
    <row r="5418" spans="1:3" x14ac:dyDescent="0.15">
      <c r="A5418" s="11">
        <v>39954</v>
      </c>
      <c r="B5418" s="12">
        <v>0.19</v>
      </c>
      <c r="C5418" s="10">
        <f t="shared" si="84"/>
        <v>0.19</v>
      </c>
    </row>
    <row r="5419" spans="1:3" x14ac:dyDescent="0.15">
      <c r="A5419" s="11">
        <v>39955</v>
      </c>
      <c r="B5419" s="12">
        <v>0.18</v>
      </c>
      <c r="C5419" s="10">
        <f t="shared" si="84"/>
        <v>0.18</v>
      </c>
    </row>
    <row r="5420" spans="1:3" x14ac:dyDescent="0.15">
      <c r="A5420" s="11">
        <v>39958</v>
      </c>
      <c r="B5420" s="13" t="e">
        <f>NA()</f>
        <v>#N/A</v>
      </c>
      <c r="C5420" s="10">
        <f t="shared" si="84"/>
        <v>0.18</v>
      </c>
    </row>
    <row r="5421" spans="1:3" x14ac:dyDescent="0.15">
      <c r="A5421" s="11">
        <v>39959</v>
      </c>
      <c r="B5421" s="12">
        <v>0.18</v>
      </c>
      <c r="C5421" s="10">
        <f t="shared" si="84"/>
        <v>0.18</v>
      </c>
    </row>
    <row r="5422" spans="1:3" x14ac:dyDescent="0.15">
      <c r="A5422" s="11">
        <v>39960</v>
      </c>
      <c r="B5422" s="12">
        <v>0.17</v>
      </c>
      <c r="C5422" s="10">
        <f t="shared" si="84"/>
        <v>0.17</v>
      </c>
    </row>
    <row r="5423" spans="1:3" x14ac:dyDescent="0.15">
      <c r="A5423" s="11">
        <v>39961</v>
      </c>
      <c r="B5423" s="12">
        <v>0.15</v>
      </c>
      <c r="C5423" s="10">
        <f t="shared" si="84"/>
        <v>0.15</v>
      </c>
    </row>
    <row r="5424" spans="1:3" x14ac:dyDescent="0.15">
      <c r="A5424" s="11">
        <v>39962</v>
      </c>
      <c r="B5424" s="12">
        <v>0.14000000000000001</v>
      </c>
      <c r="C5424" s="10">
        <f t="shared" si="84"/>
        <v>0.14000000000000001</v>
      </c>
    </row>
    <row r="5425" spans="1:3" x14ac:dyDescent="0.15">
      <c r="A5425" s="11">
        <v>39965</v>
      </c>
      <c r="B5425" s="12">
        <v>0.13</v>
      </c>
      <c r="C5425" s="10">
        <f t="shared" si="84"/>
        <v>0.13</v>
      </c>
    </row>
    <row r="5426" spans="1:3" x14ac:dyDescent="0.15">
      <c r="A5426" s="11">
        <v>39966</v>
      </c>
      <c r="B5426" s="12">
        <v>0.14000000000000001</v>
      </c>
      <c r="C5426" s="10">
        <f t="shared" si="84"/>
        <v>0.14000000000000001</v>
      </c>
    </row>
    <row r="5427" spans="1:3" x14ac:dyDescent="0.15">
      <c r="A5427" s="11">
        <v>39967</v>
      </c>
      <c r="B5427" s="12">
        <v>0.14000000000000001</v>
      </c>
      <c r="C5427" s="10">
        <f t="shared" si="84"/>
        <v>0.14000000000000001</v>
      </c>
    </row>
    <row r="5428" spans="1:3" x14ac:dyDescent="0.15">
      <c r="A5428" s="11">
        <v>39968</v>
      </c>
      <c r="B5428" s="12">
        <v>0.14000000000000001</v>
      </c>
      <c r="C5428" s="10">
        <f t="shared" si="84"/>
        <v>0.14000000000000001</v>
      </c>
    </row>
    <row r="5429" spans="1:3" x14ac:dyDescent="0.15">
      <c r="A5429" s="11">
        <v>39969</v>
      </c>
      <c r="B5429" s="12">
        <v>0.2</v>
      </c>
      <c r="C5429" s="10">
        <f t="shared" si="84"/>
        <v>0.2</v>
      </c>
    </row>
    <row r="5430" spans="1:3" x14ac:dyDescent="0.15">
      <c r="A5430" s="11">
        <v>39972</v>
      </c>
      <c r="B5430" s="12">
        <v>0.19</v>
      </c>
      <c r="C5430" s="10">
        <f t="shared" si="84"/>
        <v>0.19</v>
      </c>
    </row>
    <row r="5431" spans="1:3" x14ac:dyDescent="0.15">
      <c r="A5431" s="11">
        <v>39973</v>
      </c>
      <c r="B5431" s="12">
        <v>0.19</v>
      </c>
      <c r="C5431" s="10">
        <f t="shared" si="84"/>
        <v>0.19</v>
      </c>
    </row>
    <row r="5432" spans="1:3" x14ac:dyDescent="0.15">
      <c r="A5432" s="11">
        <v>39974</v>
      </c>
      <c r="B5432" s="12">
        <v>0.18</v>
      </c>
      <c r="C5432" s="10">
        <f t="shared" si="84"/>
        <v>0.18</v>
      </c>
    </row>
    <row r="5433" spans="1:3" x14ac:dyDescent="0.15">
      <c r="A5433" s="11">
        <v>39975</v>
      </c>
      <c r="B5433" s="12">
        <v>0.19</v>
      </c>
      <c r="C5433" s="10">
        <f t="shared" si="84"/>
        <v>0.19</v>
      </c>
    </row>
    <row r="5434" spans="1:3" x14ac:dyDescent="0.15">
      <c r="A5434" s="11">
        <v>39976</v>
      </c>
      <c r="B5434" s="12">
        <v>0.19</v>
      </c>
      <c r="C5434" s="10">
        <f t="shared" si="84"/>
        <v>0.19</v>
      </c>
    </row>
    <row r="5435" spans="1:3" x14ac:dyDescent="0.15">
      <c r="A5435" s="11">
        <v>39979</v>
      </c>
      <c r="B5435" s="12">
        <v>0.17</v>
      </c>
      <c r="C5435" s="10">
        <f t="shared" si="84"/>
        <v>0.17</v>
      </c>
    </row>
    <row r="5436" spans="1:3" x14ac:dyDescent="0.15">
      <c r="A5436" s="11">
        <v>39980</v>
      </c>
      <c r="B5436" s="12">
        <v>0.17</v>
      </c>
      <c r="C5436" s="10">
        <f t="shared" si="84"/>
        <v>0.17</v>
      </c>
    </row>
    <row r="5437" spans="1:3" x14ac:dyDescent="0.15">
      <c r="A5437" s="11">
        <v>39981</v>
      </c>
      <c r="B5437" s="12">
        <v>0.17</v>
      </c>
      <c r="C5437" s="10">
        <f t="shared" si="84"/>
        <v>0.17</v>
      </c>
    </row>
    <row r="5438" spans="1:3" x14ac:dyDescent="0.15">
      <c r="A5438" s="11">
        <v>39982</v>
      </c>
      <c r="B5438" s="12">
        <v>0.18</v>
      </c>
      <c r="C5438" s="10">
        <f t="shared" si="84"/>
        <v>0.18</v>
      </c>
    </row>
    <row r="5439" spans="1:3" x14ac:dyDescent="0.15">
      <c r="A5439" s="11">
        <v>39983</v>
      </c>
      <c r="B5439" s="12">
        <v>0.19</v>
      </c>
      <c r="C5439" s="10">
        <f t="shared" si="84"/>
        <v>0.19</v>
      </c>
    </row>
    <row r="5440" spans="1:3" x14ac:dyDescent="0.15">
      <c r="A5440" s="11">
        <v>39986</v>
      </c>
      <c r="B5440" s="12">
        <v>0.2</v>
      </c>
      <c r="C5440" s="10">
        <f t="shared" si="84"/>
        <v>0.2</v>
      </c>
    </row>
    <row r="5441" spans="1:3" x14ac:dyDescent="0.15">
      <c r="A5441" s="11">
        <v>39987</v>
      </c>
      <c r="B5441" s="12">
        <v>0.2</v>
      </c>
      <c r="C5441" s="10">
        <f t="shared" si="84"/>
        <v>0.2</v>
      </c>
    </row>
    <row r="5442" spans="1:3" x14ac:dyDescent="0.15">
      <c r="A5442" s="11">
        <v>39988</v>
      </c>
      <c r="B5442" s="12">
        <v>0.19</v>
      </c>
      <c r="C5442" s="10">
        <f t="shared" si="84"/>
        <v>0.19</v>
      </c>
    </row>
    <row r="5443" spans="1:3" x14ac:dyDescent="0.15">
      <c r="A5443" s="11">
        <v>39989</v>
      </c>
      <c r="B5443" s="12">
        <v>0.18</v>
      </c>
      <c r="C5443" s="10">
        <f t="shared" si="84"/>
        <v>0.18</v>
      </c>
    </row>
    <row r="5444" spans="1:3" x14ac:dyDescent="0.15">
      <c r="A5444" s="11">
        <v>39990</v>
      </c>
      <c r="B5444" s="12">
        <v>0.2</v>
      </c>
      <c r="C5444" s="10">
        <f t="shared" si="84"/>
        <v>0.2</v>
      </c>
    </row>
    <row r="5445" spans="1:3" x14ac:dyDescent="0.15">
      <c r="A5445" s="11">
        <v>39993</v>
      </c>
      <c r="B5445" s="12">
        <v>0.2</v>
      </c>
      <c r="C5445" s="10">
        <f t="shared" si="84"/>
        <v>0.2</v>
      </c>
    </row>
    <row r="5446" spans="1:3" x14ac:dyDescent="0.15">
      <c r="A5446" s="11">
        <v>39994</v>
      </c>
      <c r="B5446" s="12">
        <v>0.19</v>
      </c>
      <c r="C5446" s="10">
        <f t="shared" si="84"/>
        <v>0.19</v>
      </c>
    </row>
    <row r="5447" spans="1:3" x14ac:dyDescent="0.15">
      <c r="A5447" s="11">
        <v>39995</v>
      </c>
      <c r="B5447" s="12">
        <v>0.17</v>
      </c>
      <c r="C5447" s="10">
        <f t="shared" si="84"/>
        <v>0.17</v>
      </c>
    </row>
    <row r="5448" spans="1:3" x14ac:dyDescent="0.15">
      <c r="A5448" s="11">
        <v>39996</v>
      </c>
      <c r="B5448" s="12">
        <v>0.17</v>
      </c>
      <c r="C5448" s="10">
        <f t="shared" si="84"/>
        <v>0.17</v>
      </c>
    </row>
    <row r="5449" spans="1:3" x14ac:dyDescent="0.15">
      <c r="A5449" s="11">
        <v>39997</v>
      </c>
      <c r="B5449" s="13" t="e">
        <f>NA()</f>
        <v>#N/A</v>
      </c>
      <c r="C5449" s="10">
        <f t="shared" si="84"/>
        <v>0.18</v>
      </c>
    </row>
    <row r="5450" spans="1:3" x14ac:dyDescent="0.15">
      <c r="A5450" s="11">
        <v>40000</v>
      </c>
      <c r="B5450" s="12">
        <v>0.19</v>
      </c>
      <c r="C5450" s="10">
        <f t="shared" si="84"/>
        <v>0.19</v>
      </c>
    </row>
    <row r="5451" spans="1:3" x14ac:dyDescent="0.15">
      <c r="A5451" s="11">
        <v>40001</v>
      </c>
      <c r="B5451" s="12">
        <v>0.19</v>
      </c>
      <c r="C5451" s="10">
        <f t="shared" si="84"/>
        <v>0.19</v>
      </c>
    </row>
    <row r="5452" spans="1:3" x14ac:dyDescent="0.15">
      <c r="A5452" s="11">
        <v>40002</v>
      </c>
      <c r="B5452" s="12">
        <v>0.18</v>
      </c>
      <c r="C5452" s="10">
        <f t="shared" si="84"/>
        <v>0.18</v>
      </c>
    </row>
    <row r="5453" spans="1:3" x14ac:dyDescent="0.15">
      <c r="A5453" s="11">
        <v>40003</v>
      </c>
      <c r="B5453" s="12">
        <v>0.19</v>
      </c>
      <c r="C5453" s="10">
        <f t="shared" ref="C5453:C5516" si="85">IF(ISERROR(B5453),AVERAGE(B5452,B5454),B5453)</f>
        <v>0.19</v>
      </c>
    </row>
    <row r="5454" spans="1:3" x14ac:dyDescent="0.15">
      <c r="A5454" s="11">
        <v>40004</v>
      </c>
      <c r="B5454" s="12">
        <v>0.18</v>
      </c>
      <c r="C5454" s="10">
        <f t="shared" si="85"/>
        <v>0.18</v>
      </c>
    </row>
    <row r="5455" spans="1:3" x14ac:dyDescent="0.15">
      <c r="A5455" s="11">
        <v>40007</v>
      </c>
      <c r="B5455" s="12">
        <v>0.18</v>
      </c>
      <c r="C5455" s="10">
        <f t="shared" si="85"/>
        <v>0.18</v>
      </c>
    </row>
    <row r="5456" spans="1:3" x14ac:dyDescent="0.15">
      <c r="A5456" s="11">
        <v>40008</v>
      </c>
      <c r="B5456" s="12">
        <v>0.18</v>
      </c>
      <c r="C5456" s="10">
        <f t="shared" si="85"/>
        <v>0.18</v>
      </c>
    </row>
    <row r="5457" spans="1:3" x14ac:dyDescent="0.15">
      <c r="A5457" s="11">
        <v>40009</v>
      </c>
      <c r="B5457" s="12">
        <v>0.18</v>
      </c>
      <c r="C5457" s="10">
        <f t="shared" si="85"/>
        <v>0.18</v>
      </c>
    </row>
    <row r="5458" spans="1:3" x14ac:dyDescent="0.15">
      <c r="A5458" s="11">
        <v>40010</v>
      </c>
      <c r="B5458" s="12">
        <v>0.19</v>
      </c>
      <c r="C5458" s="10">
        <f t="shared" si="85"/>
        <v>0.19</v>
      </c>
    </row>
    <row r="5459" spans="1:3" x14ac:dyDescent="0.15">
      <c r="A5459" s="11">
        <v>40011</v>
      </c>
      <c r="B5459" s="12">
        <v>0.17</v>
      </c>
      <c r="C5459" s="10">
        <f t="shared" si="85"/>
        <v>0.17</v>
      </c>
    </row>
    <row r="5460" spans="1:3" x14ac:dyDescent="0.15">
      <c r="A5460" s="11">
        <v>40014</v>
      </c>
      <c r="B5460" s="12">
        <v>0.19</v>
      </c>
      <c r="C5460" s="10">
        <f t="shared" si="85"/>
        <v>0.19</v>
      </c>
    </row>
    <row r="5461" spans="1:3" x14ac:dyDescent="0.15">
      <c r="A5461" s="11">
        <v>40015</v>
      </c>
      <c r="B5461" s="12">
        <v>0.19</v>
      </c>
      <c r="C5461" s="10">
        <f t="shared" si="85"/>
        <v>0.19</v>
      </c>
    </row>
    <row r="5462" spans="1:3" x14ac:dyDescent="0.15">
      <c r="A5462" s="11">
        <v>40016</v>
      </c>
      <c r="B5462" s="12">
        <v>0.19</v>
      </c>
      <c r="C5462" s="10">
        <f t="shared" si="85"/>
        <v>0.19</v>
      </c>
    </row>
    <row r="5463" spans="1:3" x14ac:dyDescent="0.15">
      <c r="A5463" s="11">
        <v>40017</v>
      </c>
      <c r="B5463" s="12">
        <v>0.19</v>
      </c>
      <c r="C5463" s="10">
        <f t="shared" si="85"/>
        <v>0.19</v>
      </c>
    </row>
    <row r="5464" spans="1:3" x14ac:dyDescent="0.15">
      <c r="A5464" s="11">
        <v>40018</v>
      </c>
      <c r="B5464" s="12">
        <v>0.18</v>
      </c>
      <c r="C5464" s="10">
        <f t="shared" si="85"/>
        <v>0.18</v>
      </c>
    </row>
    <row r="5465" spans="1:3" x14ac:dyDescent="0.15">
      <c r="A5465" s="11">
        <v>40021</v>
      </c>
      <c r="B5465" s="12">
        <v>0.19</v>
      </c>
      <c r="C5465" s="10">
        <f t="shared" si="85"/>
        <v>0.19</v>
      </c>
    </row>
    <row r="5466" spans="1:3" x14ac:dyDescent="0.15">
      <c r="A5466" s="11">
        <v>40022</v>
      </c>
      <c r="B5466" s="12">
        <v>0.19</v>
      </c>
      <c r="C5466" s="10">
        <f t="shared" si="85"/>
        <v>0.19</v>
      </c>
    </row>
    <row r="5467" spans="1:3" x14ac:dyDescent="0.15">
      <c r="A5467" s="11">
        <v>40023</v>
      </c>
      <c r="B5467" s="12">
        <v>0.19</v>
      </c>
      <c r="C5467" s="10">
        <f t="shared" si="85"/>
        <v>0.19</v>
      </c>
    </row>
    <row r="5468" spans="1:3" x14ac:dyDescent="0.15">
      <c r="A5468" s="11">
        <v>40024</v>
      </c>
      <c r="B5468" s="12">
        <v>0.18</v>
      </c>
      <c r="C5468" s="10">
        <f t="shared" si="85"/>
        <v>0.18</v>
      </c>
    </row>
    <row r="5469" spans="1:3" x14ac:dyDescent="0.15">
      <c r="A5469" s="11">
        <v>40025</v>
      </c>
      <c r="B5469" s="12">
        <v>0.18</v>
      </c>
      <c r="C5469" s="10">
        <f t="shared" si="85"/>
        <v>0.18</v>
      </c>
    </row>
    <row r="5470" spans="1:3" x14ac:dyDescent="0.15">
      <c r="A5470" s="11">
        <v>40028</v>
      </c>
      <c r="B5470" s="12">
        <v>0.19</v>
      </c>
      <c r="C5470" s="10">
        <f t="shared" si="85"/>
        <v>0.19</v>
      </c>
    </row>
    <row r="5471" spans="1:3" x14ac:dyDescent="0.15">
      <c r="A5471" s="11">
        <v>40029</v>
      </c>
      <c r="B5471" s="12">
        <v>0.18</v>
      </c>
      <c r="C5471" s="10">
        <f t="shared" si="85"/>
        <v>0.18</v>
      </c>
    </row>
    <row r="5472" spans="1:3" x14ac:dyDescent="0.15">
      <c r="A5472" s="11">
        <v>40030</v>
      </c>
      <c r="B5472" s="12">
        <v>0.18</v>
      </c>
      <c r="C5472" s="10">
        <f t="shared" si="85"/>
        <v>0.18</v>
      </c>
    </row>
    <row r="5473" spans="1:3" x14ac:dyDescent="0.15">
      <c r="A5473" s="11">
        <v>40031</v>
      </c>
      <c r="B5473" s="12">
        <v>0.17</v>
      </c>
      <c r="C5473" s="10">
        <f t="shared" si="85"/>
        <v>0.17</v>
      </c>
    </row>
    <row r="5474" spans="1:3" x14ac:dyDescent="0.15">
      <c r="A5474" s="11">
        <v>40032</v>
      </c>
      <c r="B5474" s="12">
        <v>0.19</v>
      </c>
      <c r="C5474" s="10">
        <f t="shared" si="85"/>
        <v>0.19</v>
      </c>
    </row>
    <row r="5475" spans="1:3" x14ac:dyDescent="0.15">
      <c r="A5475" s="11">
        <v>40035</v>
      </c>
      <c r="B5475" s="12">
        <v>0.19</v>
      </c>
      <c r="C5475" s="10">
        <f t="shared" si="85"/>
        <v>0.19</v>
      </c>
    </row>
    <row r="5476" spans="1:3" x14ac:dyDescent="0.15">
      <c r="A5476" s="11">
        <v>40036</v>
      </c>
      <c r="B5476" s="12">
        <v>0.18</v>
      </c>
      <c r="C5476" s="10">
        <f t="shared" si="85"/>
        <v>0.18</v>
      </c>
    </row>
    <row r="5477" spans="1:3" x14ac:dyDescent="0.15">
      <c r="A5477" s="11">
        <v>40037</v>
      </c>
      <c r="B5477" s="12">
        <v>0.17</v>
      </c>
      <c r="C5477" s="10">
        <f t="shared" si="85"/>
        <v>0.17</v>
      </c>
    </row>
    <row r="5478" spans="1:3" x14ac:dyDescent="0.15">
      <c r="A5478" s="11">
        <v>40038</v>
      </c>
      <c r="B5478" s="12">
        <v>0.17</v>
      </c>
      <c r="C5478" s="10">
        <f t="shared" si="85"/>
        <v>0.17</v>
      </c>
    </row>
    <row r="5479" spans="1:3" x14ac:dyDescent="0.15">
      <c r="A5479" s="11">
        <v>40039</v>
      </c>
      <c r="B5479" s="12">
        <v>0.18</v>
      </c>
      <c r="C5479" s="10">
        <f t="shared" si="85"/>
        <v>0.18</v>
      </c>
    </row>
    <row r="5480" spans="1:3" x14ac:dyDescent="0.15">
      <c r="A5480" s="11">
        <v>40042</v>
      </c>
      <c r="B5480" s="12">
        <v>0.18</v>
      </c>
      <c r="C5480" s="10">
        <f t="shared" si="85"/>
        <v>0.18</v>
      </c>
    </row>
    <row r="5481" spans="1:3" x14ac:dyDescent="0.15">
      <c r="A5481" s="11">
        <v>40043</v>
      </c>
      <c r="B5481" s="12">
        <v>0.18</v>
      </c>
      <c r="C5481" s="10">
        <f t="shared" si="85"/>
        <v>0.18</v>
      </c>
    </row>
    <row r="5482" spans="1:3" x14ac:dyDescent="0.15">
      <c r="A5482" s="11">
        <v>40044</v>
      </c>
      <c r="B5482" s="12">
        <v>0.17</v>
      </c>
      <c r="C5482" s="10">
        <f t="shared" si="85"/>
        <v>0.17</v>
      </c>
    </row>
    <row r="5483" spans="1:3" x14ac:dyDescent="0.15">
      <c r="A5483" s="11">
        <v>40045</v>
      </c>
      <c r="B5483" s="12">
        <v>0.17</v>
      </c>
      <c r="C5483" s="10">
        <f t="shared" si="85"/>
        <v>0.17</v>
      </c>
    </row>
    <row r="5484" spans="1:3" x14ac:dyDescent="0.15">
      <c r="A5484" s="11">
        <v>40046</v>
      </c>
      <c r="B5484" s="12">
        <v>0.17</v>
      </c>
      <c r="C5484" s="10">
        <f t="shared" si="85"/>
        <v>0.17</v>
      </c>
    </row>
    <row r="5485" spans="1:3" x14ac:dyDescent="0.15">
      <c r="A5485" s="11">
        <v>40049</v>
      </c>
      <c r="B5485" s="12">
        <v>0.17</v>
      </c>
      <c r="C5485" s="10">
        <f t="shared" si="85"/>
        <v>0.17</v>
      </c>
    </row>
    <row r="5486" spans="1:3" x14ac:dyDescent="0.15">
      <c r="A5486" s="11">
        <v>40050</v>
      </c>
      <c r="B5486" s="12">
        <v>0.17</v>
      </c>
      <c r="C5486" s="10">
        <f t="shared" si="85"/>
        <v>0.17</v>
      </c>
    </row>
    <row r="5487" spans="1:3" x14ac:dyDescent="0.15">
      <c r="A5487" s="11">
        <v>40051</v>
      </c>
      <c r="B5487" s="12">
        <v>0.15</v>
      </c>
      <c r="C5487" s="10">
        <f t="shared" si="85"/>
        <v>0.15</v>
      </c>
    </row>
    <row r="5488" spans="1:3" x14ac:dyDescent="0.15">
      <c r="A5488" s="11">
        <v>40052</v>
      </c>
      <c r="B5488" s="12">
        <v>0.15</v>
      </c>
      <c r="C5488" s="10">
        <f t="shared" si="85"/>
        <v>0.15</v>
      </c>
    </row>
    <row r="5489" spans="1:3" x14ac:dyDescent="0.15">
      <c r="A5489" s="11">
        <v>40053</v>
      </c>
      <c r="B5489" s="12">
        <v>0.15</v>
      </c>
      <c r="C5489" s="10">
        <f t="shared" si="85"/>
        <v>0.15</v>
      </c>
    </row>
    <row r="5490" spans="1:3" x14ac:dyDescent="0.15">
      <c r="A5490" s="11">
        <v>40056</v>
      </c>
      <c r="B5490" s="12">
        <v>0.15</v>
      </c>
      <c r="C5490" s="10">
        <f t="shared" si="85"/>
        <v>0.15</v>
      </c>
    </row>
    <row r="5491" spans="1:3" x14ac:dyDescent="0.15">
      <c r="A5491" s="11">
        <v>40057</v>
      </c>
      <c r="B5491" s="12">
        <v>0.14000000000000001</v>
      </c>
      <c r="C5491" s="10">
        <f t="shared" si="85"/>
        <v>0.14000000000000001</v>
      </c>
    </row>
    <row r="5492" spans="1:3" x14ac:dyDescent="0.15">
      <c r="A5492" s="11">
        <v>40058</v>
      </c>
      <c r="B5492" s="12">
        <v>0.14000000000000001</v>
      </c>
      <c r="C5492" s="10">
        <f t="shared" si="85"/>
        <v>0.14000000000000001</v>
      </c>
    </row>
    <row r="5493" spans="1:3" x14ac:dyDescent="0.15">
      <c r="A5493" s="11">
        <v>40059</v>
      </c>
      <c r="B5493" s="12">
        <v>0.15</v>
      </c>
      <c r="C5493" s="10">
        <f t="shared" si="85"/>
        <v>0.15</v>
      </c>
    </row>
    <row r="5494" spans="1:3" x14ac:dyDescent="0.15">
      <c r="A5494" s="11">
        <v>40060</v>
      </c>
      <c r="B5494" s="12">
        <v>0.14000000000000001</v>
      </c>
      <c r="C5494" s="10">
        <f t="shared" si="85"/>
        <v>0.14000000000000001</v>
      </c>
    </row>
    <row r="5495" spans="1:3" x14ac:dyDescent="0.15">
      <c r="A5495" s="11">
        <v>40063</v>
      </c>
      <c r="B5495" s="13" t="e">
        <f>NA()</f>
        <v>#N/A</v>
      </c>
      <c r="C5495" s="10">
        <f t="shared" si="85"/>
        <v>0.14000000000000001</v>
      </c>
    </row>
    <row r="5496" spans="1:3" x14ac:dyDescent="0.15">
      <c r="A5496" s="11">
        <v>40064</v>
      </c>
      <c r="B5496" s="12">
        <v>0.14000000000000001</v>
      </c>
      <c r="C5496" s="10">
        <f t="shared" si="85"/>
        <v>0.14000000000000001</v>
      </c>
    </row>
    <row r="5497" spans="1:3" x14ac:dyDescent="0.15">
      <c r="A5497" s="11">
        <v>40065</v>
      </c>
      <c r="B5497" s="12">
        <v>0.14000000000000001</v>
      </c>
      <c r="C5497" s="10">
        <f t="shared" si="85"/>
        <v>0.14000000000000001</v>
      </c>
    </row>
    <row r="5498" spans="1:3" x14ac:dyDescent="0.15">
      <c r="A5498" s="11">
        <v>40066</v>
      </c>
      <c r="B5498" s="12">
        <v>0.14000000000000001</v>
      </c>
      <c r="C5498" s="10">
        <f t="shared" si="85"/>
        <v>0.14000000000000001</v>
      </c>
    </row>
    <row r="5499" spans="1:3" x14ac:dyDescent="0.15">
      <c r="A5499" s="11">
        <v>40067</v>
      </c>
      <c r="B5499" s="12">
        <v>0.14000000000000001</v>
      </c>
      <c r="C5499" s="10">
        <f t="shared" si="85"/>
        <v>0.14000000000000001</v>
      </c>
    </row>
    <row r="5500" spans="1:3" x14ac:dyDescent="0.15">
      <c r="A5500" s="11">
        <v>40070</v>
      </c>
      <c r="B5500" s="12">
        <v>0.14000000000000001</v>
      </c>
      <c r="C5500" s="10">
        <f t="shared" si="85"/>
        <v>0.14000000000000001</v>
      </c>
    </row>
    <row r="5501" spans="1:3" x14ac:dyDescent="0.15">
      <c r="A5501" s="11">
        <v>40071</v>
      </c>
      <c r="B5501" s="12">
        <v>0.13</v>
      </c>
      <c r="C5501" s="10">
        <f t="shared" si="85"/>
        <v>0.13</v>
      </c>
    </row>
    <row r="5502" spans="1:3" x14ac:dyDescent="0.15">
      <c r="A5502" s="11">
        <v>40072</v>
      </c>
      <c r="B5502" s="12">
        <v>0.1</v>
      </c>
      <c r="C5502" s="10">
        <f t="shared" si="85"/>
        <v>0.1</v>
      </c>
    </row>
    <row r="5503" spans="1:3" x14ac:dyDescent="0.15">
      <c r="A5503" s="11">
        <v>40073</v>
      </c>
      <c r="B5503" s="12">
        <v>0.1</v>
      </c>
      <c r="C5503" s="10">
        <f t="shared" si="85"/>
        <v>0.1</v>
      </c>
    </row>
    <row r="5504" spans="1:3" x14ac:dyDescent="0.15">
      <c r="A5504" s="11">
        <v>40074</v>
      </c>
      <c r="B5504" s="12">
        <v>0.08</v>
      </c>
      <c r="C5504" s="10">
        <f t="shared" si="85"/>
        <v>0.08</v>
      </c>
    </row>
    <row r="5505" spans="1:3" x14ac:dyDescent="0.15">
      <c r="A5505" s="11">
        <v>40077</v>
      </c>
      <c r="B5505" s="12">
        <v>0.11</v>
      </c>
      <c r="C5505" s="10">
        <f t="shared" si="85"/>
        <v>0.11</v>
      </c>
    </row>
    <row r="5506" spans="1:3" x14ac:dyDescent="0.15">
      <c r="A5506" s="11">
        <v>40078</v>
      </c>
      <c r="B5506" s="12">
        <v>0.11</v>
      </c>
      <c r="C5506" s="10">
        <f t="shared" si="85"/>
        <v>0.11</v>
      </c>
    </row>
    <row r="5507" spans="1:3" x14ac:dyDescent="0.15">
      <c r="A5507" s="11">
        <v>40079</v>
      </c>
      <c r="B5507" s="12">
        <v>0.11</v>
      </c>
      <c r="C5507" s="10">
        <f t="shared" si="85"/>
        <v>0.11</v>
      </c>
    </row>
    <row r="5508" spans="1:3" x14ac:dyDescent="0.15">
      <c r="A5508" s="11">
        <v>40080</v>
      </c>
      <c r="B5508" s="12">
        <v>0.1</v>
      </c>
      <c r="C5508" s="10">
        <f t="shared" si="85"/>
        <v>0.1</v>
      </c>
    </row>
    <row r="5509" spans="1:3" x14ac:dyDescent="0.15">
      <c r="A5509" s="11">
        <v>40081</v>
      </c>
      <c r="B5509" s="12">
        <v>0.1</v>
      </c>
      <c r="C5509" s="10">
        <f t="shared" si="85"/>
        <v>0.1</v>
      </c>
    </row>
    <row r="5510" spans="1:3" x14ac:dyDescent="0.15">
      <c r="A5510" s="11">
        <v>40084</v>
      </c>
      <c r="B5510" s="12">
        <v>0.11</v>
      </c>
      <c r="C5510" s="10">
        <f t="shared" si="85"/>
        <v>0.11</v>
      </c>
    </row>
    <row r="5511" spans="1:3" x14ac:dyDescent="0.15">
      <c r="A5511" s="11">
        <v>40085</v>
      </c>
      <c r="B5511" s="12">
        <v>0.13</v>
      </c>
      <c r="C5511" s="10">
        <f t="shared" si="85"/>
        <v>0.13</v>
      </c>
    </row>
    <row r="5512" spans="1:3" x14ac:dyDescent="0.15">
      <c r="A5512" s="11">
        <v>40086</v>
      </c>
      <c r="B5512" s="12">
        <v>0.14000000000000001</v>
      </c>
      <c r="C5512" s="10">
        <f t="shared" si="85"/>
        <v>0.14000000000000001</v>
      </c>
    </row>
    <row r="5513" spans="1:3" x14ac:dyDescent="0.15">
      <c r="A5513" s="11">
        <v>40087</v>
      </c>
      <c r="B5513" s="12">
        <v>0.1</v>
      </c>
      <c r="C5513" s="10">
        <f t="shared" si="85"/>
        <v>0.1</v>
      </c>
    </row>
    <row r="5514" spans="1:3" x14ac:dyDescent="0.15">
      <c r="A5514" s="11">
        <v>40088</v>
      </c>
      <c r="B5514" s="12">
        <v>0.1</v>
      </c>
      <c r="C5514" s="10">
        <f t="shared" si="85"/>
        <v>0.1</v>
      </c>
    </row>
    <row r="5515" spans="1:3" x14ac:dyDescent="0.15">
      <c r="A5515" s="11">
        <v>40091</v>
      </c>
      <c r="B5515" s="12">
        <v>0.08</v>
      </c>
      <c r="C5515" s="10">
        <f t="shared" si="85"/>
        <v>0.08</v>
      </c>
    </row>
    <row r="5516" spans="1:3" x14ac:dyDescent="0.15">
      <c r="A5516" s="11">
        <v>40092</v>
      </c>
      <c r="B5516" s="12">
        <v>0.08</v>
      </c>
      <c r="C5516" s="10">
        <f t="shared" si="85"/>
        <v>0.08</v>
      </c>
    </row>
    <row r="5517" spans="1:3" x14ac:dyDescent="0.15">
      <c r="A5517" s="11">
        <v>40093</v>
      </c>
      <c r="B5517" s="12">
        <v>0.09</v>
      </c>
      <c r="C5517" s="10">
        <f t="shared" ref="C5517:C5580" si="86">IF(ISERROR(B5517),AVERAGE(B5516,B5518),B5517)</f>
        <v>0.09</v>
      </c>
    </row>
    <row r="5518" spans="1:3" x14ac:dyDescent="0.15">
      <c r="A5518" s="11">
        <v>40094</v>
      </c>
      <c r="B5518" s="12">
        <v>0.06</v>
      </c>
      <c r="C5518" s="10">
        <f t="shared" si="86"/>
        <v>0.06</v>
      </c>
    </row>
    <row r="5519" spans="1:3" x14ac:dyDescent="0.15">
      <c r="A5519" s="11">
        <v>40095</v>
      </c>
      <c r="B5519" s="12">
        <v>7.0000000000000007E-2</v>
      </c>
      <c r="C5519" s="10">
        <f t="shared" si="86"/>
        <v>7.0000000000000007E-2</v>
      </c>
    </row>
    <row r="5520" spans="1:3" x14ac:dyDescent="0.15">
      <c r="A5520" s="11">
        <v>40098</v>
      </c>
      <c r="B5520" s="13" t="e">
        <f>NA()</f>
        <v>#N/A</v>
      </c>
      <c r="C5520" s="10">
        <f t="shared" si="86"/>
        <v>7.0000000000000007E-2</v>
      </c>
    </row>
    <row r="5521" spans="1:3" x14ac:dyDescent="0.15">
      <c r="A5521" s="11">
        <v>40099</v>
      </c>
      <c r="B5521" s="12">
        <v>7.0000000000000007E-2</v>
      </c>
      <c r="C5521" s="10">
        <f t="shared" si="86"/>
        <v>7.0000000000000007E-2</v>
      </c>
    </row>
    <row r="5522" spans="1:3" x14ac:dyDescent="0.15">
      <c r="A5522" s="11">
        <v>40100</v>
      </c>
      <c r="B5522" s="12">
        <v>7.0000000000000007E-2</v>
      </c>
      <c r="C5522" s="10">
        <f t="shared" si="86"/>
        <v>7.0000000000000007E-2</v>
      </c>
    </row>
    <row r="5523" spans="1:3" x14ac:dyDescent="0.15">
      <c r="A5523" s="11">
        <v>40101</v>
      </c>
      <c r="B5523" s="12">
        <v>7.0000000000000007E-2</v>
      </c>
      <c r="C5523" s="10">
        <f t="shared" si="86"/>
        <v>7.0000000000000007E-2</v>
      </c>
    </row>
    <row r="5524" spans="1:3" x14ac:dyDescent="0.15">
      <c r="A5524" s="11">
        <v>40102</v>
      </c>
      <c r="B5524" s="12">
        <v>7.0000000000000007E-2</v>
      </c>
      <c r="C5524" s="10">
        <f t="shared" si="86"/>
        <v>7.0000000000000007E-2</v>
      </c>
    </row>
    <row r="5525" spans="1:3" x14ac:dyDescent="0.15">
      <c r="A5525" s="11">
        <v>40105</v>
      </c>
      <c r="B5525" s="12">
        <v>0.08</v>
      </c>
      <c r="C5525" s="10">
        <f t="shared" si="86"/>
        <v>0.08</v>
      </c>
    </row>
    <row r="5526" spans="1:3" x14ac:dyDescent="0.15">
      <c r="A5526" s="11">
        <v>40106</v>
      </c>
      <c r="B5526" s="12">
        <v>0.08</v>
      </c>
      <c r="C5526" s="10">
        <f t="shared" si="86"/>
        <v>0.08</v>
      </c>
    </row>
    <row r="5527" spans="1:3" x14ac:dyDescent="0.15">
      <c r="A5527" s="11">
        <v>40107</v>
      </c>
      <c r="B5527" s="12">
        <v>7.0000000000000007E-2</v>
      </c>
      <c r="C5527" s="10">
        <f t="shared" si="86"/>
        <v>7.0000000000000007E-2</v>
      </c>
    </row>
    <row r="5528" spans="1:3" x14ac:dyDescent="0.15">
      <c r="A5528" s="11">
        <v>40108</v>
      </c>
      <c r="B5528" s="12">
        <v>0.06</v>
      </c>
      <c r="C5528" s="10">
        <f t="shared" si="86"/>
        <v>0.06</v>
      </c>
    </row>
    <row r="5529" spans="1:3" x14ac:dyDescent="0.15">
      <c r="A5529" s="11">
        <v>40109</v>
      </c>
      <c r="B5529" s="12">
        <v>7.0000000000000007E-2</v>
      </c>
      <c r="C5529" s="10">
        <f t="shared" si="86"/>
        <v>7.0000000000000007E-2</v>
      </c>
    </row>
    <row r="5530" spans="1:3" x14ac:dyDescent="0.15">
      <c r="A5530" s="11">
        <v>40112</v>
      </c>
      <c r="B5530" s="12">
        <v>0.08</v>
      </c>
      <c r="C5530" s="10">
        <f t="shared" si="86"/>
        <v>0.08</v>
      </c>
    </row>
    <row r="5531" spans="1:3" x14ac:dyDescent="0.15">
      <c r="A5531" s="11">
        <v>40113</v>
      </c>
      <c r="B5531" s="12">
        <v>0.08</v>
      </c>
      <c r="C5531" s="10">
        <f t="shared" si="86"/>
        <v>0.08</v>
      </c>
    </row>
    <row r="5532" spans="1:3" x14ac:dyDescent="0.15">
      <c r="A5532" s="11">
        <v>40114</v>
      </c>
      <c r="B5532" s="12">
        <v>7.0000000000000007E-2</v>
      </c>
      <c r="C5532" s="10">
        <f t="shared" si="86"/>
        <v>7.0000000000000007E-2</v>
      </c>
    </row>
    <row r="5533" spans="1:3" x14ac:dyDescent="0.15">
      <c r="A5533" s="11">
        <v>40115</v>
      </c>
      <c r="B5533" s="12">
        <v>0.06</v>
      </c>
      <c r="C5533" s="10">
        <f t="shared" si="86"/>
        <v>0.06</v>
      </c>
    </row>
    <row r="5534" spans="1:3" x14ac:dyDescent="0.15">
      <c r="A5534" s="11">
        <v>40116</v>
      </c>
      <c r="B5534" s="12">
        <v>0.05</v>
      </c>
      <c r="C5534" s="10">
        <f t="shared" si="86"/>
        <v>0.05</v>
      </c>
    </row>
    <row r="5535" spans="1:3" x14ac:dyDescent="0.15">
      <c r="A5535" s="11">
        <v>40119</v>
      </c>
      <c r="B5535" s="12">
        <v>0.06</v>
      </c>
      <c r="C5535" s="10">
        <f t="shared" si="86"/>
        <v>0.06</v>
      </c>
    </row>
    <row r="5536" spans="1:3" x14ac:dyDescent="0.15">
      <c r="A5536" s="11">
        <v>40120</v>
      </c>
      <c r="B5536" s="12">
        <v>0.06</v>
      </c>
      <c r="C5536" s="10">
        <f t="shared" si="86"/>
        <v>0.06</v>
      </c>
    </row>
    <row r="5537" spans="1:3" x14ac:dyDescent="0.15">
      <c r="A5537" s="11">
        <v>40121</v>
      </c>
      <c r="B5537" s="12">
        <v>0.05</v>
      </c>
      <c r="C5537" s="10">
        <f t="shared" si="86"/>
        <v>0.05</v>
      </c>
    </row>
    <row r="5538" spans="1:3" x14ac:dyDescent="0.15">
      <c r="A5538" s="11">
        <v>40122</v>
      </c>
      <c r="B5538" s="12">
        <v>0.04</v>
      </c>
      <c r="C5538" s="10">
        <f t="shared" si="86"/>
        <v>0.04</v>
      </c>
    </row>
    <row r="5539" spans="1:3" x14ac:dyDescent="0.15">
      <c r="A5539" s="11">
        <v>40123</v>
      </c>
      <c r="B5539" s="12">
        <v>0.06</v>
      </c>
      <c r="C5539" s="10">
        <f t="shared" si="86"/>
        <v>0.06</v>
      </c>
    </row>
    <row r="5540" spans="1:3" x14ac:dyDescent="0.15">
      <c r="A5540" s="11">
        <v>40126</v>
      </c>
      <c r="B5540" s="12">
        <v>7.0000000000000007E-2</v>
      </c>
      <c r="C5540" s="10">
        <f t="shared" si="86"/>
        <v>7.0000000000000007E-2</v>
      </c>
    </row>
    <row r="5541" spans="1:3" x14ac:dyDescent="0.15">
      <c r="A5541" s="11">
        <v>40127</v>
      </c>
      <c r="B5541" s="12">
        <v>7.0000000000000007E-2</v>
      </c>
      <c r="C5541" s="10">
        <f t="shared" si="86"/>
        <v>7.0000000000000007E-2</v>
      </c>
    </row>
    <row r="5542" spans="1:3" x14ac:dyDescent="0.15">
      <c r="A5542" s="11">
        <v>40128</v>
      </c>
      <c r="B5542" s="13" t="e">
        <f>NA()</f>
        <v>#N/A</v>
      </c>
      <c r="C5542" s="10">
        <f t="shared" si="86"/>
        <v>7.0000000000000007E-2</v>
      </c>
    </row>
    <row r="5543" spans="1:3" x14ac:dyDescent="0.15">
      <c r="A5543" s="11">
        <v>40129</v>
      </c>
      <c r="B5543" s="12">
        <v>7.0000000000000007E-2</v>
      </c>
      <c r="C5543" s="10">
        <f t="shared" si="86"/>
        <v>7.0000000000000007E-2</v>
      </c>
    </row>
    <row r="5544" spans="1:3" x14ac:dyDescent="0.15">
      <c r="A5544" s="11">
        <v>40130</v>
      </c>
      <c r="B5544" s="12">
        <v>0.06</v>
      </c>
      <c r="C5544" s="10">
        <f t="shared" si="86"/>
        <v>0.06</v>
      </c>
    </row>
    <row r="5545" spans="1:3" x14ac:dyDescent="0.15">
      <c r="A5545" s="11">
        <v>40133</v>
      </c>
      <c r="B5545" s="12">
        <v>7.0000000000000007E-2</v>
      </c>
      <c r="C5545" s="10">
        <f t="shared" si="86"/>
        <v>7.0000000000000007E-2</v>
      </c>
    </row>
    <row r="5546" spans="1:3" x14ac:dyDescent="0.15">
      <c r="A5546" s="11">
        <v>40134</v>
      </c>
      <c r="B5546" s="12">
        <v>0.06</v>
      </c>
      <c r="C5546" s="10">
        <f t="shared" si="86"/>
        <v>0.06</v>
      </c>
    </row>
    <row r="5547" spans="1:3" x14ac:dyDescent="0.15">
      <c r="A5547" s="11">
        <v>40135</v>
      </c>
      <c r="B5547" s="12">
        <v>0.04</v>
      </c>
      <c r="C5547" s="10">
        <f t="shared" si="86"/>
        <v>0.04</v>
      </c>
    </row>
    <row r="5548" spans="1:3" x14ac:dyDescent="0.15">
      <c r="A5548" s="11">
        <v>40136</v>
      </c>
      <c r="B5548" s="12">
        <v>0.02</v>
      </c>
      <c r="C5548" s="10">
        <f t="shared" si="86"/>
        <v>0.02</v>
      </c>
    </row>
    <row r="5549" spans="1:3" x14ac:dyDescent="0.15">
      <c r="A5549" s="11">
        <v>40137</v>
      </c>
      <c r="B5549" s="12">
        <v>0.02</v>
      </c>
      <c r="C5549" s="10">
        <f t="shared" si="86"/>
        <v>0.02</v>
      </c>
    </row>
    <row r="5550" spans="1:3" x14ac:dyDescent="0.15">
      <c r="A5550" s="11">
        <v>40140</v>
      </c>
      <c r="B5550" s="12">
        <v>0.05</v>
      </c>
      <c r="C5550" s="10">
        <f t="shared" si="86"/>
        <v>0.05</v>
      </c>
    </row>
    <row r="5551" spans="1:3" x14ac:dyDescent="0.15">
      <c r="A5551" s="11">
        <v>40141</v>
      </c>
      <c r="B5551" s="12">
        <v>0.05</v>
      </c>
      <c r="C5551" s="10">
        <f t="shared" si="86"/>
        <v>0.05</v>
      </c>
    </row>
    <row r="5552" spans="1:3" x14ac:dyDescent="0.15">
      <c r="A5552" s="11">
        <v>40142</v>
      </c>
      <c r="B5552" s="12">
        <v>0.05</v>
      </c>
      <c r="C5552" s="10">
        <f t="shared" si="86"/>
        <v>0.05</v>
      </c>
    </row>
    <row r="5553" spans="1:3" x14ac:dyDescent="0.15">
      <c r="A5553" s="11">
        <v>40143</v>
      </c>
      <c r="B5553" s="13" t="e">
        <f>NA()</f>
        <v>#N/A</v>
      </c>
      <c r="C5553" s="10">
        <f t="shared" si="86"/>
        <v>0.04</v>
      </c>
    </row>
    <row r="5554" spans="1:3" x14ac:dyDescent="0.15">
      <c r="A5554" s="11">
        <v>40144</v>
      </c>
      <c r="B5554" s="12">
        <v>0.03</v>
      </c>
      <c r="C5554" s="10">
        <f t="shared" si="86"/>
        <v>0.03</v>
      </c>
    </row>
    <row r="5555" spans="1:3" x14ac:dyDescent="0.15">
      <c r="A5555" s="11">
        <v>40147</v>
      </c>
      <c r="B5555" s="12">
        <v>0.06</v>
      </c>
      <c r="C5555" s="10">
        <f t="shared" si="86"/>
        <v>0.06</v>
      </c>
    </row>
    <row r="5556" spans="1:3" x14ac:dyDescent="0.15">
      <c r="A5556" s="11">
        <v>40148</v>
      </c>
      <c r="B5556" s="12">
        <v>0.06</v>
      </c>
      <c r="C5556" s="10">
        <f t="shared" si="86"/>
        <v>0.06</v>
      </c>
    </row>
    <row r="5557" spans="1:3" x14ac:dyDescent="0.15">
      <c r="A5557" s="11">
        <v>40149</v>
      </c>
      <c r="B5557" s="12">
        <v>0.05</v>
      </c>
      <c r="C5557" s="10">
        <f t="shared" si="86"/>
        <v>0.05</v>
      </c>
    </row>
    <row r="5558" spans="1:3" x14ac:dyDescent="0.15">
      <c r="A5558" s="11">
        <v>40150</v>
      </c>
      <c r="B5558" s="12">
        <v>0.06</v>
      </c>
      <c r="C5558" s="10">
        <f t="shared" si="86"/>
        <v>0.06</v>
      </c>
    </row>
    <row r="5559" spans="1:3" x14ac:dyDescent="0.15">
      <c r="A5559" s="11">
        <v>40151</v>
      </c>
      <c r="B5559" s="12">
        <v>0.06</v>
      </c>
      <c r="C5559" s="10">
        <f t="shared" si="86"/>
        <v>0.06</v>
      </c>
    </row>
    <row r="5560" spans="1:3" x14ac:dyDescent="0.15">
      <c r="A5560" s="11">
        <v>40154</v>
      </c>
      <c r="B5560" s="12">
        <v>0.04</v>
      </c>
      <c r="C5560" s="10">
        <f t="shared" si="86"/>
        <v>0.04</v>
      </c>
    </row>
    <row r="5561" spans="1:3" x14ac:dyDescent="0.15">
      <c r="A5561" s="11">
        <v>40155</v>
      </c>
      <c r="B5561" s="12">
        <v>0.03</v>
      </c>
      <c r="C5561" s="10">
        <f t="shared" si="86"/>
        <v>0.03</v>
      </c>
    </row>
    <row r="5562" spans="1:3" x14ac:dyDescent="0.15">
      <c r="A5562" s="11">
        <v>40156</v>
      </c>
      <c r="B5562" s="12">
        <v>0.03</v>
      </c>
      <c r="C5562" s="10">
        <f t="shared" si="86"/>
        <v>0.03</v>
      </c>
    </row>
    <row r="5563" spans="1:3" x14ac:dyDescent="0.15">
      <c r="A5563" s="11">
        <v>40157</v>
      </c>
      <c r="B5563" s="12">
        <v>0.02</v>
      </c>
      <c r="C5563" s="10">
        <f t="shared" si="86"/>
        <v>0.02</v>
      </c>
    </row>
    <row r="5564" spans="1:3" x14ac:dyDescent="0.15">
      <c r="A5564" s="11">
        <v>40158</v>
      </c>
      <c r="B5564" s="12">
        <v>0.03</v>
      </c>
      <c r="C5564" s="10">
        <f t="shared" si="86"/>
        <v>0.03</v>
      </c>
    </row>
    <row r="5565" spans="1:3" x14ac:dyDescent="0.15">
      <c r="A5565" s="11">
        <v>40161</v>
      </c>
      <c r="B5565" s="12">
        <v>0.04</v>
      </c>
      <c r="C5565" s="10">
        <f t="shared" si="86"/>
        <v>0.04</v>
      </c>
    </row>
    <row r="5566" spans="1:3" x14ac:dyDescent="0.15">
      <c r="A5566" s="11">
        <v>40162</v>
      </c>
      <c r="B5566" s="12">
        <v>0.05</v>
      </c>
      <c r="C5566" s="10">
        <f t="shared" si="86"/>
        <v>0.05</v>
      </c>
    </row>
    <row r="5567" spans="1:3" x14ac:dyDescent="0.15">
      <c r="A5567" s="11">
        <v>40163</v>
      </c>
      <c r="B5567" s="12">
        <v>0.04</v>
      </c>
      <c r="C5567" s="10">
        <f t="shared" si="86"/>
        <v>0.04</v>
      </c>
    </row>
    <row r="5568" spans="1:3" x14ac:dyDescent="0.15">
      <c r="A5568" s="11">
        <v>40164</v>
      </c>
      <c r="B5568" s="12">
        <v>0.04</v>
      </c>
      <c r="C5568" s="10">
        <f t="shared" si="86"/>
        <v>0.04</v>
      </c>
    </row>
    <row r="5569" spans="1:3" x14ac:dyDescent="0.15">
      <c r="A5569" s="11">
        <v>40165</v>
      </c>
      <c r="B5569" s="12">
        <v>0.05</v>
      </c>
      <c r="C5569" s="10">
        <f t="shared" si="86"/>
        <v>0.05</v>
      </c>
    </row>
    <row r="5570" spans="1:3" x14ac:dyDescent="0.15">
      <c r="A5570" s="11">
        <v>40168</v>
      </c>
      <c r="B5570" s="12">
        <v>0.08</v>
      </c>
      <c r="C5570" s="10">
        <f t="shared" si="86"/>
        <v>0.08</v>
      </c>
    </row>
    <row r="5571" spans="1:3" x14ac:dyDescent="0.15">
      <c r="A5571" s="11">
        <v>40169</v>
      </c>
      <c r="B5571" s="12">
        <v>0.08</v>
      </c>
      <c r="C5571" s="10">
        <f t="shared" si="86"/>
        <v>0.08</v>
      </c>
    </row>
    <row r="5572" spans="1:3" x14ac:dyDescent="0.15">
      <c r="A5572" s="11">
        <v>40170</v>
      </c>
      <c r="B5572" s="12">
        <v>7.0000000000000007E-2</v>
      </c>
      <c r="C5572" s="10">
        <f t="shared" si="86"/>
        <v>7.0000000000000007E-2</v>
      </c>
    </row>
    <row r="5573" spans="1:3" x14ac:dyDescent="0.15">
      <c r="A5573" s="11">
        <v>40171</v>
      </c>
      <c r="B5573" s="12">
        <v>0.05</v>
      </c>
      <c r="C5573" s="10">
        <f t="shared" si="86"/>
        <v>0.05</v>
      </c>
    </row>
    <row r="5574" spans="1:3" x14ac:dyDescent="0.15">
      <c r="A5574" s="11">
        <v>40172</v>
      </c>
      <c r="B5574" s="13" t="e">
        <f>NA()</f>
        <v>#N/A</v>
      </c>
      <c r="C5574" s="10">
        <f t="shared" si="86"/>
        <v>0.08</v>
      </c>
    </row>
    <row r="5575" spans="1:3" x14ac:dyDescent="0.15">
      <c r="A5575" s="11">
        <v>40175</v>
      </c>
      <c r="B5575" s="12">
        <v>0.11</v>
      </c>
      <c r="C5575" s="10">
        <f t="shared" si="86"/>
        <v>0.11</v>
      </c>
    </row>
    <row r="5576" spans="1:3" x14ac:dyDescent="0.15">
      <c r="A5576" s="11">
        <v>40176</v>
      </c>
      <c r="B5576" s="12">
        <v>0.1</v>
      </c>
      <c r="C5576" s="10">
        <f t="shared" si="86"/>
        <v>0.1</v>
      </c>
    </row>
    <row r="5577" spans="1:3" x14ac:dyDescent="0.15">
      <c r="A5577" s="11">
        <v>40177</v>
      </c>
      <c r="B5577" s="12">
        <v>0.05</v>
      </c>
      <c r="C5577" s="10">
        <f t="shared" si="86"/>
        <v>0.05</v>
      </c>
    </row>
    <row r="5578" spans="1:3" x14ac:dyDescent="0.15">
      <c r="A5578" s="11">
        <v>40178</v>
      </c>
      <c r="B5578" s="12">
        <v>0.06</v>
      </c>
      <c r="C5578" s="10">
        <f t="shared" si="86"/>
        <v>0.06</v>
      </c>
    </row>
    <row r="5579" spans="1:3" x14ac:dyDescent="0.15">
      <c r="A5579" s="11">
        <v>40179</v>
      </c>
      <c r="B5579" s="13" t="e">
        <f>NA()</f>
        <v>#N/A</v>
      </c>
      <c r="C5579" s="10">
        <f t="shared" si="86"/>
        <v>7.0000000000000007E-2</v>
      </c>
    </row>
    <row r="5580" spans="1:3" x14ac:dyDescent="0.15">
      <c r="A5580" s="11">
        <v>40182</v>
      </c>
      <c r="B5580" s="12">
        <v>0.08</v>
      </c>
      <c r="C5580" s="10">
        <f t="shared" si="86"/>
        <v>0.08</v>
      </c>
    </row>
    <row r="5581" spans="1:3" x14ac:dyDescent="0.15">
      <c r="A5581" s="11">
        <v>40183</v>
      </c>
      <c r="B5581" s="12">
        <v>7.0000000000000007E-2</v>
      </c>
      <c r="C5581" s="10">
        <f t="shared" ref="C5581:C5644" si="87">IF(ISERROR(B5581),AVERAGE(B5580,B5582),B5581)</f>
        <v>7.0000000000000007E-2</v>
      </c>
    </row>
    <row r="5582" spans="1:3" x14ac:dyDescent="0.15">
      <c r="A5582" s="11">
        <v>40184</v>
      </c>
      <c r="B5582" s="12">
        <v>0.06</v>
      </c>
      <c r="C5582" s="10">
        <f t="shared" si="87"/>
        <v>0.06</v>
      </c>
    </row>
    <row r="5583" spans="1:3" x14ac:dyDescent="0.15">
      <c r="A5583" s="11">
        <v>40185</v>
      </c>
      <c r="B5583" s="12">
        <v>0.05</v>
      </c>
      <c r="C5583" s="10">
        <f t="shared" si="87"/>
        <v>0.05</v>
      </c>
    </row>
    <row r="5584" spans="1:3" x14ac:dyDescent="0.15">
      <c r="A5584" s="11">
        <v>40186</v>
      </c>
      <c r="B5584" s="12">
        <v>0.05</v>
      </c>
      <c r="C5584" s="10">
        <f t="shared" si="87"/>
        <v>0.05</v>
      </c>
    </row>
    <row r="5585" spans="1:3" x14ac:dyDescent="0.15">
      <c r="A5585" s="11">
        <v>40189</v>
      </c>
      <c r="B5585" s="12">
        <v>0.04</v>
      </c>
      <c r="C5585" s="10">
        <f t="shared" si="87"/>
        <v>0.04</v>
      </c>
    </row>
    <row r="5586" spans="1:3" x14ac:dyDescent="0.15">
      <c r="A5586" s="11">
        <v>40190</v>
      </c>
      <c r="B5586" s="12">
        <v>0.05</v>
      </c>
      <c r="C5586" s="10">
        <f t="shared" si="87"/>
        <v>0.05</v>
      </c>
    </row>
    <row r="5587" spans="1:3" x14ac:dyDescent="0.15">
      <c r="A5587" s="11">
        <v>40191</v>
      </c>
      <c r="B5587" s="12">
        <v>0.06</v>
      </c>
      <c r="C5587" s="10">
        <f t="shared" si="87"/>
        <v>0.06</v>
      </c>
    </row>
    <row r="5588" spans="1:3" x14ac:dyDescent="0.15">
      <c r="A5588" s="11">
        <v>40192</v>
      </c>
      <c r="B5588" s="12">
        <v>0.05</v>
      </c>
      <c r="C5588" s="10">
        <f t="shared" si="87"/>
        <v>0.05</v>
      </c>
    </row>
    <row r="5589" spans="1:3" x14ac:dyDescent="0.15">
      <c r="A5589" s="11">
        <v>40193</v>
      </c>
      <c r="B5589" s="12">
        <v>0.06</v>
      </c>
      <c r="C5589" s="10">
        <f t="shared" si="87"/>
        <v>0.06</v>
      </c>
    </row>
    <row r="5590" spans="1:3" x14ac:dyDescent="0.15">
      <c r="A5590" s="11">
        <v>40196</v>
      </c>
      <c r="B5590" s="13" t="e">
        <f>NA()</f>
        <v>#N/A</v>
      </c>
      <c r="C5590" s="10">
        <f t="shared" si="87"/>
        <v>0.06</v>
      </c>
    </row>
    <row r="5591" spans="1:3" x14ac:dyDescent="0.15">
      <c r="A5591" s="11">
        <v>40197</v>
      </c>
      <c r="B5591" s="12">
        <v>0.06</v>
      </c>
      <c r="C5591" s="10">
        <f t="shared" si="87"/>
        <v>0.06</v>
      </c>
    </row>
    <row r="5592" spans="1:3" x14ac:dyDescent="0.15">
      <c r="A5592" s="11">
        <v>40198</v>
      </c>
      <c r="B5592" s="12">
        <v>0.05</v>
      </c>
      <c r="C5592" s="10">
        <f t="shared" si="87"/>
        <v>0.05</v>
      </c>
    </row>
    <row r="5593" spans="1:3" x14ac:dyDescent="0.15">
      <c r="A5593" s="11">
        <v>40199</v>
      </c>
      <c r="B5593" s="12">
        <v>0.06</v>
      </c>
      <c r="C5593" s="10">
        <f t="shared" si="87"/>
        <v>0.06</v>
      </c>
    </row>
    <row r="5594" spans="1:3" x14ac:dyDescent="0.15">
      <c r="A5594" s="11">
        <v>40200</v>
      </c>
      <c r="B5594" s="12">
        <v>0.06</v>
      </c>
      <c r="C5594" s="10">
        <f t="shared" si="87"/>
        <v>0.06</v>
      </c>
    </row>
    <row r="5595" spans="1:3" x14ac:dyDescent="0.15">
      <c r="A5595" s="11">
        <v>40203</v>
      </c>
      <c r="B5595" s="12">
        <v>0.06</v>
      </c>
      <c r="C5595" s="10">
        <f t="shared" si="87"/>
        <v>0.06</v>
      </c>
    </row>
    <row r="5596" spans="1:3" x14ac:dyDescent="0.15">
      <c r="A5596" s="11">
        <v>40204</v>
      </c>
      <c r="B5596" s="12">
        <v>7.0000000000000007E-2</v>
      </c>
      <c r="C5596" s="10">
        <f t="shared" si="87"/>
        <v>7.0000000000000007E-2</v>
      </c>
    </row>
    <row r="5597" spans="1:3" x14ac:dyDescent="0.15">
      <c r="A5597" s="11">
        <v>40205</v>
      </c>
      <c r="B5597" s="12">
        <v>0.08</v>
      </c>
      <c r="C5597" s="10">
        <f t="shared" si="87"/>
        <v>0.08</v>
      </c>
    </row>
    <row r="5598" spans="1:3" x14ac:dyDescent="0.15">
      <c r="A5598" s="11">
        <v>40206</v>
      </c>
      <c r="B5598" s="12">
        <v>0.08</v>
      </c>
      <c r="C5598" s="10">
        <f t="shared" si="87"/>
        <v>0.08</v>
      </c>
    </row>
    <row r="5599" spans="1:3" x14ac:dyDescent="0.15">
      <c r="A5599" s="11">
        <v>40207</v>
      </c>
      <c r="B5599" s="12">
        <v>0.08</v>
      </c>
      <c r="C5599" s="10">
        <f t="shared" si="87"/>
        <v>0.08</v>
      </c>
    </row>
    <row r="5600" spans="1:3" x14ac:dyDescent="0.15">
      <c r="A5600" s="11">
        <v>40210</v>
      </c>
      <c r="B5600" s="12">
        <v>0.1</v>
      </c>
      <c r="C5600" s="10">
        <f t="shared" si="87"/>
        <v>0.1</v>
      </c>
    </row>
    <row r="5601" spans="1:3" x14ac:dyDescent="0.15">
      <c r="A5601" s="11">
        <v>40211</v>
      </c>
      <c r="B5601" s="12">
        <v>0.1</v>
      </c>
      <c r="C5601" s="10">
        <f t="shared" si="87"/>
        <v>0.1</v>
      </c>
    </row>
    <row r="5602" spans="1:3" x14ac:dyDescent="0.15">
      <c r="A5602" s="11">
        <v>40212</v>
      </c>
      <c r="B5602" s="12">
        <v>0.1</v>
      </c>
      <c r="C5602" s="10">
        <f t="shared" si="87"/>
        <v>0.1</v>
      </c>
    </row>
    <row r="5603" spans="1:3" x14ac:dyDescent="0.15">
      <c r="A5603" s="11">
        <v>40213</v>
      </c>
      <c r="B5603" s="12">
        <v>0.09</v>
      </c>
      <c r="C5603" s="10">
        <f t="shared" si="87"/>
        <v>0.09</v>
      </c>
    </row>
    <row r="5604" spans="1:3" x14ac:dyDescent="0.15">
      <c r="A5604" s="11">
        <v>40214</v>
      </c>
      <c r="B5604" s="12">
        <v>0.1</v>
      </c>
      <c r="C5604" s="10">
        <f t="shared" si="87"/>
        <v>0.1</v>
      </c>
    </row>
    <row r="5605" spans="1:3" x14ac:dyDescent="0.15">
      <c r="A5605" s="11">
        <v>40217</v>
      </c>
      <c r="B5605" s="12">
        <v>0.12</v>
      </c>
      <c r="C5605" s="10">
        <f t="shared" si="87"/>
        <v>0.12</v>
      </c>
    </row>
    <row r="5606" spans="1:3" x14ac:dyDescent="0.15">
      <c r="A5606" s="11">
        <v>40218</v>
      </c>
      <c r="B5606" s="12">
        <v>0.12</v>
      </c>
      <c r="C5606" s="10">
        <f t="shared" si="87"/>
        <v>0.12</v>
      </c>
    </row>
    <row r="5607" spans="1:3" x14ac:dyDescent="0.15">
      <c r="A5607" s="11">
        <v>40219</v>
      </c>
      <c r="B5607" s="12">
        <v>0.11</v>
      </c>
      <c r="C5607" s="10">
        <f t="shared" si="87"/>
        <v>0.11</v>
      </c>
    </row>
    <row r="5608" spans="1:3" x14ac:dyDescent="0.15">
      <c r="A5608" s="11">
        <v>40220</v>
      </c>
      <c r="B5608" s="12">
        <v>0.11</v>
      </c>
      <c r="C5608" s="10">
        <f t="shared" si="87"/>
        <v>0.11</v>
      </c>
    </row>
    <row r="5609" spans="1:3" x14ac:dyDescent="0.15">
      <c r="A5609" s="11">
        <v>40221</v>
      </c>
      <c r="B5609" s="12">
        <v>0.1</v>
      </c>
      <c r="C5609" s="10">
        <f t="shared" si="87"/>
        <v>0.1</v>
      </c>
    </row>
    <row r="5610" spans="1:3" x14ac:dyDescent="0.15">
      <c r="A5610" s="11">
        <v>40224</v>
      </c>
      <c r="B5610" s="13" t="e">
        <f>NA()</f>
        <v>#N/A</v>
      </c>
      <c r="C5610" s="10">
        <f t="shared" si="87"/>
        <v>0.1</v>
      </c>
    </row>
    <row r="5611" spans="1:3" x14ac:dyDescent="0.15">
      <c r="A5611" s="11">
        <v>40225</v>
      </c>
      <c r="B5611" s="12">
        <v>0.1</v>
      </c>
      <c r="C5611" s="10">
        <f t="shared" si="87"/>
        <v>0.1</v>
      </c>
    </row>
    <row r="5612" spans="1:3" x14ac:dyDescent="0.15">
      <c r="A5612" s="11">
        <v>40226</v>
      </c>
      <c r="B5612" s="12">
        <v>0.1</v>
      </c>
      <c r="C5612" s="10">
        <f t="shared" si="87"/>
        <v>0.1</v>
      </c>
    </row>
    <row r="5613" spans="1:3" x14ac:dyDescent="0.15">
      <c r="A5613" s="11">
        <v>40227</v>
      </c>
      <c r="B5613" s="12">
        <v>0.1</v>
      </c>
      <c r="C5613" s="10">
        <f t="shared" si="87"/>
        <v>0.1</v>
      </c>
    </row>
    <row r="5614" spans="1:3" x14ac:dyDescent="0.15">
      <c r="A5614" s="11">
        <v>40228</v>
      </c>
      <c r="B5614" s="12">
        <v>0.11</v>
      </c>
      <c r="C5614" s="10">
        <f t="shared" si="87"/>
        <v>0.11</v>
      </c>
    </row>
    <row r="5615" spans="1:3" x14ac:dyDescent="0.15">
      <c r="A5615" s="11">
        <v>40231</v>
      </c>
      <c r="B5615" s="12">
        <v>0.11</v>
      </c>
      <c r="C5615" s="10">
        <f t="shared" si="87"/>
        <v>0.11</v>
      </c>
    </row>
    <row r="5616" spans="1:3" x14ac:dyDescent="0.15">
      <c r="A5616" s="11">
        <v>40232</v>
      </c>
      <c r="B5616" s="12">
        <v>0.12</v>
      </c>
      <c r="C5616" s="10">
        <f t="shared" si="87"/>
        <v>0.12</v>
      </c>
    </row>
    <row r="5617" spans="1:3" x14ac:dyDescent="0.15">
      <c r="A5617" s="11">
        <v>40233</v>
      </c>
      <c r="B5617" s="12">
        <v>0.12</v>
      </c>
      <c r="C5617" s="10">
        <f t="shared" si="87"/>
        <v>0.12</v>
      </c>
    </row>
    <row r="5618" spans="1:3" x14ac:dyDescent="0.15">
      <c r="A5618" s="11">
        <v>40234</v>
      </c>
      <c r="B5618" s="12">
        <v>0.13</v>
      </c>
      <c r="C5618" s="10">
        <f t="shared" si="87"/>
        <v>0.13</v>
      </c>
    </row>
    <row r="5619" spans="1:3" x14ac:dyDescent="0.15">
      <c r="A5619" s="11">
        <v>40235</v>
      </c>
      <c r="B5619" s="12">
        <v>0.13</v>
      </c>
      <c r="C5619" s="10">
        <f t="shared" si="87"/>
        <v>0.13</v>
      </c>
    </row>
    <row r="5620" spans="1:3" x14ac:dyDescent="0.15">
      <c r="A5620" s="11">
        <v>40238</v>
      </c>
      <c r="B5620" s="12">
        <v>0.13</v>
      </c>
      <c r="C5620" s="10">
        <f t="shared" si="87"/>
        <v>0.13</v>
      </c>
    </row>
    <row r="5621" spans="1:3" x14ac:dyDescent="0.15">
      <c r="A5621" s="11">
        <v>40239</v>
      </c>
      <c r="B5621" s="12">
        <v>0.14000000000000001</v>
      </c>
      <c r="C5621" s="10">
        <f t="shared" si="87"/>
        <v>0.14000000000000001</v>
      </c>
    </row>
    <row r="5622" spans="1:3" x14ac:dyDescent="0.15">
      <c r="A5622" s="11">
        <v>40240</v>
      </c>
      <c r="B5622" s="12">
        <v>0.14000000000000001</v>
      </c>
      <c r="C5622" s="10">
        <f t="shared" si="87"/>
        <v>0.14000000000000001</v>
      </c>
    </row>
    <row r="5623" spans="1:3" x14ac:dyDescent="0.15">
      <c r="A5623" s="11">
        <v>40241</v>
      </c>
      <c r="B5623" s="12">
        <v>0.14000000000000001</v>
      </c>
      <c r="C5623" s="10">
        <f t="shared" si="87"/>
        <v>0.14000000000000001</v>
      </c>
    </row>
    <row r="5624" spans="1:3" x14ac:dyDescent="0.15">
      <c r="A5624" s="11">
        <v>40242</v>
      </c>
      <c r="B5624" s="12">
        <v>0.15</v>
      </c>
      <c r="C5624" s="10">
        <f t="shared" si="87"/>
        <v>0.15</v>
      </c>
    </row>
    <row r="5625" spans="1:3" x14ac:dyDescent="0.15">
      <c r="A5625" s="11">
        <v>40245</v>
      </c>
      <c r="B5625" s="12">
        <v>0.16</v>
      </c>
      <c r="C5625" s="10">
        <f t="shared" si="87"/>
        <v>0.16</v>
      </c>
    </row>
    <row r="5626" spans="1:3" x14ac:dyDescent="0.15">
      <c r="A5626" s="11">
        <v>40246</v>
      </c>
      <c r="B5626" s="12">
        <v>0.16</v>
      </c>
      <c r="C5626" s="10">
        <f t="shared" si="87"/>
        <v>0.16</v>
      </c>
    </row>
    <row r="5627" spans="1:3" x14ac:dyDescent="0.15">
      <c r="A5627" s="11">
        <v>40247</v>
      </c>
      <c r="B5627" s="12">
        <v>0.15</v>
      </c>
      <c r="C5627" s="10">
        <f t="shared" si="87"/>
        <v>0.15</v>
      </c>
    </row>
    <row r="5628" spans="1:3" x14ac:dyDescent="0.15">
      <c r="A5628" s="11">
        <v>40248</v>
      </c>
      <c r="B5628" s="12">
        <v>0.16</v>
      </c>
      <c r="C5628" s="10">
        <f t="shared" si="87"/>
        <v>0.16</v>
      </c>
    </row>
    <row r="5629" spans="1:3" x14ac:dyDescent="0.15">
      <c r="A5629" s="11">
        <v>40249</v>
      </c>
      <c r="B5629" s="12">
        <v>0.15</v>
      </c>
      <c r="C5629" s="10">
        <f t="shared" si="87"/>
        <v>0.15</v>
      </c>
    </row>
    <row r="5630" spans="1:3" x14ac:dyDescent="0.15">
      <c r="A5630" s="11">
        <v>40252</v>
      </c>
      <c r="B5630" s="12">
        <v>0.17</v>
      </c>
      <c r="C5630" s="10">
        <f t="shared" si="87"/>
        <v>0.17</v>
      </c>
    </row>
    <row r="5631" spans="1:3" x14ac:dyDescent="0.15">
      <c r="A5631" s="11">
        <v>40253</v>
      </c>
      <c r="B5631" s="12">
        <v>0.16</v>
      </c>
      <c r="C5631" s="10">
        <f t="shared" si="87"/>
        <v>0.16</v>
      </c>
    </row>
    <row r="5632" spans="1:3" x14ac:dyDescent="0.15">
      <c r="A5632" s="11">
        <v>40254</v>
      </c>
      <c r="B5632" s="12">
        <v>0.15</v>
      </c>
      <c r="C5632" s="10">
        <f t="shared" si="87"/>
        <v>0.15</v>
      </c>
    </row>
    <row r="5633" spans="1:3" x14ac:dyDescent="0.15">
      <c r="A5633" s="11">
        <v>40255</v>
      </c>
      <c r="B5633" s="12">
        <v>0.16</v>
      </c>
      <c r="C5633" s="10">
        <f t="shared" si="87"/>
        <v>0.16</v>
      </c>
    </row>
    <row r="5634" spans="1:3" x14ac:dyDescent="0.15">
      <c r="A5634" s="11">
        <v>40256</v>
      </c>
      <c r="B5634" s="12">
        <v>0.16</v>
      </c>
      <c r="C5634" s="10">
        <f t="shared" si="87"/>
        <v>0.16</v>
      </c>
    </row>
    <row r="5635" spans="1:3" x14ac:dyDescent="0.15">
      <c r="A5635" s="11">
        <v>40259</v>
      </c>
      <c r="B5635" s="12">
        <v>0.15</v>
      </c>
      <c r="C5635" s="10">
        <f t="shared" si="87"/>
        <v>0.15</v>
      </c>
    </row>
    <row r="5636" spans="1:3" x14ac:dyDescent="0.15">
      <c r="A5636" s="11">
        <v>40260</v>
      </c>
      <c r="B5636" s="12">
        <v>0.14000000000000001</v>
      </c>
      <c r="C5636" s="10">
        <f t="shared" si="87"/>
        <v>0.14000000000000001</v>
      </c>
    </row>
    <row r="5637" spans="1:3" x14ac:dyDescent="0.15">
      <c r="A5637" s="11">
        <v>40261</v>
      </c>
      <c r="B5637" s="12">
        <v>0.14000000000000001</v>
      </c>
      <c r="C5637" s="10">
        <f t="shared" si="87"/>
        <v>0.14000000000000001</v>
      </c>
    </row>
    <row r="5638" spans="1:3" x14ac:dyDescent="0.15">
      <c r="A5638" s="11">
        <v>40262</v>
      </c>
      <c r="B5638" s="12">
        <v>0.14000000000000001</v>
      </c>
      <c r="C5638" s="10">
        <f t="shared" si="87"/>
        <v>0.14000000000000001</v>
      </c>
    </row>
    <row r="5639" spans="1:3" x14ac:dyDescent="0.15">
      <c r="A5639" s="11">
        <v>40263</v>
      </c>
      <c r="B5639" s="12">
        <v>0.14000000000000001</v>
      </c>
      <c r="C5639" s="10">
        <f t="shared" si="87"/>
        <v>0.14000000000000001</v>
      </c>
    </row>
    <row r="5640" spans="1:3" x14ac:dyDescent="0.15">
      <c r="A5640" s="11">
        <v>40266</v>
      </c>
      <c r="B5640" s="12">
        <v>0.15</v>
      </c>
      <c r="C5640" s="10">
        <f t="shared" si="87"/>
        <v>0.15</v>
      </c>
    </row>
    <row r="5641" spans="1:3" x14ac:dyDescent="0.15">
      <c r="A5641" s="11">
        <v>40267</v>
      </c>
      <c r="B5641" s="12">
        <v>0.16</v>
      </c>
      <c r="C5641" s="10">
        <f t="shared" si="87"/>
        <v>0.16</v>
      </c>
    </row>
    <row r="5642" spans="1:3" x14ac:dyDescent="0.15">
      <c r="A5642" s="11">
        <v>40268</v>
      </c>
      <c r="B5642" s="12">
        <v>0.16</v>
      </c>
      <c r="C5642" s="10">
        <f t="shared" si="87"/>
        <v>0.16</v>
      </c>
    </row>
    <row r="5643" spans="1:3" x14ac:dyDescent="0.15">
      <c r="A5643" s="11">
        <v>40269</v>
      </c>
      <c r="B5643" s="12">
        <v>0.16</v>
      </c>
      <c r="C5643" s="10">
        <f t="shared" si="87"/>
        <v>0.16</v>
      </c>
    </row>
    <row r="5644" spans="1:3" x14ac:dyDescent="0.15">
      <c r="A5644" s="11">
        <v>40270</v>
      </c>
      <c r="B5644" s="12">
        <v>0.16</v>
      </c>
      <c r="C5644" s="10">
        <f t="shared" si="87"/>
        <v>0.16</v>
      </c>
    </row>
    <row r="5645" spans="1:3" x14ac:dyDescent="0.15">
      <c r="A5645" s="11">
        <v>40273</v>
      </c>
      <c r="B5645" s="12">
        <v>0.18</v>
      </c>
      <c r="C5645" s="10">
        <f t="shared" ref="C5645:C5708" si="88">IF(ISERROR(B5645),AVERAGE(B5644,B5646),B5645)</f>
        <v>0.18</v>
      </c>
    </row>
    <row r="5646" spans="1:3" x14ac:dyDescent="0.15">
      <c r="A5646" s="11">
        <v>40274</v>
      </c>
      <c r="B5646" s="12">
        <v>0.17</v>
      </c>
      <c r="C5646" s="10">
        <f t="shared" si="88"/>
        <v>0.17</v>
      </c>
    </row>
    <row r="5647" spans="1:3" x14ac:dyDescent="0.15">
      <c r="A5647" s="11">
        <v>40275</v>
      </c>
      <c r="B5647" s="12">
        <v>0.17</v>
      </c>
      <c r="C5647" s="10">
        <f t="shared" si="88"/>
        <v>0.17</v>
      </c>
    </row>
    <row r="5648" spans="1:3" x14ac:dyDescent="0.15">
      <c r="A5648" s="11">
        <v>40276</v>
      </c>
      <c r="B5648" s="12">
        <v>0.17</v>
      </c>
      <c r="C5648" s="10">
        <f t="shared" si="88"/>
        <v>0.17</v>
      </c>
    </row>
    <row r="5649" spans="1:3" x14ac:dyDescent="0.15">
      <c r="A5649" s="11">
        <v>40277</v>
      </c>
      <c r="B5649" s="12">
        <v>0.16</v>
      </c>
      <c r="C5649" s="10">
        <f t="shared" si="88"/>
        <v>0.16</v>
      </c>
    </row>
    <row r="5650" spans="1:3" x14ac:dyDescent="0.15">
      <c r="A5650" s="11">
        <v>40280</v>
      </c>
      <c r="B5650" s="12">
        <v>0.16</v>
      </c>
      <c r="C5650" s="10">
        <f t="shared" si="88"/>
        <v>0.16</v>
      </c>
    </row>
    <row r="5651" spans="1:3" x14ac:dyDescent="0.15">
      <c r="A5651" s="11">
        <v>40281</v>
      </c>
      <c r="B5651" s="12">
        <v>0.16</v>
      </c>
      <c r="C5651" s="10">
        <f t="shared" si="88"/>
        <v>0.16</v>
      </c>
    </row>
    <row r="5652" spans="1:3" x14ac:dyDescent="0.15">
      <c r="A5652" s="11">
        <v>40282</v>
      </c>
      <c r="B5652" s="12">
        <v>0.16</v>
      </c>
      <c r="C5652" s="10">
        <f t="shared" si="88"/>
        <v>0.16</v>
      </c>
    </row>
    <row r="5653" spans="1:3" x14ac:dyDescent="0.15">
      <c r="A5653" s="11">
        <v>40283</v>
      </c>
      <c r="B5653" s="12">
        <v>0.16</v>
      </c>
      <c r="C5653" s="10">
        <f t="shared" si="88"/>
        <v>0.16</v>
      </c>
    </row>
    <row r="5654" spans="1:3" x14ac:dyDescent="0.15">
      <c r="A5654" s="11">
        <v>40284</v>
      </c>
      <c r="B5654" s="12">
        <v>0.16</v>
      </c>
      <c r="C5654" s="10">
        <f t="shared" si="88"/>
        <v>0.16</v>
      </c>
    </row>
    <row r="5655" spans="1:3" x14ac:dyDescent="0.15">
      <c r="A5655" s="11">
        <v>40287</v>
      </c>
      <c r="B5655" s="12">
        <v>0.16</v>
      </c>
      <c r="C5655" s="10">
        <f t="shared" si="88"/>
        <v>0.16</v>
      </c>
    </row>
    <row r="5656" spans="1:3" x14ac:dyDescent="0.15">
      <c r="A5656" s="11">
        <v>40288</v>
      </c>
      <c r="B5656" s="12">
        <v>0.16</v>
      </c>
      <c r="C5656" s="10">
        <f t="shared" si="88"/>
        <v>0.16</v>
      </c>
    </row>
    <row r="5657" spans="1:3" x14ac:dyDescent="0.15">
      <c r="A5657" s="11">
        <v>40289</v>
      </c>
      <c r="B5657" s="12">
        <v>0.15</v>
      </c>
      <c r="C5657" s="10">
        <f t="shared" si="88"/>
        <v>0.15</v>
      </c>
    </row>
    <row r="5658" spans="1:3" x14ac:dyDescent="0.15">
      <c r="A5658" s="11">
        <v>40290</v>
      </c>
      <c r="B5658" s="12">
        <v>0.16</v>
      </c>
      <c r="C5658" s="10">
        <f t="shared" si="88"/>
        <v>0.16</v>
      </c>
    </row>
    <row r="5659" spans="1:3" x14ac:dyDescent="0.15">
      <c r="A5659" s="11">
        <v>40291</v>
      </c>
      <c r="B5659" s="12">
        <v>0.16</v>
      </c>
      <c r="C5659" s="10">
        <f t="shared" si="88"/>
        <v>0.16</v>
      </c>
    </row>
    <row r="5660" spans="1:3" x14ac:dyDescent="0.15">
      <c r="A5660" s="11">
        <v>40294</v>
      </c>
      <c r="B5660" s="12">
        <v>0.16</v>
      </c>
      <c r="C5660" s="10">
        <f t="shared" si="88"/>
        <v>0.16</v>
      </c>
    </row>
    <row r="5661" spans="1:3" x14ac:dyDescent="0.15">
      <c r="A5661" s="11">
        <v>40295</v>
      </c>
      <c r="B5661" s="12">
        <v>0.16</v>
      </c>
      <c r="C5661" s="10">
        <f t="shared" si="88"/>
        <v>0.16</v>
      </c>
    </row>
    <row r="5662" spans="1:3" x14ac:dyDescent="0.15">
      <c r="A5662" s="11">
        <v>40296</v>
      </c>
      <c r="B5662" s="12">
        <v>0.16</v>
      </c>
      <c r="C5662" s="10">
        <f t="shared" si="88"/>
        <v>0.16</v>
      </c>
    </row>
    <row r="5663" spans="1:3" x14ac:dyDescent="0.15">
      <c r="A5663" s="11">
        <v>40297</v>
      </c>
      <c r="B5663" s="12">
        <v>0.17</v>
      </c>
      <c r="C5663" s="10">
        <f t="shared" si="88"/>
        <v>0.17</v>
      </c>
    </row>
    <row r="5664" spans="1:3" x14ac:dyDescent="0.15">
      <c r="A5664" s="11">
        <v>40298</v>
      </c>
      <c r="B5664" s="12">
        <v>0.16</v>
      </c>
      <c r="C5664" s="10">
        <f t="shared" si="88"/>
        <v>0.16</v>
      </c>
    </row>
    <row r="5665" spans="1:3" x14ac:dyDescent="0.15">
      <c r="A5665" s="11">
        <v>40301</v>
      </c>
      <c r="B5665" s="12">
        <v>0.17</v>
      </c>
      <c r="C5665" s="10">
        <f t="shared" si="88"/>
        <v>0.17</v>
      </c>
    </row>
    <row r="5666" spans="1:3" x14ac:dyDescent="0.15">
      <c r="A5666" s="11">
        <v>40302</v>
      </c>
      <c r="B5666" s="12">
        <v>0.16</v>
      </c>
      <c r="C5666" s="10">
        <f t="shared" si="88"/>
        <v>0.16</v>
      </c>
    </row>
    <row r="5667" spans="1:3" x14ac:dyDescent="0.15">
      <c r="A5667" s="11">
        <v>40303</v>
      </c>
      <c r="B5667" s="12">
        <v>0.15</v>
      </c>
      <c r="C5667" s="10">
        <f t="shared" si="88"/>
        <v>0.15</v>
      </c>
    </row>
    <row r="5668" spans="1:3" x14ac:dyDescent="0.15">
      <c r="A5668" s="11">
        <v>40304</v>
      </c>
      <c r="B5668" s="12">
        <v>0.11</v>
      </c>
      <c r="C5668" s="10">
        <f t="shared" si="88"/>
        <v>0.11</v>
      </c>
    </row>
    <row r="5669" spans="1:3" x14ac:dyDescent="0.15">
      <c r="A5669" s="11">
        <v>40305</v>
      </c>
      <c r="B5669" s="12">
        <v>0.13</v>
      </c>
      <c r="C5669" s="10">
        <f t="shared" si="88"/>
        <v>0.13</v>
      </c>
    </row>
    <row r="5670" spans="1:3" x14ac:dyDescent="0.15">
      <c r="A5670" s="11">
        <v>40308</v>
      </c>
      <c r="B5670" s="12">
        <v>0.16</v>
      </c>
      <c r="C5670" s="10">
        <f t="shared" si="88"/>
        <v>0.16</v>
      </c>
    </row>
    <row r="5671" spans="1:3" x14ac:dyDescent="0.15">
      <c r="A5671" s="11">
        <v>40309</v>
      </c>
      <c r="B5671" s="12">
        <v>0.16</v>
      </c>
      <c r="C5671" s="10">
        <f t="shared" si="88"/>
        <v>0.16</v>
      </c>
    </row>
    <row r="5672" spans="1:3" x14ac:dyDescent="0.15">
      <c r="A5672" s="11">
        <v>40310</v>
      </c>
      <c r="B5672" s="12">
        <v>0.16</v>
      </c>
      <c r="C5672" s="10">
        <f t="shared" si="88"/>
        <v>0.16</v>
      </c>
    </row>
    <row r="5673" spans="1:3" x14ac:dyDescent="0.15">
      <c r="A5673" s="11">
        <v>40311</v>
      </c>
      <c r="B5673" s="12">
        <v>0.16</v>
      </c>
      <c r="C5673" s="10">
        <f t="shared" si="88"/>
        <v>0.16</v>
      </c>
    </row>
    <row r="5674" spans="1:3" x14ac:dyDescent="0.15">
      <c r="A5674" s="11">
        <v>40312</v>
      </c>
      <c r="B5674" s="12">
        <v>0.16</v>
      </c>
      <c r="C5674" s="10">
        <f t="shared" si="88"/>
        <v>0.16</v>
      </c>
    </row>
    <row r="5675" spans="1:3" x14ac:dyDescent="0.15">
      <c r="A5675" s="11">
        <v>40315</v>
      </c>
      <c r="B5675" s="12">
        <v>0.16</v>
      </c>
      <c r="C5675" s="10">
        <f t="shared" si="88"/>
        <v>0.16</v>
      </c>
    </row>
    <row r="5676" spans="1:3" x14ac:dyDescent="0.15">
      <c r="A5676" s="11">
        <v>40316</v>
      </c>
      <c r="B5676" s="12">
        <v>0.17</v>
      </c>
      <c r="C5676" s="10">
        <f t="shared" si="88"/>
        <v>0.17</v>
      </c>
    </row>
    <row r="5677" spans="1:3" x14ac:dyDescent="0.15">
      <c r="A5677" s="11">
        <v>40317</v>
      </c>
      <c r="B5677" s="12">
        <v>0.17</v>
      </c>
      <c r="C5677" s="10">
        <f t="shared" si="88"/>
        <v>0.17</v>
      </c>
    </row>
    <row r="5678" spans="1:3" x14ac:dyDescent="0.15">
      <c r="A5678" s="11">
        <v>40318</v>
      </c>
      <c r="B5678" s="12">
        <v>0.17</v>
      </c>
      <c r="C5678" s="10">
        <f t="shared" si="88"/>
        <v>0.17</v>
      </c>
    </row>
    <row r="5679" spans="1:3" x14ac:dyDescent="0.15">
      <c r="A5679" s="11">
        <v>40319</v>
      </c>
      <c r="B5679" s="12">
        <v>0.17</v>
      </c>
      <c r="C5679" s="10">
        <f t="shared" si="88"/>
        <v>0.17</v>
      </c>
    </row>
    <row r="5680" spans="1:3" x14ac:dyDescent="0.15">
      <c r="A5680" s="11">
        <v>40322</v>
      </c>
      <c r="B5680" s="12">
        <v>0.17</v>
      </c>
      <c r="C5680" s="10">
        <f t="shared" si="88"/>
        <v>0.17</v>
      </c>
    </row>
    <row r="5681" spans="1:3" x14ac:dyDescent="0.15">
      <c r="A5681" s="11">
        <v>40323</v>
      </c>
      <c r="B5681" s="12">
        <v>0.17</v>
      </c>
      <c r="C5681" s="10">
        <f t="shared" si="88"/>
        <v>0.17</v>
      </c>
    </row>
    <row r="5682" spans="1:3" x14ac:dyDescent="0.15">
      <c r="A5682" s="11">
        <v>40324</v>
      </c>
      <c r="B5682" s="12">
        <v>0.17</v>
      </c>
      <c r="C5682" s="10">
        <f t="shared" si="88"/>
        <v>0.17</v>
      </c>
    </row>
    <row r="5683" spans="1:3" x14ac:dyDescent="0.15">
      <c r="A5683" s="11">
        <v>40325</v>
      </c>
      <c r="B5683" s="12">
        <v>0.17</v>
      </c>
      <c r="C5683" s="10">
        <f t="shared" si="88"/>
        <v>0.17</v>
      </c>
    </row>
    <row r="5684" spans="1:3" x14ac:dyDescent="0.15">
      <c r="A5684" s="11">
        <v>40326</v>
      </c>
      <c r="B5684" s="12">
        <v>0.16</v>
      </c>
      <c r="C5684" s="10">
        <f t="shared" si="88"/>
        <v>0.16</v>
      </c>
    </row>
    <row r="5685" spans="1:3" x14ac:dyDescent="0.15">
      <c r="A5685" s="11">
        <v>40329</v>
      </c>
      <c r="B5685" s="13" t="e">
        <f>NA()</f>
        <v>#N/A</v>
      </c>
      <c r="C5685" s="10">
        <f t="shared" si="88"/>
        <v>0.16</v>
      </c>
    </row>
    <row r="5686" spans="1:3" x14ac:dyDescent="0.15">
      <c r="A5686" s="11">
        <v>40330</v>
      </c>
      <c r="B5686" s="12">
        <v>0.16</v>
      </c>
      <c r="C5686" s="10">
        <f t="shared" si="88"/>
        <v>0.16</v>
      </c>
    </row>
    <row r="5687" spans="1:3" x14ac:dyDescent="0.15">
      <c r="A5687" s="11">
        <v>40331</v>
      </c>
      <c r="B5687" s="12">
        <v>0.16</v>
      </c>
      <c r="C5687" s="10">
        <f t="shared" si="88"/>
        <v>0.16</v>
      </c>
    </row>
    <row r="5688" spans="1:3" x14ac:dyDescent="0.15">
      <c r="A5688" s="11">
        <v>40332</v>
      </c>
      <c r="B5688" s="12">
        <v>0.14000000000000001</v>
      </c>
      <c r="C5688" s="10">
        <f t="shared" si="88"/>
        <v>0.14000000000000001</v>
      </c>
    </row>
    <row r="5689" spans="1:3" x14ac:dyDescent="0.15">
      <c r="A5689" s="11">
        <v>40333</v>
      </c>
      <c r="B5689" s="12">
        <v>0.14000000000000001</v>
      </c>
      <c r="C5689" s="10">
        <f t="shared" si="88"/>
        <v>0.14000000000000001</v>
      </c>
    </row>
    <row r="5690" spans="1:3" x14ac:dyDescent="0.15">
      <c r="A5690" s="11">
        <v>40336</v>
      </c>
      <c r="B5690" s="12">
        <v>0.12</v>
      </c>
      <c r="C5690" s="10">
        <f t="shared" si="88"/>
        <v>0.12</v>
      </c>
    </row>
    <row r="5691" spans="1:3" x14ac:dyDescent="0.15">
      <c r="A5691" s="11">
        <v>40337</v>
      </c>
      <c r="B5691" s="12">
        <v>0.12</v>
      </c>
      <c r="C5691" s="10">
        <f t="shared" si="88"/>
        <v>0.12</v>
      </c>
    </row>
    <row r="5692" spans="1:3" x14ac:dyDescent="0.15">
      <c r="A5692" s="11">
        <v>40338</v>
      </c>
      <c r="B5692" s="12">
        <v>0.1</v>
      </c>
      <c r="C5692" s="10">
        <f t="shared" si="88"/>
        <v>0.1</v>
      </c>
    </row>
    <row r="5693" spans="1:3" x14ac:dyDescent="0.15">
      <c r="A5693" s="11">
        <v>40339</v>
      </c>
      <c r="B5693" s="12">
        <v>0.1</v>
      </c>
      <c r="C5693" s="10">
        <f t="shared" si="88"/>
        <v>0.1</v>
      </c>
    </row>
    <row r="5694" spans="1:3" x14ac:dyDescent="0.15">
      <c r="A5694" s="11">
        <v>40340</v>
      </c>
      <c r="B5694" s="12">
        <v>0.08</v>
      </c>
      <c r="C5694" s="10">
        <f t="shared" si="88"/>
        <v>0.08</v>
      </c>
    </row>
    <row r="5695" spans="1:3" x14ac:dyDescent="0.15">
      <c r="A5695" s="11">
        <v>40343</v>
      </c>
      <c r="B5695" s="12">
        <v>7.0000000000000007E-2</v>
      </c>
      <c r="C5695" s="10">
        <f t="shared" si="88"/>
        <v>7.0000000000000007E-2</v>
      </c>
    </row>
    <row r="5696" spans="1:3" x14ac:dyDescent="0.15">
      <c r="A5696" s="11">
        <v>40344</v>
      </c>
      <c r="B5696" s="12">
        <v>0.09</v>
      </c>
      <c r="C5696" s="10">
        <f t="shared" si="88"/>
        <v>0.09</v>
      </c>
    </row>
    <row r="5697" spans="1:3" x14ac:dyDescent="0.15">
      <c r="A5697" s="11">
        <v>40345</v>
      </c>
      <c r="B5697" s="12">
        <v>0.1</v>
      </c>
      <c r="C5697" s="10">
        <f t="shared" si="88"/>
        <v>0.1</v>
      </c>
    </row>
    <row r="5698" spans="1:3" x14ac:dyDescent="0.15">
      <c r="A5698" s="11">
        <v>40346</v>
      </c>
      <c r="B5698" s="12">
        <v>0.09</v>
      </c>
      <c r="C5698" s="10">
        <f t="shared" si="88"/>
        <v>0.09</v>
      </c>
    </row>
    <row r="5699" spans="1:3" x14ac:dyDescent="0.15">
      <c r="A5699" s="11">
        <v>40347</v>
      </c>
      <c r="B5699" s="12">
        <v>0.11</v>
      </c>
      <c r="C5699" s="10">
        <f t="shared" si="88"/>
        <v>0.11</v>
      </c>
    </row>
    <row r="5700" spans="1:3" x14ac:dyDescent="0.15">
      <c r="A5700" s="11">
        <v>40350</v>
      </c>
      <c r="B5700" s="12">
        <v>0.12</v>
      </c>
      <c r="C5700" s="10">
        <f t="shared" si="88"/>
        <v>0.12</v>
      </c>
    </row>
    <row r="5701" spans="1:3" x14ac:dyDescent="0.15">
      <c r="A5701" s="11">
        <v>40351</v>
      </c>
      <c r="B5701" s="12">
        <v>0.13</v>
      </c>
      <c r="C5701" s="10">
        <f t="shared" si="88"/>
        <v>0.13</v>
      </c>
    </row>
    <row r="5702" spans="1:3" x14ac:dyDescent="0.15">
      <c r="A5702" s="11">
        <v>40352</v>
      </c>
      <c r="B5702" s="12">
        <v>0.13</v>
      </c>
      <c r="C5702" s="10">
        <f t="shared" si="88"/>
        <v>0.13</v>
      </c>
    </row>
    <row r="5703" spans="1:3" x14ac:dyDescent="0.15">
      <c r="A5703" s="11">
        <v>40353</v>
      </c>
      <c r="B5703" s="12">
        <v>0.13</v>
      </c>
      <c r="C5703" s="10">
        <f t="shared" si="88"/>
        <v>0.13</v>
      </c>
    </row>
    <row r="5704" spans="1:3" x14ac:dyDescent="0.15">
      <c r="A5704" s="11">
        <v>40354</v>
      </c>
      <c r="B5704" s="12">
        <v>0.13</v>
      </c>
      <c r="C5704" s="10">
        <f t="shared" si="88"/>
        <v>0.13</v>
      </c>
    </row>
    <row r="5705" spans="1:3" x14ac:dyDescent="0.15">
      <c r="A5705" s="11">
        <v>40357</v>
      </c>
      <c r="B5705" s="12">
        <v>0.17</v>
      </c>
      <c r="C5705" s="10">
        <f t="shared" si="88"/>
        <v>0.17</v>
      </c>
    </row>
    <row r="5706" spans="1:3" x14ac:dyDescent="0.15">
      <c r="A5706" s="11">
        <v>40358</v>
      </c>
      <c r="B5706" s="12">
        <v>0.15</v>
      </c>
      <c r="C5706" s="10">
        <f t="shared" si="88"/>
        <v>0.15</v>
      </c>
    </row>
    <row r="5707" spans="1:3" x14ac:dyDescent="0.15">
      <c r="A5707" s="11">
        <v>40359</v>
      </c>
      <c r="B5707" s="12">
        <v>0.18</v>
      </c>
      <c r="C5707" s="10">
        <f t="shared" si="88"/>
        <v>0.18</v>
      </c>
    </row>
    <row r="5708" spans="1:3" x14ac:dyDescent="0.15">
      <c r="A5708" s="11">
        <v>40360</v>
      </c>
      <c r="B5708" s="12">
        <v>0.17</v>
      </c>
      <c r="C5708" s="10">
        <f t="shared" si="88"/>
        <v>0.17</v>
      </c>
    </row>
    <row r="5709" spans="1:3" x14ac:dyDescent="0.15">
      <c r="A5709" s="11">
        <v>40361</v>
      </c>
      <c r="B5709" s="12">
        <v>0.17</v>
      </c>
      <c r="C5709" s="10">
        <f t="shared" ref="C5709:C5772" si="89">IF(ISERROR(B5709),AVERAGE(B5708,B5710),B5709)</f>
        <v>0.17</v>
      </c>
    </row>
    <row r="5710" spans="1:3" x14ac:dyDescent="0.15">
      <c r="A5710" s="11">
        <v>40364</v>
      </c>
      <c r="B5710" s="13" t="e">
        <f>NA()</f>
        <v>#N/A</v>
      </c>
      <c r="C5710" s="10">
        <f t="shared" si="89"/>
        <v>0.17</v>
      </c>
    </row>
    <row r="5711" spans="1:3" x14ac:dyDescent="0.15">
      <c r="A5711" s="11">
        <v>40365</v>
      </c>
      <c r="B5711" s="12">
        <v>0.17</v>
      </c>
      <c r="C5711" s="10">
        <f t="shared" si="89"/>
        <v>0.17</v>
      </c>
    </row>
    <row r="5712" spans="1:3" x14ac:dyDescent="0.15">
      <c r="A5712" s="11">
        <v>40366</v>
      </c>
      <c r="B5712" s="12">
        <v>0.16</v>
      </c>
      <c r="C5712" s="10">
        <f t="shared" si="89"/>
        <v>0.16</v>
      </c>
    </row>
    <row r="5713" spans="1:3" x14ac:dyDescent="0.15">
      <c r="A5713" s="11">
        <v>40367</v>
      </c>
      <c r="B5713" s="12">
        <v>0.15</v>
      </c>
      <c r="C5713" s="10">
        <f t="shared" si="89"/>
        <v>0.15</v>
      </c>
    </row>
    <row r="5714" spans="1:3" x14ac:dyDescent="0.15">
      <c r="A5714" s="11">
        <v>40368</v>
      </c>
      <c r="B5714" s="12">
        <v>0.16</v>
      </c>
      <c r="C5714" s="10">
        <f t="shared" si="89"/>
        <v>0.16</v>
      </c>
    </row>
    <row r="5715" spans="1:3" x14ac:dyDescent="0.15">
      <c r="A5715" s="11">
        <v>40371</v>
      </c>
      <c r="B5715" s="12">
        <v>0.16</v>
      </c>
      <c r="C5715" s="10">
        <f t="shared" si="89"/>
        <v>0.16</v>
      </c>
    </row>
    <row r="5716" spans="1:3" x14ac:dyDescent="0.15">
      <c r="A5716" s="11">
        <v>40372</v>
      </c>
      <c r="B5716" s="12">
        <v>0.15</v>
      </c>
      <c r="C5716" s="10">
        <f t="shared" si="89"/>
        <v>0.15</v>
      </c>
    </row>
    <row r="5717" spans="1:3" x14ac:dyDescent="0.15">
      <c r="A5717" s="11">
        <v>40373</v>
      </c>
      <c r="B5717" s="12">
        <v>0.15</v>
      </c>
      <c r="C5717" s="10">
        <f t="shared" si="89"/>
        <v>0.15</v>
      </c>
    </row>
    <row r="5718" spans="1:3" x14ac:dyDescent="0.15">
      <c r="A5718" s="11">
        <v>40374</v>
      </c>
      <c r="B5718" s="12">
        <v>0.15</v>
      </c>
      <c r="C5718" s="10">
        <f t="shared" si="89"/>
        <v>0.15</v>
      </c>
    </row>
    <row r="5719" spans="1:3" x14ac:dyDescent="0.15">
      <c r="A5719" s="11">
        <v>40375</v>
      </c>
      <c r="B5719" s="12">
        <v>0.15</v>
      </c>
      <c r="C5719" s="10">
        <f t="shared" si="89"/>
        <v>0.15</v>
      </c>
    </row>
    <row r="5720" spans="1:3" x14ac:dyDescent="0.15">
      <c r="A5720" s="11">
        <v>40378</v>
      </c>
      <c r="B5720" s="12">
        <v>0.17</v>
      </c>
      <c r="C5720" s="10">
        <f t="shared" si="89"/>
        <v>0.17</v>
      </c>
    </row>
    <row r="5721" spans="1:3" x14ac:dyDescent="0.15">
      <c r="A5721" s="11">
        <v>40379</v>
      </c>
      <c r="B5721" s="12">
        <v>0.16</v>
      </c>
      <c r="C5721" s="10">
        <f t="shared" si="89"/>
        <v>0.16</v>
      </c>
    </row>
    <row r="5722" spans="1:3" x14ac:dyDescent="0.15">
      <c r="A5722" s="11">
        <v>40380</v>
      </c>
      <c r="B5722" s="12">
        <v>0.16</v>
      </c>
      <c r="C5722" s="10">
        <f t="shared" si="89"/>
        <v>0.16</v>
      </c>
    </row>
    <row r="5723" spans="1:3" x14ac:dyDescent="0.15">
      <c r="A5723" s="11">
        <v>40381</v>
      </c>
      <c r="B5723" s="12">
        <v>0.16</v>
      </c>
      <c r="C5723" s="10">
        <f t="shared" si="89"/>
        <v>0.16</v>
      </c>
    </row>
    <row r="5724" spans="1:3" x14ac:dyDescent="0.15">
      <c r="A5724" s="11">
        <v>40382</v>
      </c>
      <c r="B5724" s="12">
        <v>0.16</v>
      </c>
      <c r="C5724" s="10">
        <f t="shared" si="89"/>
        <v>0.16</v>
      </c>
    </row>
    <row r="5725" spans="1:3" x14ac:dyDescent="0.15">
      <c r="A5725" s="11">
        <v>40385</v>
      </c>
      <c r="B5725" s="12">
        <v>0.16</v>
      </c>
      <c r="C5725" s="10">
        <f t="shared" si="89"/>
        <v>0.16</v>
      </c>
    </row>
    <row r="5726" spans="1:3" x14ac:dyDescent="0.15">
      <c r="A5726" s="11">
        <v>40386</v>
      </c>
      <c r="B5726" s="12">
        <v>0.15</v>
      </c>
      <c r="C5726" s="10">
        <f t="shared" si="89"/>
        <v>0.15</v>
      </c>
    </row>
    <row r="5727" spans="1:3" x14ac:dyDescent="0.15">
      <c r="A5727" s="11">
        <v>40387</v>
      </c>
      <c r="B5727" s="12">
        <v>0.15</v>
      </c>
      <c r="C5727" s="10">
        <f t="shared" si="89"/>
        <v>0.15</v>
      </c>
    </row>
    <row r="5728" spans="1:3" x14ac:dyDescent="0.15">
      <c r="A5728" s="11">
        <v>40388</v>
      </c>
      <c r="B5728" s="12">
        <v>0.15</v>
      </c>
      <c r="C5728" s="10">
        <f t="shared" si="89"/>
        <v>0.15</v>
      </c>
    </row>
    <row r="5729" spans="1:3" x14ac:dyDescent="0.15">
      <c r="A5729" s="11">
        <v>40389</v>
      </c>
      <c r="B5729" s="12">
        <v>0.15</v>
      </c>
      <c r="C5729" s="10">
        <f t="shared" si="89"/>
        <v>0.15</v>
      </c>
    </row>
    <row r="5730" spans="1:3" x14ac:dyDescent="0.15">
      <c r="A5730" s="11">
        <v>40392</v>
      </c>
      <c r="B5730" s="12">
        <v>0.16</v>
      </c>
      <c r="C5730" s="10">
        <f t="shared" si="89"/>
        <v>0.16</v>
      </c>
    </row>
    <row r="5731" spans="1:3" x14ac:dyDescent="0.15">
      <c r="A5731" s="11">
        <v>40393</v>
      </c>
      <c r="B5731" s="12">
        <v>0.16</v>
      </c>
      <c r="C5731" s="10">
        <f t="shared" si="89"/>
        <v>0.16</v>
      </c>
    </row>
    <row r="5732" spans="1:3" x14ac:dyDescent="0.15">
      <c r="A5732" s="11">
        <v>40394</v>
      </c>
      <c r="B5732" s="12">
        <v>0.16</v>
      </c>
      <c r="C5732" s="10">
        <f t="shared" si="89"/>
        <v>0.16</v>
      </c>
    </row>
    <row r="5733" spans="1:3" x14ac:dyDescent="0.15">
      <c r="A5733" s="11">
        <v>40395</v>
      </c>
      <c r="B5733" s="12">
        <v>0.15</v>
      </c>
      <c r="C5733" s="10">
        <f t="shared" si="89"/>
        <v>0.15</v>
      </c>
    </row>
    <row r="5734" spans="1:3" x14ac:dyDescent="0.15">
      <c r="A5734" s="11">
        <v>40396</v>
      </c>
      <c r="B5734" s="12">
        <v>0.15</v>
      </c>
      <c r="C5734" s="10">
        <f t="shared" si="89"/>
        <v>0.15</v>
      </c>
    </row>
    <row r="5735" spans="1:3" x14ac:dyDescent="0.15">
      <c r="A5735" s="11">
        <v>40399</v>
      </c>
      <c r="B5735" s="12">
        <v>0.15</v>
      </c>
      <c r="C5735" s="10">
        <f t="shared" si="89"/>
        <v>0.15</v>
      </c>
    </row>
    <row r="5736" spans="1:3" x14ac:dyDescent="0.15">
      <c r="A5736" s="11">
        <v>40400</v>
      </c>
      <c r="B5736" s="12">
        <v>0.15</v>
      </c>
      <c r="C5736" s="10">
        <f t="shared" si="89"/>
        <v>0.15</v>
      </c>
    </row>
    <row r="5737" spans="1:3" x14ac:dyDescent="0.15">
      <c r="A5737" s="11">
        <v>40401</v>
      </c>
      <c r="B5737" s="12">
        <v>0.15</v>
      </c>
      <c r="C5737" s="10">
        <f t="shared" si="89"/>
        <v>0.15</v>
      </c>
    </row>
    <row r="5738" spans="1:3" x14ac:dyDescent="0.15">
      <c r="A5738" s="11">
        <v>40402</v>
      </c>
      <c r="B5738" s="12">
        <v>0.16</v>
      </c>
      <c r="C5738" s="10">
        <f t="shared" si="89"/>
        <v>0.16</v>
      </c>
    </row>
    <row r="5739" spans="1:3" x14ac:dyDescent="0.15">
      <c r="A5739" s="11">
        <v>40403</v>
      </c>
      <c r="B5739" s="12">
        <v>0.15</v>
      </c>
      <c r="C5739" s="10">
        <f t="shared" si="89"/>
        <v>0.15</v>
      </c>
    </row>
    <row r="5740" spans="1:3" x14ac:dyDescent="0.15">
      <c r="A5740" s="11">
        <v>40406</v>
      </c>
      <c r="B5740" s="12">
        <v>0.16</v>
      </c>
      <c r="C5740" s="10">
        <f t="shared" si="89"/>
        <v>0.16</v>
      </c>
    </row>
    <row r="5741" spans="1:3" x14ac:dyDescent="0.15">
      <c r="A5741" s="11">
        <v>40407</v>
      </c>
      <c r="B5741" s="12">
        <v>0.17</v>
      </c>
      <c r="C5741" s="10">
        <f t="shared" si="89"/>
        <v>0.17</v>
      </c>
    </row>
    <row r="5742" spans="1:3" x14ac:dyDescent="0.15">
      <c r="A5742" s="11">
        <v>40408</v>
      </c>
      <c r="B5742" s="12">
        <v>0.16</v>
      </c>
      <c r="C5742" s="10">
        <f t="shared" si="89"/>
        <v>0.16</v>
      </c>
    </row>
    <row r="5743" spans="1:3" x14ac:dyDescent="0.15">
      <c r="A5743" s="11">
        <v>40409</v>
      </c>
      <c r="B5743" s="12">
        <v>0.16</v>
      </c>
      <c r="C5743" s="10">
        <f t="shared" si="89"/>
        <v>0.16</v>
      </c>
    </row>
    <row r="5744" spans="1:3" x14ac:dyDescent="0.15">
      <c r="A5744" s="11">
        <v>40410</v>
      </c>
      <c r="B5744" s="12">
        <v>0.15</v>
      </c>
      <c r="C5744" s="10">
        <f t="shared" si="89"/>
        <v>0.15</v>
      </c>
    </row>
    <row r="5745" spans="1:3" x14ac:dyDescent="0.15">
      <c r="A5745" s="11">
        <v>40413</v>
      </c>
      <c r="B5745" s="12">
        <v>0.16</v>
      </c>
      <c r="C5745" s="10">
        <f t="shared" si="89"/>
        <v>0.16</v>
      </c>
    </row>
    <row r="5746" spans="1:3" x14ac:dyDescent="0.15">
      <c r="A5746" s="11">
        <v>40414</v>
      </c>
      <c r="B5746" s="12">
        <v>0.16</v>
      </c>
      <c r="C5746" s="10">
        <f t="shared" si="89"/>
        <v>0.16</v>
      </c>
    </row>
    <row r="5747" spans="1:3" x14ac:dyDescent="0.15">
      <c r="A5747" s="11">
        <v>40415</v>
      </c>
      <c r="B5747" s="12">
        <v>0.16</v>
      </c>
      <c r="C5747" s="10">
        <f t="shared" si="89"/>
        <v>0.16</v>
      </c>
    </row>
    <row r="5748" spans="1:3" x14ac:dyDescent="0.15">
      <c r="A5748" s="11">
        <v>40416</v>
      </c>
      <c r="B5748" s="12">
        <v>0.16</v>
      </c>
      <c r="C5748" s="10">
        <f t="shared" si="89"/>
        <v>0.16</v>
      </c>
    </row>
    <row r="5749" spans="1:3" x14ac:dyDescent="0.15">
      <c r="A5749" s="11">
        <v>40417</v>
      </c>
      <c r="B5749" s="12">
        <v>0.15</v>
      </c>
      <c r="C5749" s="10">
        <f t="shared" si="89"/>
        <v>0.15</v>
      </c>
    </row>
    <row r="5750" spans="1:3" x14ac:dyDescent="0.15">
      <c r="A5750" s="11">
        <v>40420</v>
      </c>
      <c r="B5750" s="12">
        <v>0.14000000000000001</v>
      </c>
      <c r="C5750" s="10">
        <f t="shared" si="89"/>
        <v>0.14000000000000001</v>
      </c>
    </row>
    <row r="5751" spans="1:3" x14ac:dyDescent="0.15">
      <c r="A5751" s="11">
        <v>40421</v>
      </c>
      <c r="B5751" s="12">
        <v>0.14000000000000001</v>
      </c>
      <c r="C5751" s="10">
        <f t="shared" si="89"/>
        <v>0.14000000000000001</v>
      </c>
    </row>
    <row r="5752" spans="1:3" x14ac:dyDescent="0.15">
      <c r="A5752" s="11">
        <v>40422</v>
      </c>
      <c r="B5752" s="12">
        <v>0.13</v>
      </c>
      <c r="C5752" s="10">
        <f t="shared" si="89"/>
        <v>0.13</v>
      </c>
    </row>
    <row r="5753" spans="1:3" x14ac:dyDescent="0.15">
      <c r="A5753" s="11">
        <v>40423</v>
      </c>
      <c r="B5753" s="12">
        <v>0.14000000000000001</v>
      </c>
      <c r="C5753" s="10">
        <f t="shared" si="89"/>
        <v>0.14000000000000001</v>
      </c>
    </row>
    <row r="5754" spans="1:3" x14ac:dyDescent="0.15">
      <c r="A5754" s="11">
        <v>40424</v>
      </c>
      <c r="B5754" s="12">
        <v>0.14000000000000001</v>
      </c>
      <c r="C5754" s="10">
        <f t="shared" si="89"/>
        <v>0.14000000000000001</v>
      </c>
    </row>
    <row r="5755" spans="1:3" x14ac:dyDescent="0.15">
      <c r="A5755" s="11">
        <v>40427</v>
      </c>
      <c r="B5755" s="13" t="e">
        <f>NA()</f>
        <v>#N/A</v>
      </c>
      <c r="C5755" s="10">
        <f t="shared" si="89"/>
        <v>0.14000000000000001</v>
      </c>
    </row>
    <row r="5756" spans="1:3" x14ac:dyDescent="0.15">
      <c r="A5756" s="11">
        <v>40428</v>
      </c>
      <c r="B5756" s="12">
        <v>0.14000000000000001</v>
      </c>
      <c r="C5756" s="10">
        <f t="shared" si="89"/>
        <v>0.14000000000000001</v>
      </c>
    </row>
    <row r="5757" spans="1:3" x14ac:dyDescent="0.15">
      <c r="A5757" s="11">
        <v>40429</v>
      </c>
      <c r="B5757" s="12">
        <v>0.14000000000000001</v>
      </c>
      <c r="C5757" s="10">
        <f t="shared" si="89"/>
        <v>0.14000000000000001</v>
      </c>
    </row>
    <row r="5758" spans="1:3" x14ac:dyDescent="0.15">
      <c r="A5758" s="11">
        <v>40430</v>
      </c>
      <c r="B5758" s="12">
        <v>0.14000000000000001</v>
      </c>
      <c r="C5758" s="10">
        <f t="shared" si="89"/>
        <v>0.14000000000000001</v>
      </c>
    </row>
    <row r="5759" spans="1:3" x14ac:dyDescent="0.15">
      <c r="A5759" s="11">
        <v>40431</v>
      </c>
      <c r="B5759" s="12">
        <v>0.14000000000000001</v>
      </c>
      <c r="C5759" s="10">
        <f t="shared" si="89"/>
        <v>0.14000000000000001</v>
      </c>
    </row>
    <row r="5760" spans="1:3" x14ac:dyDescent="0.15">
      <c r="A5760" s="11">
        <v>40434</v>
      </c>
      <c r="B5760" s="12">
        <v>0.15</v>
      </c>
      <c r="C5760" s="10">
        <f t="shared" si="89"/>
        <v>0.15</v>
      </c>
    </row>
    <row r="5761" spans="1:3" x14ac:dyDescent="0.15">
      <c r="A5761" s="11">
        <v>40435</v>
      </c>
      <c r="B5761" s="12">
        <v>0.15</v>
      </c>
      <c r="C5761" s="10">
        <f t="shared" si="89"/>
        <v>0.15</v>
      </c>
    </row>
    <row r="5762" spans="1:3" x14ac:dyDescent="0.15">
      <c r="A5762" s="11">
        <v>40436</v>
      </c>
      <c r="B5762" s="12">
        <v>0.15</v>
      </c>
      <c r="C5762" s="10">
        <f t="shared" si="89"/>
        <v>0.15</v>
      </c>
    </row>
    <row r="5763" spans="1:3" x14ac:dyDescent="0.15">
      <c r="A5763" s="11">
        <v>40437</v>
      </c>
      <c r="B5763" s="12">
        <v>0.16</v>
      </c>
      <c r="C5763" s="10">
        <f t="shared" si="89"/>
        <v>0.16</v>
      </c>
    </row>
    <row r="5764" spans="1:3" x14ac:dyDescent="0.15">
      <c r="A5764" s="11">
        <v>40438</v>
      </c>
      <c r="B5764" s="12">
        <v>0.16</v>
      </c>
      <c r="C5764" s="10">
        <f t="shared" si="89"/>
        <v>0.16</v>
      </c>
    </row>
    <row r="5765" spans="1:3" x14ac:dyDescent="0.15">
      <c r="A5765" s="11">
        <v>40441</v>
      </c>
      <c r="B5765" s="12">
        <v>0.17</v>
      </c>
      <c r="C5765" s="10">
        <f t="shared" si="89"/>
        <v>0.17</v>
      </c>
    </row>
    <row r="5766" spans="1:3" x14ac:dyDescent="0.15">
      <c r="A5766" s="11">
        <v>40442</v>
      </c>
      <c r="B5766" s="12">
        <v>0.17</v>
      </c>
      <c r="C5766" s="10">
        <f t="shared" si="89"/>
        <v>0.17</v>
      </c>
    </row>
    <row r="5767" spans="1:3" x14ac:dyDescent="0.15">
      <c r="A5767" s="11">
        <v>40443</v>
      </c>
      <c r="B5767" s="12">
        <v>0.16</v>
      </c>
      <c r="C5767" s="10">
        <f t="shared" si="89"/>
        <v>0.16</v>
      </c>
    </row>
    <row r="5768" spans="1:3" x14ac:dyDescent="0.15">
      <c r="A5768" s="11">
        <v>40444</v>
      </c>
      <c r="B5768" s="12">
        <v>0.16</v>
      </c>
      <c r="C5768" s="10">
        <f t="shared" si="89"/>
        <v>0.16</v>
      </c>
    </row>
    <row r="5769" spans="1:3" x14ac:dyDescent="0.15">
      <c r="A5769" s="11">
        <v>40445</v>
      </c>
      <c r="B5769" s="12">
        <v>0.15</v>
      </c>
      <c r="C5769" s="10">
        <f t="shared" si="89"/>
        <v>0.15</v>
      </c>
    </row>
    <row r="5770" spans="1:3" x14ac:dyDescent="0.15">
      <c r="A5770" s="11">
        <v>40448</v>
      </c>
      <c r="B5770" s="12">
        <v>0.16</v>
      </c>
      <c r="C5770" s="10">
        <f t="shared" si="89"/>
        <v>0.16</v>
      </c>
    </row>
    <row r="5771" spans="1:3" x14ac:dyDescent="0.15">
      <c r="A5771" s="11">
        <v>40449</v>
      </c>
      <c r="B5771" s="12">
        <v>0.16</v>
      </c>
      <c r="C5771" s="10">
        <f t="shared" si="89"/>
        <v>0.16</v>
      </c>
    </row>
    <row r="5772" spans="1:3" x14ac:dyDescent="0.15">
      <c r="A5772" s="11">
        <v>40450</v>
      </c>
      <c r="B5772" s="12">
        <v>0.16</v>
      </c>
      <c r="C5772" s="10">
        <f t="shared" si="89"/>
        <v>0.16</v>
      </c>
    </row>
    <row r="5773" spans="1:3" x14ac:dyDescent="0.15">
      <c r="A5773" s="11">
        <v>40451</v>
      </c>
      <c r="B5773" s="12">
        <v>0.16</v>
      </c>
      <c r="C5773" s="10">
        <f t="shared" ref="C5773:C5836" si="90">IF(ISERROR(B5773),AVERAGE(B5772,B5774),B5773)</f>
        <v>0.16</v>
      </c>
    </row>
    <row r="5774" spans="1:3" x14ac:dyDescent="0.15">
      <c r="A5774" s="11">
        <v>40452</v>
      </c>
      <c r="B5774" s="12">
        <v>0.16</v>
      </c>
      <c r="C5774" s="10">
        <f t="shared" si="90"/>
        <v>0.16</v>
      </c>
    </row>
    <row r="5775" spans="1:3" x14ac:dyDescent="0.15">
      <c r="A5775" s="11">
        <v>40455</v>
      </c>
      <c r="B5775" s="12">
        <v>0.13</v>
      </c>
      <c r="C5775" s="10">
        <f t="shared" si="90"/>
        <v>0.13</v>
      </c>
    </row>
    <row r="5776" spans="1:3" x14ac:dyDescent="0.15">
      <c r="A5776" s="11">
        <v>40456</v>
      </c>
      <c r="B5776" s="12">
        <v>0.12</v>
      </c>
      <c r="C5776" s="10">
        <f t="shared" si="90"/>
        <v>0.12</v>
      </c>
    </row>
    <row r="5777" spans="1:3" x14ac:dyDescent="0.15">
      <c r="A5777" s="11">
        <v>40457</v>
      </c>
      <c r="B5777" s="12">
        <v>0.13</v>
      </c>
      <c r="C5777" s="10">
        <f t="shared" si="90"/>
        <v>0.13</v>
      </c>
    </row>
    <row r="5778" spans="1:3" x14ac:dyDescent="0.15">
      <c r="A5778" s="11">
        <v>40458</v>
      </c>
      <c r="B5778" s="12">
        <v>0.13</v>
      </c>
      <c r="C5778" s="10">
        <f t="shared" si="90"/>
        <v>0.13</v>
      </c>
    </row>
    <row r="5779" spans="1:3" x14ac:dyDescent="0.15">
      <c r="A5779" s="11">
        <v>40459</v>
      </c>
      <c r="B5779" s="12">
        <v>0.12</v>
      </c>
      <c r="C5779" s="10">
        <f t="shared" si="90"/>
        <v>0.12</v>
      </c>
    </row>
    <row r="5780" spans="1:3" x14ac:dyDescent="0.15">
      <c r="A5780" s="11">
        <v>40462</v>
      </c>
      <c r="B5780" s="13" t="e">
        <f>NA()</f>
        <v>#N/A</v>
      </c>
      <c r="C5780" s="10">
        <f t="shared" si="90"/>
        <v>0.125</v>
      </c>
    </row>
    <row r="5781" spans="1:3" x14ac:dyDescent="0.15">
      <c r="A5781" s="11">
        <v>40463</v>
      </c>
      <c r="B5781" s="12">
        <v>0.13</v>
      </c>
      <c r="C5781" s="10">
        <f t="shared" si="90"/>
        <v>0.13</v>
      </c>
    </row>
    <row r="5782" spans="1:3" x14ac:dyDescent="0.15">
      <c r="A5782" s="11">
        <v>40464</v>
      </c>
      <c r="B5782" s="12">
        <v>0.13</v>
      </c>
      <c r="C5782" s="10">
        <f t="shared" si="90"/>
        <v>0.13</v>
      </c>
    </row>
    <row r="5783" spans="1:3" x14ac:dyDescent="0.15">
      <c r="A5783" s="11">
        <v>40465</v>
      </c>
      <c r="B5783" s="12">
        <v>0.14000000000000001</v>
      </c>
      <c r="C5783" s="10">
        <f t="shared" si="90"/>
        <v>0.14000000000000001</v>
      </c>
    </row>
    <row r="5784" spans="1:3" x14ac:dyDescent="0.15">
      <c r="A5784" s="11">
        <v>40466</v>
      </c>
      <c r="B5784" s="12">
        <v>0.14000000000000001</v>
      </c>
      <c r="C5784" s="10">
        <f t="shared" si="90"/>
        <v>0.14000000000000001</v>
      </c>
    </row>
    <row r="5785" spans="1:3" x14ac:dyDescent="0.15">
      <c r="A5785" s="11">
        <v>40469</v>
      </c>
      <c r="B5785" s="12">
        <v>0.15</v>
      </c>
      <c r="C5785" s="10">
        <f t="shared" si="90"/>
        <v>0.15</v>
      </c>
    </row>
    <row r="5786" spans="1:3" x14ac:dyDescent="0.15">
      <c r="A5786" s="11">
        <v>40470</v>
      </c>
      <c r="B5786" s="12">
        <v>0.14000000000000001</v>
      </c>
      <c r="C5786" s="10">
        <f t="shared" si="90"/>
        <v>0.14000000000000001</v>
      </c>
    </row>
    <row r="5787" spans="1:3" x14ac:dyDescent="0.15">
      <c r="A5787" s="11">
        <v>40471</v>
      </c>
      <c r="B5787" s="12">
        <v>0.14000000000000001</v>
      </c>
      <c r="C5787" s="10">
        <f t="shared" si="90"/>
        <v>0.14000000000000001</v>
      </c>
    </row>
    <row r="5788" spans="1:3" x14ac:dyDescent="0.15">
      <c r="A5788" s="11">
        <v>40472</v>
      </c>
      <c r="B5788" s="12">
        <v>0.13</v>
      </c>
      <c r="C5788" s="10">
        <f t="shared" si="90"/>
        <v>0.13</v>
      </c>
    </row>
    <row r="5789" spans="1:3" x14ac:dyDescent="0.15">
      <c r="A5789" s="11">
        <v>40473</v>
      </c>
      <c r="B5789" s="12">
        <v>0.13</v>
      </c>
      <c r="C5789" s="10">
        <f t="shared" si="90"/>
        <v>0.13</v>
      </c>
    </row>
    <row r="5790" spans="1:3" x14ac:dyDescent="0.15">
      <c r="A5790" s="11">
        <v>40476</v>
      </c>
      <c r="B5790" s="12">
        <v>0.14000000000000001</v>
      </c>
      <c r="C5790" s="10">
        <f t="shared" si="90"/>
        <v>0.14000000000000001</v>
      </c>
    </row>
    <row r="5791" spans="1:3" x14ac:dyDescent="0.15">
      <c r="A5791" s="11">
        <v>40477</v>
      </c>
      <c r="B5791" s="12">
        <v>0.14000000000000001</v>
      </c>
      <c r="C5791" s="10">
        <f t="shared" si="90"/>
        <v>0.14000000000000001</v>
      </c>
    </row>
    <row r="5792" spans="1:3" x14ac:dyDescent="0.15">
      <c r="A5792" s="11">
        <v>40478</v>
      </c>
      <c r="B5792" s="12">
        <v>0.14000000000000001</v>
      </c>
      <c r="C5792" s="10">
        <f t="shared" si="90"/>
        <v>0.14000000000000001</v>
      </c>
    </row>
    <row r="5793" spans="1:3" x14ac:dyDescent="0.15">
      <c r="A5793" s="11">
        <v>40479</v>
      </c>
      <c r="B5793" s="12">
        <v>0.13</v>
      </c>
      <c r="C5793" s="10">
        <f t="shared" si="90"/>
        <v>0.13</v>
      </c>
    </row>
    <row r="5794" spans="1:3" x14ac:dyDescent="0.15">
      <c r="A5794" s="11">
        <v>40480</v>
      </c>
      <c r="B5794" s="12">
        <v>0.12</v>
      </c>
      <c r="C5794" s="10">
        <f t="shared" si="90"/>
        <v>0.12</v>
      </c>
    </row>
    <row r="5795" spans="1:3" x14ac:dyDescent="0.15">
      <c r="A5795" s="11">
        <v>40483</v>
      </c>
      <c r="B5795" s="12">
        <v>0.13</v>
      </c>
      <c r="C5795" s="10">
        <f t="shared" si="90"/>
        <v>0.13</v>
      </c>
    </row>
    <row r="5796" spans="1:3" x14ac:dyDescent="0.15">
      <c r="A5796" s="11">
        <v>40484</v>
      </c>
      <c r="B5796" s="12">
        <v>0.13</v>
      </c>
      <c r="C5796" s="10">
        <f t="shared" si="90"/>
        <v>0.13</v>
      </c>
    </row>
    <row r="5797" spans="1:3" x14ac:dyDescent="0.15">
      <c r="A5797" s="11">
        <v>40485</v>
      </c>
      <c r="B5797" s="12">
        <v>0.13</v>
      </c>
      <c r="C5797" s="10">
        <f t="shared" si="90"/>
        <v>0.13</v>
      </c>
    </row>
    <row r="5798" spans="1:3" x14ac:dyDescent="0.15">
      <c r="A5798" s="11">
        <v>40486</v>
      </c>
      <c r="B5798" s="12">
        <v>0.13</v>
      </c>
      <c r="C5798" s="10">
        <f t="shared" si="90"/>
        <v>0.13</v>
      </c>
    </row>
    <row r="5799" spans="1:3" x14ac:dyDescent="0.15">
      <c r="A5799" s="11">
        <v>40487</v>
      </c>
      <c r="B5799" s="12">
        <v>0.13</v>
      </c>
      <c r="C5799" s="10">
        <f t="shared" si="90"/>
        <v>0.13</v>
      </c>
    </row>
    <row r="5800" spans="1:3" x14ac:dyDescent="0.15">
      <c r="A5800" s="11">
        <v>40490</v>
      </c>
      <c r="B5800" s="12">
        <v>0.13</v>
      </c>
      <c r="C5800" s="10">
        <f t="shared" si="90"/>
        <v>0.13</v>
      </c>
    </row>
    <row r="5801" spans="1:3" x14ac:dyDescent="0.15">
      <c r="A5801" s="11">
        <v>40491</v>
      </c>
      <c r="B5801" s="12">
        <v>0.13</v>
      </c>
      <c r="C5801" s="10">
        <f t="shared" si="90"/>
        <v>0.13</v>
      </c>
    </row>
    <row r="5802" spans="1:3" x14ac:dyDescent="0.15">
      <c r="A5802" s="11">
        <v>40492</v>
      </c>
      <c r="B5802" s="12">
        <v>0.13</v>
      </c>
      <c r="C5802" s="10">
        <f t="shared" si="90"/>
        <v>0.13</v>
      </c>
    </row>
    <row r="5803" spans="1:3" x14ac:dyDescent="0.15">
      <c r="A5803" s="11">
        <v>40493</v>
      </c>
      <c r="B5803" s="13" t="e">
        <f>NA()</f>
        <v>#N/A</v>
      </c>
      <c r="C5803" s="10">
        <f t="shared" si="90"/>
        <v>0.13</v>
      </c>
    </row>
    <row r="5804" spans="1:3" x14ac:dyDescent="0.15">
      <c r="A5804" s="11">
        <v>40494</v>
      </c>
      <c r="B5804" s="12">
        <v>0.13</v>
      </c>
      <c r="C5804" s="10">
        <f t="shared" si="90"/>
        <v>0.13</v>
      </c>
    </row>
    <row r="5805" spans="1:3" x14ac:dyDescent="0.15">
      <c r="A5805" s="11">
        <v>40497</v>
      </c>
      <c r="B5805" s="12">
        <v>0.14000000000000001</v>
      </c>
      <c r="C5805" s="10">
        <f t="shared" si="90"/>
        <v>0.14000000000000001</v>
      </c>
    </row>
    <row r="5806" spans="1:3" x14ac:dyDescent="0.15">
      <c r="A5806" s="11">
        <v>40498</v>
      </c>
      <c r="B5806" s="12">
        <v>0.15</v>
      </c>
      <c r="C5806" s="10">
        <f t="shared" si="90"/>
        <v>0.15</v>
      </c>
    </row>
    <row r="5807" spans="1:3" x14ac:dyDescent="0.15">
      <c r="A5807" s="11">
        <v>40499</v>
      </c>
      <c r="B5807" s="12">
        <v>0.14000000000000001</v>
      </c>
      <c r="C5807" s="10">
        <f t="shared" si="90"/>
        <v>0.14000000000000001</v>
      </c>
    </row>
    <row r="5808" spans="1:3" x14ac:dyDescent="0.15">
      <c r="A5808" s="11">
        <v>40500</v>
      </c>
      <c r="B5808" s="12">
        <v>0.15</v>
      </c>
      <c r="C5808" s="10">
        <f t="shared" si="90"/>
        <v>0.15</v>
      </c>
    </row>
    <row r="5809" spans="1:3" x14ac:dyDescent="0.15">
      <c r="A5809" s="11">
        <v>40501</v>
      </c>
      <c r="B5809" s="12">
        <v>0.14000000000000001</v>
      </c>
      <c r="C5809" s="10">
        <f t="shared" si="90"/>
        <v>0.14000000000000001</v>
      </c>
    </row>
    <row r="5810" spans="1:3" x14ac:dyDescent="0.15">
      <c r="A5810" s="11">
        <v>40504</v>
      </c>
      <c r="B5810" s="12">
        <v>0.15</v>
      </c>
      <c r="C5810" s="10">
        <f t="shared" si="90"/>
        <v>0.15</v>
      </c>
    </row>
    <row r="5811" spans="1:3" x14ac:dyDescent="0.15">
      <c r="A5811" s="11">
        <v>40505</v>
      </c>
      <c r="B5811" s="12">
        <v>0.15</v>
      </c>
      <c r="C5811" s="10">
        <f t="shared" si="90"/>
        <v>0.15</v>
      </c>
    </row>
    <row r="5812" spans="1:3" x14ac:dyDescent="0.15">
      <c r="A5812" s="11">
        <v>40506</v>
      </c>
      <c r="B5812" s="12">
        <v>0.16</v>
      </c>
      <c r="C5812" s="10">
        <f t="shared" si="90"/>
        <v>0.16</v>
      </c>
    </row>
    <row r="5813" spans="1:3" x14ac:dyDescent="0.15">
      <c r="A5813" s="11">
        <v>40507</v>
      </c>
      <c r="B5813" s="13" t="e">
        <f>NA()</f>
        <v>#N/A</v>
      </c>
      <c r="C5813" s="10">
        <f t="shared" si="90"/>
        <v>0.16</v>
      </c>
    </row>
    <row r="5814" spans="1:3" x14ac:dyDescent="0.15">
      <c r="A5814" s="11">
        <v>40508</v>
      </c>
      <c r="B5814" s="12">
        <v>0.16</v>
      </c>
      <c r="C5814" s="10">
        <f t="shared" si="90"/>
        <v>0.16</v>
      </c>
    </row>
    <row r="5815" spans="1:3" x14ac:dyDescent="0.15">
      <c r="A5815" s="11">
        <v>40511</v>
      </c>
      <c r="B5815" s="12">
        <v>0.18</v>
      </c>
      <c r="C5815" s="10">
        <f t="shared" si="90"/>
        <v>0.18</v>
      </c>
    </row>
    <row r="5816" spans="1:3" x14ac:dyDescent="0.15">
      <c r="A5816" s="11">
        <v>40512</v>
      </c>
      <c r="B5816" s="12">
        <v>0.17</v>
      </c>
      <c r="C5816" s="10">
        <f t="shared" si="90"/>
        <v>0.17</v>
      </c>
    </row>
    <row r="5817" spans="1:3" x14ac:dyDescent="0.15">
      <c r="A5817" s="11">
        <v>40513</v>
      </c>
      <c r="B5817" s="12">
        <v>0.16</v>
      </c>
      <c r="C5817" s="10">
        <f t="shared" si="90"/>
        <v>0.16</v>
      </c>
    </row>
    <row r="5818" spans="1:3" x14ac:dyDescent="0.15">
      <c r="A5818" s="11">
        <v>40514</v>
      </c>
      <c r="B5818" s="12">
        <v>0.16</v>
      </c>
      <c r="C5818" s="10">
        <f t="shared" si="90"/>
        <v>0.16</v>
      </c>
    </row>
    <row r="5819" spans="1:3" x14ac:dyDescent="0.15">
      <c r="A5819" s="11">
        <v>40515</v>
      </c>
      <c r="B5819" s="12">
        <v>0.14000000000000001</v>
      </c>
      <c r="C5819" s="10">
        <f t="shared" si="90"/>
        <v>0.14000000000000001</v>
      </c>
    </row>
    <row r="5820" spans="1:3" x14ac:dyDescent="0.15">
      <c r="A5820" s="11">
        <v>40518</v>
      </c>
      <c r="B5820" s="12">
        <v>0.15</v>
      </c>
      <c r="C5820" s="10">
        <f t="shared" si="90"/>
        <v>0.15</v>
      </c>
    </row>
    <row r="5821" spans="1:3" x14ac:dyDescent="0.15">
      <c r="A5821" s="11">
        <v>40519</v>
      </c>
      <c r="B5821" s="12">
        <v>0.14000000000000001</v>
      </c>
      <c r="C5821" s="10">
        <f t="shared" si="90"/>
        <v>0.14000000000000001</v>
      </c>
    </row>
    <row r="5822" spans="1:3" x14ac:dyDescent="0.15">
      <c r="A5822" s="11">
        <v>40520</v>
      </c>
      <c r="B5822" s="12">
        <v>0.15</v>
      </c>
      <c r="C5822" s="10">
        <f t="shared" si="90"/>
        <v>0.15</v>
      </c>
    </row>
    <row r="5823" spans="1:3" x14ac:dyDescent="0.15">
      <c r="A5823" s="11">
        <v>40521</v>
      </c>
      <c r="B5823" s="12">
        <v>0.14000000000000001</v>
      </c>
      <c r="C5823" s="10">
        <f t="shared" si="90"/>
        <v>0.14000000000000001</v>
      </c>
    </row>
    <row r="5824" spans="1:3" x14ac:dyDescent="0.15">
      <c r="A5824" s="11">
        <v>40522</v>
      </c>
      <c r="B5824" s="12">
        <v>0.13</v>
      </c>
      <c r="C5824" s="10">
        <f t="shared" si="90"/>
        <v>0.13</v>
      </c>
    </row>
    <row r="5825" spans="1:3" x14ac:dyDescent="0.15">
      <c r="A5825" s="11">
        <v>40525</v>
      </c>
      <c r="B5825" s="12">
        <v>0.15</v>
      </c>
      <c r="C5825" s="10">
        <f t="shared" si="90"/>
        <v>0.15</v>
      </c>
    </row>
    <row r="5826" spans="1:3" x14ac:dyDescent="0.15">
      <c r="A5826" s="11">
        <v>40526</v>
      </c>
      <c r="B5826" s="12">
        <v>0.15</v>
      </c>
      <c r="C5826" s="10">
        <f t="shared" si="90"/>
        <v>0.15</v>
      </c>
    </row>
    <row r="5827" spans="1:3" x14ac:dyDescent="0.15">
      <c r="A5827" s="11">
        <v>40527</v>
      </c>
      <c r="B5827" s="12">
        <v>0.14000000000000001</v>
      </c>
      <c r="C5827" s="10">
        <f t="shared" si="90"/>
        <v>0.14000000000000001</v>
      </c>
    </row>
    <row r="5828" spans="1:3" x14ac:dyDescent="0.15">
      <c r="A5828" s="11">
        <v>40528</v>
      </c>
      <c r="B5828" s="12">
        <v>0.13</v>
      </c>
      <c r="C5828" s="10">
        <f t="shared" si="90"/>
        <v>0.13</v>
      </c>
    </row>
    <row r="5829" spans="1:3" x14ac:dyDescent="0.15">
      <c r="A5829" s="11">
        <v>40529</v>
      </c>
      <c r="B5829" s="12">
        <v>0.11</v>
      </c>
      <c r="C5829" s="10">
        <f t="shared" si="90"/>
        <v>0.11</v>
      </c>
    </row>
    <row r="5830" spans="1:3" x14ac:dyDescent="0.15">
      <c r="A5830" s="11">
        <v>40532</v>
      </c>
      <c r="B5830" s="12">
        <v>0.14000000000000001</v>
      </c>
      <c r="C5830" s="10">
        <f t="shared" si="90"/>
        <v>0.14000000000000001</v>
      </c>
    </row>
    <row r="5831" spans="1:3" x14ac:dyDescent="0.15">
      <c r="A5831" s="11">
        <v>40533</v>
      </c>
      <c r="B5831" s="12">
        <v>0.14000000000000001</v>
      </c>
      <c r="C5831" s="10">
        <f t="shared" si="90"/>
        <v>0.14000000000000001</v>
      </c>
    </row>
    <row r="5832" spans="1:3" x14ac:dyDescent="0.15">
      <c r="A5832" s="11">
        <v>40534</v>
      </c>
      <c r="B5832" s="12">
        <v>0.14000000000000001</v>
      </c>
      <c r="C5832" s="10">
        <f t="shared" si="90"/>
        <v>0.14000000000000001</v>
      </c>
    </row>
    <row r="5833" spans="1:3" x14ac:dyDescent="0.15">
      <c r="A5833" s="11">
        <v>40535</v>
      </c>
      <c r="B5833" s="12">
        <v>0.14000000000000001</v>
      </c>
      <c r="C5833" s="10">
        <f t="shared" si="90"/>
        <v>0.14000000000000001</v>
      </c>
    </row>
    <row r="5834" spans="1:3" x14ac:dyDescent="0.15">
      <c r="A5834" s="11">
        <v>40536</v>
      </c>
      <c r="B5834" s="13" t="e">
        <f>NA()</f>
        <v>#N/A</v>
      </c>
      <c r="C5834" s="10">
        <f t="shared" si="90"/>
        <v>0.15500000000000003</v>
      </c>
    </row>
    <row r="5835" spans="1:3" x14ac:dyDescent="0.15">
      <c r="A5835" s="11">
        <v>40539</v>
      </c>
      <c r="B5835" s="12">
        <v>0.17</v>
      </c>
      <c r="C5835" s="10">
        <f t="shared" si="90"/>
        <v>0.17</v>
      </c>
    </row>
    <row r="5836" spans="1:3" x14ac:dyDescent="0.15">
      <c r="A5836" s="11">
        <v>40540</v>
      </c>
      <c r="B5836" s="12">
        <v>0.15</v>
      </c>
      <c r="C5836" s="10">
        <f t="shared" si="90"/>
        <v>0.15</v>
      </c>
    </row>
    <row r="5837" spans="1:3" x14ac:dyDescent="0.15">
      <c r="A5837" s="11">
        <v>40541</v>
      </c>
      <c r="B5837" s="12">
        <v>0.13</v>
      </c>
      <c r="C5837" s="10">
        <f t="shared" ref="C5837:C5900" si="91">IF(ISERROR(B5837),AVERAGE(B5836,B5838),B5837)</f>
        <v>0.13</v>
      </c>
    </row>
    <row r="5838" spans="1:3" x14ac:dyDescent="0.15">
      <c r="A5838" s="11">
        <v>40542</v>
      </c>
      <c r="B5838" s="12">
        <v>0.12</v>
      </c>
      <c r="C5838" s="10">
        <f t="shared" si="91"/>
        <v>0.12</v>
      </c>
    </row>
    <row r="5839" spans="1:3" x14ac:dyDescent="0.15">
      <c r="A5839" s="11">
        <v>40543</v>
      </c>
      <c r="B5839" s="12">
        <v>0.12</v>
      </c>
      <c r="C5839" s="10">
        <f t="shared" si="91"/>
        <v>0.12</v>
      </c>
    </row>
    <row r="5840" spans="1:3" x14ac:dyDescent="0.15">
      <c r="A5840" s="11">
        <v>40546</v>
      </c>
      <c r="B5840" s="12">
        <v>0.15</v>
      </c>
      <c r="C5840" s="10">
        <f t="shared" si="91"/>
        <v>0.15</v>
      </c>
    </row>
    <row r="5841" spans="1:3" x14ac:dyDescent="0.15">
      <c r="A5841" s="11">
        <v>40547</v>
      </c>
      <c r="B5841" s="12">
        <v>0.14000000000000001</v>
      </c>
      <c r="C5841" s="10">
        <f t="shared" si="91"/>
        <v>0.14000000000000001</v>
      </c>
    </row>
    <row r="5842" spans="1:3" x14ac:dyDescent="0.15">
      <c r="A5842" s="11">
        <v>40548</v>
      </c>
      <c r="B5842" s="12">
        <v>0.14000000000000001</v>
      </c>
      <c r="C5842" s="10">
        <f t="shared" si="91"/>
        <v>0.14000000000000001</v>
      </c>
    </row>
    <row r="5843" spans="1:3" x14ac:dyDescent="0.15">
      <c r="A5843" s="11">
        <v>40549</v>
      </c>
      <c r="B5843" s="12">
        <v>0.15</v>
      </c>
      <c r="C5843" s="10">
        <f t="shared" si="91"/>
        <v>0.15</v>
      </c>
    </row>
    <row r="5844" spans="1:3" x14ac:dyDescent="0.15">
      <c r="A5844" s="11">
        <v>40550</v>
      </c>
      <c r="B5844" s="12">
        <v>0.14000000000000001</v>
      </c>
      <c r="C5844" s="10">
        <f t="shared" si="91"/>
        <v>0.14000000000000001</v>
      </c>
    </row>
    <row r="5845" spans="1:3" x14ac:dyDescent="0.15">
      <c r="A5845" s="11">
        <v>40553</v>
      </c>
      <c r="B5845" s="12">
        <v>0.15</v>
      </c>
      <c r="C5845" s="10">
        <f t="shared" si="91"/>
        <v>0.15</v>
      </c>
    </row>
    <row r="5846" spans="1:3" x14ac:dyDescent="0.15">
      <c r="A5846" s="11">
        <v>40554</v>
      </c>
      <c r="B5846" s="12">
        <v>0.15</v>
      </c>
      <c r="C5846" s="10">
        <f t="shared" si="91"/>
        <v>0.15</v>
      </c>
    </row>
    <row r="5847" spans="1:3" x14ac:dyDescent="0.15">
      <c r="A5847" s="11">
        <v>40555</v>
      </c>
      <c r="B5847" s="12">
        <v>0.15</v>
      </c>
      <c r="C5847" s="10">
        <f t="shared" si="91"/>
        <v>0.15</v>
      </c>
    </row>
    <row r="5848" spans="1:3" x14ac:dyDescent="0.15">
      <c r="A5848" s="11">
        <v>40556</v>
      </c>
      <c r="B5848" s="12">
        <v>0.15</v>
      </c>
      <c r="C5848" s="10">
        <f t="shared" si="91"/>
        <v>0.15</v>
      </c>
    </row>
    <row r="5849" spans="1:3" x14ac:dyDescent="0.15">
      <c r="A5849" s="11">
        <v>40557</v>
      </c>
      <c r="B5849" s="12">
        <v>0.15</v>
      </c>
      <c r="C5849" s="10">
        <f t="shared" si="91"/>
        <v>0.15</v>
      </c>
    </row>
    <row r="5850" spans="1:3" x14ac:dyDescent="0.15">
      <c r="A5850" s="11">
        <v>40560</v>
      </c>
      <c r="B5850" s="13" t="e">
        <f>NA()</f>
        <v>#N/A</v>
      </c>
      <c r="C5850" s="10">
        <f t="shared" si="91"/>
        <v>0.155</v>
      </c>
    </row>
    <row r="5851" spans="1:3" x14ac:dyDescent="0.15">
      <c r="A5851" s="11">
        <v>40561</v>
      </c>
      <c r="B5851" s="12">
        <v>0.16</v>
      </c>
      <c r="C5851" s="10">
        <f t="shared" si="91"/>
        <v>0.16</v>
      </c>
    </row>
    <row r="5852" spans="1:3" x14ac:dyDescent="0.15">
      <c r="A5852" s="11">
        <v>40562</v>
      </c>
      <c r="B5852" s="12">
        <v>0.16</v>
      </c>
      <c r="C5852" s="10">
        <f t="shared" si="91"/>
        <v>0.16</v>
      </c>
    </row>
    <row r="5853" spans="1:3" x14ac:dyDescent="0.15">
      <c r="A5853" s="11">
        <v>40563</v>
      </c>
      <c r="B5853" s="12">
        <v>0.16</v>
      </c>
      <c r="C5853" s="10">
        <f t="shared" si="91"/>
        <v>0.16</v>
      </c>
    </row>
    <row r="5854" spans="1:3" x14ac:dyDescent="0.15">
      <c r="A5854" s="11">
        <v>40564</v>
      </c>
      <c r="B5854" s="12">
        <v>0.16</v>
      </c>
      <c r="C5854" s="10">
        <f t="shared" si="91"/>
        <v>0.16</v>
      </c>
    </row>
    <row r="5855" spans="1:3" x14ac:dyDescent="0.15">
      <c r="A5855" s="11">
        <v>40567</v>
      </c>
      <c r="B5855" s="12">
        <v>0.16</v>
      </c>
      <c r="C5855" s="10">
        <f t="shared" si="91"/>
        <v>0.16</v>
      </c>
    </row>
    <row r="5856" spans="1:3" x14ac:dyDescent="0.15">
      <c r="A5856" s="11">
        <v>40568</v>
      </c>
      <c r="B5856" s="12">
        <v>0.16</v>
      </c>
      <c r="C5856" s="10">
        <f t="shared" si="91"/>
        <v>0.16</v>
      </c>
    </row>
    <row r="5857" spans="1:3" x14ac:dyDescent="0.15">
      <c r="A5857" s="11">
        <v>40569</v>
      </c>
      <c r="B5857" s="12">
        <v>0.16</v>
      </c>
      <c r="C5857" s="10">
        <f t="shared" si="91"/>
        <v>0.16</v>
      </c>
    </row>
    <row r="5858" spans="1:3" x14ac:dyDescent="0.15">
      <c r="A5858" s="11">
        <v>40570</v>
      </c>
      <c r="B5858" s="12">
        <v>0.15</v>
      </c>
      <c r="C5858" s="10">
        <f t="shared" si="91"/>
        <v>0.15</v>
      </c>
    </row>
    <row r="5859" spans="1:3" x14ac:dyDescent="0.15">
      <c r="A5859" s="11">
        <v>40571</v>
      </c>
      <c r="B5859" s="12">
        <v>0.15</v>
      </c>
      <c r="C5859" s="10">
        <f t="shared" si="91"/>
        <v>0.15</v>
      </c>
    </row>
    <row r="5860" spans="1:3" x14ac:dyDescent="0.15">
      <c r="A5860" s="11">
        <v>40574</v>
      </c>
      <c r="B5860" s="12">
        <v>0.15</v>
      </c>
      <c r="C5860" s="10">
        <f t="shared" si="91"/>
        <v>0.15</v>
      </c>
    </row>
    <row r="5861" spans="1:3" x14ac:dyDescent="0.15">
      <c r="A5861" s="11">
        <v>40575</v>
      </c>
      <c r="B5861" s="12">
        <v>0.15</v>
      </c>
      <c r="C5861" s="10">
        <f t="shared" si="91"/>
        <v>0.15</v>
      </c>
    </row>
    <row r="5862" spans="1:3" x14ac:dyDescent="0.15">
      <c r="A5862" s="11">
        <v>40576</v>
      </c>
      <c r="B5862" s="12">
        <v>0.16</v>
      </c>
      <c r="C5862" s="10">
        <f t="shared" si="91"/>
        <v>0.16</v>
      </c>
    </row>
    <row r="5863" spans="1:3" x14ac:dyDescent="0.15">
      <c r="A5863" s="11">
        <v>40577</v>
      </c>
      <c r="B5863" s="12">
        <v>0.14000000000000001</v>
      </c>
      <c r="C5863" s="10">
        <f t="shared" si="91"/>
        <v>0.14000000000000001</v>
      </c>
    </row>
    <row r="5864" spans="1:3" x14ac:dyDescent="0.15">
      <c r="A5864" s="11">
        <v>40578</v>
      </c>
      <c r="B5864" s="12">
        <v>0.15</v>
      </c>
      <c r="C5864" s="10">
        <f t="shared" si="91"/>
        <v>0.15</v>
      </c>
    </row>
    <row r="5865" spans="1:3" x14ac:dyDescent="0.15">
      <c r="A5865" s="11">
        <v>40581</v>
      </c>
      <c r="B5865" s="12">
        <v>0.16</v>
      </c>
      <c r="C5865" s="10">
        <f t="shared" si="91"/>
        <v>0.16</v>
      </c>
    </row>
    <row r="5866" spans="1:3" x14ac:dyDescent="0.15">
      <c r="A5866" s="11">
        <v>40582</v>
      </c>
      <c r="B5866" s="12">
        <v>0.15</v>
      </c>
      <c r="C5866" s="10">
        <f t="shared" si="91"/>
        <v>0.15</v>
      </c>
    </row>
    <row r="5867" spans="1:3" x14ac:dyDescent="0.15">
      <c r="A5867" s="11">
        <v>40583</v>
      </c>
      <c r="B5867" s="12">
        <v>0.14000000000000001</v>
      </c>
      <c r="C5867" s="10">
        <f t="shared" si="91"/>
        <v>0.14000000000000001</v>
      </c>
    </row>
    <row r="5868" spans="1:3" x14ac:dyDescent="0.15">
      <c r="A5868" s="11">
        <v>40584</v>
      </c>
      <c r="B5868" s="12">
        <v>0.12</v>
      </c>
      <c r="C5868" s="10">
        <f t="shared" si="91"/>
        <v>0.12</v>
      </c>
    </row>
    <row r="5869" spans="1:3" x14ac:dyDescent="0.15">
      <c r="A5869" s="11">
        <v>40585</v>
      </c>
      <c r="B5869" s="12">
        <v>0.12</v>
      </c>
      <c r="C5869" s="10">
        <f t="shared" si="91"/>
        <v>0.12</v>
      </c>
    </row>
    <row r="5870" spans="1:3" x14ac:dyDescent="0.15">
      <c r="A5870" s="11">
        <v>40588</v>
      </c>
      <c r="B5870" s="12">
        <v>0.13</v>
      </c>
      <c r="C5870" s="10">
        <f t="shared" si="91"/>
        <v>0.13</v>
      </c>
    </row>
    <row r="5871" spans="1:3" x14ac:dyDescent="0.15">
      <c r="A5871" s="11">
        <v>40589</v>
      </c>
      <c r="B5871" s="12">
        <v>0.13</v>
      </c>
      <c r="C5871" s="10">
        <f t="shared" si="91"/>
        <v>0.13</v>
      </c>
    </row>
    <row r="5872" spans="1:3" x14ac:dyDescent="0.15">
      <c r="A5872" s="11">
        <v>40590</v>
      </c>
      <c r="B5872" s="12">
        <v>0.12</v>
      </c>
      <c r="C5872" s="10">
        <f t="shared" si="91"/>
        <v>0.12</v>
      </c>
    </row>
    <row r="5873" spans="1:3" x14ac:dyDescent="0.15">
      <c r="A5873" s="11">
        <v>40591</v>
      </c>
      <c r="B5873" s="12">
        <v>0.09</v>
      </c>
      <c r="C5873" s="10">
        <f t="shared" si="91"/>
        <v>0.09</v>
      </c>
    </row>
    <row r="5874" spans="1:3" x14ac:dyDescent="0.15">
      <c r="A5874" s="11">
        <v>40592</v>
      </c>
      <c r="B5874" s="12">
        <v>0.1</v>
      </c>
      <c r="C5874" s="10">
        <f t="shared" si="91"/>
        <v>0.1</v>
      </c>
    </row>
    <row r="5875" spans="1:3" x14ac:dyDescent="0.15">
      <c r="A5875" s="11">
        <v>40595</v>
      </c>
      <c r="B5875" s="13" t="e">
        <f>NA()</f>
        <v>#N/A</v>
      </c>
      <c r="C5875" s="10">
        <f t="shared" si="91"/>
        <v>0.11</v>
      </c>
    </row>
    <row r="5876" spans="1:3" x14ac:dyDescent="0.15">
      <c r="A5876" s="11">
        <v>40596</v>
      </c>
      <c r="B5876" s="12">
        <v>0.12</v>
      </c>
      <c r="C5876" s="10">
        <f t="shared" si="91"/>
        <v>0.12</v>
      </c>
    </row>
    <row r="5877" spans="1:3" x14ac:dyDescent="0.15">
      <c r="A5877" s="11">
        <v>40597</v>
      </c>
      <c r="B5877" s="12">
        <v>0.12</v>
      </c>
      <c r="C5877" s="10">
        <f t="shared" si="91"/>
        <v>0.12</v>
      </c>
    </row>
    <row r="5878" spans="1:3" x14ac:dyDescent="0.15">
      <c r="A5878" s="11">
        <v>40598</v>
      </c>
      <c r="B5878" s="12">
        <v>0.13</v>
      </c>
      <c r="C5878" s="10">
        <f t="shared" si="91"/>
        <v>0.13</v>
      </c>
    </row>
    <row r="5879" spans="1:3" x14ac:dyDescent="0.15">
      <c r="A5879" s="11">
        <v>40599</v>
      </c>
      <c r="B5879" s="12">
        <v>0.13</v>
      </c>
      <c r="C5879" s="10">
        <f t="shared" si="91"/>
        <v>0.13</v>
      </c>
    </row>
    <row r="5880" spans="1:3" x14ac:dyDescent="0.15">
      <c r="A5880" s="11">
        <v>40602</v>
      </c>
      <c r="B5880" s="12">
        <v>0.15</v>
      </c>
      <c r="C5880" s="10">
        <f t="shared" si="91"/>
        <v>0.15</v>
      </c>
    </row>
    <row r="5881" spans="1:3" x14ac:dyDescent="0.15">
      <c r="A5881" s="11">
        <v>40603</v>
      </c>
      <c r="B5881" s="12">
        <v>0.14000000000000001</v>
      </c>
      <c r="C5881" s="10">
        <f t="shared" si="91"/>
        <v>0.14000000000000001</v>
      </c>
    </row>
    <row r="5882" spans="1:3" x14ac:dyDescent="0.15">
      <c r="A5882" s="11">
        <v>40604</v>
      </c>
      <c r="B5882" s="12">
        <v>0.13</v>
      </c>
      <c r="C5882" s="10">
        <f t="shared" si="91"/>
        <v>0.13</v>
      </c>
    </row>
    <row r="5883" spans="1:3" x14ac:dyDescent="0.15">
      <c r="A5883" s="11">
        <v>40605</v>
      </c>
      <c r="B5883" s="12">
        <v>0.13</v>
      </c>
      <c r="C5883" s="10">
        <f t="shared" si="91"/>
        <v>0.13</v>
      </c>
    </row>
    <row r="5884" spans="1:3" x14ac:dyDescent="0.15">
      <c r="A5884" s="11">
        <v>40606</v>
      </c>
      <c r="B5884" s="12">
        <v>0.12</v>
      </c>
      <c r="C5884" s="10">
        <f t="shared" si="91"/>
        <v>0.12</v>
      </c>
    </row>
    <row r="5885" spans="1:3" x14ac:dyDescent="0.15">
      <c r="A5885" s="11">
        <v>40609</v>
      </c>
      <c r="B5885" s="12">
        <v>0.11</v>
      </c>
      <c r="C5885" s="10">
        <f t="shared" si="91"/>
        <v>0.11</v>
      </c>
    </row>
    <row r="5886" spans="1:3" x14ac:dyDescent="0.15">
      <c r="A5886" s="11">
        <v>40610</v>
      </c>
      <c r="B5886" s="12">
        <v>0.11</v>
      </c>
      <c r="C5886" s="10">
        <f t="shared" si="91"/>
        <v>0.11</v>
      </c>
    </row>
    <row r="5887" spans="1:3" x14ac:dyDescent="0.15">
      <c r="A5887" s="11">
        <v>40611</v>
      </c>
      <c r="B5887" s="12">
        <v>0.1</v>
      </c>
      <c r="C5887" s="10">
        <f t="shared" si="91"/>
        <v>0.1</v>
      </c>
    </row>
    <row r="5888" spans="1:3" x14ac:dyDescent="0.15">
      <c r="A5888" s="11">
        <v>40612</v>
      </c>
      <c r="B5888" s="12">
        <v>0.08</v>
      </c>
      <c r="C5888" s="10">
        <f t="shared" si="91"/>
        <v>0.08</v>
      </c>
    </row>
    <row r="5889" spans="1:3" x14ac:dyDescent="0.15">
      <c r="A5889" s="11">
        <v>40613</v>
      </c>
      <c r="B5889" s="12">
        <v>0.08</v>
      </c>
      <c r="C5889" s="10">
        <f t="shared" si="91"/>
        <v>0.08</v>
      </c>
    </row>
    <row r="5890" spans="1:3" x14ac:dyDescent="0.15">
      <c r="A5890" s="11">
        <v>40616</v>
      </c>
      <c r="B5890" s="12">
        <v>0.09</v>
      </c>
      <c r="C5890" s="10">
        <f t="shared" si="91"/>
        <v>0.09</v>
      </c>
    </row>
    <row r="5891" spans="1:3" x14ac:dyDescent="0.15">
      <c r="A5891" s="11">
        <v>40617</v>
      </c>
      <c r="B5891" s="12">
        <v>0.1</v>
      </c>
      <c r="C5891" s="10">
        <f t="shared" si="91"/>
        <v>0.1</v>
      </c>
    </row>
    <row r="5892" spans="1:3" x14ac:dyDescent="0.15">
      <c r="A5892" s="11">
        <v>40618</v>
      </c>
      <c r="B5892" s="12">
        <v>0.1</v>
      </c>
      <c r="C5892" s="10">
        <f t="shared" si="91"/>
        <v>0.1</v>
      </c>
    </row>
    <row r="5893" spans="1:3" x14ac:dyDescent="0.15">
      <c r="A5893" s="11">
        <v>40619</v>
      </c>
      <c r="B5893" s="12">
        <v>0.08</v>
      </c>
      <c r="C5893" s="10">
        <f t="shared" si="91"/>
        <v>0.08</v>
      </c>
    </row>
    <row r="5894" spans="1:3" x14ac:dyDescent="0.15">
      <c r="A5894" s="11">
        <v>40620</v>
      </c>
      <c r="B5894" s="12">
        <v>7.0000000000000007E-2</v>
      </c>
      <c r="C5894" s="10">
        <f t="shared" si="91"/>
        <v>7.0000000000000007E-2</v>
      </c>
    </row>
    <row r="5895" spans="1:3" x14ac:dyDescent="0.15">
      <c r="A5895" s="11">
        <v>40623</v>
      </c>
      <c r="B5895" s="12">
        <v>0.1</v>
      </c>
      <c r="C5895" s="10">
        <f t="shared" si="91"/>
        <v>0.1</v>
      </c>
    </row>
    <row r="5896" spans="1:3" x14ac:dyDescent="0.15">
      <c r="A5896" s="11">
        <v>40624</v>
      </c>
      <c r="B5896" s="12">
        <v>0.1</v>
      </c>
      <c r="C5896" s="10">
        <f t="shared" si="91"/>
        <v>0.1</v>
      </c>
    </row>
    <row r="5897" spans="1:3" x14ac:dyDescent="0.15">
      <c r="A5897" s="11">
        <v>40625</v>
      </c>
      <c r="B5897" s="12">
        <v>0.09</v>
      </c>
      <c r="C5897" s="10">
        <f t="shared" si="91"/>
        <v>0.09</v>
      </c>
    </row>
    <row r="5898" spans="1:3" x14ac:dyDescent="0.15">
      <c r="A5898" s="11">
        <v>40626</v>
      </c>
      <c r="B5898" s="12">
        <v>0.09</v>
      </c>
      <c r="C5898" s="10">
        <f t="shared" si="91"/>
        <v>0.09</v>
      </c>
    </row>
    <row r="5899" spans="1:3" x14ac:dyDescent="0.15">
      <c r="A5899" s="11">
        <v>40627</v>
      </c>
      <c r="B5899" s="12">
        <v>0.09</v>
      </c>
      <c r="C5899" s="10">
        <f t="shared" si="91"/>
        <v>0.09</v>
      </c>
    </row>
    <row r="5900" spans="1:3" x14ac:dyDescent="0.15">
      <c r="A5900" s="11">
        <v>40630</v>
      </c>
      <c r="B5900" s="12">
        <v>0.11</v>
      </c>
      <c r="C5900" s="10">
        <f t="shared" si="91"/>
        <v>0.11</v>
      </c>
    </row>
    <row r="5901" spans="1:3" x14ac:dyDescent="0.15">
      <c r="A5901" s="11">
        <v>40631</v>
      </c>
      <c r="B5901" s="12">
        <v>0.1</v>
      </c>
      <c r="C5901" s="10">
        <f t="shared" ref="C5901:C5964" si="92">IF(ISERROR(B5901),AVERAGE(B5900,B5902),B5901)</f>
        <v>0.1</v>
      </c>
    </row>
    <row r="5902" spans="1:3" x14ac:dyDescent="0.15">
      <c r="A5902" s="11">
        <v>40632</v>
      </c>
      <c r="B5902" s="12">
        <v>0.1</v>
      </c>
      <c r="C5902" s="10">
        <f t="shared" si="92"/>
        <v>0.1</v>
      </c>
    </row>
    <row r="5903" spans="1:3" x14ac:dyDescent="0.15">
      <c r="A5903" s="11">
        <v>40633</v>
      </c>
      <c r="B5903" s="12">
        <v>0.09</v>
      </c>
      <c r="C5903" s="10">
        <f t="shared" si="92"/>
        <v>0.09</v>
      </c>
    </row>
    <row r="5904" spans="1:3" x14ac:dyDescent="0.15">
      <c r="A5904" s="11">
        <v>40634</v>
      </c>
      <c r="B5904" s="12">
        <v>7.0000000000000007E-2</v>
      </c>
      <c r="C5904" s="10">
        <f t="shared" si="92"/>
        <v>7.0000000000000007E-2</v>
      </c>
    </row>
    <row r="5905" spans="1:3" x14ac:dyDescent="0.15">
      <c r="A5905" s="11">
        <v>40637</v>
      </c>
      <c r="B5905" s="12">
        <v>0.06</v>
      </c>
      <c r="C5905" s="10">
        <f t="shared" si="92"/>
        <v>0.06</v>
      </c>
    </row>
    <row r="5906" spans="1:3" x14ac:dyDescent="0.15">
      <c r="A5906" s="11">
        <v>40638</v>
      </c>
      <c r="B5906" s="12">
        <v>7.0000000000000007E-2</v>
      </c>
      <c r="C5906" s="10">
        <f t="shared" si="92"/>
        <v>7.0000000000000007E-2</v>
      </c>
    </row>
    <row r="5907" spans="1:3" x14ac:dyDescent="0.15">
      <c r="A5907" s="11">
        <v>40639</v>
      </c>
      <c r="B5907" s="12">
        <v>0.06</v>
      </c>
      <c r="C5907" s="10">
        <f t="shared" si="92"/>
        <v>0.06</v>
      </c>
    </row>
    <row r="5908" spans="1:3" x14ac:dyDescent="0.15">
      <c r="A5908" s="11">
        <v>40640</v>
      </c>
      <c r="B5908" s="12">
        <v>0.04</v>
      </c>
      <c r="C5908" s="10">
        <f t="shared" si="92"/>
        <v>0.04</v>
      </c>
    </row>
    <row r="5909" spans="1:3" x14ac:dyDescent="0.15">
      <c r="A5909" s="11">
        <v>40641</v>
      </c>
      <c r="B5909" s="12">
        <v>0.04</v>
      </c>
      <c r="C5909" s="10">
        <f t="shared" si="92"/>
        <v>0.04</v>
      </c>
    </row>
    <row r="5910" spans="1:3" x14ac:dyDescent="0.15">
      <c r="A5910" s="11">
        <v>40644</v>
      </c>
      <c r="B5910" s="12">
        <v>0.05</v>
      </c>
      <c r="C5910" s="10">
        <f t="shared" si="92"/>
        <v>0.05</v>
      </c>
    </row>
    <row r="5911" spans="1:3" x14ac:dyDescent="0.15">
      <c r="A5911" s="11">
        <v>40645</v>
      </c>
      <c r="B5911" s="12">
        <v>0.05</v>
      </c>
      <c r="C5911" s="10">
        <f t="shared" si="92"/>
        <v>0.05</v>
      </c>
    </row>
    <row r="5912" spans="1:3" x14ac:dyDescent="0.15">
      <c r="A5912" s="11">
        <v>40646</v>
      </c>
      <c r="B5912" s="12">
        <v>0.06</v>
      </c>
      <c r="C5912" s="10">
        <f t="shared" si="92"/>
        <v>0.06</v>
      </c>
    </row>
    <row r="5913" spans="1:3" x14ac:dyDescent="0.15">
      <c r="A5913" s="11">
        <v>40647</v>
      </c>
      <c r="B5913" s="12">
        <v>7.0000000000000007E-2</v>
      </c>
      <c r="C5913" s="10">
        <f t="shared" si="92"/>
        <v>7.0000000000000007E-2</v>
      </c>
    </row>
    <row r="5914" spans="1:3" x14ac:dyDescent="0.15">
      <c r="A5914" s="11">
        <v>40648</v>
      </c>
      <c r="B5914" s="12">
        <v>7.0000000000000007E-2</v>
      </c>
      <c r="C5914" s="10">
        <f t="shared" si="92"/>
        <v>7.0000000000000007E-2</v>
      </c>
    </row>
    <row r="5915" spans="1:3" x14ac:dyDescent="0.15">
      <c r="A5915" s="11">
        <v>40651</v>
      </c>
      <c r="B5915" s="12">
        <v>7.0000000000000007E-2</v>
      </c>
      <c r="C5915" s="10">
        <f t="shared" si="92"/>
        <v>7.0000000000000007E-2</v>
      </c>
    </row>
    <row r="5916" spans="1:3" x14ac:dyDescent="0.15">
      <c r="A5916" s="11">
        <v>40652</v>
      </c>
      <c r="B5916" s="12">
        <v>0.06</v>
      </c>
      <c r="C5916" s="10">
        <f t="shared" si="92"/>
        <v>0.06</v>
      </c>
    </row>
    <row r="5917" spans="1:3" x14ac:dyDescent="0.15">
      <c r="A5917" s="11">
        <v>40653</v>
      </c>
      <c r="B5917" s="12">
        <v>0.06</v>
      </c>
      <c r="C5917" s="10">
        <f t="shared" si="92"/>
        <v>0.06</v>
      </c>
    </row>
    <row r="5918" spans="1:3" x14ac:dyDescent="0.15">
      <c r="A5918" s="11">
        <v>40654</v>
      </c>
      <c r="B5918" s="12">
        <v>0.06</v>
      </c>
      <c r="C5918" s="10">
        <f t="shared" si="92"/>
        <v>0.06</v>
      </c>
    </row>
    <row r="5919" spans="1:3" x14ac:dyDescent="0.15">
      <c r="A5919" s="11">
        <v>40655</v>
      </c>
      <c r="B5919" s="13" t="e">
        <f>NA()</f>
        <v>#N/A</v>
      </c>
      <c r="C5919" s="10">
        <f t="shared" si="92"/>
        <v>6.5000000000000002E-2</v>
      </c>
    </row>
    <row r="5920" spans="1:3" x14ac:dyDescent="0.15">
      <c r="A5920" s="11">
        <v>40658</v>
      </c>
      <c r="B5920" s="12">
        <v>7.0000000000000007E-2</v>
      </c>
      <c r="C5920" s="10">
        <f t="shared" si="92"/>
        <v>7.0000000000000007E-2</v>
      </c>
    </row>
    <row r="5921" spans="1:3" x14ac:dyDescent="0.15">
      <c r="A5921" s="11">
        <v>40659</v>
      </c>
      <c r="B5921" s="12">
        <v>7.0000000000000007E-2</v>
      </c>
      <c r="C5921" s="10">
        <f t="shared" si="92"/>
        <v>7.0000000000000007E-2</v>
      </c>
    </row>
    <row r="5922" spans="1:3" x14ac:dyDescent="0.15">
      <c r="A5922" s="11">
        <v>40660</v>
      </c>
      <c r="B5922" s="12">
        <v>0.06</v>
      </c>
      <c r="C5922" s="10">
        <f t="shared" si="92"/>
        <v>0.06</v>
      </c>
    </row>
    <row r="5923" spans="1:3" x14ac:dyDescent="0.15">
      <c r="A5923" s="11">
        <v>40661</v>
      </c>
      <c r="B5923" s="12">
        <v>0.04</v>
      </c>
      <c r="C5923" s="10">
        <f t="shared" si="92"/>
        <v>0.04</v>
      </c>
    </row>
    <row r="5924" spans="1:3" x14ac:dyDescent="0.15">
      <c r="A5924" s="11">
        <v>40662</v>
      </c>
      <c r="B5924" s="12">
        <v>0.04</v>
      </c>
      <c r="C5924" s="10">
        <f t="shared" si="92"/>
        <v>0.04</v>
      </c>
    </row>
    <row r="5925" spans="1:3" x14ac:dyDescent="0.15">
      <c r="A5925" s="11">
        <v>40665</v>
      </c>
      <c r="B5925" s="12">
        <v>0.05</v>
      </c>
      <c r="C5925" s="10">
        <f t="shared" si="92"/>
        <v>0.05</v>
      </c>
    </row>
    <row r="5926" spans="1:3" x14ac:dyDescent="0.15">
      <c r="A5926" s="11">
        <v>40666</v>
      </c>
      <c r="B5926" s="12">
        <v>0.03</v>
      </c>
      <c r="C5926" s="10">
        <f t="shared" si="92"/>
        <v>0.03</v>
      </c>
    </row>
    <row r="5927" spans="1:3" x14ac:dyDescent="0.15">
      <c r="A5927" s="11">
        <v>40667</v>
      </c>
      <c r="B5927" s="12">
        <v>0.03</v>
      </c>
      <c r="C5927" s="10">
        <f t="shared" si="92"/>
        <v>0.03</v>
      </c>
    </row>
    <row r="5928" spans="1:3" x14ac:dyDescent="0.15">
      <c r="A5928" s="11">
        <v>40668</v>
      </c>
      <c r="B5928" s="12">
        <v>0.02</v>
      </c>
      <c r="C5928" s="10">
        <f t="shared" si="92"/>
        <v>0.02</v>
      </c>
    </row>
    <row r="5929" spans="1:3" x14ac:dyDescent="0.15">
      <c r="A5929" s="11">
        <v>40669</v>
      </c>
      <c r="B5929" s="12">
        <v>0.02</v>
      </c>
      <c r="C5929" s="10">
        <f t="shared" si="92"/>
        <v>0.02</v>
      </c>
    </row>
    <row r="5930" spans="1:3" x14ac:dyDescent="0.15">
      <c r="A5930" s="11">
        <v>40672</v>
      </c>
      <c r="B5930" s="12">
        <v>0.03</v>
      </c>
      <c r="C5930" s="10">
        <f t="shared" si="92"/>
        <v>0.03</v>
      </c>
    </row>
    <row r="5931" spans="1:3" x14ac:dyDescent="0.15">
      <c r="A5931" s="11">
        <v>40673</v>
      </c>
      <c r="B5931" s="12">
        <v>0.03</v>
      </c>
      <c r="C5931" s="10">
        <f t="shared" si="92"/>
        <v>0.03</v>
      </c>
    </row>
    <row r="5932" spans="1:3" x14ac:dyDescent="0.15">
      <c r="A5932" s="11">
        <v>40674</v>
      </c>
      <c r="B5932" s="12">
        <v>0.03</v>
      </c>
      <c r="C5932" s="10">
        <f t="shared" si="92"/>
        <v>0.03</v>
      </c>
    </row>
    <row r="5933" spans="1:3" x14ac:dyDescent="0.15">
      <c r="A5933" s="11">
        <v>40675</v>
      </c>
      <c r="B5933" s="12">
        <v>0.02</v>
      </c>
      <c r="C5933" s="10">
        <f t="shared" si="92"/>
        <v>0.02</v>
      </c>
    </row>
    <row r="5934" spans="1:3" x14ac:dyDescent="0.15">
      <c r="A5934" s="11">
        <v>40676</v>
      </c>
      <c r="B5934" s="12">
        <v>0.03</v>
      </c>
      <c r="C5934" s="10">
        <f t="shared" si="92"/>
        <v>0.03</v>
      </c>
    </row>
    <row r="5935" spans="1:3" x14ac:dyDescent="0.15">
      <c r="A5935" s="11">
        <v>40679</v>
      </c>
      <c r="B5935" s="12">
        <v>0.04</v>
      </c>
      <c r="C5935" s="10">
        <f t="shared" si="92"/>
        <v>0.04</v>
      </c>
    </row>
    <row r="5936" spans="1:3" x14ac:dyDescent="0.15">
      <c r="A5936" s="11">
        <v>40680</v>
      </c>
      <c r="B5936" s="12">
        <v>0.04</v>
      </c>
      <c r="C5936" s="10">
        <f t="shared" si="92"/>
        <v>0.04</v>
      </c>
    </row>
    <row r="5937" spans="1:3" x14ac:dyDescent="0.15">
      <c r="A5937" s="11">
        <v>40681</v>
      </c>
      <c r="B5937" s="12">
        <v>0.05</v>
      </c>
      <c r="C5937" s="10">
        <f t="shared" si="92"/>
        <v>0.05</v>
      </c>
    </row>
    <row r="5938" spans="1:3" x14ac:dyDescent="0.15">
      <c r="A5938" s="11">
        <v>40682</v>
      </c>
      <c r="B5938" s="12">
        <v>0.05</v>
      </c>
      <c r="C5938" s="10">
        <f t="shared" si="92"/>
        <v>0.05</v>
      </c>
    </row>
    <row r="5939" spans="1:3" x14ac:dyDescent="0.15">
      <c r="A5939" s="11">
        <v>40683</v>
      </c>
      <c r="B5939" s="12">
        <v>0.05</v>
      </c>
      <c r="C5939" s="10">
        <f t="shared" si="92"/>
        <v>0.05</v>
      </c>
    </row>
    <row r="5940" spans="1:3" x14ac:dyDescent="0.15">
      <c r="A5940" s="11">
        <v>40686</v>
      </c>
      <c r="B5940" s="12">
        <v>0.06</v>
      </c>
      <c r="C5940" s="10">
        <f t="shared" si="92"/>
        <v>0.06</v>
      </c>
    </row>
    <row r="5941" spans="1:3" x14ac:dyDescent="0.15">
      <c r="A5941" s="11">
        <v>40687</v>
      </c>
      <c r="B5941" s="12">
        <v>0.06</v>
      </c>
      <c r="C5941" s="10">
        <f t="shared" si="92"/>
        <v>0.06</v>
      </c>
    </row>
    <row r="5942" spans="1:3" x14ac:dyDescent="0.15">
      <c r="A5942" s="11">
        <v>40688</v>
      </c>
      <c r="B5942" s="12">
        <v>0.06</v>
      </c>
      <c r="C5942" s="10">
        <f t="shared" si="92"/>
        <v>0.06</v>
      </c>
    </row>
    <row r="5943" spans="1:3" x14ac:dyDescent="0.15">
      <c r="A5943" s="11">
        <v>40689</v>
      </c>
      <c r="B5943" s="12">
        <v>0.05</v>
      </c>
      <c r="C5943" s="10">
        <f t="shared" si="92"/>
        <v>0.05</v>
      </c>
    </row>
    <row r="5944" spans="1:3" x14ac:dyDescent="0.15">
      <c r="A5944" s="11">
        <v>40690</v>
      </c>
      <c r="B5944" s="12">
        <v>0.05</v>
      </c>
      <c r="C5944" s="10">
        <f t="shared" si="92"/>
        <v>0.05</v>
      </c>
    </row>
    <row r="5945" spans="1:3" x14ac:dyDescent="0.15">
      <c r="A5945" s="11">
        <v>40693</v>
      </c>
      <c r="B5945" s="13" t="e">
        <f>NA()</f>
        <v>#N/A</v>
      </c>
      <c r="C5945" s="10">
        <f t="shared" si="92"/>
        <v>5.5E-2</v>
      </c>
    </row>
    <row r="5946" spans="1:3" x14ac:dyDescent="0.15">
      <c r="A5946" s="11">
        <v>40694</v>
      </c>
      <c r="B5946" s="12">
        <v>0.06</v>
      </c>
      <c r="C5946" s="10">
        <f t="shared" si="92"/>
        <v>0.06</v>
      </c>
    </row>
    <row r="5947" spans="1:3" x14ac:dyDescent="0.15">
      <c r="A5947" s="11">
        <v>40695</v>
      </c>
      <c r="B5947" s="12">
        <v>0.05</v>
      </c>
      <c r="C5947" s="10">
        <f t="shared" si="92"/>
        <v>0.05</v>
      </c>
    </row>
    <row r="5948" spans="1:3" x14ac:dyDescent="0.15">
      <c r="A5948" s="11">
        <v>40696</v>
      </c>
      <c r="B5948" s="12">
        <v>0.04</v>
      </c>
      <c r="C5948" s="10">
        <f t="shared" si="92"/>
        <v>0.04</v>
      </c>
    </row>
    <row r="5949" spans="1:3" x14ac:dyDescent="0.15">
      <c r="A5949" s="11">
        <v>40697</v>
      </c>
      <c r="B5949" s="12">
        <v>0.04</v>
      </c>
      <c r="C5949" s="10">
        <f t="shared" si="92"/>
        <v>0.04</v>
      </c>
    </row>
    <row r="5950" spans="1:3" x14ac:dyDescent="0.15">
      <c r="A5950" s="11">
        <v>40700</v>
      </c>
      <c r="B5950" s="12">
        <v>0.05</v>
      </c>
      <c r="C5950" s="10">
        <f t="shared" si="92"/>
        <v>0.05</v>
      </c>
    </row>
    <row r="5951" spans="1:3" x14ac:dyDescent="0.15">
      <c r="A5951" s="11">
        <v>40701</v>
      </c>
      <c r="B5951" s="12">
        <v>0.05</v>
      </c>
      <c r="C5951" s="10">
        <f t="shared" si="92"/>
        <v>0.05</v>
      </c>
    </row>
    <row r="5952" spans="1:3" x14ac:dyDescent="0.15">
      <c r="A5952" s="11">
        <v>40702</v>
      </c>
      <c r="B5952" s="12">
        <v>0.04</v>
      </c>
      <c r="C5952" s="10">
        <f t="shared" si="92"/>
        <v>0.04</v>
      </c>
    </row>
    <row r="5953" spans="1:3" x14ac:dyDescent="0.15">
      <c r="A5953" s="11">
        <v>40703</v>
      </c>
      <c r="B5953" s="12">
        <v>0.05</v>
      </c>
      <c r="C5953" s="10">
        <f t="shared" si="92"/>
        <v>0.05</v>
      </c>
    </row>
    <row r="5954" spans="1:3" x14ac:dyDescent="0.15">
      <c r="A5954" s="11">
        <v>40704</v>
      </c>
      <c r="B5954" s="12">
        <v>0.05</v>
      </c>
      <c r="C5954" s="10">
        <f t="shared" si="92"/>
        <v>0.05</v>
      </c>
    </row>
    <row r="5955" spans="1:3" x14ac:dyDescent="0.15">
      <c r="A5955" s="11">
        <v>40707</v>
      </c>
      <c r="B5955" s="12">
        <v>0.05</v>
      </c>
      <c r="C5955" s="10">
        <f t="shared" si="92"/>
        <v>0.05</v>
      </c>
    </row>
    <row r="5956" spans="1:3" x14ac:dyDescent="0.15">
      <c r="A5956" s="11">
        <v>40708</v>
      </c>
      <c r="B5956" s="12">
        <v>0.05</v>
      </c>
      <c r="C5956" s="10">
        <f t="shared" si="92"/>
        <v>0.05</v>
      </c>
    </row>
    <row r="5957" spans="1:3" x14ac:dyDescent="0.15">
      <c r="A5957" s="11">
        <v>40709</v>
      </c>
      <c r="B5957" s="12">
        <v>0.05</v>
      </c>
      <c r="C5957" s="10">
        <f t="shared" si="92"/>
        <v>0.05</v>
      </c>
    </row>
    <row r="5958" spans="1:3" x14ac:dyDescent="0.15">
      <c r="A5958" s="11">
        <v>40710</v>
      </c>
      <c r="B5958" s="12">
        <v>0.05</v>
      </c>
      <c r="C5958" s="10">
        <f t="shared" si="92"/>
        <v>0.05</v>
      </c>
    </row>
    <row r="5959" spans="1:3" x14ac:dyDescent="0.15">
      <c r="A5959" s="11">
        <v>40711</v>
      </c>
      <c r="B5959" s="12">
        <v>0.04</v>
      </c>
      <c r="C5959" s="10">
        <f t="shared" si="92"/>
        <v>0.04</v>
      </c>
    </row>
    <row r="5960" spans="1:3" x14ac:dyDescent="0.15">
      <c r="A5960" s="11">
        <v>40714</v>
      </c>
      <c r="B5960" s="12">
        <v>0.03</v>
      </c>
      <c r="C5960" s="10">
        <f t="shared" si="92"/>
        <v>0.03</v>
      </c>
    </row>
    <row r="5961" spans="1:3" x14ac:dyDescent="0.15">
      <c r="A5961" s="11">
        <v>40715</v>
      </c>
      <c r="B5961" s="12">
        <v>0.03</v>
      </c>
      <c r="C5961" s="10">
        <f t="shared" si="92"/>
        <v>0.03</v>
      </c>
    </row>
    <row r="5962" spans="1:3" x14ac:dyDescent="0.15">
      <c r="A5962" s="11">
        <v>40716</v>
      </c>
      <c r="B5962" s="12">
        <v>0.02</v>
      </c>
      <c r="C5962" s="10">
        <f t="shared" si="92"/>
        <v>0.02</v>
      </c>
    </row>
    <row r="5963" spans="1:3" x14ac:dyDescent="0.15">
      <c r="A5963" s="11">
        <v>40717</v>
      </c>
      <c r="B5963" s="12">
        <v>0.01</v>
      </c>
      <c r="C5963" s="10">
        <f t="shared" si="92"/>
        <v>0.01</v>
      </c>
    </row>
    <row r="5964" spans="1:3" x14ac:dyDescent="0.15">
      <c r="A5964" s="11">
        <v>40718</v>
      </c>
      <c r="B5964" s="12">
        <v>0.02</v>
      </c>
      <c r="C5964" s="10">
        <f t="shared" si="92"/>
        <v>0.02</v>
      </c>
    </row>
    <row r="5965" spans="1:3" x14ac:dyDescent="0.15">
      <c r="A5965" s="11">
        <v>40721</v>
      </c>
      <c r="B5965" s="12">
        <v>0.02</v>
      </c>
      <c r="C5965" s="10">
        <f t="shared" ref="C5965:C6028" si="93">IF(ISERROR(B5965),AVERAGE(B5964,B5966),B5965)</f>
        <v>0.02</v>
      </c>
    </row>
    <row r="5966" spans="1:3" x14ac:dyDescent="0.15">
      <c r="A5966" s="11">
        <v>40722</v>
      </c>
      <c r="B5966" s="12">
        <v>0.03</v>
      </c>
      <c r="C5966" s="10">
        <f t="shared" si="93"/>
        <v>0.03</v>
      </c>
    </row>
    <row r="5967" spans="1:3" x14ac:dyDescent="0.15">
      <c r="A5967" s="11">
        <v>40723</v>
      </c>
      <c r="B5967" s="12">
        <v>0.02</v>
      </c>
      <c r="C5967" s="10">
        <f t="shared" si="93"/>
        <v>0.02</v>
      </c>
    </row>
    <row r="5968" spans="1:3" x14ac:dyDescent="0.15">
      <c r="A5968" s="11">
        <v>40724</v>
      </c>
      <c r="B5968" s="12">
        <v>0.03</v>
      </c>
      <c r="C5968" s="10">
        <f t="shared" si="93"/>
        <v>0.03</v>
      </c>
    </row>
    <row r="5969" spans="1:3" x14ac:dyDescent="0.15">
      <c r="A5969" s="11">
        <v>40725</v>
      </c>
      <c r="B5969" s="12">
        <v>0.02</v>
      </c>
      <c r="C5969" s="10">
        <f t="shared" si="93"/>
        <v>0.02</v>
      </c>
    </row>
    <row r="5970" spans="1:3" x14ac:dyDescent="0.15">
      <c r="A5970" s="11">
        <v>40728</v>
      </c>
      <c r="B5970" s="13" t="e">
        <f>NA()</f>
        <v>#N/A</v>
      </c>
      <c r="C5970" s="10">
        <f t="shared" si="93"/>
        <v>0.02</v>
      </c>
    </row>
    <row r="5971" spans="1:3" x14ac:dyDescent="0.15">
      <c r="A5971" s="11">
        <v>40729</v>
      </c>
      <c r="B5971" s="12">
        <v>0.02</v>
      </c>
      <c r="C5971" s="10">
        <f t="shared" si="93"/>
        <v>0.02</v>
      </c>
    </row>
    <row r="5972" spans="1:3" x14ac:dyDescent="0.15">
      <c r="A5972" s="11">
        <v>40730</v>
      </c>
      <c r="B5972" s="12">
        <v>0.01</v>
      </c>
      <c r="C5972" s="10">
        <f t="shared" si="93"/>
        <v>0.01</v>
      </c>
    </row>
    <row r="5973" spans="1:3" x14ac:dyDescent="0.15">
      <c r="A5973" s="11">
        <v>40731</v>
      </c>
      <c r="B5973" s="12">
        <v>0.03</v>
      </c>
      <c r="C5973" s="10">
        <f t="shared" si="93"/>
        <v>0.03</v>
      </c>
    </row>
    <row r="5974" spans="1:3" x14ac:dyDescent="0.15">
      <c r="A5974" s="11">
        <v>40732</v>
      </c>
      <c r="B5974" s="12">
        <v>0.03</v>
      </c>
      <c r="C5974" s="10">
        <f t="shared" si="93"/>
        <v>0.03</v>
      </c>
    </row>
    <row r="5975" spans="1:3" x14ac:dyDescent="0.15">
      <c r="A5975" s="11">
        <v>40735</v>
      </c>
      <c r="B5975" s="12">
        <v>0.03</v>
      </c>
      <c r="C5975" s="10">
        <f t="shared" si="93"/>
        <v>0.03</v>
      </c>
    </row>
    <row r="5976" spans="1:3" x14ac:dyDescent="0.15">
      <c r="A5976" s="11">
        <v>40736</v>
      </c>
      <c r="B5976" s="12">
        <v>0.03</v>
      </c>
      <c r="C5976" s="10">
        <f t="shared" si="93"/>
        <v>0.03</v>
      </c>
    </row>
    <row r="5977" spans="1:3" x14ac:dyDescent="0.15">
      <c r="A5977" s="11">
        <v>40737</v>
      </c>
      <c r="B5977" s="12">
        <v>0.01</v>
      </c>
      <c r="C5977" s="10">
        <f t="shared" si="93"/>
        <v>0.01</v>
      </c>
    </row>
    <row r="5978" spans="1:3" x14ac:dyDescent="0.15">
      <c r="A5978" s="11">
        <v>40738</v>
      </c>
      <c r="B5978" s="12">
        <v>0.01</v>
      </c>
      <c r="C5978" s="10">
        <f t="shared" si="93"/>
        <v>0.01</v>
      </c>
    </row>
    <row r="5979" spans="1:3" x14ac:dyDescent="0.15">
      <c r="A5979" s="11">
        <v>40739</v>
      </c>
      <c r="B5979" s="12">
        <v>0.02</v>
      </c>
      <c r="C5979" s="10">
        <f t="shared" si="93"/>
        <v>0.02</v>
      </c>
    </row>
    <row r="5980" spans="1:3" x14ac:dyDescent="0.15">
      <c r="A5980" s="11">
        <v>40742</v>
      </c>
      <c r="B5980" s="12">
        <v>0.02</v>
      </c>
      <c r="C5980" s="10">
        <f t="shared" si="93"/>
        <v>0.02</v>
      </c>
    </row>
    <row r="5981" spans="1:3" x14ac:dyDescent="0.15">
      <c r="A5981" s="11">
        <v>40743</v>
      </c>
      <c r="B5981" s="12">
        <v>0.03</v>
      </c>
      <c r="C5981" s="10">
        <f t="shared" si="93"/>
        <v>0.03</v>
      </c>
    </row>
    <row r="5982" spans="1:3" x14ac:dyDescent="0.15">
      <c r="A5982" s="11">
        <v>40744</v>
      </c>
      <c r="B5982" s="12">
        <v>0.02</v>
      </c>
      <c r="C5982" s="10">
        <f t="shared" si="93"/>
        <v>0.02</v>
      </c>
    </row>
    <row r="5983" spans="1:3" x14ac:dyDescent="0.15">
      <c r="A5983" s="11">
        <v>40745</v>
      </c>
      <c r="B5983" s="12">
        <v>0.05</v>
      </c>
      <c r="C5983" s="10">
        <f t="shared" si="93"/>
        <v>0.05</v>
      </c>
    </row>
    <row r="5984" spans="1:3" x14ac:dyDescent="0.15">
      <c r="A5984" s="11">
        <v>40746</v>
      </c>
      <c r="B5984" s="12">
        <v>0.05</v>
      </c>
      <c r="C5984" s="10">
        <f t="shared" si="93"/>
        <v>0.05</v>
      </c>
    </row>
    <row r="5985" spans="1:3" x14ac:dyDescent="0.15">
      <c r="A5985" s="11">
        <v>40749</v>
      </c>
      <c r="B5985" s="12">
        <v>0.05</v>
      </c>
      <c r="C5985" s="10">
        <f t="shared" si="93"/>
        <v>0.05</v>
      </c>
    </row>
    <row r="5986" spans="1:3" x14ac:dyDescent="0.15">
      <c r="A5986" s="11">
        <v>40750</v>
      </c>
      <c r="B5986" s="12">
        <v>7.0000000000000007E-2</v>
      </c>
      <c r="C5986" s="10">
        <f t="shared" si="93"/>
        <v>7.0000000000000007E-2</v>
      </c>
    </row>
    <row r="5987" spans="1:3" x14ac:dyDescent="0.15">
      <c r="A5987" s="11">
        <v>40751</v>
      </c>
      <c r="B5987" s="12">
        <v>0.08</v>
      </c>
      <c r="C5987" s="10">
        <f t="shared" si="93"/>
        <v>0.08</v>
      </c>
    </row>
    <row r="5988" spans="1:3" x14ac:dyDescent="0.15">
      <c r="A5988" s="11">
        <v>40752</v>
      </c>
      <c r="B5988" s="12">
        <v>7.0000000000000007E-2</v>
      </c>
      <c r="C5988" s="10">
        <f t="shared" si="93"/>
        <v>7.0000000000000007E-2</v>
      </c>
    </row>
    <row r="5989" spans="1:3" x14ac:dyDescent="0.15">
      <c r="A5989" s="11">
        <v>40753</v>
      </c>
      <c r="B5989" s="12">
        <v>0.1</v>
      </c>
      <c r="C5989" s="10">
        <f t="shared" si="93"/>
        <v>0.1</v>
      </c>
    </row>
    <row r="5990" spans="1:3" x14ac:dyDescent="0.15">
      <c r="A5990" s="11">
        <v>40756</v>
      </c>
      <c r="B5990" s="12">
        <v>0.1</v>
      </c>
      <c r="C5990" s="10">
        <f t="shared" si="93"/>
        <v>0.1</v>
      </c>
    </row>
    <row r="5991" spans="1:3" x14ac:dyDescent="0.15">
      <c r="A5991" s="11">
        <v>40757</v>
      </c>
      <c r="B5991" s="12">
        <v>0.06</v>
      </c>
      <c r="C5991" s="10">
        <f t="shared" si="93"/>
        <v>0.06</v>
      </c>
    </row>
    <row r="5992" spans="1:3" x14ac:dyDescent="0.15">
      <c r="A5992" s="11">
        <v>40758</v>
      </c>
      <c r="B5992" s="12">
        <v>0.02</v>
      </c>
      <c r="C5992" s="10">
        <f t="shared" si="93"/>
        <v>0.02</v>
      </c>
    </row>
    <row r="5993" spans="1:3" x14ac:dyDescent="0.15">
      <c r="A5993" s="11">
        <v>40759</v>
      </c>
      <c r="B5993" s="12">
        <v>0.02</v>
      </c>
      <c r="C5993" s="10">
        <f t="shared" si="93"/>
        <v>0.02</v>
      </c>
    </row>
    <row r="5994" spans="1:3" x14ac:dyDescent="0.15">
      <c r="A5994" s="11">
        <v>40760</v>
      </c>
      <c r="B5994" s="12">
        <v>0.01</v>
      </c>
      <c r="C5994" s="10">
        <f t="shared" si="93"/>
        <v>0.01</v>
      </c>
    </row>
    <row r="5995" spans="1:3" x14ac:dyDescent="0.15">
      <c r="A5995" s="11">
        <v>40763</v>
      </c>
      <c r="B5995" s="12">
        <v>0.05</v>
      </c>
      <c r="C5995" s="10">
        <f t="shared" si="93"/>
        <v>0.05</v>
      </c>
    </row>
    <row r="5996" spans="1:3" x14ac:dyDescent="0.15">
      <c r="A5996" s="11">
        <v>40764</v>
      </c>
      <c r="B5996" s="12">
        <v>0.03</v>
      </c>
      <c r="C5996" s="10">
        <f t="shared" si="93"/>
        <v>0.03</v>
      </c>
    </row>
    <row r="5997" spans="1:3" x14ac:dyDescent="0.15">
      <c r="A5997" s="11">
        <v>40765</v>
      </c>
      <c r="B5997" s="12">
        <v>0.02</v>
      </c>
      <c r="C5997" s="10">
        <f t="shared" si="93"/>
        <v>0.02</v>
      </c>
    </row>
    <row r="5998" spans="1:3" x14ac:dyDescent="0.15">
      <c r="A5998" s="11">
        <v>40766</v>
      </c>
      <c r="B5998" s="12">
        <v>0.03</v>
      </c>
      <c r="C5998" s="10">
        <f t="shared" si="93"/>
        <v>0.03</v>
      </c>
    </row>
    <row r="5999" spans="1:3" x14ac:dyDescent="0.15">
      <c r="A5999" s="11">
        <v>40767</v>
      </c>
      <c r="B5999" s="12">
        <v>0.02</v>
      </c>
      <c r="C5999" s="10">
        <f t="shared" si="93"/>
        <v>0.02</v>
      </c>
    </row>
    <row r="6000" spans="1:3" x14ac:dyDescent="0.15">
      <c r="A6000" s="11">
        <v>40770</v>
      </c>
      <c r="B6000" s="12">
        <v>0.02</v>
      </c>
      <c r="C6000" s="10">
        <f t="shared" si="93"/>
        <v>0.02</v>
      </c>
    </row>
    <row r="6001" spans="1:3" x14ac:dyDescent="0.15">
      <c r="A6001" s="11">
        <v>40771</v>
      </c>
      <c r="B6001" s="12">
        <v>0.03</v>
      </c>
      <c r="C6001" s="10">
        <f t="shared" si="93"/>
        <v>0.03</v>
      </c>
    </row>
    <row r="6002" spans="1:3" x14ac:dyDescent="0.15">
      <c r="A6002" s="11">
        <v>40772</v>
      </c>
      <c r="B6002" s="12">
        <v>0.01</v>
      </c>
      <c r="C6002" s="10">
        <f t="shared" si="93"/>
        <v>0.01</v>
      </c>
    </row>
    <row r="6003" spans="1:3" x14ac:dyDescent="0.15">
      <c r="A6003" s="11">
        <v>40773</v>
      </c>
      <c r="B6003" s="12">
        <v>0.01</v>
      </c>
      <c r="C6003" s="10">
        <f t="shared" si="93"/>
        <v>0.01</v>
      </c>
    </row>
    <row r="6004" spans="1:3" x14ac:dyDescent="0.15">
      <c r="A6004" s="11">
        <v>40774</v>
      </c>
      <c r="B6004" s="12">
        <v>0.02</v>
      </c>
      <c r="C6004" s="10">
        <f t="shared" si="93"/>
        <v>0.02</v>
      </c>
    </row>
    <row r="6005" spans="1:3" x14ac:dyDescent="0.15">
      <c r="A6005" s="11">
        <v>40777</v>
      </c>
      <c r="B6005" s="12">
        <v>0.01</v>
      </c>
      <c r="C6005" s="10">
        <f t="shared" si="93"/>
        <v>0.01</v>
      </c>
    </row>
    <row r="6006" spans="1:3" x14ac:dyDescent="0.15">
      <c r="A6006" s="11">
        <v>40778</v>
      </c>
      <c r="B6006" s="12">
        <v>0.01</v>
      </c>
      <c r="C6006" s="10">
        <f t="shared" si="93"/>
        <v>0.01</v>
      </c>
    </row>
    <row r="6007" spans="1:3" x14ac:dyDescent="0.15">
      <c r="A6007" s="11">
        <v>40779</v>
      </c>
      <c r="B6007" s="12">
        <v>0.02</v>
      </c>
      <c r="C6007" s="10">
        <f t="shared" si="93"/>
        <v>0.02</v>
      </c>
    </row>
    <row r="6008" spans="1:3" x14ac:dyDescent="0.15">
      <c r="A6008" s="11">
        <v>40780</v>
      </c>
      <c r="B6008" s="12">
        <v>0.01</v>
      </c>
      <c r="C6008" s="10">
        <f t="shared" si="93"/>
        <v>0.01</v>
      </c>
    </row>
    <row r="6009" spans="1:3" x14ac:dyDescent="0.15">
      <c r="A6009" s="11">
        <v>40781</v>
      </c>
      <c r="B6009" s="12">
        <v>0.01</v>
      </c>
      <c r="C6009" s="10">
        <f t="shared" si="93"/>
        <v>0.01</v>
      </c>
    </row>
    <row r="6010" spans="1:3" x14ac:dyDescent="0.15">
      <c r="A6010" s="11">
        <v>40784</v>
      </c>
      <c r="B6010" s="12">
        <v>0.02</v>
      </c>
      <c r="C6010" s="10">
        <f t="shared" si="93"/>
        <v>0.02</v>
      </c>
    </row>
    <row r="6011" spans="1:3" x14ac:dyDescent="0.15">
      <c r="A6011" s="11">
        <v>40785</v>
      </c>
      <c r="B6011" s="12">
        <v>0.01</v>
      </c>
      <c r="C6011" s="10">
        <f t="shared" si="93"/>
        <v>0.01</v>
      </c>
    </row>
    <row r="6012" spans="1:3" x14ac:dyDescent="0.15">
      <c r="A6012" s="11">
        <v>40786</v>
      </c>
      <c r="B6012" s="12">
        <v>0.02</v>
      </c>
      <c r="C6012" s="10">
        <f t="shared" si="93"/>
        <v>0.02</v>
      </c>
    </row>
    <row r="6013" spans="1:3" x14ac:dyDescent="0.15">
      <c r="A6013" s="11">
        <v>40787</v>
      </c>
      <c r="B6013" s="12">
        <v>0.02</v>
      </c>
      <c r="C6013" s="10">
        <f t="shared" si="93"/>
        <v>0.02</v>
      </c>
    </row>
    <row r="6014" spans="1:3" x14ac:dyDescent="0.15">
      <c r="A6014" s="11">
        <v>40788</v>
      </c>
      <c r="B6014" s="12">
        <v>0.02</v>
      </c>
      <c r="C6014" s="10">
        <f t="shared" si="93"/>
        <v>0.02</v>
      </c>
    </row>
    <row r="6015" spans="1:3" x14ac:dyDescent="0.15">
      <c r="A6015" s="11">
        <v>40791</v>
      </c>
      <c r="B6015" s="13" t="e">
        <f>NA()</f>
        <v>#N/A</v>
      </c>
      <c r="C6015" s="10">
        <f t="shared" si="93"/>
        <v>0.02</v>
      </c>
    </row>
    <row r="6016" spans="1:3" x14ac:dyDescent="0.15">
      <c r="A6016" s="11">
        <v>40792</v>
      </c>
      <c r="B6016" s="12">
        <v>0.02</v>
      </c>
      <c r="C6016" s="10">
        <f t="shared" si="93"/>
        <v>0.02</v>
      </c>
    </row>
    <row r="6017" spans="1:3" x14ac:dyDescent="0.15">
      <c r="A6017" s="11">
        <v>40793</v>
      </c>
      <c r="B6017" s="12">
        <v>0.02</v>
      </c>
      <c r="C6017" s="10">
        <f t="shared" si="93"/>
        <v>0.02</v>
      </c>
    </row>
    <row r="6018" spans="1:3" x14ac:dyDescent="0.15">
      <c r="A6018" s="11">
        <v>40794</v>
      </c>
      <c r="B6018" s="12">
        <v>0.02</v>
      </c>
      <c r="C6018" s="10">
        <f t="shared" si="93"/>
        <v>0.02</v>
      </c>
    </row>
    <row r="6019" spans="1:3" x14ac:dyDescent="0.15">
      <c r="A6019" s="11">
        <v>40795</v>
      </c>
      <c r="B6019" s="12">
        <v>0.01</v>
      </c>
      <c r="C6019" s="10">
        <f t="shared" si="93"/>
        <v>0.01</v>
      </c>
    </row>
    <row r="6020" spans="1:3" x14ac:dyDescent="0.15">
      <c r="A6020" s="11">
        <v>40798</v>
      </c>
      <c r="B6020" s="12">
        <v>0.01</v>
      </c>
      <c r="C6020" s="10">
        <f t="shared" si="93"/>
        <v>0.01</v>
      </c>
    </row>
    <row r="6021" spans="1:3" x14ac:dyDescent="0.15">
      <c r="A6021" s="11">
        <v>40799</v>
      </c>
      <c r="B6021" s="12">
        <v>0.01</v>
      </c>
      <c r="C6021" s="10">
        <f t="shared" si="93"/>
        <v>0.01</v>
      </c>
    </row>
    <row r="6022" spans="1:3" x14ac:dyDescent="0.15">
      <c r="A6022" s="11">
        <v>40800</v>
      </c>
      <c r="B6022" s="12">
        <v>0.01</v>
      </c>
      <c r="C6022" s="10">
        <f t="shared" si="93"/>
        <v>0.01</v>
      </c>
    </row>
    <row r="6023" spans="1:3" x14ac:dyDescent="0.15">
      <c r="A6023" s="11">
        <v>40801</v>
      </c>
      <c r="B6023" s="12">
        <v>0.01</v>
      </c>
      <c r="C6023" s="10">
        <f t="shared" si="93"/>
        <v>0.01</v>
      </c>
    </row>
    <row r="6024" spans="1:3" x14ac:dyDescent="0.15">
      <c r="A6024" s="11">
        <v>40802</v>
      </c>
      <c r="B6024" s="12">
        <v>0.01</v>
      </c>
      <c r="C6024" s="10">
        <f t="shared" si="93"/>
        <v>0.01</v>
      </c>
    </row>
    <row r="6025" spans="1:3" x14ac:dyDescent="0.15">
      <c r="A6025" s="11">
        <v>40805</v>
      </c>
      <c r="B6025" s="12">
        <v>0.01</v>
      </c>
      <c r="C6025" s="10">
        <f t="shared" si="93"/>
        <v>0.01</v>
      </c>
    </row>
    <row r="6026" spans="1:3" x14ac:dyDescent="0.15">
      <c r="A6026" s="11">
        <v>40806</v>
      </c>
      <c r="B6026" s="12">
        <v>0.01</v>
      </c>
      <c r="C6026" s="10">
        <f t="shared" si="93"/>
        <v>0.01</v>
      </c>
    </row>
    <row r="6027" spans="1:3" x14ac:dyDescent="0.15">
      <c r="A6027" s="11">
        <v>40807</v>
      </c>
      <c r="B6027" s="12">
        <v>0.01</v>
      </c>
      <c r="C6027" s="10">
        <f t="shared" si="93"/>
        <v>0.01</v>
      </c>
    </row>
    <row r="6028" spans="1:3" x14ac:dyDescent="0.15">
      <c r="A6028" s="11">
        <v>40808</v>
      </c>
      <c r="B6028" s="12">
        <v>0</v>
      </c>
      <c r="C6028" s="10">
        <f t="shared" si="93"/>
        <v>0</v>
      </c>
    </row>
    <row r="6029" spans="1:3" x14ac:dyDescent="0.15">
      <c r="A6029" s="11">
        <v>40809</v>
      </c>
      <c r="B6029" s="12">
        <v>0.01</v>
      </c>
      <c r="C6029" s="10">
        <f t="shared" ref="C6029:C6092" si="94">IF(ISERROR(B6029),AVERAGE(B6028,B6030),B6029)</f>
        <v>0.01</v>
      </c>
    </row>
    <row r="6030" spans="1:3" x14ac:dyDescent="0.15">
      <c r="A6030" s="11">
        <v>40812</v>
      </c>
      <c r="B6030" s="12">
        <v>0.02</v>
      </c>
      <c r="C6030" s="10">
        <f t="shared" si="94"/>
        <v>0.02</v>
      </c>
    </row>
    <row r="6031" spans="1:3" x14ac:dyDescent="0.15">
      <c r="A6031" s="11">
        <v>40813</v>
      </c>
      <c r="B6031" s="12">
        <v>0.01</v>
      </c>
      <c r="C6031" s="10">
        <f t="shared" si="94"/>
        <v>0.01</v>
      </c>
    </row>
    <row r="6032" spans="1:3" x14ac:dyDescent="0.15">
      <c r="A6032" s="11">
        <v>40814</v>
      </c>
      <c r="B6032" s="12">
        <v>0.02</v>
      </c>
      <c r="C6032" s="10">
        <f t="shared" si="94"/>
        <v>0.02</v>
      </c>
    </row>
    <row r="6033" spans="1:3" x14ac:dyDescent="0.15">
      <c r="A6033" s="11">
        <v>40815</v>
      </c>
      <c r="B6033" s="12">
        <v>0.02</v>
      </c>
      <c r="C6033" s="10">
        <f t="shared" si="94"/>
        <v>0.02</v>
      </c>
    </row>
    <row r="6034" spans="1:3" x14ac:dyDescent="0.15">
      <c r="A6034" s="11">
        <v>40816</v>
      </c>
      <c r="B6034" s="12">
        <v>0.02</v>
      </c>
      <c r="C6034" s="10">
        <f t="shared" si="94"/>
        <v>0.02</v>
      </c>
    </row>
    <row r="6035" spans="1:3" x14ac:dyDescent="0.15">
      <c r="A6035" s="11">
        <v>40819</v>
      </c>
      <c r="B6035" s="12">
        <v>0.02</v>
      </c>
      <c r="C6035" s="10">
        <f t="shared" si="94"/>
        <v>0.02</v>
      </c>
    </row>
    <row r="6036" spans="1:3" x14ac:dyDescent="0.15">
      <c r="A6036" s="11">
        <v>40820</v>
      </c>
      <c r="B6036" s="12">
        <v>0.01</v>
      </c>
      <c r="C6036" s="10">
        <f t="shared" si="94"/>
        <v>0.01</v>
      </c>
    </row>
    <row r="6037" spans="1:3" x14ac:dyDescent="0.15">
      <c r="A6037" s="11">
        <v>40821</v>
      </c>
      <c r="B6037" s="12">
        <v>0</v>
      </c>
      <c r="C6037" s="10">
        <f t="shared" si="94"/>
        <v>0</v>
      </c>
    </row>
    <row r="6038" spans="1:3" x14ac:dyDescent="0.15">
      <c r="A6038" s="11">
        <v>40822</v>
      </c>
      <c r="B6038" s="12">
        <v>0.01</v>
      </c>
      <c r="C6038" s="10">
        <f t="shared" si="94"/>
        <v>0.01</v>
      </c>
    </row>
    <row r="6039" spans="1:3" x14ac:dyDescent="0.15">
      <c r="A6039" s="11">
        <v>40823</v>
      </c>
      <c r="B6039" s="12">
        <v>0.01</v>
      </c>
      <c r="C6039" s="10">
        <f t="shared" si="94"/>
        <v>0.01</v>
      </c>
    </row>
    <row r="6040" spans="1:3" x14ac:dyDescent="0.15">
      <c r="A6040" s="11">
        <v>40826</v>
      </c>
      <c r="B6040" s="13" t="e">
        <f>NA()</f>
        <v>#N/A</v>
      </c>
      <c r="C6040" s="10">
        <f t="shared" si="94"/>
        <v>1.4999999999999999E-2</v>
      </c>
    </row>
    <row r="6041" spans="1:3" x14ac:dyDescent="0.15">
      <c r="A6041" s="11">
        <v>40827</v>
      </c>
      <c r="B6041" s="12">
        <v>0.02</v>
      </c>
      <c r="C6041" s="10">
        <f t="shared" si="94"/>
        <v>0.02</v>
      </c>
    </row>
    <row r="6042" spans="1:3" x14ac:dyDescent="0.15">
      <c r="A6042" s="11">
        <v>40828</v>
      </c>
      <c r="B6042" s="12">
        <v>0.02</v>
      </c>
      <c r="C6042" s="10">
        <f t="shared" si="94"/>
        <v>0.02</v>
      </c>
    </row>
    <row r="6043" spans="1:3" x14ac:dyDescent="0.15">
      <c r="A6043" s="11">
        <v>40829</v>
      </c>
      <c r="B6043" s="12">
        <v>0.02</v>
      </c>
      <c r="C6043" s="10">
        <f t="shared" si="94"/>
        <v>0.02</v>
      </c>
    </row>
    <row r="6044" spans="1:3" x14ac:dyDescent="0.15">
      <c r="A6044" s="11">
        <v>40830</v>
      </c>
      <c r="B6044" s="12">
        <v>0.02</v>
      </c>
      <c r="C6044" s="10">
        <f t="shared" si="94"/>
        <v>0.02</v>
      </c>
    </row>
    <row r="6045" spans="1:3" x14ac:dyDescent="0.15">
      <c r="A6045" s="11">
        <v>40833</v>
      </c>
      <c r="B6045" s="12">
        <v>0.04</v>
      </c>
      <c r="C6045" s="10">
        <f t="shared" si="94"/>
        <v>0.04</v>
      </c>
    </row>
    <row r="6046" spans="1:3" x14ac:dyDescent="0.15">
      <c r="A6046" s="11">
        <v>40834</v>
      </c>
      <c r="B6046" s="12">
        <v>0.04</v>
      </c>
      <c r="C6046" s="10">
        <f t="shared" si="94"/>
        <v>0.04</v>
      </c>
    </row>
    <row r="6047" spans="1:3" x14ac:dyDescent="0.15">
      <c r="A6047" s="11">
        <v>40835</v>
      </c>
      <c r="B6047" s="12">
        <v>0.03</v>
      </c>
      <c r="C6047" s="10">
        <f t="shared" si="94"/>
        <v>0.03</v>
      </c>
    </row>
    <row r="6048" spans="1:3" x14ac:dyDescent="0.15">
      <c r="A6048" s="11">
        <v>40836</v>
      </c>
      <c r="B6048" s="12">
        <v>0.03</v>
      </c>
      <c r="C6048" s="10">
        <f t="shared" si="94"/>
        <v>0.03</v>
      </c>
    </row>
    <row r="6049" spans="1:3" x14ac:dyDescent="0.15">
      <c r="A6049" s="11">
        <v>40837</v>
      </c>
      <c r="B6049" s="12">
        <v>0.02</v>
      </c>
      <c r="C6049" s="10">
        <f t="shared" si="94"/>
        <v>0.02</v>
      </c>
    </row>
    <row r="6050" spans="1:3" x14ac:dyDescent="0.15">
      <c r="A6050" s="11">
        <v>40840</v>
      </c>
      <c r="B6050" s="12">
        <v>0.02</v>
      </c>
      <c r="C6050" s="10">
        <f t="shared" si="94"/>
        <v>0.02</v>
      </c>
    </row>
    <row r="6051" spans="1:3" x14ac:dyDescent="0.15">
      <c r="A6051" s="11">
        <v>40841</v>
      </c>
      <c r="B6051" s="12">
        <v>0.01</v>
      </c>
      <c r="C6051" s="10">
        <f t="shared" si="94"/>
        <v>0.01</v>
      </c>
    </row>
    <row r="6052" spans="1:3" x14ac:dyDescent="0.15">
      <c r="A6052" s="11">
        <v>40842</v>
      </c>
      <c r="B6052" s="12">
        <v>0.02</v>
      </c>
      <c r="C6052" s="10">
        <f t="shared" si="94"/>
        <v>0.02</v>
      </c>
    </row>
    <row r="6053" spans="1:3" x14ac:dyDescent="0.15">
      <c r="A6053" s="11">
        <v>40843</v>
      </c>
      <c r="B6053" s="12">
        <v>0.02</v>
      </c>
      <c r="C6053" s="10">
        <f t="shared" si="94"/>
        <v>0.02</v>
      </c>
    </row>
    <row r="6054" spans="1:3" x14ac:dyDescent="0.15">
      <c r="A6054" s="11">
        <v>40844</v>
      </c>
      <c r="B6054" s="12">
        <v>0.01</v>
      </c>
      <c r="C6054" s="10">
        <f t="shared" si="94"/>
        <v>0.01</v>
      </c>
    </row>
    <row r="6055" spans="1:3" x14ac:dyDescent="0.15">
      <c r="A6055" s="11">
        <v>40847</v>
      </c>
      <c r="B6055" s="12">
        <v>0.01</v>
      </c>
      <c r="C6055" s="10">
        <f t="shared" si="94"/>
        <v>0.01</v>
      </c>
    </row>
    <row r="6056" spans="1:3" x14ac:dyDescent="0.15">
      <c r="A6056" s="11">
        <v>40848</v>
      </c>
      <c r="B6056" s="12">
        <v>0.01</v>
      </c>
      <c r="C6056" s="10">
        <f t="shared" si="94"/>
        <v>0.01</v>
      </c>
    </row>
    <row r="6057" spans="1:3" x14ac:dyDescent="0.15">
      <c r="A6057" s="11">
        <v>40849</v>
      </c>
      <c r="B6057" s="12">
        <v>0.01</v>
      </c>
      <c r="C6057" s="10">
        <f t="shared" si="94"/>
        <v>0.01</v>
      </c>
    </row>
    <row r="6058" spans="1:3" x14ac:dyDescent="0.15">
      <c r="A6058" s="11">
        <v>40850</v>
      </c>
      <c r="B6058" s="12">
        <v>0.01</v>
      </c>
      <c r="C6058" s="10">
        <f t="shared" si="94"/>
        <v>0.01</v>
      </c>
    </row>
    <row r="6059" spans="1:3" x14ac:dyDescent="0.15">
      <c r="A6059" s="11">
        <v>40851</v>
      </c>
      <c r="B6059" s="12">
        <v>0.01</v>
      </c>
      <c r="C6059" s="10">
        <f t="shared" si="94"/>
        <v>0.01</v>
      </c>
    </row>
    <row r="6060" spans="1:3" x14ac:dyDescent="0.15">
      <c r="A6060" s="11">
        <v>40854</v>
      </c>
      <c r="B6060" s="12">
        <v>0.01</v>
      </c>
      <c r="C6060" s="10">
        <f t="shared" si="94"/>
        <v>0.01</v>
      </c>
    </row>
    <row r="6061" spans="1:3" x14ac:dyDescent="0.15">
      <c r="A6061" s="11">
        <v>40855</v>
      </c>
      <c r="B6061" s="12">
        <v>0.01</v>
      </c>
      <c r="C6061" s="10">
        <f t="shared" si="94"/>
        <v>0.01</v>
      </c>
    </row>
    <row r="6062" spans="1:3" x14ac:dyDescent="0.15">
      <c r="A6062" s="11">
        <v>40856</v>
      </c>
      <c r="B6062" s="12">
        <v>0.01</v>
      </c>
      <c r="C6062" s="10">
        <f t="shared" si="94"/>
        <v>0.01</v>
      </c>
    </row>
    <row r="6063" spans="1:3" x14ac:dyDescent="0.15">
      <c r="A6063" s="11">
        <v>40857</v>
      </c>
      <c r="B6063" s="12">
        <v>0.01</v>
      </c>
      <c r="C6063" s="10">
        <f t="shared" si="94"/>
        <v>0.01</v>
      </c>
    </row>
    <row r="6064" spans="1:3" x14ac:dyDescent="0.15">
      <c r="A6064" s="11">
        <v>40858</v>
      </c>
      <c r="B6064" s="13" t="e">
        <f>NA()</f>
        <v>#N/A</v>
      </c>
      <c r="C6064" s="10">
        <f t="shared" si="94"/>
        <v>0.01</v>
      </c>
    </row>
    <row r="6065" spans="1:3" x14ac:dyDescent="0.15">
      <c r="A6065" s="11">
        <v>40861</v>
      </c>
      <c r="B6065" s="12">
        <v>0.01</v>
      </c>
      <c r="C6065" s="10">
        <f t="shared" si="94"/>
        <v>0.01</v>
      </c>
    </row>
    <row r="6066" spans="1:3" x14ac:dyDescent="0.15">
      <c r="A6066" s="11">
        <v>40862</v>
      </c>
      <c r="B6066" s="12">
        <v>0.01</v>
      </c>
      <c r="C6066" s="10">
        <f t="shared" si="94"/>
        <v>0.01</v>
      </c>
    </row>
    <row r="6067" spans="1:3" x14ac:dyDescent="0.15">
      <c r="A6067" s="11">
        <v>40863</v>
      </c>
      <c r="B6067" s="12">
        <v>0.01</v>
      </c>
      <c r="C6067" s="10">
        <f t="shared" si="94"/>
        <v>0.01</v>
      </c>
    </row>
    <row r="6068" spans="1:3" x14ac:dyDescent="0.15">
      <c r="A6068" s="11">
        <v>40864</v>
      </c>
      <c r="B6068" s="12">
        <v>0.02</v>
      </c>
      <c r="C6068" s="10">
        <f t="shared" si="94"/>
        <v>0.02</v>
      </c>
    </row>
    <row r="6069" spans="1:3" x14ac:dyDescent="0.15">
      <c r="A6069" s="11">
        <v>40865</v>
      </c>
      <c r="B6069" s="12">
        <v>0.01</v>
      </c>
      <c r="C6069" s="10">
        <f t="shared" si="94"/>
        <v>0.01</v>
      </c>
    </row>
    <row r="6070" spans="1:3" x14ac:dyDescent="0.15">
      <c r="A6070" s="11">
        <v>40868</v>
      </c>
      <c r="B6070" s="12">
        <v>0.02</v>
      </c>
      <c r="C6070" s="10">
        <f t="shared" si="94"/>
        <v>0.02</v>
      </c>
    </row>
    <row r="6071" spans="1:3" x14ac:dyDescent="0.15">
      <c r="A6071" s="11">
        <v>40869</v>
      </c>
      <c r="B6071" s="12">
        <v>0.02</v>
      </c>
      <c r="C6071" s="10">
        <f t="shared" si="94"/>
        <v>0.02</v>
      </c>
    </row>
    <row r="6072" spans="1:3" x14ac:dyDescent="0.15">
      <c r="A6072" s="11">
        <v>40870</v>
      </c>
      <c r="B6072" s="12">
        <v>0.02</v>
      </c>
      <c r="C6072" s="10">
        <f t="shared" si="94"/>
        <v>0.02</v>
      </c>
    </row>
    <row r="6073" spans="1:3" x14ac:dyDescent="0.15">
      <c r="A6073" s="11">
        <v>40871</v>
      </c>
      <c r="B6073" s="13" t="e">
        <f>NA()</f>
        <v>#N/A</v>
      </c>
      <c r="C6073" s="10">
        <f t="shared" si="94"/>
        <v>0.02</v>
      </c>
    </row>
    <row r="6074" spans="1:3" x14ac:dyDescent="0.15">
      <c r="A6074" s="11">
        <v>40872</v>
      </c>
      <c r="B6074" s="12">
        <v>0.02</v>
      </c>
      <c r="C6074" s="10">
        <f t="shared" si="94"/>
        <v>0.02</v>
      </c>
    </row>
    <row r="6075" spans="1:3" x14ac:dyDescent="0.15">
      <c r="A6075" s="11">
        <v>40875</v>
      </c>
      <c r="B6075" s="12">
        <v>0.03</v>
      </c>
      <c r="C6075" s="10">
        <f t="shared" si="94"/>
        <v>0.03</v>
      </c>
    </row>
    <row r="6076" spans="1:3" x14ac:dyDescent="0.15">
      <c r="A6076" s="11">
        <v>40876</v>
      </c>
      <c r="B6076" s="12">
        <v>0.02</v>
      </c>
      <c r="C6076" s="10">
        <f t="shared" si="94"/>
        <v>0.02</v>
      </c>
    </row>
    <row r="6077" spans="1:3" x14ac:dyDescent="0.15">
      <c r="A6077" s="11">
        <v>40877</v>
      </c>
      <c r="B6077" s="12">
        <v>0.01</v>
      </c>
      <c r="C6077" s="10">
        <f t="shared" si="94"/>
        <v>0.01</v>
      </c>
    </row>
    <row r="6078" spans="1:3" x14ac:dyDescent="0.15">
      <c r="A6078" s="11">
        <v>40878</v>
      </c>
      <c r="B6078" s="12">
        <v>0.01</v>
      </c>
      <c r="C6078" s="10">
        <f t="shared" si="94"/>
        <v>0.01</v>
      </c>
    </row>
    <row r="6079" spans="1:3" x14ac:dyDescent="0.15">
      <c r="A6079" s="11">
        <v>40879</v>
      </c>
      <c r="B6079" s="12">
        <v>0.02</v>
      </c>
      <c r="C6079" s="10">
        <f t="shared" si="94"/>
        <v>0.02</v>
      </c>
    </row>
    <row r="6080" spans="1:3" x14ac:dyDescent="0.15">
      <c r="A6080" s="11">
        <v>40882</v>
      </c>
      <c r="B6080" s="12">
        <v>0.01</v>
      </c>
      <c r="C6080" s="10">
        <f t="shared" si="94"/>
        <v>0.01</v>
      </c>
    </row>
    <row r="6081" spans="1:3" x14ac:dyDescent="0.15">
      <c r="A6081" s="11">
        <v>40883</v>
      </c>
      <c r="B6081" s="12">
        <v>0.01</v>
      </c>
      <c r="C6081" s="10">
        <f t="shared" si="94"/>
        <v>0.01</v>
      </c>
    </row>
    <row r="6082" spans="1:3" x14ac:dyDescent="0.15">
      <c r="A6082" s="11">
        <v>40884</v>
      </c>
      <c r="B6082" s="12">
        <v>0.02</v>
      </c>
      <c r="C6082" s="10">
        <f t="shared" si="94"/>
        <v>0.02</v>
      </c>
    </row>
    <row r="6083" spans="1:3" x14ac:dyDescent="0.15">
      <c r="A6083" s="11">
        <v>40885</v>
      </c>
      <c r="B6083" s="12">
        <v>0.01</v>
      </c>
      <c r="C6083" s="10">
        <f t="shared" si="94"/>
        <v>0.01</v>
      </c>
    </row>
    <row r="6084" spans="1:3" x14ac:dyDescent="0.15">
      <c r="A6084" s="11">
        <v>40886</v>
      </c>
      <c r="B6084" s="12">
        <v>0.01</v>
      </c>
      <c r="C6084" s="10">
        <f t="shared" si="94"/>
        <v>0.01</v>
      </c>
    </row>
    <row r="6085" spans="1:3" x14ac:dyDescent="0.15">
      <c r="A6085" s="11">
        <v>40889</v>
      </c>
      <c r="B6085" s="12">
        <v>0.01</v>
      </c>
      <c r="C6085" s="10">
        <f t="shared" si="94"/>
        <v>0.01</v>
      </c>
    </row>
    <row r="6086" spans="1:3" x14ac:dyDescent="0.15">
      <c r="A6086" s="11">
        <v>40890</v>
      </c>
      <c r="B6086" s="12">
        <v>0.01</v>
      </c>
      <c r="C6086" s="10">
        <f t="shared" si="94"/>
        <v>0.01</v>
      </c>
    </row>
    <row r="6087" spans="1:3" x14ac:dyDescent="0.15">
      <c r="A6087" s="11">
        <v>40891</v>
      </c>
      <c r="B6087" s="12">
        <v>0.01</v>
      </c>
      <c r="C6087" s="10">
        <f t="shared" si="94"/>
        <v>0.01</v>
      </c>
    </row>
    <row r="6088" spans="1:3" x14ac:dyDescent="0.15">
      <c r="A6088" s="11">
        <v>40892</v>
      </c>
      <c r="B6088" s="12">
        <v>0</v>
      </c>
      <c r="C6088" s="10">
        <f t="shared" si="94"/>
        <v>0</v>
      </c>
    </row>
    <row r="6089" spans="1:3" x14ac:dyDescent="0.15">
      <c r="A6089" s="11">
        <v>40893</v>
      </c>
      <c r="B6089" s="12">
        <v>0</v>
      </c>
      <c r="C6089" s="10">
        <f t="shared" si="94"/>
        <v>0</v>
      </c>
    </row>
    <row r="6090" spans="1:3" x14ac:dyDescent="0.15">
      <c r="A6090" s="11">
        <v>40896</v>
      </c>
      <c r="B6090" s="12">
        <v>0.01</v>
      </c>
      <c r="C6090" s="10">
        <f t="shared" si="94"/>
        <v>0.01</v>
      </c>
    </row>
    <row r="6091" spans="1:3" x14ac:dyDescent="0.15">
      <c r="A6091" s="11">
        <v>40897</v>
      </c>
      <c r="B6091" s="12">
        <v>0.01</v>
      </c>
      <c r="C6091" s="10">
        <f t="shared" si="94"/>
        <v>0.01</v>
      </c>
    </row>
    <row r="6092" spans="1:3" x14ac:dyDescent="0.15">
      <c r="A6092" s="11">
        <v>40898</v>
      </c>
      <c r="B6092" s="12">
        <v>0.01</v>
      </c>
      <c r="C6092" s="10">
        <f t="shared" si="94"/>
        <v>0.01</v>
      </c>
    </row>
    <row r="6093" spans="1:3" x14ac:dyDescent="0.15">
      <c r="A6093" s="11">
        <v>40899</v>
      </c>
      <c r="B6093" s="12">
        <v>0.01</v>
      </c>
      <c r="C6093" s="10">
        <f t="shared" ref="C6093:C6156" si="95">IF(ISERROR(B6093),AVERAGE(B6092,B6094),B6093)</f>
        <v>0.01</v>
      </c>
    </row>
    <row r="6094" spans="1:3" x14ac:dyDescent="0.15">
      <c r="A6094" s="11">
        <v>40900</v>
      </c>
      <c r="B6094" s="12">
        <v>0.01</v>
      </c>
      <c r="C6094" s="10">
        <f t="shared" si="95"/>
        <v>0.01</v>
      </c>
    </row>
    <row r="6095" spans="1:3" x14ac:dyDescent="0.15">
      <c r="A6095" s="11">
        <v>40903</v>
      </c>
      <c r="B6095" s="13" t="e">
        <f>NA()</f>
        <v>#N/A</v>
      </c>
      <c r="C6095" s="10">
        <f t="shared" si="95"/>
        <v>1.4999999999999999E-2</v>
      </c>
    </row>
    <row r="6096" spans="1:3" x14ac:dyDescent="0.15">
      <c r="A6096" s="11">
        <v>40904</v>
      </c>
      <c r="B6096" s="12">
        <v>0.02</v>
      </c>
      <c r="C6096" s="10">
        <f t="shared" si="95"/>
        <v>0.02</v>
      </c>
    </row>
    <row r="6097" spans="1:3" x14ac:dyDescent="0.15">
      <c r="A6097" s="11">
        <v>40905</v>
      </c>
      <c r="B6097" s="12">
        <v>0.01</v>
      </c>
      <c r="C6097" s="10">
        <f t="shared" si="95"/>
        <v>0.01</v>
      </c>
    </row>
    <row r="6098" spans="1:3" x14ac:dyDescent="0.15">
      <c r="A6098" s="11">
        <v>40906</v>
      </c>
      <c r="B6098" s="12">
        <v>0.02</v>
      </c>
      <c r="C6098" s="10">
        <f t="shared" si="95"/>
        <v>0.02</v>
      </c>
    </row>
    <row r="6099" spans="1:3" x14ac:dyDescent="0.15">
      <c r="A6099" s="11">
        <v>40907</v>
      </c>
      <c r="B6099" s="12">
        <v>0.02</v>
      </c>
      <c r="C6099" s="10">
        <f t="shared" si="95"/>
        <v>0.02</v>
      </c>
    </row>
    <row r="6100" spans="1:3" x14ac:dyDescent="0.15">
      <c r="A6100" s="11">
        <v>40910</v>
      </c>
      <c r="B6100" s="13" t="e">
        <f>NA()</f>
        <v>#N/A</v>
      </c>
      <c r="C6100" s="10">
        <f t="shared" si="95"/>
        <v>0.02</v>
      </c>
    </row>
    <row r="6101" spans="1:3" x14ac:dyDescent="0.15">
      <c r="A6101" s="11">
        <v>40911</v>
      </c>
      <c r="B6101" s="12">
        <v>0.02</v>
      </c>
      <c r="C6101" s="10">
        <f t="shared" si="95"/>
        <v>0.02</v>
      </c>
    </row>
    <row r="6102" spans="1:3" x14ac:dyDescent="0.15">
      <c r="A6102" s="11">
        <v>40912</v>
      </c>
      <c r="B6102" s="12">
        <v>0.02</v>
      </c>
      <c r="C6102" s="10">
        <f t="shared" si="95"/>
        <v>0.02</v>
      </c>
    </row>
    <row r="6103" spans="1:3" x14ac:dyDescent="0.15">
      <c r="A6103" s="11">
        <v>40913</v>
      </c>
      <c r="B6103" s="12">
        <v>0.02</v>
      </c>
      <c r="C6103" s="10">
        <f t="shared" si="95"/>
        <v>0.02</v>
      </c>
    </row>
    <row r="6104" spans="1:3" x14ac:dyDescent="0.15">
      <c r="A6104" s="11">
        <v>40914</v>
      </c>
      <c r="B6104" s="12">
        <v>0.02</v>
      </c>
      <c r="C6104" s="10">
        <f t="shared" si="95"/>
        <v>0.02</v>
      </c>
    </row>
    <row r="6105" spans="1:3" x14ac:dyDescent="0.15">
      <c r="A6105" s="11">
        <v>40917</v>
      </c>
      <c r="B6105" s="12">
        <v>0.01</v>
      </c>
      <c r="C6105" s="10">
        <f t="shared" si="95"/>
        <v>0.01</v>
      </c>
    </row>
    <row r="6106" spans="1:3" x14ac:dyDescent="0.15">
      <c r="A6106" s="11">
        <v>40918</v>
      </c>
      <c r="B6106" s="12">
        <v>0.02</v>
      </c>
      <c r="C6106" s="10">
        <f t="shared" si="95"/>
        <v>0.02</v>
      </c>
    </row>
    <row r="6107" spans="1:3" x14ac:dyDescent="0.15">
      <c r="A6107" s="11">
        <v>40919</v>
      </c>
      <c r="B6107" s="12">
        <v>0.02</v>
      </c>
      <c r="C6107" s="10">
        <f t="shared" si="95"/>
        <v>0.02</v>
      </c>
    </row>
    <row r="6108" spans="1:3" x14ac:dyDescent="0.15">
      <c r="A6108" s="11">
        <v>40920</v>
      </c>
      <c r="B6108" s="12">
        <v>0.03</v>
      </c>
      <c r="C6108" s="10">
        <f t="shared" si="95"/>
        <v>0.03</v>
      </c>
    </row>
    <row r="6109" spans="1:3" x14ac:dyDescent="0.15">
      <c r="A6109" s="11">
        <v>40921</v>
      </c>
      <c r="B6109" s="12">
        <v>0.03</v>
      </c>
      <c r="C6109" s="10">
        <f t="shared" si="95"/>
        <v>0.03</v>
      </c>
    </row>
    <row r="6110" spans="1:3" x14ac:dyDescent="0.15">
      <c r="A6110" s="11">
        <v>40924</v>
      </c>
      <c r="B6110" s="13" t="e">
        <f>NA()</f>
        <v>#N/A</v>
      </c>
      <c r="C6110" s="10">
        <f t="shared" si="95"/>
        <v>0.03</v>
      </c>
    </row>
    <row r="6111" spans="1:3" x14ac:dyDescent="0.15">
      <c r="A6111" s="11">
        <v>40925</v>
      </c>
      <c r="B6111" s="12">
        <v>0.03</v>
      </c>
      <c r="C6111" s="10">
        <f t="shared" si="95"/>
        <v>0.03</v>
      </c>
    </row>
    <row r="6112" spans="1:3" x14ac:dyDescent="0.15">
      <c r="A6112" s="11">
        <v>40926</v>
      </c>
      <c r="B6112" s="12">
        <v>0.03</v>
      </c>
      <c r="C6112" s="10">
        <f t="shared" si="95"/>
        <v>0.03</v>
      </c>
    </row>
    <row r="6113" spans="1:3" x14ac:dyDescent="0.15">
      <c r="A6113" s="11">
        <v>40927</v>
      </c>
      <c r="B6113" s="12">
        <v>0.05</v>
      </c>
      <c r="C6113" s="10">
        <f t="shared" si="95"/>
        <v>0.05</v>
      </c>
    </row>
    <row r="6114" spans="1:3" x14ac:dyDescent="0.15">
      <c r="A6114" s="11">
        <v>40928</v>
      </c>
      <c r="B6114" s="12">
        <v>0.05</v>
      </c>
      <c r="C6114" s="10">
        <f t="shared" si="95"/>
        <v>0.05</v>
      </c>
    </row>
    <row r="6115" spans="1:3" x14ac:dyDescent="0.15">
      <c r="A6115" s="11">
        <v>40931</v>
      </c>
      <c r="B6115" s="12">
        <v>0.04</v>
      </c>
      <c r="C6115" s="10">
        <f t="shared" si="95"/>
        <v>0.04</v>
      </c>
    </row>
    <row r="6116" spans="1:3" x14ac:dyDescent="0.15">
      <c r="A6116" s="11">
        <v>40932</v>
      </c>
      <c r="B6116" s="12">
        <v>0.04</v>
      </c>
      <c r="C6116" s="10">
        <f t="shared" si="95"/>
        <v>0.04</v>
      </c>
    </row>
    <row r="6117" spans="1:3" x14ac:dyDescent="0.15">
      <c r="A6117" s="11">
        <v>40933</v>
      </c>
      <c r="B6117" s="12">
        <v>0.04</v>
      </c>
      <c r="C6117" s="10">
        <f t="shared" si="95"/>
        <v>0.04</v>
      </c>
    </row>
    <row r="6118" spans="1:3" x14ac:dyDescent="0.15">
      <c r="A6118" s="11">
        <v>40934</v>
      </c>
      <c r="B6118" s="12">
        <v>0.05</v>
      </c>
      <c r="C6118" s="10">
        <f t="shared" si="95"/>
        <v>0.05</v>
      </c>
    </row>
    <row r="6119" spans="1:3" x14ac:dyDescent="0.15">
      <c r="A6119" s="11">
        <v>40935</v>
      </c>
      <c r="B6119" s="12">
        <v>0.06</v>
      </c>
      <c r="C6119" s="10">
        <f t="shared" si="95"/>
        <v>0.06</v>
      </c>
    </row>
    <row r="6120" spans="1:3" x14ac:dyDescent="0.15">
      <c r="A6120" s="11">
        <v>40938</v>
      </c>
      <c r="B6120" s="12">
        <v>0.05</v>
      </c>
      <c r="C6120" s="10">
        <f t="shared" si="95"/>
        <v>0.05</v>
      </c>
    </row>
    <row r="6121" spans="1:3" x14ac:dyDescent="0.15">
      <c r="A6121" s="11">
        <v>40939</v>
      </c>
      <c r="B6121" s="12">
        <v>0.06</v>
      </c>
      <c r="C6121" s="10">
        <f t="shared" si="95"/>
        <v>0.06</v>
      </c>
    </row>
    <row r="6122" spans="1:3" x14ac:dyDescent="0.15">
      <c r="A6122" s="11">
        <v>40940</v>
      </c>
      <c r="B6122" s="12">
        <v>0.06</v>
      </c>
      <c r="C6122" s="10">
        <f t="shared" si="95"/>
        <v>0.06</v>
      </c>
    </row>
    <row r="6123" spans="1:3" x14ac:dyDescent="0.15">
      <c r="A6123" s="11">
        <v>40941</v>
      </c>
      <c r="B6123" s="12">
        <v>0.08</v>
      </c>
      <c r="C6123" s="10">
        <f t="shared" si="95"/>
        <v>0.08</v>
      </c>
    </row>
    <row r="6124" spans="1:3" x14ac:dyDescent="0.15">
      <c r="A6124" s="11">
        <v>40942</v>
      </c>
      <c r="B6124" s="12">
        <v>0.08</v>
      </c>
      <c r="C6124" s="10">
        <f t="shared" si="95"/>
        <v>0.08</v>
      </c>
    </row>
    <row r="6125" spans="1:3" x14ac:dyDescent="0.15">
      <c r="A6125" s="11">
        <v>40945</v>
      </c>
      <c r="B6125" s="12">
        <v>0.08</v>
      </c>
      <c r="C6125" s="10">
        <f t="shared" si="95"/>
        <v>0.08</v>
      </c>
    </row>
    <row r="6126" spans="1:3" x14ac:dyDescent="0.15">
      <c r="A6126" s="11">
        <v>40946</v>
      </c>
      <c r="B6126" s="12">
        <v>0.08</v>
      </c>
      <c r="C6126" s="10">
        <f t="shared" si="95"/>
        <v>0.08</v>
      </c>
    </row>
    <row r="6127" spans="1:3" x14ac:dyDescent="0.15">
      <c r="A6127" s="11">
        <v>40947</v>
      </c>
      <c r="B6127" s="12">
        <v>0.09</v>
      </c>
      <c r="C6127" s="10">
        <f t="shared" si="95"/>
        <v>0.09</v>
      </c>
    </row>
    <row r="6128" spans="1:3" x14ac:dyDescent="0.15">
      <c r="A6128" s="11">
        <v>40948</v>
      </c>
      <c r="B6128" s="12">
        <v>0.09</v>
      </c>
      <c r="C6128" s="10">
        <f t="shared" si="95"/>
        <v>0.09</v>
      </c>
    </row>
    <row r="6129" spans="1:3" x14ac:dyDescent="0.15">
      <c r="A6129" s="11">
        <v>40949</v>
      </c>
      <c r="B6129" s="12">
        <v>0.09</v>
      </c>
      <c r="C6129" s="10">
        <f t="shared" si="95"/>
        <v>0.09</v>
      </c>
    </row>
    <row r="6130" spans="1:3" x14ac:dyDescent="0.15">
      <c r="A6130" s="11">
        <v>40952</v>
      </c>
      <c r="B6130" s="12">
        <v>0.11</v>
      </c>
      <c r="C6130" s="10">
        <f t="shared" si="95"/>
        <v>0.11</v>
      </c>
    </row>
    <row r="6131" spans="1:3" x14ac:dyDescent="0.15">
      <c r="A6131" s="11">
        <v>40953</v>
      </c>
      <c r="B6131" s="12">
        <v>0.12</v>
      </c>
      <c r="C6131" s="10">
        <f t="shared" si="95"/>
        <v>0.12</v>
      </c>
    </row>
    <row r="6132" spans="1:3" x14ac:dyDescent="0.15">
      <c r="A6132" s="11">
        <v>40954</v>
      </c>
      <c r="B6132" s="12">
        <v>0.11</v>
      </c>
      <c r="C6132" s="10">
        <f t="shared" si="95"/>
        <v>0.11</v>
      </c>
    </row>
    <row r="6133" spans="1:3" x14ac:dyDescent="0.15">
      <c r="A6133" s="11">
        <v>40955</v>
      </c>
      <c r="B6133" s="12">
        <v>0.1</v>
      </c>
      <c r="C6133" s="10">
        <f t="shared" si="95"/>
        <v>0.1</v>
      </c>
    </row>
    <row r="6134" spans="1:3" x14ac:dyDescent="0.15">
      <c r="A6134" s="11">
        <v>40956</v>
      </c>
      <c r="B6134" s="12">
        <v>0.09</v>
      </c>
      <c r="C6134" s="10">
        <f t="shared" si="95"/>
        <v>0.09</v>
      </c>
    </row>
    <row r="6135" spans="1:3" x14ac:dyDescent="0.15">
      <c r="A6135" s="11">
        <v>40959</v>
      </c>
      <c r="B6135" s="13" t="e">
        <f>NA()</f>
        <v>#N/A</v>
      </c>
      <c r="C6135" s="10">
        <f t="shared" si="95"/>
        <v>8.4999999999999992E-2</v>
      </c>
    </row>
    <row r="6136" spans="1:3" x14ac:dyDescent="0.15">
      <c r="A6136" s="11">
        <v>40960</v>
      </c>
      <c r="B6136" s="12">
        <v>0.08</v>
      </c>
      <c r="C6136" s="10">
        <f t="shared" si="95"/>
        <v>0.08</v>
      </c>
    </row>
    <row r="6137" spans="1:3" x14ac:dyDescent="0.15">
      <c r="A6137" s="11">
        <v>40961</v>
      </c>
      <c r="B6137" s="12">
        <v>0.09</v>
      </c>
      <c r="C6137" s="10">
        <f t="shared" si="95"/>
        <v>0.09</v>
      </c>
    </row>
    <row r="6138" spans="1:3" x14ac:dyDescent="0.15">
      <c r="A6138" s="11">
        <v>40962</v>
      </c>
      <c r="B6138" s="12">
        <v>0.09</v>
      </c>
      <c r="C6138" s="10">
        <f t="shared" si="95"/>
        <v>0.09</v>
      </c>
    </row>
    <row r="6139" spans="1:3" x14ac:dyDescent="0.15">
      <c r="A6139" s="11">
        <v>40963</v>
      </c>
      <c r="B6139" s="12">
        <v>0.1</v>
      </c>
      <c r="C6139" s="10">
        <f t="shared" si="95"/>
        <v>0.1</v>
      </c>
    </row>
    <row r="6140" spans="1:3" x14ac:dyDescent="0.15">
      <c r="A6140" s="11">
        <v>40966</v>
      </c>
      <c r="B6140" s="12">
        <v>0.12</v>
      </c>
      <c r="C6140" s="10">
        <f t="shared" si="95"/>
        <v>0.12</v>
      </c>
    </row>
    <row r="6141" spans="1:3" x14ac:dyDescent="0.15">
      <c r="A6141" s="11">
        <v>40967</v>
      </c>
      <c r="B6141" s="12">
        <v>0.1</v>
      </c>
      <c r="C6141" s="10">
        <f t="shared" si="95"/>
        <v>0.1</v>
      </c>
    </row>
    <row r="6142" spans="1:3" x14ac:dyDescent="0.15">
      <c r="A6142" s="11">
        <v>40968</v>
      </c>
      <c r="B6142" s="12">
        <v>0.08</v>
      </c>
      <c r="C6142" s="10">
        <f t="shared" si="95"/>
        <v>0.08</v>
      </c>
    </row>
    <row r="6143" spans="1:3" x14ac:dyDescent="0.15">
      <c r="A6143" s="11">
        <v>40969</v>
      </c>
      <c r="B6143" s="12">
        <v>0.08</v>
      </c>
      <c r="C6143" s="10">
        <f t="shared" si="95"/>
        <v>0.08</v>
      </c>
    </row>
    <row r="6144" spans="1:3" x14ac:dyDescent="0.15">
      <c r="A6144" s="11">
        <v>40970</v>
      </c>
      <c r="B6144" s="12">
        <v>7.0000000000000007E-2</v>
      </c>
      <c r="C6144" s="10">
        <f t="shared" si="95"/>
        <v>7.0000000000000007E-2</v>
      </c>
    </row>
    <row r="6145" spans="1:3" x14ac:dyDescent="0.15">
      <c r="A6145" s="11">
        <v>40973</v>
      </c>
      <c r="B6145" s="12">
        <v>0.08</v>
      </c>
      <c r="C6145" s="10">
        <f t="shared" si="95"/>
        <v>0.08</v>
      </c>
    </row>
    <row r="6146" spans="1:3" x14ac:dyDescent="0.15">
      <c r="A6146" s="11">
        <v>40974</v>
      </c>
      <c r="B6146" s="12">
        <v>0.08</v>
      </c>
      <c r="C6146" s="10">
        <f t="shared" si="95"/>
        <v>0.08</v>
      </c>
    </row>
    <row r="6147" spans="1:3" x14ac:dyDescent="0.15">
      <c r="A6147" s="11">
        <v>40975</v>
      </c>
      <c r="B6147" s="12">
        <v>0.08</v>
      </c>
      <c r="C6147" s="10">
        <f t="shared" si="95"/>
        <v>0.08</v>
      </c>
    </row>
    <row r="6148" spans="1:3" x14ac:dyDescent="0.15">
      <c r="A6148" s="11">
        <v>40976</v>
      </c>
      <c r="B6148" s="12">
        <v>0.08</v>
      </c>
      <c r="C6148" s="10">
        <f t="shared" si="95"/>
        <v>0.08</v>
      </c>
    </row>
    <row r="6149" spans="1:3" x14ac:dyDescent="0.15">
      <c r="A6149" s="11">
        <v>40977</v>
      </c>
      <c r="B6149" s="12">
        <v>0.09</v>
      </c>
      <c r="C6149" s="10">
        <f t="shared" si="95"/>
        <v>0.09</v>
      </c>
    </row>
    <row r="6150" spans="1:3" x14ac:dyDescent="0.15">
      <c r="A6150" s="11">
        <v>40980</v>
      </c>
      <c r="B6150" s="12">
        <v>0.09</v>
      </c>
      <c r="C6150" s="10">
        <f t="shared" si="95"/>
        <v>0.09</v>
      </c>
    </row>
    <row r="6151" spans="1:3" x14ac:dyDescent="0.15">
      <c r="A6151" s="11">
        <v>40981</v>
      </c>
      <c r="B6151" s="12">
        <v>0.08</v>
      </c>
      <c r="C6151" s="10">
        <f t="shared" si="95"/>
        <v>0.08</v>
      </c>
    </row>
    <row r="6152" spans="1:3" x14ac:dyDescent="0.15">
      <c r="A6152" s="11">
        <v>40982</v>
      </c>
      <c r="B6152" s="12">
        <v>0.09</v>
      </c>
      <c r="C6152" s="10">
        <f t="shared" si="95"/>
        <v>0.09</v>
      </c>
    </row>
    <row r="6153" spans="1:3" x14ac:dyDescent="0.15">
      <c r="A6153" s="11">
        <v>40983</v>
      </c>
      <c r="B6153" s="12">
        <v>0.08</v>
      </c>
      <c r="C6153" s="10">
        <f t="shared" si="95"/>
        <v>0.08</v>
      </c>
    </row>
    <row r="6154" spans="1:3" x14ac:dyDescent="0.15">
      <c r="A6154" s="11">
        <v>40984</v>
      </c>
      <c r="B6154" s="12">
        <v>0.09</v>
      </c>
      <c r="C6154" s="10">
        <f t="shared" si="95"/>
        <v>0.09</v>
      </c>
    </row>
    <row r="6155" spans="1:3" x14ac:dyDescent="0.15">
      <c r="A6155" s="11">
        <v>40987</v>
      </c>
      <c r="B6155" s="12">
        <v>0.1</v>
      </c>
      <c r="C6155" s="10">
        <f t="shared" si="95"/>
        <v>0.1</v>
      </c>
    </row>
    <row r="6156" spans="1:3" x14ac:dyDescent="0.15">
      <c r="A6156" s="11">
        <v>40988</v>
      </c>
      <c r="B6156" s="12">
        <v>0.1</v>
      </c>
      <c r="C6156" s="10">
        <f t="shared" si="95"/>
        <v>0.1</v>
      </c>
    </row>
    <row r="6157" spans="1:3" x14ac:dyDescent="0.15">
      <c r="A6157" s="11">
        <v>40989</v>
      </c>
      <c r="B6157" s="12">
        <v>0.09</v>
      </c>
      <c r="C6157" s="10">
        <f t="shared" ref="C6157:C6220" si="96">IF(ISERROR(B6157),AVERAGE(B6156,B6158),B6157)</f>
        <v>0.09</v>
      </c>
    </row>
    <row r="6158" spans="1:3" x14ac:dyDescent="0.15">
      <c r="A6158" s="11">
        <v>40990</v>
      </c>
      <c r="B6158" s="12">
        <v>0.08</v>
      </c>
      <c r="C6158" s="10">
        <f t="shared" si="96"/>
        <v>0.08</v>
      </c>
    </row>
    <row r="6159" spans="1:3" x14ac:dyDescent="0.15">
      <c r="A6159" s="11">
        <v>40991</v>
      </c>
      <c r="B6159" s="12">
        <v>0.08</v>
      </c>
      <c r="C6159" s="10">
        <f t="shared" si="96"/>
        <v>0.08</v>
      </c>
    </row>
    <row r="6160" spans="1:3" x14ac:dyDescent="0.15">
      <c r="A6160" s="11">
        <v>40994</v>
      </c>
      <c r="B6160" s="12">
        <v>0.09</v>
      </c>
      <c r="C6160" s="10">
        <f t="shared" si="96"/>
        <v>0.09</v>
      </c>
    </row>
    <row r="6161" spans="1:3" x14ac:dyDescent="0.15">
      <c r="A6161" s="11">
        <v>40995</v>
      </c>
      <c r="B6161" s="12">
        <v>0.09</v>
      </c>
      <c r="C6161" s="10">
        <f t="shared" si="96"/>
        <v>0.09</v>
      </c>
    </row>
    <row r="6162" spans="1:3" x14ac:dyDescent="0.15">
      <c r="A6162" s="11">
        <v>40996</v>
      </c>
      <c r="B6162" s="12">
        <v>0.09</v>
      </c>
      <c r="C6162" s="10">
        <f t="shared" si="96"/>
        <v>0.09</v>
      </c>
    </row>
    <row r="6163" spans="1:3" x14ac:dyDescent="0.15">
      <c r="A6163" s="11">
        <v>40997</v>
      </c>
      <c r="B6163" s="12">
        <v>7.0000000000000007E-2</v>
      </c>
      <c r="C6163" s="10">
        <f t="shared" si="96"/>
        <v>7.0000000000000007E-2</v>
      </c>
    </row>
    <row r="6164" spans="1:3" x14ac:dyDescent="0.15">
      <c r="A6164" s="11">
        <v>40998</v>
      </c>
      <c r="B6164" s="12">
        <v>7.0000000000000007E-2</v>
      </c>
      <c r="C6164" s="10">
        <f t="shared" si="96"/>
        <v>7.0000000000000007E-2</v>
      </c>
    </row>
    <row r="6165" spans="1:3" x14ac:dyDescent="0.15">
      <c r="A6165" s="11">
        <v>41001</v>
      </c>
      <c r="B6165" s="12">
        <v>0.08</v>
      </c>
      <c r="C6165" s="10">
        <f t="shared" si="96"/>
        <v>0.08</v>
      </c>
    </row>
    <row r="6166" spans="1:3" x14ac:dyDescent="0.15">
      <c r="A6166" s="11">
        <v>41002</v>
      </c>
      <c r="B6166" s="12">
        <v>0.08</v>
      </c>
      <c r="C6166" s="10">
        <f t="shared" si="96"/>
        <v>0.08</v>
      </c>
    </row>
    <row r="6167" spans="1:3" x14ac:dyDescent="0.15">
      <c r="A6167" s="11">
        <v>41003</v>
      </c>
      <c r="B6167" s="12">
        <v>0.08</v>
      </c>
      <c r="C6167" s="10">
        <f t="shared" si="96"/>
        <v>0.08</v>
      </c>
    </row>
    <row r="6168" spans="1:3" x14ac:dyDescent="0.15">
      <c r="A6168" s="11">
        <v>41004</v>
      </c>
      <c r="B6168" s="12">
        <v>0.08</v>
      </c>
      <c r="C6168" s="10">
        <f t="shared" si="96"/>
        <v>0.08</v>
      </c>
    </row>
    <row r="6169" spans="1:3" x14ac:dyDescent="0.15">
      <c r="A6169" s="11">
        <v>41005</v>
      </c>
      <c r="B6169" s="12">
        <v>7.0000000000000007E-2</v>
      </c>
      <c r="C6169" s="10">
        <f t="shared" si="96"/>
        <v>7.0000000000000007E-2</v>
      </c>
    </row>
    <row r="6170" spans="1:3" x14ac:dyDescent="0.15">
      <c r="A6170" s="11">
        <v>41008</v>
      </c>
      <c r="B6170" s="12">
        <v>0.09</v>
      </c>
      <c r="C6170" s="10">
        <f t="shared" si="96"/>
        <v>0.09</v>
      </c>
    </row>
    <row r="6171" spans="1:3" x14ac:dyDescent="0.15">
      <c r="A6171" s="11">
        <v>41009</v>
      </c>
      <c r="B6171" s="12">
        <v>0.09</v>
      </c>
      <c r="C6171" s="10">
        <f t="shared" si="96"/>
        <v>0.09</v>
      </c>
    </row>
    <row r="6172" spans="1:3" x14ac:dyDescent="0.15">
      <c r="A6172" s="11">
        <v>41010</v>
      </c>
      <c r="B6172" s="12">
        <v>0.09</v>
      </c>
      <c r="C6172" s="10">
        <f t="shared" si="96"/>
        <v>0.09</v>
      </c>
    </row>
    <row r="6173" spans="1:3" x14ac:dyDescent="0.15">
      <c r="A6173" s="11">
        <v>41011</v>
      </c>
      <c r="B6173" s="12">
        <v>0.09</v>
      </c>
      <c r="C6173" s="10">
        <f t="shared" si="96"/>
        <v>0.09</v>
      </c>
    </row>
    <row r="6174" spans="1:3" x14ac:dyDescent="0.15">
      <c r="A6174" s="11">
        <v>41012</v>
      </c>
      <c r="B6174" s="12">
        <v>0.09</v>
      </c>
      <c r="C6174" s="10">
        <f t="shared" si="96"/>
        <v>0.09</v>
      </c>
    </row>
    <row r="6175" spans="1:3" x14ac:dyDescent="0.15">
      <c r="A6175" s="11">
        <v>41015</v>
      </c>
      <c r="B6175" s="12">
        <v>0.08</v>
      </c>
      <c r="C6175" s="10">
        <f t="shared" si="96"/>
        <v>0.08</v>
      </c>
    </row>
    <row r="6176" spans="1:3" x14ac:dyDescent="0.15">
      <c r="A6176" s="11">
        <v>41016</v>
      </c>
      <c r="B6176" s="12">
        <v>0.08</v>
      </c>
      <c r="C6176" s="10">
        <f t="shared" si="96"/>
        <v>0.08</v>
      </c>
    </row>
    <row r="6177" spans="1:3" x14ac:dyDescent="0.15">
      <c r="A6177" s="11">
        <v>41017</v>
      </c>
      <c r="B6177" s="12">
        <v>7.0000000000000007E-2</v>
      </c>
      <c r="C6177" s="10">
        <f t="shared" si="96"/>
        <v>7.0000000000000007E-2</v>
      </c>
    </row>
    <row r="6178" spans="1:3" x14ac:dyDescent="0.15">
      <c r="A6178" s="11">
        <v>41018</v>
      </c>
      <c r="B6178" s="12">
        <v>7.0000000000000007E-2</v>
      </c>
      <c r="C6178" s="10">
        <f t="shared" si="96"/>
        <v>7.0000000000000007E-2</v>
      </c>
    </row>
    <row r="6179" spans="1:3" x14ac:dyDescent="0.15">
      <c r="A6179" s="11">
        <v>41019</v>
      </c>
      <c r="B6179" s="12">
        <v>0.08</v>
      </c>
      <c r="C6179" s="10">
        <f t="shared" si="96"/>
        <v>0.08</v>
      </c>
    </row>
    <row r="6180" spans="1:3" x14ac:dyDescent="0.15">
      <c r="A6180" s="11">
        <v>41022</v>
      </c>
      <c r="B6180" s="12">
        <v>0.08</v>
      </c>
      <c r="C6180" s="10">
        <f t="shared" si="96"/>
        <v>0.08</v>
      </c>
    </row>
    <row r="6181" spans="1:3" x14ac:dyDescent="0.15">
      <c r="A6181" s="11">
        <v>41023</v>
      </c>
      <c r="B6181" s="12">
        <v>0.09</v>
      </c>
      <c r="C6181" s="10">
        <f t="shared" si="96"/>
        <v>0.09</v>
      </c>
    </row>
    <row r="6182" spans="1:3" x14ac:dyDescent="0.15">
      <c r="A6182" s="11">
        <v>41024</v>
      </c>
      <c r="B6182" s="12">
        <v>0.09</v>
      </c>
      <c r="C6182" s="10">
        <f t="shared" si="96"/>
        <v>0.09</v>
      </c>
    </row>
    <row r="6183" spans="1:3" x14ac:dyDescent="0.15">
      <c r="A6183" s="11">
        <v>41025</v>
      </c>
      <c r="B6183" s="12">
        <v>0.09</v>
      </c>
      <c r="C6183" s="10">
        <f t="shared" si="96"/>
        <v>0.09</v>
      </c>
    </row>
    <row r="6184" spans="1:3" x14ac:dyDescent="0.15">
      <c r="A6184" s="11">
        <v>41026</v>
      </c>
      <c r="B6184" s="12">
        <v>0.09</v>
      </c>
      <c r="C6184" s="10">
        <f t="shared" si="96"/>
        <v>0.09</v>
      </c>
    </row>
    <row r="6185" spans="1:3" x14ac:dyDescent="0.15">
      <c r="A6185" s="11">
        <v>41029</v>
      </c>
      <c r="B6185" s="12">
        <v>0.1</v>
      </c>
      <c r="C6185" s="10">
        <f t="shared" si="96"/>
        <v>0.1</v>
      </c>
    </row>
    <row r="6186" spans="1:3" x14ac:dyDescent="0.15">
      <c r="A6186" s="11">
        <v>41030</v>
      </c>
      <c r="B6186" s="12">
        <v>0.09</v>
      </c>
      <c r="C6186" s="10">
        <f t="shared" si="96"/>
        <v>0.09</v>
      </c>
    </row>
    <row r="6187" spans="1:3" x14ac:dyDescent="0.15">
      <c r="A6187" s="11">
        <v>41031</v>
      </c>
      <c r="B6187" s="12">
        <v>0.08</v>
      </c>
      <c r="C6187" s="10">
        <f t="shared" si="96"/>
        <v>0.08</v>
      </c>
    </row>
    <row r="6188" spans="1:3" x14ac:dyDescent="0.15">
      <c r="A6188" s="11">
        <v>41032</v>
      </c>
      <c r="B6188" s="12">
        <v>0.09</v>
      </c>
      <c r="C6188" s="10">
        <f t="shared" si="96"/>
        <v>0.09</v>
      </c>
    </row>
    <row r="6189" spans="1:3" x14ac:dyDescent="0.15">
      <c r="A6189" s="11">
        <v>41033</v>
      </c>
      <c r="B6189" s="12">
        <v>7.0000000000000007E-2</v>
      </c>
      <c r="C6189" s="10">
        <f t="shared" si="96"/>
        <v>7.0000000000000007E-2</v>
      </c>
    </row>
    <row r="6190" spans="1:3" x14ac:dyDescent="0.15">
      <c r="A6190" s="11">
        <v>41036</v>
      </c>
      <c r="B6190" s="12">
        <v>0.1</v>
      </c>
      <c r="C6190" s="10">
        <f t="shared" si="96"/>
        <v>0.1</v>
      </c>
    </row>
    <row r="6191" spans="1:3" x14ac:dyDescent="0.15">
      <c r="A6191" s="11">
        <v>41037</v>
      </c>
      <c r="B6191" s="12">
        <v>0.09</v>
      </c>
      <c r="C6191" s="10">
        <f t="shared" si="96"/>
        <v>0.09</v>
      </c>
    </row>
    <row r="6192" spans="1:3" x14ac:dyDescent="0.15">
      <c r="A6192" s="11">
        <v>41038</v>
      </c>
      <c r="B6192" s="12">
        <v>0.09</v>
      </c>
      <c r="C6192" s="10">
        <f t="shared" si="96"/>
        <v>0.09</v>
      </c>
    </row>
    <row r="6193" spans="1:3" x14ac:dyDescent="0.15">
      <c r="A6193" s="11">
        <v>41039</v>
      </c>
      <c r="B6193" s="12">
        <v>0.1</v>
      </c>
      <c r="C6193" s="10">
        <f t="shared" si="96"/>
        <v>0.1</v>
      </c>
    </row>
    <row r="6194" spans="1:3" x14ac:dyDescent="0.15">
      <c r="A6194" s="11">
        <v>41040</v>
      </c>
      <c r="B6194" s="12">
        <v>0.1</v>
      </c>
      <c r="C6194" s="10">
        <f t="shared" si="96"/>
        <v>0.1</v>
      </c>
    </row>
    <row r="6195" spans="1:3" x14ac:dyDescent="0.15">
      <c r="A6195" s="11">
        <v>41043</v>
      </c>
      <c r="B6195" s="12">
        <v>0.1</v>
      </c>
      <c r="C6195" s="10">
        <f t="shared" si="96"/>
        <v>0.1</v>
      </c>
    </row>
    <row r="6196" spans="1:3" x14ac:dyDescent="0.15">
      <c r="A6196" s="11">
        <v>41044</v>
      </c>
      <c r="B6196" s="12">
        <v>0.09</v>
      </c>
      <c r="C6196" s="10">
        <f t="shared" si="96"/>
        <v>0.09</v>
      </c>
    </row>
    <row r="6197" spans="1:3" x14ac:dyDescent="0.15">
      <c r="A6197" s="11">
        <v>41045</v>
      </c>
      <c r="B6197" s="12">
        <v>0.1</v>
      </c>
      <c r="C6197" s="10">
        <f t="shared" si="96"/>
        <v>0.1</v>
      </c>
    </row>
    <row r="6198" spans="1:3" x14ac:dyDescent="0.15">
      <c r="A6198" s="11">
        <v>41046</v>
      </c>
      <c r="B6198" s="12">
        <v>0.1</v>
      </c>
      <c r="C6198" s="10">
        <f t="shared" si="96"/>
        <v>0.1</v>
      </c>
    </row>
    <row r="6199" spans="1:3" x14ac:dyDescent="0.15">
      <c r="A6199" s="11">
        <v>41047</v>
      </c>
      <c r="B6199" s="12">
        <v>0.08</v>
      </c>
      <c r="C6199" s="10">
        <f t="shared" si="96"/>
        <v>0.08</v>
      </c>
    </row>
    <row r="6200" spans="1:3" x14ac:dyDescent="0.15">
      <c r="A6200" s="11">
        <v>41050</v>
      </c>
      <c r="B6200" s="12">
        <v>0.09</v>
      </c>
      <c r="C6200" s="10">
        <f t="shared" si="96"/>
        <v>0.09</v>
      </c>
    </row>
    <row r="6201" spans="1:3" x14ac:dyDescent="0.15">
      <c r="A6201" s="11">
        <v>41051</v>
      </c>
      <c r="B6201" s="12">
        <v>0.09</v>
      </c>
      <c r="C6201" s="10">
        <f t="shared" si="96"/>
        <v>0.09</v>
      </c>
    </row>
    <row r="6202" spans="1:3" x14ac:dyDescent="0.15">
      <c r="A6202" s="11">
        <v>41052</v>
      </c>
      <c r="B6202" s="12">
        <v>0.09</v>
      </c>
      <c r="C6202" s="10">
        <f t="shared" si="96"/>
        <v>0.09</v>
      </c>
    </row>
    <row r="6203" spans="1:3" x14ac:dyDescent="0.15">
      <c r="A6203" s="11">
        <v>41053</v>
      </c>
      <c r="B6203" s="12">
        <v>0.1</v>
      </c>
      <c r="C6203" s="10">
        <f t="shared" si="96"/>
        <v>0.1</v>
      </c>
    </row>
    <row r="6204" spans="1:3" x14ac:dyDescent="0.15">
      <c r="A6204" s="11">
        <v>41054</v>
      </c>
      <c r="B6204" s="12">
        <v>0.09</v>
      </c>
      <c r="C6204" s="10">
        <f t="shared" si="96"/>
        <v>0.09</v>
      </c>
    </row>
    <row r="6205" spans="1:3" x14ac:dyDescent="0.15">
      <c r="A6205" s="11">
        <v>41057</v>
      </c>
      <c r="B6205" s="13" t="e">
        <f>NA()</f>
        <v>#N/A</v>
      </c>
      <c r="C6205" s="10">
        <f t="shared" si="96"/>
        <v>0.09</v>
      </c>
    </row>
    <row r="6206" spans="1:3" x14ac:dyDescent="0.15">
      <c r="A6206" s="11">
        <v>41058</v>
      </c>
      <c r="B6206" s="12">
        <v>0.09</v>
      </c>
      <c r="C6206" s="10">
        <f t="shared" si="96"/>
        <v>0.09</v>
      </c>
    </row>
    <row r="6207" spans="1:3" x14ac:dyDescent="0.15">
      <c r="A6207" s="11">
        <v>41059</v>
      </c>
      <c r="B6207" s="12">
        <v>7.0000000000000007E-2</v>
      </c>
      <c r="C6207" s="10">
        <f t="shared" si="96"/>
        <v>7.0000000000000007E-2</v>
      </c>
    </row>
    <row r="6208" spans="1:3" x14ac:dyDescent="0.15">
      <c r="A6208" s="11">
        <v>41060</v>
      </c>
      <c r="B6208" s="12">
        <v>7.0000000000000007E-2</v>
      </c>
      <c r="C6208" s="10">
        <f t="shared" si="96"/>
        <v>7.0000000000000007E-2</v>
      </c>
    </row>
    <row r="6209" spans="1:3" x14ac:dyDescent="0.15">
      <c r="A6209" s="11">
        <v>41061</v>
      </c>
      <c r="B6209" s="12">
        <v>7.0000000000000007E-2</v>
      </c>
      <c r="C6209" s="10">
        <f t="shared" si="96"/>
        <v>7.0000000000000007E-2</v>
      </c>
    </row>
    <row r="6210" spans="1:3" x14ac:dyDescent="0.15">
      <c r="A6210" s="11">
        <v>41064</v>
      </c>
      <c r="B6210" s="12">
        <v>0.08</v>
      </c>
      <c r="C6210" s="10">
        <f t="shared" si="96"/>
        <v>0.08</v>
      </c>
    </row>
    <row r="6211" spans="1:3" x14ac:dyDescent="0.15">
      <c r="A6211" s="11">
        <v>41065</v>
      </c>
      <c r="B6211" s="12">
        <v>0.08</v>
      </c>
      <c r="C6211" s="10">
        <f t="shared" si="96"/>
        <v>0.08</v>
      </c>
    </row>
    <row r="6212" spans="1:3" x14ac:dyDescent="0.15">
      <c r="A6212" s="11">
        <v>41066</v>
      </c>
      <c r="B6212" s="12">
        <v>0.09</v>
      </c>
      <c r="C6212" s="10">
        <f t="shared" si="96"/>
        <v>0.09</v>
      </c>
    </row>
    <row r="6213" spans="1:3" x14ac:dyDescent="0.15">
      <c r="A6213" s="11">
        <v>41067</v>
      </c>
      <c r="B6213" s="12">
        <v>0.09</v>
      </c>
      <c r="C6213" s="10">
        <f t="shared" si="96"/>
        <v>0.09</v>
      </c>
    </row>
    <row r="6214" spans="1:3" x14ac:dyDescent="0.15">
      <c r="A6214" s="11">
        <v>41068</v>
      </c>
      <c r="B6214" s="12">
        <v>0.09</v>
      </c>
      <c r="C6214" s="10">
        <f t="shared" si="96"/>
        <v>0.09</v>
      </c>
    </row>
    <row r="6215" spans="1:3" x14ac:dyDescent="0.15">
      <c r="A6215" s="11">
        <v>41071</v>
      </c>
      <c r="B6215" s="12">
        <v>0.09</v>
      </c>
      <c r="C6215" s="10">
        <f t="shared" si="96"/>
        <v>0.09</v>
      </c>
    </row>
    <row r="6216" spans="1:3" x14ac:dyDescent="0.15">
      <c r="A6216" s="11">
        <v>41072</v>
      </c>
      <c r="B6216" s="12">
        <v>0.1</v>
      </c>
      <c r="C6216" s="10">
        <f t="shared" si="96"/>
        <v>0.1</v>
      </c>
    </row>
    <row r="6217" spans="1:3" x14ac:dyDescent="0.15">
      <c r="A6217" s="11">
        <v>41073</v>
      </c>
      <c r="B6217" s="12">
        <v>0.1</v>
      </c>
      <c r="C6217" s="10">
        <f t="shared" si="96"/>
        <v>0.1</v>
      </c>
    </row>
    <row r="6218" spans="1:3" x14ac:dyDescent="0.15">
      <c r="A6218" s="11">
        <v>41074</v>
      </c>
      <c r="B6218" s="12">
        <v>0.11</v>
      </c>
      <c r="C6218" s="10">
        <f t="shared" si="96"/>
        <v>0.11</v>
      </c>
    </row>
    <row r="6219" spans="1:3" x14ac:dyDescent="0.15">
      <c r="A6219" s="11">
        <v>41075</v>
      </c>
      <c r="B6219" s="12">
        <v>0.09</v>
      </c>
      <c r="C6219" s="10">
        <f t="shared" si="96"/>
        <v>0.09</v>
      </c>
    </row>
    <row r="6220" spans="1:3" x14ac:dyDescent="0.15">
      <c r="A6220" s="11">
        <v>41078</v>
      </c>
      <c r="B6220" s="12">
        <v>0.1</v>
      </c>
      <c r="C6220" s="10">
        <f t="shared" si="96"/>
        <v>0.1</v>
      </c>
    </row>
    <row r="6221" spans="1:3" x14ac:dyDescent="0.15">
      <c r="A6221" s="11">
        <v>41079</v>
      </c>
      <c r="B6221" s="12">
        <v>0.09</v>
      </c>
      <c r="C6221" s="10">
        <f t="shared" ref="C6221:C6284" si="97">IF(ISERROR(B6221),AVERAGE(B6220,B6222),B6221)</f>
        <v>0.09</v>
      </c>
    </row>
    <row r="6222" spans="1:3" x14ac:dyDescent="0.15">
      <c r="A6222" s="11">
        <v>41080</v>
      </c>
      <c r="B6222" s="12">
        <v>0.09</v>
      </c>
      <c r="C6222" s="10">
        <f t="shared" si="97"/>
        <v>0.09</v>
      </c>
    </row>
    <row r="6223" spans="1:3" x14ac:dyDescent="0.15">
      <c r="A6223" s="11">
        <v>41081</v>
      </c>
      <c r="B6223" s="12">
        <v>0.09</v>
      </c>
      <c r="C6223" s="10">
        <f t="shared" si="97"/>
        <v>0.09</v>
      </c>
    </row>
    <row r="6224" spans="1:3" x14ac:dyDescent="0.15">
      <c r="A6224" s="11">
        <v>41082</v>
      </c>
      <c r="B6224" s="12">
        <v>0.09</v>
      </c>
      <c r="C6224" s="10">
        <f t="shared" si="97"/>
        <v>0.09</v>
      </c>
    </row>
    <row r="6225" spans="1:3" x14ac:dyDescent="0.15">
      <c r="A6225" s="11">
        <v>41085</v>
      </c>
      <c r="B6225" s="12">
        <v>0.1</v>
      </c>
      <c r="C6225" s="10">
        <f t="shared" si="97"/>
        <v>0.1</v>
      </c>
    </row>
    <row r="6226" spans="1:3" x14ac:dyDescent="0.15">
      <c r="A6226" s="11">
        <v>41086</v>
      </c>
      <c r="B6226" s="12">
        <v>0.1</v>
      </c>
      <c r="C6226" s="10">
        <f t="shared" si="97"/>
        <v>0.1</v>
      </c>
    </row>
    <row r="6227" spans="1:3" x14ac:dyDescent="0.15">
      <c r="A6227" s="11">
        <v>41087</v>
      </c>
      <c r="B6227" s="12">
        <v>0.09</v>
      </c>
      <c r="C6227" s="10">
        <f t="shared" si="97"/>
        <v>0.09</v>
      </c>
    </row>
    <row r="6228" spans="1:3" x14ac:dyDescent="0.15">
      <c r="A6228" s="11">
        <v>41088</v>
      </c>
      <c r="B6228" s="12">
        <v>0.09</v>
      </c>
      <c r="C6228" s="10">
        <f t="shared" si="97"/>
        <v>0.09</v>
      </c>
    </row>
    <row r="6229" spans="1:3" x14ac:dyDescent="0.15">
      <c r="A6229" s="11">
        <v>41089</v>
      </c>
      <c r="B6229" s="12">
        <v>0.09</v>
      </c>
      <c r="C6229" s="10">
        <f t="shared" si="97"/>
        <v>0.09</v>
      </c>
    </row>
    <row r="6230" spans="1:3" x14ac:dyDescent="0.15">
      <c r="A6230" s="11">
        <v>41092</v>
      </c>
      <c r="B6230" s="12">
        <v>0.1</v>
      </c>
      <c r="C6230" s="10">
        <f t="shared" si="97"/>
        <v>0.1</v>
      </c>
    </row>
    <row r="6231" spans="1:3" x14ac:dyDescent="0.15">
      <c r="A6231" s="11">
        <v>41093</v>
      </c>
      <c r="B6231" s="12">
        <v>0.09</v>
      </c>
      <c r="C6231" s="10">
        <f t="shared" si="97"/>
        <v>0.09</v>
      </c>
    </row>
    <row r="6232" spans="1:3" x14ac:dyDescent="0.15">
      <c r="A6232" s="11">
        <v>41094</v>
      </c>
      <c r="B6232" s="13" t="e">
        <f>NA()</f>
        <v>#N/A</v>
      </c>
      <c r="C6232" s="10">
        <f t="shared" si="97"/>
        <v>8.4999999999999992E-2</v>
      </c>
    </row>
    <row r="6233" spans="1:3" x14ac:dyDescent="0.15">
      <c r="A6233" s="11">
        <v>41095</v>
      </c>
      <c r="B6233" s="12">
        <v>0.08</v>
      </c>
      <c r="C6233" s="10">
        <f t="shared" si="97"/>
        <v>0.08</v>
      </c>
    </row>
    <row r="6234" spans="1:3" x14ac:dyDescent="0.15">
      <c r="A6234" s="11">
        <v>41096</v>
      </c>
      <c r="B6234" s="12">
        <v>0.08</v>
      </c>
      <c r="C6234" s="10">
        <f t="shared" si="97"/>
        <v>0.08</v>
      </c>
    </row>
    <row r="6235" spans="1:3" x14ac:dyDescent="0.15">
      <c r="A6235" s="11">
        <v>41099</v>
      </c>
      <c r="B6235" s="12">
        <v>0.09</v>
      </c>
      <c r="C6235" s="10">
        <f t="shared" si="97"/>
        <v>0.09</v>
      </c>
    </row>
    <row r="6236" spans="1:3" x14ac:dyDescent="0.15">
      <c r="A6236" s="11">
        <v>41100</v>
      </c>
      <c r="B6236" s="12">
        <v>0.09</v>
      </c>
      <c r="C6236" s="10">
        <f t="shared" si="97"/>
        <v>0.09</v>
      </c>
    </row>
    <row r="6237" spans="1:3" x14ac:dyDescent="0.15">
      <c r="A6237" s="11">
        <v>41101</v>
      </c>
      <c r="B6237" s="12">
        <v>0.1</v>
      </c>
      <c r="C6237" s="10">
        <f t="shared" si="97"/>
        <v>0.1</v>
      </c>
    </row>
    <row r="6238" spans="1:3" x14ac:dyDescent="0.15">
      <c r="A6238" s="11">
        <v>41102</v>
      </c>
      <c r="B6238" s="12">
        <v>0.1</v>
      </c>
      <c r="C6238" s="10">
        <f t="shared" si="97"/>
        <v>0.1</v>
      </c>
    </row>
    <row r="6239" spans="1:3" x14ac:dyDescent="0.15">
      <c r="A6239" s="11">
        <v>41103</v>
      </c>
      <c r="B6239" s="12">
        <v>0.1</v>
      </c>
      <c r="C6239" s="10">
        <f t="shared" si="97"/>
        <v>0.1</v>
      </c>
    </row>
    <row r="6240" spans="1:3" x14ac:dyDescent="0.15">
      <c r="A6240" s="11">
        <v>41106</v>
      </c>
      <c r="B6240" s="12">
        <v>0.1</v>
      </c>
      <c r="C6240" s="10">
        <f t="shared" si="97"/>
        <v>0.1</v>
      </c>
    </row>
    <row r="6241" spans="1:3" x14ac:dyDescent="0.15">
      <c r="A6241" s="11">
        <v>41107</v>
      </c>
      <c r="B6241" s="12">
        <v>0.1</v>
      </c>
      <c r="C6241" s="10">
        <f t="shared" si="97"/>
        <v>0.1</v>
      </c>
    </row>
    <row r="6242" spans="1:3" x14ac:dyDescent="0.15">
      <c r="A6242" s="11">
        <v>41108</v>
      </c>
      <c r="B6242" s="12">
        <v>0.09</v>
      </c>
      <c r="C6242" s="10">
        <f t="shared" si="97"/>
        <v>0.09</v>
      </c>
    </row>
    <row r="6243" spans="1:3" x14ac:dyDescent="0.15">
      <c r="A6243" s="11">
        <v>41109</v>
      </c>
      <c r="B6243" s="12">
        <v>0.09</v>
      </c>
      <c r="C6243" s="10">
        <f t="shared" si="97"/>
        <v>0.09</v>
      </c>
    </row>
    <row r="6244" spans="1:3" x14ac:dyDescent="0.15">
      <c r="A6244" s="11">
        <v>41110</v>
      </c>
      <c r="B6244" s="12">
        <v>0.09</v>
      </c>
      <c r="C6244" s="10">
        <f t="shared" si="97"/>
        <v>0.09</v>
      </c>
    </row>
    <row r="6245" spans="1:3" x14ac:dyDescent="0.15">
      <c r="A6245" s="11">
        <v>41113</v>
      </c>
      <c r="B6245" s="12">
        <v>0.1</v>
      </c>
      <c r="C6245" s="10">
        <f t="shared" si="97"/>
        <v>0.1</v>
      </c>
    </row>
    <row r="6246" spans="1:3" x14ac:dyDescent="0.15">
      <c r="A6246" s="11">
        <v>41114</v>
      </c>
      <c r="B6246" s="12">
        <v>0.1</v>
      </c>
      <c r="C6246" s="10">
        <f t="shared" si="97"/>
        <v>0.1</v>
      </c>
    </row>
    <row r="6247" spans="1:3" x14ac:dyDescent="0.15">
      <c r="A6247" s="11">
        <v>41115</v>
      </c>
      <c r="B6247" s="12">
        <v>0.1</v>
      </c>
      <c r="C6247" s="10">
        <f t="shared" si="97"/>
        <v>0.1</v>
      </c>
    </row>
    <row r="6248" spans="1:3" x14ac:dyDescent="0.15">
      <c r="A6248" s="11">
        <v>41116</v>
      </c>
      <c r="B6248" s="12">
        <v>0.11</v>
      </c>
      <c r="C6248" s="10">
        <f t="shared" si="97"/>
        <v>0.11</v>
      </c>
    </row>
    <row r="6249" spans="1:3" x14ac:dyDescent="0.15">
      <c r="A6249" s="11">
        <v>41117</v>
      </c>
      <c r="B6249" s="12">
        <v>0.11</v>
      </c>
      <c r="C6249" s="10">
        <f t="shared" si="97"/>
        <v>0.11</v>
      </c>
    </row>
    <row r="6250" spans="1:3" x14ac:dyDescent="0.15">
      <c r="A6250" s="11">
        <v>41120</v>
      </c>
      <c r="B6250" s="12">
        <v>0.11</v>
      </c>
      <c r="C6250" s="10">
        <f t="shared" si="97"/>
        <v>0.11</v>
      </c>
    </row>
    <row r="6251" spans="1:3" x14ac:dyDescent="0.15">
      <c r="A6251" s="11">
        <v>41121</v>
      </c>
      <c r="B6251" s="12">
        <v>0.11</v>
      </c>
      <c r="C6251" s="10">
        <f t="shared" si="97"/>
        <v>0.11</v>
      </c>
    </row>
    <row r="6252" spans="1:3" x14ac:dyDescent="0.15">
      <c r="A6252" s="11">
        <v>41122</v>
      </c>
      <c r="B6252" s="12">
        <v>0.1</v>
      </c>
      <c r="C6252" s="10">
        <f t="shared" si="97"/>
        <v>0.1</v>
      </c>
    </row>
    <row r="6253" spans="1:3" x14ac:dyDescent="0.15">
      <c r="A6253" s="11">
        <v>41123</v>
      </c>
      <c r="B6253" s="12">
        <v>0.09</v>
      </c>
      <c r="C6253" s="10">
        <f t="shared" si="97"/>
        <v>0.09</v>
      </c>
    </row>
    <row r="6254" spans="1:3" x14ac:dyDescent="0.15">
      <c r="A6254" s="11">
        <v>41124</v>
      </c>
      <c r="B6254" s="12">
        <v>0.09</v>
      </c>
      <c r="C6254" s="10">
        <f t="shared" si="97"/>
        <v>0.09</v>
      </c>
    </row>
    <row r="6255" spans="1:3" x14ac:dyDescent="0.15">
      <c r="A6255" s="11">
        <v>41127</v>
      </c>
      <c r="B6255" s="12">
        <v>0.1</v>
      </c>
      <c r="C6255" s="10">
        <f t="shared" si="97"/>
        <v>0.1</v>
      </c>
    </row>
    <row r="6256" spans="1:3" x14ac:dyDescent="0.15">
      <c r="A6256" s="11">
        <v>41128</v>
      </c>
      <c r="B6256" s="12">
        <v>0.11</v>
      </c>
      <c r="C6256" s="10">
        <f t="shared" si="97"/>
        <v>0.11</v>
      </c>
    </row>
    <row r="6257" spans="1:3" x14ac:dyDescent="0.15">
      <c r="A6257" s="11">
        <v>41129</v>
      </c>
      <c r="B6257" s="12">
        <v>0.11</v>
      </c>
      <c r="C6257" s="10">
        <f t="shared" si="97"/>
        <v>0.11</v>
      </c>
    </row>
    <row r="6258" spans="1:3" x14ac:dyDescent="0.15">
      <c r="A6258" s="11">
        <v>41130</v>
      </c>
      <c r="B6258" s="12">
        <v>0.11</v>
      </c>
      <c r="C6258" s="10">
        <f t="shared" si="97"/>
        <v>0.11</v>
      </c>
    </row>
    <row r="6259" spans="1:3" x14ac:dyDescent="0.15">
      <c r="A6259" s="11">
        <v>41131</v>
      </c>
      <c r="B6259" s="12">
        <v>0.1</v>
      </c>
      <c r="C6259" s="10">
        <f t="shared" si="97"/>
        <v>0.1</v>
      </c>
    </row>
    <row r="6260" spans="1:3" x14ac:dyDescent="0.15">
      <c r="A6260" s="11">
        <v>41134</v>
      </c>
      <c r="B6260" s="12">
        <v>0.11</v>
      </c>
      <c r="C6260" s="10">
        <f t="shared" si="97"/>
        <v>0.11</v>
      </c>
    </row>
    <row r="6261" spans="1:3" x14ac:dyDescent="0.15">
      <c r="A6261" s="11">
        <v>41135</v>
      </c>
      <c r="B6261" s="12">
        <v>0.11</v>
      </c>
      <c r="C6261" s="10">
        <f t="shared" si="97"/>
        <v>0.11</v>
      </c>
    </row>
    <row r="6262" spans="1:3" x14ac:dyDescent="0.15">
      <c r="A6262" s="11">
        <v>41136</v>
      </c>
      <c r="B6262" s="12">
        <v>0.09</v>
      </c>
      <c r="C6262" s="10">
        <f t="shared" si="97"/>
        <v>0.09</v>
      </c>
    </row>
    <row r="6263" spans="1:3" x14ac:dyDescent="0.15">
      <c r="A6263" s="11">
        <v>41137</v>
      </c>
      <c r="B6263" s="12">
        <v>0.09</v>
      </c>
      <c r="C6263" s="10">
        <f t="shared" si="97"/>
        <v>0.09</v>
      </c>
    </row>
    <row r="6264" spans="1:3" x14ac:dyDescent="0.15">
      <c r="A6264" s="11">
        <v>41138</v>
      </c>
      <c r="B6264" s="12">
        <v>0.09</v>
      </c>
      <c r="C6264" s="10">
        <f t="shared" si="97"/>
        <v>0.09</v>
      </c>
    </row>
    <row r="6265" spans="1:3" x14ac:dyDescent="0.15">
      <c r="A6265" s="11">
        <v>41141</v>
      </c>
      <c r="B6265" s="12">
        <v>0.11</v>
      </c>
      <c r="C6265" s="10">
        <f t="shared" si="97"/>
        <v>0.11</v>
      </c>
    </row>
    <row r="6266" spans="1:3" x14ac:dyDescent="0.15">
      <c r="A6266" s="11">
        <v>41142</v>
      </c>
      <c r="B6266" s="12">
        <v>0.11</v>
      </c>
      <c r="C6266" s="10">
        <f t="shared" si="97"/>
        <v>0.11</v>
      </c>
    </row>
    <row r="6267" spans="1:3" x14ac:dyDescent="0.15">
      <c r="A6267" s="11">
        <v>41143</v>
      </c>
      <c r="B6267" s="12">
        <v>0.11</v>
      </c>
      <c r="C6267" s="10">
        <f t="shared" si="97"/>
        <v>0.11</v>
      </c>
    </row>
    <row r="6268" spans="1:3" x14ac:dyDescent="0.15">
      <c r="A6268" s="11">
        <v>41144</v>
      </c>
      <c r="B6268" s="12">
        <v>0.11</v>
      </c>
      <c r="C6268" s="10">
        <f t="shared" si="97"/>
        <v>0.11</v>
      </c>
    </row>
    <row r="6269" spans="1:3" x14ac:dyDescent="0.15">
      <c r="A6269" s="11">
        <v>41145</v>
      </c>
      <c r="B6269" s="12">
        <v>0.1</v>
      </c>
      <c r="C6269" s="10">
        <f t="shared" si="97"/>
        <v>0.1</v>
      </c>
    </row>
    <row r="6270" spans="1:3" x14ac:dyDescent="0.15">
      <c r="A6270" s="11">
        <v>41148</v>
      </c>
      <c r="B6270" s="12">
        <v>0.11</v>
      </c>
      <c r="C6270" s="10">
        <f t="shared" si="97"/>
        <v>0.11</v>
      </c>
    </row>
    <row r="6271" spans="1:3" x14ac:dyDescent="0.15">
      <c r="A6271" s="11">
        <v>41149</v>
      </c>
      <c r="B6271" s="12">
        <v>0.1</v>
      </c>
      <c r="C6271" s="10">
        <f t="shared" si="97"/>
        <v>0.1</v>
      </c>
    </row>
    <row r="6272" spans="1:3" x14ac:dyDescent="0.15">
      <c r="A6272" s="11">
        <v>41150</v>
      </c>
      <c r="B6272" s="12">
        <v>0.12</v>
      </c>
      <c r="C6272" s="10">
        <f t="shared" si="97"/>
        <v>0.12</v>
      </c>
    </row>
    <row r="6273" spans="1:3" x14ac:dyDescent="0.15">
      <c r="A6273" s="11">
        <v>41151</v>
      </c>
      <c r="B6273" s="12">
        <v>0.1</v>
      </c>
      <c r="C6273" s="10">
        <f t="shared" si="97"/>
        <v>0.1</v>
      </c>
    </row>
    <row r="6274" spans="1:3" x14ac:dyDescent="0.15">
      <c r="A6274" s="11">
        <v>41152</v>
      </c>
      <c r="B6274" s="12">
        <v>0.09</v>
      </c>
      <c r="C6274" s="10">
        <f t="shared" si="97"/>
        <v>0.09</v>
      </c>
    </row>
    <row r="6275" spans="1:3" x14ac:dyDescent="0.15">
      <c r="A6275" s="11">
        <v>41155</v>
      </c>
      <c r="B6275" s="13" t="e">
        <f>NA()</f>
        <v>#N/A</v>
      </c>
      <c r="C6275" s="10">
        <f t="shared" si="97"/>
        <v>9.5000000000000001E-2</v>
      </c>
    </row>
    <row r="6276" spans="1:3" x14ac:dyDescent="0.15">
      <c r="A6276" s="11">
        <v>41156</v>
      </c>
      <c r="B6276" s="12">
        <v>0.1</v>
      </c>
      <c r="C6276" s="10">
        <f t="shared" si="97"/>
        <v>0.1</v>
      </c>
    </row>
    <row r="6277" spans="1:3" x14ac:dyDescent="0.15">
      <c r="A6277" s="11">
        <v>41157</v>
      </c>
      <c r="B6277" s="12">
        <v>0.11</v>
      </c>
      <c r="C6277" s="10">
        <f t="shared" si="97"/>
        <v>0.11</v>
      </c>
    </row>
    <row r="6278" spans="1:3" x14ac:dyDescent="0.15">
      <c r="A6278" s="11">
        <v>41158</v>
      </c>
      <c r="B6278" s="12">
        <v>0.11</v>
      </c>
      <c r="C6278" s="10">
        <f t="shared" si="97"/>
        <v>0.11</v>
      </c>
    </row>
    <row r="6279" spans="1:3" x14ac:dyDescent="0.15">
      <c r="A6279" s="11">
        <v>41159</v>
      </c>
      <c r="B6279" s="12">
        <v>0.11</v>
      </c>
      <c r="C6279" s="10">
        <f t="shared" si="97"/>
        <v>0.11</v>
      </c>
    </row>
    <row r="6280" spans="1:3" x14ac:dyDescent="0.15">
      <c r="A6280" s="11">
        <v>41162</v>
      </c>
      <c r="B6280" s="12">
        <v>0.1</v>
      </c>
      <c r="C6280" s="10">
        <f t="shared" si="97"/>
        <v>0.1</v>
      </c>
    </row>
    <row r="6281" spans="1:3" x14ac:dyDescent="0.15">
      <c r="A6281" s="11">
        <v>41163</v>
      </c>
      <c r="B6281" s="12">
        <v>0.1</v>
      </c>
      <c r="C6281" s="10">
        <f t="shared" si="97"/>
        <v>0.1</v>
      </c>
    </row>
    <row r="6282" spans="1:3" x14ac:dyDescent="0.15">
      <c r="A6282" s="11">
        <v>41164</v>
      </c>
      <c r="B6282" s="12">
        <v>0.1</v>
      </c>
      <c r="C6282" s="10">
        <f t="shared" si="97"/>
        <v>0.1</v>
      </c>
    </row>
    <row r="6283" spans="1:3" x14ac:dyDescent="0.15">
      <c r="A6283" s="11">
        <v>41165</v>
      </c>
      <c r="B6283" s="12">
        <v>0.1</v>
      </c>
      <c r="C6283" s="10">
        <f t="shared" si="97"/>
        <v>0.1</v>
      </c>
    </row>
    <row r="6284" spans="1:3" x14ac:dyDescent="0.15">
      <c r="A6284" s="11">
        <v>41166</v>
      </c>
      <c r="B6284" s="12">
        <v>0.11</v>
      </c>
      <c r="C6284" s="10">
        <f t="shared" si="97"/>
        <v>0.11</v>
      </c>
    </row>
    <row r="6285" spans="1:3" x14ac:dyDescent="0.15">
      <c r="A6285" s="11">
        <v>41169</v>
      </c>
      <c r="B6285" s="12">
        <v>0.11</v>
      </c>
      <c r="C6285" s="10">
        <f t="shared" ref="C6285:C6348" si="98">IF(ISERROR(B6285),AVERAGE(B6284,B6286),B6285)</f>
        <v>0.11</v>
      </c>
    </row>
    <row r="6286" spans="1:3" x14ac:dyDescent="0.15">
      <c r="A6286" s="11">
        <v>41170</v>
      </c>
      <c r="B6286" s="12">
        <v>0.1</v>
      </c>
      <c r="C6286" s="10">
        <f t="shared" si="98"/>
        <v>0.1</v>
      </c>
    </row>
    <row r="6287" spans="1:3" x14ac:dyDescent="0.15">
      <c r="A6287" s="11">
        <v>41171</v>
      </c>
      <c r="B6287" s="12">
        <v>0.11</v>
      </c>
      <c r="C6287" s="10">
        <f t="shared" si="98"/>
        <v>0.11</v>
      </c>
    </row>
    <row r="6288" spans="1:3" x14ac:dyDescent="0.15">
      <c r="A6288" s="11">
        <v>41172</v>
      </c>
      <c r="B6288" s="12">
        <v>0.11</v>
      </c>
      <c r="C6288" s="10">
        <f t="shared" si="98"/>
        <v>0.11</v>
      </c>
    </row>
    <row r="6289" spans="1:3" x14ac:dyDescent="0.15">
      <c r="A6289" s="11">
        <v>41173</v>
      </c>
      <c r="B6289" s="12">
        <v>0.11</v>
      </c>
      <c r="C6289" s="10">
        <f t="shared" si="98"/>
        <v>0.11</v>
      </c>
    </row>
    <row r="6290" spans="1:3" x14ac:dyDescent="0.15">
      <c r="A6290" s="11">
        <v>41176</v>
      </c>
      <c r="B6290" s="12">
        <v>0.11</v>
      </c>
      <c r="C6290" s="10">
        <f t="shared" si="98"/>
        <v>0.11</v>
      </c>
    </row>
    <row r="6291" spans="1:3" x14ac:dyDescent="0.15">
      <c r="A6291" s="11">
        <v>41177</v>
      </c>
      <c r="B6291" s="12">
        <v>0.11</v>
      </c>
      <c r="C6291" s="10">
        <f t="shared" si="98"/>
        <v>0.11</v>
      </c>
    </row>
    <row r="6292" spans="1:3" x14ac:dyDescent="0.15">
      <c r="A6292" s="11">
        <v>41178</v>
      </c>
      <c r="B6292" s="12">
        <v>0.11</v>
      </c>
      <c r="C6292" s="10">
        <f t="shared" si="98"/>
        <v>0.11</v>
      </c>
    </row>
    <row r="6293" spans="1:3" x14ac:dyDescent="0.15">
      <c r="A6293" s="11">
        <v>41179</v>
      </c>
      <c r="B6293" s="12">
        <v>0.09</v>
      </c>
      <c r="C6293" s="10">
        <f t="shared" si="98"/>
        <v>0.09</v>
      </c>
    </row>
    <row r="6294" spans="1:3" x14ac:dyDescent="0.15">
      <c r="A6294" s="11">
        <v>41180</v>
      </c>
      <c r="B6294" s="12">
        <v>0.1</v>
      </c>
      <c r="C6294" s="10">
        <f t="shared" si="98"/>
        <v>0.1</v>
      </c>
    </row>
    <row r="6295" spans="1:3" x14ac:dyDescent="0.15">
      <c r="A6295" s="11">
        <v>41183</v>
      </c>
      <c r="B6295" s="12">
        <v>0.09</v>
      </c>
      <c r="C6295" s="10">
        <f t="shared" si="98"/>
        <v>0.09</v>
      </c>
    </row>
    <row r="6296" spans="1:3" x14ac:dyDescent="0.15">
      <c r="A6296" s="11">
        <v>41184</v>
      </c>
      <c r="B6296" s="12">
        <v>0.09</v>
      </c>
      <c r="C6296" s="10">
        <f t="shared" si="98"/>
        <v>0.09</v>
      </c>
    </row>
    <row r="6297" spans="1:3" x14ac:dyDescent="0.15">
      <c r="A6297" s="11">
        <v>41185</v>
      </c>
      <c r="B6297" s="12">
        <v>0.09</v>
      </c>
      <c r="C6297" s="10">
        <f t="shared" si="98"/>
        <v>0.09</v>
      </c>
    </row>
    <row r="6298" spans="1:3" x14ac:dyDescent="0.15">
      <c r="A6298" s="11">
        <v>41186</v>
      </c>
      <c r="B6298" s="12">
        <v>0.1</v>
      </c>
      <c r="C6298" s="10">
        <f t="shared" si="98"/>
        <v>0.1</v>
      </c>
    </row>
    <row r="6299" spans="1:3" x14ac:dyDescent="0.15">
      <c r="A6299" s="11">
        <v>41187</v>
      </c>
      <c r="B6299" s="12">
        <v>0.11</v>
      </c>
      <c r="C6299" s="10">
        <f t="shared" si="98"/>
        <v>0.11</v>
      </c>
    </row>
    <row r="6300" spans="1:3" x14ac:dyDescent="0.15">
      <c r="A6300" s="11">
        <v>41190</v>
      </c>
      <c r="B6300" s="13" t="e">
        <f>NA()</f>
        <v>#N/A</v>
      </c>
      <c r="C6300" s="10">
        <f t="shared" si="98"/>
        <v>0.10500000000000001</v>
      </c>
    </row>
    <row r="6301" spans="1:3" x14ac:dyDescent="0.15">
      <c r="A6301" s="11">
        <v>41191</v>
      </c>
      <c r="B6301" s="12">
        <v>0.1</v>
      </c>
      <c r="C6301" s="10">
        <f t="shared" si="98"/>
        <v>0.1</v>
      </c>
    </row>
    <row r="6302" spans="1:3" x14ac:dyDescent="0.15">
      <c r="A6302" s="11">
        <v>41192</v>
      </c>
      <c r="B6302" s="12">
        <v>0.1</v>
      </c>
      <c r="C6302" s="10">
        <f t="shared" si="98"/>
        <v>0.1</v>
      </c>
    </row>
    <row r="6303" spans="1:3" x14ac:dyDescent="0.15">
      <c r="A6303" s="11">
        <v>41193</v>
      </c>
      <c r="B6303" s="12">
        <v>0.1</v>
      </c>
      <c r="C6303" s="10">
        <f t="shared" si="98"/>
        <v>0.1</v>
      </c>
    </row>
    <row r="6304" spans="1:3" x14ac:dyDescent="0.15">
      <c r="A6304" s="11">
        <v>41194</v>
      </c>
      <c r="B6304" s="12">
        <v>0.11</v>
      </c>
      <c r="C6304" s="10">
        <f t="shared" si="98"/>
        <v>0.11</v>
      </c>
    </row>
    <row r="6305" spans="1:3" x14ac:dyDescent="0.15">
      <c r="A6305" s="11">
        <v>41197</v>
      </c>
      <c r="B6305" s="12">
        <v>0.11</v>
      </c>
      <c r="C6305" s="10">
        <f t="shared" si="98"/>
        <v>0.11</v>
      </c>
    </row>
    <row r="6306" spans="1:3" x14ac:dyDescent="0.15">
      <c r="A6306" s="11">
        <v>41198</v>
      </c>
      <c r="B6306" s="12">
        <v>0.09</v>
      </c>
      <c r="C6306" s="10">
        <f t="shared" si="98"/>
        <v>0.09</v>
      </c>
    </row>
    <row r="6307" spans="1:3" x14ac:dyDescent="0.15">
      <c r="A6307" s="11">
        <v>41199</v>
      </c>
      <c r="B6307" s="12">
        <v>0.11</v>
      </c>
      <c r="C6307" s="10">
        <f t="shared" si="98"/>
        <v>0.11</v>
      </c>
    </row>
    <row r="6308" spans="1:3" x14ac:dyDescent="0.15">
      <c r="A6308" s="11">
        <v>41200</v>
      </c>
      <c r="B6308" s="12">
        <v>0.1</v>
      </c>
      <c r="C6308" s="10">
        <f t="shared" si="98"/>
        <v>0.1</v>
      </c>
    </row>
    <row r="6309" spans="1:3" x14ac:dyDescent="0.15">
      <c r="A6309" s="11">
        <v>41201</v>
      </c>
      <c r="B6309" s="12">
        <v>0.1</v>
      </c>
      <c r="C6309" s="10">
        <f t="shared" si="98"/>
        <v>0.1</v>
      </c>
    </row>
    <row r="6310" spans="1:3" x14ac:dyDescent="0.15">
      <c r="A6310" s="11">
        <v>41204</v>
      </c>
      <c r="B6310" s="12">
        <v>0.1</v>
      </c>
      <c r="C6310" s="10">
        <f t="shared" si="98"/>
        <v>0.1</v>
      </c>
    </row>
    <row r="6311" spans="1:3" x14ac:dyDescent="0.15">
      <c r="A6311" s="11">
        <v>41205</v>
      </c>
      <c r="B6311" s="12">
        <v>0.11</v>
      </c>
      <c r="C6311" s="10">
        <f t="shared" si="98"/>
        <v>0.11</v>
      </c>
    </row>
    <row r="6312" spans="1:3" x14ac:dyDescent="0.15">
      <c r="A6312" s="11">
        <v>41206</v>
      </c>
      <c r="B6312" s="12">
        <v>0.11</v>
      </c>
      <c r="C6312" s="10">
        <f t="shared" si="98"/>
        <v>0.11</v>
      </c>
    </row>
    <row r="6313" spans="1:3" x14ac:dyDescent="0.15">
      <c r="A6313" s="11">
        <v>41207</v>
      </c>
      <c r="B6313" s="12">
        <v>0.11</v>
      </c>
      <c r="C6313" s="10">
        <f t="shared" si="98"/>
        <v>0.11</v>
      </c>
    </row>
    <row r="6314" spans="1:3" x14ac:dyDescent="0.15">
      <c r="A6314" s="11">
        <v>41208</v>
      </c>
      <c r="B6314" s="12">
        <v>0.12</v>
      </c>
      <c r="C6314" s="10">
        <f t="shared" si="98"/>
        <v>0.12</v>
      </c>
    </row>
    <row r="6315" spans="1:3" x14ac:dyDescent="0.15">
      <c r="A6315" s="11">
        <v>41211</v>
      </c>
      <c r="B6315" s="12">
        <v>0.14000000000000001</v>
      </c>
      <c r="C6315" s="10">
        <f t="shared" si="98"/>
        <v>0.14000000000000001</v>
      </c>
    </row>
    <row r="6316" spans="1:3" x14ac:dyDescent="0.15">
      <c r="A6316" s="11">
        <v>41212</v>
      </c>
      <c r="B6316" s="13" t="e">
        <f>NA()</f>
        <v>#N/A</v>
      </c>
      <c r="C6316" s="10">
        <f t="shared" si="98"/>
        <v>0.125</v>
      </c>
    </row>
    <row r="6317" spans="1:3" x14ac:dyDescent="0.15">
      <c r="A6317" s="11">
        <v>41213</v>
      </c>
      <c r="B6317" s="12">
        <v>0.11</v>
      </c>
      <c r="C6317" s="10">
        <f t="shared" si="98"/>
        <v>0.11</v>
      </c>
    </row>
    <row r="6318" spans="1:3" x14ac:dyDescent="0.15">
      <c r="A6318" s="11">
        <v>41214</v>
      </c>
      <c r="B6318" s="12">
        <v>0.09</v>
      </c>
      <c r="C6318" s="10">
        <f t="shared" si="98"/>
        <v>0.09</v>
      </c>
    </row>
    <row r="6319" spans="1:3" x14ac:dyDescent="0.15">
      <c r="A6319" s="11">
        <v>41215</v>
      </c>
      <c r="B6319" s="12">
        <v>0.09</v>
      </c>
      <c r="C6319" s="10">
        <f t="shared" si="98"/>
        <v>0.09</v>
      </c>
    </row>
    <row r="6320" spans="1:3" x14ac:dyDescent="0.15">
      <c r="A6320" s="11">
        <v>41218</v>
      </c>
      <c r="B6320" s="12">
        <v>0.11</v>
      </c>
      <c r="C6320" s="10">
        <f t="shared" si="98"/>
        <v>0.11</v>
      </c>
    </row>
    <row r="6321" spans="1:3" x14ac:dyDescent="0.15">
      <c r="A6321" s="11">
        <v>41219</v>
      </c>
      <c r="B6321" s="12">
        <v>0.1</v>
      </c>
      <c r="C6321" s="10">
        <f t="shared" si="98"/>
        <v>0.1</v>
      </c>
    </row>
    <row r="6322" spans="1:3" x14ac:dyDescent="0.15">
      <c r="A6322" s="11">
        <v>41220</v>
      </c>
      <c r="B6322" s="12">
        <v>0.1</v>
      </c>
      <c r="C6322" s="10">
        <f t="shared" si="98"/>
        <v>0.1</v>
      </c>
    </row>
    <row r="6323" spans="1:3" x14ac:dyDescent="0.15">
      <c r="A6323" s="11">
        <v>41221</v>
      </c>
      <c r="B6323" s="12">
        <v>0.1</v>
      </c>
      <c r="C6323" s="10">
        <f t="shared" si="98"/>
        <v>0.1</v>
      </c>
    </row>
    <row r="6324" spans="1:3" x14ac:dyDescent="0.15">
      <c r="A6324" s="11">
        <v>41222</v>
      </c>
      <c r="B6324" s="12">
        <v>0.09</v>
      </c>
      <c r="C6324" s="10">
        <f t="shared" si="98"/>
        <v>0.09</v>
      </c>
    </row>
    <row r="6325" spans="1:3" x14ac:dyDescent="0.15">
      <c r="A6325" s="11">
        <v>41225</v>
      </c>
      <c r="B6325" s="13" t="e">
        <f>NA()</f>
        <v>#N/A</v>
      </c>
      <c r="C6325" s="10">
        <f t="shared" si="98"/>
        <v>0.1</v>
      </c>
    </row>
    <row r="6326" spans="1:3" x14ac:dyDescent="0.15">
      <c r="A6326" s="11">
        <v>41226</v>
      </c>
      <c r="B6326" s="12">
        <v>0.11</v>
      </c>
      <c r="C6326" s="10">
        <f t="shared" si="98"/>
        <v>0.11</v>
      </c>
    </row>
    <row r="6327" spans="1:3" x14ac:dyDescent="0.15">
      <c r="A6327" s="11">
        <v>41227</v>
      </c>
      <c r="B6327" s="12">
        <v>0.1</v>
      </c>
      <c r="C6327" s="10">
        <f t="shared" si="98"/>
        <v>0.1</v>
      </c>
    </row>
    <row r="6328" spans="1:3" x14ac:dyDescent="0.15">
      <c r="A6328" s="11">
        <v>41228</v>
      </c>
      <c r="B6328" s="12">
        <v>0.08</v>
      </c>
      <c r="C6328" s="10">
        <f t="shared" si="98"/>
        <v>0.08</v>
      </c>
    </row>
    <row r="6329" spans="1:3" x14ac:dyDescent="0.15">
      <c r="A6329" s="11">
        <v>41229</v>
      </c>
      <c r="B6329" s="12">
        <v>0.06</v>
      </c>
      <c r="C6329" s="10">
        <f t="shared" si="98"/>
        <v>0.06</v>
      </c>
    </row>
    <row r="6330" spans="1:3" x14ac:dyDescent="0.15">
      <c r="A6330" s="11">
        <v>41232</v>
      </c>
      <c r="B6330" s="12">
        <v>0.09</v>
      </c>
      <c r="C6330" s="10">
        <f t="shared" si="98"/>
        <v>0.09</v>
      </c>
    </row>
    <row r="6331" spans="1:3" x14ac:dyDescent="0.15">
      <c r="A6331" s="11">
        <v>41233</v>
      </c>
      <c r="B6331" s="12">
        <v>0.08</v>
      </c>
      <c r="C6331" s="10">
        <f t="shared" si="98"/>
        <v>0.08</v>
      </c>
    </row>
    <row r="6332" spans="1:3" x14ac:dyDescent="0.15">
      <c r="A6332" s="11">
        <v>41234</v>
      </c>
      <c r="B6332" s="12">
        <v>0.1</v>
      </c>
      <c r="C6332" s="10">
        <f t="shared" si="98"/>
        <v>0.1</v>
      </c>
    </row>
    <row r="6333" spans="1:3" x14ac:dyDescent="0.15">
      <c r="A6333" s="11">
        <v>41235</v>
      </c>
      <c r="B6333" s="13" t="e">
        <f>NA()</f>
        <v>#N/A</v>
      </c>
      <c r="C6333" s="10">
        <f t="shared" si="98"/>
        <v>0.1</v>
      </c>
    </row>
    <row r="6334" spans="1:3" x14ac:dyDescent="0.15">
      <c r="A6334" s="11">
        <v>41236</v>
      </c>
      <c r="B6334" s="12">
        <v>0.1</v>
      </c>
      <c r="C6334" s="10">
        <f t="shared" si="98"/>
        <v>0.1</v>
      </c>
    </row>
    <row r="6335" spans="1:3" x14ac:dyDescent="0.15">
      <c r="A6335" s="11">
        <v>41239</v>
      </c>
      <c r="B6335" s="12">
        <v>0.1</v>
      </c>
      <c r="C6335" s="10">
        <f t="shared" si="98"/>
        <v>0.1</v>
      </c>
    </row>
    <row r="6336" spans="1:3" x14ac:dyDescent="0.15">
      <c r="A6336" s="11">
        <v>41240</v>
      </c>
      <c r="B6336" s="12">
        <v>0.1</v>
      </c>
      <c r="C6336" s="10">
        <f t="shared" si="98"/>
        <v>0.1</v>
      </c>
    </row>
    <row r="6337" spans="1:3" x14ac:dyDescent="0.15">
      <c r="A6337" s="11">
        <v>41241</v>
      </c>
      <c r="B6337" s="12">
        <v>0.1</v>
      </c>
      <c r="C6337" s="10">
        <f t="shared" si="98"/>
        <v>0.1</v>
      </c>
    </row>
    <row r="6338" spans="1:3" x14ac:dyDescent="0.15">
      <c r="A6338" s="11">
        <v>41242</v>
      </c>
      <c r="B6338" s="12">
        <v>0.09</v>
      </c>
      <c r="C6338" s="10">
        <f t="shared" si="98"/>
        <v>0.09</v>
      </c>
    </row>
    <row r="6339" spans="1:3" x14ac:dyDescent="0.15">
      <c r="A6339" s="11">
        <v>41243</v>
      </c>
      <c r="B6339" s="12">
        <v>0.08</v>
      </c>
      <c r="C6339" s="10">
        <f t="shared" si="98"/>
        <v>0.08</v>
      </c>
    </row>
    <row r="6340" spans="1:3" x14ac:dyDescent="0.15">
      <c r="A6340" s="11">
        <v>41246</v>
      </c>
      <c r="B6340" s="12">
        <v>0.1</v>
      </c>
      <c r="C6340" s="10">
        <f t="shared" si="98"/>
        <v>0.1</v>
      </c>
    </row>
    <row r="6341" spans="1:3" x14ac:dyDescent="0.15">
      <c r="A6341" s="11">
        <v>41247</v>
      </c>
      <c r="B6341" s="12">
        <v>0.1</v>
      </c>
      <c r="C6341" s="10">
        <f t="shared" si="98"/>
        <v>0.1</v>
      </c>
    </row>
    <row r="6342" spans="1:3" x14ac:dyDescent="0.15">
      <c r="A6342" s="11">
        <v>41248</v>
      </c>
      <c r="B6342" s="12">
        <v>0.1</v>
      </c>
      <c r="C6342" s="10">
        <f t="shared" si="98"/>
        <v>0.1</v>
      </c>
    </row>
    <row r="6343" spans="1:3" x14ac:dyDescent="0.15">
      <c r="A6343" s="11">
        <v>41249</v>
      </c>
      <c r="B6343" s="12">
        <v>0.1</v>
      </c>
      <c r="C6343" s="10">
        <f t="shared" si="98"/>
        <v>0.1</v>
      </c>
    </row>
    <row r="6344" spans="1:3" x14ac:dyDescent="0.15">
      <c r="A6344" s="11">
        <v>41250</v>
      </c>
      <c r="B6344" s="12">
        <v>0.09</v>
      </c>
      <c r="C6344" s="10">
        <f t="shared" si="98"/>
        <v>0.09</v>
      </c>
    </row>
    <row r="6345" spans="1:3" x14ac:dyDescent="0.15">
      <c r="A6345" s="11">
        <v>41253</v>
      </c>
      <c r="B6345" s="12">
        <v>0.09</v>
      </c>
      <c r="C6345" s="10">
        <f t="shared" si="98"/>
        <v>0.09</v>
      </c>
    </row>
    <row r="6346" spans="1:3" x14ac:dyDescent="0.15">
      <c r="A6346" s="11">
        <v>41254</v>
      </c>
      <c r="B6346" s="12">
        <v>0.08</v>
      </c>
      <c r="C6346" s="10">
        <f t="shared" si="98"/>
        <v>0.08</v>
      </c>
    </row>
    <row r="6347" spans="1:3" x14ac:dyDescent="0.15">
      <c r="A6347" s="11">
        <v>41255</v>
      </c>
      <c r="B6347" s="12">
        <v>7.0000000000000007E-2</v>
      </c>
      <c r="C6347" s="10">
        <f t="shared" si="98"/>
        <v>7.0000000000000007E-2</v>
      </c>
    </row>
    <row r="6348" spans="1:3" x14ac:dyDescent="0.15">
      <c r="A6348" s="11">
        <v>41256</v>
      </c>
      <c r="B6348" s="12">
        <v>0.06</v>
      </c>
      <c r="C6348" s="10">
        <f t="shared" si="98"/>
        <v>0.06</v>
      </c>
    </row>
    <row r="6349" spans="1:3" x14ac:dyDescent="0.15">
      <c r="A6349" s="11">
        <v>41257</v>
      </c>
      <c r="B6349" s="12">
        <v>0.04</v>
      </c>
      <c r="C6349" s="10">
        <f t="shared" ref="C6349:C6412" si="99">IF(ISERROR(B6349),AVERAGE(B6348,B6350),B6349)</f>
        <v>0.04</v>
      </c>
    </row>
    <row r="6350" spans="1:3" x14ac:dyDescent="0.15">
      <c r="A6350" s="11">
        <v>41260</v>
      </c>
      <c r="B6350" s="12">
        <v>0.05</v>
      </c>
      <c r="C6350" s="10">
        <f t="shared" si="99"/>
        <v>0.05</v>
      </c>
    </row>
    <row r="6351" spans="1:3" x14ac:dyDescent="0.15">
      <c r="A6351" s="11">
        <v>41261</v>
      </c>
      <c r="B6351" s="12">
        <v>0.06</v>
      </c>
      <c r="C6351" s="10">
        <f t="shared" si="99"/>
        <v>0.06</v>
      </c>
    </row>
    <row r="6352" spans="1:3" x14ac:dyDescent="0.15">
      <c r="A6352" s="11">
        <v>41262</v>
      </c>
      <c r="B6352" s="12">
        <v>0.05</v>
      </c>
      <c r="C6352" s="10">
        <f t="shared" si="99"/>
        <v>0.05</v>
      </c>
    </row>
    <row r="6353" spans="1:3" x14ac:dyDescent="0.15">
      <c r="A6353" s="11">
        <v>41263</v>
      </c>
      <c r="B6353" s="12">
        <v>0.06</v>
      </c>
      <c r="C6353" s="10">
        <f t="shared" si="99"/>
        <v>0.06</v>
      </c>
    </row>
    <row r="6354" spans="1:3" x14ac:dyDescent="0.15">
      <c r="A6354" s="11">
        <v>41264</v>
      </c>
      <c r="B6354" s="12">
        <v>0.06</v>
      </c>
      <c r="C6354" s="10">
        <f t="shared" si="99"/>
        <v>0.06</v>
      </c>
    </row>
    <row r="6355" spans="1:3" x14ac:dyDescent="0.15">
      <c r="A6355" s="11">
        <v>41267</v>
      </c>
      <c r="B6355" s="12">
        <v>0.06</v>
      </c>
      <c r="C6355" s="10">
        <f t="shared" si="99"/>
        <v>0.06</v>
      </c>
    </row>
    <row r="6356" spans="1:3" x14ac:dyDescent="0.15">
      <c r="A6356" s="11">
        <v>41268</v>
      </c>
      <c r="B6356" s="13" t="e">
        <f>NA()</f>
        <v>#N/A</v>
      </c>
      <c r="C6356" s="10">
        <f t="shared" si="99"/>
        <v>7.4999999999999997E-2</v>
      </c>
    </row>
    <row r="6357" spans="1:3" x14ac:dyDescent="0.15">
      <c r="A6357" s="11">
        <v>41269</v>
      </c>
      <c r="B6357" s="12">
        <v>0.09</v>
      </c>
      <c r="C6357" s="10">
        <f t="shared" si="99"/>
        <v>0.09</v>
      </c>
    </row>
    <row r="6358" spans="1:3" x14ac:dyDescent="0.15">
      <c r="A6358" s="11">
        <v>41270</v>
      </c>
      <c r="B6358" s="12">
        <v>0.08</v>
      </c>
      <c r="C6358" s="10">
        <f t="shared" si="99"/>
        <v>0.08</v>
      </c>
    </row>
    <row r="6359" spans="1:3" x14ac:dyDescent="0.15">
      <c r="A6359" s="11">
        <v>41271</v>
      </c>
      <c r="B6359" s="12">
        <v>0.01</v>
      </c>
      <c r="C6359" s="10">
        <f t="shared" si="99"/>
        <v>0.01</v>
      </c>
    </row>
    <row r="6360" spans="1:3" x14ac:dyDescent="0.15">
      <c r="A6360" s="11">
        <v>41274</v>
      </c>
      <c r="B6360" s="12">
        <v>0.05</v>
      </c>
      <c r="C6360" s="10">
        <f t="shared" si="99"/>
        <v>0.05</v>
      </c>
    </row>
    <row r="6361" spans="1:3" x14ac:dyDescent="0.15">
      <c r="A6361" s="11">
        <v>41275</v>
      </c>
      <c r="B6361" s="13" t="e">
        <f>NA()</f>
        <v>#N/A</v>
      </c>
      <c r="C6361" s="10">
        <f t="shared" si="99"/>
        <v>6.5000000000000002E-2</v>
      </c>
    </row>
    <row r="6362" spans="1:3" x14ac:dyDescent="0.15">
      <c r="A6362" s="11">
        <v>41276</v>
      </c>
      <c r="B6362" s="12">
        <v>0.08</v>
      </c>
      <c r="C6362" s="10">
        <f t="shared" si="99"/>
        <v>0.08</v>
      </c>
    </row>
    <row r="6363" spans="1:3" x14ac:dyDescent="0.15">
      <c r="A6363" s="11">
        <v>41277</v>
      </c>
      <c r="B6363" s="12">
        <v>0.08</v>
      </c>
      <c r="C6363" s="10">
        <f t="shared" si="99"/>
        <v>0.08</v>
      </c>
    </row>
    <row r="6364" spans="1:3" x14ac:dyDescent="0.15">
      <c r="A6364" s="11">
        <v>41278</v>
      </c>
      <c r="B6364" s="12">
        <v>7.0000000000000007E-2</v>
      </c>
      <c r="C6364" s="10">
        <f t="shared" si="99"/>
        <v>7.0000000000000007E-2</v>
      </c>
    </row>
    <row r="6365" spans="1:3" x14ac:dyDescent="0.15">
      <c r="A6365" s="11">
        <v>41281</v>
      </c>
      <c r="B6365" s="12">
        <v>7.0000000000000007E-2</v>
      </c>
      <c r="C6365" s="10">
        <f t="shared" si="99"/>
        <v>7.0000000000000007E-2</v>
      </c>
    </row>
    <row r="6366" spans="1:3" x14ac:dyDescent="0.15">
      <c r="A6366" s="11">
        <v>41282</v>
      </c>
      <c r="B6366" s="12">
        <v>7.0000000000000007E-2</v>
      </c>
      <c r="C6366" s="10">
        <f t="shared" si="99"/>
        <v>7.0000000000000007E-2</v>
      </c>
    </row>
    <row r="6367" spans="1:3" x14ac:dyDescent="0.15">
      <c r="A6367" s="11">
        <v>41283</v>
      </c>
      <c r="B6367" s="12">
        <v>0.06</v>
      </c>
      <c r="C6367" s="10">
        <f t="shared" si="99"/>
        <v>0.06</v>
      </c>
    </row>
    <row r="6368" spans="1:3" x14ac:dyDescent="0.15">
      <c r="A6368" s="11">
        <v>41284</v>
      </c>
      <c r="B6368" s="12">
        <v>0.06</v>
      </c>
      <c r="C6368" s="10">
        <f t="shared" si="99"/>
        <v>0.06</v>
      </c>
    </row>
    <row r="6369" spans="1:3" x14ac:dyDescent="0.15">
      <c r="A6369" s="11">
        <v>41285</v>
      </c>
      <c r="B6369" s="12">
        <v>7.0000000000000007E-2</v>
      </c>
      <c r="C6369" s="10">
        <f t="shared" si="99"/>
        <v>7.0000000000000007E-2</v>
      </c>
    </row>
    <row r="6370" spans="1:3" x14ac:dyDescent="0.15">
      <c r="A6370" s="11">
        <v>41288</v>
      </c>
      <c r="B6370" s="12">
        <v>0.08</v>
      </c>
      <c r="C6370" s="10">
        <f t="shared" si="99"/>
        <v>0.08</v>
      </c>
    </row>
    <row r="6371" spans="1:3" x14ac:dyDescent="0.15">
      <c r="A6371" s="11">
        <v>41289</v>
      </c>
      <c r="B6371" s="12">
        <v>0.09</v>
      </c>
      <c r="C6371" s="10">
        <f t="shared" si="99"/>
        <v>0.09</v>
      </c>
    </row>
    <row r="6372" spans="1:3" x14ac:dyDescent="0.15">
      <c r="A6372" s="11">
        <v>41290</v>
      </c>
      <c r="B6372" s="12">
        <v>0.08</v>
      </c>
      <c r="C6372" s="10">
        <f t="shared" si="99"/>
        <v>0.08</v>
      </c>
    </row>
    <row r="6373" spans="1:3" x14ac:dyDescent="0.15">
      <c r="A6373" s="11">
        <v>41291</v>
      </c>
      <c r="B6373" s="12">
        <v>7.0000000000000007E-2</v>
      </c>
      <c r="C6373" s="10">
        <f t="shared" si="99"/>
        <v>7.0000000000000007E-2</v>
      </c>
    </row>
    <row r="6374" spans="1:3" x14ac:dyDescent="0.15">
      <c r="A6374" s="11">
        <v>41292</v>
      </c>
      <c r="B6374" s="12">
        <v>0.08</v>
      </c>
      <c r="C6374" s="10">
        <f t="shared" si="99"/>
        <v>0.08</v>
      </c>
    </row>
    <row r="6375" spans="1:3" x14ac:dyDescent="0.15">
      <c r="A6375" s="11">
        <v>41295</v>
      </c>
      <c r="B6375" s="13" t="e">
        <f>NA()</f>
        <v>#N/A</v>
      </c>
      <c r="C6375" s="10">
        <f t="shared" si="99"/>
        <v>0.08</v>
      </c>
    </row>
    <row r="6376" spans="1:3" x14ac:dyDescent="0.15">
      <c r="A6376" s="11">
        <v>41296</v>
      </c>
      <c r="B6376" s="12">
        <v>0.08</v>
      </c>
      <c r="C6376" s="10">
        <f t="shared" si="99"/>
        <v>0.08</v>
      </c>
    </row>
    <row r="6377" spans="1:3" x14ac:dyDescent="0.15">
      <c r="A6377" s="11">
        <v>41297</v>
      </c>
      <c r="B6377" s="12">
        <v>0.08</v>
      </c>
      <c r="C6377" s="10">
        <f t="shared" si="99"/>
        <v>0.08</v>
      </c>
    </row>
    <row r="6378" spans="1:3" x14ac:dyDescent="0.15">
      <c r="A6378" s="11">
        <v>41298</v>
      </c>
      <c r="B6378" s="12">
        <v>0.08</v>
      </c>
      <c r="C6378" s="10">
        <f t="shared" si="99"/>
        <v>0.08</v>
      </c>
    </row>
    <row r="6379" spans="1:3" x14ac:dyDescent="0.15">
      <c r="A6379" s="11">
        <v>41299</v>
      </c>
      <c r="B6379" s="12">
        <v>0.08</v>
      </c>
      <c r="C6379" s="10">
        <f t="shared" si="99"/>
        <v>0.08</v>
      </c>
    </row>
    <row r="6380" spans="1:3" x14ac:dyDescent="0.15">
      <c r="A6380" s="11">
        <v>41302</v>
      </c>
      <c r="B6380" s="12">
        <v>7.0000000000000007E-2</v>
      </c>
      <c r="C6380" s="10">
        <f t="shared" si="99"/>
        <v>7.0000000000000007E-2</v>
      </c>
    </row>
    <row r="6381" spans="1:3" x14ac:dyDescent="0.15">
      <c r="A6381" s="11">
        <v>41303</v>
      </c>
      <c r="B6381" s="12">
        <v>7.0000000000000007E-2</v>
      </c>
      <c r="C6381" s="10">
        <f t="shared" si="99"/>
        <v>7.0000000000000007E-2</v>
      </c>
    </row>
    <row r="6382" spans="1:3" x14ac:dyDescent="0.15">
      <c r="A6382" s="11">
        <v>41304</v>
      </c>
      <c r="B6382" s="12">
        <v>7.0000000000000007E-2</v>
      </c>
      <c r="C6382" s="10">
        <f t="shared" si="99"/>
        <v>7.0000000000000007E-2</v>
      </c>
    </row>
    <row r="6383" spans="1:3" x14ac:dyDescent="0.15">
      <c r="A6383" s="11">
        <v>41305</v>
      </c>
      <c r="B6383" s="12">
        <v>7.0000000000000007E-2</v>
      </c>
      <c r="C6383" s="10">
        <f t="shared" si="99"/>
        <v>7.0000000000000007E-2</v>
      </c>
    </row>
    <row r="6384" spans="1:3" x14ac:dyDescent="0.15">
      <c r="A6384" s="11">
        <v>41306</v>
      </c>
      <c r="B6384" s="12">
        <v>0.06</v>
      </c>
      <c r="C6384" s="10">
        <f t="shared" si="99"/>
        <v>0.06</v>
      </c>
    </row>
    <row r="6385" spans="1:3" x14ac:dyDescent="0.15">
      <c r="A6385" s="11">
        <v>41309</v>
      </c>
      <c r="B6385" s="12">
        <v>7.0000000000000007E-2</v>
      </c>
      <c r="C6385" s="10">
        <f t="shared" si="99"/>
        <v>7.0000000000000007E-2</v>
      </c>
    </row>
    <row r="6386" spans="1:3" x14ac:dyDescent="0.15">
      <c r="A6386" s="11">
        <v>41310</v>
      </c>
      <c r="B6386" s="12">
        <v>7.0000000000000007E-2</v>
      </c>
      <c r="C6386" s="10">
        <f t="shared" si="99"/>
        <v>7.0000000000000007E-2</v>
      </c>
    </row>
    <row r="6387" spans="1:3" x14ac:dyDescent="0.15">
      <c r="A6387" s="11">
        <v>41311</v>
      </c>
      <c r="B6387" s="12">
        <v>7.0000000000000007E-2</v>
      </c>
      <c r="C6387" s="10">
        <f t="shared" si="99"/>
        <v>7.0000000000000007E-2</v>
      </c>
    </row>
    <row r="6388" spans="1:3" x14ac:dyDescent="0.15">
      <c r="A6388" s="11">
        <v>41312</v>
      </c>
      <c r="B6388" s="12">
        <v>7.0000000000000007E-2</v>
      </c>
      <c r="C6388" s="10">
        <f t="shared" si="99"/>
        <v>7.0000000000000007E-2</v>
      </c>
    </row>
    <row r="6389" spans="1:3" x14ac:dyDescent="0.15">
      <c r="A6389" s="11">
        <v>41313</v>
      </c>
      <c r="B6389" s="12">
        <v>7.0000000000000007E-2</v>
      </c>
      <c r="C6389" s="10">
        <f t="shared" si="99"/>
        <v>7.0000000000000007E-2</v>
      </c>
    </row>
    <row r="6390" spans="1:3" x14ac:dyDescent="0.15">
      <c r="A6390" s="11">
        <v>41316</v>
      </c>
      <c r="B6390" s="12">
        <v>0.09</v>
      </c>
      <c r="C6390" s="10">
        <f t="shared" si="99"/>
        <v>0.09</v>
      </c>
    </row>
    <row r="6391" spans="1:3" x14ac:dyDescent="0.15">
      <c r="A6391" s="11">
        <v>41317</v>
      </c>
      <c r="B6391" s="12">
        <v>0.09</v>
      </c>
      <c r="C6391" s="10">
        <f t="shared" si="99"/>
        <v>0.09</v>
      </c>
    </row>
    <row r="6392" spans="1:3" x14ac:dyDescent="0.15">
      <c r="A6392" s="11">
        <v>41318</v>
      </c>
      <c r="B6392" s="12">
        <v>0.1</v>
      </c>
      <c r="C6392" s="10">
        <f t="shared" si="99"/>
        <v>0.1</v>
      </c>
    </row>
    <row r="6393" spans="1:3" x14ac:dyDescent="0.15">
      <c r="A6393" s="11">
        <v>41319</v>
      </c>
      <c r="B6393" s="12">
        <v>0.11</v>
      </c>
      <c r="C6393" s="10">
        <f t="shared" si="99"/>
        <v>0.11</v>
      </c>
    </row>
    <row r="6394" spans="1:3" x14ac:dyDescent="0.15">
      <c r="A6394" s="11">
        <v>41320</v>
      </c>
      <c r="B6394" s="12">
        <v>0.1</v>
      </c>
      <c r="C6394" s="10">
        <f t="shared" si="99"/>
        <v>0.1</v>
      </c>
    </row>
    <row r="6395" spans="1:3" x14ac:dyDescent="0.15">
      <c r="A6395" s="11">
        <v>41323</v>
      </c>
      <c r="B6395" s="13" t="e">
        <f>NA()</f>
        <v>#N/A</v>
      </c>
      <c r="C6395" s="10">
        <f t="shared" si="99"/>
        <v>0.11</v>
      </c>
    </row>
    <row r="6396" spans="1:3" x14ac:dyDescent="0.15">
      <c r="A6396" s="11">
        <v>41324</v>
      </c>
      <c r="B6396" s="12">
        <v>0.12</v>
      </c>
      <c r="C6396" s="10">
        <f t="shared" si="99"/>
        <v>0.12</v>
      </c>
    </row>
    <row r="6397" spans="1:3" x14ac:dyDescent="0.15">
      <c r="A6397" s="11">
        <v>41325</v>
      </c>
      <c r="B6397" s="12">
        <v>0.12</v>
      </c>
      <c r="C6397" s="10">
        <f t="shared" si="99"/>
        <v>0.12</v>
      </c>
    </row>
    <row r="6398" spans="1:3" x14ac:dyDescent="0.15">
      <c r="A6398" s="11">
        <v>41326</v>
      </c>
      <c r="B6398" s="12">
        <v>0.13</v>
      </c>
      <c r="C6398" s="10">
        <f t="shared" si="99"/>
        <v>0.13</v>
      </c>
    </row>
    <row r="6399" spans="1:3" x14ac:dyDescent="0.15">
      <c r="A6399" s="11">
        <v>41327</v>
      </c>
      <c r="B6399" s="12">
        <v>0.13</v>
      </c>
      <c r="C6399" s="10">
        <f t="shared" si="99"/>
        <v>0.13</v>
      </c>
    </row>
    <row r="6400" spans="1:3" x14ac:dyDescent="0.15">
      <c r="A6400" s="11">
        <v>41330</v>
      </c>
      <c r="B6400" s="12">
        <v>0.12</v>
      </c>
      <c r="C6400" s="10">
        <f t="shared" si="99"/>
        <v>0.12</v>
      </c>
    </row>
    <row r="6401" spans="1:3" x14ac:dyDescent="0.15">
      <c r="A6401" s="11">
        <v>41331</v>
      </c>
      <c r="B6401" s="12">
        <v>0.14000000000000001</v>
      </c>
      <c r="C6401" s="10">
        <f t="shared" si="99"/>
        <v>0.14000000000000001</v>
      </c>
    </row>
    <row r="6402" spans="1:3" x14ac:dyDescent="0.15">
      <c r="A6402" s="11">
        <v>41332</v>
      </c>
      <c r="B6402" s="12">
        <v>0.11</v>
      </c>
      <c r="C6402" s="10">
        <f t="shared" si="99"/>
        <v>0.11</v>
      </c>
    </row>
    <row r="6403" spans="1:3" x14ac:dyDescent="0.15">
      <c r="A6403" s="11">
        <v>41333</v>
      </c>
      <c r="B6403" s="12">
        <v>0.11</v>
      </c>
      <c r="C6403" s="10">
        <f t="shared" si="99"/>
        <v>0.11</v>
      </c>
    </row>
    <row r="6404" spans="1:3" x14ac:dyDescent="0.15">
      <c r="A6404" s="11">
        <v>41334</v>
      </c>
      <c r="B6404" s="12">
        <v>0.11</v>
      </c>
      <c r="C6404" s="10">
        <f t="shared" si="99"/>
        <v>0.11</v>
      </c>
    </row>
    <row r="6405" spans="1:3" x14ac:dyDescent="0.15">
      <c r="A6405" s="11">
        <v>41337</v>
      </c>
      <c r="B6405" s="12">
        <v>0.11</v>
      </c>
      <c r="C6405" s="10">
        <f t="shared" si="99"/>
        <v>0.11</v>
      </c>
    </row>
    <row r="6406" spans="1:3" x14ac:dyDescent="0.15">
      <c r="A6406" s="11">
        <v>41338</v>
      </c>
      <c r="B6406" s="12">
        <v>0.08</v>
      </c>
      <c r="C6406" s="10">
        <f t="shared" si="99"/>
        <v>0.08</v>
      </c>
    </row>
    <row r="6407" spans="1:3" x14ac:dyDescent="0.15">
      <c r="A6407" s="11">
        <v>41339</v>
      </c>
      <c r="B6407" s="12">
        <v>0.1</v>
      </c>
      <c r="C6407" s="10">
        <f t="shared" si="99"/>
        <v>0.1</v>
      </c>
    </row>
    <row r="6408" spans="1:3" x14ac:dyDescent="0.15">
      <c r="A6408" s="11">
        <v>41340</v>
      </c>
      <c r="B6408" s="12">
        <v>0.1</v>
      </c>
      <c r="C6408" s="10">
        <f t="shared" si="99"/>
        <v>0.1</v>
      </c>
    </row>
    <row r="6409" spans="1:3" x14ac:dyDescent="0.15">
      <c r="A6409" s="11">
        <v>41341</v>
      </c>
      <c r="B6409" s="12">
        <v>0.1</v>
      </c>
      <c r="C6409" s="10">
        <f t="shared" si="99"/>
        <v>0.1</v>
      </c>
    </row>
    <row r="6410" spans="1:3" x14ac:dyDescent="0.15">
      <c r="A6410" s="11">
        <v>41344</v>
      </c>
      <c r="B6410" s="12">
        <v>0.1</v>
      </c>
      <c r="C6410" s="10">
        <f t="shared" si="99"/>
        <v>0.1</v>
      </c>
    </row>
    <row r="6411" spans="1:3" x14ac:dyDescent="0.15">
      <c r="A6411" s="11">
        <v>41345</v>
      </c>
      <c r="B6411" s="12">
        <v>0.1</v>
      </c>
      <c r="C6411" s="10">
        <f t="shared" si="99"/>
        <v>0.1</v>
      </c>
    </row>
    <row r="6412" spans="1:3" x14ac:dyDescent="0.15">
      <c r="A6412" s="11">
        <v>41346</v>
      </c>
      <c r="B6412" s="12">
        <v>0.09</v>
      </c>
      <c r="C6412" s="10">
        <f t="shared" si="99"/>
        <v>0.09</v>
      </c>
    </row>
    <row r="6413" spans="1:3" x14ac:dyDescent="0.15">
      <c r="A6413" s="11">
        <v>41347</v>
      </c>
      <c r="B6413" s="12">
        <v>0.1</v>
      </c>
      <c r="C6413" s="10">
        <f t="shared" ref="C6413:C6476" si="100">IF(ISERROR(B6413),AVERAGE(B6412,B6414),B6413)</f>
        <v>0.1</v>
      </c>
    </row>
    <row r="6414" spans="1:3" x14ac:dyDescent="0.15">
      <c r="A6414" s="11">
        <v>41348</v>
      </c>
      <c r="B6414" s="12">
        <v>0.09</v>
      </c>
      <c r="C6414" s="10">
        <f t="shared" si="100"/>
        <v>0.09</v>
      </c>
    </row>
    <row r="6415" spans="1:3" x14ac:dyDescent="0.15">
      <c r="A6415" s="11">
        <v>41351</v>
      </c>
      <c r="B6415" s="12">
        <v>7.0000000000000007E-2</v>
      </c>
      <c r="C6415" s="10">
        <f t="shared" si="100"/>
        <v>7.0000000000000007E-2</v>
      </c>
    </row>
    <row r="6416" spans="1:3" x14ac:dyDescent="0.15">
      <c r="A6416" s="11">
        <v>41352</v>
      </c>
      <c r="B6416" s="12">
        <v>7.0000000000000007E-2</v>
      </c>
      <c r="C6416" s="10">
        <f t="shared" si="100"/>
        <v>7.0000000000000007E-2</v>
      </c>
    </row>
    <row r="6417" spans="1:3" x14ac:dyDescent="0.15">
      <c r="A6417" s="11">
        <v>41353</v>
      </c>
      <c r="B6417" s="12">
        <v>7.0000000000000007E-2</v>
      </c>
      <c r="C6417" s="10">
        <f t="shared" si="100"/>
        <v>7.0000000000000007E-2</v>
      </c>
    </row>
    <row r="6418" spans="1:3" x14ac:dyDescent="0.15">
      <c r="A6418" s="11">
        <v>41354</v>
      </c>
      <c r="B6418" s="12">
        <v>7.0000000000000007E-2</v>
      </c>
      <c r="C6418" s="10">
        <f t="shared" si="100"/>
        <v>7.0000000000000007E-2</v>
      </c>
    </row>
    <row r="6419" spans="1:3" x14ac:dyDescent="0.15">
      <c r="A6419" s="11">
        <v>41355</v>
      </c>
      <c r="B6419" s="12">
        <v>7.0000000000000007E-2</v>
      </c>
      <c r="C6419" s="10">
        <f t="shared" si="100"/>
        <v>7.0000000000000007E-2</v>
      </c>
    </row>
    <row r="6420" spans="1:3" x14ac:dyDescent="0.15">
      <c r="A6420" s="11">
        <v>41358</v>
      </c>
      <c r="B6420" s="12">
        <v>0.08</v>
      </c>
      <c r="C6420" s="10">
        <f t="shared" si="100"/>
        <v>0.08</v>
      </c>
    </row>
    <row r="6421" spans="1:3" x14ac:dyDescent="0.15">
      <c r="A6421" s="11">
        <v>41359</v>
      </c>
      <c r="B6421" s="12">
        <v>7.0000000000000007E-2</v>
      </c>
      <c r="C6421" s="10">
        <f t="shared" si="100"/>
        <v>7.0000000000000007E-2</v>
      </c>
    </row>
    <row r="6422" spans="1:3" x14ac:dyDescent="0.15">
      <c r="A6422" s="11">
        <v>41360</v>
      </c>
      <c r="B6422" s="12">
        <v>0.09</v>
      </c>
      <c r="C6422" s="10">
        <f t="shared" si="100"/>
        <v>0.09</v>
      </c>
    </row>
    <row r="6423" spans="1:3" x14ac:dyDescent="0.15">
      <c r="A6423" s="11">
        <v>41361</v>
      </c>
      <c r="B6423" s="12">
        <v>7.0000000000000007E-2</v>
      </c>
      <c r="C6423" s="10">
        <f t="shared" si="100"/>
        <v>7.0000000000000007E-2</v>
      </c>
    </row>
    <row r="6424" spans="1:3" x14ac:dyDescent="0.15">
      <c r="A6424" s="11">
        <v>41362</v>
      </c>
      <c r="B6424" s="13" t="e">
        <f>NA()</f>
        <v>#N/A</v>
      </c>
      <c r="C6424" s="10">
        <f t="shared" si="100"/>
        <v>7.5000000000000011E-2</v>
      </c>
    </row>
    <row r="6425" spans="1:3" x14ac:dyDescent="0.15">
      <c r="A6425" s="11">
        <v>41365</v>
      </c>
      <c r="B6425" s="12">
        <v>0.08</v>
      </c>
      <c r="C6425" s="10">
        <f t="shared" si="100"/>
        <v>0.08</v>
      </c>
    </row>
    <row r="6426" spans="1:3" x14ac:dyDescent="0.15">
      <c r="A6426" s="11">
        <v>41366</v>
      </c>
      <c r="B6426" s="12">
        <v>7.0000000000000007E-2</v>
      </c>
      <c r="C6426" s="10">
        <f t="shared" si="100"/>
        <v>7.0000000000000007E-2</v>
      </c>
    </row>
    <row r="6427" spans="1:3" x14ac:dyDescent="0.15">
      <c r="A6427" s="11">
        <v>41367</v>
      </c>
      <c r="B6427" s="12">
        <v>0.06</v>
      </c>
      <c r="C6427" s="10">
        <f t="shared" si="100"/>
        <v>0.06</v>
      </c>
    </row>
    <row r="6428" spans="1:3" x14ac:dyDescent="0.15">
      <c r="A6428" s="11">
        <v>41368</v>
      </c>
      <c r="B6428" s="12">
        <v>7.0000000000000007E-2</v>
      </c>
      <c r="C6428" s="10">
        <f t="shared" si="100"/>
        <v>7.0000000000000007E-2</v>
      </c>
    </row>
    <row r="6429" spans="1:3" x14ac:dyDescent="0.15">
      <c r="A6429" s="11">
        <v>41369</v>
      </c>
      <c r="B6429" s="12">
        <v>7.0000000000000007E-2</v>
      </c>
      <c r="C6429" s="10">
        <f t="shared" si="100"/>
        <v>7.0000000000000007E-2</v>
      </c>
    </row>
    <row r="6430" spans="1:3" x14ac:dyDescent="0.15">
      <c r="A6430" s="11">
        <v>41372</v>
      </c>
      <c r="B6430" s="12">
        <v>7.0000000000000007E-2</v>
      </c>
      <c r="C6430" s="10">
        <f t="shared" si="100"/>
        <v>7.0000000000000007E-2</v>
      </c>
    </row>
    <row r="6431" spans="1:3" x14ac:dyDescent="0.15">
      <c r="A6431" s="11">
        <v>41373</v>
      </c>
      <c r="B6431" s="12">
        <v>0.06</v>
      </c>
      <c r="C6431" s="10">
        <f t="shared" si="100"/>
        <v>0.06</v>
      </c>
    </row>
    <row r="6432" spans="1:3" x14ac:dyDescent="0.15">
      <c r="A6432" s="11">
        <v>41374</v>
      </c>
      <c r="B6432" s="12">
        <v>7.0000000000000007E-2</v>
      </c>
      <c r="C6432" s="10">
        <f t="shared" si="100"/>
        <v>7.0000000000000007E-2</v>
      </c>
    </row>
    <row r="6433" spans="1:3" x14ac:dyDescent="0.15">
      <c r="A6433" s="11">
        <v>41375</v>
      </c>
      <c r="B6433" s="12">
        <v>7.0000000000000007E-2</v>
      </c>
      <c r="C6433" s="10">
        <f t="shared" si="100"/>
        <v>7.0000000000000007E-2</v>
      </c>
    </row>
    <row r="6434" spans="1:3" x14ac:dyDescent="0.15">
      <c r="A6434" s="11">
        <v>41376</v>
      </c>
      <c r="B6434" s="12">
        <v>0.06</v>
      </c>
      <c r="C6434" s="10">
        <f t="shared" si="100"/>
        <v>0.06</v>
      </c>
    </row>
    <row r="6435" spans="1:3" x14ac:dyDescent="0.15">
      <c r="A6435" s="11">
        <v>41379</v>
      </c>
      <c r="B6435" s="12">
        <v>0.06</v>
      </c>
      <c r="C6435" s="10">
        <f t="shared" si="100"/>
        <v>0.06</v>
      </c>
    </row>
    <row r="6436" spans="1:3" x14ac:dyDescent="0.15">
      <c r="A6436" s="11">
        <v>41380</v>
      </c>
      <c r="B6436" s="12">
        <v>0.06</v>
      </c>
      <c r="C6436" s="10">
        <f t="shared" si="100"/>
        <v>0.06</v>
      </c>
    </row>
    <row r="6437" spans="1:3" x14ac:dyDescent="0.15">
      <c r="A6437" s="11">
        <v>41381</v>
      </c>
      <c r="B6437" s="12">
        <v>0.06</v>
      </c>
      <c r="C6437" s="10">
        <f t="shared" si="100"/>
        <v>0.06</v>
      </c>
    </row>
    <row r="6438" spans="1:3" x14ac:dyDescent="0.15">
      <c r="A6438" s="11">
        <v>41382</v>
      </c>
      <c r="B6438" s="12">
        <v>0.05</v>
      </c>
      <c r="C6438" s="10">
        <f t="shared" si="100"/>
        <v>0.05</v>
      </c>
    </row>
    <row r="6439" spans="1:3" x14ac:dyDescent="0.15">
      <c r="A6439" s="11">
        <v>41383</v>
      </c>
      <c r="B6439" s="12">
        <v>0.05</v>
      </c>
      <c r="C6439" s="10">
        <f t="shared" si="100"/>
        <v>0.05</v>
      </c>
    </row>
    <row r="6440" spans="1:3" x14ac:dyDescent="0.15">
      <c r="A6440" s="11">
        <v>41386</v>
      </c>
      <c r="B6440" s="12">
        <v>0.05</v>
      </c>
      <c r="C6440" s="10">
        <f t="shared" si="100"/>
        <v>0.05</v>
      </c>
    </row>
    <row r="6441" spans="1:3" x14ac:dyDescent="0.15">
      <c r="A6441" s="11">
        <v>41387</v>
      </c>
      <c r="B6441" s="12">
        <v>0.05</v>
      </c>
      <c r="C6441" s="10">
        <f t="shared" si="100"/>
        <v>0.05</v>
      </c>
    </row>
    <row r="6442" spans="1:3" x14ac:dyDescent="0.15">
      <c r="A6442" s="11">
        <v>41388</v>
      </c>
      <c r="B6442" s="12">
        <v>0.06</v>
      </c>
      <c r="C6442" s="10">
        <f t="shared" si="100"/>
        <v>0.06</v>
      </c>
    </row>
    <row r="6443" spans="1:3" x14ac:dyDescent="0.15">
      <c r="A6443" s="11">
        <v>41389</v>
      </c>
      <c r="B6443" s="12">
        <v>0.05</v>
      </c>
      <c r="C6443" s="10">
        <f t="shared" si="100"/>
        <v>0.05</v>
      </c>
    </row>
    <row r="6444" spans="1:3" x14ac:dyDescent="0.15">
      <c r="A6444" s="11">
        <v>41390</v>
      </c>
      <c r="B6444" s="12">
        <v>0.05</v>
      </c>
      <c r="C6444" s="10">
        <f t="shared" si="100"/>
        <v>0.05</v>
      </c>
    </row>
    <row r="6445" spans="1:3" x14ac:dyDescent="0.15">
      <c r="A6445" s="11">
        <v>41393</v>
      </c>
      <c r="B6445" s="12">
        <v>0.05</v>
      </c>
      <c r="C6445" s="10">
        <f t="shared" si="100"/>
        <v>0.05</v>
      </c>
    </row>
    <row r="6446" spans="1:3" x14ac:dyDescent="0.15">
      <c r="A6446" s="11">
        <v>41394</v>
      </c>
      <c r="B6446" s="12">
        <v>0.05</v>
      </c>
      <c r="C6446" s="10">
        <f t="shared" si="100"/>
        <v>0.05</v>
      </c>
    </row>
    <row r="6447" spans="1:3" x14ac:dyDescent="0.15">
      <c r="A6447" s="11">
        <v>41395</v>
      </c>
      <c r="B6447" s="12">
        <v>0.06</v>
      </c>
      <c r="C6447" s="10">
        <f t="shared" si="100"/>
        <v>0.06</v>
      </c>
    </row>
    <row r="6448" spans="1:3" x14ac:dyDescent="0.15">
      <c r="A6448" s="11">
        <v>41396</v>
      </c>
      <c r="B6448" s="12">
        <v>0.05</v>
      </c>
      <c r="C6448" s="10">
        <f t="shared" si="100"/>
        <v>0.05</v>
      </c>
    </row>
    <row r="6449" spans="1:3" x14ac:dyDescent="0.15">
      <c r="A6449" s="11">
        <v>41397</v>
      </c>
      <c r="B6449" s="12">
        <v>0.05</v>
      </c>
      <c r="C6449" s="10">
        <f t="shared" si="100"/>
        <v>0.05</v>
      </c>
    </row>
    <row r="6450" spans="1:3" x14ac:dyDescent="0.15">
      <c r="A6450" s="11">
        <v>41400</v>
      </c>
      <c r="B6450" s="12">
        <v>0.04</v>
      </c>
      <c r="C6450" s="10">
        <f t="shared" si="100"/>
        <v>0.04</v>
      </c>
    </row>
    <row r="6451" spans="1:3" x14ac:dyDescent="0.15">
      <c r="A6451" s="11">
        <v>41401</v>
      </c>
      <c r="B6451" s="12">
        <v>0.04</v>
      </c>
      <c r="C6451" s="10">
        <f t="shared" si="100"/>
        <v>0.04</v>
      </c>
    </row>
    <row r="6452" spans="1:3" x14ac:dyDescent="0.15">
      <c r="A6452" s="11">
        <v>41402</v>
      </c>
      <c r="B6452" s="12">
        <v>0.04</v>
      </c>
      <c r="C6452" s="10">
        <f t="shared" si="100"/>
        <v>0.04</v>
      </c>
    </row>
    <row r="6453" spans="1:3" x14ac:dyDescent="0.15">
      <c r="A6453" s="11">
        <v>41403</v>
      </c>
      <c r="B6453" s="12">
        <v>0.04</v>
      </c>
      <c r="C6453" s="10">
        <f t="shared" si="100"/>
        <v>0.04</v>
      </c>
    </row>
    <row r="6454" spans="1:3" x14ac:dyDescent="0.15">
      <c r="A6454" s="11">
        <v>41404</v>
      </c>
      <c r="B6454" s="12">
        <v>0.04</v>
      </c>
      <c r="C6454" s="10">
        <f t="shared" si="100"/>
        <v>0.04</v>
      </c>
    </row>
    <row r="6455" spans="1:3" x14ac:dyDescent="0.15">
      <c r="A6455" s="11">
        <v>41407</v>
      </c>
      <c r="B6455" s="12">
        <v>0.05</v>
      </c>
      <c r="C6455" s="10">
        <f t="shared" si="100"/>
        <v>0.05</v>
      </c>
    </row>
    <row r="6456" spans="1:3" x14ac:dyDescent="0.15">
      <c r="A6456" s="11">
        <v>41408</v>
      </c>
      <c r="B6456" s="12">
        <v>0.05</v>
      </c>
      <c r="C6456" s="10">
        <f t="shared" si="100"/>
        <v>0.05</v>
      </c>
    </row>
    <row r="6457" spans="1:3" x14ac:dyDescent="0.15">
      <c r="A6457" s="11">
        <v>41409</v>
      </c>
      <c r="B6457" s="12">
        <v>0.04</v>
      </c>
      <c r="C6457" s="10">
        <f t="shared" si="100"/>
        <v>0.04</v>
      </c>
    </row>
    <row r="6458" spans="1:3" x14ac:dyDescent="0.15">
      <c r="A6458" s="11">
        <v>41410</v>
      </c>
      <c r="B6458" s="12">
        <v>0.03</v>
      </c>
      <c r="C6458" s="10">
        <f t="shared" si="100"/>
        <v>0.03</v>
      </c>
    </row>
    <row r="6459" spans="1:3" x14ac:dyDescent="0.15">
      <c r="A6459" s="11">
        <v>41411</v>
      </c>
      <c r="B6459" s="12">
        <v>0.04</v>
      </c>
      <c r="C6459" s="10">
        <f t="shared" si="100"/>
        <v>0.04</v>
      </c>
    </row>
    <row r="6460" spans="1:3" x14ac:dyDescent="0.15">
      <c r="A6460" s="11">
        <v>41414</v>
      </c>
      <c r="B6460" s="12">
        <v>0.05</v>
      </c>
      <c r="C6460" s="10">
        <f t="shared" si="100"/>
        <v>0.05</v>
      </c>
    </row>
    <row r="6461" spans="1:3" x14ac:dyDescent="0.15">
      <c r="A6461" s="11">
        <v>41415</v>
      </c>
      <c r="B6461" s="12">
        <v>0.04</v>
      </c>
      <c r="C6461" s="10">
        <f t="shared" si="100"/>
        <v>0.04</v>
      </c>
    </row>
    <row r="6462" spans="1:3" x14ac:dyDescent="0.15">
      <c r="A6462" s="11">
        <v>41416</v>
      </c>
      <c r="B6462" s="12">
        <v>0.04</v>
      </c>
      <c r="C6462" s="10">
        <f t="shared" si="100"/>
        <v>0.04</v>
      </c>
    </row>
    <row r="6463" spans="1:3" x14ac:dyDescent="0.15">
      <c r="A6463" s="11">
        <v>41417</v>
      </c>
      <c r="B6463" s="12">
        <v>0.05</v>
      </c>
      <c r="C6463" s="10">
        <f t="shared" si="100"/>
        <v>0.05</v>
      </c>
    </row>
    <row r="6464" spans="1:3" x14ac:dyDescent="0.15">
      <c r="A6464" s="11">
        <v>41418</v>
      </c>
      <c r="B6464" s="12">
        <v>0.04</v>
      </c>
      <c r="C6464" s="10">
        <f t="shared" si="100"/>
        <v>0.04</v>
      </c>
    </row>
    <row r="6465" spans="1:3" x14ac:dyDescent="0.15">
      <c r="A6465" s="11">
        <v>41421</v>
      </c>
      <c r="B6465" s="13" t="e">
        <f>NA()</f>
        <v>#N/A</v>
      </c>
      <c r="C6465" s="10">
        <f t="shared" si="100"/>
        <v>4.4999999999999998E-2</v>
      </c>
    </row>
    <row r="6466" spans="1:3" x14ac:dyDescent="0.15">
      <c r="A6466" s="11">
        <v>41422</v>
      </c>
      <c r="B6466" s="12">
        <v>0.05</v>
      </c>
      <c r="C6466" s="10">
        <f t="shared" si="100"/>
        <v>0.05</v>
      </c>
    </row>
    <row r="6467" spans="1:3" x14ac:dyDescent="0.15">
      <c r="A6467" s="11">
        <v>41423</v>
      </c>
      <c r="B6467" s="12">
        <v>0.05</v>
      </c>
      <c r="C6467" s="10">
        <f t="shared" si="100"/>
        <v>0.05</v>
      </c>
    </row>
    <row r="6468" spans="1:3" x14ac:dyDescent="0.15">
      <c r="A6468" s="11">
        <v>41424</v>
      </c>
      <c r="B6468" s="12">
        <v>0.04</v>
      </c>
      <c r="C6468" s="10">
        <f t="shared" si="100"/>
        <v>0.04</v>
      </c>
    </row>
    <row r="6469" spans="1:3" x14ac:dyDescent="0.15">
      <c r="A6469" s="11">
        <v>41425</v>
      </c>
      <c r="B6469" s="12">
        <v>0.04</v>
      </c>
      <c r="C6469" s="10">
        <f t="shared" si="100"/>
        <v>0.04</v>
      </c>
    </row>
    <row r="6470" spans="1:3" x14ac:dyDescent="0.15">
      <c r="A6470" s="11">
        <v>41428</v>
      </c>
      <c r="B6470" s="12">
        <v>0.05</v>
      </c>
      <c r="C6470" s="10">
        <f t="shared" si="100"/>
        <v>0.05</v>
      </c>
    </row>
    <row r="6471" spans="1:3" x14ac:dyDescent="0.15">
      <c r="A6471" s="11">
        <v>41429</v>
      </c>
      <c r="B6471" s="12">
        <v>0.04</v>
      </c>
      <c r="C6471" s="10">
        <f t="shared" si="100"/>
        <v>0.04</v>
      </c>
    </row>
    <row r="6472" spans="1:3" x14ac:dyDescent="0.15">
      <c r="A6472" s="11">
        <v>41430</v>
      </c>
      <c r="B6472" s="12">
        <v>0.05</v>
      </c>
      <c r="C6472" s="10">
        <f t="shared" si="100"/>
        <v>0.05</v>
      </c>
    </row>
    <row r="6473" spans="1:3" x14ac:dyDescent="0.15">
      <c r="A6473" s="11">
        <v>41431</v>
      </c>
      <c r="B6473" s="12">
        <v>0.05</v>
      </c>
      <c r="C6473" s="10">
        <f t="shared" si="100"/>
        <v>0.05</v>
      </c>
    </row>
    <row r="6474" spans="1:3" x14ac:dyDescent="0.15">
      <c r="A6474" s="11">
        <v>41432</v>
      </c>
      <c r="B6474" s="12">
        <v>0.04</v>
      </c>
      <c r="C6474" s="10">
        <f t="shared" si="100"/>
        <v>0.04</v>
      </c>
    </row>
    <row r="6475" spans="1:3" x14ac:dyDescent="0.15">
      <c r="A6475" s="11">
        <v>41435</v>
      </c>
      <c r="B6475" s="12">
        <v>0.05</v>
      </c>
      <c r="C6475" s="10">
        <f t="shared" si="100"/>
        <v>0.05</v>
      </c>
    </row>
    <row r="6476" spans="1:3" x14ac:dyDescent="0.15">
      <c r="A6476" s="11">
        <v>41436</v>
      </c>
      <c r="B6476" s="12">
        <v>0.05</v>
      </c>
      <c r="C6476" s="10">
        <f t="shared" si="100"/>
        <v>0.05</v>
      </c>
    </row>
    <row r="6477" spans="1:3" x14ac:dyDescent="0.15">
      <c r="A6477" s="11">
        <v>41437</v>
      </c>
      <c r="B6477" s="12">
        <v>0.05</v>
      </c>
      <c r="C6477" s="10">
        <f t="shared" ref="C6477:C6540" si="101">IF(ISERROR(B6477),AVERAGE(B6476,B6478),B6477)</f>
        <v>0.05</v>
      </c>
    </row>
    <row r="6478" spans="1:3" x14ac:dyDescent="0.15">
      <c r="A6478" s="11">
        <v>41438</v>
      </c>
      <c r="B6478" s="12">
        <v>0.05</v>
      </c>
      <c r="C6478" s="10">
        <f t="shared" si="101"/>
        <v>0.05</v>
      </c>
    </row>
    <row r="6479" spans="1:3" x14ac:dyDescent="0.15">
      <c r="A6479" s="11">
        <v>41439</v>
      </c>
      <c r="B6479" s="12">
        <v>0.05</v>
      </c>
      <c r="C6479" s="10">
        <f t="shared" si="101"/>
        <v>0.05</v>
      </c>
    </row>
    <row r="6480" spans="1:3" x14ac:dyDescent="0.15">
      <c r="A6480" s="11">
        <v>41442</v>
      </c>
      <c r="B6480" s="12">
        <v>0.05</v>
      </c>
      <c r="C6480" s="10">
        <f t="shared" si="101"/>
        <v>0.05</v>
      </c>
    </row>
    <row r="6481" spans="1:3" x14ac:dyDescent="0.15">
      <c r="A6481" s="11">
        <v>41443</v>
      </c>
      <c r="B6481" s="12">
        <v>0.05</v>
      </c>
      <c r="C6481" s="10">
        <f t="shared" si="101"/>
        <v>0.05</v>
      </c>
    </row>
    <row r="6482" spans="1:3" x14ac:dyDescent="0.15">
      <c r="A6482" s="11">
        <v>41444</v>
      </c>
      <c r="B6482" s="12">
        <v>0.05</v>
      </c>
      <c r="C6482" s="10">
        <f t="shared" si="101"/>
        <v>0.05</v>
      </c>
    </row>
    <row r="6483" spans="1:3" x14ac:dyDescent="0.15">
      <c r="A6483" s="11">
        <v>41445</v>
      </c>
      <c r="B6483" s="12">
        <v>0.05</v>
      </c>
      <c r="C6483" s="10">
        <f t="shared" si="101"/>
        <v>0.05</v>
      </c>
    </row>
    <row r="6484" spans="1:3" x14ac:dyDescent="0.15">
      <c r="A6484" s="11">
        <v>41446</v>
      </c>
      <c r="B6484" s="12">
        <v>0.05</v>
      </c>
      <c r="C6484" s="10">
        <f t="shared" si="101"/>
        <v>0.05</v>
      </c>
    </row>
    <row r="6485" spans="1:3" x14ac:dyDescent="0.15">
      <c r="A6485" s="11">
        <v>41449</v>
      </c>
      <c r="B6485" s="12">
        <v>0.06</v>
      </c>
      <c r="C6485" s="10">
        <f t="shared" si="101"/>
        <v>0.06</v>
      </c>
    </row>
    <row r="6486" spans="1:3" x14ac:dyDescent="0.15">
      <c r="A6486" s="11">
        <v>41450</v>
      </c>
      <c r="B6486" s="12">
        <v>0.06</v>
      </c>
      <c r="C6486" s="10">
        <f t="shared" si="101"/>
        <v>0.06</v>
      </c>
    </row>
    <row r="6487" spans="1:3" x14ac:dyDescent="0.15">
      <c r="A6487" s="11">
        <v>41451</v>
      </c>
      <c r="B6487" s="12">
        <v>0.06</v>
      </c>
      <c r="C6487" s="10">
        <f t="shared" si="101"/>
        <v>0.06</v>
      </c>
    </row>
    <row r="6488" spans="1:3" x14ac:dyDescent="0.15">
      <c r="A6488" s="11">
        <v>41452</v>
      </c>
      <c r="B6488" s="12">
        <v>0.06</v>
      </c>
      <c r="C6488" s="10">
        <f t="shared" si="101"/>
        <v>0.06</v>
      </c>
    </row>
    <row r="6489" spans="1:3" x14ac:dyDescent="0.15">
      <c r="A6489" s="11">
        <v>41453</v>
      </c>
      <c r="B6489" s="12">
        <v>0.04</v>
      </c>
      <c r="C6489" s="10">
        <f t="shared" si="101"/>
        <v>0.04</v>
      </c>
    </row>
    <row r="6490" spans="1:3" x14ac:dyDescent="0.15">
      <c r="A6490" s="11">
        <v>41456</v>
      </c>
      <c r="B6490" s="12">
        <v>0.04</v>
      </c>
      <c r="C6490" s="10">
        <f t="shared" si="101"/>
        <v>0.04</v>
      </c>
    </row>
    <row r="6491" spans="1:3" x14ac:dyDescent="0.15">
      <c r="A6491" s="11">
        <v>41457</v>
      </c>
      <c r="B6491" s="12">
        <v>0.03</v>
      </c>
      <c r="C6491" s="10">
        <f t="shared" si="101"/>
        <v>0.03</v>
      </c>
    </row>
    <row r="6492" spans="1:3" x14ac:dyDescent="0.15">
      <c r="A6492" s="11">
        <v>41458</v>
      </c>
      <c r="B6492" s="12">
        <v>0.05</v>
      </c>
      <c r="C6492" s="10">
        <f t="shared" si="101"/>
        <v>0.05</v>
      </c>
    </row>
    <row r="6493" spans="1:3" x14ac:dyDescent="0.15">
      <c r="A6493" s="11">
        <v>41459</v>
      </c>
      <c r="B6493" s="13" t="e">
        <f>NA()</f>
        <v>#N/A</v>
      </c>
      <c r="C6493" s="10">
        <f t="shared" si="101"/>
        <v>4.4999999999999998E-2</v>
      </c>
    </row>
    <row r="6494" spans="1:3" x14ac:dyDescent="0.15">
      <c r="A6494" s="11">
        <v>41460</v>
      </c>
      <c r="B6494" s="12">
        <v>0.04</v>
      </c>
      <c r="C6494" s="10">
        <f t="shared" si="101"/>
        <v>0.04</v>
      </c>
    </row>
    <row r="6495" spans="1:3" x14ac:dyDescent="0.15">
      <c r="A6495" s="11">
        <v>41463</v>
      </c>
      <c r="B6495" s="12">
        <v>0.05</v>
      </c>
      <c r="C6495" s="10">
        <f t="shared" si="101"/>
        <v>0.05</v>
      </c>
    </row>
    <row r="6496" spans="1:3" x14ac:dyDescent="0.15">
      <c r="A6496" s="11">
        <v>41464</v>
      </c>
      <c r="B6496" s="12">
        <v>0.04</v>
      </c>
      <c r="C6496" s="10">
        <f t="shared" si="101"/>
        <v>0.04</v>
      </c>
    </row>
    <row r="6497" spans="1:3" x14ac:dyDescent="0.15">
      <c r="A6497" s="11">
        <v>41465</v>
      </c>
      <c r="B6497" s="12">
        <v>0.04</v>
      </c>
      <c r="C6497" s="10">
        <f t="shared" si="101"/>
        <v>0.04</v>
      </c>
    </row>
    <row r="6498" spans="1:3" x14ac:dyDescent="0.15">
      <c r="A6498" s="11">
        <v>41466</v>
      </c>
      <c r="B6498" s="12">
        <v>0.04</v>
      </c>
      <c r="C6498" s="10">
        <f t="shared" si="101"/>
        <v>0.04</v>
      </c>
    </row>
    <row r="6499" spans="1:3" x14ac:dyDescent="0.15">
      <c r="A6499" s="11">
        <v>41467</v>
      </c>
      <c r="B6499" s="12">
        <v>0.04</v>
      </c>
      <c r="C6499" s="10">
        <f t="shared" si="101"/>
        <v>0.04</v>
      </c>
    </row>
    <row r="6500" spans="1:3" x14ac:dyDescent="0.15">
      <c r="A6500" s="11">
        <v>41470</v>
      </c>
      <c r="B6500" s="12">
        <v>0.04</v>
      </c>
      <c r="C6500" s="10">
        <f t="shared" si="101"/>
        <v>0.04</v>
      </c>
    </row>
    <row r="6501" spans="1:3" x14ac:dyDescent="0.15">
      <c r="A6501" s="11">
        <v>41471</v>
      </c>
      <c r="B6501" s="12">
        <v>0.03</v>
      </c>
      <c r="C6501" s="10">
        <f t="shared" si="101"/>
        <v>0.03</v>
      </c>
    </row>
    <row r="6502" spans="1:3" x14ac:dyDescent="0.15">
      <c r="A6502" s="11">
        <v>41472</v>
      </c>
      <c r="B6502" s="12">
        <v>0.03</v>
      </c>
      <c r="C6502" s="10">
        <f t="shared" si="101"/>
        <v>0.03</v>
      </c>
    </row>
    <row r="6503" spans="1:3" x14ac:dyDescent="0.15">
      <c r="A6503" s="11">
        <v>41473</v>
      </c>
      <c r="B6503" s="12">
        <v>0.03</v>
      </c>
      <c r="C6503" s="10">
        <f t="shared" si="101"/>
        <v>0.03</v>
      </c>
    </row>
    <row r="6504" spans="1:3" x14ac:dyDescent="0.15">
      <c r="A6504" s="11">
        <v>41474</v>
      </c>
      <c r="B6504" s="12">
        <v>0.03</v>
      </c>
      <c r="C6504" s="10">
        <f t="shared" si="101"/>
        <v>0.03</v>
      </c>
    </row>
    <row r="6505" spans="1:3" x14ac:dyDescent="0.15">
      <c r="A6505" s="11">
        <v>41477</v>
      </c>
      <c r="B6505" s="12">
        <v>0.04</v>
      </c>
      <c r="C6505" s="10">
        <f t="shared" si="101"/>
        <v>0.04</v>
      </c>
    </row>
    <row r="6506" spans="1:3" x14ac:dyDescent="0.15">
      <c r="A6506" s="11">
        <v>41478</v>
      </c>
      <c r="B6506" s="12">
        <v>0.02</v>
      </c>
      <c r="C6506" s="10">
        <f t="shared" si="101"/>
        <v>0.02</v>
      </c>
    </row>
    <row r="6507" spans="1:3" x14ac:dyDescent="0.15">
      <c r="A6507" s="11">
        <v>41479</v>
      </c>
      <c r="B6507" s="12">
        <v>0.03</v>
      </c>
      <c r="C6507" s="10">
        <f t="shared" si="101"/>
        <v>0.03</v>
      </c>
    </row>
    <row r="6508" spans="1:3" x14ac:dyDescent="0.15">
      <c r="A6508" s="11">
        <v>41480</v>
      </c>
      <c r="B6508" s="12">
        <v>0.02</v>
      </c>
      <c r="C6508" s="10">
        <f t="shared" si="101"/>
        <v>0.02</v>
      </c>
    </row>
    <row r="6509" spans="1:3" x14ac:dyDescent="0.15">
      <c r="A6509" s="11">
        <v>41481</v>
      </c>
      <c r="B6509" s="12">
        <v>0.03</v>
      </c>
      <c r="C6509" s="10">
        <f t="shared" si="101"/>
        <v>0.03</v>
      </c>
    </row>
    <row r="6510" spans="1:3" x14ac:dyDescent="0.15">
      <c r="A6510" s="11">
        <v>41484</v>
      </c>
      <c r="B6510" s="12">
        <v>0.03</v>
      </c>
      <c r="C6510" s="10">
        <f t="shared" si="101"/>
        <v>0.03</v>
      </c>
    </row>
    <row r="6511" spans="1:3" x14ac:dyDescent="0.15">
      <c r="A6511" s="11">
        <v>41485</v>
      </c>
      <c r="B6511" s="12">
        <v>0.04</v>
      </c>
      <c r="C6511" s="10">
        <f t="shared" si="101"/>
        <v>0.04</v>
      </c>
    </row>
    <row r="6512" spans="1:3" x14ac:dyDescent="0.15">
      <c r="A6512" s="11">
        <v>41486</v>
      </c>
      <c r="B6512" s="12">
        <v>0.04</v>
      </c>
      <c r="C6512" s="10">
        <f t="shared" si="101"/>
        <v>0.04</v>
      </c>
    </row>
    <row r="6513" spans="1:3" x14ac:dyDescent="0.15">
      <c r="A6513" s="11">
        <v>41487</v>
      </c>
      <c r="B6513" s="12">
        <v>0.04</v>
      </c>
      <c r="C6513" s="10">
        <f t="shared" si="101"/>
        <v>0.04</v>
      </c>
    </row>
    <row r="6514" spans="1:3" x14ac:dyDescent="0.15">
      <c r="A6514" s="11">
        <v>41488</v>
      </c>
      <c r="B6514" s="12">
        <v>0.04</v>
      </c>
      <c r="C6514" s="10">
        <f t="shared" si="101"/>
        <v>0.04</v>
      </c>
    </row>
    <row r="6515" spans="1:3" x14ac:dyDescent="0.15">
      <c r="A6515" s="11">
        <v>41491</v>
      </c>
      <c r="B6515" s="12">
        <v>0.05</v>
      </c>
      <c r="C6515" s="10">
        <f t="shared" si="101"/>
        <v>0.05</v>
      </c>
    </row>
    <row r="6516" spans="1:3" x14ac:dyDescent="0.15">
      <c r="A6516" s="11">
        <v>41492</v>
      </c>
      <c r="B6516" s="12">
        <v>0.04</v>
      </c>
      <c r="C6516" s="10">
        <f t="shared" si="101"/>
        <v>0.04</v>
      </c>
    </row>
    <row r="6517" spans="1:3" x14ac:dyDescent="0.15">
      <c r="A6517" s="11">
        <v>41493</v>
      </c>
      <c r="B6517" s="12">
        <v>0.05</v>
      </c>
      <c r="C6517" s="10">
        <f t="shared" si="101"/>
        <v>0.05</v>
      </c>
    </row>
    <row r="6518" spans="1:3" x14ac:dyDescent="0.15">
      <c r="A6518" s="11">
        <v>41494</v>
      </c>
      <c r="B6518" s="12">
        <v>0.05</v>
      </c>
      <c r="C6518" s="10">
        <f t="shared" si="101"/>
        <v>0.05</v>
      </c>
    </row>
    <row r="6519" spans="1:3" x14ac:dyDescent="0.15">
      <c r="A6519" s="11">
        <v>41495</v>
      </c>
      <c r="B6519" s="12">
        <v>0.05</v>
      </c>
      <c r="C6519" s="10">
        <f t="shared" si="101"/>
        <v>0.05</v>
      </c>
    </row>
    <row r="6520" spans="1:3" x14ac:dyDescent="0.15">
      <c r="A6520" s="11">
        <v>41498</v>
      </c>
      <c r="B6520" s="12">
        <v>0.06</v>
      </c>
      <c r="C6520" s="10">
        <f t="shared" si="101"/>
        <v>0.06</v>
      </c>
    </row>
    <row r="6521" spans="1:3" x14ac:dyDescent="0.15">
      <c r="A6521" s="11">
        <v>41499</v>
      </c>
      <c r="B6521" s="12">
        <v>0.06</v>
      </c>
      <c r="C6521" s="10">
        <f t="shared" si="101"/>
        <v>0.06</v>
      </c>
    </row>
    <row r="6522" spans="1:3" x14ac:dyDescent="0.15">
      <c r="A6522" s="11">
        <v>41500</v>
      </c>
      <c r="B6522" s="12">
        <v>0.05</v>
      </c>
      <c r="C6522" s="10">
        <f t="shared" si="101"/>
        <v>0.05</v>
      </c>
    </row>
    <row r="6523" spans="1:3" x14ac:dyDescent="0.15">
      <c r="A6523" s="11">
        <v>41501</v>
      </c>
      <c r="B6523" s="12">
        <v>0.05</v>
      </c>
      <c r="C6523" s="10">
        <f t="shared" si="101"/>
        <v>0.05</v>
      </c>
    </row>
    <row r="6524" spans="1:3" x14ac:dyDescent="0.15">
      <c r="A6524" s="11">
        <v>41502</v>
      </c>
      <c r="B6524" s="12">
        <v>0.05</v>
      </c>
      <c r="C6524" s="10">
        <f t="shared" si="101"/>
        <v>0.05</v>
      </c>
    </row>
    <row r="6525" spans="1:3" x14ac:dyDescent="0.15">
      <c r="A6525" s="11">
        <v>41505</v>
      </c>
      <c r="B6525" s="12">
        <v>0.06</v>
      </c>
      <c r="C6525" s="10">
        <f t="shared" si="101"/>
        <v>0.06</v>
      </c>
    </row>
    <row r="6526" spans="1:3" x14ac:dyDescent="0.15">
      <c r="A6526" s="11">
        <v>41506</v>
      </c>
      <c r="B6526" s="12">
        <v>0.04</v>
      </c>
      <c r="C6526" s="10">
        <f t="shared" si="101"/>
        <v>0.04</v>
      </c>
    </row>
    <row r="6527" spans="1:3" x14ac:dyDescent="0.15">
      <c r="A6527" s="11">
        <v>41507</v>
      </c>
      <c r="B6527" s="12">
        <v>0.04</v>
      </c>
      <c r="C6527" s="10">
        <f t="shared" si="101"/>
        <v>0.04</v>
      </c>
    </row>
    <row r="6528" spans="1:3" x14ac:dyDescent="0.15">
      <c r="A6528" s="11">
        <v>41508</v>
      </c>
      <c r="B6528" s="12">
        <v>0.03</v>
      </c>
      <c r="C6528" s="10">
        <f t="shared" si="101"/>
        <v>0.03</v>
      </c>
    </row>
    <row r="6529" spans="1:3" x14ac:dyDescent="0.15">
      <c r="A6529" s="11">
        <v>41509</v>
      </c>
      <c r="B6529" s="12">
        <v>0.03</v>
      </c>
      <c r="C6529" s="10">
        <f t="shared" si="101"/>
        <v>0.03</v>
      </c>
    </row>
    <row r="6530" spans="1:3" x14ac:dyDescent="0.15">
      <c r="A6530" s="11">
        <v>41512</v>
      </c>
      <c r="B6530" s="12">
        <v>0.04</v>
      </c>
      <c r="C6530" s="10">
        <f t="shared" si="101"/>
        <v>0.04</v>
      </c>
    </row>
    <row r="6531" spans="1:3" x14ac:dyDescent="0.15">
      <c r="A6531" s="11">
        <v>41513</v>
      </c>
      <c r="B6531" s="12">
        <v>0.05</v>
      </c>
      <c r="C6531" s="10">
        <f t="shared" si="101"/>
        <v>0.05</v>
      </c>
    </row>
    <row r="6532" spans="1:3" x14ac:dyDescent="0.15">
      <c r="A6532" s="11">
        <v>41514</v>
      </c>
      <c r="B6532" s="12">
        <v>0.03</v>
      </c>
      <c r="C6532" s="10">
        <f t="shared" si="101"/>
        <v>0.03</v>
      </c>
    </row>
    <row r="6533" spans="1:3" x14ac:dyDescent="0.15">
      <c r="A6533" s="11">
        <v>41515</v>
      </c>
      <c r="B6533" s="12">
        <v>0.02</v>
      </c>
      <c r="C6533" s="10">
        <f t="shared" si="101"/>
        <v>0.02</v>
      </c>
    </row>
    <row r="6534" spans="1:3" x14ac:dyDescent="0.15">
      <c r="A6534" s="11">
        <v>41516</v>
      </c>
      <c r="B6534" s="12">
        <v>0.03</v>
      </c>
      <c r="C6534" s="10">
        <f t="shared" si="101"/>
        <v>0.03</v>
      </c>
    </row>
    <row r="6535" spans="1:3" x14ac:dyDescent="0.15">
      <c r="A6535" s="11">
        <v>41519</v>
      </c>
      <c r="B6535" s="13" t="e">
        <f>NA()</f>
        <v>#N/A</v>
      </c>
      <c r="C6535" s="10">
        <f t="shared" si="101"/>
        <v>2.5000000000000001E-2</v>
      </c>
    </row>
    <row r="6536" spans="1:3" x14ac:dyDescent="0.15">
      <c r="A6536" s="11">
        <v>41520</v>
      </c>
      <c r="B6536" s="12">
        <v>0.02</v>
      </c>
      <c r="C6536" s="10">
        <f t="shared" si="101"/>
        <v>0.02</v>
      </c>
    </row>
    <row r="6537" spans="1:3" x14ac:dyDescent="0.15">
      <c r="A6537" s="11">
        <v>41521</v>
      </c>
      <c r="B6537" s="12">
        <v>0.02</v>
      </c>
      <c r="C6537" s="10">
        <f t="shared" si="101"/>
        <v>0.02</v>
      </c>
    </row>
    <row r="6538" spans="1:3" x14ac:dyDescent="0.15">
      <c r="A6538" s="11">
        <v>41522</v>
      </c>
      <c r="B6538" s="12">
        <v>0.02</v>
      </c>
      <c r="C6538" s="10">
        <f t="shared" si="101"/>
        <v>0.02</v>
      </c>
    </row>
    <row r="6539" spans="1:3" x14ac:dyDescent="0.15">
      <c r="A6539" s="11">
        <v>41523</v>
      </c>
      <c r="B6539" s="12">
        <v>0.02</v>
      </c>
      <c r="C6539" s="10">
        <f t="shared" si="101"/>
        <v>0.02</v>
      </c>
    </row>
    <row r="6540" spans="1:3" x14ac:dyDescent="0.15">
      <c r="A6540" s="11">
        <v>41526</v>
      </c>
      <c r="B6540" s="12">
        <v>0.02</v>
      </c>
      <c r="C6540" s="10">
        <f t="shared" si="101"/>
        <v>0.02</v>
      </c>
    </row>
    <row r="6541" spans="1:3" x14ac:dyDescent="0.15">
      <c r="A6541" s="11">
        <v>41527</v>
      </c>
      <c r="B6541" s="12">
        <v>0.02</v>
      </c>
      <c r="C6541" s="10">
        <f t="shared" ref="C6541:C6604" si="102">IF(ISERROR(B6541),AVERAGE(B6540,B6542),B6541)</f>
        <v>0.02</v>
      </c>
    </row>
    <row r="6542" spans="1:3" x14ac:dyDescent="0.15">
      <c r="A6542" s="11">
        <v>41528</v>
      </c>
      <c r="B6542" s="12">
        <v>0.02</v>
      </c>
      <c r="C6542" s="10">
        <f t="shared" si="102"/>
        <v>0.02</v>
      </c>
    </row>
    <row r="6543" spans="1:3" x14ac:dyDescent="0.15">
      <c r="A6543" s="11">
        <v>41529</v>
      </c>
      <c r="B6543" s="12">
        <v>0.01</v>
      </c>
      <c r="C6543" s="10">
        <f t="shared" si="102"/>
        <v>0.01</v>
      </c>
    </row>
    <row r="6544" spans="1:3" x14ac:dyDescent="0.15">
      <c r="A6544" s="11">
        <v>41530</v>
      </c>
      <c r="B6544" s="12">
        <v>0.01</v>
      </c>
      <c r="C6544" s="10">
        <f t="shared" si="102"/>
        <v>0.01</v>
      </c>
    </row>
    <row r="6545" spans="1:3" x14ac:dyDescent="0.15">
      <c r="A6545" s="11">
        <v>41533</v>
      </c>
      <c r="B6545" s="12">
        <v>0.02</v>
      </c>
      <c r="C6545" s="10">
        <f t="shared" si="102"/>
        <v>0.02</v>
      </c>
    </row>
    <row r="6546" spans="1:3" x14ac:dyDescent="0.15">
      <c r="A6546" s="11">
        <v>41534</v>
      </c>
      <c r="B6546" s="12">
        <v>0.01</v>
      </c>
      <c r="C6546" s="10">
        <f t="shared" si="102"/>
        <v>0.01</v>
      </c>
    </row>
    <row r="6547" spans="1:3" x14ac:dyDescent="0.15">
      <c r="A6547" s="11">
        <v>41535</v>
      </c>
      <c r="B6547" s="12">
        <v>0.01</v>
      </c>
      <c r="C6547" s="10">
        <f t="shared" si="102"/>
        <v>0.01</v>
      </c>
    </row>
    <row r="6548" spans="1:3" x14ac:dyDescent="0.15">
      <c r="A6548" s="11">
        <v>41536</v>
      </c>
      <c r="B6548" s="12">
        <v>0.01</v>
      </c>
      <c r="C6548" s="10">
        <f t="shared" si="102"/>
        <v>0.01</v>
      </c>
    </row>
    <row r="6549" spans="1:3" x14ac:dyDescent="0.15">
      <c r="A6549" s="11">
        <v>41537</v>
      </c>
      <c r="B6549" s="12">
        <v>0.01</v>
      </c>
      <c r="C6549" s="10">
        <f t="shared" si="102"/>
        <v>0.01</v>
      </c>
    </row>
    <row r="6550" spans="1:3" x14ac:dyDescent="0.15">
      <c r="A6550" s="11">
        <v>41540</v>
      </c>
      <c r="B6550" s="12">
        <v>0.02</v>
      </c>
      <c r="C6550" s="10">
        <f t="shared" si="102"/>
        <v>0.02</v>
      </c>
    </row>
    <row r="6551" spans="1:3" x14ac:dyDescent="0.15">
      <c r="A6551" s="11">
        <v>41541</v>
      </c>
      <c r="B6551" s="12">
        <v>0.02</v>
      </c>
      <c r="C6551" s="10">
        <f t="shared" si="102"/>
        <v>0.02</v>
      </c>
    </row>
    <row r="6552" spans="1:3" x14ac:dyDescent="0.15">
      <c r="A6552" s="11">
        <v>41542</v>
      </c>
      <c r="B6552" s="12">
        <v>0.02</v>
      </c>
      <c r="C6552" s="10">
        <f t="shared" si="102"/>
        <v>0.02</v>
      </c>
    </row>
    <row r="6553" spans="1:3" x14ac:dyDescent="0.15">
      <c r="A6553" s="11">
        <v>41543</v>
      </c>
      <c r="B6553" s="12">
        <v>0</v>
      </c>
      <c r="C6553" s="10">
        <f t="shared" si="102"/>
        <v>0</v>
      </c>
    </row>
    <row r="6554" spans="1:3" x14ac:dyDescent="0.15">
      <c r="A6554" s="11">
        <v>41544</v>
      </c>
      <c r="B6554" s="12">
        <v>0.02</v>
      </c>
      <c r="C6554" s="10">
        <f t="shared" si="102"/>
        <v>0.02</v>
      </c>
    </row>
    <row r="6555" spans="1:3" x14ac:dyDescent="0.15">
      <c r="A6555" s="11">
        <v>41547</v>
      </c>
      <c r="B6555" s="12">
        <v>0.02</v>
      </c>
      <c r="C6555" s="10">
        <f t="shared" si="102"/>
        <v>0.02</v>
      </c>
    </row>
    <row r="6556" spans="1:3" x14ac:dyDescent="0.15">
      <c r="A6556" s="11">
        <v>41548</v>
      </c>
      <c r="B6556" s="12">
        <v>0.02</v>
      </c>
      <c r="C6556" s="10">
        <f t="shared" si="102"/>
        <v>0.02</v>
      </c>
    </row>
    <row r="6557" spans="1:3" x14ac:dyDescent="0.15">
      <c r="A6557" s="11">
        <v>41549</v>
      </c>
      <c r="B6557" s="12">
        <v>0.02</v>
      </c>
      <c r="C6557" s="10">
        <f t="shared" si="102"/>
        <v>0.02</v>
      </c>
    </row>
    <row r="6558" spans="1:3" x14ac:dyDescent="0.15">
      <c r="A6558" s="11">
        <v>41550</v>
      </c>
      <c r="B6558" s="12">
        <v>0.03</v>
      </c>
      <c r="C6558" s="10">
        <f t="shared" si="102"/>
        <v>0.03</v>
      </c>
    </row>
    <row r="6559" spans="1:3" x14ac:dyDescent="0.15">
      <c r="A6559" s="11">
        <v>41551</v>
      </c>
      <c r="B6559" s="12">
        <v>0.03</v>
      </c>
      <c r="C6559" s="10">
        <f t="shared" si="102"/>
        <v>0.03</v>
      </c>
    </row>
    <row r="6560" spans="1:3" x14ac:dyDescent="0.15">
      <c r="A6560" s="11">
        <v>41554</v>
      </c>
      <c r="B6560" s="12">
        <v>0.03</v>
      </c>
      <c r="C6560" s="10">
        <f t="shared" si="102"/>
        <v>0.03</v>
      </c>
    </row>
    <row r="6561" spans="1:3" x14ac:dyDescent="0.15">
      <c r="A6561" s="11">
        <v>41555</v>
      </c>
      <c r="B6561" s="12">
        <v>0.05</v>
      </c>
      <c r="C6561" s="10">
        <f t="shared" si="102"/>
        <v>0.05</v>
      </c>
    </row>
    <row r="6562" spans="1:3" x14ac:dyDescent="0.15">
      <c r="A6562" s="11">
        <v>41556</v>
      </c>
      <c r="B6562" s="12">
        <v>0.05</v>
      </c>
      <c r="C6562" s="10">
        <f t="shared" si="102"/>
        <v>0.05</v>
      </c>
    </row>
    <row r="6563" spans="1:3" x14ac:dyDescent="0.15">
      <c r="A6563" s="11">
        <v>41557</v>
      </c>
      <c r="B6563" s="12">
        <v>0.05</v>
      </c>
      <c r="C6563" s="10">
        <f t="shared" si="102"/>
        <v>0.05</v>
      </c>
    </row>
    <row r="6564" spans="1:3" x14ac:dyDescent="0.15">
      <c r="A6564" s="11">
        <v>41558</v>
      </c>
      <c r="B6564" s="12">
        <v>0.08</v>
      </c>
      <c r="C6564" s="10">
        <f t="shared" si="102"/>
        <v>0.08</v>
      </c>
    </row>
    <row r="6565" spans="1:3" x14ac:dyDescent="0.15">
      <c r="A6565" s="11">
        <v>41561</v>
      </c>
      <c r="B6565" s="13" t="e">
        <f>NA()</f>
        <v>#N/A</v>
      </c>
      <c r="C6565" s="10">
        <f t="shared" si="102"/>
        <v>0.11000000000000001</v>
      </c>
    </row>
    <row r="6566" spans="1:3" x14ac:dyDescent="0.15">
      <c r="A6566" s="11">
        <v>41562</v>
      </c>
      <c r="B6566" s="12">
        <v>0.14000000000000001</v>
      </c>
      <c r="C6566" s="10">
        <f t="shared" si="102"/>
        <v>0.14000000000000001</v>
      </c>
    </row>
    <row r="6567" spans="1:3" x14ac:dyDescent="0.15">
      <c r="A6567" s="11">
        <v>41563</v>
      </c>
      <c r="B6567" s="12">
        <v>0.1</v>
      </c>
      <c r="C6567" s="10">
        <f t="shared" si="102"/>
        <v>0.1</v>
      </c>
    </row>
    <row r="6568" spans="1:3" x14ac:dyDescent="0.15">
      <c r="A6568" s="11">
        <v>41564</v>
      </c>
      <c r="B6568" s="12">
        <v>0.05</v>
      </c>
      <c r="C6568" s="10">
        <f t="shared" si="102"/>
        <v>0.05</v>
      </c>
    </row>
    <row r="6569" spans="1:3" x14ac:dyDescent="0.15">
      <c r="A6569" s="11">
        <v>41565</v>
      </c>
      <c r="B6569" s="12">
        <v>0.04</v>
      </c>
      <c r="C6569" s="10">
        <f t="shared" si="102"/>
        <v>0.04</v>
      </c>
    </row>
    <row r="6570" spans="1:3" x14ac:dyDescent="0.15">
      <c r="A6570" s="11">
        <v>41568</v>
      </c>
      <c r="B6570" s="12">
        <v>0.04</v>
      </c>
      <c r="C6570" s="10">
        <f t="shared" si="102"/>
        <v>0.04</v>
      </c>
    </row>
    <row r="6571" spans="1:3" x14ac:dyDescent="0.15">
      <c r="A6571" s="11">
        <v>41569</v>
      </c>
      <c r="B6571" s="12">
        <v>0.04</v>
      </c>
      <c r="C6571" s="10">
        <f t="shared" si="102"/>
        <v>0.04</v>
      </c>
    </row>
    <row r="6572" spans="1:3" x14ac:dyDescent="0.15">
      <c r="A6572" s="11">
        <v>41570</v>
      </c>
      <c r="B6572" s="12">
        <v>0.04</v>
      </c>
      <c r="C6572" s="10">
        <f t="shared" si="102"/>
        <v>0.04</v>
      </c>
    </row>
    <row r="6573" spans="1:3" x14ac:dyDescent="0.15">
      <c r="A6573" s="11">
        <v>41571</v>
      </c>
      <c r="B6573" s="12">
        <v>0.03</v>
      </c>
      <c r="C6573" s="10">
        <f t="shared" si="102"/>
        <v>0.03</v>
      </c>
    </row>
    <row r="6574" spans="1:3" x14ac:dyDescent="0.15">
      <c r="A6574" s="11">
        <v>41572</v>
      </c>
      <c r="B6574" s="12">
        <v>0.04</v>
      </c>
      <c r="C6574" s="10">
        <f t="shared" si="102"/>
        <v>0.04</v>
      </c>
    </row>
    <row r="6575" spans="1:3" x14ac:dyDescent="0.15">
      <c r="A6575" s="11">
        <v>41575</v>
      </c>
      <c r="B6575" s="12">
        <v>0.04</v>
      </c>
      <c r="C6575" s="10">
        <f t="shared" si="102"/>
        <v>0.04</v>
      </c>
    </row>
    <row r="6576" spans="1:3" x14ac:dyDescent="0.15">
      <c r="A6576" s="11">
        <v>41576</v>
      </c>
      <c r="B6576" s="12">
        <v>0.04</v>
      </c>
      <c r="C6576" s="10">
        <f t="shared" si="102"/>
        <v>0.04</v>
      </c>
    </row>
    <row r="6577" spans="1:3" x14ac:dyDescent="0.15">
      <c r="A6577" s="11">
        <v>41577</v>
      </c>
      <c r="B6577" s="12">
        <v>0.04</v>
      </c>
      <c r="C6577" s="10">
        <f t="shared" si="102"/>
        <v>0.04</v>
      </c>
    </row>
    <row r="6578" spans="1:3" x14ac:dyDescent="0.15">
      <c r="A6578" s="11">
        <v>41578</v>
      </c>
      <c r="B6578" s="12">
        <v>0.04</v>
      </c>
      <c r="C6578" s="10">
        <f t="shared" si="102"/>
        <v>0.04</v>
      </c>
    </row>
    <row r="6579" spans="1:3" x14ac:dyDescent="0.15">
      <c r="A6579" s="11">
        <v>41579</v>
      </c>
      <c r="B6579" s="12">
        <v>0.04</v>
      </c>
      <c r="C6579" s="10">
        <f t="shared" si="102"/>
        <v>0.04</v>
      </c>
    </row>
    <row r="6580" spans="1:3" x14ac:dyDescent="0.15">
      <c r="A6580" s="11">
        <v>41582</v>
      </c>
      <c r="B6580" s="12">
        <v>0.05</v>
      </c>
      <c r="C6580" s="10">
        <f t="shared" si="102"/>
        <v>0.05</v>
      </c>
    </row>
    <row r="6581" spans="1:3" x14ac:dyDescent="0.15">
      <c r="A6581" s="11">
        <v>41583</v>
      </c>
      <c r="B6581" s="12">
        <v>0.05</v>
      </c>
      <c r="C6581" s="10">
        <f t="shared" si="102"/>
        <v>0.05</v>
      </c>
    </row>
    <row r="6582" spans="1:3" x14ac:dyDescent="0.15">
      <c r="A6582" s="11">
        <v>41584</v>
      </c>
      <c r="B6582" s="12">
        <v>0.05</v>
      </c>
      <c r="C6582" s="10">
        <f t="shared" si="102"/>
        <v>0.05</v>
      </c>
    </row>
    <row r="6583" spans="1:3" x14ac:dyDescent="0.15">
      <c r="A6583" s="11">
        <v>41585</v>
      </c>
      <c r="B6583" s="12">
        <v>0.05</v>
      </c>
      <c r="C6583" s="10">
        <f t="shared" si="102"/>
        <v>0.05</v>
      </c>
    </row>
    <row r="6584" spans="1:3" x14ac:dyDescent="0.15">
      <c r="A6584" s="11">
        <v>41586</v>
      </c>
      <c r="B6584" s="12">
        <v>0.06</v>
      </c>
      <c r="C6584" s="10">
        <f t="shared" si="102"/>
        <v>0.06</v>
      </c>
    </row>
    <row r="6585" spans="1:3" x14ac:dyDescent="0.15">
      <c r="A6585" s="11">
        <v>41589</v>
      </c>
      <c r="B6585" s="13" t="e">
        <f>NA()</f>
        <v>#N/A</v>
      </c>
      <c r="C6585" s="10">
        <f t="shared" si="102"/>
        <v>7.0000000000000007E-2</v>
      </c>
    </row>
    <row r="6586" spans="1:3" x14ac:dyDescent="0.15">
      <c r="A6586" s="11">
        <v>41590</v>
      </c>
      <c r="B6586" s="12">
        <v>0.08</v>
      </c>
      <c r="C6586" s="10">
        <f t="shared" si="102"/>
        <v>0.08</v>
      </c>
    </row>
    <row r="6587" spans="1:3" x14ac:dyDescent="0.15">
      <c r="A6587" s="11">
        <v>41591</v>
      </c>
      <c r="B6587" s="12">
        <v>0.08</v>
      </c>
      <c r="C6587" s="10">
        <f t="shared" si="102"/>
        <v>0.08</v>
      </c>
    </row>
    <row r="6588" spans="1:3" x14ac:dyDescent="0.15">
      <c r="A6588" s="11">
        <v>41592</v>
      </c>
      <c r="B6588" s="12">
        <v>0.08</v>
      </c>
      <c r="C6588" s="10">
        <f t="shared" si="102"/>
        <v>0.08</v>
      </c>
    </row>
    <row r="6589" spans="1:3" x14ac:dyDescent="0.15">
      <c r="A6589" s="11">
        <v>41593</v>
      </c>
      <c r="B6589" s="12">
        <v>0.08</v>
      </c>
      <c r="C6589" s="10">
        <f t="shared" si="102"/>
        <v>0.08</v>
      </c>
    </row>
    <row r="6590" spans="1:3" x14ac:dyDescent="0.15">
      <c r="A6590" s="11">
        <v>41596</v>
      </c>
      <c r="B6590" s="12">
        <v>0.09</v>
      </c>
      <c r="C6590" s="10">
        <f t="shared" si="102"/>
        <v>0.09</v>
      </c>
    </row>
    <row r="6591" spans="1:3" x14ac:dyDescent="0.15">
      <c r="A6591" s="11">
        <v>41597</v>
      </c>
      <c r="B6591" s="12">
        <v>0.08</v>
      </c>
      <c r="C6591" s="10">
        <f t="shared" si="102"/>
        <v>0.08</v>
      </c>
    </row>
    <row r="6592" spans="1:3" x14ac:dyDescent="0.15">
      <c r="A6592" s="11">
        <v>41598</v>
      </c>
      <c r="B6592" s="12">
        <v>0.08</v>
      </c>
      <c r="C6592" s="10">
        <f t="shared" si="102"/>
        <v>0.08</v>
      </c>
    </row>
    <row r="6593" spans="1:3" x14ac:dyDescent="0.15">
      <c r="A6593" s="11">
        <v>41599</v>
      </c>
      <c r="B6593" s="12">
        <v>7.0000000000000007E-2</v>
      </c>
      <c r="C6593" s="10">
        <f t="shared" si="102"/>
        <v>7.0000000000000007E-2</v>
      </c>
    </row>
    <row r="6594" spans="1:3" x14ac:dyDescent="0.15">
      <c r="A6594" s="11">
        <v>41600</v>
      </c>
      <c r="B6594" s="12">
        <v>7.0000000000000007E-2</v>
      </c>
      <c r="C6594" s="10">
        <f t="shared" si="102"/>
        <v>7.0000000000000007E-2</v>
      </c>
    </row>
    <row r="6595" spans="1:3" x14ac:dyDescent="0.15">
      <c r="A6595" s="11">
        <v>41603</v>
      </c>
      <c r="B6595" s="12">
        <v>0.08</v>
      </c>
      <c r="C6595" s="10">
        <f t="shared" si="102"/>
        <v>0.08</v>
      </c>
    </row>
    <row r="6596" spans="1:3" x14ac:dyDescent="0.15">
      <c r="A6596" s="11">
        <v>41604</v>
      </c>
      <c r="B6596" s="12">
        <v>7.0000000000000007E-2</v>
      </c>
      <c r="C6596" s="10">
        <f t="shared" si="102"/>
        <v>7.0000000000000007E-2</v>
      </c>
    </row>
    <row r="6597" spans="1:3" x14ac:dyDescent="0.15">
      <c r="A6597" s="11">
        <v>41605</v>
      </c>
      <c r="B6597" s="12">
        <v>7.0000000000000007E-2</v>
      </c>
      <c r="C6597" s="10">
        <f t="shared" si="102"/>
        <v>7.0000000000000007E-2</v>
      </c>
    </row>
    <row r="6598" spans="1:3" x14ac:dyDescent="0.15">
      <c r="A6598" s="11">
        <v>41606</v>
      </c>
      <c r="B6598" s="13" t="e">
        <f>NA()</f>
        <v>#N/A</v>
      </c>
      <c r="C6598" s="10">
        <f t="shared" si="102"/>
        <v>6.5000000000000002E-2</v>
      </c>
    </row>
    <row r="6599" spans="1:3" x14ac:dyDescent="0.15">
      <c r="A6599" s="11">
        <v>41607</v>
      </c>
      <c r="B6599" s="12">
        <v>0.06</v>
      </c>
      <c r="C6599" s="10">
        <f t="shared" si="102"/>
        <v>0.06</v>
      </c>
    </row>
    <row r="6600" spans="1:3" x14ac:dyDescent="0.15">
      <c r="A6600" s="11">
        <v>41610</v>
      </c>
      <c r="B6600" s="12">
        <v>0.05</v>
      </c>
      <c r="C6600" s="10">
        <f t="shared" si="102"/>
        <v>0.05</v>
      </c>
    </row>
    <row r="6601" spans="1:3" x14ac:dyDescent="0.15">
      <c r="A6601" s="11">
        <v>41611</v>
      </c>
      <c r="B6601" s="12">
        <v>0.06</v>
      </c>
      <c r="C6601" s="10">
        <f t="shared" si="102"/>
        <v>0.06</v>
      </c>
    </row>
    <row r="6602" spans="1:3" x14ac:dyDescent="0.15">
      <c r="A6602" s="11">
        <v>41612</v>
      </c>
      <c r="B6602" s="12">
        <v>0.06</v>
      </c>
      <c r="C6602" s="10">
        <f t="shared" si="102"/>
        <v>0.06</v>
      </c>
    </row>
    <row r="6603" spans="1:3" x14ac:dyDescent="0.15">
      <c r="A6603" s="11">
        <v>41613</v>
      </c>
      <c r="B6603" s="12">
        <v>0.06</v>
      </c>
      <c r="C6603" s="10">
        <f t="shared" si="102"/>
        <v>0.06</v>
      </c>
    </row>
    <row r="6604" spans="1:3" x14ac:dyDescent="0.15">
      <c r="A6604" s="11">
        <v>41614</v>
      </c>
      <c r="B6604" s="12">
        <v>0.06</v>
      </c>
      <c r="C6604" s="10">
        <f t="shared" si="102"/>
        <v>0.06</v>
      </c>
    </row>
    <row r="6605" spans="1:3" x14ac:dyDescent="0.15">
      <c r="A6605" s="11">
        <v>41617</v>
      </c>
      <c r="B6605" s="12">
        <v>7.0000000000000007E-2</v>
      </c>
      <c r="C6605" s="10">
        <f t="shared" ref="C6605:C6668" si="103">IF(ISERROR(B6605),AVERAGE(B6604,B6606),B6605)</f>
        <v>7.0000000000000007E-2</v>
      </c>
    </row>
    <row r="6606" spans="1:3" x14ac:dyDescent="0.15">
      <c r="A6606" s="11">
        <v>41618</v>
      </c>
      <c r="B6606" s="12">
        <v>7.0000000000000007E-2</v>
      </c>
      <c r="C6606" s="10">
        <f t="shared" si="103"/>
        <v>7.0000000000000007E-2</v>
      </c>
    </row>
    <row r="6607" spans="1:3" x14ac:dyDescent="0.15">
      <c r="A6607" s="11">
        <v>41619</v>
      </c>
      <c r="B6607" s="12">
        <v>7.0000000000000007E-2</v>
      </c>
      <c r="C6607" s="10">
        <f t="shared" si="103"/>
        <v>7.0000000000000007E-2</v>
      </c>
    </row>
    <row r="6608" spans="1:3" x14ac:dyDescent="0.15">
      <c r="A6608" s="11">
        <v>41620</v>
      </c>
      <c r="B6608" s="12">
        <v>7.0000000000000007E-2</v>
      </c>
      <c r="C6608" s="10">
        <f t="shared" si="103"/>
        <v>7.0000000000000007E-2</v>
      </c>
    </row>
    <row r="6609" spans="1:3" x14ac:dyDescent="0.15">
      <c r="A6609" s="11">
        <v>41621</v>
      </c>
      <c r="B6609" s="12">
        <v>7.0000000000000007E-2</v>
      </c>
      <c r="C6609" s="10">
        <f t="shared" si="103"/>
        <v>7.0000000000000007E-2</v>
      </c>
    </row>
    <row r="6610" spans="1:3" x14ac:dyDescent="0.15">
      <c r="A6610" s="11">
        <v>41624</v>
      </c>
      <c r="B6610" s="12">
        <v>7.0000000000000007E-2</v>
      </c>
      <c r="C6610" s="10">
        <f t="shared" si="103"/>
        <v>7.0000000000000007E-2</v>
      </c>
    </row>
    <row r="6611" spans="1:3" x14ac:dyDescent="0.15">
      <c r="A6611" s="11">
        <v>41625</v>
      </c>
      <c r="B6611" s="12">
        <v>7.0000000000000007E-2</v>
      </c>
      <c r="C6611" s="10">
        <f t="shared" si="103"/>
        <v>7.0000000000000007E-2</v>
      </c>
    </row>
    <row r="6612" spans="1:3" x14ac:dyDescent="0.15">
      <c r="A6612" s="11">
        <v>41626</v>
      </c>
      <c r="B6612" s="12">
        <v>7.0000000000000007E-2</v>
      </c>
      <c r="C6612" s="10">
        <f t="shared" si="103"/>
        <v>7.0000000000000007E-2</v>
      </c>
    </row>
    <row r="6613" spans="1:3" x14ac:dyDescent="0.15">
      <c r="A6613" s="11">
        <v>41627</v>
      </c>
      <c r="B6613" s="12">
        <v>0.06</v>
      </c>
      <c r="C6613" s="10">
        <f t="shared" si="103"/>
        <v>0.06</v>
      </c>
    </row>
    <row r="6614" spans="1:3" x14ac:dyDescent="0.15">
      <c r="A6614" s="11">
        <v>41628</v>
      </c>
      <c r="B6614" s="12">
        <v>7.0000000000000007E-2</v>
      </c>
      <c r="C6614" s="10">
        <f t="shared" si="103"/>
        <v>7.0000000000000007E-2</v>
      </c>
    </row>
    <row r="6615" spans="1:3" x14ac:dyDescent="0.15">
      <c r="A6615" s="11">
        <v>41631</v>
      </c>
      <c r="B6615" s="12">
        <v>7.0000000000000007E-2</v>
      </c>
      <c r="C6615" s="10">
        <f t="shared" si="103"/>
        <v>7.0000000000000007E-2</v>
      </c>
    </row>
    <row r="6616" spans="1:3" x14ac:dyDescent="0.15">
      <c r="A6616" s="11">
        <v>41632</v>
      </c>
      <c r="B6616" s="12">
        <v>7.0000000000000007E-2</v>
      </c>
      <c r="C6616" s="10">
        <f t="shared" si="103"/>
        <v>7.0000000000000007E-2</v>
      </c>
    </row>
    <row r="6617" spans="1:3" x14ac:dyDescent="0.15">
      <c r="A6617" s="11">
        <v>41633</v>
      </c>
      <c r="B6617" s="13" t="e">
        <f>NA()</f>
        <v>#N/A</v>
      </c>
      <c r="C6617" s="10">
        <f t="shared" si="103"/>
        <v>7.0000000000000007E-2</v>
      </c>
    </row>
    <row r="6618" spans="1:3" x14ac:dyDescent="0.15">
      <c r="A6618" s="11">
        <v>41634</v>
      </c>
      <c r="B6618" s="12">
        <v>7.0000000000000007E-2</v>
      </c>
      <c r="C6618" s="10">
        <f t="shared" si="103"/>
        <v>7.0000000000000007E-2</v>
      </c>
    </row>
    <row r="6619" spans="1:3" x14ac:dyDescent="0.15">
      <c r="A6619" s="11">
        <v>41635</v>
      </c>
      <c r="B6619" s="12">
        <v>7.0000000000000007E-2</v>
      </c>
      <c r="C6619" s="10">
        <f t="shared" si="103"/>
        <v>7.0000000000000007E-2</v>
      </c>
    </row>
    <row r="6620" spans="1:3" x14ac:dyDescent="0.15">
      <c r="A6620" s="11">
        <v>41638</v>
      </c>
      <c r="B6620" s="12">
        <v>7.0000000000000007E-2</v>
      </c>
      <c r="C6620" s="10">
        <f t="shared" si="103"/>
        <v>7.0000000000000007E-2</v>
      </c>
    </row>
    <row r="6621" spans="1:3" x14ac:dyDescent="0.15">
      <c r="A6621" s="11">
        <v>41639</v>
      </c>
      <c r="B6621" s="12">
        <v>7.0000000000000007E-2</v>
      </c>
      <c r="C6621" s="10">
        <f t="shared" si="103"/>
        <v>7.0000000000000007E-2</v>
      </c>
    </row>
    <row r="6622" spans="1:3" x14ac:dyDescent="0.15">
      <c r="A6622" s="11">
        <v>41640</v>
      </c>
      <c r="B6622" s="13" t="e">
        <f>NA()</f>
        <v>#N/A</v>
      </c>
      <c r="C6622" s="10">
        <f t="shared" si="103"/>
        <v>7.0000000000000007E-2</v>
      </c>
    </row>
    <row r="6623" spans="1:3" x14ac:dyDescent="0.15">
      <c r="A6623" s="11">
        <v>41641</v>
      </c>
      <c r="B6623" s="12">
        <v>7.0000000000000007E-2</v>
      </c>
      <c r="C6623" s="10">
        <f t="shared" si="103"/>
        <v>7.0000000000000007E-2</v>
      </c>
    </row>
    <row r="6624" spans="1:3" x14ac:dyDescent="0.15">
      <c r="A6624" s="11">
        <v>41642</v>
      </c>
      <c r="B6624" s="12">
        <v>7.0000000000000007E-2</v>
      </c>
      <c r="C6624" s="10">
        <f t="shared" si="103"/>
        <v>7.0000000000000007E-2</v>
      </c>
    </row>
    <row r="6625" spans="1:3" x14ac:dyDescent="0.15">
      <c r="A6625" s="11">
        <v>41645</v>
      </c>
      <c r="B6625" s="12">
        <v>0.05</v>
      </c>
      <c r="C6625" s="10">
        <f t="shared" si="103"/>
        <v>0.05</v>
      </c>
    </row>
    <row r="6626" spans="1:3" x14ac:dyDescent="0.15">
      <c r="A6626" s="11">
        <v>41646</v>
      </c>
      <c r="B6626" s="12">
        <v>0.04</v>
      </c>
      <c r="C6626" s="10">
        <f t="shared" si="103"/>
        <v>0.04</v>
      </c>
    </row>
    <row r="6627" spans="1:3" x14ac:dyDescent="0.15">
      <c r="A6627" s="11">
        <v>41647</v>
      </c>
      <c r="B6627" s="12">
        <v>0.05</v>
      </c>
      <c r="C6627" s="10">
        <f t="shared" si="103"/>
        <v>0.05</v>
      </c>
    </row>
    <row r="6628" spans="1:3" x14ac:dyDescent="0.15">
      <c r="A6628" s="11">
        <v>41648</v>
      </c>
      <c r="B6628" s="12">
        <v>0.04</v>
      </c>
      <c r="C6628" s="10">
        <f t="shared" si="103"/>
        <v>0.04</v>
      </c>
    </row>
    <row r="6629" spans="1:3" x14ac:dyDescent="0.15">
      <c r="A6629" s="11">
        <v>41649</v>
      </c>
      <c r="B6629" s="12">
        <v>0.05</v>
      </c>
      <c r="C6629" s="10">
        <f t="shared" si="103"/>
        <v>0.05</v>
      </c>
    </row>
    <row r="6630" spans="1:3" x14ac:dyDescent="0.15">
      <c r="A6630" s="11">
        <v>41652</v>
      </c>
      <c r="B6630" s="12">
        <v>0.03</v>
      </c>
      <c r="C6630" s="10">
        <f t="shared" si="103"/>
        <v>0.03</v>
      </c>
    </row>
    <row r="6631" spans="1:3" x14ac:dyDescent="0.15">
      <c r="A6631" s="11">
        <v>41653</v>
      </c>
      <c r="B6631" s="12">
        <v>0.04</v>
      </c>
      <c r="C6631" s="10">
        <f t="shared" si="103"/>
        <v>0.04</v>
      </c>
    </row>
    <row r="6632" spans="1:3" x14ac:dyDescent="0.15">
      <c r="A6632" s="11">
        <v>41654</v>
      </c>
      <c r="B6632" s="12">
        <v>0.04</v>
      </c>
      <c r="C6632" s="10">
        <f t="shared" si="103"/>
        <v>0.04</v>
      </c>
    </row>
    <row r="6633" spans="1:3" x14ac:dyDescent="0.15">
      <c r="A6633" s="11">
        <v>41655</v>
      </c>
      <c r="B6633" s="12">
        <v>0.04</v>
      </c>
      <c r="C6633" s="10">
        <f t="shared" si="103"/>
        <v>0.04</v>
      </c>
    </row>
    <row r="6634" spans="1:3" x14ac:dyDescent="0.15">
      <c r="A6634" s="11">
        <v>41656</v>
      </c>
      <c r="B6634" s="12">
        <v>0.05</v>
      </c>
      <c r="C6634" s="10">
        <f t="shared" si="103"/>
        <v>0.05</v>
      </c>
    </row>
    <row r="6635" spans="1:3" x14ac:dyDescent="0.15">
      <c r="A6635" s="11">
        <v>41659</v>
      </c>
      <c r="B6635" s="13" t="e">
        <f>NA()</f>
        <v>#N/A</v>
      </c>
      <c r="C6635" s="10">
        <f t="shared" si="103"/>
        <v>4.4999999999999998E-2</v>
      </c>
    </row>
    <row r="6636" spans="1:3" x14ac:dyDescent="0.15">
      <c r="A6636" s="11">
        <v>41660</v>
      </c>
      <c r="B6636" s="12">
        <v>0.04</v>
      </c>
      <c r="C6636" s="10">
        <f t="shared" si="103"/>
        <v>0.04</v>
      </c>
    </row>
    <row r="6637" spans="1:3" x14ac:dyDescent="0.15">
      <c r="A6637" s="11">
        <v>41661</v>
      </c>
      <c r="B6637" s="12">
        <v>0.04</v>
      </c>
      <c r="C6637" s="10">
        <f t="shared" si="103"/>
        <v>0.04</v>
      </c>
    </row>
    <row r="6638" spans="1:3" x14ac:dyDescent="0.15">
      <c r="A6638" s="11">
        <v>41662</v>
      </c>
      <c r="B6638" s="12">
        <v>0.04</v>
      </c>
      <c r="C6638" s="10">
        <f t="shared" si="103"/>
        <v>0.04</v>
      </c>
    </row>
    <row r="6639" spans="1:3" x14ac:dyDescent="0.15">
      <c r="A6639" s="11">
        <v>41663</v>
      </c>
      <c r="B6639" s="12">
        <v>0.04</v>
      </c>
      <c r="C6639" s="10">
        <f t="shared" si="103"/>
        <v>0.04</v>
      </c>
    </row>
    <row r="6640" spans="1:3" x14ac:dyDescent="0.15">
      <c r="A6640" s="11">
        <v>41666</v>
      </c>
      <c r="B6640" s="12">
        <v>0.05</v>
      </c>
      <c r="C6640" s="10">
        <f t="shared" si="103"/>
        <v>0.05</v>
      </c>
    </row>
    <row r="6641" spans="1:3" x14ac:dyDescent="0.15">
      <c r="A6641" s="11">
        <v>41667</v>
      </c>
      <c r="B6641" s="12">
        <v>0.05</v>
      </c>
      <c r="C6641" s="10">
        <f t="shared" si="103"/>
        <v>0.05</v>
      </c>
    </row>
    <row r="6642" spans="1:3" x14ac:dyDescent="0.15">
      <c r="A6642" s="11">
        <v>41668</v>
      </c>
      <c r="B6642" s="12">
        <v>0.04</v>
      </c>
      <c r="C6642" s="10">
        <f t="shared" si="103"/>
        <v>0.04</v>
      </c>
    </row>
    <row r="6643" spans="1:3" x14ac:dyDescent="0.15">
      <c r="A6643" s="11">
        <v>41669</v>
      </c>
      <c r="B6643" s="12">
        <v>0.02</v>
      </c>
      <c r="C6643" s="10">
        <f t="shared" si="103"/>
        <v>0.02</v>
      </c>
    </row>
    <row r="6644" spans="1:3" x14ac:dyDescent="0.15">
      <c r="A6644" s="11">
        <v>41670</v>
      </c>
      <c r="B6644" s="12">
        <v>0.02</v>
      </c>
      <c r="C6644" s="10">
        <f t="shared" si="103"/>
        <v>0.02</v>
      </c>
    </row>
    <row r="6645" spans="1:3" x14ac:dyDescent="0.15">
      <c r="A6645" s="11">
        <v>41673</v>
      </c>
      <c r="B6645" s="12">
        <v>0.05</v>
      </c>
      <c r="C6645" s="10">
        <f t="shared" si="103"/>
        <v>0.05</v>
      </c>
    </row>
    <row r="6646" spans="1:3" x14ac:dyDescent="0.15">
      <c r="A6646" s="11">
        <v>41674</v>
      </c>
      <c r="B6646" s="12">
        <v>0.06</v>
      </c>
      <c r="C6646" s="10">
        <f t="shared" si="103"/>
        <v>0.06</v>
      </c>
    </row>
    <row r="6647" spans="1:3" x14ac:dyDescent="0.15">
      <c r="A6647" s="11">
        <v>41675</v>
      </c>
      <c r="B6647" s="12">
        <v>7.0000000000000007E-2</v>
      </c>
      <c r="C6647" s="10">
        <f t="shared" si="103"/>
        <v>7.0000000000000007E-2</v>
      </c>
    </row>
    <row r="6648" spans="1:3" x14ac:dyDescent="0.15">
      <c r="A6648" s="11">
        <v>41676</v>
      </c>
      <c r="B6648" s="12">
        <v>7.0000000000000007E-2</v>
      </c>
      <c r="C6648" s="10">
        <f t="shared" si="103"/>
        <v>7.0000000000000007E-2</v>
      </c>
    </row>
    <row r="6649" spans="1:3" x14ac:dyDescent="0.15">
      <c r="A6649" s="11">
        <v>41677</v>
      </c>
      <c r="B6649" s="12">
        <v>0.08</v>
      </c>
      <c r="C6649" s="10">
        <f t="shared" si="103"/>
        <v>0.08</v>
      </c>
    </row>
    <row r="6650" spans="1:3" x14ac:dyDescent="0.15">
      <c r="A6650" s="11">
        <v>41680</v>
      </c>
      <c r="B6650" s="12">
        <v>7.0000000000000007E-2</v>
      </c>
      <c r="C6650" s="10">
        <f t="shared" si="103"/>
        <v>7.0000000000000007E-2</v>
      </c>
    </row>
    <row r="6651" spans="1:3" x14ac:dyDescent="0.15">
      <c r="A6651" s="11">
        <v>41681</v>
      </c>
      <c r="B6651" s="12">
        <v>0.05</v>
      </c>
      <c r="C6651" s="10">
        <f t="shared" si="103"/>
        <v>0.05</v>
      </c>
    </row>
    <row r="6652" spans="1:3" x14ac:dyDescent="0.15">
      <c r="A6652" s="11">
        <v>41682</v>
      </c>
      <c r="B6652" s="12">
        <v>0.05</v>
      </c>
      <c r="C6652" s="10">
        <f t="shared" si="103"/>
        <v>0.05</v>
      </c>
    </row>
    <row r="6653" spans="1:3" x14ac:dyDescent="0.15">
      <c r="A6653" s="11">
        <v>41683</v>
      </c>
      <c r="B6653" s="12">
        <v>0.03</v>
      </c>
      <c r="C6653" s="10">
        <f t="shared" si="103"/>
        <v>0.03</v>
      </c>
    </row>
    <row r="6654" spans="1:3" x14ac:dyDescent="0.15">
      <c r="A6654" s="11">
        <v>41684</v>
      </c>
      <c r="B6654" s="12">
        <v>0.02</v>
      </c>
      <c r="C6654" s="10">
        <f t="shared" si="103"/>
        <v>0.02</v>
      </c>
    </row>
    <row r="6655" spans="1:3" x14ac:dyDescent="0.15">
      <c r="A6655" s="11">
        <v>41687</v>
      </c>
      <c r="B6655" s="13" t="e">
        <f>NA()</f>
        <v>#N/A</v>
      </c>
      <c r="C6655" s="10">
        <f t="shared" si="103"/>
        <v>3.5000000000000003E-2</v>
      </c>
    </row>
    <row r="6656" spans="1:3" x14ac:dyDescent="0.15">
      <c r="A6656" s="11">
        <v>41688</v>
      </c>
      <c r="B6656" s="12">
        <v>0.05</v>
      </c>
      <c r="C6656" s="10">
        <f t="shared" si="103"/>
        <v>0.05</v>
      </c>
    </row>
    <row r="6657" spans="1:3" x14ac:dyDescent="0.15">
      <c r="A6657" s="11">
        <v>41689</v>
      </c>
      <c r="B6657" s="12">
        <v>0.06</v>
      </c>
      <c r="C6657" s="10">
        <f t="shared" si="103"/>
        <v>0.06</v>
      </c>
    </row>
    <row r="6658" spans="1:3" x14ac:dyDescent="0.15">
      <c r="A6658" s="11">
        <v>41690</v>
      </c>
      <c r="B6658" s="12">
        <v>0.05</v>
      </c>
      <c r="C6658" s="10">
        <f t="shared" si="103"/>
        <v>0.05</v>
      </c>
    </row>
    <row r="6659" spans="1:3" x14ac:dyDescent="0.15">
      <c r="A6659" s="11">
        <v>41691</v>
      </c>
      <c r="B6659" s="12">
        <v>0.05</v>
      </c>
      <c r="C6659" s="10">
        <f t="shared" si="103"/>
        <v>0.05</v>
      </c>
    </row>
    <row r="6660" spans="1:3" x14ac:dyDescent="0.15">
      <c r="A6660" s="11">
        <v>41694</v>
      </c>
      <c r="B6660" s="12">
        <v>0.05</v>
      </c>
      <c r="C6660" s="10">
        <f t="shared" si="103"/>
        <v>0.05</v>
      </c>
    </row>
    <row r="6661" spans="1:3" x14ac:dyDescent="0.15">
      <c r="A6661" s="11">
        <v>41695</v>
      </c>
      <c r="B6661" s="12">
        <v>0.05</v>
      </c>
      <c r="C6661" s="10">
        <f t="shared" si="103"/>
        <v>0.05</v>
      </c>
    </row>
    <row r="6662" spans="1:3" x14ac:dyDescent="0.15">
      <c r="A6662" s="11">
        <v>41696</v>
      </c>
      <c r="B6662" s="12">
        <v>0.05</v>
      </c>
      <c r="C6662" s="10">
        <f t="shared" si="103"/>
        <v>0.05</v>
      </c>
    </row>
    <row r="6663" spans="1:3" x14ac:dyDescent="0.15">
      <c r="A6663" s="11">
        <v>41697</v>
      </c>
      <c r="B6663" s="12">
        <v>0.04</v>
      </c>
      <c r="C6663" s="10">
        <f t="shared" si="103"/>
        <v>0.04</v>
      </c>
    </row>
    <row r="6664" spans="1:3" x14ac:dyDescent="0.15">
      <c r="A6664" s="11">
        <v>41698</v>
      </c>
      <c r="B6664" s="12">
        <v>0.05</v>
      </c>
      <c r="C6664" s="10">
        <f t="shared" si="103"/>
        <v>0.05</v>
      </c>
    </row>
    <row r="6665" spans="1:3" x14ac:dyDescent="0.15">
      <c r="A6665" s="11">
        <v>41701</v>
      </c>
      <c r="B6665" s="12">
        <v>0.05</v>
      </c>
      <c r="C6665" s="10">
        <f t="shared" si="103"/>
        <v>0.05</v>
      </c>
    </row>
    <row r="6666" spans="1:3" x14ac:dyDescent="0.15">
      <c r="A6666" s="11">
        <v>41702</v>
      </c>
      <c r="B6666" s="12">
        <v>0.05</v>
      </c>
      <c r="C6666" s="10">
        <f t="shared" si="103"/>
        <v>0.05</v>
      </c>
    </row>
    <row r="6667" spans="1:3" x14ac:dyDescent="0.15">
      <c r="A6667" s="11">
        <v>41703</v>
      </c>
      <c r="B6667" s="12">
        <v>0.06</v>
      </c>
      <c r="C6667" s="10">
        <f t="shared" si="103"/>
        <v>0.06</v>
      </c>
    </row>
    <row r="6668" spans="1:3" x14ac:dyDescent="0.15">
      <c r="A6668" s="11">
        <v>41704</v>
      </c>
      <c r="B6668" s="12">
        <v>0.05</v>
      </c>
      <c r="C6668" s="10">
        <f t="shared" si="103"/>
        <v>0.05</v>
      </c>
    </row>
    <row r="6669" spans="1:3" x14ac:dyDescent="0.15">
      <c r="A6669" s="11">
        <v>41705</v>
      </c>
      <c r="B6669" s="12">
        <v>0.06</v>
      </c>
      <c r="C6669" s="10">
        <f t="shared" ref="C6669:C6732" si="104">IF(ISERROR(B6669),AVERAGE(B6668,B6670),B6669)</f>
        <v>0.06</v>
      </c>
    </row>
    <row r="6670" spans="1:3" x14ac:dyDescent="0.15">
      <c r="A6670" s="11">
        <v>41708</v>
      </c>
      <c r="B6670" s="12">
        <v>0.05</v>
      </c>
      <c r="C6670" s="10">
        <f t="shared" si="104"/>
        <v>0.05</v>
      </c>
    </row>
    <row r="6671" spans="1:3" x14ac:dyDescent="0.15">
      <c r="A6671" s="11">
        <v>41709</v>
      </c>
      <c r="B6671" s="12">
        <v>0.05</v>
      </c>
      <c r="C6671" s="10">
        <f t="shared" si="104"/>
        <v>0.05</v>
      </c>
    </row>
    <row r="6672" spans="1:3" x14ac:dyDescent="0.15">
      <c r="A6672" s="11">
        <v>41710</v>
      </c>
      <c r="B6672" s="12">
        <v>0.05</v>
      </c>
      <c r="C6672" s="10">
        <f t="shared" si="104"/>
        <v>0.05</v>
      </c>
    </row>
    <row r="6673" spans="1:3" x14ac:dyDescent="0.15">
      <c r="A6673" s="11">
        <v>41711</v>
      </c>
      <c r="B6673" s="12">
        <v>0.05</v>
      </c>
      <c r="C6673" s="10">
        <f t="shared" si="104"/>
        <v>0.05</v>
      </c>
    </row>
    <row r="6674" spans="1:3" x14ac:dyDescent="0.15">
      <c r="A6674" s="11">
        <v>41712</v>
      </c>
      <c r="B6674" s="12">
        <v>0.05</v>
      </c>
      <c r="C6674" s="10">
        <f t="shared" si="104"/>
        <v>0.05</v>
      </c>
    </row>
    <row r="6675" spans="1:3" x14ac:dyDescent="0.15">
      <c r="A6675" s="11">
        <v>41715</v>
      </c>
      <c r="B6675" s="12">
        <v>0.06</v>
      </c>
      <c r="C6675" s="10">
        <f t="shared" si="104"/>
        <v>0.06</v>
      </c>
    </row>
    <row r="6676" spans="1:3" x14ac:dyDescent="0.15">
      <c r="A6676" s="11">
        <v>41716</v>
      </c>
      <c r="B6676" s="12">
        <v>0.05</v>
      </c>
      <c r="C6676" s="10">
        <f t="shared" si="104"/>
        <v>0.05</v>
      </c>
    </row>
    <row r="6677" spans="1:3" x14ac:dyDescent="0.15">
      <c r="A6677" s="11">
        <v>41717</v>
      </c>
      <c r="B6677" s="12">
        <v>0.06</v>
      </c>
      <c r="C6677" s="10">
        <f t="shared" si="104"/>
        <v>0.06</v>
      </c>
    </row>
    <row r="6678" spans="1:3" x14ac:dyDescent="0.15">
      <c r="A6678" s="11">
        <v>41718</v>
      </c>
      <c r="B6678" s="12">
        <v>0.06</v>
      </c>
      <c r="C6678" s="10">
        <f t="shared" si="104"/>
        <v>0.06</v>
      </c>
    </row>
    <row r="6679" spans="1:3" x14ac:dyDescent="0.15">
      <c r="A6679" s="11">
        <v>41719</v>
      </c>
      <c r="B6679" s="12">
        <v>0.06</v>
      </c>
      <c r="C6679" s="10">
        <f t="shared" si="104"/>
        <v>0.06</v>
      </c>
    </row>
    <row r="6680" spans="1:3" x14ac:dyDescent="0.15">
      <c r="A6680" s="11">
        <v>41722</v>
      </c>
      <c r="B6680" s="12">
        <v>0.06</v>
      </c>
      <c r="C6680" s="10">
        <f t="shared" si="104"/>
        <v>0.06</v>
      </c>
    </row>
    <row r="6681" spans="1:3" x14ac:dyDescent="0.15">
      <c r="A6681" s="11">
        <v>41723</v>
      </c>
      <c r="B6681" s="12">
        <v>0.05</v>
      </c>
      <c r="C6681" s="10">
        <f t="shared" si="104"/>
        <v>0.05</v>
      </c>
    </row>
    <row r="6682" spans="1:3" x14ac:dyDescent="0.15">
      <c r="A6682" s="11">
        <v>41724</v>
      </c>
      <c r="B6682" s="12">
        <v>0.05</v>
      </c>
      <c r="C6682" s="10">
        <f t="shared" si="104"/>
        <v>0.05</v>
      </c>
    </row>
    <row r="6683" spans="1:3" x14ac:dyDescent="0.15">
      <c r="A6683" s="11">
        <v>41725</v>
      </c>
      <c r="B6683" s="12">
        <v>0.04</v>
      </c>
      <c r="C6683" s="10">
        <f t="shared" si="104"/>
        <v>0.04</v>
      </c>
    </row>
    <row r="6684" spans="1:3" x14ac:dyDescent="0.15">
      <c r="A6684" s="11">
        <v>41726</v>
      </c>
      <c r="B6684" s="12">
        <v>0.04</v>
      </c>
      <c r="C6684" s="10">
        <f t="shared" si="104"/>
        <v>0.04</v>
      </c>
    </row>
    <row r="6685" spans="1:3" x14ac:dyDescent="0.15">
      <c r="A6685" s="11">
        <v>41729</v>
      </c>
      <c r="B6685" s="12">
        <v>0.05</v>
      </c>
      <c r="C6685" s="10">
        <f t="shared" si="104"/>
        <v>0.05</v>
      </c>
    </row>
    <row r="6686" spans="1:3" x14ac:dyDescent="0.15">
      <c r="A6686" s="11">
        <v>41730</v>
      </c>
      <c r="B6686" s="12">
        <v>0.04</v>
      </c>
      <c r="C6686" s="10">
        <f t="shared" si="104"/>
        <v>0.04</v>
      </c>
    </row>
    <row r="6687" spans="1:3" x14ac:dyDescent="0.15">
      <c r="A6687" s="11">
        <v>41731</v>
      </c>
      <c r="B6687" s="12">
        <v>0.02</v>
      </c>
      <c r="C6687" s="10">
        <f t="shared" si="104"/>
        <v>0.02</v>
      </c>
    </row>
    <row r="6688" spans="1:3" x14ac:dyDescent="0.15">
      <c r="A6688" s="11">
        <v>41732</v>
      </c>
      <c r="B6688" s="12">
        <v>0.02</v>
      </c>
      <c r="C6688" s="10">
        <f t="shared" si="104"/>
        <v>0.02</v>
      </c>
    </row>
    <row r="6689" spans="1:3" x14ac:dyDescent="0.15">
      <c r="A6689" s="11">
        <v>41733</v>
      </c>
      <c r="B6689" s="12">
        <v>0.03</v>
      </c>
      <c r="C6689" s="10">
        <f t="shared" si="104"/>
        <v>0.03</v>
      </c>
    </row>
    <row r="6690" spans="1:3" x14ac:dyDescent="0.15">
      <c r="A6690" s="11">
        <v>41736</v>
      </c>
      <c r="B6690" s="12">
        <v>0.03</v>
      </c>
      <c r="C6690" s="10">
        <f t="shared" si="104"/>
        <v>0.03</v>
      </c>
    </row>
    <row r="6691" spans="1:3" x14ac:dyDescent="0.15">
      <c r="A6691" s="11">
        <v>41737</v>
      </c>
      <c r="B6691" s="12">
        <v>0.03</v>
      </c>
      <c r="C6691" s="10">
        <f t="shared" si="104"/>
        <v>0.03</v>
      </c>
    </row>
    <row r="6692" spans="1:3" x14ac:dyDescent="0.15">
      <c r="A6692" s="11">
        <v>41738</v>
      </c>
      <c r="B6692" s="12">
        <v>0.04</v>
      </c>
      <c r="C6692" s="10">
        <f t="shared" si="104"/>
        <v>0.04</v>
      </c>
    </row>
    <row r="6693" spans="1:3" x14ac:dyDescent="0.15">
      <c r="A6693" s="11">
        <v>41739</v>
      </c>
      <c r="B6693" s="12">
        <v>0.04</v>
      </c>
      <c r="C6693" s="10">
        <f t="shared" si="104"/>
        <v>0.04</v>
      </c>
    </row>
    <row r="6694" spans="1:3" x14ac:dyDescent="0.15">
      <c r="A6694" s="11">
        <v>41740</v>
      </c>
      <c r="B6694" s="12">
        <v>0.04</v>
      </c>
      <c r="C6694" s="10">
        <f t="shared" si="104"/>
        <v>0.04</v>
      </c>
    </row>
    <row r="6695" spans="1:3" x14ac:dyDescent="0.15">
      <c r="A6695" s="11">
        <v>41743</v>
      </c>
      <c r="B6695" s="12">
        <v>0.04</v>
      </c>
      <c r="C6695" s="10">
        <f t="shared" si="104"/>
        <v>0.04</v>
      </c>
    </row>
    <row r="6696" spans="1:3" x14ac:dyDescent="0.15">
      <c r="A6696" s="11">
        <v>41744</v>
      </c>
      <c r="B6696" s="12">
        <v>0.04</v>
      </c>
      <c r="C6696" s="10">
        <f t="shared" si="104"/>
        <v>0.04</v>
      </c>
    </row>
    <row r="6697" spans="1:3" x14ac:dyDescent="0.15">
      <c r="A6697" s="11">
        <v>41745</v>
      </c>
      <c r="B6697" s="12">
        <v>0.04</v>
      </c>
      <c r="C6697" s="10">
        <f t="shared" si="104"/>
        <v>0.04</v>
      </c>
    </row>
    <row r="6698" spans="1:3" x14ac:dyDescent="0.15">
      <c r="A6698" s="11">
        <v>41746</v>
      </c>
      <c r="B6698" s="12">
        <v>0.03</v>
      </c>
      <c r="C6698" s="10">
        <f t="shared" si="104"/>
        <v>0.03</v>
      </c>
    </row>
    <row r="6699" spans="1:3" x14ac:dyDescent="0.15">
      <c r="A6699" s="11">
        <v>41747</v>
      </c>
      <c r="B6699" s="13" t="e">
        <f>NA()</f>
        <v>#N/A</v>
      </c>
      <c r="C6699" s="10">
        <f t="shared" si="104"/>
        <v>3.5000000000000003E-2</v>
      </c>
    </row>
    <row r="6700" spans="1:3" x14ac:dyDescent="0.15">
      <c r="A6700" s="11">
        <v>41750</v>
      </c>
      <c r="B6700" s="12">
        <v>0.04</v>
      </c>
      <c r="C6700" s="10">
        <f t="shared" si="104"/>
        <v>0.04</v>
      </c>
    </row>
    <row r="6701" spans="1:3" x14ac:dyDescent="0.15">
      <c r="A6701" s="11">
        <v>41751</v>
      </c>
      <c r="B6701" s="12">
        <v>0.03</v>
      </c>
      <c r="C6701" s="10">
        <f t="shared" si="104"/>
        <v>0.03</v>
      </c>
    </row>
    <row r="6702" spans="1:3" x14ac:dyDescent="0.15">
      <c r="A6702" s="11">
        <v>41752</v>
      </c>
      <c r="B6702" s="12">
        <v>0.02</v>
      </c>
      <c r="C6702" s="10">
        <f t="shared" si="104"/>
        <v>0.02</v>
      </c>
    </row>
    <row r="6703" spans="1:3" x14ac:dyDescent="0.15">
      <c r="A6703" s="11">
        <v>41753</v>
      </c>
      <c r="B6703" s="12">
        <v>0.01</v>
      </c>
      <c r="C6703" s="10">
        <f t="shared" si="104"/>
        <v>0.01</v>
      </c>
    </row>
    <row r="6704" spans="1:3" x14ac:dyDescent="0.15">
      <c r="A6704" s="11">
        <v>41754</v>
      </c>
      <c r="B6704" s="12">
        <v>0.03</v>
      </c>
      <c r="C6704" s="10">
        <f t="shared" si="104"/>
        <v>0.03</v>
      </c>
    </row>
    <row r="6705" spans="1:3" x14ac:dyDescent="0.15">
      <c r="A6705" s="11">
        <v>41757</v>
      </c>
      <c r="B6705" s="12">
        <v>0.03</v>
      </c>
      <c r="C6705" s="10">
        <f t="shared" si="104"/>
        <v>0.03</v>
      </c>
    </row>
    <row r="6706" spans="1:3" x14ac:dyDescent="0.15">
      <c r="A6706" s="11">
        <v>41758</v>
      </c>
      <c r="B6706" s="12">
        <v>0.02</v>
      </c>
      <c r="C6706" s="10">
        <f t="shared" si="104"/>
        <v>0.02</v>
      </c>
    </row>
    <row r="6707" spans="1:3" x14ac:dyDescent="0.15">
      <c r="A6707" s="11">
        <v>41759</v>
      </c>
      <c r="B6707" s="12">
        <v>0.03</v>
      </c>
      <c r="C6707" s="10">
        <f t="shared" si="104"/>
        <v>0.03</v>
      </c>
    </row>
    <row r="6708" spans="1:3" x14ac:dyDescent="0.15">
      <c r="A6708" s="11">
        <v>41760</v>
      </c>
      <c r="B6708" s="12">
        <v>0.03</v>
      </c>
      <c r="C6708" s="10">
        <f t="shared" si="104"/>
        <v>0.03</v>
      </c>
    </row>
    <row r="6709" spans="1:3" x14ac:dyDescent="0.15">
      <c r="A6709" s="11">
        <v>41761</v>
      </c>
      <c r="B6709" s="12">
        <v>0.02</v>
      </c>
      <c r="C6709" s="10">
        <f t="shared" si="104"/>
        <v>0.02</v>
      </c>
    </row>
    <row r="6710" spans="1:3" x14ac:dyDescent="0.15">
      <c r="A6710" s="11">
        <v>41764</v>
      </c>
      <c r="B6710" s="12">
        <v>0.03</v>
      </c>
      <c r="C6710" s="10">
        <f t="shared" si="104"/>
        <v>0.03</v>
      </c>
    </row>
    <row r="6711" spans="1:3" x14ac:dyDescent="0.15">
      <c r="A6711" s="11">
        <v>41765</v>
      </c>
      <c r="B6711" s="12">
        <v>0.03</v>
      </c>
      <c r="C6711" s="10">
        <f t="shared" si="104"/>
        <v>0.03</v>
      </c>
    </row>
    <row r="6712" spans="1:3" x14ac:dyDescent="0.15">
      <c r="A6712" s="11">
        <v>41766</v>
      </c>
      <c r="B6712" s="12">
        <v>0.03</v>
      </c>
      <c r="C6712" s="10">
        <f t="shared" si="104"/>
        <v>0.03</v>
      </c>
    </row>
    <row r="6713" spans="1:3" x14ac:dyDescent="0.15">
      <c r="A6713" s="11">
        <v>41767</v>
      </c>
      <c r="B6713" s="12">
        <v>0.03</v>
      </c>
      <c r="C6713" s="10">
        <f t="shared" si="104"/>
        <v>0.03</v>
      </c>
    </row>
    <row r="6714" spans="1:3" x14ac:dyDescent="0.15">
      <c r="A6714" s="11">
        <v>41768</v>
      </c>
      <c r="B6714" s="12">
        <v>0.03</v>
      </c>
      <c r="C6714" s="10">
        <f t="shared" si="104"/>
        <v>0.03</v>
      </c>
    </row>
    <row r="6715" spans="1:3" x14ac:dyDescent="0.15">
      <c r="A6715" s="11">
        <v>41771</v>
      </c>
      <c r="B6715" s="12">
        <v>0.03</v>
      </c>
      <c r="C6715" s="10">
        <f t="shared" si="104"/>
        <v>0.03</v>
      </c>
    </row>
    <row r="6716" spans="1:3" x14ac:dyDescent="0.15">
      <c r="A6716" s="11">
        <v>41772</v>
      </c>
      <c r="B6716" s="12">
        <v>0.03</v>
      </c>
      <c r="C6716" s="10">
        <f t="shared" si="104"/>
        <v>0.03</v>
      </c>
    </row>
    <row r="6717" spans="1:3" x14ac:dyDescent="0.15">
      <c r="A6717" s="11">
        <v>41773</v>
      </c>
      <c r="B6717" s="12">
        <v>0.03</v>
      </c>
      <c r="C6717" s="10">
        <f t="shared" si="104"/>
        <v>0.03</v>
      </c>
    </row>
    <row r="6718" spans="1:3" x14ac:dyDescent="0.15">
      <c r="A6718" s="11">
        <v>41774</v>
      </c>
      <c r="B6718" s="12">
        <v>0.03</v>
      </c>
      <c r="C6718" s="10">
        <f t="shared" si="104"/>
        <v>0.03</v>
      </c>
    </row>
    <row r="6719" spans="1:3" x14ac:dyDescent="0.15">
      <c r="A6719" s="11">
        <v>41775</v>
      </c>
      <c r="B6719" s="12">
        <v>0.03</v>
      </c>
      <c r="C6719" s="10">
        <f t="shared" si="104"/>
        <v>0.03</v>
      </c>
    </row>
    <row r="6720" spans="1:3" x14ac:dyDescent="0.15">
      <c r="A6720" s="11">
        <v>41778</v>
      </c>
      <c r="B6720" s="12">
        <v>0.03</v>
      </c>
      <c r="C6720" s="10">
        <f t="shared" si="104"/>
        <v>0.03</v>
      </c>
    </row>
    <row r="6721" spans="1:3" x14ac:dyDescent="0.15">
      <c r="A6721" s="11">
        <v>41779</v>
      </c>
      <c r="B6721" s="12">
        <v>0.03</v>
      </c>
      <c r="C6721" s="10">
        <f t="shared" si="104"/>
        <v>0.03</v>
      </c>
    </row>
    <row r="6722" spans="1:3" x14ac:dyDescent="0.15">
      <c r="A6722" s="11">
        <v>41780</v>
      </c>
      <c r="B6722" s="12">
        <v>0.04</v>
      </c>
      <c r="C6722" s="10">
        <f t="shared" si="104"/>
        <v>0.04</v>
      </c>
    </row>
    <row r="6723" spans="1:3" x14ac:dyDescent="0.15">
      <c r="A6723" s="11">
        <v>41781</v>
      </c>
      <c r="B6723" s="12">
        <v>0.03</v>
      </c>
      <c r="C6723" s="10">
        <f t="shared" si="104"/>
        <v>0.03</v>
      </c>
    </row>
    <row r="6724" spans="1:3" x14ac:dyDescent="0.15">
      <c r="A6724" s="11">
        <v>41782</v>
      </c>
      <c r="B6724" s="12">
        <v>0.04</v>
      </c>
      <c r="C6724" s="10">
        <f t="shared" si="104"/>
        <v>0.04</v>
      </c>
    </row>
    <row r="6725" spans="1:3" x14ac:dyDescent="0.15">
      <c r="A6725" s="11">
        <v>41785</v>
      </c>
      <c r="B6725" s="13" t="e">
        <f>NA()</f>
        <v>#N/A</v>
      </c>
      <c r="C6725" s="10">
        <f t="shared" si="104"/>
        <v>0.04</v>
      </c>
    </row>
    <row r="6726" spans="1:3" x14ac:dyDescent="0.15">
      <c r="A6726" s="11">
        <v>41786</v>
      </c>
      <c r="B6726" s="12">
        <v>0.04</v>
      </c>
      <c r="C6726" s="10">
        <f t="shared" si="104"/>
        <v>0.04</v>
      </c>
    </row>
    <row r="6727" spans="1:3" x14ac:dyDescent="0.15">
      <c r="A6727" s="11">
        <v>41787</v>
      </c>
      <c r="B6727" s="12">
        <v>0.04</v>
      </c>
      <c r="C6727" s="10">
        <f t="shared" si="104"/>
        <v>0.04</v>
      </c>
    </row>
    <row r="6728" spans="1:3" x14ac:dyDescent="0.15">
      <c r="A6728" s="11">
        <v>41788</v>
      </c>
      <c r="B6728" s="12">
        <v>0.04</v>
      </c>
      <c r="C6728" s="10">
        <f t="shared" si="104"/>
        <v>0.04</v>
      </c>
    </row>
    <row r="6729" spans="1:3" x14ac:dyDescent="0.15">
      <c r="A6729" s="11">
        <v>41789</v>
      </c>
      <c r="B6729" s="12">
        <v>0.04</v>
      </c>
      <c r="C6729" s="10">
        <f t="shared" si="104"/>
        <v>0.04</v>
      </c>
    </row>
    <row r="6730" spans="1:3" x14ac:dyDescent="0.15">
      <c r="A6730" s="11">
        <v>41792</v>
      </c>
      <c r="B6730" s="12">
        <v>0.04</v>
      </c>
      <c r="C6730" s="10">
        <f t="shared" si="104"/>
        <v>0.04</v>
      </c>
    </row>
    <row r="6731" spans="1:3" x14ac:dyDescent="0.15">
      <c r="A6731" s="11">
        <v>41793</v>
      </c>
      <c r="B6731" s="12">
        <v>0.04</v>
      </c>
      <c r="C6731" s="10">
        <f t="shared" si="104"/>
        <v>0.04</v>
      </c>
    </row>
    <row r="6732" spans="1:3" x14ac:dyDescent="0.15">
      <c r="A6732" s="11">
        <v>41794</v>
      </c>
      <c r="B6732" s="12">
        <v>0.04</v>
      </c>
      <c r="C6732" s="10">
        <f t="shared" si="104"/>
        <v>0.04</v>
      </c>
    </row>
    <row r="6733" spans="1:3" x14ac:dyDescent="0.15">
      <c r="A6733" s="11">
        <v>41795</v>
      </c>
      <c r="B6733" s="12">
        <v>0.04</v>
      </c>
      <c r="C6733" s="10">
        <f t="shared" ref="C6733:C6796" si="105">IF(ISERROR(B6733),AVERAGE(B6732,B6734),B6733)</f>
        <v>0.04</v>
      </c>
    </row>
    <row r="6734" spans="1:3" x14ac:dyDescent="0.15">
      <c r="A6734" s="11">
        <v>41796</v>
      </c>
      <c r="B6734" s="12">
        <v>0.04</v>
      </c>
      <c r="C6734" s="10">
        <f t="shared" si="105"/>
        <v>0.04</v>
      </c>
    </row>
    <row r="6735" spans="1:3" x14ac:dyDescent="0.15">
      <c r="A6735" s="11">
        <v>41799</v>
      </c>
      <c r="B6735" s="12">
        <v>0.04</v>
      </c>
      <c r="C6735" s="10">
        <f t="shared" si="105"/>
        <v>0.04</v>
      </c>
    </row>
    <row r="6736" spans="1:3" x14ac:dyDescent="0.15">
      <c r="A6736" s="11">
        <v>41800</v>
      </c>
      <c r="B6736" s="12">
        <v>0.04</v>
      </c>
      <c r="C6736" s="10">
        <f t="shared" si="105"/>
        <v>0.04</v>
      </c>
    </row>
    <row r="6737" spans="1:3" x14ac:dyDescent="0.15">
      <c r="A6737" s="11">
        <v>41801</v>
      </c>
      <c r="B6737" s="12">
        <v>0.04</v>
      </c>
      <c r="C6737" s="10">
        <f t="shared" si="105"/>
        <v>0.04</v>
      </c>
    </row>
    <row r="6738" spans="1:3" x14ac:dyDescent="0.15">
      <c r="A6738" s="11">
        <v>41802</v>
      </c>
      <c r="B6738" s="12">
        <v>0.04</v>
      </c>
      <c r="C6738" s="10">
        <f t="shared" si="105"/>
        <v>0.04</v>
      </c>
    </row>
    <row r="6739" spans="1:3" x14ac:dyDescent="0.15">
      <c r="A6739" s="11">
        <v>41803</v>
      </c>
      <c r="B6739" s="12">
        <v>0.04</v>
      </c>
      <c r="C6739" s="10">
        <f t="shared" si="105"/>
        <v>0.04</v>
      </c>
    </row>
    <row r="6740" spans="1:3" x14ac:dyDescent="0.15">
      <c r="A6740" s="11">
        <v>41806</v>
      </c>
      <c r="B6740" s="12">
        <v>0.04</v>
      </c>
      <c r="C6740" s="10">
        <f t="shared" si="105"/>
        <v>0.04</v>
      </c>
    </row>
    <row r="6741" spans="1:3" x14ac:dyDescent="0.15">
      <c r="A6741" s="11">
        <v>41807</v>
      </c>
      <c r="B6741" s="12">
        <v>0.04</v>
      </c>
      <c r="C6741" s="10">
        <f t="shared" si="105"/>
        <v>0.04</v>
      </c>
    </row>
    <row r="6742" spans="1:3" x14ac:dyDescent="0.15">
      <c r="A6742" s="11">
        <v>41808</v>
      </c>
      <c r="B6742" s="12">
        <v>0.03</v>
      </c>
      <c r="C6742" s="10">
        <f t="shared" si="105"/>
        <v>0.03</v>
      </c>
    </row>
    <row r="6743" spans="1:3" x14ac:dyDescent="0.15">
      <c r="A6743" s="11">
        <v>41809</v>
      </c>
      <c r="B6743" s="12">
        <v>0.02</v>
      </c>
      <c r="C6743" s="10">
        <f t="shared" si="105"/>
        <v>0.02</v>
      </c>
    </row>
    <row r="6744" spans="1:3" x14ac:dyDescent="0.15">
      <c r="A6744" s="11">
        <v>41810</v>
      </c>
      <c r="B6744" s="12">
        <v>0.02</v>
      </c>
      <c r="C6744" s="10">
        <f t="shared" si="105"/>
        <v>0.02</v>
      </c>
    </row>
    <row r="6745" spans="1:3" x14ac:dyDescent="0.15">
      <c r="A6745" s="11">
        <v>41813</v>
      </c>
      <c r="B6745" s="12">
        <v>0.03</v>
      </c>
      <c r="C6745" s="10">
        <f t="shared" si="105"/>
        <v>0.03</v>
      </c>
    </row>
    <row r="6746" spans="1:3" x14ac:dyDescent="0.15">
      <c r="A6746" s="11">
        <v>41814</v>
      </c>
      <c r="B6746" s="12">
        <v>0.03</v>
      </c>
      <c r="C6746" s="10">
        <f t="shared" si="105"/>
        <v>0.03</v>
      </c>
    </row>
    <row r="6747" spans="1:3" x14ac:dyDescent="0.15">
      <c r="A6747" s="11">
        <v>41815</v>
      </c>
      <c r="B6747" s="12">
        <v>0.03</v>
      </c>
      <c r="C6747" s="10">
        <f t="shared" si="105"/>
        <v>0.03</v>
      </c>
    </row>
    <row r="6748" spans="1:3" x14ac:dyDescent="0.15">
      <c r="A6748" s="11">
        <v>41816</v>
      </c>
      <c r="B6748" s="12">
        <v>0.04</v>
      </c>
      <c r="C6748" s="10">
        <f t="shared" si="105"/>
        <v>0.04</v>
      </c>
    </row>
    <row r="6749" spans="1:3" x14ac:dyDescent="0.15">
      <c r="A6749" s="11">
        <v>41817</v>
      </c>
      <c r="B6749" s="12">
        <v>0.03</v>
      </c>
      <c r="C6749" s="10">
        <f t="shared" si="105"/>
        <v>0.03</v>
      </c>
    </row>
    <row r="6750" spans="1:3" x14ac:dyDescent="0.15">
      <c r="A6750" s="11">
        <v>41820</v>
      </c>
      <c r="B6750" s="12">
        <v>0.04</v>
      </c>
      <c r="C6750" s="10">
        <f t="shared" si="105"/>
        <v>0.04</v>
      </c>
    </row>
    <row r="6751" spans="1:3" x14ac:dyDescent="0.15">
      <c r="A6751" s="11">
        <v>41821</v>
      </c>
      <c r="B6751" s="12">
        <v>0.02</v>
      </c>
      <c r="C6751" s="10">
        <f t="shared" si="105"/>
        <v>0.02</v>
      </c>
    </row>
    <row r="6752" spans="1:3" x14ac:dyDescent="0.15">
      <c r="A6752" s="11">
        <v>41822</v>
      </c>
      <c r="B6752" s="12">
        <v>0.02</v>
      </c>
      <c r="C6752" s="10">
        <f t="shared" si="105"/>
        <v>0.02</v>
      </c>
    </row>
    <row r="6753" spans="1:3" x14ac:dyDescent="0.15">
      <c r="A6753" s="11">
        <v>41823</v>
      </c>
      <c r="B6753" s="12">
        <v>0.01</v>
      </c>
      <c r="C6753" s="10">
        <f t="shared" si="105"/>
        <v>0.01</v>
      </c>
    </row>
    <row r="6754" spans="1:3" x14ac:dyDescent="0.15">
      <c r="A6754" s="11">
        <v>41824</v>
      </c>
      <c r="B6754" s="13" t="e">
        <f>NA()</f>
        <v>#N/A</v>
      </c>
      <c r="C6754" s="10">
        <f t="shared" si="105"/>
        <v>2.5000000000000001E-2</v>
      </c>
    </row>
    <row r="6755" spans="1:3" x14ac:dyDescent="0.15">
      <c r="A6755" s="11">
        <v>41827</v>
      </c>
      <c r="B6755" s="12">
        <v>0.04</v>
      </c>
      <c r="C6755" s="10">
        <f t="shared" si="105"/>
        <v>0.04</v>
      </c>
    </row>
    <row r="6756" spans="1:3" x14ac:dyDescent="0.15">
      <c r="A6756" s="11">
        <v>41828</v>
      </c>
      <c r="B6756" s="12">
        <v>0.03</v>
      </c>
      <c r="C6756" s="10">
        <f t="shared" si="105"/>
        <v>0.03</v>
      </c>
    </row>
    <row r="6757" spans="1:3" x14ac:dyDescent="0.15">
      <c r="A6757" s="11">
        <v>41829</v>
      </c>
      <c r="B6757" s="12">
        <v>0.03</v>
      </c>
      <c r="C6757" s="10">
        <f t="shared" si="105"/>
        <v>0.03</v>
      </c>
    </row>
    <row r="6758" spans="1:3" x14ac:dyDescent="0.15">
      <c r="A6758" s="11">
        <v>41830</v>
      </c>
      <c r="B6758" s="12">
        <v>0.02</v>
      </c>
      <c r="C6758" s="10">
        <f t="shared" si="105"/>
        <v>0.02</v>
      </c>
    </row>
    <row r="6759" spans="1:3" x14ac:dyDescent="0.15">
      <c r="A6759" s="11">
        <v>41831</v>
      </c>
      <c r="B6759" s="12">
        <v>0.02</v>
      </c>
      <c r="C6759" s="10">
        <f t="shared" si="105"/>
        <v>0.02</v>
      </c>
    </row>
    <row r="6760" spans="1:3" x14ac:dyDescent="0.15">
      <c r="A6760" s="11">
        <v>41834</v>
      </c>
      <c r="B6760" s="12">
        <v>0.03</v>
      </c>
      <c r="C6760" s="10">
        <f t="shared" si="105"/>
        <v>0.03</v>
      </c>
    </row>
    <row r="6761" spans="1:3" x14ac:dyDescent="0.15">
      <c r="A6761" s="11">
        <v>41835</v>
      </c>
      <c r="B6761" s="12">
        <v>0.02</v>
      </c>
      <c r="C6761" s="10">
        <f t="shared" si="105"/>
        <v>0.02</v>
      </c>
    </row>
    <row r="6762" spans="1:3" x14ac:dyDescent="0.15">
      <c r="A6762" s="11">
        <v>41836</v>
      </c>
      <c r="B6762" s="12">
        <v>0.02</v>
      </c>
      <c r="C6762" s="10">
        <f t="shared" si="105"/>
        <v>0.02</v>
      </c>
    </row>
    <row r="6763" spans="1:3" x14ac:dyDescent="0.15">
      <c r="A6763" s="11">
        <v>41837</v>
      </c>
      <c r="B6763" s="12">
        <v>0.02</v>
      </c>
      <c r="C6763" s="10">
        <f t="shared" si="105"/>
        <v>0.02</v>
      </c>
    </row>
    <row r="6764" spans="1:3" x14ac:dyDescent="0.15">
      <c r="A6764" s="11">
        <v>41838</v>
      </c>
      <c r="B6764" s="12">
        <v>0.02</v>
      </c>
      <c r="C6764" s="10">
        <f t="shared" si="105"/>
        <v>0.02</v>
      </c>
    </row>
    <row r="6765" spans="1:3" x14ac:dyDescent="0.15">
      <c r="A6765" s="11">
        <v>41841</v>
      </c>
      <c r="B6765" s="12">
        <v>0.03</v>
      </c>
      <c r="C6765" s="10">
        <f t="shared" si="105"/>
        <v>0.03</v>
      </c>
    </row>
    <row r="6766" spans="1:3" x14ac:dyDescent="0.15">
      <c r="A6766" s="11">
        <v>41842</v>
      </c>
      <c r="B6766" s="12">
        <v>0.03</v>
      </c>
      <c r="C6766" s="10">
        <f t="shared" si="105"/>
        <v>0.03</v>
      </c>
    </row>
    <row r="6767" spans="1:3" x14ac:dyDescent="0.15">
      <c r="A6767" s="11">
        <v>41843</v>
      </c>
      <c r="B6767" s="12">
        <v>0.03</v>
      </c>
      <c r="C6767" s="10">
        <f t="shared" si="105"/>
        <v>0.03</v>
      </c>
    </row>
    <row r="6768" spans="1:3" x14ac:dyDescent="0.15">
      <c r="A6768" s="11">
        <v>41844</v>
      </c>
      <c r="B6768" s="12">
        <v>0.03</v>
      </c>
      <c r="C6768" s="10">
        <f t="shared" si="105"/>
        <v>0.03</v>
      </c>
    </row>
    <row r="6769" spans="1:3" x14ac:dyDescent="0.15">
      <c r="A6769" s="11">
        <v>41845</v>
      </c>
      <c r="B6769" s="12">
        <v>0.03</v>
      </c>
      <c r="C6769" s="10">
        <f t="shared" si="105"/>
        <v>0.03</v>
      </c>
    </row>
    <row r="6770" spans="1:3" x14ac:dyDescent="0.15">
      <c r="A6770" s="11">
        <v>41848</v>
      </c>
      <c r="B6770" s="12">
        <v>0.04</v>
      </c>
      <c r="C6770" s="10">
        <f t="shared" si="105"/>
        <v>0.04</v>
      </c>
    </row>
    <row r="6771" spans="1:3" x14ac:dyDescent="0.15">
      <c r="A6771" s="11">
        <v>41849</v>
      </c>
      <c r="B6771" s="12">
        <v>0.02</v>
      </c>
      <c r="C6771" s="10">
        <f t="shared" si="105"/>
        <v>0.02</v>
      </c>
    </row>
    <row r="6772" spans="1:3" x14ac:dyDescent="0.15">
      <c r="A6772" s="11">
        <v>41850</v>
      </c>
      <c r="B6772" s="12">
        <v>0.04</v>
      </c>
      <c r="C6772" s="10">
        <f t="shared" si="105"/>
        <v>0.04</v>
      </c>
    </row>
    <row r="6773" spans="1:3" x14ac:dyDescent="0.15">
      <c r="A6773" s="11">
        <v>41851</v>
      </c>
      <c r="B6773" s="12">
        <v>0.03</v>
      </c>
      <c r="C6773" s="10">
        <f t="shared" si="105"/>
        <v>0.03</v>
      </c>
    </row>
    <row r="6774" spans="1:3" x14ac:dyDescent="0.15">
      <c r="A6774" s="11">
        <v>41852</v>
      </c>
      <c r="B6774" s="12">
        <v>0.03</v>
      </c>
      <c r="C6774" s="10">
        <f t="shared" si="105"/>
        <v>0.03</v>
      </c>
    </row>
    <row r="6775" spans="1:3" x14ac:dyDescent="0.15">
      <c r="A6775" s="11">
        <v>41855</v>
      </c>
      <c r="B6775" s="12">
        <v>0.04</v>
      </c>
      <c r="C6775" s="10">
        <f t="shared" si="105"/>
        <v>0.04</v>
      </c>
    </row>
    <row r="6776" spans="1:3" x14ac:dyDescent="0.15">
      <c r="A6776" s="11">
        <v>41856</v>
      </c>
      <c r="B6776" s="12">
        <v>0.03</v>
      </c>
      <c r="C6776" s="10">
        <f t="shared" si="105"/>
        <v>0.03</v>
      </c>
    </row>
    <row r="6777" spans="1:3" x14ac:dyDescent="0.15">
      <c r="A6777" s="11">
        <v>41857</v>
      </c>
      <c r="B6777" s="12">
        <v>0.03</v>
      </c>
      <c r="C6777" s="10">
        <f t="shared" si="105"/>
        <v>0.03</v>
      </c>
    </row>
    <row r="6778" spans="1:3" x14ac:dyDescent="0.15">
      <c r="A6778" s="11">
        <v>41858</v>
      </c>
      <c r="B6778" s="12">
        <v>0.03</v>
      </c>
      <c r="C6778" s="10">
        <f t="shared" si="105"/>
        <v>0.03</v>
      </c>
    </row>
    <row r="6779" spans="1:3" x14ac:dyDescent="0.15">
      <c r="A6779" s="11">
        <v>41859</v>
      </c>
      <c r="B6779" s="12">
        <v>0.03</v>
      </c>
      <c r="C6779" s="10">
        <f t="shared" si="105"/>
        <v>0.03</v>
      </c>
    </row>
    <row r="6780" spans="1:3" x14ac:dyDescent="0.15">
      <c r="A6780" s="11">
        <v>41862</v>
      </c>
      <c r="B6780" s="12">
        <v>0.04</v>
      </c>
      <c r="C6780" s="10">
        <f t="shared" si="105"/>
        <v>0.04</v>
      </c>
    </row>
    <row r="6781" spans="1:3" x14ac:dyDescent="0.15">
      <c r="A6781" s="11">
        <v>41863</v>
      </c>
      <c r="B6781" s="12">
        <v>0.03</v>
      </c>
      <c r="C6781" s="10">
        <f t="shared" si="105"/>
        <v>0.03</v>
      </c>
    </row>
    <row r="6782" spans="1:3" x14ac:dyDescent="0.15">
      <c r="A6782" s="11">
        <v>41864</v>
      </c>
      <c r="B6782" s="12">
        <v>0.04</v>
      </c>
      <c r="C6782" s="10">
        <f t="shared" si="105"/>
        <v>0.04</v>
      </c>
    </row>
    <row r="6783" spans="1:3" x14ac:dyDescent="0.15">
      <c r="A6783" s="11">
        <v>41865</v>
      </c>
      <c r="B6783" s="12">
        <v>0.04</v>
      </c>
      <c r="C6783" s="10">
        <f t="shared" si="105"/>
        <v>0.04</v>
      </c>
    </row>
    <row r="6784" spans="1:3" x14ac:dyDescent="0.15">
      <c r="A6784" s="11">
        <v>41866</v>
      </c>
      <c r="B6784" s="12">
        <v>0.03</v>
      </c>
      <c r="C6784" s="10">
        <f t="shared" si="105"/>
        <v>0.03</v>
      </c>
    </row>
    <row r="6785" spans="1:3" x14ac:dyDescent="0.15">
      <c r="A6785" s="11">
        <v>41869</v>
      </c>
      <c r="B6785" s="12">
        <v>0.03</v>
      </c>
      <c r="C6785" s="10">
        <f t="shared" si="105"/>
        <v>0.03</v>
      </c>
    </row>
    <row r="6786" spans="1:3" x14ac:dyDescent="0.15">
      <c r="A6786" s="11">
        <v>41870</v>
      </c>
      <c r="B6786" s="12">
        <v>0.03</v>
      </c>
      <c r="C6786" s="10">
        <f t="shared" si="105"/>
        <v>0.03</v>
      </c>
    </row>
    <row r="6787" spans="1:3" x14ac:dyDescent="0.15">
      <c r="A6787" s="11">
        <v>41871</v>
      </c>
      <c r="B6787" s="12">
        <v>0.04</v>
      </c>
      <c r="C6787" s="10">
        <f t="shared" si="105"/>
        <v>0.04</v>
      </c>
    </row>
    <row r="6788" spans="1:3" x14ac:dyDescent="0.15">
      <c r="A6788" s="11">
        <v>41872</v>
      </c>
      <c r="B6788" s="12">
        <v>0.02</v>
      </c>
      <c r="C6788" s="10">
        <f t="shared" si="105"/>
        <v>0.02</v>
      </c>
    </row>
    <row r="6789" spans="1:3" x14ac:dyDescent="0.15">
      <c r="A6789" s="11">
        <v>41873</v>
      </c>
      <c r="B6789" s="12">
        <v>0.03</v>
      </c>
      <c r="C6789" s="10">
        <f t="shared" si="105"/>
        <v>0.03</v>
      </c>
    </row>
    <row r="6790" spans="1:3" x14ac:dyDescent="0.15">
      <c r="A6790" s="11">
        <v>41876</v>
      </c>
      <c r="B6790" s="12">
        <v>0.04</v>
      </c>
      <c r="C6790" s="10">
        <f t="shared" si="105"/>
        <v>0.04</v>
      </c>
    </row>
    <row r="6791" spans="1:3" x14ac:dyDescent="0.15">
      <c r="A6791" s="11">
        <v>41877</v>
      </c>
      <c r="B6791" s="12">
        <v>0.03</v>
      </c>
      <c r="C6791" s="10">
        <f t="shared" si="105"/>
        <v>0.03</v>
      </c>
    </row>
    <row r="6792" spans="1:3" x14ac:dyDescent="0.15">
      <c r="A6792" s="11">
        <v>41878</v>
      </c>
      <c r="B6792" s="12">
        <v>0.04</v>
      </c>
      <c r="C6792" s="10">
        <f t="shared" si="105"/>
        <v>0.04</v>
      </c>
    </row>
    <row r="6793" spans="1:3" x14ac:dyDescent="0.15">
      <c r="A6793" s="11">
        <v>41879</v>
      </c>
      <c r="B6793" s="12">
        <v>0.03</v>
      </c>
      <c r="C6793" s="10">
        <f t="shared" si="105"/>
        <v>0.03</v>
      </c>
    </row>
    <row r="6794" spans="1:3" x14ac:dyDescent="0.15">
      <c r="A6794" s="11">
        <v>41880</v>
      </c>
      <c r="B6794" s="12">
        <v>0.03</v>
      </c>
      <c r="C6794" s="10">
        <f t="shared" si="105"/>
        <v>0.03</v>
      </c>
    </row>
    <row r="6795" spans="1:3" x14ac:dyDescent="0.15">
      <c r="A6795" s="11">
        <v>41883</v>
      </c>
      <c r="B6795" s="13" t="e">
        <f>NA()</f>
        <v>#N/A</v>
      </c>
      <c r="C6795" s="10">
        <f t="shared" si="105"/>
        <v>0.03</v>
      </c>
    </row>
    <row r="6796" spans="1:3" x14ac:dyDescent="0.15">
      <c r="A6796" s="11">
        <v>41884</v>
      </c>
      <c r="B6796" s="12">
        <v>0.03</v>
      </c>
      <c r="C6796" s="10">
        <f t="shared" si="105"/>
        <v>0.03</v>
      </c>
    </row>
    <row r="6797" spans="1:3" x14ac:dyDescent="0.15">
      <c r="A6797" s="11">
        <v>41885</v>
      </c>
      <c r="B6797" s="12">
        <v>0.03</v>
      </c>
      <c r="C6797" s="10">
        <f t="shared" ref="C6797:C6860" si="106">IF(ISERROR(B6797),AVERAGE(B6796,B6798),B6797)</f>
        <v>0.03</v>
      </c>
    </row>
    <row r="6798" spans="1:3" x14ac:dyDescent="0.15">
      <c r="A6798" s="11">
        <v>41886</v>
      </c>
      <c r="B6798" s="12">
        <v>0.03</v>
      </c>
      <c r="C6798" s="10">
        <f t="shared" si="106"/>
        <v>0.03</v>
      </c>
    </row>
    <row r="6799" spans="1:3" x14ac:dyDescent="0.15">
      <c r="A6799" s="11">
        <v>41887</v>
      </c>
      <c r="B6799" s="12">
        <v>0.03</v>
      </c>
      <c r="C6799" s="10">
        <f t="shared" si="106"/>
        <v>0.03</v>
      </c>
    </row>
    <row r="6800" spans="1:3" x14ac:dyDescent="0.15">
      <c r="A6800" s="11">
        <v>41890</v>
      </c>
      <c r="B6800" s="12">
        <v>0.02</v>
      </c>
      <c r="C6800" s="10">
        <f t="shared" si="106"/>
        <v>0.02</v>
      </c>
    </row>
    <row r="6801" spans="1:3" x14ac:dyDescent="0.15">
      <c r="A6801" s="11">
        <v>41891</v>
      </c>
      <c r="B6801" s="12">
        <v>0.02</v>
      </c>
      <c r="C6801" s="10">
        <f t="shared" si="106"/>
        <v>0.02</v>
      </c>
    </row>
    <row r="6802" spans="1:3" x14ac:dyDescent="0.15">
      <c r="A6802" s="11">
        <v>41892</v>
      </c>
      <c r="B6802" s="12">
        <v>0.02</v>
      </c>
      <c r="C6802" s="10">
        <f t="shared" si="106"/>
        <v>0.02</v>
      </c>
    </row>
    <row r="6803" spans="1:3" x14ac:dyDescent="0.15">
      <c r="A6803" s="11">
        <v>41893</v>
      </c>
      <c r="B6803" s="12">
        <v>0.02</v>
      </c>
      <c r="C6803" s="10">
        <f t="shared" si="106"/>
        <v>0.02</v>
      </c>
    </row>
    <row r="6804" spans="1:3" x14ac:dyDescent="0.15">
      <c r="A6804" s="11">
        <v>41894</v>
      </c>
      <c r="B6804" s="12">
        <v>0.02</v>
      </c>
      <c r="C6804" s="10">
        <f t="shared" si="106"/>
        <v>0.02</v>
      </c>
    </row>
    <row r="6805" spans="1:3" x14ac:dyDescent="0.15">
      <c r="A6805" s="11">
        <v>41897</v>
      </c>
      <c r="B6805" s="12">
        <v>0.02</v>
      </c>
      <c r="C6805" s="10">
        <f t="shared" si="106"/>
        <v>0.02</v>
      </c>
    </row>
    <row r="6806" spans="1:3" x14ac:dyDescent="0.15">
      <c r="A6806" s="11">
        <v>41898</v>
      </c>
      <c r="B6806" s="12">
        <v>0.02</v>
      </c>
      <c r="C6806" s="10">
        <f t="shared" si="106"/>
        <v>0.02</v>
      </c>
    </row>
    <row r="6807" spans="1:3" x14ac:dyDescent="0.15">
      <c r="A6807" s="11">
        <v>41899</v>
      </c>
      <c r="B6807" s="12">
        <v>0.02</v>
      </c>
      <c r="C6807" s="10">
        <f t="shared" si="106"/>
        <v>0.02</v>
      </c>
    </row>
    <row r="6808" spans="1:3" x14ac:dyDescent="0.15">
      <c r="A6808" s="11">
        <v>41900</v>
      </c>
      <c r="B6808" s="12">
        <v>0.02</v>
      </c>
      <c r="C6808" s="10">
        <f t="shared" si="106"/>
        <v>0.02</v>
      </c>
    </row>
    <row r="6809" spans="1:3" x14ac:dyDescent="0.15">
      <c r="A6809" s="11">
        <v>41901</v>
      </c>
      <c r="B6809" s="12">
        <v>0.02</v>
      </c>
      <c r="C6809" s="10">
        <f t="shared" si="106"/>
        <v>0.02</v>
      </c>
    </row>
    <row r="6810" spans="1:3" x14ac:dyDescent="0.15">
      <c r="A6810" s="11">
        <v>41904</v>
      </c>
      <c r="B6810" s="12">
        <v>0.01</v>
      </c>
      <c r="C6810" s="10">
        <f t="shared" si="106"/>
        <v>0.01</v>
      </c>
    </row>
    <row r="6811" spans="1:3" x14ac:dyDescent="0.15">
      <c r="A6811" s="11">
        <v>41905</v>
      </c>
      <c r="B6811" s="12">
        <v>0.01</v>
      </c>
      <c r="C6811" s="10">
        <f t="shared" si="106"/>
        <v>0.01</v>
      </c>
    </row>
    <row r="6812" spans="1:3" x14ac:dyDescent="0.15">
      <c r="A6812" s="11">
        <v>41906</v>
      </c>
      <c r="B6812" s="12">
        <v>0.02</v>
      </c>
      <c r="C6812" s="10">
        <f t="shared" si="106"/>
        <v>0.02</v>
      </c>
    </row>
    <row r="6813" spans="1:3" x14ac:dyDescent="0.15">
      <c r="A6813" s="11">
        <v>41907</v>
      </c>
      <c r="B6813" s="12">
        <v>0.01</v>
      </c>
      <c r="C6813" s="10">
        <f t="shared" si="106"/>
        <v>0.01</v>
      </c>
    </row>
    <row r="6814" spans="1:3" x14ac:dyDescent="0.15">
      <c r="A6814" s="11">
        <v>41908</v>
      </c>
      <c r="B6814" s="12">
        <v>0.01</v>
      </c>
      <c r="C6814" s="10">
        <f t="shared" si="106"/>
        <v>0.01</v>
      </c>
    </row>
    <row r="6815" spans="1:3" x14ac:dyDescent="0.15">
      <c r="A6815" s="11">
        <v>41911</v>
      </c>
      <c r="B6815" s="12">
        <v>0.02</v>
      </c>
      <c r="C6815" s="10">
        <f t="shared" si="106"/>
        <v>0.02</v>
      </c>
    </row>
    <row r="6816" spans="1:3" x14ac:dyDescent="0.15">
      <c r="A6816" s="11">
        <v>41912</v>
      </c>
      <c r="B6816" s="12">
        <v>0.02</v>
      </c>
      <c r="C6816" s="10">
        <f t="shared" si="106"/>
        <v>0.02</v>
      </c>
    </row>
    <row r="6817" spans="1:3" x14ac:dyDescent="0.15">
      <c r="A6817" s="11">
        <v>41913</v>
      </c>
      <c r="B6817" s="12">
        <v>0.02</v>
      </c>
      <c r="C6817" s="10">
        <f t="shared" si="106"/>
        <v>0.02</v>
      </c>
    </row>
    <row r="6818" spans="1:3" x14ac:dyDescent="0.15">
      <c r="A6818" s="11">
        <v>41914</v>
      </c>
      <c r="B6818" s="12">
        <v>0.01</v>
      </c>
      <c r="C6818" s="10">
        <f t="shared" si="106"/>
        <v>0.01</v>
      </c>
    </row>
    <row r="6819" spans="1:3" x14ac:dyDescent="0.15">
      <c r="A6819" s="11">
        <v>41915</v>
      </c>
      <c r="B6819" s="12">
        <v>0.01</v>
      </c>
      <c r="C6819" s="10">
        <f t="shared" si="106"/>
        <v>0.01</v>
      </c>
    </row>
    <row r="6820" spans="1:3" x14ac:dyDescent="0.15">
      <c r="A6820" s="11">
        <v>41918</v>
      </c>
      <c r="B6820" s="12">
        <v>0.02</v>
      </c>
      <c r="C6820" s="10">
        <f t="shared" si="106"/>
        <v>0.02</v>
      </c>
    </row>
    <row r="6821" spans="1:3" x14ac:dyDescent="0.15">
      <c r="A6821" s="11">
        <v>41919</v>
      </c>
      <c r="B6821" s="12">
        <v>0.02</v>
      </c>
      <c r="C6821" s="10">
        <f t="shared" si="106"/>
        <v>0.02</v>
      </c>
    </row>
    <row r="6822" spans="1:3" x14ac:dyDescent="0.15">
      <c r="A6822" s="11">
        <v>41920</v>
      </c>
      <c r="B6822" s="12">
        <v>0.01</v>
      </c>
      <c r="C6822" s="10">
        <f t="shared" si="106"/>
        <v>0.01</v>
      </c>
    </row>
    <row r="6823" spans="1:3" x14ac:dyDescent="0.15">
      <c r="A6823" s="11">
        <v>41921</v>
      </c>
      <c r="B6823" s="12">
        <v>0.01</v>
      </c>
      <c r="C6823" s="10">
        <f t="shared" si="106"/>
        <v>0.01</v>
      </c>
    </row>
    <row r="6824" spans="1:3" x14ac:dyDescent="0.15">
      <c r="A6824" s="11">
        <v>41922</v>
      </c>
      <c r="B6824" s="12">
        <v>0.01</v>
      </c>
      <c r="C6824" s="10">
        <f t="shared" si="106"/>
        <v>0.01</v>
      </c>
    </row>
    <row r="6825" spans="1:3" x14ac:dyDescent="0.15">
      <c r="A6825" s="11">
        <v>41925</v>
      </c>
      <c r="B6825" s="13" t="e">
        <f>NA()</f>
        <v>#N/A</v>
      </c>
      <c r="C6825" s="10">
        <f t="shared" si="106"/>
        <v>1.4999999999999999E-2</v>
      </c>
    </row>
    <row r="6826" spans="1:3" x14ac:dyDescent="0.15">
      <c r="A6826" s="11">
        <v>41926</v>
      </c>
      <c r="B6826" s="12">
        <v>0.02</v>
      </c>
      <c r="C6826" s="10">
        <f t="shared" si="106"/>
        <v>0.02</v>
      </c>
    </row>
    <row r="6827" spans="1:3" x14ac:dyDescent="0.15">
      <c r="A6827" s="11">
        <v>41927</v>
      </c>
      <c r="B6827" s="12">
        <v>0.02</v>
      </c>
      <c r="C6827" s="10">
        <f t="shared" si="106"/>
        <v>0.02</v>
      </c>
    </row>
    <row r="6828" spans="1:3" x14ac:dyDescent="0.15">
      <c r="A6828" s="11">
        <v>41928</v>
      </c>
      <c r="B6828" s="12">
        <v>0.03</v>
      </c>
      <c r="C6828" s="10">
        <f t="shared" si="106"/>
        <v>0.03</v>
      </c>
    </row>
    <row r="6829" spans="1:3" x14ac:dyDescent="0.15">
      <c r="A6829" s="11">
        <v>41929</v>
      </c>
      <c r="B6829" s="12">
        <v>0.02</v>
      </c>
      <c r="C6829" s="10">
        <f t="shared" si="106"/>
        <v>0.02</v>
      </c>
    </row>
    <row r="6830" spans="1:3" x14ac:dyDescent="0.15">
      <c r="A6830" s="11">
        <v>41932</v>
      </c>
      <c r="B6830" s="12">
        <v>0.02</v>
      </c>
      <c r="C6830" s="10">
        <f t="shared" si="106"/>
        <v>0.02</v>
      </c>
    </row>
    <row r="6831" spans="1:3" x14ac:dyDescent="0.15">
      <c r="A6831" s="11">
        <v>41933</v>
      </c>
      <c r="B6831" s="12">
        <v>0.02</v>
      </c>
      <c r="C6831" s="10">
        <f t="shared" si="106"/>
        <v>0.02</v>
      </c>
    </row>
    <row r="6832" spans="1:3" x14ac:dyDescent="0.15">
      <c r="A6832" s="11">
        <v>41934</v>
      </c>
      <c r="B6832" s="12">
        <v>0.02</v>
      </c>
      <c r="C6832" s="10">
        <f t="shared" si="106"/>
        <v>0.02</v>
      </c>
    </row>
    <row r="6833" spans="1:3" x14ac:dyDescent="0.15">
      <c r="A6833" s="11">
        <v>41935</v>
      </c>
      <c r="B6833" s="12">
        <v>0.01</v>
      </c>
      <c r="C6833" s="10">
        <f t="shared" si="106"/>
        <v>0.01</v>
      </c>
    </row>
    <row r="6834" spans="1:3" x14ac:dyDescent="0.15">
      <c r="A6834" s="11">
        <v>41936</v>
      </c>
      <c r="B6834" s="12">
        <v>0.01</v>
      </c>
      <c r="C6834" s="10">
        <f t="shared" si="106"/>
        <v>0.01</v>
      </c>
    </row>
    <row r="6835" spans="1:3" x14ac:dyDescent="0.15">
      <c r="A6835" s="11">
        <v>41939</v>
      </c>
      <c r="B6835" s="12">
        <v>0.02</v>
      </c>
      <c r="C6835" s="10">
        <f t="shared" si="106"/>
        <v>0.02</v>
      </c>
    </row>
    <row r="6836" spans="1:3" x14ac:dyDescent="0.15">
      <c r="A6836" s="11">
        <v>41940</v>
      </c>
      <c r="B6836" s="12">
        <v>0.02</v>
      </c>
      <c r="C6836" s="10">
        <f t="shared" si="106"/>
        <v>0.02</v>
      </c>
    </row>
    <row r="6837" spans="1:3" x14ac:dyDescent="0.15">
      <c r="A6837" s="11">
        <v>41941</v>
      </c>
      <c r="B6837" s="12">
        <v>0.03</v>
      </c>
      <c r="C6837" s="10">
        <f t="shared" si="106"/>
        <v>0.03</v>
      </c>
    </row>
    <row r="6838" spans="1:3" x14ac:dyDescent="0.15">
      <c r="A6838" s="11">
        <v>41942</v>
      </c>
      <c r="B6838" s="12">
        <v>0.01</v>
      </c>
      <c r="C6838" s="10">
        <f t="shared" si="106"/>
        <v>0.01</v>
      </c>
    </row>
    <row r="6839" spans="1:3" x14ac:dyDescent="0.15">
      <c r="A6839" s="11">
        <v>41943</v>
      </c>
      <c r="B6839" s="12">
        <v>0.01</v>
      </c>
      <c r="C6839" s="10">
        <f t="shared" si="106"/>
        <v>0.01</v>
      </c>
    </row>
    <row r="6840" spans="1:3" x14ac:dyDescent="0.15">
      <c r="A6840" s="11">
        <v>41946</v>
      </c>
      <c r="B6840" s="12">
        <v>0.02</v>
      </c>
      <c r="C6840" s="10">
        <f t="shared" si="106"/>
        <v>0.02</v>
      </c>
    </row>
    <row r="6841" spans="1:3" x14ac:dyDescent="0.15">
      <c r="A6841" s="11">
        <v>41947</v>
      </c>
      <c r="B6841" s="12">
        <v>0.03</v>
      </c>
      <c r="C6841" s="10">
        <f t="shared" si="106"/>
        <v>0.03</v>
      </c>
    </row>
    <row r="6842" spans="1:3" x14ac:dyDescent="0.15">
      <c r="A6842" s="11">
        <v>41948</v>
      </c>
      <c r="B6842" s="12">
        <v>0.03</v>
      </c>
      <c r="C6842" s="10">
        <f t="shared" si="106"/>
        <v>0.03</v>
      </c>
    </row>
    <row r="6843" spans="1:3" x14ac:dyDescent="0.15">
      <c r="A6843" s="11">
        <v>41949</v>
      </c>
      <c r="B6843" s="12">
        <v>0.03</v>
      </c>
      <c r="C6843" s="10">
        <f t="shared" si="106"/>
        <v>0.03</v>
      </c>
    </row>
    <row r="6844" spans="1:3" x14ac:dyDescent="0.15">
      <c r="A6844" s="11">
        <v>41950</v>
      </c>
      <c r="B6844" s="12">
        <v>0.03</v>
      </c>
      <c r="C6844" s="10">
        <f t="shared" si="106"/>
        <v>0.03</v>
      </c>
    </row>
    <row r="6845" spans="1:3" x14ac:dyDescent="0.15">
      <c r="A6845" s="11">
        <v>41953</v>
      </c>
      <c r="B6845" s="12">
        <v>0.02</v>
      </c>
      <c r="C6845" s="10">
        <f t="shared" si="106"/>
        <v>0.02</v>
      </c>
    </row>
    <row r="6846" spans="1:3" x14ac:dyDescent="0.15">
      <c r="A6846" s="11">
        <v>41954</v>
      </c>
      <c r="B6846" s="13" t="e">
        <f>NA()</f>
        <v>#N/A</v>
      </c>
      <c r="C6846" s="10">
        <f t="shared" si="106"/>
        <v>0.02</v>
      </c>
    </row>
    <row r="6847" spans="1:3" x14ac:dyDescent="0.15">
      <c r="A6847" s="11">
        <v>41955</v>
      </c>
      <c r="B6847" s="12">
        <v>0.02</v>
      </c>
      <c r="C6847" s="10">
        <f t="shared" si="106"/>
        <v>0.02</v>
      </c>
    </row>
    <row r="6848" spans="1:3" x14ac:dyDescent="0.15">
      <c r="A6848" s="11">
        <v>41956</v>
      </c>
      <c r="B6848" s="12">
        <v>0.02</v>
      </c>
      <c r="C6848" s="10">
        <f t="shared" si="106"/>
        <v>0.02</v>
      </c>
    </row>
    <row r="6849" spans="1:3" x14ac:dyDescent="0.15">
      <c r="A6849" s="11">
        <v>41957</v>
      </c>
      <c r="B6849" s="12">
        <v>0.02</v>
      </c>
      <c r="C6849" s="10">
        <f t="shared" si="106"/>
        <v>0.02</v>
      </c>
    </row>
    <row r="6850" spans="1:3" x14ac:dyDescent="0.15">
      <c r="A6850" s="11">
        <v>41960</v>
      </c>
      <c r="B6850" s="12">
        <v>0.03</v>
      </c>
      <c r="C6850" s="10">
        <f t="shared" si="106"/>
        <v>0.03</v>
      </c>
    </row>
    <row r="6851" spans="1:3" x14ac:dyDescent="0.15">
      <c r="A6851" s="11">
        <v>41961</v>
      </c>
      <c r="B6851" s="12">
        <v>0.02</v>
      </c>
      <c r="C6851" s="10">
        <f t="shared" si="106"/>
        <v>0.02</v>
      </c>
    </row>
    <row r="6852" spans="1:3" x14ac:dyDescent="0.15">
      <c r="A6852" s="11">
        <v>41962</v>
      </c>
      <c r="B6852" s="12">
        <v>0.01</v>
      </c>
      <c r="C6852" s="10">
        <f t="shared" si="106"/>
        <v>0.01</v>
      </c>
    </row>
    <row r="6853" spans="1:3" x14ac:dyDescent="0.15">
      <c r="A6853" s="11">
        <v>41963</v>
      </c>
      <c r="B6853" s="12">
        <v>0.02</v>
      </c>
      <c r="C6853" s="10">
        <f t="shared" si="106"/>
        <v>0.02</v>
      </c>
    </row>
    <row r="6854" spans="1:3" x14ac:dyDescent="0.15">
      <c r="A6854" s="11">
        <v>41964</v>
      </c>
      <c r="B6854" s="12">
        <v>0.01</v>
      </c>
      <c r="C6854" s="10">
        <f t="shared" si="106"/>
        <v>0.01</v>
      </c>
    </row>
    <row r="6855" spans="1:3" x14ac:dyDescent="0.15">
      <c r="A6855" s="11">
        <v>41967</v>
      </c>
      <c r="B6855" s="12">
        <v>0.02</v>
      </c>
      <c r="C6855" s="10">
        <f t="shared" si="106"/>
        <v>0.02</v>
      </c>
    </row>
    <row r="6856" spans="1:3" x14ac:dyDescent="0.15">
      <c r="A6856" s="11">
        <v>41968</v>
      </c>
      <c r="B6856" s="12">
        <v>0.02</v>
      </c>
      <c r="C6856" s="10">
        <f t="shared" si="106"/>
        <v>0.02</v>
      </c>
    </row>
    <row r="6857" spans="1:3" x14ac:dyDescent="0.15">
      <c r="A6857" s="11">
        <v>41969</v>
      </c>
      <c r="B6857" s="12">
        <v>0.02</v>
      </c>
      <c r="C6857" s="10">
        <f t="shared" si="106"/>
        <v>0.02</v>
      </c>
    </row>
    <row r="6858" spans="1:3" x14ac:dyDescent="0.15">
      <c r="A6858" s="11">
        <v>41970</v>
      </c>
      <c r="B6858" s="13" t="e">
        <f>NA()</f>
        <v>#N/A</v>
      </c>
      <c r="C6858" s="10">
        <f t="shared" si="106"/>
        <v>0.02</v>
      </c>
    </row>
    <row r="6859" spans="1:3" x14ac:dyDescent="0.15">
      <c r="A6859" s="11">
        <v>41971</v>
      </c>
      <c r="B6859" s="12">
        <v>0.02</v>
      </c>
      <c r="C6859" s="10">
        <f t="shared" si="106"/>
        <v>0.02</v>
      </c>
    </row>
    <row r="6860" spans="1:3" x14ac:dyDescent="0.15">
      <c r="A6860" s="11">
        <v>41974</v>
      </c>
      <c r="B6860" s="12">
        <v>0.03</v>
      </c>
      <c r="C6860" s="10">
        <f t="shared" si="106"/>
        <v>0.03</v>
      </c>
    </row>
    <row r="6861" spans="1:3" x14ac:dyDescent="0.15">
      <c r="A6861" s="11">
        <v>41975</v>
      </c>
      <c r="B6861" s="12">
        <v>0.03</v>
      </c>
      <c r="C6861" s="10">
        <f t="shared" ref="C6861:C6924" si="107">IF(ISERROR(B6861),AVERAGE(B6860,B6862),B6861)</f>
        <v>0.03</v>
      </c>
    </row>
    <row r="6862" spans="1:3" x14ac:dyDescent="0.15">
      <c r="A6862" s="11">
        <v>41976</v>
      </c>
      <c r="B6862" s="12">
        <v>0.01</v>
      </c>
      <c r="C6862" s="10">
        <f t="shared" si="107"/>
        <v>0.01</v>
      </c>
    </row>
    <row r="6863" spans="1:3" x14ac:dyDescent="0.15">
      <c r="A6863" s="11">
        <v>41977</v>
      </c>
      <c r="B6863" s="12">
        <v>0.02</v>
      </c>
      <c r="C6863" s="10">
        <f t="shared" si="107"/>
        <v>0.02</v>
      </c>
    </row>
    <row r="6864" spans="1:3" x14ac:dyDescent="0.15">
      <c r="A6864" s="11">
        <v>41978</v>
      </c>
      <c r="B6864" s="12">
        <v>0.02</v>
      </c>
      <c r="C6864" s="10">
        <f t="shared" si="107"/>
        <v>0.02</v>
      </c>
    </row>
    <row r="6865" spans="1:3" x14ac:dyDescent="0.15">
      <c r="A6865" s="11">
        <v>41981</v>
      </c>
      <c r="B6865" s="12">
        <v>0.03</v>
      </c>
      <c r="C6865" s="10">
        <f t="shared" si="107"/>
        <v>0.03</v>
      </c>
    </row>
    <row r="6866" spans="1:3" x14ac:dyDescent="0.15">
      <c r="A6866" s="11">
        <v>41982</v>
      </c>
      <c r="B6866" s="12">
        <v>0.04</v>
      </c>
      <c r="C6866" s="10">
        <f t="shared" si="107"/>
        <v>0.04</v>
      </c>
    </row>
    <row r="6867" spans="1:3" x14ac:dyDescent="0.15">
      <c r="A6867" s="11">
        <v>41983</v>
      </c>
      <c r="B6867" s="12">
        <v>0.03</v>
      </c>
      <c r="C6867" s="10">
        <f t="shared" si="107"/>
        <v>0.03</v>
      </c>
    </row>
    <row r="6868" spans="1:3" x14ac:dyDescent="0.15">
      <c r="A6868" s="11">
        <v>41984</v>
      </c>
      <c r="B6868" s="12">
        <v>0.03</v>
      </c>
      <c r="C6868" s="10">
        <f t="shared" si="107"/>
        <v>0.03</v>
      </c>
    </row>
    <row r="6869" spans="1:3" x14ac:dyDescent="0.15">
      <c r="A6869" s="11">
        <v>41985</v>
      </c>
      <c r="B6869" s="12">
        <v>0.02</v>
      </c>
      <c r="C6869" s="10">
        <f t="shared" si="107"/>
        <v>0.02</v>
      </c>
    </row>
    <row r="6870" spans="1:3" x14ac:dyDescent="0.15">
      <c r="A6870" s="11">
        <v>41988</v>
      </c>
      <c r="B6870" s="12">
        <v>0.04</v>
      </c>
      <c r="C6870" s="10">
        <f t="shared" si="107"/>
        <v>0.04</v>
      </c>
    </row>
    <row r="6871" spans="1:3" x14ac:dyDescent="0.15">
      <c r="A6871" s="11">
        <v>41989</v>
      </c>
      <c r="B6871" s="12">
        <v>0.03</v>
      </c>
      <c r="C6871" s="10">
        <f t="shared" si="107"/>
        <v>0.03</v>
      </c>
    </row>
    <row r="6872" spans="1:3" x14ac:dyDescent="0.15">
      <c r="A6872" s="11">
        <v>41990</v>
      </c>
      <c r="B6872" s="12">
        <v>0.03</v>
      </c>
      <c r="C6872" s="10">
        <f t="shared" si="107"/>
        <v>0.03</v>
      </c>
    </row>
    <row r="6873" spans="1:3" x14ac:dyDescent="0.15">
      <c r="A6873" s="11">
        <v>41991</v>
      </c>
      <c r="B6873" s="12">
        <v>0.04</v>
      </c>
      <c r="C6873" s="10">
        <f t="shared" si="107"/>
        <v>0.04</v>
      </c>
    </row>
    <row r="6874" spans="1:3" x14ac:dyDescent="0.15">
      <c r="A6874" s="11">
        <v>41992</v>
      </c>
      <c r="B6874" s="12">
        <v>0.04</v>
      </c>
      <c r="C6874" s="10">
        <f t="shared" si="107"/>
        <v>0.04</v>
      </c>
    </row>
    <row r="6875" spans="1:3" x14ac:dyDescent="0.15">
      <c r="A6875" s="11">
        <v>41995</v>
      </c>
      <c r="B6875" s="12">
        <v>0.05</v>
      </c>
      <c r="C6875" s="10">
        <f t="shared" si="107"/>
        <v>0.05</v>
      </c>
    </row>
    <row r="6876" spans="1:3" x14ac:dyDescent="0.15">
      <c r="A6876" s="11">
        <v>41996</v>
      </c>
      <c r="B6876" s="12">
        <v>0.03</v>
      </c>
      <c r="C6876" s="10">
        <f t="shared" si="107"/>
        <v>0.03</v>
      </c>
    </row>
    <row r="6877" spans="1:3" x14ac:dyDescent="0.15">
      <c r="A6877" s="11">
        <v>41997</v>
      </c>
      <c r="B6877" s="12">
        <v>0.01</v>
      </c>
      <c r="C6877" s="10">
        <f t="shared" si="107"/>
        <v>0.01</v>
      </c>
    </row>
    <row r="6878" spans="1:3" x14ac:dyDescent="0.15">
      <c r="A6878" s="11">
        <v>41998</v>
      </c>
      <c r="B6878" s="13" t="e">
        <f>NA()</f>
        <v>#N/A</v>
      </c>
      <c r="C6878" s="10">
        <f t="shared" si="107"/>
        <v>0.01</v>
      </c>
    </row>
    <row r="6879" spans="1:3" x14ac:dyDescent="0.15">
      <c r="A6879" s="11">
        <v>41999</v>
      </c>
      <c r="B6879" s="12">
        <v>0.01</v>
      </c>
      <c r="C6879" s="10">
        <f t="shared" si="107"/>
        <v>0.01</v>
      </c>
    </row>
    <row r="6880" spans="1:3" x14ac:dyDescent="0.15">
      <c r="A6880" s="11">
        <v>42002</v>
      </c>
      <c r="B6880" s="12">
        <v>0.03</v>
      </c>
      <c r="C6880" s="10">
        <f t="shared" si="107"/>
        <v>0.03</v>
      </c>
    </row>
    <row r="6881" spans="1:3" x14ac:dyDescent="0.15">
      <c r="A6881" s="11">
        <v>42003</v>
      </c>
      <c r="B6881" s="12">
        <v>0.03</v>
      </c>
      <c r="C6881" s="10">
        <f t="shared" si="107"/>
        <v>0.03</v>
      </c>
    </row>
    <row r="6882" spans="1:3" x14ac:dyDescent="0.15">
      <c r="A6882" s="11">
        <v>42004</v>
      </c>
      <c r="B6882" s="12">
        <v>0.04</v>
      </c>
      <c r="C6882" s="10">
        <f t="shared" si="107"/>
        <v>0.04</v>
      </c>
    </row>
    <row r="6883" spans="1:3" x14ac:dyDescent="0.15">
      <c r="A6883" s="11">
        <v>42005</v>
      </c>
      <c r="B6883" s="13" t="e">
        <f>NA()</f>
        <v>#N/A</v>
      </c>
      <c r="C6883" s="10">
        <f t="shared" si="107"/>
        <v>0.03</v>
      </c>
    </row>
    <row r="6884" spans="1:3" x14ac:dyDescent="0.15">
      <c r="A6884" s="11">
        <v>42006</v>
      </c>
      <c r="B6884" s="12">
        <v>0.02</v>
      </c>
      <c r="C6884" s="10">
        <f t="shared" si="107"/>
        <v>0.02</v>
      </c>
    </row>
    <row r="6885" spans="1:3" x14ac:dyDescent="0.15">
      <c r="A6885" s="11">
        <v>42009</v>
      </c>
      <c r="B6885" s="12">
        <v>0.03</v>
      </c>
      <c r="C6885" s="10">
        <f t="shared" si="107"/>
        <v>0.03</v>
      </c>
    </row>
    <row r="6886" spans="1:3" x14ac:dyDescent="0.15">
      <c r="A6886" s="11">
        <v>42010</v>
      </c>
      <c r="B6886" s="12">
        <v>0.03</v>
      </c>
      <c r="C6886" s="10">
        <f t="shared" si="107"/>
        <v>0.03</v>
      </c>
    </row>
    <row r="6887" spans="1:3" x14ac:dyDescent="0.15">
      <c r="A6887" s="11">
        <v>42011</v>
      </c>
      <c r="B6887" s="12">
        <v>0.03</v>
      </c>
      <c r="C6887" s="10">
        <f t="shared" si="107"/>
        <v>0.03</v>
      </c>
    </row>
    <row r="6888" spans="1:3" x14ac:dyDescent="0.15">
      <c r="A6888" s="11">
        <v>42012</v>
      </c>
      <c r="B6888" s="12">
        <v>0.03</v>
      </c>
      <c r="C6888" s="10">
        <f t="shared" si="107"/>
        <v>0.03</v>
      </c>
    </row>
    <row r="6889" spans="1:3" x14ac:dyDescent="0.15">
      <c r="A6889" s="11">
        <v>42013</v>
      </c>
      <c r="B6889" s="12">
        <v>0.02</v>
      </c>
      <c r="C6889" s="10">
        <f t="shared" si="107"/>
        <v>0.02</v>
      </c>
    </row>
    <row r="6890" spans="1:3" x14ac:dyDescent="0.15">
      <c r="A6890" s="11">
        <v>42016</v>
      </c>
      <c r="B6890" s="12">
        <v>0.03</v>
      </c>
      <c r="C6890" s="10">
        <f t="shared" si="107"/>
        <v>0.03</v>
      </c>
    </row>
    <row r="6891" spans="1:3" x14ac:dyDescent="0.15">
      <c r="A6891" s="11">
        <v>42017</v>
      </c>
      <c r="B6891" s="12">
        <v>0.03</v>
      </c>
      <c r="C6891" s="10">
        <f t="shared" si="107"/>
        <v>0.03</v>
      </c>
    </row>
    <row r="6892" spans="1:3" x14ac:dyDescent="0.15">
      <c r="A6892" s="11">
        <v>42018</v>
      </c>
      <c r="B6892" s="12">
        <v>0.04</v>
      </c>
      <c r="C6892" s="10">
        <f t="shared" si="107"/>
        <v>0.04</v>
      </c>
    </row>
    <row r="6893" spans="1:3" x14ac:dyDescent="0.15">
      <c r="A6893" s="11">
        <v>42019</v>
      </c>
      <c r="B6893" s="12">
        <v>0.03</v>
      </c>
      <c r="C6893" s="10">
        <f t="shared" si="107"/>
        <v>0.03</v>
      </c>
    </row>
    <row r="6894" spans="1:3" x14ac:dyDescent="0.15">
      <c r="A6894" s="11">
        <v>42020</v>
      </c>
      <c r="B6894" s="12">
        <v>0.03</v>
      </c>
      <c r="C6894" s="10">
        <f t="shared" si="107"/>
        <v>0.03</v>
      </c>
    </row>
    <row r="6895" spans="1:3" x14ac:dyDescent="0.15">
      <c r="A6895" s="11">
        <v>42023</v>
      </c>
      <c r="B6895" s="13" t="e">
        <f>NA()</f>
        <v>#N/A</v>
      </c>
      <c r="C6895" s="10">
        <f t="shared" si="107"/>
        <v>0.03</v>
      </c>
    </row>
    <row r="6896" spans="1:3" x14ac:dyDescent="0.15">
      <c r="A6896" s="11">
        <v>42024</v>
      </c>
      <c r="B6896" s="12">
        <v>0.03</v>
      </c>
      <c r="C6896" s="10">
        <f t="shared" si="107"/>
        <v>0.03</v>
      </c>
    </row>
    <row r="6897" spans="1:3" x14ac:dyDescent="0.15">
      <c r="A6897" s="11">
        <v>42025</v>
      </c>
      <c r="B6897" s="12">
        <v>0.03</v>
      </c>
      <c r="C6897" s="10">
        <f t="shared" si="107"/>
        <v>0.03</v>
      </c>
    </row>
    <row r="6898" spans="1:3" x14ac:dyDescent="0.15">
      <c r="A6898" s="11">
        <v>42026</v>
      </c>
      <c r="B6898" s="12">
        <v>0.03</v>
      </c>
      <c r="C6898" s="10">
        <f t="shared" si="107"/>
        <v>0.03</v>
      </c>
    </row>
    <row r="6899" spans="1:3" x14ac:dyDescent="0.15">
      <c r="A6899" s="11">
        <v>42027</v>
      </c>
      <c r="B6899" s="12">
        <v>0.02</v>
      </c>
      <c r="C6899" s="10">
        <f t="shared" si="107"/>
        <v>0.02</v>
      </c>
    </row>
    <row r="6900" spans="1:3" x14ac:dyDescent="0.15">
      <c r="A6900" s="11">
        <v>42030</v>
      </c>
      <c r="B6900" s="12">
        <v>0.03</v>
      </c>
      <c r="C6900" s="10">
        <f t="shared" si="107"/>
        <v>0.03</v>
      </c>
    </row>
    <row r="6901" spans="1:3" x14ac:dyDescent="0.15">
      <c r="A6901" s="11">
        <v>42031</v>
      </c>
      <c r="B6901" s="12">
        <v>0.02</v>
      </c>
      <c r="C6901" s="10">
        <f t="shared" si="107"/>
        <v>0.02</v>
      </c>
    </row>
    <row r="6902" spans="1:3" x14ac:dyDescent="0.15">
      <c r="A6902" s="11">
        <v>42032</v>
      </c>
      <c r="B6902" s="12">
        <v>0.02</v>
      </c>
      <c r="C6902" s="10">
        <f t="shared" si="107"/>
        <v>0.02</v>
      </c>
    </row>
    <row r="6903" spans="1:3" x14ac:dyDescent="0.15">
      <c r="A6903" s="11">
        <v>42033</v>
      </c>
      <c r="B6903" s="12">
        <v>0.03</v>
      </c>
      <c r="C6903" s="10">
        <f t="shared" si="107"/>
        <v>0.03</v>
      </c>
    </row>
    <row r="6904" spans="1:3" x14ac:dyDescent="0.15">
      <c r="A6904" s="11">
        <v>42034</v>
      </c>
      <c r="B6904" s="12">
        <v>0.02</v>
      </c>
      <c r="C6904" s="10">
        <f t="shared" si="107"/>
        <v>0.02</v>
      </c>
    </row>
    <row r="6905" spans="1:3" x14ac:dyDescent="0.15">
      <c r="A6905" s="11">
        <v>42037</v>
      </c>
      <c r="B6905" s="12">
        <v>0.02</v>
      </c>
      <c r="C6905" s="10">
        <f t="shared" si="107"/>
        <v>0.02</v>
      </c>
    </row>
    <row r="6906" spans="1:3" x14ac:dyDescent="0.15">
      <c r="A6906" s="11">
        <v>42038</v>
      </c>
      <c r="B6906" s="12">
        <v>0.02</v>
      </c>
      <c r="C6906" s="10">
        <f t="shared" si="107"/>
        <v>0.02</v>
      </c>
    </row>
    <row r="6907" spans="1:3" x14ac:dyDescent="0.15">
      <c r="A6907" s="11">
        <v>42039</v>
      </c>
      <c r="B6907" s="12">
        <v>0.01</v>
      </c>
      <c r="C6907" s="10">
        <f t="shared" si="107"/>
        <v>0.01</v>
      </c>
    </row>
    <row r="6908" spans="1:3" x14ac:dyDescent="0.15">
      <c r="A6908" s="11">
        <v>42040</v>
      </c>
      <c r="B6908" s="12">
        <v>0.02</v>
      </c>
      <c r="C6908" s="10">
        <f t="shared" si="107"/>
        <v>0.02</v>
      </c>
    </row>
    <row r="6909" spans="1:3" x14ac:dyDescent="0.15">
      <c r="A6909" s="11">
        <v>42041</v>
      </c>
      <c r="B6909" s="12">
        <v>0.02</v>
      </c>
      <c r="C6909" s="10">
        <f t="shared" si="107"/>
        <v>0.02</v>
      </c>
    </row>
    <row r="6910" spans="1:3" x14ac:dyDescent="0.15">
      <c r="A6910" s="11">
        <v>42044</v>
      </c>
      <c r="B6910" s="12">
        <v>0.01</v>
      </c>
      <c r="C6910" s="10">
        <f t="shared" si="107"/>
        <v>0.01</v>
      </c>
    </row>
    <row r="6911" spans="1:3" x14ac:dyDescent="0.15">
      <c r="A6911" s="11">
        <v>42045</v>
      </c>
      <c r="B6911" s="12">
        <v>0.01</v>
      </c>
      <c r="C6911" s="10">
        <f t="shared" si="107"/>
        <v>0.01</v>
      </c>
    </row>
    <row r="6912" spans="1:3" x14ac:dyDescent="0.15">
      <c r="A6912" s="11">
        <v>42046</v>
      </c>
      <c r="B6912" s="12">
        <v>0.01</v>
      </c>
      <c r="C6912" s="10">
        <f t="shared" si="107"/>
        <v>0.01</v>
      </c>
    </row>
    <row r="6913" spans="1:3" x14ac:dyDescent="0.15">
      <c r="A6913" s="11">
        <v>42047</v>
      </c>
      <c r="B6913" s="12">
        <v>0.02</v>
      </c>
      <c r="C6913" s="10">
        <f t="shared" si="107"/>
        <v>0.02</v>
      </c>
    </row>
    <row r="6914" spans="1:3" x14ac:dyDescent="0.15">
      <c r="A6914" s="11">
        <v>42048</v>
      </c>
      <c r="B6914" s="12">
        <v>0.01</v>
      </c>
      <c r="C6914" s="10">
        <f t="shared" si="107"/>
        <v>0.01</v>
      </c>
    </row>
    <row r="6915" spans="1:3" x14ac:dyDescent="0.15">
      <c r="A6915" s="11">
        <v>42051</v>
      </c>
      <c r="B6915" s="13" t="e">
        <f>NA()</f>
        <v>#N/A</v>
      </c>
      <c r="C6915" s="10">
        <f t="shared" si="107"/>
        <v>1.4999999999999999E-2</v>
      </c>
    </row>
    <row r="6916" spans="1:3" x14ac:dyDescent="0.15">
      <c r="A6916" s="11">
        <v>42052</v>
      </c>
      <c r="B6916" s="12">
        <v>0.02</v>
      </c>
      <c r="C6916" s="10">
        <f t="shared" si="107"/>
        <v>0.02</v>
      </c>
    </row>
    <row r="6917" spans="1:3" x14ac:dyDescent="0.15">
      <c r="A6917" s="11">
        <v>42053</v>
      </c>
      <c r="B6917" s="12">
        <v>0.02</v>
      </c>
      <c r="C6917" s="10">
        <f t="shared" si="107"/>
        <v>0.02</v>
      </c>
    </row>
    <row r="6918" spans="1:3" x14ac:dyDescent="0.15">
      <c r="A6918" s="11">
        <v>42054</v>
      </c>
      <c r="B6918" s="12">
        <v>0.02</v>
      </c>
      <c r="C6918" s="10">
        <f t="shared" si="107"/>
        <v>0.02</v>
      </c>
    </row>
    <row r="6919" spans="1:3" x14ac:dyDescent="0.15">
      <c r="A6919" s="11">
        <v>42055</v>
      </c>
      <c r="B6919" s="12">
        <v>0.02</v>
      </c>
      <c r="C6919" s="10">
        <f t="shared" si="107"/>
        <v>0.02</v>
      </c>
    </row>
    <row r="6920" spans="1:3" x14ac:dyDescent="0.15">
      <c r="A6920" s="11">
        <v>42058</v>
      </c>
      <c r="B6920" s="12">
        <v>0.02</v>
      </c>
      <c r="C6920" s="10">
        <f t="shared" si="107"/>
        <v>0.02</v>
      </c>
    </row>
    <row r="6921" spans="1:3" x14ac:dyDescent="0.15">
      <c r="A6921" s="11">
        <v>42059</v>
      </c>
      <c r="B6921" s="12">
        <v>0.02</v>
      </c>
      <c r="C6921" s="10">
        <f t="shared" si="107"/>
        <v>0.02</v>
      </c>
    </row>
    <row r="6922" spans="1:3" x14ac:dyDescent="0.15">
      <c r="A6922" s="11">
        <v>42060</v>
      </c>
      <c r="B6922" s="12">
        <v>0.02</v>
      </c>
      <c r="C6922" s="10">
        <f t="shared" si="107"/>
        <v>0.02</v>
      </c>
    </row>
    <row r="6923" spans="1:3" x14ac:dyDescent="0.15">
      <c r="A6923" s="11">
        <v>42061</v>
      </c>
      <c r="B6923" s="12">
        <v>0.03</v>
      </c>
      <c r="C6923" s="10">
        <f t="shared" si="107"/>
        <v>0.03</v>
      </c>
    </row>
    <row r="6924" spans="1:3" x14ac:dyDescent="0.15">
      <c r="A6924" s="11">
        <v>42062</v>
      </c>
      <c r="B6924" s="12">
        <v>0.02</v>
      </c>
      <c r="C6924" s="10">
        <f t="shared" si="107"/>
        <v>0.02</v>
      </c>
    </row>
    <row r="6925" spans="1:3" x14ac:dyDescent="0.15">
      <c r="A6925" s="11">
        <v>42065</v>
      </c>
      <c r="B6925" s="12">
        <v>0.02</v>
      </c>
      <c r="C6925" s="10">
        <f t="shared" ref="C6925:C6988" si="108">IF(ISERROR(B6925),AVERAGE(B6924,B6926),B6925)</f>
        <v>0.02</v>
      </c>
    </row>
    <row r="6926" spans="1:3" x14ac:dyDescent="0.15">
      <c r="A6926" s="11">
        <v>42066</v>
      </c>
      <c r="B6926" s="12">
        <v>0.02</v>
      </c>
      <c r="C6926" s="10">
        <f t="shared" si="108"/>
        <v>0.02</v>
      </c>
    </row>
    <row r="6927" spans="1:3" x14ac:dyDescent="0.15">
      <c r="A6927" s="11">
        <v>42067</v>
      </c>
      <c r="B6927" s="12">
        <v>0.01</v>
      </c>
      <c r="C6927" s="10">
        <f t="shared" si="108"/>
        <v>0.01</v>
      </c>
    </row>
    <row r="6928" spans="1:3" x14ac:dyDescent="0.15">
      <c r="A6928" s="11">
        <v>42068</v>
      </c>
      <c r="B6928" s="12">
        <v>0.02</v>
      </c>
      <c r="C6928" s="10">
        <f t="shared" si="108"/>
        <v>0.02</v>
      </c>
    </row>
    <row r="6929" spans="1:3" x14ac:dyDescent="0.15">
      <c r="A6929" s="11">
        <v>42069</v>
      </c>
      <c r="B6929" s="12">
        <v>0.01</v>
      </c>
      <c r="C6929" s="10">
        <f t="shared" si="108"/>
        <v>0.01</v>
      </c>
    </row>
    <row r="6930" spans="1:3" x14ac:dyDescent="0.15">
      <c r="A6930" s="11">
        <v>42072</v>
      </c>
      <c r="B6930" s="12">
        <v>0.02</v>
      </c>
      <c r="C6930" s="10">
        <f t="shared" si="108"/>
        <v>0.02</v>
      </c>
    </row>
    <row r="6931" spans="1:3" x14ac:dyDescent="0.15">
      <c r="A6931" s="11">
        <v>42073</v>
      </c>
      <c r="B6931" s="12">
        <v>0.02</v>
      </c>
      <c r="C6931" s="10">
        <f t="shared" si="108"/>
        <v>0.02</v>
      </c>
    </row>
    <row r="6932" spans="1:3" x14ac:dyDescent="0.15">
      <c r="A6932" s="11">
        <v>42074</v>
      </c>
      <c r="B6932" s="12">
        <v>0.03</v>
      </c>
      <c r="C6932" s="10">
        <f t="shared" si="108"/>
        <v>0.03</v>
      </c>
    </row>
    <row r="6933" spans="1:3" x14ac:dyDescent="0.15">
      <c r="A6933" s="11">
        <v>42075</v>
      </c>
      <c r="B6933" s="12">
        <v>0.03</v>
      </c>
      <c r="C6933" s="10">
        <f t="shared" si="108"/>
        <v>0.03</v>
      </c>
    </row>
    <row r="6934" spans="1:3" x14ac:dyDescent="0.15">
      <c r="A6934" s="11">
        <v>42076</v>
      </c>
      <c r="B6934" s="12">
        <v>0.03</v>
      </c>
      <c r="C6934" s="10">
        <f t="shared" si="108"/>
        <v>0.03</v>
      </c>
    </row>
    <row r="6935" spans="1:3" x14ac:dyDescent="0.15">
      <c r="A6935" s="11">
        <v>42079</v>
      </c>
      <c r="B6935" s="12">
        <v>0.05</v>
      </c>
      <c r="C6935" s="10">
        <f t="shared" si="108"/>
        <v>0.05</v>
      </c>
    </row>
    <row r="6936" spans="1:3" x14ac:dyDescent="0.15">
      <c r="A6936" s="11">
        <v>42080</v>
      </c>
      <c r="B6936" s="12">
        <v>0.05</v>
      </c>
      <c r="C6936" s="10">
        <f t="shared" si="108"/>
        <v>0.05</v>
      </c>
    </row>
    <row r="6937" spans="1:3" x14ac:dyDescent="0.15">
      <c r="A6937" s="11">
        <v>42081</v>
      </c>
      <c r="B6937" s="12">
        <v>0.03</v>
      </c>
      <c r="C6937" s="10">
        <f t="shared" si="108"/>
        <v>0.03</v>
      </c>
    </row>
    <row r="6938" spans="1:3" x14ac:dyDescent="0.15">
      <c r="A6938" s="11">
        <v>42082</v>
      </c>
      <c r="B6938" s="12">
        <v>0.03</v>
      </c>
      <c r="C6938" s="10">
        <f t="shared" si="108"/>
        <v>0.03</v>
      </c>
    </row>
    <row r="6939" spans="1:3" x14ac:dyDescent="0.15">
      <c r="A6939" s="11">
        <v>42083</v>
      </c>
      <c r="B6939" s="12">
        <v>0.01</v>
      </c>
      <c r="C6939" s="10">
        <f t="shared" si="108"/>
        <v>0.01</v>
      </c>
    </row>
    <row r="6940" spans="1:3" x14ac:dyDescent="0.15">
      <c r="A6940" s="11">
        <v>42086</v>
      </c>
      <c r="B6940" s="12">
        <v>0.03</v>
      </c>
      <c r="C6940" s="10">
        <f t="shared" si="108"/>
        <v>0.03</v>
      </c>
    </row>
    <row r="6941" spans="1:3" x14ac:dyDescent="0.15">
      <c r="A6941" s="11">
        <v>42087</v>
      </c>
      <c r="B6941" s="12">
        <v>0.02</v>
      </c>
      <c r="C6941" s="10">
        <f t="shared" si="108"/>
        <v>0.02</v>
      </c>
    </row>
    <row r="6942" spans="1:3" x14ac:dyDescent="0.15">
      <c r="A6942" s="11">
        <v>42088</v>
      </c>
      <c r="B6942" s="12">
        <v>0.04</v>
      </c>
      <c r="C6942" s="10">
        <f t="shared" si="108"/>
        <v>0.04</v>
      </c>
    </row>
    <row r="6943" spans="1:3" x14ac:dyDescent="0.15">
      <c r="A6943" s="11">
        <v>42089</v>
      </c>
      <c r="B6943" s="12">
        <v>0.03</v>
      </c>
      <c r="C6943" s="10">
        <f t="shared" si="108"/>
        <v>0.03</v>
      </c>
    </row>
    <row r="6944" spans="1:3" x14ac:dyDescent="0.15">
      <c r="A6944" s="11">
        <v>42090</v>
      </c>
      <c r="B6944" s="12">
        <v>0.04</v>
      </c>
      <c r="C6944" s="10">
        <f t="shared" si="108"/>
        <v>0.04</v>
      </c>
    </row>
    <row r="6945" spans="1:3" x14ac:dyDescent="0.15">
      <c r="A6945" s="11">
        <v>42093</v>
      </c>
      <c r="B6945" s="12">
        <v>0.04</v>
      </c>
      <c r="C6945" s="10">
        <f t="shared" si="108"/>
        <v>0.04</v>
      </c>
    </row>
    <row r="6946" spans="1:3" x14ac:dyDescent="0.15">
      <c r="A6946" s="11">
        <v>42094</v>
      </c>
      <c r="B6946" s="12">
        <v>0.03</v>
      </c>
      <c r="C6946" s="10">
        <f t="shared" si="108"/>
        <v>0.03</v>
      </c>
    </row>
    <row r="6947" spans="1:3" x14ac:dyDescent="0.15">
      <c r="A6947" s="11">
        <v>42095</v>
      </c>
      <c r="B6947" s="12">
        <v>0.03</v>
      </c>
      <c r="C6947" s="10">
        <f t="shared" si="108"/>
        <v>0.03</v>
      </c>
    </row>
    <row r="6948" spans="1:3" x14ac:dyDescent="0.15">
      <c r="A6948" s="11">
        <v>42096</v>
      </c>
      <c r="B6948" s="12">
        <v>0.02</v>
      </c>
      <c r="C6948" s="10">
        <f t="shared" si="108"/>
        <v>0.02</v>
      </c>
    </row>
    <row r="6949" spans="1:3" x14ac:dyDescent="0.15">
      <c r="A6949" s="11">
        <v>42097</v>
      </c>
      <c r="B6949" s="12">
        <v>0.02</v>
      </c>
      <c r="C6949" s="10">
        <f t="shared" si="108"/>
        <v>0.02</v>
      </c>
    </row>
    <row r="6950" spans="1:3" x14ac:dyDescent="0.15">
      <c r="A6950" s="11">
        <v>42100</v>
      </c>
      <c r="B6950" s="12">
        <v>0.03</v>
      </c>
      <c r="C6950" s="10">
        <f t="shared" si="108"/>
        <v>0.03</v>
      </c>
    </row>
    <row r="6951" spans="1:3" x14ac:dyDescent="0.15">
      <c r="A6951" s="11">
        <v>42101</v>
      </c>
      <c r="B6951" s="12">
        <v>0.02</v>
      </c>
      <c r="C6951" s="10">
        <f t="shared" si="108"/>
        <v>0.02</v>
      </c>
    </row>
    <row r="6952" spans="1:3" x14ac:dyDescent="0.15">
      <c r="A6952" s="11">
        <v>42102</v>
      </c>
      <c r="B6952" s="12">
        <v>0.03</v>
      </c>
      <c r="C6952" s="10">
        <f t="shared" si="108"/>
        <v>0.03</v>
      </c>
    </row>
    <row r="6953" spans="1:3" x14ac:dyDescent="0.15">
      <c r="A6953" s="11">
        <v>42103</v>
      </c>
      <c r="B6953" s="12">
        <v>0.03</v>
      </c>
      <c r="C6953" s="10">
        <f t="shared" si="108"/>
        <v>0.03</v>
      </c>
    </row>
    <row r="6954" spans="1:3" x14ac:dyDescent="0.15">
      <c r="A6954" s="11">
        <v>42104</v>
      </c>
      <c r="B6954" s="12">
        <v>0.02</v>
      </c>
      <c r="C6954" s="10">
        <f t="shared" si="108"/>
        <v>0.02</v>
      </c>
    </row>
    <row r="6955" spans="1:3" x14ac:dyDescent="0.15">
      <c r="A6955" s="11">
        <v>42107</v>
      </c>
      <c r="B6955" s="12">
        <v>0.03</v>
      </c>
      <c r="C6955" s="10">
        <f t="shared" si="108"/>
        <v>0.03</v>
      </c>
    </row>
    <row r="6956" spans="1:3" x14ac:dyDescent="0.15">
      <c r="A6956" s="11">
        <v>42108</v>
      </c>
      <c r="B6956" s="12">
        <v>0.02</v>
      </c>
      <c r="C6956" s="10">
        <f t="shared" si="108"/>
        <v>0.02</v>
      </c>
    </row>
    <row r="6957" spans="1:3" x14ac:dyDescent="0.15">
      <c r="A6957" s="11">
        <v>42109</v>
      </c>
      <c r="B6957" s="12">
        <v>0.02</v>
      </c>
      <c r="C6957" s="10">
        <f t="shared" si="108"/>
        <v>0.02</v>
      </c>
    </row>
    <row r="6958" spans="1:3" x14ac:dyDescent="0.15">
      <c r="A6958" s="11">
        <v>42110</v>
      </c>
      <c r="B6958" s="12">
        <v>0.02</v>
      </c>
      <c r="C6958" s="10">
        <f t="shared" si="108"/>
        <v>0.02</v>
      </c>
    </row>
    <row r="6959" spans="1:3" x14ac:dyDescent="0.15">
      <c r="A6959" s="11">
        <v>42111</v>
      </c>
      <c r="B6959" s="12">
        <v>0.01</v>
      </c>
      <c r="C6959" s="10">
        <f t="shared" si="108"/>
        <v>0.01</v>
      </c>
    </row>
    <row r="6960" spans="1:3" x14ac:dyDescent="0.15">
      <c r="A6960" s="11">
        <v>42114</v>
      </c>
      <c r="B6960" s="12">
        <v>0.03</v>
      </c>
      <c r="C6960" s="10">
        <f t="shared" si="108"/>
        <v>0.03</v>
      </c>
    </row>
    <row r="6961" spans="1:3" x14ac:dyDescent="0.15">
      <c r="A6961" s="11">
        <v>42115</v>
      </c>
      <c r="B6961" s="12">
        <v>0.03</v>
      </c>
      <c r="C6961" s="10">
        <f t="shared" si="108"/>
        <v>0.03</v>
      </c>
    </row>
    <row r="6962" spans="1:3" x14ac:dyDescent="0.15">
      <c r="A6962" s="11">
        <v>42116</v>
      </c>
      <c r="B6962" s="12">
        <v>0.03</v>
      </c>
      <c r="C6962" s="10">
        <f t="shared" si="108"/>
        <v>0.03</v>
      </c>
    </row>
    <row r="6963" spans="1:3" x14ac:dyDescent="0.15">
      <c r="A6963" s="11">
        <v>42117</v>
      </c>
      <c r="B6963" s="12">
        <v>0.03</v>
      </c>
      <c r="C6963" s="10">
        <f t="shared" si="108"/>
        <v>0.03</v>
      </c>
    </row>
    <row r="6964" spans="1:3" x14ac:dyDescent="0.15">
      <c r="A6964" s="11">
        <v>42118</v>
      </c>
      <c r="B6964" s="12">
        <v>0.03</v>
      </c>
      <c r="C6964" s="10">
        <f t="shared" si="108"/>
        <v>0.03</v>
      </c>
    </row>
    <row r="6965" spans="1:3" x14ac:dyDescent="0.15">
      <c r="A6965" s="11">
        <v>42121</v>
      </c>
      <c r="B6965" s="12">
        <v>0.02</v>
      </c>
      <c r="C6965" s="10">
        <f t="shared" si="108"/>
        <v>0.02</v>
      </c>
    </row>
    <row r="6966" spans="1:3" x14ac:dyDescent="0.15">
      <c r="A6966" s="11">
        <v>42122</v>
      </c>
      <c r="B6966" s="12">
        <v>0.02</v>
      </c>
      <c r="C6966" s="10">
        <f t="shared" si="108"/>
        <v>0.02</v>
      </c>
    </row>
    <row r="6967" spans="1:3" x14ac:dyDescent="0.15">
      <c r="A6967" s="11">
        <v>42123</v>
      </c>
      <c r="B6967" s="12">
        <v>0.01</v>
      </c>
      <c r="C6967" s="10">
        <f t="shared" si="108"/>
        <v>0.01</v>
      </c>
    </row>
    <row r="6968" spans="1:3" x14ac:dyDescent="0.15">
      <c r="A6968" s="11">
        <v>42124</v>
      </c>
      <c r="B6968" s="12">
        <v>0.01</v>
      </c>
      <c r="C6968" s="10">
        <f t="shared" si="108"/>
        <v>0.01</v>
      </c>
    </row>
    <row r="6969" spans="1:3" x14ac:dyDescent="0.15">
      <c r="A6969" s="11">
        <v>42125</v>
      </c>
      <c r="B6969" s="12">
        <v>0.01</v>
      </c>
      <c r="C6969" s="10">
        <f t="shared" si="108"/>
        <v>0.01</v>
      </c>
    </row>
    <row r="6970" spans="1:3" x14ac:dyDescent="0.15">
      <c r="A6970" s="11">
        <v>42128</v>
      </c>
      <c r="B6970" s="12">
        <v>0.02</v>
      </c>
      <c r="C6970" s="10">
        <f t="shared" si="108"/>
        <v>0.02</v>
      </c>
    </row>
    <row r="6971" spans="1:3" x14ac:dyDescent="0.15">
      <c r="A6971" s="11">
        <v>42129</v>
      </c>
      <c r="B6971" s="12">
        <v>0.01</v>
      </c>
      <c r="C6971" s="10">
        <f t="shared" si="108"/>
        <v>0.01</v>
      </c>
    </row>
    <row r="6972" spans="1:3" x14ac:dyDescent="0.15">
      <c r="A6972" s="11">
        <v>42130</v>
      </c>
      <c r="B6972" s="12">
        <v>0.02</v>
      </c>
      <c r="C6972" s="10">
        <f t="shared" si="108"/>
        <v>0.02</v>
      </c>
    </row>
    <row r="6973" spans="1:3" x14ac:dyDescent="0.15">
      <c r="A6973" s="11">
        <v>42131</v>
      </c>
      <c r="B6973" s="12">
        <v>0.01</v>
      </c>
      <c r="C6973" s="10">
        <f t="shared" si="108"/>
        <v>0.01</v>
      </c>
    </row>
    <row r="6974" spans="1:3" x14ac:dyDescent="0.15">
      <c r="A6974" s="11">
        <v>42132</v>
      </c>
      <c r="B6974" s="12">
        <v>0.01</v>
      </c>
      <c r="C6974" s="10">
        <f t="shared" si="108"/>
        <v>0.01</v>
      </c>
    </row>
    <row r="6975" spans="1:3" x14ac:dyDescent="0.15">
      <c r="A6975" s="11">
        <v>42135</v>
      </c>
      <c r="B6975" s="12">
        <v>0.02</v>
      </c>
      <c r="C6975" s="10">
        <f t="shared" si="108"/>
        <v>0.02</v>
      </c>
    </row>
    <row r="6976" spans="1:3" x14ac:dyDescent="0.15">
      <c r="A6976" s="11">
        <v>42136</v>
      </c>
      <c r="B6976" s="12">
        <v>0.03</v>
      </c>
      <c r="C6976" s="10">
        <f t="shared" si="108"/>
        <v>0.03</v>
      </c>
    </row>
    <row r="6977" spans="1:3" x14ac:dyDescent="0.15">
      <c r="A6977" s="11">
        <v>42137</v>
      </c>
      <c r="B6977" s="12">
        <v>0.02</v>
      </c>
      <c r="C6977" s="10">
        <f t="shared" si="108"/>
        <v>0.02</v>
      </c>
    </row>
    <row r="6978" spans="1:3" x14ac:dyDescent="0.15">
      <c r="A6978" s="11">
        <v>42138</v>
      </c>
      <c r="B6978" s="12">
        <v>0.01</v>
      </c>
      <c r="C6978" s="10">
        <f t="shared" si="108"/>
        <v>0.01</v>
      </c>
    </row>
    <row r="6979" spans="1:3" x14ac:dyDescent="0.15">
      <c r="A6979" s="11">
        <v>42139</v>
      </c>
      <c r="B6979" s="12">
        <v>0.02</v>
      </c>
      <c r="C6979" s="10">
        <f t="shared" si="108"/>
        <v>0.02</v>
      </c>
    </row>
    <row r="6980" spans="1:3" x14ac:dyDescent="0.15">
      <c r="A6980" s="11">
        <v>42142</v>
      </c>
      <c r="B6980" s="12">
        <v>0.02</v>
      </c>
      <c r="C6980" s="10">
        <f t="shared" si="108"/>
        <v>0.02</v>
      </c>
    </row>
    <row r="6981" spans="1:3" x14ac:dyDescent="0.15">
      <c r="A6981" s="11">
        <v>42143</v>
      </c>
      <c r="B6981" s="12">
        <v>0.02</v>
      </c>
      <c r="C6981" s="10">
        <f t="shared" si="108"/>
        <v>0.02</v>
      </c>
    </row>
    <row r="6982" spans="1:3" x14ac:dyDescent="0.15">
      <c r="A6982" s="11">
        <v>42144</v>
      </c>
      <c r="B6982" s="12">
        <v>0.02</v>
      </c>
      <c r="C6982" s="10">
        <f t="shared" si="108"/>
        <v>0.02</v>
      </c>
    </row>
    <row r="6983" spans="1:3" x14ac:dyDescent="0.15">
      <c r="A6983" s="11">
        <v>42145</v>
      </c>
      <c r="B6983" s="12">
        <v>0.02</v>
      </c>
      <c r="C6983" s="10">
        <f t="shared" si="108"/>
        <v>0.02</v>
      </c>
    </row>
    <row r="6984" spans="1:3" x14ac:dyDescent="0.15">
      <c r="A6984" s="11">
        <v>42146</v>
      </c>
      <c r="B6984" s="12">
        <v>0.02</v>
      </c>
      <c r="C6984" s="10">
        <f t="shared" si="108"/>
        <v>0.02</v>
      </c>
    </row>
    <row r="6985" spans="1:3" x14ac:dyDescent="0.15">
      <c r="A6985" s="11">
        <v>42149</v>
      </c>
      <c r="B6985" s="13" t="e">
        <f>NA()</f>
        <v>#N/A</v>
      </c>
      <c r="C6985" s="10">
        <f t="shared" si="108"/>
        <v>0.02</v>
      </c>
    </row>
    <row r="6986" spans="1:3" x14ac:dyDescent="0.15">
      <c r="A6986" s="11">
        <v>42150</v>
      </c>
      <c r="B6986" s="12">
        <v>0.02</v>
      </c>
      <c r="C6986" s="10">
        <f t="shared" si="108"/>
        <v>0.02</v>
      </c>
    </row>
    <row r="6987" spans="1:3" x14ac:dyDescent="0.15">
      <c r="A6987" s="11">
        <v>42151</v>
      </c>
      <c r="B6987" s="12">
        <v>0.01</v>
      </c>
      <c r="C6987" s="10">
        <f t="shared" si="108"/>
        <v>0.01</v>
      </c>
    </row>
    <row r="6988" spans="1:3" x14ac:dyDescent="0.15">
      <c r="A6988" s="11">
        <v>42152</v>
      </c>
      <c r="B6988" s="12">
        <v>0.01</v>
      </c>
      <c r="C6988" s="10">
        <f t="shared" si="108"/>
        <v>0.01</v>
      </c>
    </row>
    <row r="6989" spans="1:3" x14ac:dyDescent="0.15">
      <c r="A6989" s="11">
        <v>42153</v>
      </c>
      <c r="B6989" s="12">
        <v>0.01</v>
      </c>
      <c r="C6989" s="10">
        <f t="shared" ref="C6989:C7052" si="109">IF(ISERROR(B6989),AVERAGE(B6988,B6990),B6989)</f>
        <v>0.01</v>
      </c>
    </row>
    <row r="6990" spans="1:3" x14ac:dyDescent="0.15">
      <c r="A6990" s="11">
        <v>42156</v>
      </c>
      <c r="B6990" s="12">
        <v>0.02</v>
      </c>
      <c r="C6990" s="10">
        <f t="shared" si="109"/>
        <v>0.02</v>
      </c>
    </row>
    <row r="6991" spans="1:3" x14ac:dyDescent="0.15">
      <c r="A6991" s="11">
        <v>42157</v>
      </c>
      <c r="B6991" s="12">
        <v>0.01</v>
      </c>
      <c r="C6991" s="10">
        <f t="shared" si="109"/>
        <v>0.01</v>
      </c>
    </row>
    <row r="6992" spans="1:3" x14ac:dyDescent="0.15">
      <c r="A6992" s="11">
        <v>42158</v>
      </c>
      <c r="B6992" s="12">
        <v>0.02</v>
      </c>
      <c r="C6992" s="10">
        <f t="shared" si="109"/>
        <v>0.02</v>
      </c>
    </row>
    <row r="6993" spans="1:3" x14ac:dyDescent="0.15">
      <c r="A6993" s="11">
        <v>42159</v>
      </c>
      <c r="B6993" s="12">
        <v>0.02</v>
      </c>
      <c r="C6993" s="10">
        <f t="shared" si="109"/>
        <v>0.02</v>
      </c>
    </row>
    <row r="6994" spans="1:3" x14ac:dyDescent="0.15">
      <c r="A6994" s="11">
        <v>42160</v>
      </c>
      <c r="B6994" s="12">
        <v>0.03</v>
      </c>
      <c r="C6994" s="10">
        <f t="shared" si="109"/>
        <v>0.03</v>
      </c>
    </row>
    <row r="6995" spans="1:3" x14ac:dyDescent="0.15">
      <c r="A6995" s="11">
        <v>42163</v>
      </c>
      <c r="B6995" s="12">
        <v>0.02</v>
      </c>
      <c r="C6995" s="10">
        <f t="shared" si="109"/>
        <v>0.02</v>
      </c>
    </row>
    <row r="6996" spans="1:3" x14ac:dyDescent="0.15">
      <c r="A6996" s="11">
        <v>42164</v>
      </c>
      <c r="B6996" s="12">
        <v>0.02</v>
      </c>
      <c r="C6996" s="10">
        <f t="shared" si="109"/>
        <v>0.02</v>
      </c>
    </row>
    <row r="6997" spans="1:3" x14ac:dyDescent="0.15">
      <c r="A6997" s="11">
        <v>42165</v>
      </c>
      <c r="B6997" s="12">
        <v>0.02</v>
      </c>
      <c r="C6997" s="10">
        <f t="shared" si="109"/>
        <v>0.02</v>
      </c>
    </row>
    <row r="6998" spans="1:3" x14ac:dyDescent="0.15">
      <c r="A6998" s="11">
        <v>42166</v>
      </c>
      <c r="B6998" s="12">
        <v>0.01</v>
      </c>
      <c r="C6998" s="10">
        <f t="shared" si="109"/>
        <v>0.01</v>
      </c>
    </row>
    <row r="6999" spans="1:3" x14ac:dyDescent="0.15">
      <c r="A6999" s="11">
        <v>42167</v>
      </c>
      <c r="B6999" s="12">
        <v>0.02</v>
      </c>
      <c r="C6999" s="10">
        <f t="shared" si="109"/>
        <v>0.02</v>
      </c>
    </row>
    <row r="7000" spans="1:3" x14ac:dyDescent="0.15">
      <c r="A7000" s="11">
        <v>42170</v>
      </c>
      <c r="B7000" s="12">
        <v>0.02</v>
      </c>
      <c r="C7000" s="10">
        <f t="shared" si="109"/>
        <v>0.02</v>
      </c>
    </row>
    <row r="7001" spans="1:3" x14ac:dyDescent="0.15">
      <c r="A7001" s="11">
        <v>42171</v>
      </c>
      <c r="B7001" s="12">
        <v>0.01</v>
      </c>
      <c r="C7001" s="10">
        <f t="shared" si="109"/>
        <v>0.01</v>
      </c>
    </row>
    <row r="7002" spans="1:3" x14ac:dyDescent="0.15">
      <c r="A7002" s="11">
        <v>42172</v>
      </c>
      <c r="B7002" s="12">
        <v>0.01</v>
      </c>
      <c r="C7002" s="10">
        <f t="shared" si="109"/>
        <v>0.01</v>
      </c>
    </row>
    <row r="7003" spans="1:3" x14ac:dyDescent="0.15">
      <c r="A7003" s="11">
        <v>42173</v>
      </c>
      <c r="B7003" s="12">
        <v>0.01</v>
      </c>
      <c r="C7003" s="10">
        <f t="shared" si="109"/>
        <v>0.01</v>
      </c>
    </row>
    <row r="7004" spans="1:3" x14ac:dyDescent="0.15">
      <c r="A7004" s="11">
        <v>42174</v>
      </c>
      <c r="B7004" s="12">
        <v>0.01</v>
      </c>
      <c r="C7004" s="10">
        <f t="shared" si="109"/>
        <v>0.01</v>
      </c>
    </row>
    <row r="7005" spans="1:3" x14ac:dyDescent="0.15">
      <c r="A7005" s="11">
        <v>42177</v>
      </c>
      <c r="B7005" s="12">
        <v>0.01</v>
      </c>
      <c r="C7005" s="10">
        <f t="shared" si="109"/>
        <v>0.01</v>
      </c>
    </row>
    <row r="7006" spans="1:3" x14ac:dyDescent="0.15">
      <c r="A7006" s="11">
        <v>42178</v>
      </c>
      <c r="B7006" s="12">
        <v>0.01</v>
      </c>
      <c r="C7006" s="10">
        <f t="shared" si="109"/>
        <v>0.01</v>
      </c>
    </row>
    <row r="7007" spans="1:3" x14ac:dyDescent="0.15">
      <c r="A7007" s="11">
        <v>42179</v>
      </c>
      <c r="B7007" s="12">
        <v>0.01</v>
      </c>
      <c r="C7007" s="10">
        <f t="shared" si="109"/>
        <v>0.01</v>
      </c>
    </row>
    <row r="7008" spans="1:3" x14ac:dyDescent="0.15">
      <c r="A7008" s="11">
        <v>42180</v>
      </c>
      <c r="B7008" s="12">
        <v>0.01</v>
      </c>
      <c r="C7008" s="10">
        <f t="shared" si="109"/>
        <v>0.01</v>
      </c>
    </row>
    <row r="7009" spans="1:3" x14ac:dyDescent="0.15">
      <c r="A7009" s="11">
        <v>42181</v>
      </c>
      <c r="B7009" s="12">
        <v>0.01</v>
      </c>
      <c r="C7009" s="10">
        <f t="shared" si="109"/>
        <v>0.01</v>
      </c>
    </row>
    <row r="7010" spans="1:3" x14ac:dyDescent="0.15">
      <c r="A7010" s="11">
        <v>42184</v>
      </c>
      <c r="B7010" s="12">
        <v>0.02</v>
      </c>
      <c r="C7010" s="10">
        <f t="shared" si="109"/>
        <v>0.02</v>
      </c>
    </row>
    <row r="7011" spans="1:3" x14ac:dyDescent="0.15">
      <c r="A7011" s="11">
        <v>42185</v>
      </c>
      <c r="B7011" s="12">
        <v>0.01</v>
      </c>
      <c r="C7011" s="10">
        <f t="shared" si="109"/>
        <v>0.01</v>
      </c>
    </row>
    <row r="7012" spans="1:3" x14ac:dyDescent="0.15">
      <c r="A7012" s="11">
        <v>42186</v>
      </c>
      <c r="B7012" s="12">
        <v>0.01</v>
      </c>
      <c r="C7012" s="10">
        <f t="shared" si="109"/>
        <v>0.01</v>
      </c>
    </row>
    <row r="7013" spans="1:3" x14ac:dyDescent="0.15">
      <c r="A7013" s="11">
        <v>42187</v>
      </c>
      <c r="B7013" s="12">
        <v>0.01</v>
      </c>
      <c r="C7013" s="10">
        <f t="shared" si="109"/>
        <v>0.01</v>
      </c>
    </row>
    <row r="7014" spans="1:3" x14ac:dyDescent="0.15">
      <c r="A7014" s="11">
        <v>42188</v>
      </c>
      <c r="B7014" s="13" t="e">
        <f>NA()</f>
        <v>#N/A</v>
      </c>
      <c r="C7014" s="10">
        <f t="shared" si="109"/>
        <v>1.4999999999999999E-2</v>
      </c>
    </row>
    <row r="7015" spans="1:3" x14ac:dyDescent="0.15">
      <c r="A7015" s="11">
        <v>42191</v>
      </c>
      <c r="B7015" s="12">
        <v>0.02</v>
      </c>
      <c r="C7015" s="10">
        <f t="shared" si="109"/>
        <v>0.02</v>
      </c>
    </row>
    <row r="7016" spans="1:3" x14ac:dyDescent="0.15">
      <c r="A7016" s="11">
        <v>42192</v>
      </c>
      <c r="B7016" s="12">
        <v>0.02</v>
      </c>
      <c r="C7016" s="10">
        <f t="shared" si="109"/>
        <v>0.02</v>
      </c>
    </row>
    <row r="7017" spans="1:3" x14ac:dyDescent="0.15">
      <c r="A7017" s="11">
        <v>42193</v>
      </c>
      <c r="B7017" s="12">
        <v>0.02</v>
      </c>
      <c r="C7017" s="10">
        <f t="shared" si="109"/>
        <v>0.02</v>
      </c>
    </row>
    <row r="7018" spans="1:3" x14ac:dyDescent="0.15">
      <c r="A7018" s="11">
        <v>42194</v>
      </c>
      <c r="B7018" s="12">
        <v>0.03</v>
      </c>
      <c r="C7018" s="10">
        <f t="shared" si="109"/>
        <v>0.03</v>
      </c>
    </row>
    <row r="7019" spans="1:3" x14ac:dyDescent="0.15">
      <c r="A7019" s="11">
        <v>42195</v>
      </c>
      <c r="B7019" s="12">
        <v>0.01</v>
      </c>
      <c r="C7019" s="10">
        <f t="shared" si="109"/>
        <v>0.01</v>
      </c>
    </row>
    <row r="7020" spans="1:3" x14ac:dyDescent="0.15">
      <c r="A7020" s="11">
        <v>42198</v>
      </c>
      <c r="B7020" s="12">
        <v>0.02</v>
      </c>
      <c r="C7020" s="10">
        <f t="shared" si="109"/>
        <v>0.02</v>
      </c>
    </row>
    <row r="7021" spans="1:3" x14ac:dyDescent="0.15">
      <c r="A7021" s="11">
        <v>42199</v>
      </c>
      <c r="B7021" s="12">
        <v>0.01</v>
      </c>
      <c r="C7021" s="10">
        <f t="shared" si="109"/>
        <v>0.01</v>
      </c>
    </row>
    <row r="7022" spans="1:3" x14ac:dyDescent="0.15">
      <c r="A7022" s="11">
        <v>42200</v>
      </c>
      <c r="B7022" s="12">
        <v>0.02</v>
      </c>
      <c r="C7022" s="10">
        <f t="shared" si="109"/>
        <v>0.02</v>
      </c>
    </row>
    <row r="7023" spans="1:3" x14ac:dyDescent="0.15">
      <c r="A7023" s="11">
        <v>42201</v>
      </c>
      <c r="B7023" s="12">
        <v>0.02</v>
      </c>
      <c r="C7023" s="10">
        <f t="shared" si="109"/>
        <v>0.02</v>
      </c>
    </row>
    <row r="7024" spans="1:3" x14ac:dyDescent="0.15">
      <c r="A7024" s="11">
        <v>42202</v>
      </c>
      <c r="B7024" s="12">
        <v>0.03</v>
      </c>
      <c r="C7024" s="10">
        <f t="shared" si="109"/>
        <v>0.03</v>
      </c>
    </row>
    <row r="7025" spans="1:3" x14ac:dyDescent="0.15">
      <c r="A7025" s="11">
        <v>42205</v>
      </c>
      <c r="B7025" s="12">
        <v>0.04</v>
      </c>
      <c r="C7025" s="10">
        <f t="shared" si="109"/>
        <v>0.04</v>
      </c>
    </row>
    <row r="7026" spans="1:3" x14ac:dyDescent="0.15">
      <c r="A7026" s="11">
        <v>42206</v>
      </c>
      <c r="B7026" s="12">
        <v>0.03</v>
      </c>
      <c r="C7026" s="10">
        <f t="shared" si="109"/>
        <v>0.03</v>
      </c>
    </row>
    <row r="7027" spans="1:3" x14ac:dyDescent="0.15">
      <c r="A7027" s="11">
        <v>42207</v>
      </c>
      <c r="B7027" s="12">
        <v>0.04</v>
      </c>
      <c r="C7027" s="10">
        <f t="shared" si="109"/>
        <v>0.04</v>
      </c>
    </row>
    <row r="7028" spans="1:3" x14ac:dyDescent="0.15">
      <c r="A7028" s="11">
        <v>42208</v>
      </c>
      <c r="B7028" s="12">
        <v>0.03</v>
      </c>
      <c r="C7028" s="10">
        <f t="shared" si="109"/>
        <v>0.03</v>
      </c>
    </row>
    <row r="7029" spans="1:3" x14ac:dyDescent="0.15">
      <c r="A7029" s="11">
        <v>42209</v>
      </c>
      <c r="B7029" s="12">
        <v>0.04</v>
      </c>
      <c r="C7029" s="10">
        <f t="shared" si="109"/>
        <v>0.04</v>
      </c>
    </row>
    <row r="7030" spans="1:3" x14ac:dyDescent="0.15">
      <c r="A7030" s="11">
        <v>42212</v>
      </c>
      <c r="B7030" s="12">
        <v>0.05</v>
      </c>
      <c r="C7030" s="10">
        <f t="shared" si="109"/>
        <v>0.05</v>
      </c>
    </row>
    <row r="7031" spans="1:3" x14ac:dyDescent="0.15">
      <c r="A7031" s="11">
        <v>42213</v>
      </c>
      <c r="B7031" s="12">
        <v>0.05</v>
      </c>
      <c r="C7031" s="10">
        <f t="shared" si="109"/>
        <v>0.05</v>
      </c>
    </row>
    <row r="7032" spans="1:3" x14ac:dyDescent="0.15">
      <c r="A7032" s="11">
        <v>42214</v>
      </c>
      <c r="B7032" s="12">
        <v>0.06</v>
      </c>
      <c r="C7032" s="10">
        <f t="shared" si="109"/>
        <v>0.06</v>
      </c>
    </row>
    <row r="7033" spans="1:3" x14ac:dyDescent="0.15">
      <c r="A7033" s="11">
        <v>42215</v>
      </c>
      <c r="B7033" s="12">
        <v>7.0000000000000007E-2</v>
      </c>
      <c r="C7033" s="10">
        <f t="shared" si="109"/>
        <v>7.0000000000000007E-2</v>
      </c>
    </row>
    <row r="7034" spans="1:3" x14ac:dyDescent="0.15">
      <c r="A7034" s="11">
        <v>42216</v>
      </c>
      <c r="B7034" s="12">
        <v>0.08</v>
      </c>
      <c r="C7034" s="10">
        <f t="shared" si="109"/>
        <v>0.08</v>
      </c>
    </row>
    <row r="7035" spans="1:3" x14ac:dyDescent="0.15">
      <c r="A7035" s="11">
        <v>42219</v>
      </c>
      <c r="B7035" s="12">
        <v>0.08</v>
      </c>
      <c r="C7035" s="10">
        <f t="shared" si="109"/>
        <v>0.08</v>
      </c>
    </row>
    <row r="7036" spans="1:3" x14ac:dyDescent="0.15">
      <c r="A7036" s="11">
        <v>42220</v>
      </c>
      <c r="B7036" s="12">
        <v>0.08</v>
      </c>
      <c r="C7036" s="10">
        <f t="shared" si="109"/>
        <v>0.08</v>
      </c>
    </row>
    <row r="7037" spans="1:3" x14ac:dyDescent="0.15">
      <c r="A7037" s="11">
        <v>42221</v>
      </c>
      <c r="B7037" s="12">
        <v>0.08</v>
      </c>
      <c r="C7037" s="10">
        <f t="shared" si="109"/>
        <v>0.08</v>
      </c>
    </row>
    <row r="7038" spans="1:3" x14ac:dyDescent="0.15">
      <c r="A7038" s="11">
        <v>42222</v>
      </c>
      <c r="B7038" s="12">
        <v>0.04</v>
      </c>
      <c r="C7038" s="10">
        <f t="shared" si="109"/>
        <v>0.04</v>
      </c>
    </row>
    <row r="7039" spans="1:3" x14ac:dyDescent="0.15">
      <c r="A7039" s="11">
        <v>42223</v>
      </c>
      <c r="B7039" s="12">
        <v>0.06</v>
      </c>
      <c r="C7039" s="10">
        <f t="shared" si="109"/>
        <v>0.06</v>
      </c>
    </row>
    <row r="7040" spans="1:3" x14ac:dyDescent="0.15">
      <c r="A7040" s="11">
        <v>42226</v>
      </c>
      <c r="B7040" s="12">
        <v>0.12</v>
      </c>
      <c r="C7040" s="10">
        <f t="shared" si="109"/>
        <v>0.12</v>
      </c>
    </row>
    <row r="7041" spans="1:3" x14ac:dyDescent="0.15">
      <c r="A7041" s="11">
        <v>42227</v>
      </c>
      <c r="B7041" s="12">
        <v>0.1</v>
      </c>
      <c r="C7041" s="10">
        <f t="shared" si="109"/>
        <v>0.1</v>
      </c>
    </row>
    <row r="7042" spans="1:3" x14ac:dyDescent="0.15">
      <c r="A7042" s="11">
        <v>42228</v>
      </c>
      <c r="B7042" s="12">
        <v>0.1</v>
      </c>
      <c r="C7042" s="10">
        <f t="shared" si="109"/>
        <v>0.1</v>
      </c>
    </row>
    <row r="7043" spans="1:3" x14ac:dyDescent="0.15">
      <c r="A7043" s="11">
        <v>42229</v>
      </c>
      <c r="B7043" s="12">
        <v>0.1</v>
      </c>
      <c r="C7043" s="10">
        <f t="shared" si="109"/>
        <v>0.1</v>
      </c>
    </row>
    <row r="7044" spans="1:3" x14ac:dyDescent="0.15">
      <c r="A7044" s="11">
        <v>42230</v>
      </c>
      <c r="B7044" s="12">
        <v>0.09</v>
      </c>
      <c r="C7044" s="10">
        <f t="shared" si="109"/>
        <v>0.09</v>
      </c>
    </row>
    <row r="7045" spans="1:3" x14ac:dyDescent="0.15">
      <c r="A7045" s="11">
        <v>42233</v>
      </c>
      <c r="B7045" s="12">
        <v>0.1</v>
      </c>
      <c r="C7045" s="10">
        <f t="shared" si="109"/>
        <v>0.1</v>
      </c>
    </row>
    <row r="7046" spans="1:3" x14ac:dyDescent="0.15">
      <c r="A7046" s="11">
        <v>42234</v>
      </c>
      <c r="B7046" s="12">
        <v>7.0000000000000007E-2</v>
      </c>
      <c r="C7046" s="10">
        <f t="shared" si="109"/>
        <v>7.0000000000000007E-2</v>
      </c>
    </row>
    <row r="7047" spans="1:3" x14ac:dyDescent="0.15">
      <c r="A7047" s="11">
        <v>42235</v>
      </c>
      <c r="B7047" s="12">
        <v>0.05</v>
      </c>
      <c r="C7047" s="10">
        <f t="shared" si="109"/>
        <v>0.05</v>
      </c>
    </row>
    <row r="7048" spans="1:3" x14ac:dyDescent="0.15">
      <c r="A7048" s="11">
        <v>42236</v>
      </c>
      <c r="B7048" s="12">
        <v>0.02</v>
      </c>
      <c r="C7048" s="10">
        <f t="shared" si="109"/>
        <v>0.02</v>
      </c>
    </row>
    <row r="7049" spans="1:3" x14ac:dyDescent="0.15">
      <c r="A7049" s="11">
        <v>42237</v>
      </c>
      <c r="B7049" s="12">
        <v>0.03</v>
      </c>
      <c r="C7049" s="10">
        <f t="shared" si="109"/>
        <v>0.03</v>
      </c>
    </row>
    <row r="7050" spans="1:3" x14ac:dyDescent="0.15">
      <c r="A7050" s="11">
        <v>42240</v>
      </c>
      <c r="B7050" s="12">
        <v>0.06</v>
      </c>
      <c r="C7050" s="10">
        <f t="shared" si="109"/>
        <v>0.06</v>
      </c>
    </row>
    <row r="7051" spans="1:3" x14ac:dyDescent="0.15">
      <c r="A7051" s="11">
        <v>42241</v>
      </c>
      <c r="B7051" s="12">
        <v>7.0000000000000007E-2</v>
      </c>
      <c r="C7051" s="10">
        <f t="shared" si="109"/>
        <v>7.0000000000000007E-2</v>
      </c>
    </row>
    <row r="7052" spans="1:3" x14ac:dyDescent="0.15">
      <c r="A7052" s="11">
        <v>42242</v>
      </c>
      <c r="B7052" s="12">
        <v>0.06</v>
      </c>
      <c r="C7052" s="10">
        <f t="shared" si="109"/>
        <v>0.06</v>
      </c>
    </row>
    <row r="7053" spans="1:3" x14ac:dyDescent="0.15">
      <c r="A7053" s="11">
        <v>42243</v>
      </c>
      <c r="B7053" s="12">
        <v>0.06</v>
      </c>
      <c r="C7053" s="10">
        <f t="shared" ref="C7053:C7116" si="110">IF(ISERROR(B7053),AVERAGE(B7052,B7054),B7053)</f>
        <v>0.06</v>
      </c>
    </row>
    <row r="7054" spans="1:3" x14ac:dyDescent="0.15">
      <c r="A7054" s="11">
        <v>42244</v>
      </c>
      <c r="B7054" s="12">
        <v>0.06</v>
      </c>
      <c r="C7054" s="10">
        <f t="shared" si="110"/>
        <v>0.06</v>
      </c>
    </row>
    <row r="7055" spans="1:3" x14ac:dyDescent="0.15">
      <c r="A7055" s="11">
        <v>42247</v>
      </c>
      <c r="B7055" s="12">
        <v>0.08</v>
      </c>
      <c r="C7055" s="10">
        <f t="shared" si="110"/>
        <v>0.08</v>
      </c>
    </row>
    <row r="7056" spans="1:3" x14ac:dyDescent="0.15">
      <c r="A7056" s="11">
        <v>42248</v>
      </c>
      <c r="B7056" s="12">
        <v>0.03</v>
      </c>
      <c r="C7056" s="10">
        <f t="shared" si="110"/>
        <v>0.03</v>
      </c>
    </row>
    <row r="7057" spans="1:3" x14ac:dyDescent="0.15">
      <c r="A7057" s="11">
        <v>42249</v>
      </c>
      <c r="B7057" s="12">
        <v>0.03</v>
      </c>
      <c r="C7057" s="10">
        <f t="shared" si="110"/>
        <v>0.03</v>
      </c>
    </row>
    <row r="7058" spans="1:3" x14ac:dyDescent="0.15">
      <c r="A7058" s="11">
        <v>42250</v>
      </c>
      <c r="B7058" s="12">
        <v>0.02</v>
      </c>
      <c r="C7058" s="10">
        <f t="shared" si="110"/>
        <v>0.02</v>
      </c>
    </row>
    <row r="7059" spans="1:3" x14ac:dyDescent="0.15">
      <c r="A7059" s="11">
        <v>42251</v>
      </c>
      <c r="B7059" s="12">
        <v>0.02</v>
      </c>
      <c r="C7059" s="10">
        <f t="shared" si="110"/>
        <v>0.02</v>
      </c>
    </row>
    <row r="7060" spans="1:3" x14ac:dyDescent="0.15">
      <c r="A7060" s="11">
        <v>42254</v>
      </c>
      <c r="B7060" s="13" t="e">
        <f>NA()</f>
        <v>#N/A</v>
      </c>
      <c r="C7060" s="10">
        <f t="shared" si="110"/>
        <v>0.04</v>
      </c>
    </row>
    <row r="7061" spans="1:3" x14ac:dyDescent="0.15">
      <c r="A7061" s="11">
        <v>42255</v>
      </c>
      <c r="B7061" s="12">
        <v>0.06</v>
      </c>
      <c r="C7061" s="10">
        <f t="shared" si="110"/>
        <v>0.06</v>
      </c>
    </row>
    <row r="7062" spans="1:3" x14ac:dyDescent="0.15">
      <c r="A7062" s="11">
        <v>42256</v>
      </c>
      <c r="B7062" s="12">
        <v>0.03</v>
      </c>
      <c r="C7062" s="10">
        <f t="shared" si="110"/>
        <v>0.03</v>
      </c>
    </row>
    <row r="7063" spans="1:3" x14ac:dyDescent="0.15">
      <c r="A7063" s="11">
        <v>42257</v>
      </c>
      <c r="B7063" s="12">
        <v>0.02</v>
      </c>
      <c r="C7063" s="10">
        <f t="shared" si="110"/>
        <v>0.02</v>
      </c>
    </row>
    <row r="7064" spans="1:3" x14ac:dyDescent="0.15">
      <c r="A7064" s="11">
        <v>42258</v>
      </c>
      <c r="B7064" s="12">
        <v>0.04</v>
      </c>
      <c r="C7064" s="10">
        <f t="shared" si="110"/>
        <v>0.04</v>
      </c>
    </row>
    <row r="7065" spans="1:3" x14ac:dyDescent="0.15">
      <c r="A7065" s="11">
        <v>42261</v>
      </c>
      <c r="B7065" s="12">
        <v>7.0000000000000007E-2</v>
      </c>
      <c r="C7065" s="10">
        <f t="shared" si="110"/>
        <v>7.0000000000000007E-2</v>
      </c>
    </row>
    <row r="7066" spans="1:3" x14ac:dyDescent="0.15">
      <c r="A7066" s="11">
        <v>42262</v>
      </c>
      <c r="B7066" s="12">
        <v>7.0000000000000007E-2</v>
      </c>
      <c r="C7066" s="10">
        <f t="shared" si="110"/>
        <v>7.0000000000000007E-2</v>
      </c>
    </row>
    <row r="7067" spans="1:3" x14ac:dyDescent="0.15">
      <c r="A7067" s="11">
        <v>42263</v>
      </c>
      <c r="B7067" s="12">
        <v>0.06</v>
      </c>
      <c r="C7067" s="10">
        <f t="shared" si="110"/>
        <v>0.06</v>
      </c>
    </row>
    <row r="7068" spans="1:3" x14ac:dyDescent="0.15">
      <c r="A7068" s="11">
        <v>42264</v>
      </c>
      <c r="B7068" s="12">
        <v>0.01</v>
      </c>
      <c r="C7068" s="10">
        <f t="shared" si="110"/>
        <v>0.01</v>
      </c>
    </row>
    <row r="7069" spans="1:3" x14ac:dyDescent="0.15">
      <c r="A7069" s="11">
        <v>42265</v>
      </c>
      <c r="B7069" s="12">
        <v>0</v>
      </c>
      <c r="C7069" s="10">
        <f t="shared" si="110"/>
        <v>0</v>
      </c>
    </row>
    <row r="7070" spans="1:3" x14ac:dyDescent="0.15">
      <c r="A7070" s="11">
        <v>42268</v>
      </c>
      <c r="B7070" s="12">
        <v>0.01</v>
      </c>
      <c r="C7070" s="10">
        <f t="shared" si="110"/>
        <v>0.01</v>
      </c>
    </row>
    <row r="7071" spans="1:3" x14ac:dyDescent="0.15">
      <c r="A7071" s="11">
        <v>42269</v>
      </c>
      <c r="B7071" s="12">
        <v>0</v>
      </c>
      <c r="C7071" s="10">
        <f t="shared" si="110"/>
        <v>0</v>
      </c>
    </row>
    <row r="7072" spans="1:3" x14ac:dyDescent="0.15">
      <c r="A7072" s="11">
        <v>42270</v>
      </c>
      <c r="B7072" s="12">
        <v>0.01</v>
      </c>
      <c r="C7072" s="10">
        <f t="shared" si="110"/>
        <v>0.01</v>
      </c>
    </row>
    <row r="7073" spans="1:3" x14ac:dyDescent="0.15">
      <c r="A7073" s="11">
        <v>42271</v>
      </c>
      <c r="B7073" s="12">
        <v>0.01</v>
      </c>
      <c r="C7073" s="10">
        <f t="shared" si="110"/>
        <v>0.01</v>
      </c>
    </row>
    <row r="7074" spans="1:3" x14ac:dyDescent="0.15">
      <c r="A7074" s="11">
        <v>42272</v>
      </c>
      <c r="B7074" s="12">
        <v>0</v>
      </c>
      <c r="C7074" s="10">
        <f t="shared" si="110"/>
        <v>0</v>
      </c>
    </row>
    <row r="7075" spans="1:3" x14ac:dyDescent="0.15">
      <c r="A7075" s="11">
        <v>42275</v>
      </c>
      <c r="B7075" s="12">
        <v>0.01</v>
      </c>
      <c r="C7075" s="10">
        <f t="shared" si="110"/>
        <v>0.01</v>
      </c>
    </row>
    <row r="7076" spans="1:3" x14ac:dyDescent="0.15">
      <c r="A7076" s="11">
        <v>42276</v>
      </c>
      <c r="B7076" s="12">
        <v>0.01</v>
      </c>
      <c r="C7076" s="10">
        <f t="shared" si="110"/>
        <v>0.01</v>
      </c>
    </row>
    <row r="7077" spans="1:3" x14ac:dyDescent="0.15">
      <c r="A7077" s="11">
        <v>42277</v>
      </c>
      <c r="B7077" s="12">
        <v>0</v>
      </c>
      <c r="C7077" s="10">
        <f t="shared" si="110"/>
        <v>0</v>
      </c>
    </row>
    <row r="7078" spans="1:3" x14ac:dyDescent="0.15">
      <c r="A7078" s="11">
        <v>42278</v>
      </c>
      <c r="B7078" s="12">
        <v>0</v>
      </c>
      <c r="C7078" s="10">
        <f t="shared" si="110"/>
        <v>0</v>
      </c>
    </row>
    <row r="7079" spans="1:3" x14ac:dyDescent="0.15">
      <c r="A7079" s="11">
        <v>42279</v>
      </c>
      <c r="B7079" s="12">
        <v>0</v>
      </c>
      <c r="C7079" s="10">
        <f t="shared" si="110"/>
        <v>0</v>
      </c>
    </row>
    <row r="7080" spans="1:3" x14ac:dyDescent="0.15">
      <c r="A7080" s="11">
        <v>42282</v>
      </c>
      <c r="B7080" s="12">
        <v>0.01</v>
      </c>
      <c r="C7080" s="10">
        <f t="shared" si="110"/>
        <v>0.01</v>
      </c>
    </row>
    <row r="7081" spans="1:3" x14ac:dyDescent="0.15">
      <c r="A7081" s="11">
        <v>42283</v>
      </c>
      <c r="B7081" s="12">
        <v>0</v>
      </c>
      <c r="C7081" s="10">
        <f t="shared" si="110"/>
        <v>0</v>
      </c>
    </row>
    <row r="7082" spans="1:3" x14ac:dyDescent="0.15">
      <c r="A7082" s="11">
        <v>42284</v>
      </c>
      <c r="B7082" s="12">
        <v>0</v>
      </c>
      <c r="C7082" s="10">
        <f t="shared" si="110"/>
        <v>0</v>
      </c>
    </row>
    <row r="7083" spans="1:3" x14ac:dyDescent="0.15">
      <c r="A7083" s="11">
        <v>42285</v>
      </c>
      <c r="B7083" s="12">
        <v>0</v>
      </c>
      <c r="C7083" s="10">
        <f t="shared" si="110"/>
        <v>0</v>
      </c>
    </row>
    <row r="7084" spans="1:3" x14ac:dyDescent="0.15">
      <c r="A7084" s="11">
        <v>42286</v>
      </c>
      <c r="B7084" s="12">
        <v>0.01</v>
      </c>
      <c r="C7084" s="10">
        <f t="shared" si="110"/>
        <v>0.01</v>
      </c>
    </row>
    <row r="7085" spans="1:3" x14ac:dyDescent="0.15">
      <c r="A7085" s="11">
        <v>42289</v>
      </c>
      <c r="B7085" s="13" t="e">
        <f>NA()</f>
        <v>#N/A</v>
      </c>
      <c r="C7085" s="10">
        <f t="shared" si="110"/>
        <v>0.01</v>
      </c>
    </row>
    <row r="7086" spans="1:3" x14ac:dyDescent="0.15">
      <c r="A7086" s="11">
        <v>42290</v>
      </c>
      <c r="B7086" s="12">
        <v>0.01</v>
      </c>
      <c r="C7086" s="10">
        <f t="shared" si="110"/>
        <v>0.01</v>
      </c>
    </row>
    <row r="7087" spans="1:3" x14ac:dyDescent="0.15">
      <c r="A7087" s="11">
        <v>42291</v>
      </c>
      <c r="B7087" s="12">
        <v>0</v>
      </c>
      <c r="C7087" s="10">
        <f t="shared" si="110"/>
        <v>0</v>
      </c>
    </row>
    <row r="7088" spans="1:3" x14ac:dyDescent="0.15">
      <c r="A7088" s="11">
        <v>42292</v>
      </c>
      <c r="B7088" s="12">
        <v>0.01</v>
      </c>
      <c r="C7088" s="10">
        <f t="shared" si="110"/>
        <v>0.01</v>
      </c>
    </row>
    <row r="7089" spans="1:3" x14ac:dyDescent="0.15">
      <c r="A7089" s="11">
        <v>42293</v>
      </c>
      <c r="B7089" s="12">
        <v>0.01</v>
      </c>
      <c r="C7089" s="10">
        <f t="shared" si="110"/>
        <v>0.01</v>
      </c>
    </row>
    <row r="7090" spans="1:3" x14ac:dyDescent="0.15">
      <c r="A7090" s="11">
        <v>42296</v>
      </c>
      <c r="B7090" s="12">
        <v>0.02</v>
      </c>
      <c r="C7090" s="10">
        <f t="shared" si="110"/>
        <v>0.02</v>
      </c>
    </row>
    <row r="7091" spans="1:3" x14ac:dyDescent="0.15">
      <c r="A7091" s="11">
        <v>42297</v>
      </c>
      <c r="B7091" s="12">
        <v>0.02</v>
      </c>
      <c r="C7091" s="10">
        <f t="shared" si="110"/>
        <v>0.02</v>
      </c>
    </row>
    <row r="7092" spans="1:3" x14ac:dyDescent="0.15">
      <c r="A7092" s="11">
        <v>42298</v>
      </c>
      <c r="B7092" s="12">
        <v>0.01</v>
      </c>
      <c r="C7092" s="10">
        <f t="shared" si="110"/>
        <v>0.01</v>
      </c>
    </row>
    <row r="7093" spans="1:3" x14ac:dyDescent="0.15">
      <c r="A7093" s="11">
        <v>42299</v>
      </c>
      <c r="B7093" s="12">
        <v>0</v>
      </c>
      <c r="C7093" s="10">
        <f t="shared" si="110"/>
        <v>0</v>
      </c>
    </row>
    <row r="7094" spans="1:3" x14ac:dyDescent="0.15">
      <c r="A7094" s="11">
        <v>42300</v>
      </c>
      <c r="B7094" s="12">
        <v>0.01</v>
      </c>
      <c r="C7094" s="10">
        <f t="shared" si="110"/>
        <v>0.01</v>
      </c>
    </row>
    <row r="7095" spans="1:3" x14ac:dyDescent="0.15">
      <c r="A7095" s="11">
        <v>42303</v>
      </c>
      <c r="B7095" s="12">
        <v>0.02</v>
      </c>
      <c r="C7095" s="10">
        <f t="shared" si="110"/>
        <v>0.02</v>
      </c>
    </row>
    <row r="7096" spans="1:3" x14ac:dyDescent="0.15">
      <c r="A7096" s="11">
        <v>42304</v>
      </c>
      <c r="B7096" s="12">
        <v>0.03</v>
      </c>
      <c r="C7096" s="10">
        <f t="shared" si="110"/>
        <v>0.03</v>
      </c>
    </row>
    <row r="7097" spans="1:3" x14ac:dyDescent="0.15">
      <c r="A7097" s="11">
        <v>42305</v>
      </c>
      <c r="B7097" s="12">
        <v>0.04</v>
      </c>
      <c r="C7097" s="10">
        <f t="shared" si="110"/>
        <v>0.04</v>
      </c>
    </row>
    <row r="7098" spans="1:3" x14ac:dyDescent="0.15">
      <c r="A7098" s="11">
        <v>42306</v>
      </c>
      <c r="B7098" s="12">
        <v>7.0000000000000007E-2</v>
      </c>
      <c r="C7098" s="10">
        <f t="shared" si="110"/>
        <v>7.0000000000000007E-2</v>
      </c>
    </row>
    <row r="7099" spans="1:3" x14ac:dyDescent="0.15">
      <c r="A7099" s="11">
        <v>42307</v>
      </c>
      <c r="B7099" s="12">
        <v>0.08</v>
      </c>
      <c r="C7099" s="10">
        <f t="shared" si="110"/>
        <v>0.08</v>
      </c>
    </row>
    <row r="7100" spans="1:3" x14ac:dyDescent="0.15">
      <c r="A7100" s="11">
        <v>42310</v>
      </c>
      <c r="B7100" s="12">
        <v>0.08</v>
      </c>
      <c r="C7100" s="10">
        <f t="shared" si="110"/>
        <v>0.08</v>
      </c>
    </row>
    <row r="7101" spans="1:3" x14ac:dyDescent="0.15">
      <c r="A7101" s="11">
        <v>42311</v>
      </c>
      <c r="B7101" s="12">
        <v>0.06</v>
      </c>
      <c r="C7101" s="10">
        <f t="shared" si="110"/>
        <v>0.06</v>
      </c>
    </row>
    <row r="7102" spans="1:3" x14ac:dyDescent="0.15">
      <c r="A7102" s="11">
        <v>42312</v>
      </c>
      <c r="B7102" s="12">
        <v>0.05</v>
      </c>
      <c r="C7102" s="10">
        <f t="shared" si="110"/>
        <v>0.05</v>
      </c>
    </row>
    <row r="7103" spans="1:3" x14ac:dyDescent="0.15">
      <c r="A7103" s="11">
        <v>42313</v>
      </c>
      <c r="B7103" s="12">
        <v>0.05</v>
      </c>
      <c r="C7103" s="10">
        <f t="shared" si="110"/>
        <v>0.05</v>
      </c>
    </row>
    <row r="7104" spans="1:3" x14ac:dyDescent="0.15">
      <c r="A7104" s="11">
        <v>42314</v>
      </c>
      <c r="B7104" s="12">
        <v>0.08</v>
      </c>
      <c r="C7104" s="10">
        <f t="shared" si="110"/>
        <v>0.08</v>
      </c>
    </row>
    <row r="7105" spans="1:3" x14ac:dyDescent="0.15">
      <c r="A7105" s="11">
        <v>42317</v>
      </c>
      <c r="B7105" s="12">
        <v>0.14000000000000001</v>
      </c>
      <c r="C7105" s="10">
        <f t="shared" si="110"/>
        <v>0.14000000000000001</v>
      </c>
    </row>
    <row r="7106" spans="1:3" x14ac:dyDescent="0.15">
      <c r="A7106" s="11">
        <v>42318</v>
      </c>
      <c r="B7106" s="12">
        <v>0.13</v>
      </c>
      <c r="C7106" s="10">
        <f t="shared" si="110"/>
        <v>0.13</v>
      </c>
    </row>
    <row r="7107" spans="1:3" x14ac:dyDescent="0.15">
      <c r="A7107" s="11">
        <v>42319</v>
      </c>
      <c r="B7107" s="13" t="e">
        <f>NA()</f>
        <v>#N/A</v>
      </c>
      <c r="C7107" s="10">
        <f t="shared" si="110"/>
        <v>0.13500000000000001</v>
      </c>
    </row>
    <row r="7108" spans="1:3" x14ac:dyDescent="0.15">
      <c r="A7108" s="11">
        <v>42320</v>
      </c>
      <c r="B7108" s="12">
        <v>0.14000000000000001</v>
      </c>
      <c r="C7108" s="10">
        <f t="shared" si="110"/>
        <v>0.14000000000000001</v>
      </c>
    </row>
    <row r="7109" spans="1:3" x14ac:dyDescent="0.15">
      <c r="A7109" s="11">
        <v>42321</v>
      </c>
      <c r="B7109" s="12">
        <v>0.14000000000000001</v>
      </c>
      <c r="C7109" s="10">
        <f t="shared" si="110"/>
        <v>0.14000000000000001</v>
      </c>
    </row>
    <row r="7110" spans="1:3" x14ac:dyDescent="0.15">
      <c r="A7110" s="11">
        <v>42324</v>
      </c>
      <c r="B7110" s="12">
        <v>0.15</v>
      </c>
      <c r="C7110" s="10">
        <f t="shared" si="110"/>
        <v>0.15</v>
      </c>
    </row>
    <row r="7111" spans="1:3" x14ac:dyDescent="0.15">
      <c r="A7111" s="11">
        <v>42325</v>
      </c>
      <c r="B7111" s="12">
        <v>0.14000000000000001</v>
      </c>
      <c r="C7111" s="10">
        <f t="shared" si="110"/>
        <v>0.14000000000000001</v>
      </c>
    </row>
    <row r="7112" spans="1:3" x14ac:dyDescent="0.15">
      <c r="A7112" s="11">
        <v>42326</v>
      </c>
      <c r="B7112" s="12">
        <v>0.12</v>
      </c>
      <c r="C7112" s="10">
        <f t="shared" si="110"/>
        <v>0.12</v>
      </c>
    </row>
    <row r="7113" spans="1:3" x14ac:dyDescent="0.15">
      <c r="A7113" s="11">
        <v>42327</v>
      </c>
      <c r="B7113" s="12">
        <v>0.11</v>
      </c>
      <c r="C7113" s="10">
        <f t="shared" si="110"/>
        <v>0.11</v>
      </c>
    </row>
    <row r="7114" spans="1:3" x14ac:dyDescent="0.15">
      <c r="A7114" s="11">
        <v>42328</v>
      </c>
      <c r="B7114" s="12">
        <v>0.12</v>
      </c>
      <c r="C7114" s="10">
        <f t="shared" si="110"/>
        <v>0.12</v>
      </c>
    </row>
    <row r="7115" spans="1:3" x14ac:dyDescent="0.15">
      <c r="A7115" s="11">
        <v>42331</v>
      </c>
      <c r="B7115" s="12">
        <v>0.14000000000000001</v>
      </c>
      <c r="C7115" s="10">
        <f t="shared" si="110"/>
        <v>0.14000000000000001</v>
      </c>
    </row>
    <row r="7116" spans="1:3" x14ac:dyDescent="0.15">
      <c r="A7116" s="11">
        <v>42332</v>
      </c>
      <c r="B7116" s="12">
        <v>0.16</v>
      </c>
      <c r="C7116" s="10">
        <f t="shared" si="110"/>
        <v>0.16</v>
      </c>
    </row>
    <row r="7117" spans="1:3" x14ac:dyDescent="0.15">
      <c r="A7117" s="11">
        <v>42333</v>
      </c>
      <c r="B7117" s="12">
        <v>0.19</v>
      </c>
      <c r="C7117" s="10">
        <f t="shared" ref="C7117:C7180" si="111">IF(ISERROR(B7117),AVERAGE(B7116,B7118),B7117)</f>
        <v>0.19</v>
      </c>
    </row>
    <row r="7118" spans="1:3" x14ac:dyDescent="0.15">
      <c r="A7118" s="11">
        <v>42334</v>
      </c>
      <c r="B7118" s="13" t="e">
        <f>NA()</f>
        <v>#N/A</v>
      </c>
      <c r="C7118" s="10">
        <f t="shared" si="111"/>
        <v>0.185</v>
      </c>
    </row>
    <row r="7119" spans="1:3" x14ac:dyDescent="0.15">
      <c r="A7119" s="11">
        <v>42335</v>
      </c>
      <c r="B7119" s="12">
        <v>0.18</v>
      </c>
      <c r="C7119" s="10">
        <f t="shared" si="111"/>
        <v>0.18</v>
      </c>
    </row>
    <row r="7120" spans="1:3" x14ac:dyDescent="0.15">
      <c r="A7120" s="11">
        <v>42338</v>
      </c>
      <c r="B7120" s="12">
        <v>0.22</v>
      </c>
      <c r="C7120" s="10">
        <f t="shared" si="111"/>
        <v>0.22</v>
      </c>
    </row>
    <row r="7121" spans="1:3" x14ac:dyDescent="0.15">
      <c r="A7121" s="11">
        <v>42339</v>
      </c>
      <c r="B7121" s="12">
        <v>0.21</v>
      </c>
      <c r="C7121" s="10">
        <f t="shared" si="111"/>
        <v>0.21</v>
      </c>
    </row>
    <row r="7122" spans="1:3" x14ac:dyDescent="0.15">
      <c r="A7122" s="11">
        <v>42340</v>
      </c>
      <c r="B7122" s="12">
        <v>0.21</v>
      </c>
      <c r="C7122" s="10">
        <f t="shared" si="111"/>
        <v>0.21</v>
      </c>
    </row>
    <row r="7123" spans="1:3" x14ac:dyDescent="0.15">
      <c r="A7123" s="11">
        <v>42341</v>
      </c>
      <c r="B7123" s="12">
        <v>0.21</v>
      </c>
      <c r="C7123" s="10">
        <f t="shared" si="111"/>
        <v>0.21</v>
      </c>
    </row>
    <row r="7124" spans="1:3" x14ac:dyDescent="0.15">
      <c r="A7124" s="11">
        <v>42342</v>
      </c>
      <c r="B7124" s="12">
        <v>0.23</v>
      </c>
      <c r="C7124" s="10">
        <f t="shared" si="111"/>
        <v>0.23</v>
      </c>
    </row>
    <row r="7125" spans="1:3" x14ac:dyDescent="0.15">
      <c r="A7125" s="11">
        <v>42345</v>
      </c>
      <c r="B7125" s="12">
        <v>0.28999999999999998</v>
      </c>
      <c r="C7125" s="10">
        <f t="shared" si="111"/>
        <v>0.28999999999999998</v>
      </c>
    </row>
    <row r="7126" spans="1:3" x14ac:dyDescent="0.15">
      <c r="A7126" s="11">
        <v>42346</v>
      </c>
      <c r="B7126" s="12">
        <v>0.27</v>
      </c>
      <c r="C7126" s="10">
        <f t="shared" si="111"/>
        <v>0.27</v>
      </c>
    </row>
    <row r="7127" spans="1:3" x14ac:dyDescent="0.15">
      <c r="A7127" s="11">
        <v>42347</v>
      </c>
      <c r="B7127" s="12">
        <v>0.26</v>
      </c>
      <c r="C7127" s="10">
        <f t="shared" si="111"/>
        <v>0.26</v>
      </c>
    </row>
    <row r="7128" spans="1:3" x14ac:dyDescent="0.15">
      <c r="A7128" s="11">
        <v>42348</v>
      </c>
      <c r="B7128" s="12">
        <v>0.24</v>
      </c>
      <c r="C7128" s="10">
        <f t="shared" si="111"/>
        <v>0.24</v>
      </c>
    </row>
    <row r="7129" spans="1:3" x14ac:dyDescent="0.15">
      <c r="A7129" s="11">
        <v>42349</v>
      </c>
      <c r="B7129" s="12">
        <v>0.23</v>
      </c>
      <c r="C7129" s="10">
        <f t="shared" si="111"/>
        <v>0.23</v>
      </c>
    </row>
    <row r="7130" spans="1:3" x14ac:dyDescent="0.15">
      <c r="A7130" s="11">
        <v>42352</v>
      </c>
      <c r="B7130" s="12">
        <v>0.26</v>
      </c>
      <c r="C7130" s="10">
        <f t="shared" si="111"/>
        <v>0.26</v>
      </c>
    </row>
    <row r="7131" spans="1:3" x14ac:dyDescent="0.15">
      <c r="A7131" s="11">
        <v>42353</v>
      </c>
      <c r="B7131" s="12">
        <v>0.25</v>
      </c>
      <c r="C7131" s="10">
        <f t="shared" si="111"/>
        <v>0.25</v>
      </c>
    </row>
    <row r="7132" spans="1:3" x14ac:dyDescent="0.15">
      <c r="A7132" s="11">
        <v>42354</v>
      </c>
      <c r="B7132" s="12">
        <v>0.27</v>
      </c>
      <c r="C7132" s="10">
        <f t="shared" si="111"/>
        <v>0.27</v>
      </c>
    </row>
    <row r="7133" spans="1:3" x14ac:dyDescent="0.15">
      <c r="A7133" s="11">
        <v>42355</v>
      </c>
      <c r="B7133" s="12">
        <v>0.23</v>
      </c>
      <c r="C7133" s="10">
        <f t="shared" si="111"/>
        <v>0.23</v>
      </c>
    </row>
    <row r="7134" spans="1:3" x14ac:dyDescent="0.15">
      <c r="A7134" s="11">
        <v>42356</v>
      </c>
      <c r="B7134" s="12">
        <v>0.19</v>
      </c>
      <c r="C7134" s="10">
        <f t="shared" si="111"/>
        <v>0.19</v>
      </c>
    </row>
    <row r="7135" spans="1:3" x14ac:dyDescent="0.15">
      <c r="A7135" s="11">
        <v>42359</v>
      </c>
      <c r="B7135" s="12">
        <v>0.24</v>
      </c>
      <c r="C7135" s="10">
        <f t="shared" si="111"/>
        <v>0.24</v>
      </c>
    </row>
    <row r="7136" spans="1:3" x14ac:dyDescent="0.15">
      <c r="A7136" s="11">
        <v>42360</v>
      </c>
      <c r="B7136" s="12">
        <v>0.21</v>
      </c>
      <c r="C7136" s="10">
        <f t="shared" si="111"/>
        <v>0.21</v>
      </c>
    </row>
    <row r="7137" spans="1:3" x14ac:dyDescent="0.15">
      <c r="A7137" s="11">
        <v>42361</v>
      </c>
      <c r="B7137" s="12">
        <v>0.2</v>
      </c>
      <c r="C7137" s="10">
        <f t="shared" si="111"/>
        <v>0.2</v>
      </c>
    </row>
    <row r="7138" spans="1:3" x14ac:dyDescent="0.15">
      <c r="A7138" s="11">
        <v>42362</v>
      </c>
      <c r="B7138" s="12">
        <v>0.2</v>
      </c>
      <c r="C7138" s="10">
        <f t="shared" si="111"/>
        <v>0.2</v>
      </c>
    </row>
    <row r="7139" spans="1:3" x14ac:dyDescent="0.15">
      <c r="A7139" s="11">
        <v>42363</v>
      </c>
      <c r="B7139" s="13" t="e">
        <f>NA()</f>
        <v>#N/A</v>
      </c>
      <c r="C7139" s="10">
        <f t="shared" si="111"/>
        <v>0.21500000000000002</v>
      </c>
    </row>
    <row r="7140" spans="1:3" x14ac:dyDescent="0.15">
      <c r="A7140" s="11">
        <v>42366</v>
      </c>
      <c r="B7140" s="12">
        <v>0.23</v>
      </c>
      <c r="C7140" s="10">
        <f t="shared" si="111"/>
        <v>0.23</v>
      </c>
    </row>
    <row r="7141" spans="1:3" x14ac:dyDescent="0.15">
      <c r="A7141" s="11">
        <v>42367</v>
      </c>
      <c r="B7141" s="12">
        <v>0.23</v>
      </c>
      <c r="C7141" s="10">
        <f t="shared" si="111"/>
        <v>0.23</v>
      </c>
    </row>
    <row r="7142" spans="1:3" x14ac:dyDescent="0.15">
      <c r="A7142" s="11">
        <v>42368</v>
      </c>
      <c r="B7142" s="12">
        <v>0.21</v>
      </c>
      <c r="C7142" s="10">
        <f t="shared" si="111"/>
        <v>0.21</v>
      </c>
    </row>
    <row r="7143" spans="1:3" x14ac:dyDescent="0.15">
      <c r="A7143" s="11">
        <v>42369</v>
      </c>
      <c r="B7143" s="12">
        <v>0.16</v>
      </c>
      <c r="C7143" s="10">
        <f t="shared" si="111"/>
        <v>0.16</v>
      </c>
    </row>
    <row r="7144" spans="1:3" x14ac:dyDescent="0.15">
      <c r="A7144" s="11">
        <v>42370</v>
      </c>
      <c r="B7144" s="13" t="e">
        <f>NA()</f>
        <v>#N/A</v>
      </c>
      <c r="C7144" s="10">
        <f t="shared" si="111"/>
        <v>0.19</v>
      </c>
    </row>
    <row r="7145" spans="1:3" x14ac:dyDescent="0.15">
      <c r="A7145" s="11">
        <v>42373</v>
      </c>
      <c r="B7145" s="12">
        <v>0.22</v>
      </c>
      <c r="C7145" s="10">
        <f t="shared" si="111"/>
        <v>0.22</v>
      </c>
    </row>
    <row r="7146" spans="1:3" x14ac:dyDescent="0.15">
      <c r="A7146" s="11">
        <v>42374</v>
      </c>
      <c r="B7146" s="12">
        <v>0.2</v>
      </c>
      <c r="C7146" s="10">
        <f t="shared" si="111"/>
        <v>0.2</v>
      </c>
    </row>
    <row r="7147" spans="1:3" x14ac:dyDescent="0.15">
      <c r="A7147" s="11">
        <v>42375</v>
      </c>
      <c r="B7147" s="12">
        <v>0.21</v>
      </c>
      <c r="C7147" s="10">
        <f t="shared" si="111"/>
        <v>0.21</v>
      </c>
    </row>
    <row r="7148" spans="1:3" x14ac:dyDescent="0.15">
      <c r="A7148" s="11">
        <v>42376</v>
      </c>
      <c r="B7148" s="12">
        <v>0.2</v>
      </c>
      <c r="C7148" s="10">
        <f t="shared" si="111"/>
        <v>0.2</v>
      </c>
    </row>
    <row r="7149" spans="1:3" x14ac:dyDescent="0.15">
      <c r="A7149" s="11">
        <v>42377</v>
      </c>
      <c r="B7149" s="12">
        <v>0.2</v>
      </c>
      <c r="C7149" s="10">
        <f t="shared" si="111"/>
        <v>0.2</v>
      </c>
    </row>
    <row r="7150" spans="1:3" x14ac:dyDescent="0.15">
      <c r="A7150" s="11">
        <v>42380</v>
      </c>
      <c r="B7150" s="12">
        <v>0.21</v>
      </c>
      <c r="C7150" s="10">
        <f t="shared" si="111"/>
        <v>0.21</v>
      </c>
    </row>
    <row r="7151" spans="1:3" x14ac:dyDescent="0.15">
      <c r="A7151" s="11">
        <v>42381</v>
      </c>
      <c r="B7151" s="12">
        <v>0.21</v>
      </c>
      <c r="C7151" s="10">
        <f t="shared" si="111"/>
        <v>0.21</v>
      </c>
    </row>
    <row r="7152" spans="1:3" x14ac:dyDescent="0.15">
      <c r="A7152" s="11">
        <v>42382</v>
      </c>
      <c r="B7152" s="12">
        <v>0.22</v>
      </c>
      <c r="C7152" s="10">
        <f t="shared" si="111"/>
        <v>0.22</v>
      </c>
    </row>
    <row r="7153" spans="1:3" x14ac:dyDescent="0.15">
      <c r="A7153" s="11">
        <v>42383</v>
      </c>
      <c r="B7153" s="12">
        <v>0.25</v>
      </c>
      <c r="C7153" s="10">
        <f t="shared" si="111"/>
        <v>0.25</v>
      </c>
    </row>
    <row r="7154" spans="1:3" x14ac:dyDescent="0.15">
      <c r="A7154" s="11">
        <v>42384</v>
      </c>
      <c r="B7154" s="12">
        <v>0.24</v>
      </c>
      <c r="C7154" s="10">
        <f t="shared" si="111"/>
        <v>0.24</v>
      </c>
    </row>
    <row r="7155" spans="1:3" x14ac:dyDescent="0.15">
      <c r="A7155" s="11">
        <v>42387</v>
      </c>
      <c r="B7155" s="13" t="e">
        <f>NA()</f>
        <v>#N/A</v>
      </c>
      <c r="C7155" s="10">
        <f t="shared" si="111"/>
        <v>0.25</v>
      </c>
    </row>
    <row r="7156" spans="1:3" x14ac:dyDescent="0.15">
      <c r="A7156" s="11">
        <v>42388</v>
      </c>
      <c r="B7156" s="12">
        <v>0.26</v>
      </c>
      <c r="C7156" s="10">
        <f t="shared" si="111"/>
        <v>0.26</v>
      </c>
    </row>
    <row r="7157" spans="1:3" x14ac:dyDescent="0.15">
      <c r="A7157" s="11">
        <v>42389</v>
      </c>
      <c r="B7157" s="12">
        <v>0.26</v>
      </c>
      <c r="C7157" s="10">
        <f t="shared" si="111"/>
        <v>0.26</v>
      </c>
    </row>
    <row r="7158" spans="1:3" x14ac:dyDescent="0.15">
      <c r="A7158" s="11">
        <v>42390</v>
      </c>
      <c r="B7158" s="12">
        <v>0.28000000000000003</v>
      </c>
      <c r="C7158" s="10">
        <f t="shared" si="111"/>
        <v>0.28000000000000003</v>
      </c>
    </row>
    <row r="7159" spans="1:3" x14ac:dyDescent="0.15">
      <c r="A7159" s="11">
        <v>42391</v>
      </c>
      <c r="B7159" s="12">
        <v>0.31</v>
      </c>
      <c r="C7159" s="10">
        <f t="shared" si="111"/>
        <v>0.31</v>
      </c>
    </row>
    <row r="7160" spans="1:3" x14ac:dyDescent="0.15">
      <c r="A7160" s="11">
        <v>42394</v>
      </c>
      <c r="B7160" s="12">
        <v>0.31</v>
      </c>
      <c r="C7160" s="10">
        <f t="shared" si="111"/>
        <v>0.31</v>
      </c>
    </row>
    <row r="7161" spans="1:3" x14ac:dyDescent="0.15">
      <c r="A7161" s="11">
        <v>42395</v>
      </c>
      <c r="B7161" s="12">
        <v>0.31</v>
      </c>
      <c r="C7161" s="10">
        <f t="shared" si="111"/>
        <v>0.31</v>
      </c>
    </row>
    <row r="7162" spans="1:3" x14ac:dyDescent="0.15">
      <c r="A7162" s="11">
        <v>42396</v>
      </c>
      <c r="B7162" s="12">
        <v>0.32</v>
      </c>
      <c r="C7162" s="10">
        <f t="shared" si="111"/>
        <v>0.32</v>
      </c>
    </row>
    <row r="7163" spans="1:3" x14ac:dyDescent="0.15">
      <c r="A7163" s="11">
        <v>42397</v>
      </c>
      <c r="B7163" s="12">
        <v>0.35</v>
      </c>
      <c r="C7163" s="10">
        <f t="shared" si="111"/>
        <v>0.35</v>
      </c>
    </row>
    <row r="7164" spans="1:3" x14ac:dyDescent="0.15">
      <c r="A7164" s="11">
        <v>42398</v>
      </c>
      <c r="B7164" s="12">
        <v>0.33</v>
      </c>
      <c r="C7164" s="10">
        <f t="shared" si="111"/>
        <v>0.33</v>
      </c>
    </row>
    <row r="7165" spans="1:3" x14ac:dyDescent="0.15">
      <c r="A7165" s="11">
        <v>42401</v>
      </c>
      <c r="B7165" s="12">
        <v>0.35</v>
      </c>
      <c r="C7165" s="10">
        <f t="shared" si="111"/>
        <v>0.35</v>
      </c>
    </row>
    <row r="7166" spans="1:3" x14ac:dyDescent="0.15">
      <c r="A7166" s="11">
        <v>42402</v>
      </c>
      <c r="B7166" s="12">
        <v>0.34</v>
      </c>
      <c r="C7166" s="10">
        <f t="shared" si="111"/>
        <v>0.34</v>
      </c>
    </row>
    <row r="7167" spans="1:3" x14ac:dyDescent="0.15">
      <c r="A7167" s="11">
        <v>42403</v>
      </c>
      <c r="B7167" s="12">
        <v>0.33</v>
      </c>
      <c r="C7167" s="10">
        <f t="shared" si="111"/>
        <v>0.33</v>
      </c>
    </row>
    <row r="7168" spans="1:3" x14ac:dyDescent="0.15">
      <c r="A7168" s="11">
        <v>42404</v>
      </c>
      <c r="B7168" s="12">
        <v>0.28999999999999998</v>
      </c>
      <c r="C7168" s="10">
        <f t="shared" si="111"/>
        <v>0.28999999999999998</v>
      </c>
    </row>
    <row r="7169" spans="1:3" x14ac:dyDescent="0.15">
      <c r="A7169" s="11">
        <v>42405</v>
      </c>
      <c r="B7169" s="12">
        <v>0.3</v>
      </c>
      <c r="C7169" s="10">
        <f t="shared" si="111"/>
        <v>0.3</v>
      </c>
    </row>
    <row r="7170" spans="1:3" x14ac:dyDescent="0.15">
      <c r="A7170" s="11">
        <v>42408</v>
      </c>
      <c r="B7170" s="12">
        <v>0.32</v>
      </c>
      <c r="C7170" s="10">
        <f t="shared" si="111"/>
        <v>0.32</v>
      </c>
    </row>
    <row r="7171" spans="1:3" x14ac:dyDescent="0.15">
      <c r="A7171" s="11">
        <v>42409</v>
      </c>
      <c r="B7171" s="12">
        <v>0.3</v>
      </c>
      <c r="C7171" s="10">
        <f t="shared" si="111"/>
        <v>0.3</v>
      </c>
    </row>
    <row r="7172" spans="1:3" x14ac:dyDescent="0.15">
      <c r="A7172" s="11">
        <v>42410</v>
      </c>
      <c r="B7172" s="12">
        <v>0.31</v>
      </c>
      <c r="C7172" s="10">
        <f t="shared" si="111"/>
        <v>0.31</v>
      </c>
    </row>
    <row r="7173" spans="1:3" x14ac:dyDescent="0.15">
      <c r="A7173" s="11">
        <v>42411</v>
      </c>
      <c r="B7173" s="12">
        <v>0.28000000000000003</v>
      </c>
      <c r="C7173" s="10">
        <f t="shared" si="111"/>
        <v>0.28000000000000003</v>
      </c>
    </row>
    <row r="7174" spans="1:3" x14ac:dyDescent="0.15">
      <c r="A7174" s="11">
        <v>42412</v>
      </c>
      <c r="B7174" s="12">
        <v>0.3</v>
      </c>
      <c r="C7174" s="10">
        <f t="shared" si="111"/>
        <v>0.3</v>
      </c>
    </row>
    <row r="7175" spans="1:3" x14ac:dyDescent="0.15">
      <c r="A7175" s="11">
        <v>42415</v>
      </c>
      <c r="B7175" s="13" t="e">
        <f>NA()</f>
        <v>#N/A</v>
      </c>
      <c r="C7175" s="10">
        <f t="shared" si="111"/>
        <v>0.3</v>
      </c>
    </row>
    <row r="7176" spans="1:3" x14ac:dyDescent="0.15">
      <c r="A7176" s="11">
        <v>42416</v>
      </c>
      <c r="B7176" s="12">
        <v>0.3</v>
      </c>
      <c r="C7176" s="10">
        <f t="shared" si="111"/>
        <v>0.3</v>
      </c>
    </row>
    <row r="7177" spans="1:3" x14ac:dyDescent="0.15">
      <c r="A7177" s="11">
        <v>42417</v>
      </c>
      <c r="B7177" s="12">
        <v>0.3</v>
      </c>
      <c r="C7177" s="10">
        <f t="shared" si="111"/>
        <v>0.3</v>
      </c>
    </row>
    <row r="7178" spans="1:3" x14ac:dyDescent="0.15">
      <c r="A7178" s="11">
        <v>42418</v>
      </c>
      <c r="B7178" s="12">
        <v>0.3</v>
      </c>
      <c r="C7178" s="10">
        <f t="shared" si="111"/>
        <v>0.3</v>
      </c>
    </row>
    <row r="7179" spans="1:3" x14ac:dyDescent="0.15">
      <c r="A7179" s="11">
        <v>42419</v>
      </c>
      <c r="B7179" s="12">
        <v>0.31</v>
      </c>
      <c r="C7179" s="10">
        <f t="shared" si="111"/>
        <v>0.31</v>
      </c>
    </row>
    <row r="7180" spans="1:3" x14ac:dyDescent="0.15">
      <c r="A7180" s="11">
        <v>42422</v>
      </c>
      <c r="B7180" s="12">
        <v>0.33</v>
      </c>
      <c r="C7180" s="10">
        <f t="shared" si="111"/>
        <v>0.33</v>
      </c>
    </row>
    <row r="7181" spans="1:3" x14ac:dyDescent="0.15">
      <c r="A7181" s="11">
        <v>42423</v>
      </c>
      <c r="B7181" s="12">
        <v>0.32</v>
      </c>
      <c r="C7181" s="10">
        <f t="shared" ref="C7181:C7244" si="112">IF(ISERROR(B7181),AVERAGE(B7180,B7182),B7181)</f>
        <v>0.32</v>
      </c>
    </row>
    <row r="7182" spans="1:3" x14ac:dyDescent="0.15">
      <c r="A7182" s="11">
        <v>42424</v>
      </c>
      <c r="B7182" s="12">
        <v>0.33</v>
      </c>
      <c r="C7182" s="10">
        <f t="shared" si="112"/>
        <v>0.33</v>
      </c>
    </row>
    <row r="7183" spans="1:3" x14ac:dyDescent="0.15">
      <c r="A7183" s="11">
        <v>42425</v>
      </c>
      <c r="B7183" s="12">
        <v>0.32</v>
      </c>
      <c r="C7183" s="10">
        <f t="shared" si="112"/>
        <v>0.32</v>
      </c>
    </row>
    <row r="7184" spans="1:3" x14ac:dyDescent="0.15">
      <c r="A7184" s="11">
        <v>42426</v>
      </c>
      <c r="B7184" s="12">
        <v>0.33</v>
      </c>
      <c r="C7184" s="10">
        <f t="shared" si="112"/>
        <v>0.33</v>
      </c>
    </row>
    <row r="7185" spans="1:3" x14ac:dyDescent="0.15">
      <c r="A7185" s="11">
        <v>42429</v>
      </c>
      <c r="B7185" s="12">
        <v>0.33</v>
      </c>
      <c r="C7185" s="10">
        <f t="shared" si="112"/>
        <v>0.33</v>
      </c>
    </row>
    <row r="7186" spans="1:3" x14ac:dyDescent="0.15">
      <c r="A7186" s="11">
        <v>42430</v>
      </c>
      <c r="B7186" s="12">
        <v>0.33</v>
      </c>
      <c r="C7186" s="10">
        <f t="shared" si="112"/>
        <v>0.33</v>
      </c>
    </row>
    <row r="7187" spans="1:3" x14ac:dyDescent="0.15">
      <c r="A7187" s="11">
        <v>42431</v>
      </c>
      <c r="B7187" s="12">
        <v>0.36</v>
      </c>
      <c r="C7187" s="10">
        <f t="shared" si="112"/>
        <v>0.36</v>
      </c>
    </row>
    <row r="7188" spans="1:3" x14ac:dyDescent="0.15">
      <c r="A7188" s="11">
        <v>42432</v>
      </c>
      <c r="B7188" s="12">
        <v>0.28000000000000003</v>
      </c>
      <c r="C7188" s="10">
        <f t="shared" si="112"/>
        <v>0.28000000000000003</v>
      </c>
    </row>
    <row r="7189" spans="1:3" x14ac:dyDescent="0.15">
      <c r="A7189" s="11">
        <v>42433</v>
      </c>
      <c r="B7189" s="12">
        <v>0.28999999999999998</v>
      </c>
      <c r="C7189" s="10">
        <f t="shared" si="112"/>
        <v>0.28999999999999998</v>
      </c>
    </row>
    <row r="7190" spans="1:3" x14ac:dyDescent="0.15">
      <c r="A7190" s="11">
        <v>42436</v>
      </c>
      <c r="B7190" s="12">
        <v>0.32</v>
      </c>
      <c r="C7190" s="10">
        <f t="shared" si="112"/>
        <v>0.32</v>
      </c>
    </row>
    <row r="7191" spans="1:3" x14ac:dyDescent="0.15">
      <c r="A7191" s="11">
        <v>42437</v>
      </c>
      <c r="B7191" s="12">
        <v>0.28999999999999998</v>
      </c>
      <c r="C7191" s="10">
        <f t="shared" si="112"/>
        <v>0.28999999999999998</v>
      </c>
    </row>
    <row r="7192" spans="1:3" x14ac:dyDescent="0.15">
      <c r="A7192" s="11">
        <v>42438</v>
      </c>
      <c r="B7192" s="12">
        <v>0.3</v>
      </c>
      <c r="C7192" s="10">
        <f t="shared" si="112"/>
        <v>0.3</v>
      </c>
    </row>
    <row r="7193" spans="1:3" x14ac:dyDescent="0.15">
      <c r="A7193" s="11">
        <v>42439</v>
      </c>
      <c r="B7193" s="12">
        <v>0.32</v>
      </c>
      <c r="C7193" s="10">
        <f t="shared" si="112"/>
        <v>0.32</v>
      </c>
    </row>
    <row r="7194" spans="1:3" x14ac:dyDescent="0.15">
      <c r="A7194" s="11">
        <v>42440</v>
      </c>
      <c r="B7194" s="12">
        <v>0.33</v>
      </c>
      <c r="C7194" s="10">
        <f t="shared" si="112"/>
        <v>0.33</v>
      </c>
    </row>
    <row r="7195" spans="1:3" x14ac:dyDescent="0.15">
      <c r="A7195" s="11">
        <v>42443</v>
      </c>
      <c r="B7195" s="12">
        <v>0.34</v>
      </c>
      <c r="C7195" s="10">
        <f t="shared" si="112"/>
        <v>0.34</v>
      </c>
    </row>
    <row r="7196" spans="1:3" x14ac:dyDescent="0.15">
      <c r="A7196" s="11">
        <v>42444</v>
      </c>
      <c r="B7196" s="12">
        <v>0.34</v>
      </c>
      <c r="C7196" s="10">
        <f t="shared" si="112"/>
        <v>0.34</v>
      </c>
    </row>
    <row r="7197" spans="1:3" x14ac:dyDescent="0.15">
      <c r="A7197" s="11">
        <v>42445</v>
      </c>
      <c r="B7197" s="12">
        <v>0.31</v>
      </c>
      <c r="C7197" s="10">
        <f t="shared" si="112"/>
        <v>0.31</v>
      </c>
    </row>
    <row r="7198" spans="1:3" x14ac:dyDescent="0.15">
      <c r="A7198" s="11">
        <v>42446</v>
      </c>
      <c r="B7198" s="12">
        <v>0.28999999999999998</v>
      </c>
      <c r="C7198" s="10">
        <f t="shared" si="112"/>
        <v>0.28999999999999998</v>
      </c>
    </row>
    <row r="7199" spans="1:3" x14ac:dyDescent="0.15">
      <c r="A7199" s="11">
        <v>42447</v>
      </c>
      <c r="B7199" s="12">
        <v>0.3</v>
      </c>
      <c r="C7199" s="10">
        <f t="shared" si="112"/>
        <v>0.3</v>
      </c>
    </row>
    <row r="7200" spans="1:3" x14ac:dyDescent="0.15">
      <c r="A7200" s="11">
        <v>42450</v>
      </c>
      <c r="B7200" s="12">
        <v>0.31</v>
      </c>
      <c r="C7200" s="10">
        <f t="shared" si="112"/>
        <v>0.31</v>
      </c>
    </row>
    <row r="7201" spans="1:3" x14ac:dyDescent="0.15">
      <c r="A7201" s="11">
        <v>42451</v>
      </c>
      <c r="B7201" s="12">
        <v>0.3</v>
      </c>
      <c r="C7201" s="10">
        <f t="shared" si="112"/>
        <v>0.3</v>
      </c>
    </row>
    <row r="7202" spans="1:3" x14ac:dyDescent="0.15">
      <c r="A7202" s="11">
        <v>42452</v>
      </c>
      <c r="B7202" s="12">
        <v>0.3</v>
      </c>
      <c r="C7202" s="10">
        <f t="shared" si="112"/>
        <v>0.3</v>
      </c>
    </row>
    <row r="7203" spans="1:3" x14ac:dyDescent="0.15">
      <c r="A7203" s="11">
        <v>42453</v>
      </c>
      <c r="B7203" s="12">
        <v>0.3</v>
      </c>
      <c r="C7203" s="10">
        <f t="shared" si="112"/>
        <v>0.3</v>
      </c>
    </row>
    <row r="7204" spans="1:3" x14ac:dyDescent="0.15">
      <c r="A7204" s="11">
        <v>42454</v>
      </c>
      <c r="B7204" s="13" t="e">
        <f>NA()</f>
        <v>#N/A</v>
      </c>
      <c r="C7204" s="10">
        <f t="shared" si="112"/>
        <v>0.29499999999999998</v>
      </c>
    </row>
    <row r="7205" spans="1:3" x14ac:dyDescent="0.15">
      <c r="A7205" s="11">
        <v>42457</v>
      </c>
      <c r="B7205" s="12">
        <v>0.28999999999999998</v>
      </c>
      <c r="C7205" s="10">
        <f t="shared" si="112"/>
        <v>0.28999999999999998</v>
      </c>
    </row>
    <row r="7206" spans="1:3" x14ac:dyDescent="0.15">
      <c r="A7206" s="11">
        <v>42458</v>
      </c>
      <c r="B7206" s="12">
        <v>0.23</v>
      </c>
      <c r="C7206" s="10">
        <f t="shared" si="112"/>
        <v>0.23</v>
      </c>
    </row>
    <row r="7207" spans="1:3" x14ac:dyDescent="0.15">
      <c r="A7207" s="11">
        <v>42459</v>
      </c>
      <c r="B7207" s="12">
        <v>0.2</v>
      </c>
      <c r="C7207" s="10">
        <f t="shared" si="112"/>
        <v>0.2</v>
      </c>
    </row>
    <row r="7208" spans="1:3" x14ac:dyDescent="0.15">
      <c r="A7208" s="11">
        <v>42460</v>
      </c>
      <c r="B7208" s="12">
        <v>0.21</v>
      </c>
      <c r="C7208" s="10">
        <f t="shared" si="112"/>
        <v>0.21</v>
      </c>
    </row>
    <row r="7209" spans="1:3" x14ac:dyDescent="0.15">
      <c r="A7209" s="11">
        <v>42461</v>
      </c>
      <c r="B7209" s="12">
        <v>0.23</v>
      </c>
      <c r="C7209" s="10">
        <f t="shared" si="112"/>
        <v>0.23</v>
      </c>
    </row>
    <row r="7210" spans="1:3" x14ac:dyDescent="0.15">
      <c r="A7210" s="11">
        <v>42464</v>
      </c>
      <c r="B7210" s="12">
        <v>0.23</v>
      </c>
      <c r="C7210" s="10">
        <f t="shared" si="112"/>
        <v>0.23</v>
      </c>
    </row>
    <row r="7211" spans="1:3" x14ac:dyDescent="0.15">
      <c r="A7211" s="11">
        <v>42465</v>
      </c>
      <c r="B7211" s="12">
        <v>0.23</v>
      </c>
      <c r="C7211" s="10">
        <f t="shared" si="112"/>
        <v>0.23</v>
      </c>
    </row>
    <row r="7212" spans="1:3" x14ac:dyDescent="0.15">
      <c r="A7212" s="11">
        <v>42466</v>
      </c>
      <c r="B7212" s="12">
        <v>0.23</v>
      </c>
      <c r="C7212" s="10">
        <f t="shared" si="112"/>
        <v>0.23</v>
      </c>
    </row>
    <row r="7213" spans="1:3" x14ac:dyDescent="0.15">
      <c r="A7213" s="11">
        <v>42467</v>
      </c>
      <c r="B7213" s="12">
        <v>0.23</v>
      </c>
      <c r="C7213" s="10">
        <f t="shared" si="112"/>
        <v>0.23</v>
      </c>
    </row>
    <row r="7214" spans="1:3" x14ac:dyDescent="0.15">
      <c r="A7214" s="11">
        <v>42468</v>
      </c>
      <c r="B7214" s="12">
        <v>0.23</v>
      </c>
      <c r="C7214" s="10">
        <f t="shared" si="112"/>
        <v>0.23</v>
      </c>
    </row>
    <row r="7215" spans="1:3" x14ac:dyDescent="0.15">
      <c r="A7215" s="11">
        <v>42471</v>
      </c>
      <c r="B7215" s="12">
        <v>0.23</v>
      </c>
      <c r="C7215" s="10">
        <f t="shared" si="112"/>
        <v>0.23</v>
      </c>
    </row>
    <row r="7216" spans="1:3" x14ac:dyDescent="0.15">
      <c r="A7216" s="11">
        <v>42472</v>
      </c>
      <c r="B7216" s="12">
        <v>0.22</v>
      </c>
      <c r="C7216" s="10">
        <f t="shared" si="112"/>
        <v>0.22</v>
      </c>
    </row>
    <row r="7217" spans="1:3" x14ac:dyDescent="0.15">
      <c r="A7217" s="11">
        <v>42473</v>
      </c>
      <c r="B7217" s="12">
        <v>0.23</v>
      </c>
      <c r="C7217" s="10">
        <f t="shared" si="112"/>
        <v>0.23</v>
      </c>
    </row>
    <row r="7218" spans="1:3" x14ac:dyDescent="0.15">
      <c r="A7218" s="11">
        <v>42474</v>
      </c>
      <c r="B7218" s="12">
        <v>0.22</v>
      </c>
      <c r="C7218" s="10">
        <f t="shared" si="112"/>
        <v>0.22</v>
      </c>
    </row>
    <row r="7219" spans="1:3" x14ac:dyDescent="0.15">
      <c r="A7219" s="11">
        <v>42475</v>
      </c>
      <c r="B7219" s="12">
        <v>0.22</v>
      </c>
      <c r="C7219" s="10">
        <f t="shared" si="112"/>
        <v>0.22</v>
      </c>
    </row>
    <row r="7220" spans="1:3" x14ac:dyDescent="0.15">
      <c r="A7220" s="11">
        <v>42478</v>
      </c>
      <c r="B7220" s="12">
        <v>0.22</v>
      </c>
      <c r="C7220" s="10">
        <f t="shared" si="112"/>
        <v>0.22</v>
      </c>
    </row>
    <row r="7221" spans="1:3" x14ac:dyDescent="0.15">
      <c r="A7221" s="11">
        <v>42479</v>
      </c>
      <c r="B7221" s="12">
        <v>0.21</v>
      </c>
      <c r="C7221" s="10">
        <f t="shared" si="112"/>
        <v>0.21</v>
      </c>
    </row>
    <row r="7222" spans="1:3" x14ac:dyDescent="0.15">
      <c r="A7222" s="11">
        <v>42480</v>
      </c>
      <c r="B7222" s="12">
        <v>0.23</v>
      </c>
      <c r="C7222" s="10">
        <f t="shared" si="112"/>
        <v>0.23</v>
      </c>
    </row>
    <row r="7223" spans="1:3" x14ac:dyDescent="0.15">
      <c r="A7223" s="11">
        <v>42481</v>
      </c>
      <c r="B7223" s="12">
        <v>0.23</v>
      </c>
      <c r="C7223" s="10">
        <f t="shared" si="112"/>
        <v>0.23</v>
      </c>
    </row>
    <row r="7224" spans="1:3" x14ac:dyDescent="0.15">
      <c r="A7224" s="11">
        <v>42482</v>
      </c>
      <c r="B7224" s="12">
        <v>0.23</v>
      </c>
      <c r="C7224" s="10">
        <f t="shared" si="112"/>
        <v>0.23</v>
      </c>
    </row>
    <row r="7225" spans="1:3" x14ac:dyDescent="0.15">
      <c r="A7225" s="11">
        <v>42485</v>
      </c>
      <c r="B7225" s="12">
        <v>0.25</v>
      </c>
      <c r="C7225" s="10">
        <f t="shared" si="112"/>
        <v>0.25</v>
      </c>
    </row>
    <row r="7226" spans="1:3" x14ac:dyDescent="0.15">
      <c r="A7226" s="11">
        <v>42486</v>
      </c>
      <c r="B7226" s="12">
        <v>0.24</v>
      </c>
      <c r="C7226" s="10">
        <f t="shared" si="112"/>
        <v>0.24</v>
      </c>
    </row>
    <row r="7227" spans="1:3" x14ac:dyDescent="0.15">
      <c r="A7227" s="11">
        <v>42487</v>
      </c>
      <c r="B7227" s="12">
        <v>0.24</v>
      </c>
      <c r="C7227" s="10">
        <f t="shared" si="112"/>
        <v>0.24</v>
      </c>
    </row>
    <row r="7228" spans="1:3" x14ac:dyDescent="0.15">
      <c r="A7228" s="11">
        <v>42488</v>
      </c>
      <c r="B7228" s="12">
        <v>0.22</v>
      </c>
      <c r="C7228" s="10">
        <f t="shared" si="112"/>
        <v>0.22</v>
      </c>
    </row>
    <row r="7229" spans="1:3" x14ac:dyDescent="0.15">
      <c r="A7229" s="11">
        <v>42489</v>
      </c>
      <c r="B7229" s="12">
        <v>0.22</v>
      </c>
      <c r="C7229" s="10">
        <f t="shared" si="112"/>
        <v>0.22</v>
      </c>
    </row>
    <row r="7230" spans="1:3" x14ac:dyDescent="0.15">
      <c r="A7230" s="11">
        <v>42492</v>
      </c>
      <c r="B7230" s="12">
        <v>0.22</v>
      </c>
      <c r="C7230" s="10">
        <f t="shared" si="112"/>
        <v>0.22</v>
      </c>
    </row>
    <row r="7231" spans="1:3" x14ac:dyDescent="0.15">
      <c r="A7231" s="11">
        <v>42493</v>
      </c>
      <c r="B7231" s="12">
        <v>0.21</v>
      </c>
      <c r="C7231" s="10">
        <f t="shared" si="112"/>
        <v>0.21</v>
      </c>
    </row>
    <row r="7232" spans="1:3" x14ac:dyDescent="0.15">
      <c r="A7232" s="11">
        <v>42494</v>
      </c>
      <c r="B7232" s="12">
        <v>0.19</v>
      </c>
      <c r="C7232" s="10">
        <f t="shared" si="112"/>
        <v>0.19</v>
      </c>
    </row>
    <row r="7233" spans="1:3" x14ac:dyDescent="0.15">
      <c r="A7233" s="11">
        <v>42495</v>
      </c>
      <c r="B7233" s="12">
        <v>0.2</v>
      </c>
      <c r="C7233" s="10">
        <f t="shared" si="112"/>
        <v>0.2</v>
      </c>
    </row>
    <row r="7234" spans="1:3" x14ac:dyDescent="0.15">
      <c r="A7234" s="11">
        <v>42496</v>
      </c>
      <c r="B7234" s="12">
        <v>0.19</v>
      </c>
      <c r="C7234" s="10">
        <f t="shared" si="112"/>
        <v>0.19</v>
      </c>
    </row>
    <row r="7235" spans="1:3" x14ac:dyDescent="0.15">
      <c r="A7235" s="11">
        <v>42499</v>
      </c>
      <c r="B7235" s="12">
        <v>0.24</v>
      </c>
      <c r="C7235" s="10">
        <f t="shared" si="112"/>
        <v>0.24</v>
      </c>
    </row>
    <row r="7236" spans="1:3" x14ac:dyDescent="0.15">
      <c r="A7236" s="11">
        <v>42500</v>
      </c>
      <c r="B7236" s="12">
        <v>0.24</v>
      </c>
      <c r="C7236" s="10">
        <f t="shared" si="112"/>
        <v>0.24</v>
      </c>
    </row>
    <row r="7237" spans="1:3" x14ac:dyDescent="0.15">
      <c r="A7237" s="11">
        <v>42501</v>
      </c>
      <c r="B7237" s="12">
        <v>0.26</v>
      </c>
      <c r="C7237" s="10">
        <f t="shared" si="112"/>
        <v>0.26</v>
      </c>
    </row>
    <row r="7238" spans="1:3" x14ac:dyDescent="0.15">
      <c r="A7238" s="11">
        <v>42502</v>
      </c>
      <c r="B7238" s="12">
        <v>0.27</v>
      </c>
      <c r="C7238" s="10">
        <f t="shared" si="112"/>
        <v>0.27</v>
      </c>
    </row>
    <row r="7239" spans="1:3" x14ac:dyDescent="0.15">
      <c r="A7239" s="11">
        <v>42503</v>
      </c>
      <c r="B7239" s="12">
        <v>0.28999999999999998</v>
      </c>
      <c r="C7239" s="10">
        <f t="shared" si="112"/>
        <v>0.28999999999999998</v>
      </c>
    </row>
    <row r="7240" spans="1:3" x14ac:dyDescent="0.15">
      <c r="A7240" s="11">
        <v>42506</v>
      </c>
      <c r="B7240" s="12">
        <v>0.28000000000000003</v>
      </c>
      <c r="C7240" s="10">
        <f t="shared" si="112"/>
        <v>0.28000000000000003</v>
      </c>
    </row>
    <row r="7241" spans="1:3" x14ac:dyDescent="0.15">
      <c r="A7241" s="11">
        <v>42507</v>
      </c>
      <c r="B7241" s="12">
        <v>0.28000000000000003</v>
      </c>
      <c r="C7241" s="10">
        <f t="shared" si="112"/>
        <v>0.28000000000000003</v>
      </c>
    </row>
    <row r="7242" spans="1:3" x14ac:dyDescent="0.15">
      <c r="A7242" s="11">
        <v>42508</v>
      </c>
      <c r="B7242" s="12">
        <v>0.3</v>
      </c>
      <c r="C7242" s="10">
        <f t="shared" si="112"/>
        <v>0.3</v>
      </c>
    </row>
    <row r="7243" spans="1:3" x14ac:dyDescent="0.15">
      <c r="A7243" s="11">
        <v>42509</v>
      </c>
      <c r="B7243" s="12">
        <v>0.31</v>
      </c>
      <c r="C7243" s="10">
        <f t="shared" si="112"/>
        <v>0.31</v>
      </c>
    </row>
    <row r="7244" spans="1:3" x14ac:dyDescent="0.15">
      <c r="A7244" s="11">
        <v>42510</v>
      </c>
      <c r="B7244" s="12">
        <v>0.33</v>
      </c>
      <c r="C7244" s="10">
        <f t="shared" si="112"/>
        <v>0.33</v>
      </c>
    </row>
    <row r="7245" spans="1:3" x14ac:dyDescent="0.15">
      <c r="A7245" s="11">
        <v>42513</v>
      </c>
      <c r="B7245" s="12">
        <v>0.35</v>
      </c>
      <c r="C7245" s="10">
        <f t="shared" ref="C7245:C7308" si="113">IF(ISERROR(B7245),AVERAGE(B7244,B7246),B7245)</f>
        <v>0.35</v>
      </c>
    </row>
    <row r="7246" spans="1:3" x14ac:dyDescent="0.15">
      <c r="A7246" s="11">
        <v>42514</v>
      </c>
      <c r="B7246" s="12">
        <v>0.35</v>
      </c>
      <c r="C7246" s="10">
        <f t="shared" si="113"/>
        <v>0.35</v>
      </c>
    </row>
    <row r="7247" spans="1:3" x14ac:dyDescent="0.15">
      <c r="A7247" s="11">
        <v>42515</v>
      </c>
      <c r="B7247" s="12">
        <v>0.33</v>
      </c>
      <c r="C7247" s="10">
        <f t="shared" si="113"/>
        <v>0.33</v>
      </c>
    </row>
    <row r="7248" spans="1:3" x14ac:dyDescent="0.15">
      <c r="A7248" s="11">
        <v>42516</v>
      </c>
      <c r="B7248" s="12">
        <v>0.31</v>
      </c>
      <c r="C7248" s="10">
        <f t="shared" si="113"/>
        <v>0.31</v>
      </c>
    </row>
    <row r="7249" spans="1:3" x14ac:dyDescent="0.15">
      <c r="A7249" s="11">
        <v>42517</v>
      </c>
      <c r="B7249" s="12">
        <v>0.32</v>
      </c>
      <c r="C7249" s="10">
        <f t="shared" si="113"/>
        <v>0.32</v>
      </c>
    </row>
    <row r="7250" spans="1:3" x14ac:dyDescent="0.15">
      <c r="A7250" s="11">
        <v>42520</v>
      </c>
      <c r="B7250" s="13" t="e">
        <f>NA()</f>
        <v>#N/A</v>
      </c>
      <c r="C7250" s="10">
        <f t="shared" si="113"/>
        <v>0.33</v>
      </c>
    </row>
    <row r="7251" spans="1:3" x14ac:dyDescent="0.15">
      <c r="A7251" s="11">
        <v>42521</v>
      </c>
      <c r="B7251" s="12">
        <v>0.34</v>
      </c>
      <c r="C7251" s="10">
        <f t="shared" si="113"/>
        <v>0.34</v>
      </c>
    </row>
    <row r="7252" spans="1:3" x14ac:dyDescent="0.15">
      <c r="A7252" s="11">
        <v>42522</v>
      </c>
      <c r="B7252" s="12">
        <v>0.3</v>
      </c>
      <c r="C7252" s="10">
        <f t="shared" si="113"/>
        <v>0.3</v>
      </c>
    </row>
    <row r="7253" spans="1:3" x14ac:dyDescent="0.15">
      <c r="A7253" s="11">
        <v>42523</v>
      </c>
      <c r="B7253" s="12">
        <v>0.28999999999999998</v>
      </c>
      <c r="C7253" s="10">
        <f t="shared" si="113"/>
        <v>0.28999999999999998</v>
      </c>
    </row>
    <row r="7254" spans="1:3" x14ac:dyDescent="0.15">
      <c r="A7254" s="11">
        <v>42524</v>
      </c>
      <c r="B7254" s="12">
        <v>0.3</v>
      </c>
      <c r="C7254" s="10">
        <f t="shared" si="113"/>
        <v>0.3</v>
      </c>
    </row>
    <row r="7255" spans="1:3" x14ac:dyDescent="0.15">
      <c r="A7255" s="11">
        <v>42527</v>
      </c>
      <c r="B7255" s="12">
        <v>0.28000000000000003</v>
      </c>
      <c r="C7255" s="10">
        <f t="shared" si="113"/>
        <v>0.28000000000000003</v>
      </c>
    </row>
    <row r="7256" spans="1:3" x14ac:dyDescent="0.15">
      <c r="A7256" s="11">
        <v>42528</v>
      </c>
      <c r="B7256" s="12">
        <v>0.28000000000000003</v>
      </c>
      <c r="C7256" s="10">
        <f t="shared" si="113"/>
        <v>0.28000000000000003</v>
      </c>
    </row>
    <row r="7257" spans="1:3" x14ac:dyDescent="0.15">
      <c r="A7257" s="11">
        <v>42529</v>
      </c>
      <c r="B7257" s="12">
        <v>0.24</v>
      </c>
      <c r="C7257" s="10">
        <f t="shared" si="113"/>
        <v>0.24</v>
      </c>
    </row>
    <row r="7258" spans="1:3" x14ac:dyDescent="0.15">
      <c r="A7258" s="11">
        <v>42530</v>
      </c>
      <c r="B7258" s="12">
        <v>0.26</v>
      </c>
      <c r="C7258" s="10">
        <f t="shared" si="113"/>
        <v>0.26</v>
      </c>
    </row>
    <row r="7259" spans="1:3" x14ac:dyDescent="0.15">
      <c r="A7259" s="11">
        <v>42531</v>
      </c>
      <c r="B7259" s="12">
        <v>0.26</v>
      </c>
      <c r="C7259" s="10">
        <f t="shared" si="113"/>
        <v>0.26</v>
      </c>
    </row>
    <row r="7260" spans="1:3" x14ac:dyDescent="0.15">
      <c r="A7260" s="11">
        <v>42534</v>
      </c>
      <c r="B7260" s="12">
        <v>0.27</v>
      </c>
      <c r="C7260" s="10">
        <f t="shared" si="113"/>
        <v>0.27</v>
      </c>
    </row>
    <row r="7261" spans="1:3" x14ac:dyDescent="0.15">
      <c r="A7261" s="11">
        <v>42535</v>
      </c>
      <c r="B7261" s="12">
        <v>0.27</v>
      </c>
      <c r="C7261" s="10">
        <f t="shared" si="113"/>
        <v>0.27</v>
      </c>
    </row>
    <row r="7262" spans="1:3" x14ac:dyDescent="0.15">
      <c r="A7262" s="11">
        <v>42536</v>
      </c>
      <c r="B7262" s="12">
        <v>0.26</v>
      </c>
      <c r="C7262" s="10">
        <f t="shared" si="113"/>
        <v>0.26</v>
      </c>
    </row>
    <row r="7263" spans="1:3" x14ac:dyDescent="0.15">
      <c r="A7263" s="11">
        <v>42537</v>
      </c>
      <c r="B7263" s="12">
        <v>0.27</v>
      </c>
      <c r="C7263" s="10">
        <f t="shared" si="113"/>
        <v>0.27</v>
      </c>
    </row>
    <row r="7264" spans="1:3" x14ac:dyDescent="0.15">
      <c r="A7264" s="11">
        <v>42538</v>
      </c>
      <c r="B7264" s="12">
        <v>0.27</v>
      </c>
      <c r="C7264" s="10">
        <f t="shared" si="113"/>
        <v>0.27</v>
      </c>
    </row>
    <row r="7265" spans="1:3" x14ac:dyDescent="0.15">
      <c r="A7265" s="11">
        <v>42541</v>
      </c>
      <c r="B7265" s="12">
        <v>0.28000000000000003</v>
      </c>
      <c r="C7265" s="10">
        <f t="shared" si="113"/>
        <v>0.28000000000000003</v>
      </c>
    </row>
    <row r="7266" spans="1:3" x14ac:dyDescent="0.15">
      <c r="A7266" s="11">
        <v>42542</v>
      </c>
      <c r="B7266" s="12">
        <v>0.27</v>
      </c>
      <c r="C7266" s="10">
        <f t="shared" si="113"/>
        <v>0.27</v>
      </c>
    </row>
    <row r="7267" spans="1:3" x14ac:dyDescent="0.15">
      <c r="A7267" s="11">
        <v>42543</v>
      </c>
      <c r="B7267" s="12">
        <v>0.27</v>
      </c>
      <c r="C7267" s="10">
        <f t="shared" si="113"/>
        <v>0.27</v>
      </c>
    </row>
    <row r="7268" spans="1:3" x14ac:dyDescent="0.15">
      <c r="A7268" s="11">
        <v>42544</v>
      </c>
      <c r="B7268" s="12">
        <v>0.31</v>
      </c>
      <c r="C7268" s="10">
        <f t="shared" si="113"/>
        <v>0.31</v>
      </c>
    </row>
    <row r="7269" spans="1:3" x14ac:dyDescent="0.15">
      <c r="A7269" s="11">
        <v>42545</v>
      </c>
      <c r="B7269" s="12">
        <v>0.27</v>
      </c>
      <c r="C7269" s="10">
        <f t="shared" si="113"/>
        <v>0.27</v>
      </c>
    </row>
    <row r="7270" spans="1:3" x14ac:dyDescent="0.15">
      <c r="A7270" s="11">
        <v>42548</v>
      </c>
      <c r="B7270" s="12">
        <v>0.27</v>
      </c>
      <c r="C7270" s="10">
        <f t="shared" si="113"/>
        <v>0.27</v>
      </c>
    </row>
    <row r="7271" spans="1:3" x14ac:dyDescent="0.15">
      <c r="A7271" s="11">
        <v>42549</v>
      </c>
      <c r="B7271" s="12">
        <v>0.26</v>
      </c>
      <c r="C7271" s="10">
        <f t="shared" si="113"/>
        <v>0.26</v>
      </c>
    </row>
    <row r="7272" spans="1:3" x14ac:dyDescent="0.15">
      <c r="A7272" s="11">
        <v>42550</v>
      </c>
      <c r="B7272" s="12">
        <v>0.26</v>
      </c>
      <c r="C7272" s="10">
        <f t="shared" si="113"/>
        <v>0.26</v>
      </c>
    </row>
    <row r="7273" spans="1:3" x14ac:dyDescent="0.15">
      <c r="A7273" s="11">
        <v>42551</v>
      </c>
      <c r="B7273" s="12">
        <v>0.26</v>
      </c>
      <c r="C7273" s="10">
        <f t="shared" si="113"/>
        <v>0.26</v>
      </c>
    </row>
    <row r="7274" spans="1:3" x14ac:dyDescent="0.15">
      <c r="A7274" s="11">
        <v>42552</v>
      </c>
      <c r="B7274" s="12">
        <v>0.28000000000000003</v>
      </c>
      <c r="C7274" s="10">
        <f t="shared" si="113"/>
        <v>0.28000000000000003</v>
      </c>
    </row>
    <row r="7275" spans="1:3" x14ac:dyDescent="0.15">
      <c r="A7275" s="11">
        <v>42555</v>
      </c>
      <c r="B7275" s="13" t="e">
        <f>NA()</f>
        <v>#N/A</v>
      </c>
      <c r="C7275" s="10">
        <f t="shared" si="113"/>
        <v>0.28000000000000003</v>
      </c>
    </row>
    <row r="7276" spans="1:3" x14ac:dyDescent="0.15">
      <c r="A7276" s="11">
        <v>42556</v>
      </c>
      <c r="B7276" s="12">
        <v>0.28000000000000003</v>
      </c>
      <c r="C7276" s="10">
        <f t="shared" si="113"/>
        <v>0.28000000000000003</v>
      </c>
    </row>
    <row r="7277" spans="1:3" x14ac:dyDescent="0.15">
      <c r="A7277" s="11">
        <v>42557</v>
      </c>
      <c r="B7277" s="12">
        <v>0.27</v>
      </c>
      <c r="C7277" s="10">
        <f t="shared" si="113"/>
        <v>0.27</v>
      </c>
    </row>
    <row r="7278" spans="1:3" x14ac:dyDescent="0.15">
      <c r="A7278" s="11">
        <v>42558</v>
      </c>
      <c r="B7278" s="12">
        <v>0.28999999999999998</v>
      </c>
      <c r="C7278" s="10">
        <f t="shared" si="113"/>
        <v>0.28999999999999998</v>
      </c>
    </row>
    <row r="7279" spans="1:3" x14ac:dyDescent="0.15">
      <c r="A7279" s="11">
        <v>42559</v>
      </c>
      <c r="B7279" s="12">
        <v>0.28000000000000003</v>
      </c>
      <c r="C7279" s="10">
        <f t="shared" si="113"/>
        <v>0.28000000000000003</v>
      </c>
    </row>
    <row r="7280" spans="1:3" x14ac:dyDescent="0.15">
      <c r="A7280" s="11">
        <v>42562</v>
      </c>
      <c r="B7280" s="12">
        <v>0.31</v>
      </c>
      <c r="C7280" s="10">
        <f t="shared" si="113"/>
        <v>0.31</v>
      </c>
    </row>
    <row r="7281" spans="1:3" x14ac:dyDescent="0.15">
      <c r="A7281" s="11">
        <v>42563</v>
      </c>
      <c r="B7281" s="12">
        <v>0.28999999999999998</v>
      </c>
      <c r="C7281" s="10">
        <f t="shared" si="113"/>
        <v>0.28999999999999998</v>
      </c>
    </row>
    <row r="7282" spans="1:3" x14ac:dyDescent="0.15">
      <c r="A7282" s="11">
        <v>42564</v>
      </c>
      <c r="B7282" s="12">
        <v>0.31</v>
      </c>
      <c r="C7282" s="10">
        <f t="shared" si="113"/>
        <v>0.31</v>
      </c>
    </row>
    <row r="7283" spans="1:3" x14ac:dyDescent="0.15">
      <c r="A7283" s="11">
        <v>42565</v>
      </c>
      <c r="B7283" s="12">
        <v>0.32</v>
      </c>
      <c r="C7283" s="10">
        <f t="shared" si="113"/>
        <v>0.32</v>
      </c>
    </row>
    <row r="7284" spans="1:3" x14ac:dyDescent="0.15">
      <c r="A7284" s="11">
        <v>42566</v>
      </c>
      <c r="B7284" s="12">
        <v>0.32</v>
      </c>
      <c r="C7284" s="10">
        <f t="shared" si="113"/>
        <v>0.32</v>
      </c>
    </row>
    <row r="7285" spans="1:3" x14ac:dyDescent="0.15">
      <c r="A7285" s="11">
        <v>42569</v>
      </c>
      <c r="B7285" s="12">
        <v>0.32</v>
      </c>
      <c r="C7285" s="10">
        <f t="shared" si="113"/>
        <v>0.32</v>
      </c>
    </row>
    <row r="7286" spans="1:3" x14ac:dyDescent="0.15">
      <c r="A7286" s="11">
        <v>42570</v>
      </c>
      <c r="B7286" s="12">
        <v>0.31</v>
      </c>
      <c r="C7286" s="10">
        <f t="shared" si="113"/>
        <v>0.31</v>
      </c>
    </row>
    <row r="7287" spans="1:3" x14ac:dyDescent="0.15">
      <c r="A7287" s="11">
        <v>42571</v>
      </c>
      <c r="B7287" s="12">
        <v>0.32</v>
      </c>
      <c r="C7287" s="10">
        <f t="shared" si="113"/>
        <v>0.32</v>
      </c>
    </row>
    <row r="7288" spans="1:3" x14ac:dyDescent="0.15">
      <c r="A7288" s="11">
        <v>42572</v>
      </c>
      <c r="B7288" s="12">
        <v>0.32</v>
      </c>
      <c r="C7288" s="10">
        <f t="shared" si="113"/>
        <v>0.32</v>
      </c>
    </row>
    <row r="7289" spans="1:3" x14ac:dyDescent="0.15">
      <c r="A7289" s="11">
        <v>42573</v>
      </c>
      <c r="B7289" s="12">
        <v>0.33</v>
      </c>
      <c r="C7289" s="10">
        <f t="shared" si="113"/>
        <v>0.33</v>
      </c>
    </row>
    <row r="7290" spans="1:3" x14ac:dyDescent="0.15">
      <c r="A7290" s="11">
        <v>42576</v>
      </c>
      <c r="B7290" s="12">
        <v>0.32</v>
      </c>
      <c r="C7290" s="10">
        <f t="shared" si="113"/>
        <v>0.32</v>
      </c>
    </row>
    <row r="7291" spans="1:3" x14ac:dyDescent="0.15">
      <c r="A7291" s="11">
        <v>42577</v>
      </c>
      <c r="B7291" s="12">
        <v>0.31</v>
      </c>
      <c r="C7291" s="10">
        <f t="shared" si="113"/>
        <v>0.31</v>
      </c>
    </row>
    <row r="7292" spans="1:3" x14ac:dyDescent="0.15">
      <c r="A7292" s="11">
        <v>42578</v>
      </c>
      <c r="B7292" s="12">
        <v>0.31</v>
      </c>
      <c r="C7292" s="10">
        <f t="shared" si="113"/>
        <v>0.31</v>
      </c>
    </row>
    <row r="7293" spans="1:3" x14ac:dyDescent="0.15">
      <c r="A7293" s="11">
        <v>42579</v>
      </c>
      <c r="B7293" s="12">
        <v>0.25</v>
      </c>
      <c r="C7293" s="10">
        <f t="shared" si="113"/>
        <v>0.25</v>
      </c>
    </row>
    <row r="7294" spans="1:3" x14ac:dyDescent="0.15">
      <c r="A7294" s="11">
        <v>42580</v>
      </c>
      <c r="B7294" s="12">
        <v>0.28000000000000003</v>
      </c>
      <c r="C7294" s="10">
        <f t="shared" si="113"/>
        <v>0.28000000000000003</v>
      </c>
    </row>
    <row r="7295" spans="1:3" x14ac:dyDescent="0.15">
      <c r="A7295" s="11">
        <v>42583</v>
      </c>
      <c r="B7295" s="12">
        <v>0.28999999999999998</v>
      </c>
      <c r="C7295" s="10">
        <f t="shared" si="113"/>
        <v>0.28999999999999998</v>
      </c>
    </row>
    <row r="7296" spans="1:3" x14ac:dyDescent="0.15">
      <c r="A7296" s="11">
        <v>42584</v>
      </c>
      <c r="B7296" s="12">
        <v>0.28999999999999998</v>
      </c>
      <c r="C7296" s="10">
        <f t="shared" si="113"/>
        <v>0.28999999999999998</v>
      </c>
    </row>
    <row r="7297" spans="1:3" x14ac:dyDescent="0.15">
      <c r="A7297" s="11">
        <v>42585</v>
      </c>
      <c r="B7297" s="12">
        <v>0.28000000000000003</v>
      </c>
      <c r="C7297" s="10">
        <f t="shared" si="113"/>
        <v>0.28000000000000003</v>
      </c>
    </row>
    <row r="7298" spans="1:3" x14ac:dyDescent="0.15">
      <c r="A7298" s="11">
        <v>42586</v>
      </c>
      <c r="B7298" s="12">
        <v>0.26</v>
      </c>
      <c r="C7298" s="10">
        <f t="shared" si="113"/>
        <v>0.26</v>
      </c>
    </row>
    <row r="7299" spans="1:3" x14ac:dyDescent="0.15">
      <c r="A7299" s="11">
        <v>42587</v>
      </c>
      <c r="B7299" s="12">
        <v>0.28000000000000003</v>
      </c>
      <c r="C7299" s="10">
        <f t="shared" si="113"/>
        <v>0.28000000000000003</v>
      </c>
    </row>
    <row r="7300" spans="1:3" x14ac:dyDescent="0.15">
      <c r="A7300" s="11">
        <v>42590</v>
      </c>
      <c r="B7300" s="12">
        <v>0.31</v>
      </c>
      <c r="C7300" s="10">
        <f t="shared" si="113"/>
        <v>0.31</v>
      </c>
    </row>
    <row r="7301" spans="1:3" x14ac:dyDescent="0.15">
      <c r="A7301" s="11">
        <v>42591</v>
      </c>
      <c r="B7301" s="12">
        <v>0.28999999999999998</v>
      </c>
      <c r="C7301" s="10">
        <f t="shared" si="113"/>
        <v>0.28999999999999998</v>
      </c>
    </row>
    <row r="7302" spans="1:3" x14ac:dyDescent="0.15">
      <c r="A7302" s="11">
        <v>42592</v>
      </c>
      <c r="B7302" s="12">
        <v>0.28000000000000003</v>
      </c>
      <c r="C7302" s="10">
        <f t="shared" si="113"/>
        <v>0.28000000000000003</v>
      </c>
    </row>
    <row r="7303" spans="1:3" x14ac:dyDescent="0.15">
      <c r="A7303" s="11">
        <v>42593</v>
      </c>
      <c r="B7303" s="12">
        <v>0.28000000000000003</v>
      </c>
      <c r="C7303" s="10">
        <f t="shared" si="113"/>
        <v>0.28000000000000003</v>
      </c>
    </row>
    <row r="7304" spans="1:3" x14ac:dyDescent="0.15">
      <c r="A7304" s="11">
        <v>42594</v>
      </c>
      <c r="B7304" s="12">
        <v>0.28999999999999998</v>
      </c>
      <c r="C7304" s="10">
        <f t="shared" si="113"/>
        <v>0.28999999999999998</v>
      </c>
    </row>
    <row r="7305" spans="1:3" x14ac:dyDescent="0.15">
      <c r="A7305" s="11">
        <v>42597</v>
      </c>
      <c r="B7305" s="12">
        <v>0.31</v>
      </c>
      <c r="C7305" s="10">
        <f t="shared" si="113"/>
        <v>0.31</v>
      </c>
    </row>
    <row r="7306" spans="1:3" x14ac:dyDescent="0.15">
      <c r="A7306" s="11">
        <v>42598</v>
      </c>
      <c r="B7306" s="12">
        <v>0.27</v>
      </c>
      <c r="C7306" s="10">
        <f t="shared" si="113"/>
        <v>0.27</v>
      </c>
    </row>
    <row r="7307" spans="1:3" x14ac:dyDescent="0.15">
      <c r="A7307" s="11">
        <v>42599</v>
      </c>
      <c r="B7307" s="12">
        <v>0.3</v>
      </c>
      <c r="C7307" s="10">
        <f t="shared" si="113"/>
        <v>0.3</v>
      </c>
    </row>
    <row r="7308" spans="1:3" x14ac:dyDescent="0.15">
      <c r="A7308" s="11">
        <v>42600</v>
      </c>
      <c r="B7308" s="12">
        <v>0.3</v>
      </c>
      <c r="C7308" s="10">
        <f t="shared" si="113"/>
        <v>0.3</v>
      </c>
    </row>
    <row r="7309" spans="1:3" x14ac:dyDescent="0.15">
      <c r="A7309" s="11">
        <v>42601</v>
      </c>
      <c r="B7309" s="12">
        <v>0.3</v>
      </c>
      <c r="C7309" s="10">
        <f t="shared" ref="C7309:C7372" si="114">IF(ISERROR(B7309),AVERAGE(B7308,B7310),B7309)</f>
        <v>0.3</v>
      </c>
    </row>
    <row r="7310" spans="1:3" x14ac:dyDescent="0.15">
      <c r="A7310" s="11">
        <v>42604</v>
      </c>
      <c r="B7310" s="12">
        <v>0.28999999999999998</v>
      </c>
      <c r="C7310" s="10">
        <f t="shared" si="114"/>
        <v>0.28999999999999998</v>
      </c>
    </row>
    <row r="7311" spans="1:3" x14ac:dyDescent="0.15">
      <c r="A7311" s="11">
        <v>42605</v>
      </c>
      <c r="B7311" s="12">
        <v>0.3</v>
      </c>
      <c r="C7311" s="10">
        <f t="shared" si="114"/>
        <v>0.3</v>
      </c>
    </row>
    <row r="7312" spans="1:3" x14ac:dyDescent="0.15">
      <c r="A7312" s="11">
        <v>42606</v>
      </c>
      <c r="B7312" s="12">
        <v>0.31</v>
      </c>
      <c r="C7312" s="10">
        <f t="shared" si="114"/>
        <v>0.31</v>
      </c>
    </row>
    <row r="7313" spans="1:3" x14ac:dyDescent="0.15">
      <c r="A7313" s="11">
        <v>42607</v>
      </c>
      <c r="B7313" s="12">
        <v>0.33</v>
      </c>
      <c r="C7313" s="10">
        <f t="shared" si="114"/>
        <v>0.33</v>
      </c>
    </row>
    <row r="7314" spans="1:3" x14ac:dyDescent="0.15">
      <c r="A7314" s="11">
        <v>42608</v>
      </c>
      <c r="B7314" s="12">
        <v>0.34</v>
      </c>
      <c r="C7314" s="10">
        <f t="shared" si="114"/>
        <v>0.34</v>
      </c>
    </row>
    <row r="7315" spans="1:3" x14ac:dyDescent="0.15">
      <c r="A7315" s="11">
        <v>42611</v>
      </c>
      <c r="B7315" s="12">
        <v>0.33</v>
      </c>
      <c r="C7315" s="10">
        <f t="shared" si="114"/>
        <v>0.33</v>
      </c>
    </row>
    <row r="7316" spans="1:3" x14ac:dyDescent="0.15">
      <c r="A7316" s="11">
        <v>42612</v>
      </c>
      <c r="B7316" s="12">
        <v>0.33</v>
      </c>
      <c r="C7316" s="10">
        <f t="shared" si="114"/>
        <v>0.33</v>
      </c>
    </row>
    <row r="7317" spans="1:3" x14ac:dyDescent="0.15">
      <c r="A7317" s="11">
        <v>42613</v>
      </c>
      <c r="B7317" s="12">
        <v>0.33</v>
      </c>
      <c r="C7317" s="10">
        <f t="shared" si="114"/>
        <v>0.33</v>
      </c>
    </row>
    <row r="7318" spans="1:3" x14ac:dyDescent="0.15">
      <c r="A7318" s="11">
        <v>42614</v>
      </c>
      <c r="B7318" s="12">
        <v>0.33</v>
      </c>
      <c r="C7318" s="10">
        <f t="shared" si="114"/>
        <v>0.33</v>
      </c>
    </row>
    <row r="7319" spans="1:3" x14ac:dyDescent="0.15">
      <c r="A7319" s="11">
        <v>42615</v>
      </c>
      <c r="B7319" s="12">
        <v>0.33</v>
      </c>
      <c r="C7319" s="10">
        <f t="shared" si="114"/>
        <v>0.33</v>
      </c>
    </row>
    <row r="7320" spans="1:3" x14ac:dyDescent="0.15">
      <c r="A7320" s="11">
        <v>42618</v>
      </c>
      <c r="B7320" s="13" t="e">
        <f>NA()</f>
        <v>#N/A</v>
      </c>
      <c r="C7320" s="10">
        <f t="shared" si="114"/>
        <v>0.32500000000000001</v>
      </c>
    </row>
    <row r="7321" spans="1:3" x14ac:dyDescent="0.15">
      <c r="A7321" s="11">
        <v>42619</v>
      </c>
      <c r="B7321" s="12">
        <v>0.32</v>
      </c>
      <c r="C7321" s="10">
        <f t="shared" si="114"/>
        <v>0.32</v>
      </c>
    </row>
    <row r="7322" spans="1:3" x14ac:dyDescent="0.15">
      <c r="A7322" s="11">
        <v>42620</v>
      </c>
      <c r="B7322" s="12">
        <v>0.34</v>
      </c>
      <c r="C7322" s="10">
        <f t="shared" si="114"/>
        <v>0.34</v>
      </c>
    </row>
    <row r="7323" spans="1:3" x14ac:dyDescent="0.15">
      <c r="A7323" s="11">
        <v>42621</v>
      </c>
      <c r="B7323" s="12">
        <v>0.35</v>
      </c>
      <c r="C7323" s="10">
        <f t="shared" si="114"/>
        <v>0.35</v>
      </c>
    </row>
    <row r="7324" spans="1:3" x14ac:dyDescent="0.15">
      <c r="A7324" s="11">
        <v>42622</v>
      </c>
      <c r="B7324" s="12">
        <v>0.35</v>
      </c>
      <c r="C7324" s="10">
        <f t="shared" si="114"/>
        <v>0.35</v>
      </c>
    </row>
    <row r="7325" spans="1:3" x14ac:dyDescent="0.15">
      <c r="A7325" s="11">
        <v>42625</v>
      </c>
      <c r="B7325" s="12">
        <v>0.37</v>
      </c>
      <c r="C7325" s="10">
        <f t="shared" si="114"/>
        <v>0.37</v>
      </c>
    </row>
    <row r="7326" spans="1:3" x14ac:dyDescent="0.15">
      <c r="A7326" s="11">
        <v>42626</v>
      </c>
      <c r="B7326" s="12">
        <v>0.36</v>
      </c>
      <c r="C7326" s="10">
        <f t="shared" si="114"/>
        <v>0.36</v>
      </c>
    </row>
    <row r="7327" spans="1:3" x14ac:dyDescent="0.15">
      <c r="A7327" s="11">
        <v>42627</v>
      </c>
      <c r="B7327" s="12">
        <v>0.33</v>
      </c>
      <c r="C7327" s="10">
        <f t="shared" si="114"/>
        <v>0.33</v>
      </c>
    </row>
    <row r="7328" spans="1:3" x14ac:dyDescent="0.15">
      <c r="A7328" s="11">
        <v>42628</v>
      </c>
      <c r="B7328" s="12">
        <v>0.28999999999999998</v>
      </c>
      <c r="C7328" s="10">
        <f t="shared" si="114"/>
        <v>0.28999999999999998</v>
      </c>
    </row>
    <row r="7329" spans="1:3" x14ac:dyDescent="0.15">
      <c r="A7329" s="11">
        <v>42629</v>
      </c>
      <c r="B7329" s="12">
        <v>0.3</v>
      </c>
      <c r="C7329" s="10">
        <f t="shared" si="114"/>
        <v>0.3</v>
      </c>
    </row>
    <row r="7330" spans="1:3" x14ac:dyDescent="0.15">
      <c r="A7330" s="11">
        <v>42632</v>
      </c>
      <c r="B7330" s="12">
        <v>0.3</v>
      </c>
      <c r="C7330" s="10">
        <f t="shared" si="114"/>
        <v>0.3</v>
      </c>
    </row>
    <row r="7331" spans="1:3" x14ac:dyDescent="0.15">
      <c r="A7331" s="11">
        <v>42633</v>
      </c>
      <c r="B7331" s="12">
        <v>0.3</v>
      </c>
      <c r="C7331" s="10">
        <f t="shared" si="114"/>
        <v>0.3</v>
      </c>
    </row>
    <row r="7332" spans="1:3" x14ac:dyDescent="0.15">
      <c r="A7332" s="11">
        <v>42634</v>
      </c>
      <c r="B7332" s="12">
        <v>0.22</v>
      </c>
      <c r="C7332" s="10">
        <f t="shared" si="114"/>
        <v>0.22</v>
      </c>
    </row>
    <row r="7333" spans="1:3" x14ac:dyDescent="0.15">
      <c r="A7333" s="11">
        <v>42635</v>
      </c>
      <c r="B7333" s="12">
        <v>0.18</v>
      </c>
      <c r="C7333" s="10">
        <f t="shared" si="114"/>
        <v>0.18</v>
      </c>
    </row>
    <row r="7334" spans="1:3" x14ac:dyDescent="0.15">
      <c r="A7334" s="11">
        <v>42636</v>
      </c>
      <c r="B7334" s="12">
        <v>0.18</v>
      </c>
      <c r="C7334" s="10">
        <f t="shared" si="114"/>
        <v>0.18</v>
      </c>
    </row>
    <row r="7335" spans="1:3" x14ac:dyDescent="0.15">
      <c r="A7335" s="11">
        <v>42639</v>
      </c>
      <c r="B7335" s="12">
        <v>0.25</v>
      </c>
      <c r="C7335" s="10">
        <f t="shared" si="114"/>
        <v>0.25</v>
      </c>
    </row>
    <row r="7336" spans="1:3" x14ac:dyDescent="0.15">
      <c r="A7336" s="11">
        <v>42640</v>
      </c>
      <c r="B7336" s="12">
        <v>0.26</v>
      </c>
      <c r="C7336" s="10">
        <f t="shared" si="114"/>
        <v>0.26</v>
      </c>
    </row>
    <row r="7337" spans="1:3" x14ac:dyDescent="0.15">
      <c r="A7337" s="11">
        <v>42641</v>
      </c>
      <c r="B7337" s="12">
        <v>0.27</v>
      </c>
      <c r="C7337" s="10">
        <f t="shared" si="114"/>
        <v>0.27</v>
      </c>
    </row>
    <row r="7338" spans="1:3" x14ac:dyDescent="0.15">
      <c r="A7338" s="11">
        <v>42642</v>
      </c>
      <c r="B7338" s="12">
        <v>0.26</v>
      </c>
      <c r="C7338" s="10">
        <f t="shared" si="114"/>
        <v>0.26</v>
      </c>
    </row>
    <row r="7339" spans="1:3" x14ac:dyDescent="0.15">
      <c r="A7339" s="11">
        <v>42643</v>
      </c>
      <c r="B7339" s="12">
        <v>0.28999999999999998</v>
      </c>
      <c r="C7339" s="10">
        <f t="shared" si="114"/>
        <v>0.28999999999999998</v>
      </c>
    </row>
    <row r="7340" spans="1:3" x14ac:dyDescent="0.15">
      <c r="A7340" s="11">
        <v>42646</v>
      </c>
      <c r="B7340" s="12">
        <v>0.32</v>
      </c>
      <c r="C7340" s="10">
        <f t="shared" si="114"/>
        <v>0.32</v>
      </c>
    </row>
    <row r="7341" spans="1:3" x14ac:dyDescent="0.15">
      <c r="A7341" s="11">
        <v>42647</v>
      </c>
      <c r="B7341" s="12">
        <v>0.33</v>
      </c>
      <c r="C7341" s="10">
        <f t="shared" si="114"/>
        <v>0.33</v>
      </c>
    </row>
    <row r="7342" spans="1:3" x14ac:dyDescent="0.15">
      <c r="A7342" s="11">
        <v>42648</v>
      </c>
      <c r="B7342" s="12">
        <v>0.32</v>
      </c>
      <c r="C7342" s="10">
        <f t="shared" si="114"/>
        <v>0.32</v>
      </c>
    </row>
    <row r="7343" spans="1:3" x14ac:dyDescent="0.15">
      <c r="A7343" s="11">
        <v>42649</v>
      </c>
      <c r="B7343" s="12">
        <v>0.33</v>
      </c>
      <c r="C7343" s="10">
        <f t="shared" si="114"/>
        <v>0.33</v>
      </c>
    </row>
    <row r="7344" spans="1:3" x14ac:dyDescent="0.15">
      <c r="A7344" s="11">
        <v>42650</v>
      </c>
      <c r="B7344" s="12">
        <v>0.33</v>
      </c>
      <c r="C7344" s="10">
        <f t="shared" si="114"/>
        <v>0.33</v>
      </c>
    </row>
    <row r="7345" spans="1:3" x14ac:dyDescent="0.15">
      <c r="A7345" s="11">
        <v>42653</v>
      </c>
      <c r="B7345" s="13" t="e">
        <f>NA()</f>
        <v>#N/A</v>
      </c>
      <c r="C7345" s="10">
        <f t="shared" si="114"/>
        <v>0.33999999999999997</v>
      </c>
    </row>
    <row r="7346" spans="1:3" x14ac:dyDescent="0.15">
      <c r="A7346" s="11">
        <v>42654</v>
      </c>
      <c r="B7346" s="12">
        <v>0.35</v>
      </c>
      <c r="C7346" s="10">
        <f t="shared" si="114"/>
        <v>0.35</v>
      </c>
    </row>
    <row r="7347" spans="1:3" x14ac:dyDescent="0.15">
      <c r="A7347" s="11">
        <v>42655</v>
      </c>
      <c r="B7347" s="12">
        <v>0.37</v>
      </c>
      <c r="C7347" s="10">
        <f t="shared" si="114"/>
        <v>0.37</v>
      </c>
    </row>
    <row r="7348" spans="1:3" x14ac:dyDescent="0.15">
      <c r="A7348" s="11">
        <v>42656</v>
      </c>
      <c r="B7348" s="12">
        <v>0.3</v>
      </c>
      <c r="C7348" s="10">
        <f t="shared" si="114"/>
        <v>0.3</v>
      </c>
    </row>
    <row r="7349" spans="1:3" x14ac:dyDescent="0.15">
      <c r="A7349" s="11">
        <v>42657</v>
      </c>
      <c r="B7349" s="12">
        <v>0.32</v>
      </c>
      <c r="C7349" s="10">
        <f t="shared" si="114"/>
        <v>0.32</v>
      </c>
    </row>
    <row r="7350" spans="1:3" x14ac:dyDescent="0.15">
      <c r="A7350" s="11">
        <v>42660</v>
      </c>
      <c r="B7350" s="12">
        <v>0.34</v>
      </c>
      <c r="C7350" s="10">
        <f t="shared" si="114"/>
        <v>0.34</v>
      </c>
    </row>
    <row r="7351" spans="1:3" x14ac:dyDescent="0.15">
      <c r="A7351" s="11">
        <v>42661</v>
      </c>
      <c r="B7351" s="12">
        <v>0.34</v>
      </c>
      <c r="C7351" s="10">
        <f t="shared" si="114"/>
        <v>0.34</v>
      </c>
    </row>
    <row r="7352" spans="1:3" x14ac:dyDescent="0.15">
      <c r="A7352" s="11">
        <v>42662</v>
      </c>
      <c r="B7352" s="12">
        <v>0.35</v>
      </c>
      <c r="C7352" s="10">
        <f t="shared" si="114"/>
        <v>0.35</v>
      </c>
    </row>
    <row r="7353" spans="1:3" x14ac:dyDescent="0.15">
      <c r="A7353" s="11">
        <v>42663</v>
      </c>
      <c r="B7353" s="12">
        <v>0.35</v>
      </c>
      <c r="C7353" s="10">
        <f t="shared" si="114"/>
        <v>0.35</v>
      </c>
    </row>
    <row r="7354" spans="1:3" x14ac:dyDescent="0.15">
      <c r="A7354" s="11">
        <v>42664</v>
      </c>
      <c r="B7354" s="12">
        <v>0.34</v>
      </c>
      <c r="C7354" s="10">
        <f t="shared" si="114"/>
        <v>0.34</v>
      </c>
    </row>
    <row r="7355" spans="1:3" x14ac:dyDescent="0.15">
      <c r="A7355" s="11">
        <v>42667</v>
      </c>
      <c r="B7355" s="12">
        <v>0.33</v>
      </c>
      <c r="C7355" s="10">
        <f t="shared" si="114"/>
        <v>0.33</v>
      </c>
    </row>
    <row r="7356" spans="1:3" x14ac:dyDescent="0.15">
      <c r="A7356" s="11">
        <v>42668</v>
      </c>
      <c r="B7356" s="12">
        <v>0.34</v>
      </c>
      <c r="C7356" s="10">
        <f t="shared" si="114"/>
        <v>0.34</v>
      </c>
    </row>
    <row r="7357" spans="1:3" x14ac:dyDescent="0.15">
      <c r="A7357" s="11">
        <v>42669</v>
      </c>
      <c r="B7357" s="12">
        <v>0.33</v>
      </c>
      <c r="C7357" s="10">
        <f t="shared" si="114"/>
        <v>0.33</v>
      </c>
    </row>
    <row r="7358" spans="1:3" x14ac:dyDescent="0.15">
      <c r="A7358" s="11">
        <v>42670</v>
      </c>
      <c r="B7358" s="12">
        <v>0.3</v>
      </c>
      <c r="C7358" s="10">
        <f t="shared" si="114"/>
        <v>0.3</v>
      </c>
    </row>
    <row r="7359" spans="1:3" x14ac:dyDescent="0.15">
      <c r="A7359" s="11">
        <v>42671</v>
      </c>
      <c r="B7359" s="12">
        <v>0.3</v>
      </c>
      <c r="C7359" s="10">
        <f t="shared" si="114"/>
        <v>0.3</v>
      </c>
    </row>
    <row r="7360" spans="1:3" x14ac:dyDescent="0.15">
      <c r="A7360" s="11">
        <v>42674</v>
      </c>
      <c r="B7360" s="12">
        <v>0.34</v>
      </c>
      <c r="C7360" s="10">
        <f t="shared" si="114"/>
        <v>0.34</v>
      </c>
    </row>
    <row r="7361" spans="1:3" x14ac:dyDescent="0.15">
      <c r="A7361" s="11">
        <v>42675</v>
      </c>
      <c r="B7361" s="12">
        <v>0.35</v>
      </c>
      <c r="C7361" s="10">
        <f t="shared" si="114"/>
        <v>0.35</v>
      </c>
    </row>
    <row r="7362" spans="1:3" x14ac:dyDescent="0.15">
      <c r="A7362" s="11">
        <v>42676</v>
      </c>
      <c r="B7362" s="12">
        <v>0.37</v>
      </c>
      <c r="C7362" s="10">
        <f t="shared" si="114"/>
        <v>0.37</v>
      </c>
    </row>
    <row r="7363" spans="1:3" x14ac:dyDescent="0.15">
      <c r="A7363" s="11">
        <v>42677</v>
      </c>
      <c r="B7363" s="12">
        <v>0.38</v>
      </c>
      <c r="C7363" s="10">
        <f t="shared" si="114"/>
        <v>0.38</v>
      </c>
    </row>
    <row r="7364" spans="1:3" x14ac:dyDescent="0.15">
      <c r="A7364" s="11">
        <v>42678</v>
      </c>
      <c r="B7364" s="12">
        <v>0.38</v>
      </c>
      <c r="C7364" s="10">
        <f t="shared" si="114"/>
        <v>0.38</v>
      </c>
    </row>
    <row r="7365" spans="1:3" x14ac:dyDescent="0.15">
      <c r="A7365" s="11">
        <v>42681</v>
      </c>
      <c r="B7365" s="12">
        <v>0.41</v>
      </c>
      <c r="C7365" s="10">
        <f t="shared" si="114"/>
        <v>0.41</v>
      </c>
    </row>
    <row r="7366" spans="1:3" x14ac:dyDescent="0.15">
      <c r="A7366" s="11">
        <v>42682</v>
      </c>
      <c r="B7366" s="12">
        <v>0.43</v>
      </c>
      <c r="C7366" s="10">
        <f t="shared" si="114"/>
        <v>0.43</v>
      </c>
    </row>
    <row r="7367" spans="1:3" x14ac:dyDescent="0.15">
      <c r="A7367" s="11">
        <v>42683</v>
      </c>
      <c r="B7367" s="12">
        <v>0.45</v>
      </c>
      <c r="C7367" s="10">
        <f t="shared" si="114"/>
        <v>0.45</v>
      </c>
    </row>
    <row r="7368" spans="1:3" x14ac:dyDescent="0.15">
      <c r="A7368" s="11">
        <v>42684</v>
      </c>
      <c r="B7368" s="12">
        <v>0.48</v>
      </c>
      <c r="C7368" s="10">
        <f t="shared" si="114"/>
        <v>0.48</v>
      </c>
    </row>
    <row r="7369" spans="1:3" x14ac:dyDescent="0.15">
      <c r="A7369" s="11">
        <v>42685</v>
      </c>
      <c r="B7369" s="13" t="e">
        <f>NA()</f>
        <v>#N/A</v>
      </c>
      <c r="C7369" s="10">
        <f t="shared" si="114"/>
        <v>0.51500000000000001</v>
      </c>
    </row>
    <row r="7370" spans="1:3" x14ac:dyDescent="0.15">
      <c r="A7370" s="11">
        <v>42688</v>
      </c>
      <c r="B7370" s="12">
        <v>0.55000000000000004</v>
      </c>
      <c r="C7370" s="10">
        <f t="shared" si="114"/>
        <v>0.55000000000000004</v>
      </c>
    </row>
    <row r="7371" spans="1:3" x14ac:dyDescent="0.15">
      <c r="A7371" s="11">
        <v>42689</v>
      </c>
      <c r="B7371" s="12">
        <v>0.51</v>
      </c>
      <c r="C7371" s="10">
        <f t="shared" si="114"/>
        <v>0.51</v>
      </c>
    </row>
    <row r="7372" spans="1:3" x14ac:dyDescent="0.15">
      <c r="A7372" s="11">
        <v>42690</v>
      </c>
      <c r="B7372" s="12">
        <v>0.47</v>
      </c>
      <c r="C7372" s="10">
        <f t="shared" si="114"/>
        <v>0.47</v>
      </c>
    </row>
    <row r="7373" spans="1:3" x14ac:dyDescent="0.15">
      <c r="A7373" s="11">
        <v>42691</v>
      </c>
      <c r="B7373" s="12">
        <v>0.44</v>
      </c>
      <c r="C7373" s="10">
        <f t="shared" ref="C7373:C7436" si="115">IF(ISERROR(B7373),AVERAGE(B7372,B7374),B7373)</f>
        <v>0.44</v>
      </c>
    </row>
    <row r="7374" spans="1:3" x14ac:dyDescent="0.15">
      <c r="A7374" s="11">
        <v>42692</v>
      </c>
      <c r="B7374" s="12">
        <v>0.44</v>
      </c>
      <c r="C7374" s="10">
        <f t="shared" si="115"/>
        <v>0.44</v>
      </c>
    </row>
    <row r="7375" spans="1:3" x14ac:dyDescent="0.15">
      <c r="A7375" s="11">
        <v>42695</v>
      </c>
      <c r="B7375" s="12">
        <v>0.46</v>
      </c>
      <c r="C7375" s="10">
        <f t="shared" si="115"/>
        <v>0.46</v>
      </c>
    </row>
    <row r="7376" spans="1:3" x14ac:dyDescent="0.15">
      <c r="A7376" s="11">
        <v>42696</v>
      </c>
      <c r="B7376" s="12">
        <v>0.49</v>
      </c>
      <c r="C7376" s="10">
        <f t="shared" si="115"/>
        <v>0.49</v>
      </c>
    </row>
    <row r="7377" spans="1:3" x14ac:dyDescent="0.15">
      <c r="A7377" s="11">
        <v>42697</v>
      </c>
      <c r="B7377" s="12">
        <v>0.51</v>
      </c>
      <c r="C7377" s="10">
        <f t="shared" si="115"/>
        <v>0.51</v>
      </c>
    </row>
    <row r="7378" spans="1:3" x14ac:dyDescent="0.15">
      <c r="A7378" s="11">
        <v>42698</v>
      </c>
      <c r="B7378" s="13" t="e">
        <f>NA()</f>
        <v>#N/A</v>
      </c>
      <c r="C7378" s="10">
        <f t="shared" si="115"/>
        <v>0.5</v>
      </c>
    </row>
    <row r="7379" spans="1:3" x14ac:dyDescent="0.15">
      <c r="A7379" s="11">
        <v>42699</v>
      </c>
      <c r="B7379" s="12">
        <v>0.49</v>
      </c>
      <c r="C7379" s="10">
        <f t="shared" si="115"/>
        <v>0.49</v>
      </c>
    </row>
    <row r="7380" spans="1:3" x14ac:dyDescent="0.15">
      <c r="A7380" s="11">
        <v>42702</v>
      </c>
      <c r="B7380" s="12">
        <v>0.48</v>
      </c>
      <c r="C7380" s="10">
        <f t="shared" si="115"/>
        <v>0.48</v>
      </c>
    </row>
    <row r="7381" spans="1:3" x14ac:dyDescent="0.15">
      <c r="A7381" s="11">
        <v>42703</v>
      </c>
      <c r="B7381" s="12">
        <v>0.48</v>
      </c>
      <c r="C7381" s="10">
        <f t="shared" si="115"/>
        <v>0.48</v>
      </c>
    </row>
    <row r="7382" spans="1:3" x14ac:dyDescent="0.15">
      <c r="A7382" s="11">
        <v>42704</v>
      </c>
      <c r="B7382" s="12">
        <v>0.48</v>
      </c>
      <c r="C7382" s="10">
        <f t="shared" si="115"/>
        <v>0.48</v>
      </c>
    </row>
    <row r="7383" spans="1:3" x14ac:dyDescent="0.15">
      <c r="A7383" s="11">
        <v>42705</v>
      </c>
      <c r="B7383" s="12">
        <v>0.48</v>
      </c>
      <c r="C7383" s="10">
        <f t="shared" si="115"/>
        <v>0.48</v>
      </c>
    </row>
    <row r="7384" spans="1:3" x14ac:dyDescent="0.15">
      <c r="A7384" s="11">
        <v>42706</v>
      </c>
      <c r="B7384" s="12">
        <v>0.49</v>
      </c>
      <c r="C7384" s="10">
        <f t="shared" si="115"/>
        <v>0.49</v>
      </c>
    </row>
    <row r="7385" spans="1:3" x14ac:dyDescent="0.15">
      <c r="A7385" s="11">
        <v>42709</v>
      </c>
      <c r="B7385" s="12">
        <v>0.49</v>
      </c>
      <c r="C7385" s="10">
        <f t="shared" si="115"/>
        <v>0.49</v>
      </c>
    </row>
    <row r="7386" spans="1:3" x14ac:dyDescent="0.15">
      <c r="A7386" s="11">
        <v>42710</v>
      </c>
      <c r="B7386" s="12">
        <v>0.49</v>
      </c>
      <c r="C7386" s="10">
        <f t="shared" si="115"/>
        <v>0.49</v>
      </c>
    </row>
    <row r="7387" spans="1:3" x14ac:dyDescent="0.15">
      <c r="A7387" s="11">
        <v>42711</v>
      </c>
      <c r="B7387" s="12">
        <v>0.52</v>
      </c>
      <c r="C7387" s="10">
        <f t="shared" si="115"/>
        <v>0.52</v>
      </c>
    </row>
    <row r="7388" spans="1:3" x14ac:dyDescent="0.15">
      <c r="A7388" s="11">
        <v>42712</v>
      </c>
      <c r="B7388" s="12">
        <v>0.51</v>
      </c>
      <c r="C7388" s="10">
        <f t="shared" si="115"/>
        <v>0.51</v>
      </c>
    </row>
    <row r="7389" spans="1:3" x14ac:dyDescent="0.15">
      <c r="A7389" s="11">
        <v>42713</v>
      </c>
      <c r="B7389" s="12">
        <v>0.54</v>
      </c>
      <c r="C7389" s="10">
        <f t="shared" si="115"/>
        <v>0.54</v>
      </c>
    </row>
    <row r="7390" spans="1:3" x14ac:dyDescent="0.15">
      <c r="A7390" s="11">
        <v>42716</v>
      </c>
      <c r="B7390" s="12">
        <v>0.51</v>
      </c>
      <c r="C7390" s="10">
        <f t="shared" si="115"/>
        <v>0.51</v>
      </c>
    </row>
    <row r="7391" spans="1:3" x14ac:dyDescent="0.15">
      <c r="A7391" s="11">
        <v>42717</v>
      </c>
      <c r="B7391" s="12">
        <v>0.54</v>
      </c>
      <c r="C7391" s="10">
        <f t="shared" si="115"/>
        <v>0.54</v>
      </c>
    </row>
    <row r="7392" spans="1:3" x14ac:dyDescent="0.15">
      <c r="A7392" s="11">
        <v>42718</v>
      </c>
      <c r="B7392" s="12">
        <v>0.55000000000000004</v>
      </c>
      <c r="C7392" s="10">
        <f t="shared" si="115"/>
        <v>0.55000000000000004</v>
      </c>
    </row>
    <row r="7393" spans="1:3" x14ac:dyDescent="0.15">
      <c r="A7393" s="11">
        <v>42719</v>
      </c>
      <c r="B7393" s="12">
        <v>0.51</v>
      </c>
      <c r="C7393" s="10">
        <f t="shared" si="115"/>
        <v>0.51</v>
      </c>
    </row>
    <row r="7394" spans="1:3" x14ac:dyDescent="0.15">
      <c r="A7394" s="11">
        <v>42720</v>
      </c>
      <c r="B7394" s="12">
        <v>0.51</v>
      </c>
      <c r="C7394" s="10">
        <f t="shared" si="115"/>
        <v>0.51</v>
      </c>
    </row>
    <row r="7395" spans="1:3" x14ac:dyDescent="0.15">
      <c r="A7395" s="11">
        <v>42723</v>
      </c>
      <c r="B7395" s="12">
        <v>0.52</v>
      </c>
      <c r="C7395" s="10">
        <f t="shared" si="115"/>
        <v>0.52</v>
      </c>
    </row>
    <row r="7396" spans="1:3" x14ac:dyDescent="0.15">
      <c r="A7396" s="11">
        <v>42724</v>
      </c>
      <c r="B7396" s="12">
        <v>0.52</v>
      </c>
      <c r="C7396" s="10">
        <f t="shared" si="115"/>
        <v>0.52</v>
      </c>
    </row>
    <row r="7397" spans="1:3" x14ac:dyDescent="0.15">
      <c r="A7397" s="11">
        <v>42725</v>
      </c>
      <c r="B7397" s="12">
        <v>0.52</v>
      </c>
      <c r="C7397" s="10">
        <f t="shared" si="115"/>
        <v>0.52</v>
      </c>
    </row>
    <row r="7398" spans="1:3" x14ac:dyDescent="0.15">
      <c r="A7398" s="11">
        <v>42726</v>
      </c>
      <c r="B7398" s="12">
        <v>0.51</v>
      </c>
      <c r="C7398" s="10">
        <f t="shared" si="115"/>
        <v>0.51</v>
      </c>
    </row>
    <row r="7399" spans="1:3" x14ac:dyDescent="0.15">
      <c r="A7399" s="11">
        <v>42727</v>
      </c>
      <c r="B7399" s="12">
        <v>0.52</v>
      </c>
      <c r="C7399" s="10">
        <f t="shared" si="115"/>
        <v>0.52</v>
      </c>
    </row>
    <row r="7400" spans="1:3" x14ac:dyDescent="0.15">
      <c r="A7400" s="11">
        <v>42730</v>
      </c>
      <c r="B7400" s="13" t="e">
        <f>NA()</f>
        <v>#N/A</v>
      </c>
      <c r="C7400" s="10">
        <f t="shared" si="115"/>
        <v>0.51500000000000001</v>
      </c>
    </row>
    <row r="7401" spans="1:3" x14ac:dyDescent="0.15">
      <c r="A7401" s="11">
        <v>42731</v>
      </c>
      <c r="B7401" s="12">
        <v>0.51</v>
      </c>
      <c r="C7401" s="10">
        <f t="shared" si="115"/>
        <v>0.51</v>
      </c>
    </row>
    <row r="7402" spans="1:3" x14ac:dyDescent="0.15">
      <c r="A7402" s="11">
        <v>42732</v>
      </c>
      <c r="B7402" s="12">
        <v>0.53</v>
      </c>
      <c r="C7402" s="10">
        <f t="shared" si="115"/>
        <v>0.53</v>
      </c>
    </row>
    <row r="7403" spans="1:3" x14ac:dyDescent="0.15">
      <c r="A7403" s="11">
        <v>42733</v>
      </c>
      <c r="B7403" s="12">
        <v>0.47</v>
      </c>
      <c r="C7403" s="10">
        <f t="shared" si="115"/>
        <v>0.47</v>
      </c>
    </row>
    <row r="7404" spans="1:3" x14ac:dyDescent="0.15">
      <c r="A7404" s="11">
        <v>42734</v>
      </c>
      <c r="B7404" s="12">
        <v>0.51</v>
      </c>
      <c r="C7404" s="10">
        <f t="shared" si="115"/>
        <v>0.51</v>
      </c>
    </row>
    <row r="7405" spans="1:3" x14ac:dyDescent="0.15">
      <c r="A7405" s="11">
        <v>42737</v>
      </c>
      <c r="B7405" s="13" t="e">
        <f>NA()</f>
        <v>#N/A</v>
      </c>
      <c r="C7405" s="10">
        <f t="shared" si="115"/>
        <v>0.52</v>
      </c>
    </row>
    <row r="7406" spans="1:3" x14ac:dyDescent="0.15">
      <c r="A7406" s="11">
        <v>42738</v>
      </c>
      <c r="B7406" s="12">
        <v>0.53</v>
      </c>
      <c r="C7406" s="10">
        <f t="shared" si="115"/>
        <v>0.53</v>
      </c>
    </row>
    <row r="7407" spans="1:3" x14ac:dyDescent="0.15">
      <c r="A7407" s="11">
        <v>42739</v>
      </c>
      <c r="B7407" s="12">
        <v>0.53</v>
      </c>
      <c r="C7407" s="10">
        <f t="shared" si="115"/>
        <v>0.53</v>
      </c>
    </row>
    <row r="7408" spans="1:3" x14ac:dyDescent="0.15">
      <c r="A7408" s="11">
        <v>42740</v>
      </c>
      <c r="B7408" s="12">
        <v>0.52</v>
      </c>
      <c r="C7408" s="10">
        <f t="shared" si="115"/>
        <v>0.52</v>
      </c>
    </row>
    <row r="7409" spans="1:3" x14ac:dyDescent="0.15">
      <c r="A7409" s="11">
        <v>42741</v>
      </c>
      <c r="B7409" s="12">
        <v>0.53</v>
      </c>
      <c r="C7409" s="10">
        <f t="shared" si="115"/>
        <v>0.53</v>
      </c>
    </row>
    <row r="7410" spans="1:3" x14ac:dyDescent="0.15">
      <c r="A7410" s="11">
        <v>42744</v>
      </c>
      <c r="B7410" s="12">
        <v>0.5</v>
      </c>
      <c r="C7410" s="10">
        <f t="shared" si="115"/>
        <v>0.5</v>
      </c>
    </row>
    <row r="7411" spans="1:3" x14ac:dyDescent="0.15">
      <c r="A7411" s="11">
        <v>42745</v>
      </c>
      <c r="B7411" s="12">
        <v>0.52</v>
      </c>
      <c r="C7411" s="10">
        <f t="shared" si="115"/>
        <v>0.52</v>
      </c>
    </row>
    <row r="7412" spans="1:3" x14ac:dyDescent="0.15">
      <c r="A7412" s="11">
        <v>42746</v>
      </c>
      <c r="B7412" s="12">
        <v>0.52</v>
      </c>
      <c r="C7412" s="10">
        <f t="shared" si="115"/>
        <v>0.52</v>
      </c>
    </row>
    <row r="7413" spans="1:3" x14ac:dyDescent="0.15">
      <c r="A7413" s="11">
        <v>42747</v>
      </c>
      <c r="B7413" s="12">
        <v>0.52</v>
      </c>
      <c r="C7413" s="10">
        <f t="shared" si="115"/>
        <v>0.52</v>
      </c>
    </row>
    <row r="7414" spans="1:3" x14ac:dyDescent="0.15">
      <c r="A7414" s="11">
        <v>42748</v>
      </c>
      <c r="B7414" s="12">
        <v>0.53</v>
      </c>
      <c r="C7414" s="10">
        <f t="shared" si="115"/>
        <v>0.53</v>
      </c>
    </row>
    <row r="7415" spans="1:3" x14ac:dyDescent="0.15">
      <c r="A7415" s="11">
        <v>42751</v>
      </c>
      <c r="B7415" s="13" t="e">
        <f>NA()</f>
        <v>#N/A</v>
      </c>
      <c r="C7415" s="10">
        <f t="shared" si="115"/>
        <v>0.54</v>
      </c>
    </row>
    <row r="7416" spans="1:3" x14ac:dyDescent="0.15">
      <c r="A7416" s="11">
        <v>42752</v>
      </c>
      <c r="B7416" s="12">
        <v>0.55000000000000004</v>
      </c>
      <c r="C7416" s="10">
        <f t="shared" si="115"/>
        <v>0.55000000000000004</v>
      </c>
    </row>
    <row r="7417" spans="1:3" x14ac:dyDescent="0.15">
      <c r="A7417" s="11">
        <v>42753</v>
      </c>
      <c r="B7417" s="12">
        <v>0.53</v>
      </c>
      <c r="C7417" s="10">
        <f t="shared" si="115"/>
        <v>0.53</v>
      </c>
    </row>
    <row r="7418" spans="1:3" x14ac:dyDescent="0.15">
      <c r="A7418" s="11">
        <v>42754</v>
      </c>
      <c r="B7418" s="12">
        <v>0.52</v>
      </c>
      <c r="C7418" s="10">
        <f t="shared" si="115"/>
        <v>0.52</v>
      </c>
    </row>
    <row r="7419" spans="1:3" x14ac:dyDescent="0.15">
      <c r="A7419" s="11">
        <v>42755</v>
      </c>
      <c r="B7419" s="12">
        <v>0.5</v>
      </c>
      <c r="C7419" s="10">
        <f t="shared" si="115"/>
        <v>0.5</v>
      </c>
    </row>
    <row r="7420" spans="1:3" x14ac:dyDescent="0.15">
      <c r="A7420" s="11">
        <v>42758</v>
      </c>
      <c r="B7420" s="12">
        <v>0.51</v>
      </c>
      <c r="C7420" s="10">
        <f t="shared" si="115"/>
        <v>0.51</v>
      </c>
    </row>
    <row r="7421" spans="1:3" x14ac:dyDescent="0.15">
      <c r="A7421" s="11">
        <v>42759</v>
      </c>
      <c r="B7421" s="12">
        <v>0.51</v>
      </c>
      <c r="C7421" s="10">
        <f t="shared" si="115"/>
        <v>0.51</v>
      </c>
    </row>
    <row r="7422" spans="1:3" x14ac:dyDescent="0.15">
      <c r="A7422" s="11">
        <v>42760</v>
      </c>
      <c r="B7422" s="12">
        <v>0.5</v>
      </c>
      <c r="C7422" s="10">
        <f t="shared" si="115"/>
        <v>0.5</v>
      </c>
    </row>
    <row r="7423" spans="1:3" x14ac:dyDescent="0.15">
      <c r="A7423" s="11">
        <v>42761</v>
      </c>
      <c r="B7423" s="12">
        <v>0.51</v>
      </c>
      <c r="C7423" s="10">
        <f t="shared" si="115"/>
        <v>0.51</v>
      </c>
    </row>
    <row r="7424" spans="1:3" x14ac:dyDescent="0.15">
      <c r="A7424" s="11">
        <v>42762</v>
      </c>
      <c r="B7424" s="12">
        <v>0.52</v>
      </c>
      <c r="C7424" s="10">
        <f t="shared" si="115"/>
        <v>0.52</v>
      </c>
    </row>
    <row r="7425" spans="1:3" x14ac:dyDescent="0.15">
      <c r="A7425" s="11">
        <v>42765</v>
      </c>
      <c r="B7425" s="12">
        <v>0.51</v>
      </c>
      <c r="C7425" s="10">
        <f t="shared" si="115"/>
        <v>0.51</v>
      </c>
    </row>
    <row r="7426" spans="1:3" x14ac:dyDescent="0.15">
      <c r="A7426" s="11">
        <v>42766</v>
      </c>
      <c r="B7426" s="12">
        <v>0.52</v>
      </c>
      <c r="C7426" s="10">
        <f t="shared" si="115"/>
        <v>0.52</v>
      </c>
    </row>
    <row r="7427" spans="1:3" x14ac:dyDescent="0.15">
      <c r="A7427" s="11">
        <v>42767</v>
      </c>
      <c r="B7427" s="12">
        <v>0.51</v>
      </c>
      <c r="C7427" s="10">
        <f t="shared" si="115"/>
        <v>0.51</v>
      </c>
    </row>
    <row r="7428" spans="1:3" x14ac:dyDescent="0.15">
      <c r="A7428" s="11">
        <v>42768</v>
      </c>
      <c r="B7428" s="12">
        <v>0.52</v>
      </c>
      <c r="C7428" s="10">
        <f t="shared" si="115"/>
        <v>0.52</v>
      </c>
    </row>
    <row r="7429" spans="1:3" x14ac:dyDescent="0.15">
      <c r="A7429" s="11">
        <v>42769</v>
      </c>
      <c r="B7429" s="12">
        <v>0.51</v>
      </c>
      <c r="C7429" s="10">
        <f t="shared" si="115"/>
        <v>0.51</v>
      </c>
    </row>
    <row r="7430" spans="1:3" x14ac:dyDescent="0.15">
      <c r="A7430" s="11">
        <v>42772</v>
      </c>
      <c r="B7430" s="12">
        <v>0.53</v>
      </c>
      <c r="C7430" s="10">
        <f t="shared" si="115"/>
        <v>0.53</v>
      </c>
    </row>
    <row r="7431" spans="1:3" x14ac:dyDescent="0.15">
      <c r="A7431" s="11">
        <v>42773</v>
      </c>
      <c r="B7431" s="12">
        <v>0.53</v>
      </c>
      <c r="C7431" s="10">
        <f t="shared" si="115"/>
        <v>0.53</v>
      </c>
    </row>
    <row r="7432" spans="1:3" x14ac:dyDescent="0.15">
      <c r="A7432" s="11">
        <v>42774</v>
      </c>
      <c r="B7432" s="12">
        <v>0.54</v>
      </c>
      <c r="C7432" s="10">
        <f t="shared" si="115"/>
        <v>0.54</v>
      </c>
    </row>
    <row r="7433" spans="1:3" x14ac:dyDescent="0.15">
      <c r="A7433" s="11">
        <v>42775</v>
      </c>
      <c r="B7433" s="12">
        <v>0.54</v>
      </c>
      <c r="C7433" s="10">
        <f t="shared" si="115"/>
        <v>0.54</v>
      </c>
    </row>
    <row r="7434" spans="1:3" x14ac:dyDescent="0.15">
      <c r="A7434" s="11">
        <v>42776</v>
      </c>
      <c r="B7434" s="12">
        <v>0.55000000000000004</v>
      </c>
      <c r="C7434" s="10">
        <f t="shared" si="115"/>
        <v>0.55000000000000004</v>
      </c>
    </row>
    <row r="7435" spans="1:3" x14ac:dyDescent="0.15">
      <c r="A7435" s="11">
        <v>42779</v>
      </c>
      <c r="B7435" s="12">
        <v>0.52</v>
      </c>
      <c r="C7435" s="10">
        <f t="shared" si="115"/>
        <v>0.52</v>
      </c>
    </row>
    <row r="7436" spans="1:3" x14ac:dyDescent="0.15">
      <c r="A7436" s="11">
        <v>42780</v>
      </c>
      <c r="B7436" s="12">
        <v>0.54</v>
      </c>
      <c r="C7436" s="10">
        <f t="shared" si="115"/>
        <v>0.54</v>
      </c>
    </row>
    <row r="7437" spans="1:3" x14ac:dyDescent="0.15">
      <c r="A7437" s="11">
        <v>42781</v>
      </c>
      <c r="B7437" s="12">
        <v>0.54</v>
      </c>
      <c r="C7437" s="10">
        <f t="shared" ref="C7437:C7500" si="116">IF(ISERROR(B7437),AVERAGE(B7436,B7438),B7437)</f>
        <v>0.54</v>
      </c>
    </row>
    <row r="7438" spans="1:3" x14ac:dyDescent="0.15">
      <c r="A7438" s="11">
        <v>42782</v>
      </c>
      <c r="B7438" s="12">
        <v>0.53</v>
      </c>
      <c r="C7438" s="10">
        <f t="shared" si="116"/>
        <v>0.53</v>
      </c>
    </row>
    <row r="7439" spans="1:3" x14ac:dyDescent="0.15">
      <c r="A7439" s="11">
        <v>42783</v>
      </c>
      <c r="B7439" s="12">
        <v>0.53</v>
      </c>
      <c r="C7439" s="10">
        <f t="shared" si="116"/>
        <v>0.53</v>
      </c>
    </row>
    <row r="7440" spans="1:3" x14ac:dyDescent="0.15">
      <c r="A7440" s="11">
        <v>42786</v>
      </c>
      <c r="B7440" s="13" t="e">
        <f>NA()</f>
        <v>#N/A</v>
      </c>
      <c r="C7440" s="10">
        <f t="shared" si="116"/>
        <v>0.53</v>
      </c>
    </row>
    <row r="7441" spans="1:3" x14ac:dyDescent="0.15">
      <c r="A7441" s="11">
        <v>42787</v>
      </c>
      <c r="B7441" s="12">
        <v>0.53</v>
      </c>
      <c r="C7441" s="10">
        <f t="shared" si="116"/>
        <v>0.53</v>
      </c>
    </row>
    <row r="7442" spans="1:3" x14ac:dyDescent="0.15">
      <c r="A7442" s="11">
        <v>42788</v>
      </c>
      <c r="B7442" s="12">
        <v>0.52</v>
      </c>
      <c r="C7442" s="10">
        <f t="shared" si="116"/>
        <v>0.52</v>
      </c>
    </row>
    <row r="7443" spans="1:3" x14ac:dyDescent="0.15">
      <c r="A7443" s="11">
        <v>42789</v>
      </c>
      <c r="B7443" s="12">
        <v>0.51</v>
      </c>
      <c r="C7443" s="10">
        <f t="shared" si="116"/>
        <v>0.51</v>
      </c>
    </row>
    <row r="7444" spans="1:3" x14ac:dyDescent="0.15">
      <c r="A7444" s="11">
        <v>42790</v>
      </c>
      <c r="B7444" s="12">
        <v>0.52</v>
      </c>
      <c r="C7444" s="10">
        <f t="shared" si="116"/>
        <v>0.52</v>
      </c>
    </row>
    <row r="7445" spans="1:3" x14ac:dyDescent="0.15">
      <c r="A7445" s="11">
        <v>42793</v>
      </c>
      <c r="B7445" s="12">
        <v>0.5</v>
      </c>
      <c r="C7445" s="10">
        <f t="shared" si="116"/>
        <v>0.5</v>
      </c>
    </row>
    <row r="7446" spans="1:3" x14ac:dyDescent="0.15">
      <c r="A7446" s="11">
        <v>42794</v>
      </c>
      <c r="B7446" s="12">
        <v>0.53</v>
      </c>
      <c r="C7446" s="10">
        <f t="shared" si="116"/>
        <v>0.53</v>
      </c>
    </row>
    <row r="7447" spans="1:3" x14ac:dyDescent="0.15">
      <c r="A7447" s="11">
        <v>42795</v>
      </c>
      <c r="B7447" s="12">
        <v>0.63</v>
      </c>
      <c r="C7447" s="10">
        <f t="shared" si="116"/>
        <v>0.63</v>
      </c>
    </row>
    <row r="7448" spans="1:3" x14ac:dyDescent="0.15">
      <c r="A7448" s="11">
        <v>42796</v>
      </c>
      <c r="B7448" s="12">
        <v>0.67</v>
      </c>
      <c r="C7448" s="10">
        <f t="shared" si="116"/>
        <v>0.67</v>
      </c>
    </row>
    <row r="7449" spans="1:3" x14ac:dyDescent="0.15">
      <c r="A7449" s="11">
        <v>42797</v>
      </c>
      <c r="B7449" s="12">
        <v>0.71</v>
      </c>
      <c r="C7449" s="10">
        <f t="shared" si="116"/>
        <v>0.71</v>
      </c>
    </row>
    <row r="7450" spans="1:3" x14ac:dyDescent="0.15">
      <c r="A7450" s="11">
        <v>42800</v>
      </c>
      <c r="B7450" s="12">
        <v>0.74</v>
      </c>
      <c r="C7450" s="10">
        <f t="shared" si="116"/>
        <v>0.74</v>
      </c>
    </row>
    <row r="7451" spans="1:3" x14ac:dyDescent="0.15">
      <c r="A7451" s="11">
        <v>42801</v>
      </c>
      <c r="B7451" s="12">
        <v>0.76</v>
      </c>
      <c r="C7451" s="10">
        <f t="shared" si="116"/>
        <v>0.76</v>
      </c>
    </row>
    <row r="7452" spans="1:3" x14ac:dyDescent="0.15">
      <c r="A7452" s="11">
        <v>42802</v>
      </c>
      <c r="B7452" s="12">
        <v>0.73</v>
      </c>
      <c r="C7452" s="10">
        <f t="shared" si="116"/>
        <v>0.73</v>
      </c>
    </row>
    <row r="7453" spans="1:3" x14ac:dyDescent="0.15">
      <c r="A7453" s="11">
        <v>42803</v>
      </c>
      <c r="B7453" s="12">
        <v>0.73</v>
      </c>
      <c r="C7453" s="10">
        <f t="shared" si="116"/>
        <v>0.73</v>
      </c>
    </row>
    <row r="7454" spans="1:3" x14ac:dyDescent="0.15">
      <c r="A7454" s="11">
        <v>42804</v>
      </c>
      <c r="B7454" s="12">
        <v>0.75</v>
      </c>
      <c r="C7454" s="10">
        <f t="shared" si="116"/>
        <v>0.75</v>
      </c>
    </row>
    <row r="7455" spans="1:3" x14ac:dyDescent="0.15">
      <c r="A7455" s="11">
        <v>42807</v>
      </c>
      <c r="B7455" s="12">
        <v>0.79</v>
      </c>
      <c r="C7455" s="10">
        <f t="shared" si="116"/>
        <v>0.79</v>
      </c>
    </row>
    <row r="7456" spans="1:3" x14ac:dyDescent="0.15">
      <c r="A7456" s="11">
        <v>42808</v>
      </c>
      <c r="B7456" s="12">
        <v>0.78</v>
      </c>
      <c r="C7456" s="10">
        <f t="shared" si="116"/>
        <v>0.78</v>
      </c>
    </row>
    <row r="7457" spans="1:3" x14ac:dyDescent="0.15">
      <c r="A7457" s="11">
        <v>42809</v>
      </c>
      <c r="B7457" s="12">
        <v>0.73</v>
      </c>
      <c r="C7457" s="10">
        <f t="shared" si="116"/>
        <v>0.73</v>
      </c>
    </row>
    <row r="7458" spans="1:3" x14ac:dyDescent="0.15">
      <c r="A7458" s="11">
        <v>42810</v>
      </c>
      <c r="B7458" s="12">
        <v>0.73</v>
      </c>
      <c r="C7458" s="10">
        <f t="shared" si="116"/>
        <v>0.73</v>
      </c>
    </row>
    <row r="7459" spans="1:3" x14ac:dyDescent="0.15">
      <c r="A7459" s="11">
        <v>42811</v>
      </c>
      <c r="B7459" s="12">
        <v>0.73</v>
      </c>
      <c r="C7459" s="10">
        <f t="shared" si="116"/>
        <v>0.73</v>
      </c>
    </row>
    <row r="7460" spans="1:3" x14ac:dyDescent="0.15">
      <c r="A7460" s="11">
        <v>42814</v>
      </c>
      <c r="B7460" s="12">
        <v>0.76</v>
      </c>
      <c r="C7460" s="10">
        <f t="shared" si="116"/>
        <v>0.76</v>
      </c>
    </row>
    <row r="7461" spans="1:3" x14ac:dyDescent="0.15">
      <c r="A7461" s="11">
        <v>42815</v>
      </c>
      <c r="B7461" s="12">
        <v>0.77</v>
      </c>
      <c r="C7461" s="10">
        <f t="shared" si="116"/>
        <v>0.77</v>
      </c>
    </row>
    <row r="7462" spans="1:3" x14ac:dyDescent="0.15">
      <c r="A7462" s="11">
        <v>42816</v>
      </c>
      <c r="B7462" s="12">
        <v>0.77</v>
      </c>
      <c r="C7462" s="10">
        <f t="shared" si="116"/>
        <v>0.77</v>
      </c>
    </row>
    <row r="7463" spans="1:3" x14ac:dyDescent="0.15">
      <c r="A7463" s="11">
        <v>42817</v>
      </c>
      <c r="B7463" s="12">
        <v>0.76</v>
      </c>
      <c r="C7463" s="10">
        <f t="shared" si="116"/>
        <v>0.76</v>
      </c>
    </row>
    <row r="7464" spans="1:3" x14ac:dyDescent="0.15">
      <c r="A7464" s="11">
        <v>42818</v>
      </c>
      <c r="B7464" s="12">
        <v>0.78</v>
      </c>
      <c r="C7464" s="10">
        <f t="shared" si="116"/>
        <v>0.78</v>
      </c>
    </row>
    <row r="7465" spans="1:3" x14ac:dyDescent="0.15">
      <c r="A7465" s="11">
        <v>42821</v>
      </c>
      <c r="B7465" s="12">
        <v>0.78</v>
      </c>
      <c r="C7465" s="10">
        <f t="shared" si="116"/>
        <v>0.78</v>
      </c>
    </row>
    <row r="7466" spans="1:3" x14ac:dyDescent="0.15">
      <c r="A7466" s="11">
        <v>42822</v>
      </c>
      <c r="B7466" s="12">
        <v>0.78</v>
      </c>
      <c r="C7466" s="10">
        <f t="shared" si="116"/>
        <v>0.78</v>
      </c>
    </row>
    <row r="7467" spans="1:3" x14ac:dyDescent="0.15">
      <c r="A7467" s="11">
        <v>42823</v>
      </c>
      <c r="B7467" s="12">
        <v>0.78</v>
      </c>
      <c r="C7467" s="10">
        <f t="shared" si="116"/>
        <v>0.78</v>
      </c>
    </row>
    <row r="7468" spans="1:3" x14ac:dyDescent="0.15">
      <c r="A7468" s="11">
        <v>42824</v>
      </c>
      <c r="B7468" s="12">
        <v>0.78</v>
      </c>
      <c r="C7468" s="10">
        <f t="shared" si="116"/>
        <v>0.78</v>
      </c>
    </row>
    <row r="7469" spans="1:3" x14ac:dyDescent="0.15">
      <c r="A7469" s="11">
        <v>42825</v>
      </c>
      <c r="B7469" s="12">
        <v>0.76</v>
      </c>
      <c r="C7469" s="10">
        <f t="shared" si="116"/>
        <v>0.76</v>
      </c>
    </row>
    <row r="7470" spans="1:3" x14ac:dyDescent="0.15">
      <c r="A7470" s="11">
        <v>42828</v>
      </c>
      <c r="B7470" s="12">
        <v>0.79</v>
      </c>
      <c r="C7470" s="10">
        <f t="shared" si="116"/>
        <v>0.79</v>
      </c>
    </row>
    <row r="7471" spans="1:3" x14ac:dyDescent="0.15">
      <c r="A7471" s="11">
        <v>42829</v>
      </c>
      <c r="B7471" s="12">
        <v>0.79</v>
      </c>
      <c r="C7471" s="10">
        <f t="shared" si="116"/>
        <v>0.79</v>
      </c>
    </row>
    <row r="7472" spans="1:3" x14ac:dyDescent="0.15">
      <c r="A7472" s="11">
        <v>42830</v>
      </c>
      <c r="B7472" s="12">
        <v>0.8</v>
      </c>
      <c r="C7472" s="10">
        <f t="shared" si="116"/>
        <v>0.8</v>
      </c>
    </row>
    <row r="7473" spans="1:3" x14ac:dyDescent="0.15">
      <c r="A7473" s="11">
        <v>42831</v>
      </c>
      <c r="B7473" s="12">
        <v>0.79</v>
      </c>
      <c r="C7473" s="10">
        <f t="shared" si="116"/>
        <v>0.79</v>
      </c>
    </row>
    <row r="7474" spans="1:3" x14ac:dyDescent="0.15">
      <c r="A7474" s="11">
        <v>42832</v>
      </c>
      <c r="B7474" s="12">
        <v>0.82</v>
      </c>
      <c r="C7474" s="10">
        <f t="shared" si="116"/>
        <v>0.82</v>
      </c>
    </row>
    <row r="7475" spans="1:3" x14ac:dyDescent="0.15">
      <c r="A7475" s="11">
        <v>42835</v>
      </c>
      <c r="B7475" s="12">
        <v>0.82</v>
      </c>
      <c r="C7475" s="10">
        <f t="shared" si="116"/>
        <v>0.82</v>
      </c>
    </row>
    <row r="7476" spans="1:3" x14ac:dyDescent="0.15">
      <c r="A7476" s="11">
        <v>42836</v>
      </c>
      <c r="B7476" s="12">
        <v>0.82</v>
      </c>
      <c r="C7476" s="10">
        <f t="shared" si="116"/>
        <v>0.82</v>
      </c>
    </row>
    <row r="7477" spans="1:3" x14ac:dyDescent="0.15">
      <c r="A7477" s="11">
        <v>42837</v>
      </c>
      <c r="B7477" s="12">
        <v>0.81</v>
      </c>
      <c r="C7477" s="10">
        <f t="shared" si="116"/>
        <v>0.81</v>
      </c>
    </row>
    <row r="7478" spans="1:3" x14ac:dyDescent="0.15">
      <c r="A7478" s="11">
        <v>42838</v>
      </c>
      <c r="B7478" s="12">
        <v>0.81</v>
      </c>
      <c r="C7478" s="10">
        <f t="shared" si="116"/>
        <v>0.81</v>
      </c>
    </row>
    <row r="7479" spans="1:3" x14ac:dyDescent="0.15">
      <c r="A7479" s="11">
        <v>42839</v>
      </c>
      <c r="B7479" s="13" t="e">
        <f>NA()</f>
        <v>#N/A</v>
      </c>
      <c r="C7479" s="10">
        <f t="shared" si="116"/>
        <v>0.82000000000000006</v>
      </c>
    </row>
    <row r="7480" spans="1:3" x14ac:dyDescent="0.15">
      <c r="A7480" s="11">
        <v>42842</v>
      </c>
      <c r="B7480" s="12">
        <v>0.83</v>
      </c>
      <c r="C7480" s="10">
        <f t="shared" si="116"/>
        <v>0.83</v>
      </c>
    </row>
    <row r="7481" spans="1:3" x14ac:dyDescent="0.15">
      <c r="A7481" s="11">
        <v>42843</v>
      </c>
      <c r="B7481" s="12">
        <v>0.82</v>
      </c>
      <c r="C7481" s="10">
        <f t="shared" si="116"/>
        <v>0.82</v>
      </c>
    </row>
    <row r="7482" spans="1:3" x14ac:dyDescent="0.15">
      <c r="A7482" s="11">
        <v>42844</v>
      </c>
      <c r="B7482" s="12">
        <v>0.81</v>
      </c>
      <c r="C7482" s="10">
        <f t="shared" si="116"/>
        <v>0.81</v>
      </c>
    </row>
    <row r="7483" spans="1:3" x14ac:dyDescent="0.15">
      <c r="A7483" s="11">
        <v>42845</v>
      </c>
      <c r="B7483" s="12">
        <v>0.79</v>
      </c>
      <c r="C7483" s="10">
        <f t="shared" si="116"/>
        <v>0.79</v>
      </c>
    </row>
    <row r="7484" spans="1:3" x14ac:dyDescent="0.15">
      <c r="A7484" s="11">
        <v>42846</v>
      </c>
      <c r="B7484" s="12">
        <v>0.79</v>
      </c>
      <c r="C7484" s="10">
        <f t="shared" si="116"/>
        <v>0.79</v>
      </c>
    </row>
    <row r="7485" spans="1:3" x14ac:dyDescent="0.15">
      <c r="A7485" s="11">
        <v>42849</v>
      </c>
      <c r="B7485" s="12">
        <v>0.81</v>
      </c>
      <c r="C7485" s="10">
        <f t="shared" si="116"/>
        <v>0.81</v>
      </c>
    </row>
    <row r="7486" spans="1:3" x14ac:dyDescent="0.15">
      <c r="A7486" s="11">
        <v>42850</v>
      </c>
      <c r="B7486" s="12">
        <v>0.82</v>
      </c>
      <c r="C7486" s="10">
        <f t="shared" si="116"/>
        <v>0.82</v>
      </c>
    </row>
    <row r="7487" spans="1:3" x14ac:dyDescent="0.15">
      <c r="A7487" s="11">
        <v>42851</v>
      </c>
      <c r="B7487" s="12">
        <v>0.83</v>
      </c>
      <c r="C7487" s="10">
        <f t="shared" si="116"/>
        <v>0.83</v>
      </c>
    </row>
    <row r="7488" spans="1:3" x14ac:dyDescent="0.15">
      <c r="A7488" s="11">
        <v>42852</v>
      </c>
      <c r="B7488" s="12">
        <v>0.81</v>
      </c>
      <c r="C7488" s="10">
        <f t="shared" si="116"/>
        <v>0.81</v>
      </c>
    </row>
    <row r="7489" spans="1:3" x14ac:dyDescent="0.15">
      <c r="A7489" s="11">
        <v>42853</v>
      </c>
      <c r="B7489" s="12">
        <v>0.8</v>
      </c>
      <c r="C7489" s="10">
        <f t="shared" si="116"/>
        <v>0.8</v>
      </c>
    </row>
    <row r="7490" spans="1:3" x14ac:dyDescent="0.15">
      <c r="A7490" s="11">
        <v>42856</v>
      </c>
      <c r="B7490" s="12">
        <v>0.83</v>
      </c>
      <c r="C7490" s="10">
        <f t="shared" si="116"/>
        <v>0.83</v>
      </c>
    </row>
    <row r="7491" spans="1:3" x14ac:dyDescent="0.15">
      <c r="A7491" s="11">
        <v>42857</v>
      </c>
      <c r="B7491" s="12">
        <v>0.82</v>
      </c>
      <c r="C7491" s="10">
        <f t="shared" si="116"/>
        <v>0.82</v>
      </c>
    </row>
    <row r="7492" spans="1:3" x14ac:dyDescent="0.15">
      <c r="A7492" s="11">
        <v>42858</v>
      </c>
      <c r="B7492" s="12">
        <v>0.85</v>
      </c>
      <c r="C7492" s="10">
        <f t="shared" si="116"/>
        <v>0.85</v>
      </c>
    </row>
    <row r="7493" spans="1:3" x14ac:dyDescent="0.15">
      <c r="A7493" s="11">
        <v>42859</v>
      </c>
      <c r="B7493" s="12">
        <v>0.86</v>
      </c>
      <c r="C7493" s="10">
        <f t="shared" si="116"/>
        <v>0.86</v>
      </c>
    </row>
    <row r="7494" spans="1:3" x14ac:dyDescent="0.15">
      <c r="A7494" s="11">
        <v>42860</v>
      </c>
      <c r="B7494" s="12">
        <v>0.9</v>
      </c>
      <c r="C7494" s="10">
        <f t="shared" si="116"/>
        <v>0.9</v>
      </c>
    </row>
    <row r="7495" spans="1:3" x14ac:dyDescent="0.15">
      <c r="A7495" s="11">
        <v>42863</v>
      </c>
      <c r="B7495" s="12">
        <v>0.91</v>
      </c>
      <c r="C7495" s="10">
        <f t="shared" si="116"/>
        <v>0.91</v>
      </c>
    </row>
    <row r="7496" spans="1:3" x14ac:dyDescent="0.15">
      <c r="A7496" s="11">
        <v>42864</v>
      </c>
      <c r="B7496" s="12">
        <v>0.91</v>
      </c>
      <c r="C7496" s="10">
        <f t="shared" si="116"/>
        <v>0.91</v>
      </c>
    </row>
    <row r="7497" spans="1:3" x14ac:dyDescent="0.15">
      <c r="A7497" s="11">
        <v>42865</v>
      </c>
      <c r="B7497" s="12">
        <v>0.9</v>
      </c>
      <c r="C7497" s="10">
        <f t="shared" si="116"/>
        <v>0.9</v>
      </c>
    </row>
    <row r="7498" spans="1:3" x14ac:dyDescent="0.15">
      <c r="A7498" s="11">
        <v>42866</v>
      </c>
      <c r="B7498" s="12">
        <v>0.89</v>
      </c>
      <c r="C7498" s="10">
        <f t="shared" si="116"/>
        <v>0.89</v>
      </c>
    </row>
    <row r="7499" spans="1:3" x14ac:dyDescent="0.15">
      <c r="A7499" s="11">
        <v>42867</v>
      </c>
      <c r="B7499" s="12">
        <v>0.88</v>
      </c>
      <c r="C7499" s="10">
        <f t="shared" si="116"/>
        <v>0.88</v>
      </c>
    </row>
    <row r="7500" spans="1:3" x14ac:dyDescent="0.15">
      <c r="A7500" s="11">
        <v>42870</v>
      </c>
      <c r="B7500" s="12">
        <v>0.9</v>
      </c>
      <c r="C7500" s="10">
        <f t="shared" si="116"/>
        <v>0.9</v>
      </c>
    </row>
    <row r="7501" spans="1:3" x14ac:dyDescent="0.15">
      <c r="A7501" s="11">
        <v>42871</v>
      </c>
      <c r="B7501" s="12">
        <v>0.9</v>
      </c>
      <c r="C7501" s="10">
        <f t="shared" ref="C7501:C7564" si="117">IF(ISERROR(B7501),AVERAGE(B7500,B7502),B7501)</f>
        <v>0.9</v>
      </c>
    </row>
    <row r="7502" spans="1:3" x14ac:dyDescent="0.15">
      <c r="A7502" s="11">
        <v>42872</v>
      </c>
      <c r="B7502" s="12">
        <v>0.9</v>
      </c>
      <c r="C7502" s="10">
        <f t="shared" si="117"/>
        <v>0.9</v>
      </c>
    </row>
    <row r="7503" spans="1:3" x14ac:dyDescent="0.15">
      <c r="A7503" s="11">
        <v>42873</v>
      </c>
      <c r="B7503" s="12">
        <v>0.93</v>
      </c>
      <c r="C7503" s="10">
        <f t="shared" si="117"/>
        <v>0.93</v>
      </c>
    </row>
    <row r="7504" spans="1:3" x14ac:dyDescent="0.15">
      <c r="A7504" s="11">
        <v>42874</v>
      </c>
      <c r="B7504" s="12">
        <v>0.92</v>
      </c>
      <c r="C7504" s="10">
        <f t="shared" si="117"/>
        <v>0.92</v>
      </c>
    </row>
    <row r="7505" spans="1:3" x14ac:dyDescent="0.15">
      <c r="A7505" s="11">
        <v>42877</v>
      </c>
      <c r="B7505" s="12">
        <v>0.93</v>
      </c>
      <c r="C7505" s="10">
        <f t="shared" si="117"/>
        <v>0.93</v>
      </c>
    </row>
    <row r="7506" spans="1:3" x14ac:dyDescent="0.15">
      <c r="A7506" s="11">
        <v>42878</v>
      </c>
      <c r="B7506" s="12">
        <v>0.92</v>
      </c>
      <c r="C7506" s="10">
        <f t="shared" si="117"/>
        <v>0.92</v>
      </c>
    </row>
    <row r="7507" spans="1:3" x14ac:dyDescent="0.15">
      <c r="A7507" s="11">
        <v>42879</v>
      </c>
      <c r="B7507" s="12">
        <v>0.93</v>
      </c>
      <c r="C7507" s="10">
        <f t="shared" si="117"/>
        <v>0.93</v>
      </c>
    </row>
    <row r="7508" spans="1:3" x14ac:dyDescent="0.15">
      <c r="A7508" s="11">
        <v>42880</v>
      </c>
      <c r="B7508" s="12">
        <v>0.94</v>
      </c>
      <c r="C7508" s="10">
        <f t="shared" si="117"/>
        <v>0.94</v>
      </c>
    </row>
    <row r="7509" spans="1:3" x14ac:dyDescent="0.15">
      <c r="A7509" s="11">
        <v>42881</v>
      </c>
      <c r="B7509" s="12">
        <v>0.94</v>
      </c>
      <c r="C7509" s="10">
        <f t="shared" si="117"/>
        <v>0.94</v>
      </c>
    </row>
    <row r="7510" spans="1:3" x14ac:dyDescent="0.15">
      <c r="A7510" s="11">
        <v>42884</v>
      </c>
      <c r="B7510" s="13" t="e">
        <f>NA()</f>
        <v>#N/A</v>
      </c>
      <c r="C7510" s="10">
        <f t="shared" si="117"/>
        <v>0.93500000000000005</v>
      </c>
    </row>
    <row r="7511" spans="1:3" x14ac:dyDescent="0.15">
      <c r="A7511" s="11">
        <v>42885</v>
      </c>
      <c r="B7511" s="12">
        <v>0.93</v>
      </c>
      <c r="C7511" s="10">
        <f t="shared" si="117"/>
        <v>0.93</v>
      </c>
    </row>
    <row r="7512" spans="1:3" x14ac:dyDescent="0.15">
      <c r="A7512" s="11">
        <v>42886</v>
      </c>
      <c r="B7512" s="12">
        <v>0.98</v>
      </c>
      <c r="C7512" s="10">
        <f t="shared" si="117"/>
        <v>0.98</v>
      </c>
    </row>
    <row r="7513" spans="1:3" x14ac:dyDescent="0.15">
      <c r="A7513" s="11">
        <v>42887</v>
      </c>
      <c r="B7513" s="12">
        <v>0.98</v>
      </c>
      <c r="C7513" s="10">
        <f t="shared" si="117"/>
        <v>0.98</v>
      </c>
    </row>
    <row r="7514" spans="1:3" x14ac:dyDescent="0.15">
      <c r="A7514" s="11">
        <v>42888</v>
      </c>
      <c r="B7514" s="12">
        <v>0.98</v>
      </c>
      <c r="C7514" s="10">
        <f t="shared" si="117"/>
        <v>0.98</v>
      </c>
    </row>
    <row r="7515" spans="1:3" x14ac:dyDescent="0.15">
      <c r="A7515" s="11">
        <v>42891</v>
      </c>
      <c r="B7515" s="12">
        <v>0.96</v>
      </c>
      <c r="C7515" s="10">
        <f t="shared" si="117"/>
        <v>0.96</v>
      </c>
    </row>
    <row r="7516" spans="1:3" x14ac:dyDescent="0.15">
      <c r="A7516" s="11">
        <v>42892</v>
      </c>
      <c r="B7516" s="12">
        <v>0.97</v>
      </c>
      <c r="C7516" s="10">
        <f t="shared" si="117"/>
        <v>0.97</v>
      </c>
    </row>
    <row r="7517" spans="1:3" x14ac:dyDescent="0.15">
      <c r="A7517" s="11">
        <v>42893</v>
      </c>
      <c r="B7517" s="12">
        <v>1</v>
      </c>
      <c r="C7517" s="10">
        <f t="shared" si="117"/>
        <v>1</v>
      </c>
    </row>
    <row r="7518" spans="1:3" x14ac:dyDescent="0.15">
      <c r="A7518" s="11">
        <v>42894</v>
      </c>
      <c r="B7518" s="12">
        <v>1.01</v>
      </c>
      <c r="C7518" s="10">
        <f t="shared" si="117"/>
        <v>1.01</v>
      </c>
    </row>
    <row r="7519" spans="1:3" x14ac:dyDescent="0.15">
      <c r="A7519" s="11">
        <v>42895</v>
      </c>
      <c r="B7519" s="12">
        <v>1.01</v>
      </c>
      <c r="C7519" s="10">
        <f t="shared" si="117"/>
        <v>1.01</v>
      </c>
    </row>
    <row r="7520" spans="1:3" x14ac:dyDescent="0.15">
      <c r="A7520" s="11">
        <v>42898</v>
      </c>
      <c r="B7520" s="12">
        <v>0.98</v>
      </c>
      <c r="C7520" s="10">
        <f t="shared" si="117"/>
        <v>0.98</v>
      </c>
    </row>
    <row r="7521" spans="1:3" x14ac:dyDescent="0.15">
      <c r="A7521" s="11">
        <v>42899</v>
      </c>
      <c r="B7521" s="12">
        <v>1</v>
      </c>
      <c r="C7521" s="10">
        <f t="shared" si="117"/>
        <v>1</v>
      </c>
    </row>
    <row r="7522" spans="1:3" x14ac:dyDescent="0.15">
      <c r="A7522" s="11">
        <v>42900</v>
      </c>
      <c r="B7522" s="12">
        <v>1.01</v>
      </c>
      <c r="C7522" s="10">
        <f t="shared" si="117"/>
        <v>1.01</v>
      </c>
    </row>
    <row r="7523" spans="1:3" x14ac:dyDescent="0.15">
      <c r="A7523" s="11">
        <v>42901</v>
      </c>
      <c r="B7523" s="12">
        <v>1.02</v>
      </c>
      <c r="C7523" s="10">
        <f t="shared" si="117"/>
        <v>1.02</v>
      </c>
    </row>
    <row r="7524" spans="1:3" x14ac:dyDescent="0.15">
      <c r="A7524" s="11">
        <v>42902</v>
      </c>
      <c r="B7524" s="12">
        <v>1.03</v>
      </c>
      <c r="C7524" s="10">
        <f t="shared" si="117"/>
        <v>1.03</v>
      </c>
    </row>
    <row r="7525" spans="1:3" x14ac:dyDescent="0.15">
      <c r="A7525" s="11">
        <v>42905</v>
      </c>
      <c r="B7525" s="12">
        <v>1.02</v>
      </c>
      <c r="C7525" s="10">
        <f t="shared" si="117"/>
        <v>1.02</v>
      </c>
    </row>
    <row r="7526" spans="1:3" x14ac:dyDescent="0.15">
      <c r="A7526" s="11">
        <v>42906</v>
      </c>
      <c r="B7526" s="12">
        <v>1.01</v>
      </c>
      <c r="C7526" s="10">
        <f t="shared" si="117"/>
        <v>1.01</v>
      </c>
    </row>
    <row r="7527" spans="1:3" x14ac:dyDescent="0.15">
      <c r="A7527" s="11">
        <v>42907</v>
      </c>
      <c r="B7527" s="12">
        <v>0.99</v>
      </c>
      <c r="C7527" s="10">
        <f t="shared" si="117"/>
        <v>0.99</v>
      </c>
    </row>
    <row r="7528" spans="1:3" x14ac:dyDescent="0.15">
      <c r="A7528" s="11">
        <v>42908</v>
      </c>
      <c r="B7528" s="12">
        <v>0.96</v>
      </c>
      <c r="C7528" s="10">
        <f t="shared" si="117"/>
        <v>0.96</v>
      </c>
    </row>
    <row r="7529" spans="1:3" x14ac:dyDescent="0.15">
      <c r="A7529" s="11">
        <v>42909</v>
      </c>
      <c r="B7529" s="12">
        <v>0.97</v>
      </c>
      <c r="C7529" s="10">
        <f t="shared" si="117"/>
        <v>0.97</v>
      </c>
    </row>
    <row r="7530" spans="1:3" x14ac:dyDescent="0.15">
      <c r="A7530" s="11">
        <v>42912</v>
      </c>
      <c r="B7530" s="12">
        <v>0.99</v>
      </c>
      <c r="C7530" s="10">
        <f t="shared" si="117"/>
        <v>0.99</v>
      </c>
    </row>
    <row r="7531" spans="1:3" x14ac:dyDescent="0.15">
      <c r="A7531" s="11">
        <v>42913</v>
      </c>
      <c r="B7531" s="12">
        <v>1</v>
      </c>
      <c r="C7531" s="10">
        <f t="shared" si="117"/>
        <v>1</v>
      </c>
    </row>
    <row r="7532" spans="1:3" x14ac:dyDescent="0.15">
      <c r="A7532" s="11">
        <v>42914</v>
      </c>
      <c r="B7532" s="12">
        <v>1.02</v>
      </c>
      <c r="C7532" s="10">
        <f t="shared" si="117"/>
        <v>1.02</v>
      </c>
    </row>
    <row r="7533" spans="1:3" x14ac:dyDescent="0.15">
      <c r="A7533" s="11">
        <v>42915</v>
      </c>
      <c r="B7533" s="12">
        <v>1.04</v>
      </c>
      <c r="C7533" s="10">
        <f t="shared" si="117"/>
        <v>1.04</v>
      </c>
    </row>
    <row r="7534" spans="1:3" x14ac:dyDescent="0.15">
      <c r="A7534" s="11">
        <v>42916</v>
      </c>
      <c r="B7534" s="12">
        <v>1.03</v>
      </c>
      <c r="C7534" s="10">
        <f t="shared" si="117"/>
        <v>1.03</v>
      </c>
    </row>
    <row r="7535" spans="1:3" x14ac:dyDescent="0.15">
      <c r="A7535" s="11">
        <v>42919</v>
      </c>
      <c r="B7535" s="12">
        <v>1.06</v>
      </c>
      <c r="C7535" s="10">
        <f t="shared" si="117"/>
        <v>1.06</v>
      </c>
    </row>
    <row r="7536" spans="1:3" x14ac:dyDescent="0.15">
      <c r="A7536" s="11">
        <v>42920</v>
      </c>
      <c r="B7536" s="13" t="e">
        <f>NA()</f>
        <v>#N/A</v>
      </c>
      <c r="C7536" s="10">
        <f t="shared" si="117"/>
        <v>1.0550000000000002</v>
      </c>
    </row>
    <row r="7537" spans="1:3" x14ac:dyDescent="0.15">
      <c r="A7537" s="11">
        <v>42921</v>
      </c>
      <c r="B7537" s="12">
        <v>1.05</v>
      </c>
      <c r="C7537" s="10">
        <f t="shared" si="117"/>
        <v>1.05</v>
      </c>
    </row>
    <row r="7538" spans="1:3" x14ac:dyDescent="0.15">
      <c r="A7538" s="11">
        <v>42922</v>
      </c>
      <c r="B7538" s="12">
        <v>1.04</v>
      </c>
      <c r="C7538" s="10">
        <f t="shared" si="117"/>
        <v>1.04</v>
      </c>
    </row>
    <row r="7539" spans="1:3" x14ac:dyDescent="0.15">
      <c r="A7539" s="11">
        <v>42923</v>
      </c>
      <c r="B7539" s="12">
        <v>1.05</v>
      </c>
      <c r="C7539" s="10">
        <f t="shared" si="117"/>
        <v>1.05</v>
      </c>
    </row>
    <row r="7540" spans="1:3" x14ac:dyDescent="0.15">
      <c r="A7540" s="11">
        <v>42926</v>
      </c>
      <c r="B7540" s="12">
        <v>1.04</v>
      </c>
      <c r="C7540" s="10">
        <f t="shared" si="117"/>
        <v>1.04</v>
      </c>
    </row>
    <row r="7541" spans="1:3" x14ac:dyDescent="0.15">
      <c r="A7541" s="11">
        <v>42927</v>
      </c>
      <c r="B7541" s="12">
        <v>1.05</v>
      </c>
      <c r="C7541" s="10">
        <f t="shared" si="117"/>
        <v>1.05</v>
      </c>
    </row>
    <row r="7542" spans="1:3" x14ac:dyDescent="0.15">
      <c r="A7542" s="11">
        <v>42928</v>
      </c>
      <c r="B7542" s="12">
        <v>1.05</v>
      </c>
      <c r="C7542" s="10">
        <f t="shared" si="117"/>
        <v>1.05</v>
      </c>
    </row>
    <row r="7543" spans="1:3" x14ac:dyDescent="0.15">
      <c r="A7543" s="11">
        <v>42929</v>
      </c>
      <c r="B7543" s="12">
        <v>1.05</v>
      </c>
      <c r="C7543" s="10">
        <f t="shared" si="117"/>
        <v>1.05</v>
      </c>
    </row>
    <row r="7544" spans="1:3" x14ac:dyDescent="0.15">
      <c r="A7544" s="11">
        <v>42930</v>
      </c>
      <c r="B7544" s="12">
        <v>1.04</v>
      </c>
      <c r="C7544" s="10">
        <f t="shared" si="117"/>
        <v>1.04</v>
      </c>
    </row>
    <row r="7545" spans="1:3" x14ac:dyDescent="0.15">
      <c r="A7545" s="11">
        <v>42933</v>
      </c>
      <c r="B7545" s="12">
        <v>1.07</v>
      </c>
      <c r="C7545" s="10">
        <f t="shared" si="117"/>
        <v>1.07</v>
      </c>
    </row>
    <row r="7546" spans="1:3" x14ac:dyDescent="0.15">
      <c r="A7546" s="11">
        <v>42934</v>
      </c>
      <c r="B7546" s="12">
        <v>1.07</v>
      </c>
      <c r="C7546" s="10">
        <f t="shared" si="117"/>
        <v>1.07</v>
      </c>
    </row>
    <row r="7547" spans="1:3" x14ac:dyDescent="0.15">
      <c r="A7547" s="11">
        <v>42935</v>
      </c>
      <c r="B7547" s="12">
        <v>1.1100000000000001</v>
      </c>
      <c r="C7547" s="10">
        <f t="shared" si="117"/>
        <v>1.1100000000000001</v>
      </c>
    </row>
    <row r="7548" spans="1:3" x14ac:dyDescent="0.15">
      <c r="A7548" s="11">
        <v>42936</v>
      </c>
      <c r="B7548" s="12">
        <v>1.1499999999999999</v>
      </c>
      <c r="C7548" s="10">
        <f t="shared" si="117"/>
        <v>1.1499999999999999</v>
      </c>
    </row>
    <row r="7549" spans="1:3" x14ac:dyDescent="0.15">
      <c r="A7549" s="11">
        <v>42937</v>
      </c>
      <c r="B7549" s="12">
        <v>1.1599999999999999</v>
      </c>
      <c r="C7549" s="10">
        <f t="shared" si="117"/>
        <v>1.1599999999999999</v>
      </c>
    </row>
    <row r="7550" spans="1:3" x14ac:dyDescent="0.15">
      <c r="A7550" s="11">
        <v>42940</v>
      </c>
      <c r="B7550" s="12">
        <v>1.17</v>
      </c>
      <c r="C7550" s="10">
        <f t="shared" si="117"/>
        <v>1.17</v>
      </c>
    </row>
    <row r="7551" spans="1:3" x14ac:dyDescent="0.15">
      <c r="A7551" s="11">
        <v>42941</v>
      </c>
      <c r="B7551" s="12">
        <v>1.18</v>
      </c>
      <c r="C7551" s="10">
        <f t="shared" si="117"/>
        <v>1.18</v>
      </c>
    </row>
    <row r="7552" spans="1:3" x14ac:dyDescent="0.15">
      <c r="A7552" s="11">
        <v>42942</v>
      </c>
      <c r="B7552" s="12">
        <v>1.1299999999999999</v>
      </c>
      <c r="C7552" s="10">
        <f t="shared" si="117"/>
        <v>1.1299999999999999</v>
      </c>
    </row>
    <row r="7553" spans="1:3" x14ac:dyDescent="0.15">
      <c r="A7553" s="11">
        <v>42943</v>
      </c>
      <c r="B7553" s="12">
        <v>1.1100000000000001</v>
      </c>
      <c r="C7553" s="10">
        <f t="shared" si="117"/>
        <v>1.1100000000000001</v>
      </c>
    </row>
    <row r="7554" spans="1:3" x14ac:dyDescent="0.15">
      <c r="A7554" s="11">
        <v>42944</v>
      </c>
      <c r="B7554" s="12">
        <v>1.08</v>
      </c>
      <c r="C7554" s="10">
        <f t="shared" si="117"/>
        <v>1.08</v>
      </c>
    </row>
    <row r="7555" spans="1:3" x14ac:dyDescent="0.15">
      <c r="A7555" s="11">
        <v>42947</v>
      </c>
      <c r="B7555" s="12">
        <v>1.07</v>
      </c>
      <c r="C7555" s="10">
        <f t="shared" si="117"/>
        <v>1.07</v>
      </c>
    </row>
    <row r="7556" spans="1:3" x14ac:dyDescent="0.15">
      <c r="A7556" s="11">
        <v>42948</v>
      </c>
      <c r="B7556" s="12">
        <v>1.08</v>
      </c>
      <c r="C7556" s="10">
        <f t="shared" si="117"/>
        <v>1.08</v>
      </c>
    </row>
    <row r="7557" spans="1:3" x14ac:dyDescent="0.15">
      <c r="A7557" s="11">
        <v>42949</v>
      </c>
      <c r="B7557" s="12">
        <v>1.08</v>
      </c>
      <c r="C7557" s="10">
        <f t="shared" si="117"/>
        <v>1.08</v>
      </c>
    </row>
    <row r="7558" spans="1:3" x14ac:dyDescent="0.15">
      <c r="A7558" s="11">
        <v>42950</v>
      </c>
      <c r="B7558" s="12">
        <v>1.08</v>
      </c>
      <c r="C7558" s="10">
        <f t="shared" si="117"/>
        <v>1.08</v>
      </c>
    </row>
    <row r="7559" spans="1:3" x14ac:dyDescent="0.15">
      <c r="A7559" s="11">
        <v>42951</v>
      </c>
      <c r="B7559" s="12">
        <v>1.08</v>
      </c>
      <c r="C7559" s="10">
        <f t="shared" si="117"/>
        <v>1.08</v>
      </c>
    </row>
    <row r="7560" spans="1:3" x14ac:dyDescent="0.15">
      <c r="A7560" s="11">
        <v>42954</v>
      </c>
      <c r="B7560" s="12">
        <v>1.02</v>
      </c>
      <c r="C7560" s="10">
        <f t="shared" si="117"/>
        <v>1.02</v>
      </c>
    </row>
    <row r="7561" spans="1:3" x14ac:dyDescent="0.15">
      <c r="A7561" s="11">
        <v>42955</v>
      </c>
      <c r="B7561" s="12">
        <v>1.06</v>
      </c>
      <c r="C7561" s="10">
        <f t="shared" si="117"/>
        <v>1.06</v>
      </c>
    </row>
    <row r="7562" spans="1:3" x14ac:dyDescent="0.15">
      <c r="A7562" s="11">
        <v>42956</v>
      </c>
      <c r="B7562" s="12">
        <v>1.06</v>
      </c>
      <c r="C7562" s="10">
        <f t="shared" si="117"/>
        <v>1.06</v>
      </c>
    </row>
    <row r="7563" spans="1:3" x14ac:dyDescent="0.15">
      <c r="A7563" s="11">
        <v>42957</v>
      </c>
      <c r="B7563" s="12">
        <v>1.05</v>
      </c>
      <c r="C7563" s="10">
        <f t="shared" si="117"/>
        <v>1.05</v>
      </c>
    </row>
    <row r="7564" spans="1:3" x14ac:dyDescent="0.15">
      <c r="A7564" s="11">
        <v>42958</v>
      </c>
      <c r="B7564" s="12">
        <v>1.03</v>
      </c>
      <c r="C7564" s="10">
        <f t="shared" si="117"/>
        <v>1.03</v>
      </c>
    </row>
    <row r="7565" spans="1:3" x14ac:dyDescent="0.15">
      <c r="A7565" s="11">
        <v>42961</v>
      </c>
      <c r="B7565" s="12">
        <v>1.02</v>
      </c>
      <c r="C7565" s="10">
        <f t="shared" ref="C7565:C7628" si="118">IF(ISERROR(B7565),AVERAGE(B7564,B7566),B7565)</f>
        <v>1.02</v>
      </c>
    </row>
    <row r="7566" spans="1:3" x14ac:dyDescent="0.15">
      <c r="A7566" s="11">
        <v>42962</v>
      </c>
      <c r="B7566" s="12">
        <v>1.04</v>
      </c>
      <c r="C7566" s="10">
        <f t="shared" si="118"/>
        <v>1.04</v>
      </c>
    </row>
    <row r="7567" spans="1:3" x14ac:dyDescent="0.15">
      <c r="A7567" s="11">
        <v>42963</v>
      </c>
      <c r="B7567" s="12">
        <v>1.02</v>
      </c>
      <c r="C7567" s="10">
        <f t="shared" si="118"/>
        <v>1.02</v>
      </c>
    </row>
    <row r="7568" spans="1:3" x14ac:dyDescent="0.15">
      <c r="A7568" s="11">
        <v>42964</v>
      </c>
      <c r="B7568" s="12">
        <v>1</v>
      </c>
      <c r="C7568" s="10">
        <f t="shared" si="118"/>
        <v>1</v>
      </c>
    </row>
    <row r="7569" spans="1:3" x14ac:dyDescent="0.15">
      <c r="A7569" s="11">
        <v>42965</v>
      </c>
      <c r="B7569" s="12">
        <v>1.02</v>
      </c>
      <c r="C7569" s="10">
        <f t="shared" si="118"/>
        <v>1.02</v>
      </c>
    </row>
    <row r="7570" spans="1:3" x14ac:dyDescent="0.15">
      <c r="A7570" s="11">
        <v>42968</v>
      </c>
      <c r="B7570" s="12">
        <v>1</v>
      </c>
      <c r="C7570" s="10">
        <f t="shared" si="118"/>
        <v>1</v>
      </c>
    </row>
    <row r="7571" spans="1:3" x14ac:dyDescent="0.15">
      <c r="A7571" s="11">
        <v>42969</v>
      </c>
      <c r="B7571" s="12">
        <v>1</v>
      </c>
      <c r="C7571" s="10">
        <f t="shared" si="118"/>
        <v>1</v>
      </c>
    </row>
    <row r="7572" spans="1:3" x14ac:dyDescent="0.15">
      <c r="A7572" s="11">
        <v>42970</v>
      </c>
      <c r="B7572" s="12">
        <v>1</v>
      </c>
      <c r="C7572" s="10">
        <f t="shared" si="118"/>
        <v>1</v>
      </c>
    </row>
    <row r="7573" spans="1:3" x14ac:dyDescent="0.15">
      <c r="A7573" s="11">
        <v>42971</v>
      </c>
      <c r="B7573" s="12">
        <v>1.02</v>
      </c>
      <c r="C7573" s="10">
        <f t="shared" si="118"/>
        <v>1.02</v>
      </c>
    </row>
    <row r="7574" spans="1:3" x14ac:dyDescent="0.15">
      <c r="A7574" s="11">
        <v>42972</v>
      </c>
      <c r="B7574" s="12">
        <v>1.03</v>
      </c>
      <c r="C7574" s="10">
        <f t="shared" si="118"/>
        <v>1.03</v>
      </c>
    </row>
    <row r="7575" spans="1:3" x14ac:dyDescent="0.15">
      <c r="A7575" s="11">
        <v>42975</v>
      </c>
      <c r="B7575" s="12">
        <v>0.98</v>
      </c>
      <c r="C7575" s="10">
        <f t="shared" si="118"/>
        <v>0.98</v>
      </c>
    </row>
    <row r="7576" spans="1:3" x14ac:dyDescent="0.15">
      <c r="A7576" s="11">
        <v>42976</v>
      </c>
      <c r="B7576" s="12">
        <v>1.03</v>
      </c>
      <c r="C7576" s="10">
        <f t="shared" si="118"/>
        <v>1.03</v>
      </c>
    </row>
    <row r="7577" spans="1:3" x14ac:dyDescent="0.15">
      <c r="A7577" s="11">
        <v>42977</v>
      </c>
      <c r="B7577" s="12">
        <v>1.03</v>
      </c>
      <c r="C7577" s="10">
        <f t="shared" si="118"/>
        <v>1.03</v>
      </c>
    </row>
    <row r="7578" spans="1:3" x14ac:dyDescent="0.15">
      <c r="A7578" s="11">
        <v>42978</v>
      </c>
      <c r="B7578" s="12">
        <v>1.01</v>
      </c>
      <c r="C7578" s="10">
        <f t="shared" si="118"/>
        <v>1.01</v>
      </c>
    </row>
    <row r="7579" spans="1:3" x14ac:dyDescent="0.15">
      <c r="A7579" s="11">
        <v>42979</v>
      </c>
      <c r="B7579" s="12">
        <v>1.02</v>
      </c>
      <c r="C7579" s="10">
        <f t="shared" si="118"/>
        <v>1.02</v>
      </c>
    </row>
    <row r="7580" spans="1:3" x14ac:dyDescent="0.15">
      <c r="A7580" s="11">
        <v>42982</v>
      </c>
      <c r="B7580" s="13" t="e">
        <f>NA()</f>
        <v>#N/A</v>
      </c>
      <c r="C7580" s="10">
        <f t="shared" si="118"/>
        <v>1.0249999999999999</v>
      </c>
    </row>
    <row r="7581" spans="1:3" x14ac:dyDescent="0.15">
      <c r="A7581" s="11">
        <v>42983</v>
      </c>
      <c r="B7581" s="12">
        <v>1.03</v>
      </c>
      <c r="C7581" s="10">
        <f t="shared" si="118"/>
        <v>1.03</v>
      </c>
    </row>
    <row r="7582" spans="1:3" x14ac:dyDescent="0.15">
      <c r="A7582" s="11">
        <v>42984</v>
      </c>
      <c r="B7582" s="12">
        <v>1.07</v>
      </c>
      <c r="C7582" s="10">
        <f t="shared" si="118"/>
        <v>1.07</v>
      </c>
    </row>
    <row r="7583" spans="1:3" x14ac:dyDescent="0.15">
      <c r="A7583" s="11">
        <v>42985</v>
      </c>
      <c r="B7583" s="12">
        <v>1.05</v>
      </c>
      <c r="C7583" s="10">
        <f t="shared" si="118"/>
        <v>1.05</v>
      </c>
    </row>
    <row r="7584" spans="1:3" x14ac:dyDescent="0.15">
      <c r="A7584" s="11">
        <v>42986</v>
      </c>
      <c r="B7584" s="12">
        <v>1.04</v>
      </c>
      <c r="C7584" s="10">
        <f t="shared" si="118"/>
        <v>1.04</v>
      </c>
    </row>
    <row r="7585" spans="1:3" x14ac:dyDescent="0.15">
      <c r="A7585" s="11">
        <v>42989</v>
      </c>
      <c r="B7585" s="12">
        <v>1.05</v>
      </c>
      <c r="C7585" s="10">
        <f t="shared" si="118"/>
        <v>1.05</v>
      </c>
    </row>
    <row r="7586" spans="1:3" x14ac:dyDescent="0.15">
      <c r="A7586" s="11">
        <v>42990</v>
      </c>
      <c r="B7586" s="12">
        <v>1.03</v>
      </c>
      <c r="C7586" s="10">
        <f t="shared" si="118"/>
        <v>1.03</v>
      </c>
    </row>
    <row r="7587" spans="1:3" x14ac:dyDescent="0.15">
      <c r="A7587" s="11">
        <v>42991</v>
      </c>
      <c r="B7587" s="12">
        <v>1.04</v>
      </c>
      <c r="C7587" s="10">
        <f t="shared" si="118"/>
        <v>1.04</v>
      </c>
    </row>
    <row r="7588" spans="1:3" x14ac:dyDescent="0.15">
      <c r="A7588" s="11">
        <v>42992</v>
      </c>
      <c r="B7588" s="12">
        <v>1.05</v>
      </c>
      <c r="C7588" s="10">
        <f t="shared" si="118"/>
        <v>1.05</v>
      </c>
    </row>
    <row r="7589" spans="1:3" x14ac:dyDescent="0.15">
      <c r="A7589" s="11">
        <v>42993</v>
      </c>
      <c r="B7589" s="12">
        <v>1.05</v>
      </c>
      <c r="C7589" s="10">
        <f t="shared" si="118"/>
        <v>1.05</v>
      </c>
    </row>
    <row r="7590" spans="1:3" x14ac:dyDescent="0.15">
      <c r="A7590" s="11">
        <v>42996</v>
      </c>
      <c r="B7590" s="12">
        <v>1.05</v>
      </c>
      <c r="C7590" s="10">
        <f t="shared" si="118"/>
        <v>1.05</v>
      </c>
    </row>
    <row r="7591" spans="1:3" x14ac:dyDescent="0.15">
      <c r="A7591" s="11">
        <v>42997</v>
      </c>
      <c r="B7591" s="12">
        <v>1.04</v>
      </c>
      <c r="C7591" s="10">
        <f t="shared" si="118"/>
        <v>1.04</v>
      </c>
    </row>
    <row r="7592" spans="1:3" x14ac:dyDescent="0.15">
      <c r="A7592" s="11">
        <v>42998</v>
      </c>
      <c r="B7592" s="12">
        <v>1.04</v>
      </c>
      <c r="C7592" s="10">
        <f t="shared" si="118"/>
        <v>1.04</v>
      </c>
    </row>
    <row r="7593" spans="1:3" x14ac:dyDescent="0.15">
      <c r="A7593" s="11">
        <v>42999</v>
      </c>
      <c r="B7593" s="12">
        <v>1.04</v>
      </c>
      <c r="C7593" s="10">
        <f t="shared" si="118"/>
        <v>1.04</v>
      </c>
    </row>
    <row r="7594" spans="1:3" x14ac:dyDescent="0.15">
      <c r="A7594" s="11">
        <v>43000</v>
      </c>
      <c r="B7594" s="12">
        <v>1.03</v>
      </c>
      <c r="C7594" s="10">
        <f t="shared" si="118"/>
        <v>1.03</v>
      </c>
    </row>
    <row r="7595" spans="1:3" x14ac:dyDescent="0.15">
      <c r="A7595" s="11">
        <v>43003</v>
      </c>
      <c r="B7595" s="12">
        <v>1.05</v>
      </c>
      <c r="C7595" s="10">
        <f t="shared" si="118"/>
        <v>1.05</v>
      </c>
    </row>
    <row r="7596" spans="1:3" x14ac:dyDescent="0.15">
      <c r="A7596" s="11">
        <v>43004</v>
      </c>
      <c r="B7596" s="12">
        <v>1.06</v>
      </c>
      <c r="C7596" s="10">
        <f t="shared" si="118"/>
        <v>1.06</v>
      </c>
    </row>
    <row r="7597" spans="1:3" x14ac:dyDescent="0.15">
      <c r="A7597" s="11">
        <v>43005</v>
      </c>
      <c r="B7597" s="12">
        <v>1.07</v>
      </c>
      <c r="C7597" s="10">
        <f t="shared" si="118"/>
        <v>1.07</v>
      </c>
    </row>
    <row r="7598" spans="1:3" x14ac:dyDescent="0.15">
      <c r="A7598" s="11">
        <v>43006</v>
      </c>
      <c r="B7598" s="12">
        <v>1.06</v>
      </c>
      <c r="C7598" s="10">
        <f t="shared" si="118"/>
        <v>1.06</v>
      </c>
    </row>
    <row r="7599" spans="1:3" x14ac:dyDescent="0.15">
      <c r="A7599" s="11">
        <v>43007</v>
      </c>
      <c r="B7599" s="12">
        <v>1.06</v>
      </c>
      <c r="C7599" s="10">
        <f t="shared" si="118"/>
        <v>1.06</v>
      </c>
    </row>
    <row r="7600" spans="1:3" x14ac:dyDescent="0.15">
      <c r="A7600" s="11">
        <v>43010</v>
      </c>
      <c r="B7600" s="12">
        <v>1.01</v>
      </c>
      <c r="C7600" s="10">
        <f t="shared" si="118"/>
        <v>1.01</v>
      </c>
    </row>
    <row r="7601" spans="1:3" x14ac:dyDescent="0.15">
      <c r="A7601" s="11">
        <v>43011</v>
      </c>
      <c r="B7601" s="12">
        <v>1.07</v>
      </c>
      <c r="C7601" s="10">
        <f t="shared" si="118"/>
        <v>1.07</v>
      </c>
    </row>
    <row r="7602" spans="1:3" x14ac:dyDescent="0.15">
      <c r="A7602" s="11">
        <v>43012</v>
      </c>
      <c r="B7602" s="12">
        <v>1.08</v>
      </c>
      <c r="C7602" s="10">
        <f t="shared" si="118"/>
        <v>1.08</v>
      </c>
    </row>
    <row r="7603" spans="1:3" x14ac:dyDescent="0.15">
      <c r="A7603" s="11">
        <v>43013</v>
      </c>
      <c r="B7603" s="12">
        <v>1.07</v>
      </c>
      <c r="C7603" s="10">
        <f t="shared" si="118"/>
        <v>1.07</v>
      </c>
    </row>
    <row r="7604" spans="1:3" x14ac:dyDescent="0.15">
      <c r="A7604" s="11">
        <v>43014</v>
      </c>
      <c r="B7604" s="12">
        <v>1.07</v>
      </c>
      <c r="C7604" s="10">
        <f t="shared" si="118"/>
        <v>1.07</v>
      </c>
    </row>
    <row r="7605" spans="1:3" x14ac:dyDescent="0.15">
      <c r="A7605" s="11">
        <v>43017</v>
      </c>
      <c r="B7605" s="13" t="e">
        <f>NA()</f>
        <v>#N/A</v>
      </c>
      <c r="C7605" s="10">
        <f t="shared" si="118"/>
        <v>1.0750000000000002</v>
      </c>
    </row>
    <row r="7606" spans="1:3" x14ac:dyDescent="0.15">
      <c r="A7606" s="11">
        <v>43018</v>
      </c>
      <c r="B7606" s="12">
        <v>1.08</v>
      </c>
      <c r="C7606" s="10">
        <f t="shared" si="118"/>
        <v>1.08</v>
      </c>
    </row>
    <row r="7607" spans="1:3" x14ac:dyDescent="0.15">
      <c r="A7607" s="11">
        <v>43019</v>
      </c>
      <c r="B7607" s="12">
        <v>1.1000000000000001</v>
      </c>
      <c r="C7607" s="10">
        <f t="shared" si="118"/>
        <v>1.1000000000000001</v>
      </c>
    </row>
    <row r="7608" spans="1:3" x14ac:dyDescent="0.15">
      <c r="A7608" s="11">
        <v>43020</v>
      </c>
      <c r="B7608" s="12">
        <v>1.0900000000000001</v>
      </c>
      <c r="C7608" s="10">
        <f t="shared" si="118"/>
        <v>1.0900000000000001</v>
      </c>
    </row>
    <row r="7609" spans="1:3" x14ac:dyDescent="0.15">
      <c r="A7609" s="11">
        <v>43021</v>
      </c>
      <c r="B7609" s="12">
        <v>1.0900000000000001</v>
      </c>
      <c r="C7609" s="10">
        <f t="shared" si="118"/>
        <v>1.0900000000000001</v>
      </c>
    </row>
    <row r="7610" spans="1:3" x14ac:dyDescent="0.15">
      <c r="A7610" s="11">
        <v>43024</v>
      </c>
      <c r="B7610" s="12">
        <v>1.1000000000000001</v>
      </c>
      <c r="C7610" s="10">
        <f t="shared" si="118"/>
        <v>1.1000000000000001</v>
      </c>
    </row>
    <row r="7611" spans="1:3" x14ac:dyDescent="0.15">
      <c r="A7611" s="11">
        <v>43025</v>
      </c>
      <c r="B7611" s="12">
        <v>1.0900000000000001</v>
      </c>
      <c r="C7611" s="10">
        <f t="shared" si="118"/>
        <v>1.0900000000000001</v>
      </c>
    </row>
    <row r="7612" spans="1:3" x14ac:dyDescent="0.15">
      <c r="A7612" s="11">
        <v>43026</v>
      </c>
      <c r="B7612" s="12">
        <v>1.0900000000000001</v>
      </c>
      <c r="C7612" s="10">
        <f t="shared" si="118"/>
        <v>1.0900000000000001</v>
      </c>
    </row>
    <row r="7613" spans="1:3" x14ac:dyDescent="0.15">
      <c r="A7613" s="11">
        <v>43027</v>
      </c>
      <c r="B7613" s="12">
        <v>1.1000000000000001</v>
      </c>
      <c r="C7613" s="10">
        <f t="shared" si="118"/>
        <v>1.1000000000000001</v>
      </c>
    </row>
    <row r="7614" spans="1:3" x14ac:dyDescent="0.15">
      <c r="A7614" s="11">
        <v>43028</v>
      </c>
      <c r="B7614" s="12">
        <v>1.1100000000000001</v>
      </c>
      <c r="C7614" s="10">
        <f t="shared" si="118"/>
        <v>1.1100000000000001</v>
      </c>
    </row>
    <row r="7615" spans="1:3" x14ac:dyDescent="0.15">
      <c r="A7615" s="11">
        <v>43031</v>
      </c>
      <c r="B7615" s="12">
        <v>1.0900000000000001</v>
      </c>
      <c r="C7615" s="10">
        <f t="shared" si="118"/>
        <v>1.0900000000000001</v>
      </c>
    </row>
    <row r="7616" spans="1:3" x14ac:dyDescent="0.15">
      <c r="A7616" s="11">
        <v>43032</v>
      </c>
      <c r="B7616" s="12">
        <v>1.1200000000000001</v>
      </c>
      <c r="C7616" s="10">
        <f t="shared" si="118"/>
        <v>1.1200000000000001</v>
      </c>
    </row>
    <row r="7617" spans="1:3" x14ac:dyDescent="0.15">
      <c r="A7617" s="11">
        <v>43033</v>
      </c>
      <c r="B7617" s="12">
        <v>1.1200000000000001</v>
      </c>
      <c r="C7617" s="10">
        <f t="shared" si="118"/>
        <v>1.1200000000000001</v>
      </c>
    </row>
    <row r="7618" spans="1:3" x14ac:dyDescent="0.15">
      <c r="A7618" s="11">
        <v>43034</v>
      </c>
      <c r="B7618" s="12">
        <v>1.1100000000000001</v>
      </c>
      <c r="C7618" s="10">
        <f t="shared" si="118"/>
        <v>1.1100000000000001</v>
      </c>
    </row>
    <row r="7619" spans="1:3" x14ac:dyDescent="0.15">
      <c r="A7619" s="11">
        <v>43035</v>
      </c>
      <c r="B7619" s="12">
        <v>1.1000000000000001</v>
      </c>
      <c r="C7619" s="10">
        <f t="shared" si="118"/>
        <v>1.1000000000000001</v>
      </c>
    </row>
    <row r="7620" spans="1:3" x14ac:dyDescent="0.15">
      <c r="A7620" s="11">
        <v>43038</v>
      </c>
      <c r="B7620" s="12">
        <v>1.1200000000000001</v>
      </c>
      <c r="C7620" s="10">
        <f t="shared" si="118"/>
        <v>1.1200000000000001</v>
      </c>
    </row>
    <row r="7621" spans="1:3" x14ac:dyDescent="0.15">
      <c r="A7621" s="11">
        <v>43039</v>
      </c>
      <c r="B7621" s="12">
        <v>1.1499999999999999</v>
      </c>
      <c r="C7621" s="10">
        <f t="shared" si="118"/>
        <v>1.1499999999999999</v>
      </c>
    </row>
    <row r="7622" spans="1:3" x14ac:dyDescent="0.15">
      <c r="A7622" s="11">
        <v>43040</v>
      </c>
      <c r="B7622" s="12">
        <v>1.18</v>
      </c>
      <c r="C7622" s="10">
        <f t="shared" si="118"/>
        <v>1.18</v>
      </c>
    </row>
    <row r="7623" spans="1:3" x14ac:dyDescent="0.15">
      <c r="A7623" s="11">
        <v>43041</v>
      </c>
      <c r="B7623" s="12">
        <v>1.17</v>
      </c>
      <c r="C7623" s="10">
        <f t="shared" si="118"/>
        <v>1.17</v>
      </c>
    </row>
    <row r="7624" spans="1:3" x14ac:dyDescent="0.15">
      <c r="A7624" s="11">
        <v>43042</v>
      </c>
      <c r="B7624" s="12">
        <v>1.18</v>
      </c>
      <c r="C7624" s="10">
        <f t="shared" si="118"/>
        <v>1.18</v>
      </c>
    </row>
    <row r="7625" spans="1:3" x14ac:dyDescent="0.15">
      <c r="A7625" s="11">
        <v>43045</v>
      </c>
      <c r="B7625" s="12">
        <v>1.19</v>
      </c>
      <c r="C7625" s="10">
        <f t="shared" si="118"/>
        <v>1.19</v>
      </c>
    </row>
    <row r="7626" spans="1:3" x14ac:dyDescent="0.15">
      <c r="A7626" s="11">
        <v>43046</v>
      </c>
      <c r="B7626" s="12">
        <v>1.22</v>
      </c>
      <c r="C7626" s="10">
        <f t="shared" si="118"/>
        <v>1.22</v>
      </c>
    </row>
    <row r="7627" spans="1:3" x14ac:dyDescent="0.15">
      <c r="A7627" s="11">
        <v>43047</v>
      </c>
      <c r="B7627" s="12">
        <v>1.23</v>
      </c>
      <c r="C7627" s="10">
        <f t="shared" si="118"/>
        <v>1.23</v>
      </c>
    </row>
    <row r="7628" spans="1:3" x14ac:dyDescent="0.15">
      <c r="A7628" s="11">
        <v>43048</v>
      </c>
      <c r="B7628" s="12">
        <v>1.24</v>
      </c>
      <c r="C7628" s="10">
        <f t="shared" si="118"/>
        <v>1.24</v>
      </c>
    </row>
    <row r="7629" spans="1:3" x14ac:dyDescent="0.15">
      <c r="A7629" s="11">
        <v>43049</v>
      </c>
      <c r="B7629" s="12">
        <v>1.23</v>
      </c>
      <c r="C7629" s="10">
        <f t="shared" ref="C7629:C7692" si="119">IF(ISERROR(B7629),AVERAGE(B7628,B7630),B7629)</f>
        <v>1.23</v>
      </c>
    </row>
    <row r="7630" spans="1:3" x14ac:dyDescent="0.15">
      <c r="A7630" s="11">
        <v>43052</v>
      </c>
      <c r="B7630" s="12">
        <v>1.24</v>
      </c>
      <c r="C7630" s="10">
        <f t="shared" si="119"/>
        <v>1.24</v>
      </c>
    </row>
    <row r="7631" spans="1:3" x14ac:dyDescent="0.15">
      <c r="A7631" s="11">
        <v>43053</v>
      </c>
      <c r="B7631" s="12">
        <v>1.26</v>
      </c>
      <c r="C7631" s="10">
        <f t="shared" si="119"/>
        <v>1.26</v>
      </c>
    </row>
    <row r="7632" spans="1:3" x14ac:dyDescent="0.15">
      <c r="A7632" s="11">
        <v>43054</v>
      </c>
      <c r="B7632" s="12">
        <v>1.25</v>
      </c>
      <c r="C7632" s="10">
        <f t="shared" si="119"/>
        <v>1.25</v>
      </c>
    </row>
    <row r="7633" spans="1:3" x14ac:dyDescent="0.15">
      <c r="A7633" s="11">
        <v>43055</v>
      </c>
      <c r="B7633" s="12">
        <v>1.27</v>
      </c>
      <c r="C7633" s="10">
        <f t="shared" si="119"/>
        <v>1.27</v>
      </c>
    </row>
    <row r="7634" spans="1:3" x14ac:dyDescent="0.15">
      <c r="A7634" s="11">
        <v>43056</v>
      </c>
      <c r="B7634" s="12">
        <v>1.29</v>
      </c>
      <c r="C7634" s="10">
        <f t="shared" si="119"/>
        <v>1.29</v>
      </c>
    </row>
    <row r="7635" spans="1:3" x14ac:dyDescent="0.15">
      <c r="A7635" s="11">
        <v>43059</v>
      </c>
      <c r="B7635" s="12">
        <v>1.3</v>
      </c>
      <c r="C7635" s="10">
        <f t="shared" si="119"/>
        <v>1.3</v>
      </c>
    </row>
    <row r="7636" spans="1:3" x14ac:dyDescent="0.15">
      <c r="A7636" s="11">
        <v>43060</v>
      </c>
      <c r="B7636" s="12">
        <v>1.3</v>
      </c>
      <c r="C7636" s="10">
        <f t="shared" si="119"/>
        <v>1.3</v>
      </c>
    </row>
    <row r="7637" spans="1:3" x14ac:dyDescent="0.15">
      <c r="A7637" s="11">
        <v>43061</v>
      </c>
      <c r="B7637" s="12">
        <v>1.29</v>
      </c>
      <c r="C7637" s="10">
        <f t="shared" si="119"/>
        <v>1.29</v>
      </c>
    </row>
    <row r="7638" spans="1:3" x14ac:dyDescent="0.15">
      <c r="A7638" s="11">
        <v>43062</v>
      </c>
      <c r="B7638" s="13" t="e">
        <f>NA()</f>
        <v>#N/A</v>
      </c>
      <c r="C7638" s="10">
        <f t="shared" si="119"/>
        <v>1.29</v>
      </c>
    </row>
    <row r="7639" spans="1:3" x14ac:dyDescent="0.15">
      <c r="A7639" s="11">
        <v>43063</v>
      </c>
      <c r="B7639" s="12">
        <v>1.29</v>
      </c>
      <c r="C7639" s="10">
        <f t="shared" si="119"/>
        <v>1.29</v>
      </c>
    </row>
    <row r="7640" spans="1:3" x14ac:dyDescent="0.15">
      <c r="A7640" s="11">
        <v>43066</v>
      </c>
      <c r="B7640" s="12">
        <v>1.27</v>
      </c>
      <c r="C7640" s="10">
        <f t="shared" si="119"/>
        <v>1.27</v>
      </c>
    </row>
    <row r="7641" spans="1:3" x14ac:dyDescent="0.15">
      <c r="A7641" s="11">
        <v>43067</v>
      </c>
      <c r="B7641" s="12">
        <v>1.3</v>
      </c>
      <c r="C7641" s="10">
        <f t="shared" si="119"/>
        <v>1.3</v>
      </c>
    </row>
    <row r="7642" spans="1:3" x14ac:dyDescent="0.15">
      <c r="A7642" s="11">
        <v>43068</v>
      </c>
      <c r="B7642" s="12">
        <v>1.29</v>
      </c>
      <c r="C7642" s="10">
        <f t="shared" si="119"/>
        <v>1.29</v>
      </c>
    </row>
    <row r="7643" spans="1:3" x14ac:dyDescent="0.15">
      <c r="A7643" s="11">
        <v>43069</v>
      </c>
      <c r="B7643" s="12">
        <v>1.27</v>
      </c>
      <c r="C7643" s="10">
        <f t="shared" si="119"/>
        <v>1.27</v>
      </c>
    </row>
    <row r="7644" spans="1:3" x14ac:dyDescent="0.15">
      <c r="A7644" s="11">
        <v>43070</v>
      </c>
      <c r="B7644" s="12">
        <v>1.27</v>
      </c>
      <c r="C7644" s="10">
        <f t="shared" si="119"/>
        <v>1.27</v>
      </c>
    </row>
    <row r="7645" spans="1:3" x14ac:dyDescent="0.15">
      <c r="A7645" s="11">
        <v>43073</v>
      </c>
      <c r="B7645" s="12">
        <v>1.29</v>
      </c>
      <c r="C7645" s="10">
        <f t="shared" si="119"/>
        <v>1.29</v>
      </c>
    </row>
    <row r="7646" spans="1:3" x14ac:dyDescent="0.15">
      <c r="A7646" s="11">
        <v>43074</v>
      </c>
      <c r="B7646" s="12">
        <v>1.3</v>
      </c>
      <c r="C7646" s="10">
        <f t="shared" si="119"/>
        <v>1.3</v>
      </c>
    </row>
    <row r="7647" spans="1:3" x14ac:dyDescent="0.15">
      <c r="A7647" s="11">
        <v>43075</v>
      </c>
      <c r="B7647" s="12">
        <v>1.3</v>
      </c>
      <c r="C7647" s="10">
        <f t="shared" si="119"/>
        <v>1.3</v>
      </c>
    </row>
    <row r="7648" spans="1:3" x14ac:dyDescent="0.15">
      <c r="A7648" s="11">
        <v>43076</v>
      </c>
      <c r="B7648" s="12">
        <v>1.29</v>
      </c>
      <c r="C7648" s="10">
        <f t="shared" si="119"/>
        <v>1.29</v>
      </c>
    </row>
    <row r="7649" spans="1:3" x14ac:dyDescent="0.15">
      <c r="A7649" s="11">
        <v>43077</v>
      </c>
      <c r="B7649" s="12">
        <v>1.28</v>
      </c>
      <c r="C7649" s="10">
        <f t="shared" si="119"/>
        <v>1.28</v>
      </c>
    </row>
    <row r="7650" spans="1:3" x14ac:dyDescent="0.15">
      <c r="A7650" s="11">
        <v>43080</v>
      </c>
      <c r="B7650" s="12">
        <v>1.33</v>
      </c>
      <c r="C7650" s="10">
        <f t="shared" si="119"/>
        <v>1.33</v>
      </c>
    </row>
    <row r="7651" spans="1:3" x14ac:dyDescent="0.15">
      <c r="A7651" s="11">
        <v>43081</v>
      </c>
      <c r="B7651" s="12">
        <v>1.34</v>
      </c>
      <c r="C7651" s="10">
        <f t="shared" si="119"/>
        <v>1.34</v>
      </c>
    </row>
    <row r="7652" spans="1:3" x14ac:dyDescent="0.15">
      <c r="A7652" s="11">
        <v>43082</v>
      </c>
      <c r="B7652" s="12">
        <v>1.3</v>
      </c>
      <c r="C7652" s="10">
        <f t="shared" si="119"/>
        <v>1.3</v>
      </c>
    </row>
    <row r="7653" spans="1:3" x14ac:dyDescent="0.15">
      <c r="A7653" s="11">
        <v>43083</v>
      </c>
      <c r="B7653" s="12">
        <v>1.32</v>
      </c>
      <c r="C7653" s="10">
        <f t="shared" si="119"/>
        <v>1.32</v>
      </c>
    </row>
    <row r="7654" spans="1:3" x14ac:dyDescent="0.15">
      <c r="A7654" s="11">
        <v>43084</v>
      </c>
      <c r="B7654" s="12">
        <v>1.31</v>
      </c>
      <c r="C7654" s="10">
        <f t="shared" si="119"/>
        <v>1.31</v>
      </c>
    </row>
    <row r="7655" spans="1:3" x14ac:dyDescent="0.15">
      <c r="A7655" s="11">
        <v>43087</v>
      </c>
      <c r="B7655" s="12">
        <v>1.38</v>
      </c>
      <c r="C7655" s="10">
        <f t="shared" si="119"/>
        <v>1.38</v>
      </c>
    </row>
    <row r="7656" spans="1:3" x14ac:dyDescent="0.15">
      <c r="A7656" s="11">
        <v>43088</v>
      </c>
      <c r="B7656" s="12">
        <v>1.37</v>
      </c>
      <c r="C7656" s="10">
        <f t="shared" si="119"/>
        <v>1.37</v>
      </c>
    </row>
    <row r="7657" spans="1:3" x14ac:dyDescent="0.15">
      <c r="A7657" s="11">
        <v>43089</v>
      </c>
      <c r="B7657" s="12">
        <v>1.38</v>
      </c>
      <c r="C7657" s="10">
        <f t="shared" si="119"/>
        <v>1.38</v>
      </c>
    </row>
    <row r="7658" spans="1:3" x14ac:dyDescent="0.15">
      <c r="A7658" s="11">
        <v>43090</v>
      </c>
      <c r="B7658" s="12">
        <v>1.35</v>
      </c>
      <c r="C7658" s="10">
        <f t="shared" si="119"/>
        <v>1.35</v>
      </c>
    </row>
    <row r="7659" spans="1:3" x14ac:dyDescent="0.15">
      <c r="A7659" s="11">
        <v>43091</v>
      </c>
      <c r="B7659" s="12">
        <v>1.33</v>
      </c>
      <c r="C7659" s="10">
        <f t="shared" si="119"/>
        <v>1.33</v>
      </c>
    </row>
    <row r="7660" spans="1:3" x14ac:dyDescent="0.15">
      <c r="A7660" s="11">
        <v>43094</v>
      </c>
      <c r="B7660" s="13" t="e">
        <f>NA()</f>
        <v>#N/A</v>
      </c>
      <c r="C7660" s="10">
        <f t="shared" si="119"/>
        <v>1.4</v>
      </c>
    </row>
    <row r="7661" spans="1:3" x14ac:dyDescent="0.15">
      <c r="A7661" s="11">
        <v>43095</v>
      </c>
      <c r="B7661" s="12">
        <v>1.47</v>
      </c>
      <c r="C7661" s="10">
        <f t="shared" si="119"/>
        <v>1.47</v>
      </c>
    </row>
    <row r="7662" spans="1:3" x14ac:dyDescent="0.15">
      <c r="A7662" s="11">
        <v>43096</v>
      </c>
      <c r="B7662" s="12">
        <v>1.44</v>
      </c>
      <c r="C7662" s="10">
        <f t="shared" si="119"/>
        <v>1.44</v>
      </c>
    </row>
    <row r="7663" spans="1:3" x14ac:dyDescent="0.15">
      <c r="A7663" s="11">
        <v>43097</v>
      </c>
      <c r="B7663" s="12">
        <v>1.39</v>
      </c>
      <c r="C7663" s="10">
        <f t="shared" si="119"/>
        <v>1.39</v>
      </c>
    </row>
    <row r="7664" spans="1:3" x14ac:dyDescent="0.15">
      <c r="A7664" s="11">
        <v>43098</v>
      </c>
      <c r="B7664" s="12">
        <v>1.39</v>
      </c>
      <c r="C7664" s="10">
        <f t="shared" si="119"/>
        <v>1.39</v>
      </c>
    </row>
    <row r="7665" spans="1:3" x14ac:dyDescent="0.15">
      <c r="A7665" s="11">
        <v>43101</v>
      </c>
      <c r="B7665" s="13" t="e">
        <f>NA()</f>
        <v>#N/A</v>
      </c>
      <c r="C7665" s="10">
        <f t="shared" si="119"/>
        <v>1.415</v>
      </c>
    </row>
    <row r="7666" spans="1:3" x14ac:dyDescent="0.15">
      <c r="A7666" s="11">
        <v>43102</v>
      </c>
      <c r="B7666" s="12">
        <v>1.44</v>
      </c>
      <c r="C7666" s="10">
        <f t="shared" si="119"/>
        <v>1.44</v>
      </c>
    </row>
    <row r="7667" spans="1:3" x14ac:dyDescent="0.15">
      <c r="A7667" s="11">
        <v>43103</v>
      </c>
      <c r="B7667" s="12">
        <v>1.41</v>
      </c>
      <c r="C7667" s="10">
        <f t="shared" si="119"/>
        <v>1.41</v>
      </c>
    </row>
    <row r="7668" spans="1:3" x14ac:dyDescent="0.15">
      <c r="A7668" s="11">
        <v>43104</v>
      </c>
      <c r="B7668" s="12">
        <v>1.41</v>
      </c>
      <c r="C7668" s="10">
        <f t="shared" si="119"/>
        <v>1.41</v>
      </c>
    </row>
    <row r="7669" spans="1:3" x14ac:dyDescent="0.15">
      <c r="A7669" s="11">
        <v>43105</v>
      </c>
      <c r="B7669" s="12">
        <v>1.39</v>
      </c>
      <c r="C7669" s="10">
        <f t="shared" si="119"/>
        <v>1.39</v>
      </c>
    </row>
    <row r="7670" spans="1:3" x14ac:dyDescent="0.15">
      <c r="A7670" s="11">
        <v>43108</v>
      </c>
      <c r="B7670" s="12">
        <v>1.45</v>
      </c>
      <c r="C7670" s="10">
        <f t="shared" si="119"/>
        <v>1.45</v>
      </c>
    </row>
    <row r="7671" spans="1:3" x14ac:dyDescent="0.15">
      <c r="A7671" s="11">
        <v>43109</v>
      </c>
      <c r="B7671" s="12">
        <v>1.44</v>
      </c>
      <c r="C7671" s="10">
        <f t="shared" si="119"/>
        <v>1.44</v>
      </c>
    </row>
    <row r="7672" spans="1:3" x14ac:dyDescent="0.15">
      <c r="A7672" s="11">
        <v>43110</v>
      </c>
      <c r="B7672" s="12">
        <v>1.42</v>
      </c>
      <c r="C7672" s="10">
        <f t="shared" si="119"/>
        <v>1.42</v>
      </c>
    </row>
    <row r="7673" spans="1:3" x14ac:dyDescent="0.15">
      <c r="A7673" s="11">
        <v>43111</v>
      </c>
      <c r="B7673" s="12">
        <v>1.43</v>
      </c>
      <c r="C7673" s="10">
        <f t="shared" si="119"/>
        <v>1.43</v>
      </c>
    </row>
    <row r="7674" spans="1:3" x14ac:dyDescent="0.15">
      <c r="A7674" s="11">
        <v>43112</v>
      </c>
      <c r="B7674" s="12">
        <v>1.43</v>
      </c>
      <c r="C7674" s="10">
        <f t="shared" si="119"/>
        <v>1.43</v>
      </c>
    </row>
    <row r="7675" spans="1:3" x14ac:dyDescent="0.15">
      <c r="A7675" s="11">
        <v>43115</v>
      </c>
      <c r="B7675" s="13" t="e">
        <f>NA()</f>
        <v>#N/A</v>
      </c>
      <c r="C7675" s="10">
        <f t="shared" si="119"/>
        <v>1.44</v>
      </c>
    </row>
    <row r="7676" spans="1:3" x14ac:dyDescent="0.15">
      <c r="A7676" s="11">
        <v>43116</v>
      </c>
      <c r="B7676" s="12">
        <v>1.45</v>
      </c>
      <c r="C7676" s="10">
        <f t="shared" si="119"/>
        <v>1.45</v>
      </c>
    </row>
    <row r="7677" spans="1:3" x14ac:dyDescent="0.15">
      <c r="A7677" s="11">
        <v>43117</v>
      </c>
      <c r="B7677" s="12">
        <v>1.44</v>
      </c>
      <c r="C7677" s="10">
        <f t="shared" si="119"/>
        <v>1.44</v>
      </c>
    </row>
    <row r="7678" spans="1:3" x14ac:dyDescent="0.15">
      <c r="A7678" s="11">
        <v>43118</v>
      </c>
      <c r="B7678" s="12">
        <v>1.45</v>
      </c>
      <c r="C7678" s="10">
        <f t="shared" si="119"/>
        <v>1.45</v>
      </c>
    </row>
    <row r="7679" spans="1:3" x14ac:dyDescent="0.15">
      <c r="A7679" s="11">
        <v>43119</v>
      </c>
      <c r="B7679" s="12">
        <v>1.44</v>
      </c>
      <c r="C7679" s="10">
        <f t="shared" si="119"/>
        <v>1.44</v>
      </c>
    </row>
    <row r="7680" spans="1:3" x14ac:dyDescent="0.15">
      <c r="A7680" s="11">
        <v>43122</v>
      </c>
      <c r="B7680" s="12">
        <v>1.44</v>
      </c>
      <c r="C7680" s="10">
        <f t="shared" si="119"/>
        <v>1.44</v>
      </c>
    </row>
    <row r="7681" spans="1:3" x14ac:dyDescent="0.15">
      <c r="A7681" s="11">
        <v>43123</v>
      </c>
      <c r="B7681" s="12">
        <v>1.44</v>
      </c>
      <c r="C7681" s="10">
        <f t="shared" si="119"/>
        <v>1.44</v>
      </c>
    </row>
    <row r="7682" spans="1:3" x14ac:dyDescent="0.15">
      <c r="A7682" s="11">
        <v>43124</v>
      </c>
      <c r="B7682" s="12">
        <v>1.43</v>
      </c>
      <c r="C7682" s="10">
        <f t="shared" si="119"/>
        <v>1.43</v>
      </c>
    </row>
    <row r="7683" spans="1:3" x14ac:dyDescent="0.15">
      <c r="A7683" s="11">
        <v>43125</v>
      </c>
      <c r="B7683" s="12">
        <v>1.42</v>
      </c>
      <c r="C7683" s="10">
        <f t="shared" si="119"/>
        <v>1.42</v>
      </c>
    </row>
    <row r="7684" spans="1:3" x14ac:dyDescent="0.15">
      <c r="A7684" s="11">
        <v>43126</v>
      </c>
      <c r="B7684" s="12">
        <v>1.41</v>
      </c>
      <c r="C7684" s="10">
        <f t="shared" si="119"/>
        <v>1.41</v>
      </c>
    </row>
    <row r="7685" spans="1:3" x14ac:dyDescent="0.15">
      <c r="A7685" s="11">
        <v>43129</v>
      </c>
      <c r="B7685" s="12">
        <v>1.44</v>
      </c>
      <c r="C7685" s="10">
        <f t="shared" si="119"/>
        <v>1.44</v>
      </c>
    </row>
    <row r="7686" spans="1:3" x14ac:dyDescent="0.15">
      <c r="A7686" s="11">
        <v>43130</v>
      </c>
      <c r="B7686" s="12">
        <v>1.44</v>
      </c>
      <c r="C7686" s="10">
        <f t="shared" si="119"/>
        <v>1.44</v>
      </c>
    </row>
    <row r="7687" spans="1:3" x14ac:dyDescent="0.15">
      <c r="A7687" s="11">
        <v>43131</v>
      </c>
      <c r="B7687" s="12">
        <v>1.46</v>
      </c>
      <c r="C7687" s="10">
        <f t="shared" si="119"/>
        <v>1.46</v>
      </c>
    </row>
    <row r="7688" spans="1:3" x14ac:dyDescent="0.15">
      <c r="A7688" s="11">
        <v>43132</v>
      </c>
      <c r="B7688" s="12">
        <v>1.48</v>
      </c>
      <c r="C7688" s="10">
        <f t="shared" si="119"/>
        <v>1.48</v>
      </c>
    </row>
    <row r="7689" spans="1:3" x14ac:dyDescent="0.15">
      <c r="A7689" s="11">
        <v>43133</v>
      </c>
      <c r="B7689" s="12">
        <v>1.48</v>
      </c>
      <c r="C7689" s="10">
        <f t="shared" si="119"/>
        <v>1.48</v>
      </c>
    </row>
    <row r="7690" spans="1:3" x14ac:dyDescent="0.15">
      <c r="A7690" s="11">
        <v>43136</v>
      </c>
      <c r="B7690" s="12">
        <v>1.51</v>
      </c>
      <c r="C7690" s="10">
        <f t="shared" si="119"/>
        <v>1.51</v>
      </c>
    </row>
    <row r="7691" spans="1:3" x14ac:dyDescent="0.15">
      <c r="A7691" s="11">
        <v>43137</v>
      </c>
      <c r="B7691" s="12">
        <v>1.52</v>
      </c>
      <c r="C7691" s="10">
        <f t="shared" si="119"/>
        <v>1.52</v>
      </c>
    </row>
    <row r="7692" spans="1:3" x14ac:dyDescent="0.15">
      <c r="A7692" s="11">
        <v>43138</v>
      </c>
      <c r="B7692" s="12">
        <v>1.55</v>
      </c>
      <c r="C7692" s="10">
        <f t="shared" si="119"/>
        <v>1.55</v>
      </c>
    </row>
    <row r="7693" spans="1:3" x14ac:dyDescent="0.15">
      <c r="A7693" s="11">
        <v>43139</v>
      </c>
      <c r="B7693" s="12">
        <v>1.55</v>
      </c>
      <c r="C7693" s="10">
        <f t="shared" ref="C7693:C7728" si="120">IF(ISERROR(B7693),AVERAGE(B7692,B7694),B7693)</f>
        <v>1.55</v>
      </c>
    </row>
    <row r="7694" spans="1:3" x14ac:dyDescent="0.15">
      <c r="A7694" s="11">
        <v>43140</v>
      </c>
      <c r="B7694" s="12">
        <v>1.55</v>
      </c>
      <c r="C7694" s="10">
        <f t="shared" si="120"/>
        <v>1.55</v>
      </c>
    </row>
    <row r="7695" spans="1:3" x14ac:dyDescent="0.15">
      <c r="A7695" s="11">
        <v>43143</v>
      </c>
      <c r="B7695" s="12">
        <v>1.62</v>
      </c>
      <c r="C7695" s="10">
        <f t="shared" si="120"/>
        <v>1.62</v>
      </c>
    </row>
    <row r="7696" spans="1:3" x14ac:dyDescent="0.15">
      <c r="A7696" s="11">
        <v>43144</v>
      </c>
      <c r="B7696" s="12">
        <v>1.59</v>
      </c>
      <c r="C7696" s="10">
        <f t="shared" si="120"/>
        <v>1.59</v>
      </c>
    </row>
    <row r="7697" spans="1:3" x14ac:dyDescent="0.15">
      <c r="A7697" s="11">
        <v>43145</v>
      </c>
      <c r="B7697" s="12">
        <v>1.58</v>
      </c>
      <c r="C7697" s="10">
        <f t="shared" si="120"/>
        <v>1.58</v>
      </c>
    </row>
    <row r="7698" spans="1:3" x14ac:dyDescent="0.15">
      <c r="A7698" s="11">
        <v>43146</v>
      </c>
      <c r="B7698" s="12">
        <v>1.58</v>
      </c>
      <c r="C7698" s="10">
        <f t="shared" si="120"/>
        <v>1.58</v>
      </c>
    </row>
    <row r="7699" spans="1:3" x14ac:dyDescent="0.15">
      <c r="A7699" s="11">
        <v>43147</v>
      </c>
      <c r="B7699" s="12">
        <v>1.62</v>
      </c>
      <c r="C7699" s="10">
        <f t="shared" si="120"/>
        <v>1.62</v>
      </c>
    </row>
    <row r="7700" spans="1:3" x14ac:dyDescent="0.15">
      <c r="A7700" s="11">
        <v>43150</v>
      </c>
      <c r="B7700" s="13" t="e">
        <f>NA()</f>
        <v>#N/A</v>
      </c>
      <c r="C7700" s="10">
        <f t="shared" si="120"/>
        <v>1.6400000000000001</v>
      </c>
    </row>
    <row r="7701" spans="1:3" x14ac:dyDescent="0.15">
      <c r="A7701" s="11">
        <v>43151</v>
      </c>
      <c r="B7701" s="12">
        <v>1.66</v>
      </c>
      <c r="C7701" s="10">
        <f t="shared" si="120"/>
        <v>1.66</v>
      </c>
    </row>
    <row r="7702" spans="1:3" x14ac:dyDescent="0.15">
      <c r="A7702" s="11">
        <v>43152</v>
      </c>
      <c r="B7702" s="12">
        <v>1.64</v>
      </c>
      <c r="C7702" s="10">
        <f t="shared" si="120"/>
        <v>1.64</v>
      </c>
    </row>
    <row r="7703" spans="1:3" x14ac:dyDescent="0.15">
      <c r="A7703" s="11">
        <v>43153</v>
      </c>
      <c r="B7703" s="12">
        <v>1.63</v>
      </c>
      <c r="C7703" s="10">
        <f t="shared" si="120"/>
        <v>1.63</v>
      </c>
    </row>
    <row r="7704" spans="1:3" x14ac:dyDescent="0.15">
      <c r="A7704" s="11">
        <v>43154</v>
      </c>
      <c r="B7704" s="12">
        <v>1.64</v>
      </c>
      <c r="C7704" s="10">
        <f t="shared" si="120"/>
        <v>1.64</v>
      </c>
    </row>
    <row r="7705" spans="1:3" x14ac:dyDescent="0.15">
      <c r="A7705" s="11">
        <v>43157</v>
      </c>
      <c r="B7705" s="12">
        <v>1.66</v>
      </c>
      <c r="C7705" s="10">
        <f t="shared" si="120"/>
        <v>1.66</v>
      </c>
    </row>
    <row r="7706" spans="1:3" x14ac:dyDescent="0.15">
      <c r="A7706" s="11">
        <v>43158</v>
      </c>
      <c r="B7706" s="12">
        <v>1.66</v>
      </c>
      <c r="C7706" s="10">
        <f t="shared" si="120"/>
        <v>1.66</v>
      </c>
    </row>
    <row r="7707" spans="1:3" x14ac:dyDescent="0.15">
      <c r="A7707" s="11">
        <v>43159</v>
      </c>
      <c r="B7707" s="12">
        <v>1.65</v>
      </c>
      <c r="C7707" s="10">
        <f t="shared" si="120"/>
        <v>1.65</v>
      </c>
    </row>
    <row r="7708" spans="1:3" x14ac:dyDescent="0.15">
      <c r="A7708" s="11">
        <v>43160</v>
      </c>
      <c r="B7708" s="12">
        <v>1.63</v>
      </c>
      <c r="C7708" s="10">
        <f t="shared" si="120"/>
        <v>1.63</v>
      </c>
    </row>
    <row r="7709" spans="1:3" x14ac:dyDescent="0.15">
      <c r="A7709" s="11">
        <v>43161</v>
      </c>
      <c r="B7709" s="12">
        <v>1.65</v>
      </c>
      <c r="C7709" s="10">
        <f t="shared" si="120"/>
        <v>1.65</v>
      </c>
    </row>
    <row r="7710" spans="1:3" x14ac:dyDescent="0.15">
      <c r="A7710" s="11">
        <v>43164</v>
      </c>
      <c r="B7710" s="12">
        <v>1.7</v>
      </c>
      <c r="C7710" s="10">
        <f t="shared" si="120"/>
        <v>1.7</v>
      </c>
    </row>
    <row r="7711" spans="1:3" x14ac:dyDescent="0.15">
      <c r="A7711" s="11">
        <v>43165</v>
      </c>
      <c r="B7711" s="12">
        <v>1.68</v>
      </c>
      <c r="C7711" s="10">
        <f t="shared" si="120"/>
        <v>1.68</v>
      </c>
    </row>
    <row r="7712" spans="1:3" x14ac:dyDescent="0.15">
      <c r="A7712" s="11">
        <v>43166</v>
      </c>
      <c r="B7712" s="12">
        <v>1.68</v>
      </c>
      <c r="C7712" s="10">
        <f t="shared" si="120"/>
        <v>1.68</v>
      </c>
    </row>
    <row r="7713" spans="1:3" x14ac:dyDescent="0.15">
      <c r="A7713" s="11">
        <v>43167</v>
      </c>
      <c r="B7713" s="12">
        <v>1.67</v>
      </c>
      <c r="C7713" s="10">
        <f t="shared" si="120"/>
        <v>1.67</v>
      </c>
    </row>
    <row r="7714" spans="1:3" x14ac:dyDescent="0.15">
      <c r="A7714" s="11">
        <v>43168</v>
      </c>
      <c r="B7714" s="12">
        <v>1.67</v>
      </c>
      <c r="C7714" s="10">
        <f t="shared" si="120"/>
        <v>1.67</v>
      </c>
    </row>
    <row r="7715" spans="1:3" x14ac:dyDescent="0.15">
      <c r="A7715" s="11">
        <v>43171</v>
      </c>
      <c r="B7715" s="12">
        <v>1.71</v>
      </c>
      <c r="C7715" s="10">
        <f t="shared" si="120"/>
        <v>1.71</v>
      </c>
    </row>
    <row r="7716" spans="1:3" x14ac:dyDescent="0.15">
      <c r="A7716" s="11">
        <v>43172</v>
      </c>
      <c r="B7716" s="12">
        <v>1.73</v>
      </c>
      <c r="C7716" s="10">
        <f t="shared" si="120"/>
        <v>1.73</v>
      </c>
    </row>
    <row r="7717" spans="1:3" x14ac:dyDescent="0.15">
      <c r="A7717" s="11">
        <v>43173</v>
      </c>
      <c r="B7717" s="12">
        <v>1.76</v>
      </c>
      <c r="C7717" s="10">
        <f t="shared" si="120"/>
        <v>1.76</v>
      </c>
    </row>
    <row r="7718" spans="1:3" x14ac:dyDescent="0.15">
      <c r="A7718" s="11">
        <v>43174</v>
      </c>
      <c r="B7718" s="12">
        <v>1.77</v>
      </c>
      <c r="C7718" s="10">
        <f t="shared" si="120"/>
        <v>1.77</v>
      </c>
    </row>
    <row r="7719" spans="1:3" x14ac:dyDescent="0.15">
      <c r="A7719" s="11">
        <v>43175</v>
      </c>
      <c r="B7719" s="12">
        <v>1.78</v>
      </c>
      <c r="C7719" s="10">
        <f t="shared" si="120"/>
        <v>1.78</v>
      </c>
    </row>
    <row r="7720" spans="1:3" x14ac:dyDescent="0.15">
      <c r="A7720" s="11">
        <v>43178</v>
      </c>
      <c r="B7720" s="12">
        <v>1.8</v>
      </c>
      <c r="C7720" s="10">
        <f t="shared" si="120"/>
        <v>1.8</v>
      </c>
    </row>
    <row r="7721" spans="1:3" x14ac:dyDescent="0.15">
      <c r="A7721" s="11">
        <v>43179</v>
      </c>
      <c r="B7721" s="12">
        <v>1.81</v>
      </c>
      <c r="C7721" s="10">
        <f t="shared" si="120"/>
        <v>1.81</v>
      </c>
    </row>
    <row r="7722" spans="1:3" x14ac:dyDescent="0.15">
      <c r="A7722" s="11">
        <v>43180</v>
      </c>
      <c r="B7722" s="12">
        <v>1.74</v>
      </c>
      <c r="C7722" s="10">
        <f t="shared" si="120"/>
        <v>1.74</v>
      </c>
    </row>
    <row r="7723" spans="1:3" x14ac:dyDescent="0.15">
      <c r="A7723" s="11">
        <v>43181</v>
      </c>
      <c r="B7723" s="12">
        <v>1.72</v>
      </c>
      <c r="C7723" s="10">
        <f t="shared" si="120"/>
        <v>1.72</v>
      </c>
    </row>
    <row r="7724" spans="1:3" x14ac:dyDescent="0.15">
      <c r="A7724" s="11">
        <v>43182</v>
      </c>
      <c r="B7724" s="12">
        <v>1.74</v>
      </c>
      <c r="C7724" s="10">
        <f t="shared" si="120"/>
        <v>1.74</v>
      </c>
    </row>
    <row r="7725" spans="1:3" x14ac:dyDescent="0.15">
      <c r="A7725" s="11">
        <v>43185</v>
      </c>
      <c r="B7725" s="12">
        <v>1.79</v>
      </c>
      <c r="C7725" s="10">
        <f t="shared" si="120"/>
        <v>1.79</v>
      </c>
    </row>
    <row r="7726" spans="1:3" x14ac:dyDescent="0.15">
      <c r="A7726" s="11">
        <v>43186</v>
      </c>
      <c r="B7726" s="12">
        <v>1.77</v>
      </c>
      <c r="C7726" s="10">
        <f t="shared" si="120"/>
        <v>1.77</v>
      </c>
    </row>
    <row r="7727" spans="1:3" x14ac:dyDescent="0.15">
      <c r="A7727" s="11">
        <v>43187</v>
      </c>
      <c r="B7727" s="12">
        <v>1.73</v>
      </c>
      <c r="C7727" s="10">
        <f t="shared" si="120"/>
        <v>1.73</v>
      </c>
    </row>
    <row r="7728" spans="1:3" x14ac:dyDescent="0.15">
      <c r="A7728" s="11">
        <v>43188</v>
      </c>
      <c r="B7728" s="12">
        <v>1.73</v>
      </c>
      <c r="C7728" s="10">
        <f t="shared" si="120"/>
        <v>1.73</v>
      </c>
    </row>
    <row r="7729" spans="1:3" x14ac:dyDescent="0.15">
      <c r="A7729" s="11">
        <v>43189</v>
      </c>
      <c r="B7729" s="13" t="e">
        <f>NA()</f>
        <v>#N/A</v>
      </c>
      <c r="C7729" s="10">
        <f>IF(ISERROR(B7729),AVERAGE(B7728,B7730),B7729)</f>
        <v>1.75</v>
      </c>
    </row>
    <row r="7730" spans="1:3" x14ac:dyDescent="0.15">
      <c r="A7730" s="11">
        <v>43192</v>
      </c>
      <c r="B7730" s="12">
        <v>1.77</v>
      </c>
      <c r="C7730" s="10">
        <f t="shared" ref="C7730:C7793" si="121">IF(ISERROR(B7730),AVERAGE(B7729,B7731),B7730)</f>
        <v>1.77</v>
      </c>
    </row>
    <row r="7731" spans="1:3" x14ac:dyDescent="0.15">
      <c r="A7731" s="11">
        <v>43193</v>
      </c>
      <c r="B7731" s="12">
        <v>1.75</v>
      </c>
      <c r="C7731" s="10">
        <f t="shared" si="121"/>
        <v>1.75</v>
      </c>
    </row>
    <row r="7732" spans="1:3" x14ac:dyDescent="0.15">
      <c r="A7732" s="11">
        <v>43194</v>
      </c>
      <c r="B7732" s="12">
        <v>1.71</v>
      </c>
      <c r="C7732" s="10">
        <f t="shared" si="121"/>
        <v>1.71</v>
      </c>
    </row>
    <row r="7733" spans="1:3" x14ac:dyDescent="0.15">
      <c r="A7733" s="11">
        <v>43195</v>
      </c>
      <c r="B7733" s="12">
        <v>1.72</v>
      </c>
      <c r="C7733" s="10">
        <f t="shared" si="121"/>
        <v>1.72</v>
      </c>
    </row>
    <row r="7734" spans="1:3" x14ac:dyDescent="0.15">
      <c r="A7734" s="11">
        <v>43196</v>
      </c>
      <c r="B7734" s="12">
        <v>1.73</v>
      </c>
      <c r="C7734" s="10">
        <f t="shared" si="121"/>
        <v>1.73</v>
      </c>
    </row>
    <row r="7735" spans="1:3" x14ac:dyDescent="0.15">
      <c r="A7735" s="11">
        <v>43199</v>
      </c>
      <c r="B7735" s="12">
        <v>1.76</v>
      </c>
      <c r="C7735" s="10">
        <f t="shared" si="121"/>
        <v>1.76</v>
      </c>
    </row>
    <row r="7736" spans="1:3" x14ac:dyDescent="0.15">
      <c r="A7736" s="11">
        <v>43200</v>
      </c>
      <c r="B7736" s="12">
        <v>1.74</v>
      </c>
      <c r="C7736" s="10">
        <f t="shared" si="121"/>
        <v>1.74</v>
      </c>
    </row>
    <row r="7737" spans="1:3" x14ac:dyDescent="0.15">
      <c r="A7737" s="11">
        <v>43201</v>
      </c>
      <c r="B7737" s="12">
        <v>1.73</v>
      </c>
      <c r="C7737" s="10">
        <f t="shared" si="121"/>
        <v>1.73</v>
      </c>
    </row>
    <row r="7738" spans="1:3" x14ac:dyDescent="0.15">
      <c r="A7738" s="11">
        <v>43202</v>
      </c>
      <c r="B7738" s="12">
        <v>1.75</v>
      </c>
      <c r="C7738" s="10">
        <f t="shared" si="121"/>
        <v>1.75</v>
      </c>
    </row>
    <row r="7739" spans="1:3" x14ac:dyDescent="0.15">
      <c r="A7739" s="11">
        <v>43203</v>
      </c>
      <c r="B7739" s="12">
        <v>1.76</v>
      </c>
      <c r="C7739" s="10">
        <f t="shared" si="121"/>
        <v>1.76</v>
      </c>
    </row>
    <row r="7740" spans="1:3" x14ac:dyDescent="0.15">
      <c r="A7740" s="11">
        <v>43206</v>
      </c>
      <c r="B7740" s="12">
        <v>1.79</v>
      </c>
      <c r="C7740" s="10">
        <f t="shared" si="121"/>
        <v>1.79</v>
      </c>
    </row>
    <row r="7741" spans="1:3" x14ac:dyDescent="0.15">
      <c r="A7741" s="11">
        <v>43207</v>
      </c>
      <c r="B7741" s="12">
        <v>1.8</v>
      </c>
      <c r="C7741" s="10">
        <f t="shared" si="121"/>
        <v>1.8</v>
      </c>
    </row>
    <row r="7742" spans="1:3" x14ac:dyDescent="0.15">
      <c r="A7742" s="11">
        <v>43208</v>
      </c>
      <c r="B7742" s="12">
        <v>1.81</v>
      </c>
      <c r="C7742" s="10">
        <f t="shared" si="121"/>
        <v>1.81</v>
      </c>
    </row>
    <row r="7743" spans="1:3" x14ac:dyDescent="0.15">
      <c r="A7743" s="11">
        <v>43209</v>
      </c>
      <c r="B7743" s="12">
        <v>1.82</v>
      </c>
      <c r="C7743" s="10">
        <f t="shared" si="121"/>
        <v>1.82</v>
      </c>
    </row>
    <row r="7744" spans="1:3" x14ac:dyDescent="0.15">
      <c r="A7744" s="11">
        <v>43210</v>
      </c>
      <c r="B7744" s="12">
        <v>1.81</v>
      </c>
      <c r="C7744" s="10">
        <f t="shared" si="121"/>
        <v>1.81</v>
      </c>
    </row>
    <row r="7745" spans="1:3" x14ac:dyDescent="0.15">
      <c r="A7745" s="11">
        <v>43213</v>
      </c>
      <c r="B7745" s="12">
        <v>1.87</v>
      </c>
      <c r="C7745" s="10">
        <f t="shared" si="121"/>
        <v>1.87</v>
      </c>
    </row>
    <row r="7746" spans="1:3" x14ac:dyDescent="0.15">
      <c r="A7746" s="11">
        <v>43214</v>
      </c>
      <c r="B7746" s="12">
        <v>1.87</v>
      </c>
      <c r="C7746" s="10">
        <f t="shared" si="121"/>
        <v>1.87</v>
      </c>
    </row>
    <row r="7747" spans="1:3" x14ac:dyDescent="0.15">
      <c r="A7747" s="11">
        <v>43215</v>
      </c>
      <c r="B7747" s="12">
        <v>1.85</v>
      </c>
      <c r="C7747" s="10">
        <f t="shared" si="121"/>
        <v>1.85</v>
      </c>
    </row>
    <row r="7748" spans="1:3" x14ac:dyDescent="0.15">
      <c r="A7748" s="11">
        <v>43216</v>
      </c>
      <c r="B7748" s="12">
        <v>1.82</v>
      </c>
      <c r="C7748" s="10">
        <f t="shared" si="121"/>
        <v>1.82</v>
      </c>
    </row>
    <row r="7749" spans="1:3" x14ac:dyDescent="0.15">
      <c r="A7749" s="11">
        <v>43217</v>
      </c>
      <c r="B7749" s="12">
        <v>1.82</v>
      </c>
      <c r="C7749" s="10">
        <f t="shared" si="121"/>
        <v>1.82</v>
      </c>
    </row>
    <row r="7750" spans="1:3" x14ac:dyDescent="0.15">
      <c r="A7750" s="11">
        <v>43220</v>
      </c>
      <c r="B7750" s="12">
        <v>1.87</v>
      </c>
      <c r="C7750" s="10">
        <f t="shared" si="121"/>
        <v>1.87</v>
      </c>
    </row>
    <row r="7751" spans="1:3" x14ac:dyDescent="0.15">
      <c r="A7751" s="11">
        <v>43221</v>
      </c>
      <c r="B7751" s="12">
        <v>1.85</v>
      </c>
      <c r="C7751" s="10">
        <f t="shared" si="121"/>
        <v>1.85</v>
      </c>
    </row>
    <row r="7752" spans="1:3" x14ac:dyDescent="0.15">
      <c r="A7752" s="11">
        <v>43222</v>
      </c>
      <c r="B7752" s="12">
        <v>1.84</v>
      </c>
      <c r="C7752" s="10">
        <f t="shared" si="121"/>
        <v>1.84</v>
      </c>
    </row>
    <row r="7753" spans="1:3" x14ac:dyDescent="0.15">
      <c r="A7753" s="11">
        <v>43223</v>
      </c>
      <c r="B7753" s="12">
        <v>1.84</v>
      </c>
      <c r="C7753" s="10">
        <f t="shared" si="121"/>
        <v>1.84</v>
      </c>
    </row>
    <row r="7754" spans="1:3" x14ac:dyDescent="0.15">
      <c r="A7754" s="11">
        <v>43224</v>
      </c>
      <c r="B7754" s="12">
        <v>1.84</v>
      </c>
      <c r="C7754" s="10">
        <f t="shared" si="121"/>
        <v>1.84</v>
      </c>
    </row>
    <row r="7755" spans="1:3" x14ac:dyDescent="0.15">
      <c r="A7755" s="11">
        <v>43227</v>
      </c>
      <c r="B7755" s="12">
        <v>1.86</v>
      </c>
      <c r="C7755" s="10">
        <f t="shared" si="121"/>
        <v>1.86</v>
      </c>
    </row>
    <row r="7756" spans="1:3" x14ac:dyDescent="0.15">
      <c r="A7756" s="11">
        <v>43228</v>
      </c>
      <c r="B7756" s="12">
        <v>1.87</v>
      </c>
      <c r="C7756" s="10">
        <f t="shared" si="121"/>
        <v>1.87</v>
      </c>
    </row>
    <row r="7757" spans="1:3" x14ac:dyDescent="0.15">
      <c r="A7757" s="11">
        <v>43229</v>
      </c>
      <c r="B7757" s="12">
        <v>1.88</v>
      </c>
      <c r="C7757" s="10">
        <f t="shared" si="121"/>
        <v>1.88</v>
      </c>
    </row>
    <row r="7758" spans="1:3" x14ac:dyDescent="0.15">
      <c r="A7758" s="11">
        <v>43230</v>
      </c>
      <c r="B7758" s="12">
        <v>1.9</v>
      </c>
      <c r="C7758" s="10">
        <f t="shared" si="121"/>
        <v>1.9</v>
      </c>
    </row>
    <row r="7759" spans="1:3" x14ac:dyDescent="0.15">
      <c r="A7759" s="11">
        <v>43231</v>
      </c>
      <c r="B7759" s="12">
        <v>1.92</v>
      </c>
      <c r="C7759" s="10">
        <f t="shared" si="121"/>
        <v>1.92</v>
      </c>
    </row>
    <row r="7760" spans="1:3" x14ac:dyDescent="0.15">
      <c r="A7760" s="11">
        <v>43234</v>
      </c>
      <c r="B7760" s="12">
        <v>1.93</v>
      </c>
      <c r="C7760" s="10">
        <f t="shared" si="121"/>
        <v>1.93</v>
      </c>
    </row>
    <row r="7761" spans="1:3" x14ac:dyDescent="0.15">
      <c r="A7761" s="11">
        <v>43235</v>
      </c>
      <c r="B7761" s="12">
        <v>1.92</v>
      </c>
      <c r="C7761" s="10">
        <f t="shared" si="121"/>
        <v>1.92</v>
      </c>
    </row>
    <row r="7762" spans="1:3" x14ac:dyDescent="0.15">
      <c r="A7762" s="11">
        <v>43236</v>
      </c>
      <c r="B7762" s="12">
        <v>1.92</v>
      </c>
      <c r="C7762" s="10">
        <f t="shared" si="121"/>
        <v>1.92</v>
      </c>
    </row>
    <row r="7763" spans="1:3" x14ac:dyDescent="0.15">
      <c r="A7763" s="11">
        <v>43237</v>
      </c>
      <c r="B7763" s="12">
        <v>1.92</v>
      </c>
      <c r="C7763" s="10">
        <f t="shared" si="121"/>
        <v>1.92</v>
      </c>
    </row>
    <row r="7764" spans="1:3" x14ac:dyDescent="0.15">
      <c r="A7764" s="11">
        <v>43238</v>
      </c>
      <c r="B7764" s="12">
        <v>1.91</v>
      </c>
      <c r="C7764" s="10">
        <f t="shared" si="121"/>
        <v>1.91</v>
      </c>
    </row>
    <row r="7765" spans="1:3" x14ac:dyDescent="0.15">
      <c r="A7765" s="11">
        <v>43241</v>
      </c>
      <c r="B7765" s="12">
        <v>1.93</v>
      </c>
      <c r="C7765" s="10">
        <f t="shared" si="121"/>
        <v>1.93</v>
      </c>
    </row>
    <row r="7766" spans="1:3" x14ac:dyDescent="0.15">
      <c r="A7766" s="11">
        <v>43242</v>
      </c>
      <c r="B7766" s="12">
        <v>1.93</v>
      </c>
      <c r="C7766" s="10">
        <f t="shared" si="121"/>
        <v>1.93</v>
      </c>
    </row>
    <row r="7767" spans="1:3" x14ac:dyDescent="0.15">
      <c r="A7767" s="11">
        <v>43243</v>
      </c>
      <c r="B7767" s="12">
        <v>1.92</v>
      </c>
      <c r="C7767" s="10">
        <f t="shared" si="121"/>
        <v>1.92</v>
      </c>
    </row>
    <row r="7768" spans="1:3" x14ac:dyDescent="0.15">
      <c r="A7768" s="11">
        <v>43244</v>
      </c>
      <c r="B7768" s="12">
        <v>1.91</v>
      </c>
      <c r="C7768" s="10">
        <f t="shared" si="121"/>
        <v>1.91</v>
      </c>
    </row>
    <row r="7769" spans="1:3" x14ac:dyDescent="0.15">
      <c r="A7769" s="11">
        <v>43245</v>
      </c>
      <c r="B7769" s="12">
        <v>1.9</v>
      </c>
      <c r="C7769" s="10">
        <f t="shared" si="121"/>
        <v>1.9</v>
      </c>
    </row>
    <row r="7770" spans="1:3" x14ac:dyDescent="0.15">
      <c r="A7770" s="11">
        <v>43248</v>
      </c>
      <c r="B7770" s="13" t="e">
        <f>NA()</f>
        <v>#N/A</v>
      </c>
      <c r="C7770" s="10">
        <f t="shared" si="121"/>
        <v>1.915</v>
      </c>
    </row>
    <row r="7771" spans="1:3" x14ac:dyDescent="0.15">
      <c r="A7771" s="11">
        <v>43249</v>
      </c>
      <c r="B7771" s="12">
        <v>1.93</v>
      </c>
      <c r="C7771" s="10">
        <f t="shared" si="121"/>
        <v>1.93</v>
      </c>
    </row>
    <row r="7772" spans="1:3" x14ac:dyDescent="0.15">
      <c r="A7772" s="11">
        <v>43250</v>
      </c>
      <c r="B7772" s="12">
        <v>1.94</v>
      </c>
      <c r="C7772" s="10">
        <f t="shared" si="121"/>
        <v>1.94</v>
      </c>
    </row>
    <row r="7773" spans="1:3" x14ac:dyDescent="0.15">
      <c r="A7773" s="11">
        <v>43251</v>
      </c>
      <c r="B7773" s="12">
        <v>1.93</v>
      </c>
      <c r="C7773" s="10">
        <f t="shared" si="121"/>
        <v>1.93</v>
      </c>
    </row>
    <row r="7774" spans="1:3" x14ac:dyDescent="0.15">
      <c r="A7774" s="11">
        <v>43252</v>
      </c>
      <c r="B7774" s="12">
        <v>1.92</v>
      </c>
      <c r="C7774" s="10">
        <f t="shared" si="121"/>
        <v>1.92</v>
      </c>
    </row>
    <row r="7775" spans="1:3" x14ac:dyDescent="0.15">
      <c r="A7775" s="11">
        <v>43255</v>
      </c>
      <c r="B7775" s="12">
        <v>1.94</v>
      </c>
      <c r="C7775" s="10">
        <f t="shared" si="121"/>
        <v>1.94</v>
      </c>
    </row>
    <row r="7776" spans="1:3" x14ac:dyDescent="0.15">
      <c r="A7776" s="11">
        <v>43256</v>
      </c>
      <c r="B7776" s="12">
        <v>1.94</v>
      </c>
      <c r="C7776" s="10">
        <f t="shared" si="121"/>
        <v>1.94</v>
      </c>
    </row>
    <row r="7777" spans="1:3" x14ac:dyDescent="0.15">
      <c r="A7777" s="11">
        <v>43257</v>
      </c>
      <c r="B7777" s="12">
        <v>1.95</v>
      </c>
      <c r="C7777" s="10">
        <f t="shared" si="121"/>
        <v>1.95</v>
      </c>
    </row>
    <row r="7778" spans="1:3" x14ac:dyDescent="0.15">
      <c r="A7778" s="11">
        <v>43258</v>
      </c>
      <c r="B7778" s="12">
        <v>1.94</v>
      </c>
      <c r="C7778" s="10">
        <f t="shared" si="121"/>
        <v>1.94</v>
      </c>
    </row>
    <row r="7779" spans="1:3" x14ac:dyDescent="0.15">
      <c r="A7779" s="11">
        <v>43259</v>
      </c>
      <c r="B7779" s="12">
        <v>1.93</v>
      </c>
      <c r="C7779" s="10">
        <f t="shared" si="121"/>
        <v>1.93</v>
      </c>
    </row>
    <row r="7780" spans="1:3" x14ac:dyDescent="0.15">
      <c r="A7780" s="11">
        <v>43262</v>
      </c>
      <c r="B7780" s="12">
        <v>1.94</v>
      </c>
      <c r="C7780" s="10">
        <f t="shared" si="121"/>
        <v>1.94</v>
      </c>
    </row>
    <row r="7781" spans="1:3" x14ac:dyDescent="0.15">
      <c r="A7781" s="11">
        <v>43263</v>
      </c>
      <c r="B7781" s="12">
        <v>1.92</v>
      </c>
      <c r="C7781" s="10">
        <f t="shared" si="121"/>
        <v>1.92</v>
      </c>
    </row>
    <row r="7782" spans="1:3" x14ac:dyDescent="0.15">
      <c r="A7782" s="11">
        <v>43264</v>
      </c>
      <c r="B7782" s="12">
        <v>1.94</v>
      </c>
      <c r="C7782" s="10">
        <f t="shared" si="121"/>
        <v>1.94</v>
      </c>
    </row>
    <row r="7783" spans="1:3" x14ac:dyDescent="0.15">
      <c r="A7783" s="11">
        <v>43265</v>
      </c>
      <c r="B7783" s="12">
        <v>1.94</v>
      </c>
      <c r="C7783" s="10">
        <f t="shared" si="121"/>
        <v>1.94</v>
      </c>
    </row>
    <row r="7784" spans="1:3" x14ac:dyDescent="0.15">
      <c r="A7784" s="11">
        <v>43266</v>
      </c>
      <c r="B7784" s="12">
        <v>1.94</v>
      </c>
      <c r="C7784" s="10">
        <f t="shared" si="121"/>
        <v>1.94</v>
      </c>
    </row>
    <row r="7785" spans="1:3" x14ac:dyDescent="0.15">
      <c r="A7785" s="11">
        <v>43269</v>
      </c>
      <c r="B7785" s="12">
        <v>1.94</v>
      </c>
      <c r="C7785" s="10">
        <f t="shared" si="121"/>
        <v>1.94</v>
      </c>
    </row>
    <row r="7786" spans="1:3" x14ac:dyDescent="0.15">
      <c r="A7786" s="11">
        <v>43270</v>
      </c>
      <c r="B7786" s="12">
        <v>1.94</v>
      </c>
      <c r="C7786" s="10">
        <f t="shared" si="121"/>
        <v>1.94</v>
      </c>
    </row>
    <row r="7787" spans="1:3" x14ac:dyDescent="0.15">
      <c r="A7787" s="11">
        <v>43271</v>
      </c>
      <c r="B7787" s="12">
        <v>1.94</v>
      </c>
      <c r="C7787" s="10">
        <f t="shared" si="121"/>
        <v>1.94</v>
      </c>
    </row>
    <row r="7788" spans="1:3" x14ac:dyDescent="0.15">
      <c r="A7788" s="11">
        <v>43272</v>
      </c>
      <c r="B7788" s="12">
        <v>1.94</v>
      </c>
      <c r="C7788" s="10">
        <f t="shared" si="121"/>
        <v>1.94</v>
      </c>
    </row>
    <row r="7789" spans="1:3" x14ac:dyDescent="0.15">
      <c r="A7789" s="11">
        <v>43273</v>
      </c>
      <c r="B7789" s="12">
        <v>1.93</v>
      </c>
      <c r="C7789" s="10">
        <f t="shared" si="121"/>
        <v>1.93</v>
      </c>
    </row>
    <row r="7790" spans="1:3" x14ac:dyDescent="0.15">
      <c r="A7790" s="11">
        <v>43276</v>
      </c>
      <c r="B7790" s="12">
        <v>1.93</v>
      </c>
      <c r="C7790" s="10">
        <f t="shared" si="121"/>
        <v>1.93</v>
      </c>
    </row>
    <row r="7791" spans="1:3" x14ac:dyDescent="0.15">
      <c r="A7791" s="11">
        <v>43277</v>
      </c>
      <c r="B7791" s="12">
        <v>1.93</v>
      </c>
      <c r="C7791" s="10">
        <f t="shared" si="121"/>
        <v>1.93</v>
      </c>
    </row>
    <row r="7792" spans="1:3" x14ac:dyDescent="0.15">
      <c r="A7792" s="11">
        <v>43278</v>
      </c>
      <c r="B7792" s="12">
        <v>1.93</v>
      </c>
      <c r="C7792" s="10">
        <f t="shared" si="121"/>
        <v>1.93</v>
      </c>
    </row>
    <row r="7793" spans="1:3" x14ac:dyDescent="0.15">
      <c r="A7793" s="11">
        <v>43279</v>
      </c>
      <c r="B7793" s="12">
        <v>1.93</v>
      </c>
      <c r="C7793" s="10">
        <f t="shared" si="121"/>
        <v>1.93</v>
      </c>
    </row>
    <row r="7794" spans="1:3" x14ac:dyDescent="0.15">
      <c r="A7794" s="11">
        <v>43280</v>
      </c>
      <c r="B7794" s="12">
        <v>1.93</v>
      </c>
      <c r="C7794" s="10">
        <f t="shared" ref="C7794:C7857" si="122">IF(ISERROR(B7794),AVERAGE(B7793,B7795),B7794)</f>
        <v>1.93</v>
      </c>
    </row>
    <row r="7795" spans="1:3" x14ac:dyDescent="0.15">
      <c r="A7795" s="11">
        <v>43283</v>
      </c>
      <c r="B7795" s="12">
        <v>1.98</v>
      </c>
      <c r="C7795" s="10">
        <f t="shared" si="122"/>
        <v>1.98</v>
      </c>
    </row>
    <row r="7796" spans="1:3" x14ac:dyDescent="0.15">
      <c r="A7796" s="11">
        <v>43284</v>
      </c>
      <c r="B7796" s="12">
        <v>1.98</v>
      </c>
      <c r="C7796" s="10">
        <f t="shared" si="122"/>
        <v>1.98</v>
      </c>
    </row>
    <row r="7797" spans="1:3" x14ac:dyDescent="0.15">
      <c r="A7797" s="11">
        <v>43285</v>
      </c>
      <c r="B7797" s="13" t="e">
        <f>NA()</f>
        <v>#N/A</v>
      </c>
      <c r="C7797" s="10">
        <f t="shared" si="122"/>
        <v>1.97</v>
      </c>
    </row>
    <row r="7798" spans="1:3" x14ac:dyDescent="0.15">
      <c r="A7798" s="11">
        <v>43286</v>
      </c>
      <c r="B7798" s="12">
        <v>1.96</v>
      </c>
      <c r="C7798" s="10">
        <f t="shared" si="122"/>
        <v>1.96</v>
      </c>
    </row>
    <row r="7799" spans="1:3" x14ac:dyDescent="0.15">
      <c r="A7799" s="11">
        <v>43287</v>
      </c>
      <c r="B7799" s="12">
        <v>1.97</v>
      </c>
      <c r="C7799" s="10">
        <f t="shared" si="122"/>
        <v>1.97</v>
      </c>
    </row>
    <row r="7800" spans="1:3" x14ac:dyDescent="0.15">
      <c r="A7800" s="11">
        <v>43290</v>
      </c>
      <c r="B7800" s="12">
        <v>1.98</v>
      </c>
      <c r="C7800" s="10">
        <f t="shared" si="122"/>
        <v>1.98</v>
      </c>
    </row>
    <row r="7801" spans="1:3" x14ac:dyDescent="0.15">
      <c r="A7801" s="11">
        <v>43291</v>
      </c>
      <c r="B7801" s="12">
        <v>1.99</v>
      </c>
      <c r="C7801" s="10">
        <f t="shared" si="122"/>
        <v>1.99</v>
      </c>
    </row>
    <row r="7802" spans="1:3" x14ac:dyDescent="0.15">
      <c r="A7802" s="11">
        <v>43292</v>
      </c>
      <c r="B7802" s="12">
        <v>1.97</v>
      </c>
      <c r="C7802" s="10">
        <f t="shared" si="122"/>
        <v>1.97</v>
      </c>
    </row>
    <row r="7803" spans="1:3" x14ac:dyDescent="0.15">
      <c r="A7803" s="11">
        <v>43293</v>
      </c>
      <c r="B7803" s="12">
        <v>1.98</v>
      </c>
      <c r="C7803" s="10">
        <f t="shared" si="122"/>
        <v>1.98</v>
      </c>
    </row>
    <row r="7804" spans="1:3" x14ac:dyDescent="0.15">
      <c r="A7804" s="11">
        <v>43294</v>
      </c>
      <c r="B7804" s="12">
        <v>1.98</v>
      </c>
      <c r="C7804" s="10">
        <f t="shared" si="122"/>
        <v>1.98</v>
      </c>
    </row>
    <row r="7805" spans="1:3" x14ac:dyDescent="0.15">
      <c r="A7805" s="11">
        <v>43297</v>
      </c>
      <c r="B7805" s="12">
        <v>2.0099999999999998</v>
      </c>
      <c r="C7805" s="10">
        <f t="shared" si="122"/>
        <v>2.0099999999999998</v>
      </c>
    </row>
    <row r="7806" spans="1:3" x14ac:dyDescent="0.15">
      <c r="A7806" s="11">
        <v>43298</v>
      </c>
      <c r="B7806" s="12">
        <v>2.02</v>
      </c>
      <c r="C7806" s="10">
        <f t="shared" si="122"/>
        <v>2.02</v>
      </c>
    </row>
    <row r="7807" spans="1:3" x14ac:dyDescent="0.15">
      <c r="A7807" s="11">
        <v>43299</v>
      </c>
      <c r="B7807" s="12">
        <v>2</v>
      </c>
      <c r="C7807" s="10">
        <f t="shared" si="122"/>
        <v>2</v>
      </c>
    </row>
    <row r="7808" spans="1:3" x14ac:dyDescent="0.15">
      <c r="A7808" s="11">
        <v>43300</v>
      </c>
      <c r="B7808" s="12">
        <v>2</v>
      </c>
      <c r="C7808" s="10">
        <f t="shared" si="122"/>
        <v>2</v>
      </c>
    </row>
    <row r="7809" spans="1:3" x14ac:dyDescent="0.15">
      <c r="A7809" s="11">
        <v>43301</v>
      </c>
      <c r="B7809" s="12">
        <v>1.99</v>
      </c>
      <c r="C7809" s="10">
        <f t="shared" si="122"/>
        <v>1.99</v>
      </c>
    </row>
    <row r="7810" spans="1:3" x14ac:dyDescent="0.15">
      <c r="A7810" s="11">
        <v>43304</v>
      </c>
      <c r="B7810" s="12">
        <v>1.99</v>
      </c>
      <c r="C7810" s="10">
        <f t="shared" si="122"/>
        <v>1.99</v>
      </c>
    </row>
    <row r="7811" spans="1:3" x14ac:dyDescent="0.15">
      <c r="A7811" s="11">
        <v>43305</v>
      </c>
      <c r="B7811" s="12">
        <v>2.02</v>
      </c>
      <c r="C7811" s="10">
        <f t="shared" si="122"/>
        <v>2.02</v>
      </c>
    </row>
    <row r="7812" spans="1:3" x14ac:dyDescent="0.15">
      <c r="A7812" s="11">
        <v>43306</v>
      </c>
      <c r="B7812" s="12">
        <v>2.0099999999999998</v>
      </c>
      <c r="C7812" s="10">
        <f t="shared" si="122"/>
        <v>2.0099999999999998</v>
      </c>
    </row>
    <row r="7813" spans="1:3" x14ac:dyDescent="0.15">
      <c r="A7813" s="11">
        <v>43307</v>
      </c>
      <c r="B7813" s="12">
        <v>1.99</v>
      </c>
      <c r="C7813" s="10">
        <f t="shared" si="122"/>
        <v>1.99</v>
      </c>
    </row>
    <row r="7814" spans="1:3" x14ac:dyDescent="0.15">
      <c r="A7814" s="11">
        <v>43308</v>
      </c>
      <c r="B7814" s="12">
        <v>2</v>
      </c>
      <c r="C7814" s="10">
        <f t="shared" si="122"/>
        <v>2</v>
      </c>
    </row>
    <row r="7815" spans="1:3" x14ac:dyDescent="0.15">
      <c r="A7815" s="11">
        <v>43311</v>
      </c>
      <c r="B7815" s="12">
        <v>2.04</v>
      </c>
      <c r="C7815" s="10">
        <f t="shared" si="122"/>
        <v>2.04</v>
      </c>
    </row>
    <row r="7816" spans="1:3" x14ac:dyDescent="0.15">
      <c r="A7816" s="11">
        <v>43312</v>
      </c>
      <c r="B7816" s="12">
        <v>2.0299999999999998</v>
      </c>
      <c r="C7816" s="10">
        <f t="shared" si="122"/>
        <v>2.0299999999999998</v>
      </c>
    </row>
    <row r="7817" spans="1:3" x14ac:dyDescent="0.15">
      <c r="A7817" s="11">
        <v>43313</v>
      </c>
      <c r="B7817" s="12">
        <v>2.0299999999999998</v>
      </c>
      <c r="C7817" s="10">
        <f t="shared" si="122"/>
        <v>2.0299999999999998</v>
      </c>
    </row>
    <row r="7818" spans="1:3" x14ac:dyDescent="0.15">
      <c r="A7818" s="11">
        <v>43314</v>
      </c>
      <c r="B7818" s="12">
        <v>2.02</v>
      </c>
      <c r="C7818" s="10">
        <f t="shared" si="122"/>
        <v>2.02</v>
      </c>
    </row>
    <row r="7819" spans="1:3" x14ac:dyDescent="0.15">
      <c r="A7819" s="11">
        <v>43315</v>
      </c>
      <c r="B7819" s="12">
        <v>2.0099999999999998</v>
      </c>
      <c r="C7819" s="10">
        <f t="shared" si="122"/>
        <v>2.0099999999999998</v>
      </c>
    </row>
    <row r="7820" spans="1:3" x14ac:dyDescent="0.15">
      <c r="A7820" s="11">
        <v>43318</v>
      </c>
      <c r="B7820" s="12">
        <v>2.0499999999999998</v>
      </c>
      <c r="C7820" s="10">
        <f t="shared" si="122"/>
        <v>2.0499999999999998</v>
      </c>
    </row>
    <row r="7821" spans="1:3" x14ac:dyDescent="0.15">
      <c r="A7821" s="11">
        <v>43319</v>
      </c>
      <c r="B7821" s="12">
        <v>2.06</v>
      </c>
      <c r="C7821" s="10">
        <f t="shared" si="122"/>
        <v>2.06</v>
      </c>
    </row>
    <row r="7822" spans="1:3" x14ac:dyDescent="0.15">
      <c r="A7822" s="11">
        <v>43320</v>
      </c>
      <c r="B7822" s="12">
        <v>2.06</v>
      </c>
      <c r="C7822" s="10">
        <f t="shared" si="122"/>
        <v>2.06</v>
      </c>
    </row>
    <row r="7823" spans="1:3" x14ac:dyDescent="0.15">
      <c r="A7823" s="11">
        <v>43321</v>
      </c>
      <c r="B7823" s="12">
        <v>2.06</v>
      </c>
      <c r="C7823" s="10">
        <f t="shared" si="122"/>
        <v>2.06</v>
      </c>
    </row>
    <row r="7824" spans="1:3" x14ac:dyDescent="0.15">
      <c r="A7824" s="11">
        <v>43322</v>
      </c>
      <c r="B7824" s="12">
        <v>2.0499999999999998</v>
      </c>
      <c r="C7824" s="10">
        <f t="shared" si="122"/>
        <v>2.0499999999999998</v>
      </c>
    </row>
    <row r="7825" spans="1:3" x14ac:dyDescent="0.15">
      <c r="A7825" s="11">
        <v>43325</v>
      </c>
      <c r="B7825" s="12">
        <v>2.06</v>
      </c>
      <c r="C7825" s="10">
        <f t="shared" si="122"/>
        <v>2.06</v>
      </c>
    </row>
    <row r="7826" spans="1:3" x14ac:dyDescent="0.15">
      <c r="A7826" s="11">
        <v>43326</v>
      </c>
      <c r="B7826" s="12">
        <v>2.08</v>
      </c>
      <c r="C7826" s="10">
        <f t="shared" si="122"/>
        <v>2.08</v>
      </c>
    </row>
    <row r="7827" spans="1:3" x14ac:dyDescent="0.15">
      <c r="A7827" s="11">
        <v>43327</v>
      </c>
      <c r="B7827" s="12">
        <v>2.0699999999999998</v>
      </c>
      <c r="C7827" s="10">
        <f t="shared" si="122"/>
        <v>2.0699999999999998</v>
      </c>
    </row>
    <row r="7828" spans="1:3" x14ac:dyDescent="0.15">
      <c r="A7828" s="11">
        <v>43328</v>
      </c>
      <c r="B7828" s="12">
        <v>2.0699999999999998</v>
      </c>
      <c r="C7828" s="10">
        <f t="shared" si="122"/>
        <v>2.0699999999999998</v>
      </c>
    </row>
    <row r="7829" spans="1:3" x14ac:dyDescent="0.15">
      <c r="A7829" s="11">
        <v>43329</v>
      </c>
      <c r="B7829" s="12">
        <v>2.0499999999999998</v>
      </c>
      <c r="C7829" s="10">
        <f t="shared" si="122"/>
        <v>2.0499999999999998</v>
      </c>
    </row>
    <row r="7830" spans="1:3" x14ac:dyDescent="0.15">
      <c r="A7830" s="11">
        <v>43332</v>
      </c>
      <c r="B7830" s="12">
        <v>2.06</v>
      </c>
      <c r="C7830" s="10">
        <f t="shared" si="122"/>
        <v>2.06</v>
      </c>
    </row>
    <row r="7831" spans="1:3" x14ac:dyDescent="0.15">
      <c r="A7831" s="11">
        <v>43333</v>
      </c>
      <c r="B7831" s="12">
        <v>2.08</v>
      </c>
      <c r="C7831" s="10">
        <f t="shared" si="122"/>
        <v>2.08</v>
      </c>
    </row>
    <row r="7832" spans="1:3" x14ac:dyDescent="0.15">
      <c r="A7832" s="11">
        <v>43334</v>
      </c>
      <c r="B7832" s="12">
        <v>2.09</v>
      </c>
      <c r="C7832" s="10">
        <f t="shared" si="122"/>
        <v>2.09</v>
      </c>
    </row>
    <row r="7833" spans="1:3" x14ac:dyDescent="0.15">
      <c r="A7833" s="11">
        <v>43335</v>
      </c>
      <c r="B7833" s="12">
        <v>2.08</v>
      </c>
      <c r="C7833" s="10">
        <f t="shared" si="122"/>
        <v>2.08</v>
      </c>
    </row>
    <row r="7834" spans="1:3" x14ac:dyDescent="0.15">
      <c r="A7834" s="11">
        <v>43336</v>
      </c>
      <c r="B7834" s="12">
        <v>2.09</v>
      </c>
      <c r="C7834" s="10">
        <f t="shared" si="122"/>
        <v>2.09</v>
      </c>
    </row>
    <row r="7835" spans="1:3" x14ac:dyDescent="0.15">
      <c r="A7835" s="11">
        <v>43339</v>
      </c>
      <c r="B7835" s="12">
        <v>2.12</v>
      </c>
      <c r="C7835" s="10">
        <f t="shared" si="122"/>
        <v>2.12</v>
      </c>
    </row>
    <row r="7836" spans="1:3" x14ac:dyDescent="0.15">
      <c r="A7836" s="11">
        <v>43340</v>
      </c>
      <c r="B7836" s="12">
        <v>2.13</v>
      </c>
      <c r="C7836" s="10">
        <f t="shared" si="122"/>
        <v>2.13</v>
      </c>
    </row>
    <row r="7837" spans="1:3" x14ac:dyDescent="0.15">
      <c r="A7837" s="11">
        <v>43341</v>
      </c>
      <c r="B7837" s="12">
        <v>2.13</v>
      </c>
      <c r="C7837" s="10">
        <f t="shared" si="122"/>
        <v>2.13</v>
      </c>
    </row>
    <row r="7838" spans="1:3" x14ac:dyDescent="0.15">
      <c r="A7838" s="11">
        <v>43342</v>
      </c>
      <c r="B7838" s="12">
        <v>2.11</v>
      </c>
      <c r="C7838" s="10">
        <f t="shared" si="122"/>
        <v>2.11</v>
      </c>
    </row>
    <row r="7839" spans="1:3" x14ac:dyDescent="0.15">
      <c r="A7839" s="11">
        <v>43343</v>
      </c>
      <c r="B7839" s="12">
        <v>2.11</v>
      </c>
      <c r="C7839" s="10">
        <f t="shared" si="122"/>
        <v>2.11</v>
      </c>
    </row>
    <row r="7840" spans="1:3" x14ac:dyDescent="0.15">
      <c r="A7840" s="11">
        <v>43346</v>
      </c>
      <c r="B7840" s="13" t="e">
        <f>NA()</f>
        <v>#N/A</v>
      </c>
      <c r="C7840" s="10">
        <f t="shared" si="122"/>
        <v>2.12</v>
      </c>
    </row>
    <row r="7841" spans="1:3" x14ac:dyDescent="0.15">
      <c r="A7841" s="11">
        <v>43347</v>
      </c>
      <c r="B7841" s="12">
        <v>2.13</v>
      </c>
      <c r="C7841" s="10">
        <f t="shared" si="122"/>
        <v>2.13</v>
      </c>
    </row>
    <row r="7842" spans="1:3" x14ac:dyDescent="0.15">
      <c r="A7842" s="11">
        <v>43348</v>
      </c>
      <c r="B7842" s="12">
        <v>2.14</v>
      </c>
      <c r="C7842" s="10">
        <f t="shared" si="122"/>
        <v>2.14</v>
      </c>
    </row>
    <row r="7843" spans="1:3" x14ac:dyDescent="0.15">
      <c r="A7843" s="11">
        <v>43349</v>
      </c>
      <c r="B7843" s="12">
        <v>2.13</v>
      </c>
      <c r="C7843" s="10">
        <f t="shared" si="122"/>
        <v>2.13</v>
      </c>
    </row>
    <row r="7844" spans="1:3" x14ac:dyDescent="0.15">
      <c r="A7844" s="11">
        <v>43350</v>
      </c>
      <c r="B7844" s="12">
        <v>2.14</v>
      </c>
      <c r="C7844" s="10">
        <f t="shared" si="122"/>
        <v>2.14</v>
      </c>
    </row>
    <row r="7845" spans="1:3" x14ac:dyDescent="0.15">
      <c r="A7845" s="11">
        <v>43353</v>
      </c>
      <c r="B7845" s="12">
        <v>2.14</v>
      </c>
      <c r="C7845" s="10">
        <f t="shared" si="122"/>
        <v>2.14</v>
      </c>
    </row>
    <row r="7846" spans="1:3" x14ac:dyDescent="0.15">
      <c r="A7846" s="11">
        <v>43354</v>
      </c>
      <c r="B7846" s="12">
        <v>2.15</v>
      </c>
      <c r="C7846" s="10">
        <f t="shared" si="122"/>
        <v>2.15</v>
      </c>
    </row>
    <row r="7847" spans="1:3" x14ac:dyDescent="0.15">
      <c r="A7847" s="11">
        <v>43355</v>
      </c>
      <c r="B7847" s="12">
        <v>2.16</v>
      </c>
      <c r="C7847" s="10">
        <f t="shared" si="122"/>
        <v>2.16</v>
      </c>
    </row>
    <row r="7848" spans="1:3" x14ac:dyDescent="0.15">
      <c r="A7848" s="11">
        <v>43356</v>
      </c>
      <c r="B7848" s="12">
        <v>2.15</v>
      </c>
      <c r="C7848" s="10">
        <f t="shared" si="122"/>
        <v>2.15</v>
      </c>
    </row>
    <row r="7849" spans="1:3" x14ac:dyDescent="0.15">
      <c r="A7849" s="11">
        <v>43357</v>
      </c>
      <c r="B7849" s="12">
        <v>2.16</v>
      </c>
      <c r="C7849" s="10">
        <f t="shared" si="122"/>
        <v>2.16</v>
      </c>
    </row>
    <row r="7850" spans="1:3" x14ac:dyDescent="0.15">
      <c r="A7850" s="11">
        <v>43360</v>
      </c>
      <c r="B7850" s="12">
        <v>2.16</v>
      </c>
      <c r="C7850" s="10">
        <f t="shared" si="122"/>
        <v>2.16</v>
      </c>
    </row>
    <row r="7851" spans="1:3" x14ac:dyDescent="0.15">
      <c r="A7851" s="11">
        <v>43361</v>
      </c>
      <c r="B7851" s="12">
        <v>2.17</v>
      </c>
      <c r="C7851" s="10">
        <f t="shared" si="122"/>
        <v>2.17</v>
      </c>
    </row>
    <row r="7852" spans="1:3" x14ac:dyDescent="0.15">
      <c r="A7852" s="11">
        <v>43362</v>
      </c>
      <c r="B7852" s="12">
        <v>2.16</v>
      </c>
      <c r="C7852" s="10">
        <f t="shared" si="122"/>
        <v>2.16</v>
      </c>
    </row>
    <row r="7853" spans="1:3" x14ac:dyDescent="0.15">
      <c r="A7853" s="11">
        <v>43363</v>
      </c>
      <c r="B7853" s="12">
        <v>2.17</v>
      </c>
      <c r="C7853" s="10">
        <f t="shared" si="122"/>
        <v>2.17</v>
      </c>
    </row>
    <row r="7854" spans="1:3" x14ac:dyDescent="0.15">
      <c r="A7854" s="11">
        <v>43364</v>
      </c>
      <c r="B7854" s="12">
        <v>2.1800000000000002</v>
      </c>
      <c r="C7854" s="10">
        <f t="shared" si="122"/>
        <v>2.1800000000000002</v>
      </c>
    </row>
    <row r="7855" spans="1:3" x14ac:dyDescent="0.15">
      <c r="A7855" s="11">
        <v>43367</v>
      </c>
      <c r="B7855" s="12">
        <v>2.2200000000000002</v>
      </c>
      <c r="C7855" s="10">
        <f t="shared" si="122"/>
        <v>2.2200000000000002</v>
      </c>
    </row>
    <row r="7856" spans="1:3" x14ac:dyDescent="0.15">
      <c r="A7856" s="11">
        <v>43368</v>
      </c>
      <c r="B7856" s="12">
        <v>2.21</v>
      </c>
      <c r="C7856" s="10">
        <f t="shared" si="122"/>
        <v>2.21</v>
      </c>
    </row>
    <row r="7857" spans="1:3" x14ac:dyDescent="0.15">
      <c r="A7857" s="11">
        <v>43369</v>
      </c>
      <c r="B7857" s="12">
        <v>2.2000000000000002</v>
      </c>
      <c r="C7857" s="10">
        <f t="shared" si="122"/>
        <v>2.2000000000000002</v>
      </c>
    </row>
    <row r="7858" spans="1:3" x14ac:dyDescent="0.15">
      <c r="A7858" s="11">
        <v>43370</v>
      </c>
      <c r="B7858" s="12">
        <v>2.1800000000000002</v>
      </c>
      <c r="C7858" s="10">
        <f t="shared" ref="C7858:C7921" si="123">IF(ISERROR(B7858),AVERAGE(B7857,B7859),B7858)</f>
        <v>2.1800000000000002</v>
      </c>
    </row>
    <row r="7859" spans="1:3" x14ac:dyDescent="0.15">
      <c r="A7859" s="11">
        <v>43371</v>
      </c>
      <c r="B7859" s="12">
        <v>2.19</v>
      </c>
      <c r="C7859" s="10">
        <f t="shared" si="123"/>
        <v>2.19</v>
      </c>
    </row>
    <row r="7860" spans="1:3" x14ac:dyDescent="0.15">
      <c r="A7860" s="11">
        <v>43374</v>
      </c>
      <c r="B7860" s="12">
        <v>2.23</v>
      </c>
      <c r="C7860" s="10">
        <f t="shared" si="123"/>
        <v>2.23</v>
      </c>
    </row>
    <row r="7861" spans="1:3" x14ac:dyDescent="0.15">
      <c r="A7861" s="11">
        <v>43375</v>
      </c>
      <c r="B7861" s="12">
        <v>2.23</v>
      </c>
      <c r="C7861" s="10">
        <f t="shared" si="123"/>
        <v>2.23</v>
      </c>
    </row>
    <row r="7862" spans="1:3" x14ac:dyDescent="0.15">
      <c r="A7862" s="11">
        <v>43376</v>
      </c>
      <c r="B7862" s="12">
        <v>2.23</v>
      </c>
      <c r="C7862" s="10">
        <f t="shared" si="123"/>
        <v>2.23</v>
      </c>
    </row>
    <row r="7863" spans="1:3" x14ac:dyDescent="0.15">
      <c r="A7863" s="11">
        <v>43377</v>
      </c>
      <c r="B7863" s="12">
        <v>2.2200000000000002</v>
      </c>
      <c r="C7863" s="10">
        <f t="shared" si="123"/>
        <v>2.2200000000000002</v>
      </c>
    </row>
    <row r="7864" spans="1:3" x14ac:dyDescent="0.15">
      <c r="A7864" s="11">
        <v>43378</v>
      </c>
      <c r="B7864" s="12">
        <v>2.23</v>
      </c>
      <c r="C7864" s="10">
        <f t="shared" si="123"/>
        <v>2.23</v>
      </c>
    </row>
    <row r="7865" spans="1:3" x14ac:dyDescent="0.15">
      <c r="A7865" s="11">
        <v>43381</v>
      </c>
      <c r="B7865" s="13" t="e">
        <f>NA()</f>
        <v>#N/A</v>
      </c>
      <c r="C7865" s="10">
        <f t="shared" si="123"/>
        <v>2.2400000000000002</v>
      </c>
    </row>
    <row r="7866" spans="1:3" x14ac:dyDescent="0.15">
      <c r="A7866" s="11">
        <v>43382</v>
      </c>
      <c r="B7866" s="12">
        <v>2.25</v>
      </c>
      <c r="C7866" s="10">
        <f t="shared" si="123"/>
        <v>2.25</v>
      </c>
    </row>
    <row r="7867" spans="1:3" x14ac:dyDescent="0.15">
      <c r="A7867" s="11">
        <v>43383</v>
      </c>
      <c r="B7867" s="12">
        <v>2.27</v>
      </c>
      <c r="C7867" s="10">
        <f t="shared" si="123"/>
        <v>2.27</v>
      </c>
    </row>
    <row r="7868" spans="1:3" x14ac:dyDescent="0.15">
      <c r="A7868" s="11">
        <v>43384</v>
      </c>
      <c r="B7868" s="12">
        <v>2.27</v>
      </c>
      <c r="C7868" s="10">
        <f t="shared" si="123"/>
        <v>2.27</v>
      </c>
    </row>
    <row r="7869" spans="1:3" x14ac:dyDescent="0.15">
      <c r="A7869" s="11">
        <v>43385</v>
      </c>
      <c r="B7869" s="12">
        <v>2.2799999999999998</v>
      </c>
      <c r="C7869" s="10">
        <f t="shared" si="123"/>
        <v>2.2799999999999998</v>
      </c>
    </row>
    <row r="7870" spans="1:3" x14ac:dyDescent="0.15">
      <c r="A7870" s="11">
        <v>43388</v>
      </c>
      <c r="B7870" s="12">
        <v>2.31</v>
      </c>
      <c r="C7870" s="10">
        <f t="shared" si="123"/>
        <v>2.31</v>
      </c>
    </row>
    <row r="7871" spans="1:3" x14ac:dyDescent="0.15">
      <c r="A7871" s="11">
        <v>43389</v>
      </c>
      <c r="B7871" s="12">
        <v>2.2999999999999998</v>
      </c>
      <c r="C7871" s="10">
        <f t="shared" si="123"/>
        <v>2.2999999999999998</v>
      </c>
    </row>
    <row r="7872" spans="1:3" x14ac:dyDescent="0.15">
      <c r="A7872" s="11">
        <v>43390</v>
      </c>
      <c r="B7872" s="12">
        <v>2.31</v>
      </c>
      <c r="C7872" s="10">
        <f t="shared" si="123"/>
        <v>2.31</v>
      </c>
    </row>
    <row r="7873" spans="1:3" x14ac:dyDescent="0.15">
      <c r="A7873" s="11">
        <v>43391</v>
      </c>
      <c r="B7873" s="12">
        <v>2.3199999999999998</v>
      </c>
      <c r="C7873" s="10">
        <f t="shared" si="123"/>
        <v>2.3199999999999998</v>
      </c>
    </row>
    <row r="7874" spans="1:3" x14ac:dyDescent="0.15">
      <c r="A7874" s="11">
        <v>43392</v>
      </c>
      <c r="B7874" s="12">
        <v>2.31</v>
      </c>
      <c r="C7874" s="10">
        <f t="shared" si="123"/>
        <v>2.31</v>
      </c>
    </row>
    <row r="7875" spans="1:3" x14ac:dyDescent="0.15">
      <c r="A7875" s="11">
        <v>43395</v>
      </c>
      <c r="B7875" s="12">
        <v>2.34</v>
      </c>
      <c r="C7875" s="10">
        <f t="shared" si="123"/>
        <v>2.34</v>
      </c>
    </row>
    <row r="7876" spans="1:3" x14ac:dyDescent="0.15">
      <c r="A7876" s="11">
        <v>43396</v>
      </c>
      <c r="B7876" s="12">
        <v>2.33</v>
      </c>
      <c r="C7876" s="10">
        <f t="shared" si="123"/>
        <v>2.33</v>
      </c>
    </row>
    <row r="7877" spans="1:3" x14ac:dyDescent="0.15">
      <c r="A7877" s="11">
        <v>43397</v>
      </c>
      <c r="B7877" s="12">
        <v>2.34</v>
      </c>
      <c r="C7877" s="10">
        <f t="shared" si="123"/>
        <v>2.34</v>
      </c>
    </row>
    <row r="7878" spans="1:3" x14ac:dyDescent="0.15">
      <c r="A7878" s="11">
        <v>43398</v>
      </c>
      <c r="B7878" s="12">
        <v>2.34</v>
      </c>
      <c r="C7878" s="10">
        <f t="shared" si="123"/>
        <v>2.34</v>
      </c>
    </row>
    <row r="7879" spans="1:3" x14ac:dyDescent="0.15">
      <c r="A7879" s="11">
        <v>43399</v>
      </c>
      <c r="B7879" s="12">
        <v>2.33</v>
      </c>
      <c r="C7879" s="10">
        <f t="shared" si="123"/>
        <v>2.33</v>
      </c>
    </row>
    <row r="7880" spans="1:3" x14ac:dyDescent="0.15">
      <c r="A7880" s="11">
        <v>43402</v>
      </c>
      <c r="B7880" s="12">
        <v>2.34</v>
      </c>
      <c r="C7880" s="10">
        <f t="shared" si="123"/>
        <v>2.34</v>
      </c>
    </row>
    <row r="7881" spans="1:3" x14ac:dyDescent="0.15">
      <c r="A7881" s="11">
        <v>43403</v>
      </c>
      <c r="B7881" s="12">
        <v>2.33</v>
      </c>
      <c r="C7881" s="10">
        <f t="shared" si="123"/>
        <v>2.33</v>
      </c>
    </row>
    <row r="7882" spans="1:3" x14ac:dyDescent="0.15">
      <c r="A7882" s="11">
        <v>43404</v>
      </c>
      <c r="B7882" s="12">
        <v>2.34</v>
      </c>
      <c r="C7882" s="10">
        <f t="shared" si="123"/>
        <v>2.34</v>
      </c>
    </row>
    <row r="7883" spans="1:3" x14ac:dyDescent="0.15">
      <c r="A7883" s="11">
        <v>43405</v>
      </c>
      <c r="B7883" s="12">
        <v>2.3199999999999998</v>
      </c>
      <c r="C7883" s="10">
        <f t="shared" si="123"/>
        <v>2.3199999999999998</v>
      </c>
    </row>
    <row r="7884" spans="1:3" x14ac:dyDescent="0.15">
      <c r="A7884" s="11">
        <v>43406</v>
      </c>
      <c r="B7884" s="12">
        <v>2.33</v>
      </c>
      <c r="C7884" s="10">
        <f t="shared" si="123"/>
        <v>2.33</v>
      </c>
    </row>
    <row r="7885" spans="1:3" x14ac:dyDescent="0.15">
      <c r="A7885" s="11">
        <v>43409</v>
      </c>
      <c r="B7885" s="12">
        <v>2.36</v>
      </c>
      <c r="C7885" s="10">
        <f t="shared" si="123"/>
        <v>2.36</v>
      </c>
    </row>
    <row r="7886" spans="1:3" x14ac:dyDescent="0.15">
      <c r="A7886" s="11">
        <v>43410</v>
      </c>
      <c r="B7886" s="12">
        <v>2.35</v>
      </c>
      <c r="C7886" s="10">
        <f t="shared" si="123"/>
        <v>2.35</v>
      </c>
    </row>
    <row r="7887" spans="1:3" x14ac:dyDescent="0.15">
      <c r="A7887" s="11">
        <v>43411</v>
      </c>
      <c r="B7887" s="12">
        <v>2.37</v>
      </c>
      <c r="C7887" s="10">
        <f t="shared" si="123"/>
        <v>2.37</v>
      </c>
    </row>
    <row r="7888" spans="1:3" x14ac:dyDescent="0.15">
      <c r="A7888" s="11">
        <v>43412</v>
      </c>
      <c r="B7888" s="12">
        <v>2.35</v>
      </c>
      <c r="C7888" s="10">
        <f t="shared" si="123"/>
        <v>2.35</v>
      </c>
    </row>
    <row r="7889" spans="1:3" x14ac:dyDescent="0.15">
      <c r="A7889" s="11">
        <v>43413</v>
      </c>
      <c r="B7889" s="12">
        <v>2.36</v>
      </c>
      <c r="C7889" s="10">
        <f t="shared" si="123"/>
        <v>2.36</v>
      </c>
    </row>
    <row r="7890" spans="1:3" x14ac:dyDescent="0.15">
      <c r="A7890" s="11">
        <v>43416</v>
      </c>
      <c r="B7890" s="13" t="e">
        <f>NA()</f>
        <v>#N/A</v>
      </c>
      <c r="C7890" s="10">
        <f t="shared" si="123"/>
        <v>2.37</v>
      </c>
    </row>
    <row r="7891" spans="1:3" x14ac:dyDescent="0.15">
      <c r="A7891" s="11">
        <v>43417</v>
      </c>
      <c r="B7891" s="12">
        <v>2.38</v>
      </c>
      <c r="C7891" s="10">
        <f t="shared" si="123"/>
        <v>2.38</v>
      </c>
    </row>
    <row r="7892" spans="1:3" x14ac:dyDescent="0.15">
      <c r="A7892" s="11">
        <v>43418</v>
      </c>
      <c r="B7892" s="12">
        <v>2.38</v>
      </c>
      <c r="C7892" s="10">
        <f t="shared" si="123"/>
        <v>2.38</v>
      </c>
    </row>
    <row r="7893" spans="1:3" x14ac:dyDescent="0.15">
      <c r="A7893" s="11">
        <v>43419</v>
      </c>
      <c r="B7893" s="12">
        <v>2.37</v>
      </c>
      <c r="C7893" s="10">
        <f t="shared" si="123"/>
        <v>2.37</v>
      </c>
    </row>
    <row r="7894" spans="1:3" x14ac:dyDescent="0.15">
      <c r="A7894" s="11">
        <v>43420</v>
      </c>
      <c r="B7894" s="12">
        <v>2.36</v>
      </c>
      <c r="C7894" s="10">
        <f t="shared" si="123"/>
        <v>2.36</v>
      </c>
    </row>
    <row r="7895" spans="1:3" x14ac:dyDescent="0.15">
      <c r="A7895" s="11">
        <v>43423</v>
      </c>
      <c r="B7895" s="12">
        <v>2.38</v>
      </c>
      <c r="C7895" s="10">
        <f t="shared" si="123"/>
        <v>2.38</v>
      </c>
    </row>
    <row r="7896" spans="1:3" x14ac:dyDescent="0.15">
      <c r="A7896" s="11">
        <v>43424</v>
      </c>
      <c r="B7896" s="12">
        <v>2.39</v>
      </c>
      <c r="C7896" s="10">
        <f t="shared" si="123"/>
        <v>2.39</v>
      </c>
    </row>
    <row r="7897" spans="1:3" x14ac:dyDescent="0.15">
      <c r="A7897" s="11">
        <v>43425</v>
      </c>
      <c r="B7897" s="12">
        <v>2.41</v>
      </c>
      <c r="C7897" s="10">
        <f t="shared" si="123"/>
        <v>2.41</v>
      </c>
    </row>
    <row r="7898" spans="1:3" x14ac:dyDescent="0.15">
      <c r="A7898" s="11">
        <v>43426</v>
      </c>
      <c r="B7898" s="13" t="e">
        <f>NA()</f>
        <v>#N/A</v>
      </c>
      <c r="C7898" s="10">
        <f t="shared" si="123"/>
        <v>2.41</v>
      </c>
    </row>
    <row r="7899" spans="1:3" x14ac:dyDescent="0.15">
      <c r="A7899" s="11">
        <v>43427</v>
      </c>
      <c r="B7899" s="12">
        <v>2.41</v>
      </c>
      <c r="C7899" s="10">
        <f t="shared" si="123"/>
        <v>2.41</v>
      </c>
    </row>
    <row r="7900" spans="1:3" x14ac:dyDescent="0.15">
      <c r="A7900" s="11">
        <v>43430</v>
      </c>
      <c r="B7900" s="12">
        <v>2.41</v>
      </c>
      <c r="C7900" s="10">
        <f t="shared" si="123"/>
        <v>2.41</v>
      </c>
    </row>
    <row r="7901" spans="1:3" x14ac:dyDescent="0.15">
      <c r="A7901" s="11">
        <v>43431</v>
      </c>
      <c r="B7901" s="12">
        <v>2.41</v>
      </c>
      <c r="C7901" s="10">
        <f t="shared" si="123"/>
        <v>2.41</v>
      </c>
    </row>
    <row r="7902" spans="1:3" x14ac:dyDescent="0.15">
      <c r="A7902" s="11">
        <v>43432</v>
      </c>
      <c r="B7902" s="12">
        <v>2.4</v>
      </c>
      <c r="C7902" s="10">
        <f t="shared" si="123"/>
        <v>2.4</v>
      </c>
    </row>
    <row r="7903" spans="1:3" x14ac:dyDescent="0.15">
      <c r="A7903" s="11">
        <v>43433</v>
      </c>
      <c r="B7903" s="12">
        <v>2.37</v>
      </c>
      <c r="C7903" s="10">
        <f t="shared" si="123"/>
        <v>2.37</v>
      </c>
    </row>
    <row r="7904" spans="1:3" x14ac:dyDescent="0.15">
      <c r="A7904" s="11">
        <v>43434</v>
      </c>
      <c r="B7904" s="12">
        <v>2.37</v>
      </c>
      <c r="C7904" s="10">
        <f t="shared" si="123"/>
        <v>2.37</v>
      </c>
    </row>
    <row r="7905" spans="1:3" x14ac:dyDescent="0.15">
      <c r="A7905" s="11">
        <v>43437</v>
      </c>
      <c r="B7905" s="12">
        <v>2.38</v>
      </c>
      <c r="C7905" s="10">
        <f t="shared" si="123"/>
        <v>2.38</v>
      </c>
    </row>
    <row r="7906" spans="1:3" x14ac:dyDescent="0.15">
      <c r="A7906" s="11">
        <v>43438</v>
      </c>
      <c r="B7906" s="12">
        <v>2.42</v>
      </c>
      <c r="C7906" s="10">
        <f t="shared" si="123"/>
        <v>2.42</v>
      </c>
    </row>
    <row r="7907" spans="1:3" x14ac:dyDescent="0.15">
      <c r="A7907" s="11">
        <v>43439</v>
      </c>
      <c r="B7907" s="13" t="e">
        <f>NA()</f>
        <v>#N/A</v>
      </c>
      <c r="C7907" s="10">
        <f t="shared" si="123"/>
        <v>2.415</v>
      </c>
    </row>
    <row r="7908" spans="1:3" x14ac:dyDescent="0.15">
      <c r="A7908" s="11">
        <v>43440</v>
      </c>
      <c r="B7908" s="12">
        <v>2.41</v>
      </c>
      <c r="C7908" s="10">
        <f t="shared" si="123"/>
        <v>2.41</v>
      </c>
    </row>
    <row r="7909" spans="1:3" x14ac:dyDescent="0.15">
      <c r="A7909" s="11">
        <v>43441</v>
      </c>
      <c r="B7909" s="12">
        <v>2.4</v>
      </c>
      <c r="C7909" s="10">
        <f t="shared" si="123"/>
        <v>2.4</v>
      </c>
    </row>
    <row r="7910" spans="1:3" x14ac:dyDescent="0.15">
      <c r="A7910" s="11">
        <v>43444</v>
      </c>
      <c r="B7910" s="12">
        <v>2.41</v>
      </c>
      <c r="C7910" s="10">
        <f t="shared" si="123"/>
        <v>2.41</v>
      </c>
    </row>
    <row r="7911" spans="1:3" x14ac:dyDescent="0.15">
      <c r="A7911" s="11">
        <v>43445</v>
      </c>
      <c r="B7911" s="12">
        <v>2.41</v>
      </c>
      <c r="C7911" s="10">
        <f t="shared" si="123"/>
        <v>2.41</v>
      </c>
    </row>
    <row r="7912" spans="1:3" x14ac:dyDescent="0.15">
      <c r="A7912" s="11">
        <v>43446</v>
      </c>
      <c r="B7912" s="12">
        <v>2.4300000000000002</v>
      </c>
      <c r="C7912" s="10">
        <f t="shared" si="123"/>
        <v>2.4300000000000002</v>
      </c>
    </row>
    <row r="7913" spans="1:3" x14ac:dyDescent="0.15">
      <c r="A7913" s="11">
        <v>43447</v>
      </c>
      <c r="B7913" s="12">
        <v>2.4300000000000002</v>
      </c>
      <c r="C7913" s="10">
        <f t="shared" si="123"/>
        <v>2.4300000000000002</v>
      </c>
    </row>
    <row r="7914" spans="1:3" x14ac:dyDescent="0.15">
      <c r="A7914" s="11">
        <v>43448</v>
      </c>
      <c r="B7914" s="12">
        <v>2.42</v>
      </c>
      <c r="C7914" s="10">
        <f t="shared" si="123"/>
        <v>2.42</v>
      </c>
    </row>
    <row r="7915" spans="1:3" x14ac:dyDescent="0.15">
      <c r="A7915" s="11">
        <v>43451</v>
      </c>
      <c r="B7915" s="12">
        <v>2.4</v>
      </c>
      <c r="C7915" s="10">
        <f t="shared" si="123"/>
        <v>2.4</v>
      </c>
    </row>
    <row r="7916" spans="1:3" x14ac:dyDescent="0.15">
      <c r="A7916" s="11">
        <v>43452</v>
      </c>
      <c r="B7916" s="12">
        <v>2.39</v>
      </c>
      <c r="C7916" s="10">
        <f t="shared" si="123"/>
        <v>2.39</v>
      </c>
    </row>
    <row r="7917" spans="1:3" x14ac:dyDescent="0.15">
      <c r="A7917" s="11">
        <v>43453</v>
      </c>
      <c r="B7917" s="12">
        <v>2.4</v>
      </c>
      <c r="C7917" s="10">
        <f t="shared" si="123"/>
        <v>2.4</v>
      </c>
    </row>
    <row r="7918" spans="1:3" x14ac:dyDescent="0.15">
      <c r="A7918" s="11">
        <v>43454</v>
      </c>
      <c r="B7918" s="12">
        <v>2.39</v>
      </c>
      <c r="C7918" s="10">
        <f t="shared" si="123"/>
        <v>2.39</v>
      </c>
    </row>
    <row r="7919" spans="1:3" x14ac:dyDescent="0.15">
      <c r="A7919" s="11">
        <v>43455</v>
      </c>
      <c r="B7919" s="12">
        <v>2.39</v>
      </c>
      <c r="C7919" s="10">
        <f t="shared" si="123"/>
        <v>2.39</v>
      </c>
    </row>
    <row r="7920" spans="1:3" x14ac:dyDescent="0.15">
      <c r="A7920" s="11">
        <v>43458</v>
      </c>
      <c r="B7920" s="12">
        <v>2.4500000000000002</v>
      </c>
      <c r="C7920" s="10">
        <f t="shared" si="123"/>
        <v>2.4500000000000002</v>
      </c>
    </row>
    <row r="7921" spans="1:3" x14ac:dyDescent="0.15">
      <c r="A7921" s="11">
        <v>43459</v>
      </c>
      <c r="B7921" s="13" t="e">
        <f>NA()</f>
        <v>#N/A</v>
      </c>
      <c r="C7921" s="10">
        <f t="shared" si="123"/>
        <v>2.4450000000000003</v>
      </c>
    </row>
    <row r="7922" spans="1:3" x14ac:dyDescent="0.15">
      <c r="A7922" s="11">
        <v>43460</v>
      </c>
      <c r="B7922" s="12">
        <v>2.44</v>
      </c>
      <c r="C7922" s="10">
        <f t="shared" ref="C7922:C7985" si="124">IF(ISERROR(B7922),AVERAGE(B7921,B7923),B7922)</f>
        <v>2.44</v>
      </c>
    </row>
    <row r="7923" spans="1:3" x14ac:dyDescent="0.15">
      <c r="A7923" s="11">
        <v>43461</v>
      </c>
      <c r="B7923" s="12">
        <v>2.41</v>
      </c>
      <c r="C7923" s="10">
        <f t="shared" si="124"/>
        <v>2.41</v>
      </c>
    </row>
    <row r="7924" spans="1:3" x14ac:dyDescent="0.15">
      <c r="A7924" s="11">
        <v>43462</v>
      </c>
      <c r="B7924" s="12">
        <v>2.4</v>
      </c>
      <c r="C7924" s="10">
        <f t="shared" si="124"/>
        <v>2.4</v>
      </c>
    </row>
    <row r="7925" spans="1:3" x14ac:dyDescent="0.15">
      <c r="A7925" s="11">
        <v>43465</v>
      </c>
      <c r="B7925" s="12">
        <v>2.4500000000000002</v>
      </c>
      <c r="C7925" s="10">
        <f t="shared" si="124"/>
        <v>2.4500000000000002</v>
      </c>
    </row>
    <row r="7926" spans="1:3" x14ac:dyDescent="0.15">
      <c r="A7926" s="11">
        <v>43466</v>
      </c>
      <c r="B7926" s="13" t="e">
        <f>NA()</f>
        <v>#N/A</v>
      </c>
      <c r="C7926" s="10">
        <f t="shared" si="124"/>
        <v>2.4350000000000001</v>
      </c>
    </row>
    <row r="7927" spans="1:3" x14ac:dyDescent="0.15">
      <c r="A7927" s="11">
        <v>43467</v>
      </c>
      <c r="B7927" s="12">
        <v>2.42</v>
      </c>
      <c r="C7927" s="10">
        <f t="shared" si="124"/>
        <v>2.42</v>
      </c>
    </row>
    <row r="7928" spans="1:3" x14ac:dyDescent="0.15">
      <c r="A7928" s="11">
        <v>43468</v>
      </c>
      <c r="B7928" s="12">
        <v>2.41</v>
      </c>
      <c r="C7928" s="10">
        <f t="shared" si="124"/>
        <v>2.41</v>
      </c>
    </row>
    <row r="7929" spans="1:3" x14ac:dyDescent="0.15">
      <c r="A7929" s="11">
        <v>43469</v>
      </c>
      <c r="B7929" s="12">
        <v>2.42</v>
      </c>
      <c r="C7929" s="10">
        <f t="shared" si="124"/>
        <v>2.42</v>
      </c>
    </row>
    <row r="7930" spans="1:3" x14ac:dyDescent="0.15">
      <c r="A7930" s="11">
        <v>43472</v>
      </c>
      <c r="B7930" s="12">
        <v>2.4500000000000002</v>
      </c>
      <c r="C7930" s="10">
        <f t="shared" si="124"/>
        <v>2.4500000000000002</v>
      </c>
    </row>
    <row r="7931" spans="1:3" x14ac:dyDescent="0.15">
      <c r="A7931" s="11">
        <v>43473</v>
      </c>
      <c r="B7931" s="12">
        <v>2.46</v>
      </c>
      <c r="C7931" s="10">
        <f t="shared" si="124"/>
        <v>2.46</v>
      </c>
    </row>
    <row r="7932" spans="1:3" x14ac:dyDescent="0.15">
      <c r="A7932" s="11">
        <v>43474</v>
      </c>
      <c r="B7932" s="12">
        <v>2.4500000000000002</v>
      </c>
      <c r="C7932" s="10">
        <f t="shared" si="124"/>
        <v>2.4500000000000002</v>
      </c>
    </row>
    <row r="7933" spans="1:3" x14ac:dyDescent="0.15">
      <c r="A7933" s="11">
        <v>43475</v>
      </c>
      <c r="B7933" s="12">
        <v>2.4300000000000002</v>
      </c>
      <c r="C7933" s="10">
        <f t="shared" si="124"/>
        <v>2.4300000000000002</v>
      </c>
    </row>
    <row r="7934" spans="1:3" x14ac:dyDescent="0.15">
      <c r="A7934" s="11">
        <v>43476</v>
      </c>
      <c r="B7934" s="12">
        <v>2.4300000000000002</v>
      </c>
      <c r="C7934" s="10">
        <f t="shared" si="124"/>
        <v>2.4300000000000002</v>
      </c>
    </row>
    <row r="7935" spans="1:3" x14ac:dyDescent="0.15">
      <c r="A7935" s="11">
        <v>43479</v>
      </c>
      <c r="B7935" s="12">
        <v>2.4500000000000002</v>
      </c>
      <c r="C7935" s="10">
        <f t="shared" si="124"/>
        <v>2.4500000000000002</v>
      </c>
    </row>
    <row r="7936" spans="1:3" x14ac:dyDescent="0.15">
      <c r="A7936" s="11">
        <v>43480</v>
      </c>
      <c r="B7936" s="12">
        <v>2.4500000000000002</v>
      </c>
      <c r="C7936" s="10">
        <f t="shared" si="124"/>
        <v>2.4500000000000002</v>
      </c>
    </row>
    <row r="7937" spans="1:3" x14ac:dyDescent="0.15">
      <c r="A7937" s="11">
        <v>43481</v>
      </c>
      <c r="B7937" s="12">
        <v>2.4300000000000002</v>
      </c>
      <c r="C7937" s="10">
        <f t="shared" si="124"/>
        <v>2.4300000000000002</v>
      </c>
    </row>
    <row r="7938" spans="1:3" x14ac:dyDescent="0.15">
      <c r="A7938" s="11">
        <v>43482</v>
      </c>
      <c r="B7938" s="12">
        <v>2.42</v>
      </c>
      <c r="C7938" s="10">
        <f t="shared" si="124"/>
        <v>2.42</v>
      </c>
    </row>
    <row r="7939" spans="1:3" x14ac:dyDescent="0.15">
      <c r="A7939" s="11">
        <v>43483</v>
      </c>
      <c r="B7939" s="12">
        <v>2.41</v>
      </c>
      <c r="C7939" s="10">
        <f t="shared" si="124"/>
        <v>2.41</v>
      </c>
    </row>
    <row r="7940" spans="1:3" x14ac:dyDescent="0.15">
      <c r="A7940" s="11">
        <v>43486</v>
      </c>
      <c r="B7940" s="13" t="e">
        <f>NA()</f>
        <v>#N/A</v>
      </c>
      <c r="C7940" s="10">
        <f t="shared" si="124"/>
        <v>2.42</v>
      </c>
    </row>
    <row r="7941" spans="1:3" x14ac:dyDescent="0.15">
      <c r="A7941" s="11">
        <v>43487</v>
      </c>
      <c r="B7941" s="12">
        <v>2.4300000000000002</v>
      </c>
      <c r="C7941" s="10">
        <f t="shared" si="124"/>
        <v>2.4300000000000002</v>
      </c>
    </row>
    <row r="7942" spans="1:3" x14ac:dyDescent="0.15">
      <c r="A7942" s="11">
        <v>43488</v>
      </c>
      <c r="B7942" s="12">
        <v>2.41</v>
      </c>
      <c r="C7942" s="10">
        <f t="shared" si="124"/>
        <v>2.41</v>
      </c>
    </row>
    <row r="7943" spans="1:3" x14ac:dyDescent="0.15">
      <c r="A7943" s="11">
        <v>43489</v>
      </c>
      <c r="B7943" s="12">
        <v>2.37</v>
      </c>
      <c r="C7943" s="10">
        <f t="shared" si="124"/>
        <v>2.37</v>
      </c>
    </row>
    <row r="7944" spans="1:3" x14ac:dyDescent="0.15">
      <c r="A7944" s="11">
        <v>43490</v>
      </c>
      <c r="B7944" s="12">
        <v>2.39</v>
      </c>
      <c r="C7944" s="10">
        <f t="shared" si="124"/>
        <v>2.39</v>
      </c>
    </row>
    <row r="7945" spans="1:3" x14ac:dyDescent="0.15">
      <c r="A7945" s="11">
        <v>43493</v>
      </c>
      <c r="B7945" s="12">
        <v>2.42</v>
      </c>
      <c r="C7945" s="10">
        <f t="shared" si="124"/>
        <v>2.42</v>
      </c>
    </row>
    <row r="7946" spans="1:3" x14ac:dyDescent="0.15">
      <c r="A7946" s="11">
        <v>43494</v>
      </c>
      <c r="B7946" s="12">
        <v>2.42</v>
      </c>
      <c r="C7946" s="10">
        <f t="shared" si="124"/>
        <v>2.42</v>
      </c>
    </row>
    <row r="7947" spans="1:3" x14ac:dyDescent="0.15">
      <c r="A7947" s="11">
        <v>43495</v>
      </c>
      <c r="B7947" s="12">
        <v>2.42</v>
      </c>
      <c r="C7947" s="10">
        <f t="shared" si="124"/>
        <v>2.42</v>
      </c>
    </row>
    <row r="7948" spans="1:3" x14ac:dyDescent="0.15">
      <c r="A7948" s="11">
        <v>43496</v>
      </c>
      <c r="B7948" s="12">
        <v>2.41</v>
      </c>
      <c r="C7948" s="10">
        <f t="shared" si="124"/>
        <v>2.41</v>
      </c>
    </row>
    <row r="7949" spans="1:3" x14ac:dyDescent="0.15">
      <c r="A7949" s="11">
        <v>43497</v>
      </c>
      <c r="B7949" s="12">
        <v>2.4</v>
      </c>
      <c r="C7949" s="10">
        <f t="shared" si="124"/>
        <v>2.4</v>
      </c>
    </row>
    <row r="7950" spans="1:3" x14ac:dyDescent="0.15">
      <c r="A7950" s="11">
        <v>43500</v>
      </c>
      <c r="B7950" s="12">
        <v>2.42</v>
      </c>
      <c r="C7950" s="10">
        <f t="shared" si="124"/>
        <v>2.42</v>
      </c>
    </row>
    <row r="7951" spans="1:3" x14ac:dyDescent="0.15">
      <c r="A7951" s="11">
        <v>43501</v>
      </c>
      <c r="B7951" s="12">
        <v>2.42</v>
      </c>
      <c r="C7951" s="10">
        <f t="shared" si="124"/>
        <v>2.42</v>
      </c>
    </row>
    <row r="7952" spans="1:3" x14ac:dyDescent="0.15">
      <c r="A7952" s="11">
        <v>43502</v>
      </c>
      <c r="B7952" s="12">
        <v>2.42</v>
      </c>
      <c r="C7952" s="10">
        <f t="shared" si="124"/>
        <v>2.42</v>
      </c>
    </row>
    <row r="7953" spans="1:3" x14ac:dyDescent="0.15">
      <c r="A7953" s="11">
        <v>43503</v>
      </c>
      <c r="B7953" s="12">
        <v>2.42</v>
      </c>
      <c r="C7953" s="10">
        <f t="shared" si="124"/>
        <v>2.42</v>
      </c>
    </row>
    <row r="7954" spans="1:3" x14ac:dyDescent="0.15">
      <c r="A7954" s="11">
        <v>43504</v>
      </c>
      <c r="B7954" s="12">
        <v>2.4300000000000002</v>
      </c>
      <c r="C7954" s="10">
        <f t="shared" si="124"/>
        <v>2.4300000000000002</v>
      </c>
    </row>
    <row r="7955" spans="1:3" x14ac:dyDescent="0.15">
      <c r="A7955" s="11">
        <v>43507</v>
      </c>
      <c r="B7955" s="12">
        <v>2.4500000000000002</v>
      </c>
      <c r="C7955" s="10">
        <f t="shared" si="124"/>
        <v>2.4500000000000002</v>
      </c>
    </row>
    <row r="7956" spans="1:3" x14ac:dyDescent="0.15">
      <c r="A7956" s="11">
        <v>43508</v>
      </c>
      <c r="B7956" s="12">
        <v>2.4300000000000002</v>
      </c>
      <c r="C7956" s="10">
        <f t="shared" si="124"/>
        <v>2.4300000000000002</v>
      </c>
    </row>
    <row r="7957" spans="1:3" x14ac:dyDescent="0.15">
      <c r="A7957" s="11">
        <v>43509</v>
      </c>
      <c r="B7957" s="12">
        <v>2.44</v>
      </c>
      <c r="C7957" s="10">
        <f t="shared" si="124"/>
        <v>2.44</v>
      </c>
    </row>
    <row r="7958" spans="1:3" x14ac:dyDescent="0.15">
      <c r="A7958" s="11">
        <v>43510</v>
      </c>
      <c r="B7958" s="12">
        <v>2.4300000000000002</v>
      </c>
      <c r="C7958" s="10">
        <f t="shared" si="124"/>
        <v>2.4300000000000002</v>
      </c>
    </row>
    <row r="7959" spans="1:3" x14ac:dyDescent="0.15">
      <c r="A7959" s="11">
        <v>43511</v>
      </c>
      <c r="B7959" s="12">
        <v>2.4300000000000002</v>
      </c>
      <c r="C7959" s="10">
        <f t="shared" si="124"/>
        <v>2.4300000000000002</v>
      </c>
    </row>
    <row r="7960" spans="1:3" x14ac:dyDescent="0.15">
      <c r="A7960" s="11">
        <v>43514</v>
      </c>
      <c r="B7960" s="13" t="e">
        <f>NA()</f>
        <v>#N/A</v>
      </c>
      <c r="C7960" s="10">
        <f t="shared" si="124"/>
        <v>2.4400000000000004</v>
      </c>
    </row>
    <row r="7961" spans="1:3" x14ac:dyDescent="0.15">
      <c r="A7961" s="11">
        <v>43515</v>
      </c>
      <c r="B7961" s="12">
        <v>2.4500000000000002</v>
      </c>
      <c r="C7961" s="10">
        <f t="shared" si="124"/>
        <v>2.4500000000000002</v>
      </c>
    </row>
    <row r="7962" spans="1:3" x14ac:dyDescent="0.15">
      <c r="A7962" s="11">
        <v>43516</v>
      </c>
      <c r="B7962" s="12">
        <v>2.4500000000000002</v>
      </c>
      <c r="C7962" s="10">
        <f t="shared" si="124"/>
        <v>2.4500000000000002</v>
      </c>
    </row>
    <row r="7963" spans="1:3" x14ac:dyDescent="0.15">
      <c r="A7963" s="11">
        <v>43517</v>
      </c>
      <c r="B7963" s="12">
        <v>2.4500000000000002</v>
      </c>
      <c r="C7963" s="10">
        <f t="shared" si="124"/>
        <v>2.4500000000000002</v>
      </c>
    </row>
    <row r="7964" spans="1:3" x14ac:dyDescent="0.15">
      <c r="A7964" s="11">
        <v>43518</v>
      </c>
      <c r="B7964" s="12">
        <v>2.46</v>
      </c>
      <c r="C7964" s="10">
        <f t="shared" si="124"/>
        <v>2.46</v>
      </c>
    </row>
    <row r="7965" spans="1:3" x14ac:dyDescent="0.15">
      <c r="A7965" s="11">
        <v>43521</v>
      </c>
      <c r="B7965" s="12">
        <v>2.4700000000000002</v>
      </c>
      <c r="C7965" s="10">
        <f t="shared" si="124"/>
        <v>2.4700000000000002</v>
      </c>
    </row>
    <row r="7966" spans="1:3" x14ac:dyDescent="0.15">
      <c r="A7966" s="11">
        <v>43522</v>
      </c>
      <c r="B7966" s="12">
        <v>2.4500000000000002</v>
      </c>
      <c r="C7966" s="10">
        <f t="shared" si="124"/>
        <v>2.4500000000000002</v>
      </c>
    </row>
    <row r="7967" spans="1:3" x14ac:dyDescent="0.15">
      <c r="A7967" s="11">
        <v>43523</v>
      </c>
      <c r="B7967" s="12">
        <v>2.4500000000000002</v>
      </c>
      <c r="C7967" s="10">
        <f t="shared" si="124"/>
        <v>2.4500000000000002</v>
      </c>
    </row>
    <row r="7968" spans="1:3" x14ac:dyDescent="0.15">
      <c r="A7968" s="11">
        <v>43524</v>
      </c>
      <c r="B7968" s="12">
        <v>2.4500000000000002</v>
      </c>
      <c r="C7968" s="10">
        <f t="shared" si="124"/>
        <v>2.4500000000000002</v>
      </c>
    </row>
    <row r="7969" spans="1:3" x14ac:dyDescent="0.15">
      <c r="A7969" s="11">
        <v>43525</v>
      </c>
      <c r="B7969" s="12">
        <v>2.44</v>
      </c>
      <c r="C7969" s="10">
        <f t="shared" si="124"/>
        <v>2.44</v>
      </c>
    </row>
    <row r="7970" spans="1:3" x14ac:dyDescent="0.15">
      <c r="A7970" s="11">
        <v>43528</v>
      </c>
      <c r="B7970" s="12">
        <v>2.46</v>
      </c>
      <c r="C7970" s="10">
        <f t="shared" si="124"/>
        <v>2.46</v>
      </c>
    </row>
    <row r="7971" spans="1:3" x14ac:dyDescent="0.15">
      <c r="A7971" s="11">
        <v>43529</v>
      </c>
      <c r="B7971" s="12">
        <v>2.46</v>
      </c>
      <c r="C7971" s="10">
        <f t="shared" si="124"/>
        <v>2.46</v>
      </c>
    </row>
    <row r="7972" spans="1:3" x14ac:dyDescent="0.15">
      <c r="A7972" s="11">
        <v>43530</v>
      </c>
      <c r="B7972" s="12">
        <v>2.4700000000000002</v>
      </c>
      <c r="C7972" s="10">
        <f t="shared" si="124"/>
        <v>2.4700000000000002</v>
      </c>
    </row>
    <row r="7973" spans="1:3" x14ac:dyDescent="0.15">
      <c r="A7973" s="11">
        <v>43531</v>
      </c>
      <c r="B7973" s="12">
        <v>2.4500000000000002</v>
      </c>
      <c r="C7973" s="10">
        <f t="shared" si="124"/>
        <v>2.4500000000000002</v>
      </c>
    </row>
    <row r="7974" spans="1:3" x14ac:dyDescent="0.15">
      <c r="A7974" s="11">
        <v>43532</v>
      </c>
      <c r="B7974" s="12">
        <v>2.46</v>
      </c>
      <c r="C7974" s="10">
        <f t="shared" si="124"/>
        <v>2.46</v>
      </c>
    </row>
    <row r="7975" spans="1:3" x14ac:dyDescent="0.15">
      <c r="A7975" s="11">
        <v>43535</v>
      </c>
      <c r="B7975" s="12">
        <v>2.46</v>
      </c>
      <c r="C7975" s="10">
        <f t="shared" si="124"/>
        <v>2.46</v>
      </c>
    </row>
    <row r="7976" spans="1:3" x14ac:dyDescent="0.15">
      <c r="A7976" s="11">
        <v>43536</v>
      </c>
      <c r="B7976" s="12">
        <v>2.46</v>
      </c>
      <c r="C7976" s="10">
        <f t="shared" si="124"/>
        <v>2.46</v>
      </c>
    </row>
    <row r="7977" spans="1:3" x14ac:dyDescent="0.15">
      <c r="A7977" s="11">
        <v>43537</v>
      </c>
      <c r="B7977" s="12">
        <v>2.4500000000000002</v>
      </c>
      <c r="C7977" s="10">
        <f t="shared" si="124"/>
        <v>2.4500000000000002</v>
      </c>
    </row>
    <row r="7978" spans="1:3" x14ac:dyDescent="0.15">
      <c r="A7978" s="11">
        <v>43538</v>
      </c>
      <c r="B7978" s="12">
        <v>2.4500000000000002</v>
      </c>
      <c r="C7978" s="10">
        <f t="shared" si="124"/>
        <v>2.4500000000000002</v>
      </c>
    </row>
    <row r="7979" spans="1:3" x14ac:dyDescent="0.15">
      <c r="A7979" s="11">
        <v>43539</v>
      </c>
      <c r="B7979" s="12">
        <v>2.4500000000000002</v>
      </c>
      <c r="C7979" s="10">
        <f t="shared" si="124"/>
        <v>2.4500000000000002</v>
      </c>
    </row>
    <row r="7980" spans="1:3" x14ac:dyDescent="0.15">
      <c r="A7980" s="11">
        <v>43542</v>
      </c>
      <c r="B7980" s="12">
        <v>2.44</v>
      </c>
      <c r="C7980" s="10">
        <f t="shared" si="124"/>
        <v>2.44</v>
      </c>
    </row>
    <row r="7981" spans="1:3" x14ac:dyDescent="0.15">
      <c r="A7981" s="11">
        <v>43543</v>
      </c>
      <c r="B7981" s="12">
        <v>2.46</v>
      </c>
      <c r="C7981" s="10">
        <f t="shared" si="124"/>
        <v>2.46</v>
      </c>
    </row>
    <row r="7982" spans="1:3" x14ac:dyDescent="0.15">
      <c r="A7982" s="11">
        <v>43544</v>
      </c>
      <c r="B7982" s="12">
        <v>2.48</v>
      </c>
      <c r="C7982" s="10">
        <f t="shared" si="124"/>
        <v>2.48</v>
      </c>
    </row>
    <row r="7983" spans="1:3" x14ac:dyDescent="0.15">
      <c r="A7983" s="11">
        <v>43545</v>
      </c>
      <c r="B7983" s="12">
        <v>2.4900000000000002</v>
      </c>
      <c r="C7983" s="10">
        <f t="shared" si="124"/>
        <v>2.4900000000000002</v>
      </c>
    </row>
    <row r="7984" spans="1:3" x14ac:dyDescent="0.15">
      <c r="A7984" s="11">
        <v>43546</v>
      </c>
      <c r="B7984" s="12">
        <v>2.46</v>
      </c>
      <c r="C7984" s="10">
        <f t="shared" si="124"/>
        <v>2.46</v>
      </c>
    </row>
    <row r="7985" spans="1:3" x14ac:dyDescent="0.15">
      <c r="A7985" s="11">
        <v>43549</v>
      </c>
      <c r="B7985" s="12">
        <v>2.46</v>
      </c>
      <c r="C7985" s="10">
        <f t="shared" si="124"/>
        <v>2.46</v>
      </c>
    </row>
    <row r="7986" spans="1:3" x14ac:dyDescent="0.15">
      <c r="A7986" s="11">
        <v>43550</v>
      </c>
      <c r="B7986" s="12">
        <v>2.46</v>
      </c>
      <c r="C7986" s="10">
        <f t="shared" ref="C7986:C8049" si="125">IF(ISERROR(B7986),AVERAGE(B7985,B7987),B7986)</f>
        <v>2.46</v>
      </c>
    </row>
    <row r="7987" spans="1:3" x14ac:dyDescent="0.15">
      <c r="A7987" s="11">
        <v>43551</v>
      </c>
      <c r="B7987" s="12">
        <v>2.44</v>
      </c>
      <c r="C7987" s="10">
        <f t="shared" si="125"/>
        <v>2.44</v>
      </c>
    </row>
    <row r="7988" spans="1:3" x14ac:dyDescent="0.15">
      <c r="A7988" s="11">
        <v>43552</v>
      </c>
      <c r="B7988" s="12">
        <v>2.4300000000000002</v>
      </c>
      <c r="C7988" s="10">
        <f t="shared" si="125"/>
        <v>2.4300000000000002</v>
      </c>
    </row>
    <row r="7989" spans="1:3" x14ac:dyDescent="0.15">
      <c r="A7989" s="11">
        <v>43553</v>
      </c>
      <c r="B7989" s="12">
        <v>2.4</v>
      </c>
      <c r="C7989" s="10">
        <f t="shared" si="125"/>
        <v>2.4</v>
      </c>
    </row>
    <row r="7990" spans="1:3" x14ac:dyDescent="0.15">
      <c r="A7990" s="11">
        <v>43556</v>
      </c>
      <c r="B7990" s="12">
        <v>2.4300000000000002</v>
      </c>
      <c r="C7990" s="10">
        <f t="shared" si="125"/>
        <v>2.4300000000000002</v>
      </c>
    </row>
    <row r="7991" spans="1:3" x14ac:dyDescent="0.15">
      <c r="A7991" s="11">
        <v>43557</v>
      </c>
      <c r="B7991" s="12">
        <v>2.42</v>
      </c>
      <c r="C7991" s="10">
        <f t="shared" si="125"/>
        <v>2.42</v>
      </c>
    </row>
    <row r="7992" spans="1:3" x14ac:dyDescent="0.15">
      <c r="A7992" s="11">
        <v>43558</v>
      </c>
      <c r="B7992" s="12">
        <v>2.44</v>
      </c>
      <c r="C7992" s="10">
        <f t="shared" si="125"/>
        <v>2.44</v>
      </c>
    </row>
    <row r="7993" spans="1:3" x14ac:dyDescent="0.15">
      <c r="A7993" s="11">
        <v>43559</v>
      </c>
      <c r="B7993" s="12">
        <v>2.44</v>
      </c>
      <c r="C7993" s="10">
        <f t="shared" si="125"/>
        <v>2.44</v>
      </c>
    </row>
    <row r="7994" spans="1:3" x14ac:dyDescent="0.15">
      <c r="A7994" s="11">
        <v>43560</v>
      </c>
      <c r="B7994" s="12">
        <v>2.44</v>
      </c>
      <c r="C7994" s="10">
        <f t="shared" si="125"/>
        <v>2.44</v>
      </c>
    </row>
    <row r="7995" spans="1:3" x14ac:dyDescent="0.15">
      <c r="A7995" s="11">
        <v>43563</v>
      </c>
      <c r="B7995" s="12">
        <v>2.4300000000000002</v>
      </c>
      <c r="C7995" s="10">
        <f t="shared" si="125"/>
        <v>2.4300000000000002</v>
      </c>
    </row>
    <row r="7996" spans="1:3" x14ac:dyDescent="0.15">
      <c r="A7996" s="11">
        <v>43564</v>
      </c>
      <c r="B7996" s="12">
        <v>2.42</v>
      </c>
      <c r="C7996" s="10">
        <f t="shared" si="125"/>
        <v>2.42</v>
      </c>
    </row>
    <row r="7997" spans="1:3" x14ac:dyDescent="0.15">
      <c r="A7997" s="11">
        <v>43565</v>
      </c>
      <c r="B7997" s="12">
        <v>2.4300000000000002</v>
      </c>
      <c r="C7997" s="10">
        <f t="shared" si="125"/>
        <v>2.4300000000000002</v>
      </c>
    </row>
    <row r="7998" spans="1:3" x14ac:dyDescent="0.15">
      <c r="A7998" s="11">
        <v>43566</v>
      </c>
      <c r="B7998" s="12">
        <v>2.4300000000000002</v>
      </c>
      <c r="C7998" s="10">
        <f t="shared" si="125"/>
        <v>2.4300000000000002</v>
      </c>
    </row>
    <row r="7999" spans="1:3" x14ac:dyDescent="0.15">
      <c r="A7999" s="11">
        <v>43567</v>
      </c>
      <c r="B7999" s="12">
        <v>2.44</v>
      </c>
      <c r="C7999" s="10">
        <f t="shared" si="125"/>
        <v>2.44</v>
      </c>
    </row>
    <row r="8000" spans="1:3" x14ac:dyDescent="0.15">
      <c r="A8000" s="11">
        <v>43570</v>
      </c>
      <c r="B8000" s="12">
        <v>2.4300000000000002</v>
      </c>
      <c r="C8000" s="10">
        <f t="shared" si="125"/>
        <v>2.4300000000000002</v>
      </c>
    </row>
    <row r="8001" spans="1:3" x14ac:dyDescent="0.15">
      <c r="A8001" s="11">
        <v>43571</v>
      </c>
      <c r="B8001" s="12">
        <v>2.4300000000000002</v>
      </c>
      <c r="C8001" s="10">
        <f t="shared" si="125"/>
        <v>2.4300000000000002</v>
      </c>
    </row>
    <row r="8002" spans="1:3" x14ac:dyDescent="0.15">
      <c r="A8002" s="11">
        <v>43572</v>
      </c>
      <c r="B8002" s="12">
        <v>2.44</v>
      </c>
      <c r="C8002" s="10">
        <f t="shared" si="125"/>
        <v>2.44</v>
      </c>
    </row>
    <row r="8003" spans="1:3" x14ac:dyDescent="0.15">
      <c r="A8003" s="11">
        <v>43573</v>
      </c>
      <c r="B8003" s="12">
        <v>2.42</v>
      </c>
      <c r="C8003" s="10">
        <f t="shared" si="125"/>
        <v>2.42</v>
      </c>
    </row>
    <row r="8004" spans="1:3" x14ac:dyDescent="0.15">
      <c r="A8004" s="11">
        <v>43574</v>
      </c>
      <c r="B8004" s="13" t="e">
        <f>NA()</f>
        <v>#N/A</v>
      </c>
      <c r="C8004" s="10">
        <f t="shared" si="125"/>
        <v>2.4299999999999997</v>
      </c>
    </row>
    <row r="8005" spans="1:3" x14ac:dyDescent="0.15">
      <c r="A8005" s="11">
        <v>43577</v>
      </c>
      <c r="B8005" s="12">
        <v>2.44</v>
      </c>
      <c r="C8005" s="10">
        <f t="shared" si="125"/>
        <v>2.44</v>
      </c>
    </row>
    <row r="8006" spans="1:3" x14ac:dyDescent="0.15">
      <c r="A8006" s="11">
        <v>43578</v>
      </c>
      <c r="B8006" s="12">
        <v>2.4500000000000002</v>
      </c>
      <c r="C8006" s="10">
        <f t="shared" si="125"/>
        <v>2.4500000000000002</v>
      </c>
    </row>
    <row r="8007" spans="1:3" x14ac:dyDescent="0.15">
      <c r="A8007" s="11">
        <v>43579</v>
      </c>
      <c r="B8007" s="12">
        <v>2.44</v>
      </c>
      <c r="C8007" s="10">
        <f t="shared" si="125"/>
        <v>2.44</v>
      </c>
    </row>
    <row r="8008" spans="1:3" x14ac:dyDescent="0.15">
      <c r="A8008" s="11">
        <v>43580</v>
      </c>
      <c r="B8008" s="12">
        <v>2.4300000000000002</v>
      </c>
      <c r="C8008" s="10">
        <f t="shared" si="125"/>
        <v>2.4300000000000002</v>
      </c>
    </row>
    <row r="8009" spans="1:3" x14ac:dyDescent="0.15">
      <c r="A8009" s="11">
        <v>43581</v>
      </c>
      <c r="B8009" s="12">
        <v>2.42</v>
      </c>
      <c r="C8009" s="10">
        <f t="shared" si="125"/>
        <v>2.42</v>
      </c>
    </row>
    <row r="8010" spans="1:3" x14ac:dyDescent="0.15">
      <c r="A8010" s="11">
        <v>43584</v>
      </c>
      <c r="B8010" s="12">
        <v>2.44</v>
      </c>
      <c r="C8010" s="10">
        <f t="shared" si="125"/>
        <v>2.44</v>
      </c>
    </row>
    <row r="8011" spans="1:3" x14ac:dyDescent="0.15">
      <c r="A8011" s="11">
        <v>43585</v>
      </c>
      <c r="B8011" s="12">
        <v>2.4300000000000002</v>
      </c>
      <c r="C8011" s="10">
        <f t="shared" si="125"/>
        <v>2.4300000000000002</v>
      </c>
    </row>
    <row r="8012" spans="1:3" x14ac:dyDescent="0.15">
      <c r="A8012" s="11">
        <v>43586</v>
      </c>
      <c r="B8012" s="12">
        <v>2.4300000000000002</v>
      </c>
      <c r="C8012" s="10">
        <f t="shared" si="125"/>
        <v>2.4300000000000002</v>
      </c>
    </row>
    <row r="8013" spans="1:3" x14ac:dyDescent="0.15">
      <c r="A8013" s="11">
        <v>43587</v>
      </c>
      <c r="B8013" s="12">
        <v>2.4700000000000002</v>
      </c>
      <c r="C8013" s="10">
        <f t="shared" si="125"/>
        <v>2.4700000000000002</v>
      </c>
    </row>
    <row r="8014" spans="1:3" x14ac:dyDescent="0.15">
      <c r="A8014" s="11">
        <v>43588</v>
      </c>
      <c r="B8014" s="12">
        <v>2.4300000000000002</v>
      </c>
      <c r="C8014" s="10">
        <f t="shared" si="125"/>
        <v>2.4300000000000002</v>
      </c>
    </row>
    <row r="8015" spans="1:3" x14ac:dyDescent="0.15">
      <c r="A8015" s="11">
        <v>43591</v>
      </c>
      <c r="B8015" s="12">
        <v>2.44</v>
      </c>
      <c r="C8015" s="10">
        <f t="shared" si="125"/>
        <v>2.44</v>
      </c>
    </row>
    <row r="8016" spans="1:3" x14ac:dyDescent="0.15">
      <c r="A8016" s="11">
        <v>43592</v>
      </c>
      <c r="B8016" s="12">
        <v>2.4300000000000002</v>
      </c>
      <c r="C8016" s="10">
        <f t="shared" si="125"/>
        <v>2.4300000000000002</v>
      </c>
    </row>
    <row r="8017" spans="1:3" x14ac:dyDescent="0.15">
      <c r="A8017" s="11">
        <v>43593</v>
      </c>
      <c r="B8017" s="12">
        <v>2.4300000000000002</v>
      </c>
      <c r="C8017" s="10">
        <f t="shared" si="125"/>
        <v>2.4300000000000002</v>
      </c>
    </row>
    <row r="8018" spans="1:3" x14ac:dyDescent="0.15">
      <c r="A8018" s="11">
        <v>43594</v>
      </c>
      <c r="B8018" s="12">
        <v>2.4300000000000002</v>
      </c>
      <c r="C8018" s="10">
        <f t="shared" si="125"/>
        <v>2.4300000000000002</v>
      </c>
    </row>
    <row r="8019" spans="1:3" x14ac:dyDescent="0.15">
      <c r="A8019" s="11">
        <v>43595</v>
      </c>
      <c r="B8019" s="12">
        <v>2.4300000000000002</v>
      </c>
      <c r="C8019" s="10">
        <f t="shared" si="125"/>
        <v>2.4300000000000002</v>
      </c>
    </row>
    <row r="8020" spans="1:3" x14ac:dyDescent="0.15">
      <c r="A8020" s="11">
        <v>43598</v>
      </c>
      <c r="B8020" s="12">
        <v>2.41</v>
      </c>
      <c r="C8020" s="10">
        <f t="shared" si="125"/>
        <v>2.41</v>
      </c>
    </row>
    <row r="8021" spans="1:3" x14ac:dyDescent="0.15">
      <c r="A8021" s="11">
        <v>43599</v>
      </c>
      <c r="B8021" s="12">
        <v>2.41</v>
      </c>
      <c r="C8021" s="10">
        <f t="shared" si="125"/>
        <v>2.41</v>
      </c>
    </row>
    <row r="8022" spans="1:3" x14ac:dyDescent="0.15">
      <c r="A8022" s="11">
        <v>43600</v>
      </c>
      <c r="B8022" s="12">
        <v>2.42</v>
      </c>
      <c r="C8022" s="10">
        <f t="shared" si="125"/>
        <v>2.42</v>
      </c>
    </row>
    <row r="8023" spans="1:3" x14ac:dyDescent="0.15">
      <c r="A8023" s="11">
        <v>43601</v>
      </c>
      <c r="B8023" s="12">
        <v>2.4</v>
      </c>
      <c r="C8023" s="10">
        <f t="shared" si="125"/>
        <v>2.4</v>
      </c>
    </row>
    <row r="8024" spans="1:3" x14ac:dyDescent="0.15">
      <c r="A8024" s="11">
        <v>43602</v>
      </c>
      <c r="B8024" s="12">
        <v>2.39</v>
      </c>
      <c r="C8024" s="10">
        <f t="shared" si="125"/>
        <v>2.39</v>
      </c>
    </row>
    <row r="8025" spans="1:3" x14ac:dyDescent="0.15">
      <c r="A8025" s="11">
        <v>43605</v>
      </c>
      <c r="B8025" s="12">
        <v>2.39</v>
      </c>
      <c r="C8025" s="10">
        <f t="shared" si="125"/>
        <v>2.39</v>
      </c>
    </row>
    <row r="8026" spans="1:3" x14ac:dyDescent="0.15">
      <c r="A8026" s="11">
        <v>43606</v>
      </c>
      <c r="B8026" s="12">
        <v>2.39</v>
      </c>
      <c r="C8026" s="10">
        <f t="shared" si="125"/>
        <v>2.39</v>
      </c>
    </row>
    <row r="8027" spans="1:3" x14ac:dyDescent="0.15">
      <c r="A8027" s="11">
        <v>43607</v>
      </c>
      <c r="B8027" s="12">
        <v>2.38</v>
      </c>
      <c r="C8027" s="10">
        <f t="shared" si="125"/>
        <v>2.38</v>
      </c>
    </row>
    <row r="8028" spans="1:3" x14ac:dyDescent="0.15">
      <c r="A8028" s="11">
        <v>43608</v>
      </c>
      <c r="B8028" s="12">
        <v>2.37</v>
      </c>
      <c r="C8028" s="10">
        <f t="shared" si="125"/>
        <v>2.37</v>
      </c>
    </row>
    <row r="8029" spans="1:3" x14ac:dyDescent="0.15">
      <c r="A8029" s="11">
        <v>43609</v>
      </c>
      <c r="B8029" s="12">
        <v>2.35</v>
      </c>
      <c r="C8029" s="10">
        <f t="shared" si="125"/>
        <v>2.35</v>
      </c>
    </row>
    <row r="8030" spans="1:3" x14ac:dyDescent="0.15">
      <c r="A8030" s="11">
        <v>43612</v>
      </c>
      <c r="B8030" s="13" t="e">
        <f>NA()</f>
        <v>#N/A</v>
      </c>
      <c r="C8030" s="10">
        <f t="shared" si="125"/>
        <v>2.3600000000000003</v>
      </c>
    </row>
    <row r="8031" spans="1:3" x14ac:dyDescent="0.15">
      <c r="A8031" s="11">
        <v>43613</v>
      </c>
      <c r="B8031" s="12">
        <v>2.37</v>
      </c>
      <c r="C8031" s="10">
        <f t="shared" si="125"/>
        <v>2.37</v>
      </c>
    </row>
    <row r="8032" spans="1:3" x14ac:dyDescent="0.15">
      <c r="A8032" s="11">
        <v>43614</v>
      </c>
      <c r="B8032" s="12">
        <v>2.37</v>
      </c>
      <c r="C8032" s="10">
        <f t="shared" si="125"/>
        <v>2.37</v>
      </c>
    </row>
    <row r="8033" spans="1:3" x14ac:dyDescent="0.15">
      <c r="A8033" s="11">
        <v>43615</v>
      </c>
      <c r="B8033" s="12">
        <v>2.38</v>
      </c>
      <c r="C8033" s="10">
        <f t="shared" si="125"/>
        <v>2.38</v>
      </c>
    </row>
    <row r="8034" spans="1:3" x14ac:dyDescent="0.15">
      <c r="A8034" s="11">
        <v>43616</v>
      </c>
      <c r="B8034" s="12">
        <v>2.35</v>
      </c>
      <c r="C8034" s="10">
        <f t="shared" si="125"/>
        <v>2.35</v>
      </c>
    </row>
    <row r="8035" spans="1:3" x14ac:dyDescent="0.15">
      <c r="A8035" s="11">
        <v>43619</v>
      </c>
      <c r="B8035" s="12">
        <v>2.35</v>
      </c>
      <c r="C8035" s="10">
        <f t="shared" si="125"/>
        <v>2.35</v>
      </c>
    </row>
    <row r="8036" spans="1:3" x14ac:dyDescent="0.15">
      <c r="A8036" s="11">
        <v>43620</v>
      </c>
      <c r="B8036" s="12">
        <v>2.35</v>
      </c>
      <c r="C8036" s="10">
        <f t="shared" si="125"/>
        <v>2.35</v>
      </c>
    </row>
    <row r="8037" spans="1:3" x14ac:dyDescent="0.15">
      <c r="A8037" s="11">
        <v>43621</v>
      </c>
      <c r="B8037" s="12">
        <v>2.35</v>
      </c>
      <c r="C8037" s="10">
        <f t="shared" si="125"/>
        <v>2.35</v>
      </c>
    </row>
    <row r="8038" spans="1:3" x14ac:dyDescent="0.15">
      <c r="A8038" s="11">
        <v>43622</v>
      </c>
      <c r="B8038" s="12">
        <v>2.33</v>
      </c>
      <c r="C8038" s="10">
        <f t="shared" si="125"/>
        <v>2.33</v>
      </c>
    </row>
    <row r="8039" spans="1:3" x14ac:dyDescent="0.15">
      <c r="A8039" s="11">
        <v>43623</v>
      </c>
      <c r="B8039" s="12">
        <v>2.2799999999999998</v>
      </c>
      <c r="C8039" s="10">
        <f t="shared" si="125"/>
        <v>2.2799999999999998</v>
      </c>
    </row>
    <row r="8040" spans="1:3" x14ac:dyDescent="0.15">
      <c r="A8040" s="11">
        <v>43626</v>
      </c>
      <c r="B8040" s="12">
        <v>2.29</v>
      </c>
      <c r="C8040" s="10">
        <f t="shared" si="125"/>
        <v>2.29</v>
      </c>
    </row>
    <row r="8041" spans="1:3" x14ac:dyDescent="0.15">
      <c r="A8041" s="11">
        <v>43627</v>
      </c>
      <c r="B8041" s="12">
        <v>2.27</v>
      </c>
      <c r="C8041" s="10">
        <f t="shared" si="125"/>
        <v>2.27</v>
      </c>
    </row>
    <row r="8042" spans="1:3" x14ac:dyDescent="0.15">
      <c r="A8042" s="11">
        <v>43628</v>
      </c>
      <c r="B8042" s="12">
        <v>2.2400000000000002</v>
      </c>
      <c r="C8042" s="10">
        <f t="shared" si="125"/>
        <v>2.2400000000000002</v>
      </c>
    </row>
    <row r="8043" spans="1:3" x14ac:dyDescent="0.15">
      <c r="A8043" s="11">
        <v>43629</v>
      </c>
      <c r="B8043" s="12">
        <v>2.19</v>
      </c>
      <c r="C8043" s="10">
        <f t="shared" si="125"/>
        <v>2.19</v>
      </c>
    </row>
    <row r="8044" spans="1:3" x14ac:dyDescent="0.15">
      <c r="A8044" s="11">
        <v>43630</v>
      </c>
      <c r="B8044" s="12">
        <v>2.2000000000000002</v>
      </c>
      <c r="C8044" s="10">
        <f t="shared" si="125"/>
        <v>2.2000000000000002</v>
      </c>
    </row>
    <row r="8045" spans="1:3" x14ac:dyDescent="0.15">
      <c r="A8045" s="11">
        <v>43633</v>
      </c>
      <c r="B8045" s="12">
        <v>2.23</v>
      </c>
      <c r="C8045" s="10">
        <f t="shared" si="125"/>
        <v>2.23</v>
      </c>
    </row>
    <row r="8046" spans="1:3" x14ac:dyDescent="0.15">
      <c r="A8046" s="11">
        <v>43634</v>
      </c>
      <c r="B8046" s="12">
        <v>2.2200000000000002</v>
      </c>
      <c r="C8046" s="10">
        <f t="shared" si="125"/>
        <v>2.2200000000000002</v>
      </c>
    </row>
    <row r="8047" spans="1:3" x14ac:dyDescent="0.15">
      <c r="A8047" s="11">
        <v>43635</v>
      </c>
      <c r="B8047" s="12">
        <v>2.1800000000000002</v>
      </c>
      <c r="C8047" s="10">
        <f t="shared" si="125"/>
        <v>2.1800000000000002</v>
      </c>
    </row>
    <row r="8048" spans="1:3" x14ac:dyDescent="0.15">
      <c r="A8048" s="11">
        <v>43636</v>
      </c>
      <c r="B8048" s="12">
        <v>2.14</v>
      </c>
      <c r="C8048" s="10">
        <f t="shared" si="125"/>
        <v>2.14</v>
      </c>
    </row>
    <row r="8049" spans="1:3" x14ac:dyDescent="0.15">
      <c r="A8049" s="11">
        <v>43637</v>
      </c>
      <c r="B8049" s="12">
        <v>2.11</v>
      </c>
      <c r="C8049" s="10">
        <f t="shared" si="125"/>
        <v>2.11</v>
      </c>
    </row>
    <row r="8050" spans="1:3" x14ac:dyDescent="0.15">
      <c r="A8050" s="11">
        <v>43640</v>
      </c>
      <c r="B8050" s="12">
        <v>2.13</v>
      </c>
      <c r="C8050" s="10">
        <f t="shared" ref="C8050:C8077" si="126">IF(ISERROR(B8050),AVERAGE(B8049,B8051),B8050)</f>
        <v>2.13</v>
      </c>
    </row>
    <row r="8051" spans="1:3" x14ac:dyDescent="0.15">
      <c r="A8051" s="11">
        <v>43641</v>
      </c>
      <c r="B8051" s="12">
        <v>2.12</v>
      </c>
      <c r="C8051" s="10">
        <f t="shared" si="126"/>
        <v>2.12</v>
      </c>
    </row>
    <row r="8052" spans="1:3" x14ac:dyDescent="0.15">
      <c r="A8052" s="11">
        <v>43642</v>
      </c>
      <c r="B8052" s="12">
        <v>2.15</v>
      </c>
      <c r="C8052" s="10">
        <f t="shared" si="126"/>
        <v>2.15</v>
      </c>
    </row>
    <row r="8053" spans="1:3" x14ac:dyDescent="0.15">
      <c r="A8053" s="11">
        <v>43643</v>
      </c>
      <c r="B8053" s="12">
        <v>2.14</v>
      </c>
      <c r="C8053" s="10">
        <f t="shared" si="126"/>
        <v>2.14</v>
      </c>
    </row>
    <row r="8054" spans="1:3" x14ac:dyDescent="0.15">
      <c r="A8054" s="11">
        <v>43644</v>
      </c>
      <c r="B8054" s="12">
        <v>2.12</v>
      </c>
      <c r="C8054" s="10">
        <f t="shared" si="126"/>
        <v>2.12</v>
      </c>
    </row>
    <row r="8055" spans="1:3" x14ac:dyDescent="0.15">
      <c r="A8055" s="11">
        <v>43647</v>
      </c>
      <c r="B8055" s="12">
        <v>2.21</v>
      </c>
      <c r="C8055" s="10">
        <f t="shared" si="126"/>
        <v>2.21</v>
      </c>
    </row>
    <row r="8056" spans="1:3" x14ac:dyDescent="0.15">
      <c r="A8056" s="11">
        <v>43648</v>
      </c>
      <c r="B8056" s="12">
        <v>2.2000000000000002</v>
      </c>
      <c r="C8056" s="10">
        <f t="shared" si="126"/>
        <v>2.2000000000000002</v>
      </c>
    </row>
    <row r="8057" spans="1:3" x14ac:dyDescent="0.15">
      <c r="A8057" s="11">
        <v>43649</v>
      </c>
      <c r="B8057" s="12">
        <v>2.21</v>
      </c>
      <c r="C8057" s="10">
        <f t="shared" si="126"/>
        <v>2.21</v>
      </c>
    </row>
    <row r="8058" spans="1:3" x14ac:dyDescent="0.15">
      <c r="A8058" s="11">
        <v>43650</v>
      </c>
      <c r="B8058" s="13" t="e">
        <f>NA()</f>
        <v>#N/A</v>
      </c>
      <c r="C8058" s="10">
        <f t="shared" si="126"/>
        <v>2.2199999999999998</v>
      </c>
    </row>
    <row r="8059" spans="1:3" x14ac:dyDescent="0.15">
      <c r="A8059" s="11">
        <v>43651</v>
      </c>
      <c r="B8059" s="12">
        <v>2.23</v>
      </c>
      <c r="C8059" s="10">
        <f t="shared" si="126"/>
        <v>2.23</v>
      </c>
    </row>
    <row r="8060" spans="1:3" x14ac:dyDescent="0.15">
      <c r="A8060" s="11">
        <v>43654</v>
      </c>
      <c r="B8060" s="12">
        <v>2.2599999999999998</v>
      </c>
      <c r="C8060" s="10">
        <f t="shared" si="126"/>
        <v>2.2599999999999998</v>
      </c>
    </row>
    <row r="8061" spans="1:3" x14ac:dyDescent="0.15">
      <c r="A8061" s="11">
        <v>43655</v>
      </c>
      <c r="B8061" s="12">
        <v>2.2599999999999998</v>
      </c>
      <c r="C8061" s="10">
        <f t="shared" si="126"/>
        <v>2.2599999999999998</v>
      </c>
    </row>
    <row r="8062" spans="1:3" x14ac:dyDescent="0.15">
      <c r="A8062" s="11">
        <v>43656</v>
      </c>
      <c r="B8062" s="12">
        <v>2.2000000000000002</v>
      </c>
      <c r="C8062" s="10">
        <f t="shared" si="126"/>
        <v>2.2000000000000002</v>
      </c>
    </row>
    <row r="8063" spans="1:3" x14ac:dyDescent="0.15">
      <c r="A8063" s="11">
        <v>43657</v>
      </c>
      <c r="B8063" s="12">
        <v>2.17</v>
      </c>
      <c r="C8063" s="10">
        <f t="shared" si="126"/>
        <v>2.17</v>
      </c>
    </row>
    <row r="8064" spans="1:3" x14ac:dyDescent="0.15">
      <c r="A8064" s="11">
        <v>43658</v>
      </c>
      <c r="B8064" s="12">
        <v>2.14</v>
      </c>
      <c r="C8064" s="10">
        <f t="shared" si="126"/>
        <v>2.14</v>
      </c>
    </row>
    <row r="8065" spans="1:3" x14ac:dyDescent="0.15">
      <c r="A8065" s="11">
        <v>43661</v>
      </c>
      <c r="B8065" s="12">
        <v>2.16</v>
      </c>
      <c r="C8065" s="10">
        <f t="shared" si="126"/>
        <v>2.16</v>
      </c>
    </row>
    <row r="8066" spans="1:3" x14ac:dyDescent="0.15">
      <c r="A8066" s="11">
        <v>43662</v>
      </c>
      <c r="B8066" s="12">
        <v>2.15</v>
      </c>
      <c r="C8066" s="10">
        <f t="shared" si="126"/>
        <v>2.15</v>
      </c>
    </row>
    <row r="8067" spans="1:3" x14ac:dyDescent="0.15">
      <c r="A8067" s="11">
        <v>43663</v>
      </c>
      <c r="B8067" s="12">
        <v>2.14</v>
      </c>
      <c r="C8067" s="10">
        <f t="shared" si="126"/>
        <v>2.14</v>
      </c>
    </row>
    <row r="8068" spans="1:3" x14ac:dyDescent="0.15">
      <c r="A8068" s="11">
        <v>43664</v>
      </c>
      <c r="B8068" s="12">
        <v>2.0499999999999998</v>
      </c>
      <c r="C8068" s="10">
        <f t="shared" si="126"/>
        <v>2.0499999999999998</v>
      </c>
    </row>
    <row r="8069" spans="1:3" x14ac:dyDescent="0.15">
      <c r="A8069" s="11">
        <v>43665</v>
      </c>
      <c r="B8069" s="12">
        <v>2.06</v>
      </c>
      <c r="C8069" s="10">
        <f t="shared" si="126"/>
        <v>2.06</v>
      </c>
    </row>
    <row r="8070" spans="1:3" x14ac:dyDescent="0.15">
      <c r="A8070" s="11">
        <v>43668</v>
      </c>
      <c r="B8070" s="12">
        <v>2.09</v>
      </c>
      <c r="C8070" s="10">
        <f t="shared" si="126"/>
        <v>2.09</v>
      </c>
    </row>
    <row r="8071" spans="1:3" x14ac:dyDescent="0.15">
      <c r="A8071" s="11">
        <v>43669</v>
      </c>
      <c r="B8071" s="12">
        <v>2.06</v>
      </c>
      <c r="C8071" s="10">
        <f t="shared" si="126"/>
        <v>2.06</v>
      </c>
    </row>
    <row r="8072" spans="1:3" x14ac:dyDescent="0.15">
      <c r="A8072" s="11">
        <v>43670</v>
      </c>
      <c r="B8072" s="12">
        <v>2.1</v>
      </c>
      <c r="C8072" s="10">
        <f t="shared" si="126"/>
        <v>2.1</v>
      </c>
    </row>
    <row r="8073" spans="1:3" x14ac:dyDescent="0.15">
      <c r="A8073" s="11">
        <v>43671</v>
      </c>
      <c r="B8073" s="12">
        <v>2.1</v>
      </c>
      <c r="C8073" s="10">
        <f t="shared" si="126"/>
        <v>2.1</v>
      </c>
    </row>
    <row r="8074" spans="1:3" x14ac:dyDescent="0.15">
      <c r="A8074" s="11">
        <v>43672</v>
      </c>
      <c r="B8074" s="12">
        <v>2.12</v>
      </c>
      <c r="C8074" s="10">
        <f t="shared" si="126"/>
        <v>2.12</v>
      </c>
    </row>
    <row r="8075" spans="1:3" x14ac:dyDescent="0.15">
      <c r="A8075" s="11">
        <v>43675</v>
      </c>
      <c r="B8075" s="12">
        <v>2.12</v>
      </c>
      <c r="C8075" s="10">
        <f t="shared" si="126"/>
        <v>2.12</v>
      </c>
    </row>
    <row r="8076" spans="1:3" x14ac:dyDescent="0.15">
      <c r="A8076" s="11">
        <v>43676</v>
      </c>
      <c r="B8076" s="12">
        <v>2.08</v>
      </c>
      <c r="C8076" s="10">
        <f t="shared" si="126"/>
        <v>2.08</v>
      </c>
    </row>
    <row r="8077" spans="1:3" x14ac:dyDescent="0.15">
      <c r="A8077" s="11">
        <v>43677</v>
      </c>
      <c r="B8077" s="12">
        <v>2.08</v>
      </c>
      <c r="C8077" s="10">
        <f t="shared" si="126"/>
        <v>2.08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582D3-05E4-E842-833D-800B2B30FCD9}">
  <dimension ref="A1:C8077"/>
  <sheetViews>
    <sheetView topLeftCell="A8049" workbookViewId="0">
      <selection activeCell="C8055" sqref="C8055"/>
    </sheetView>
  </sheetViews>
  <sheetFormatPr baseColWidth="10" defaultRowHeight="13" x14ac:dyDescent="0.15"/>
  <cols>
    <col min="1" max="256" width="20.6640625" style="10" customWidth="1"/>
    <col min="257" max="16384" width="10.83203125" style="10"/>
  </cols>
  <sheetData>
    <row r="1" spans="1:3" x14ac:dyDescent="0.15">
      <c r="A1" s="10" t="s">
        <v>422</v>
      </c>
    </row>
    <row r="2" spans="1:3" x14ac:dyDescent="0.15">
      <c r="A2" s="10" t="s">
        <v>423</v>
      </c>
    </row>
    <row r="3" spans="1:3" x14ac:dyDescent="0.15">
      <c r="A3" s="10" t="s">
        <v>424</v>
      </c>
    </row>
    <row r="4" spans="1:3" x14ac:dyDescent="0.15">
      <c r="A4" s="10" t="s">
        <v>425</v>
      </c>
    </row>
    <row r="5" spans="1:3" x14ac:dyDescent="0.15">
      <c r="A5" s="10" t="s">
        <v>426</v>
      </c>
    </row>
    <row r="6" spans="1:3" x14ac:dyDescent="0.15">
      <c r="A6" s="10" t="s">
        <v>427</v>
      </c>
    </row>
    <row r="8" spans="1:3" x14ac:dyDescent="0.15">
      <c r="A8" s="10" t="s">
        <v>445</v>
      </c>
      <c r="B8" s="10" t="s">
        <v>446</v>
      </c>
    </row>
    <row r="10" spans="1:3" x14ac:dyDescent="0.15">
      <c r="A10" s="10" t="s">
        <v>433</v>
      </c>
    </row>
    <row r="11" spans="1:3" x14ac:dyDescent="0.15">
      <c r="A11" s="10" t="s">
        <v>431</v>
      </c>
      <c r="B11" s="10" t="s">
        <v>445</v>
      </c>
      <c r="C11" s="10" t="s">
        <v>439</v>
      </c>
    </row>
    <row r="12" spans="1:3" x14ac:dyDescent="0.15">
      <c r="A12" s="11">
        <v>32386</v>
      </c>
      <c r="B12" s="12">
        <v>8.2799999999999994</v>
      </c>
      <c r="C12" s="10">
        <f>IF(ISERROR(B12),AVERAGE(B11,B13),B12)</f>
        <v>8.2799999999999994</v>
      </c>
    </row>
    <row r="13" spans="1:3" x14ac:dyDescent="0.15">
      <c r="A13" s="11">
        <v>32387</v>
      </c>
      <c r="B13" s="12">
        <v>8.24</v>
      </c>
      <c r="C13" s="10">
        <f t="shared" ref="C13:C76" si="0">IF(ISERROR(B13),AVERAGE(B12,B14),B13)</f>
        <v>8.24</v>
      </c>
    </row>
    <row r="14" spans="1:3" x14ac:dyDescent="0.15">
      <c r="A14" s="11">
        <v>32388</v>
      </c>
      <c r="B14" s="12">
        <v>8.06</v>
      </c>
      <c r="C14" s="10">
        <f t="shared" si="0"/>
        <v>8.06</v>
      </c>
    </row>
    <row r="15" spans="1:3" x14ac:dyDescent="0.15">
      <c r="A15" s="11">
        <v>32391</v>
      </c>
      <c r="B15" s="13" t="e">
        <f>NA()</f>
        <v>#N/A</v>
      </c>
      <c r="C15" s="10">
        <f t="shared" si="0"/>
        <v>8.07</v>
      </c>
    </row>
    <row r="16" spans="1:3" x14ac:dyDescent="0.15">
      <c r="A16" s="11">
        <v>32392</v>
      </c>
      <c r="B16" s="12">
        <v>8.08</v>
      </c>
      <c r="C16" s="10">
        <f t="shared" si="0"/>
        <v>8.08</v>
      </c>
    </row>
    <row r="17" spans="1:3" x14ac:dyDescent="0.15">
      <c r="A17" s="11">
        <v>32393</v>
      </c>
      <c r="B17" s="12">
        <v>8.09</v>
      </c>
      <c r="C17" s="10">
        <f t="shared" si="0"/>
        <v>8.09</v>
      </c>
    </row>
    <row r="18" spans="1:3" x14ac:dyDescent="0.15">
      <c r="A18" s="11">
        <v>32394</v>
      </c>
      <c r="B18" s="12">
        <v>8.1</v>
      </c>
      <c r="C18" s="10">
        <f t="shared" si="0"/>
        <v>8.1</v>
      </c>
    </row>
    <row r="19" spans="1:3" x14ac:dyDescent="0.15">
      <c r="A19" s="11">
        <v>32395</v>
      </c>
      <c r="B19" s="12">
        <v>8.07</v>
      </c>
      <c r="C19" s="10">
        <f t="shared" si="0"/>
        <v>8.07</v>
      </c>
    </row>
    <row r="20" spans="1:3" x14ac:dyDescent="0.15">
      <c r="A20" s="11">
        <v>32398</v>
      </c>
      <c r="B20" s="12">
        <v>8.08</v>
      </c>
      <c r="C20" s="10">
        <f t="shared" si="0"/>
        <v>8.08</v>
      </c>
    </row>
    <row r="21" spans="1:3" x14ac:dyDescent="0.15">
      <c r="A21" s="11">
        <v>32399</v>
      </c>
      <c r="B21" s="12">
        <v>8.02</v>
      </c>
      <c r="C21" s="10">
        <f t="shared" si="0"/>
        <v>8.02</v>
      </c>
    </row>
    <row r="22" spans="1:3" x14ac:dyDescent="0.15">
      <c r="A22" s="11">
        <v>32400</v>
      </c>
      <c r="B22" s="12">
        <v>7.95</v>
      </c>
      <c r="C22" s="10">
        <f t="shared" si="0"/>
        <v>7.95</v>
      </c>
    </row>
    <row r="23" spans="1:3" x14ac:dyDescent="0.15">
      <c r="A23" s="11">
        <v>32401</v>
      </c>
      <c r="B23" s="12">
        <v>7.98</v>
      </c>
      <c r="C23" s="10">
        <f t="shared" si="0"/>
        <v>7.98</v>
      </c>
    </row>
    <row r="24" spans="1:3" x14ac:dyDescent="0.15">
      <c r="A24" s="11">
        <v>32402</v>
      </c>
      <c r="B24" s="12">
        <v>8.02</v>
      </c>
      <c r="C24" s="10">
        <f t="shared" si="0"/>
        <v>8.02</v>
      </c>
    </row>
    <row r="25" spans="1:3" x14ac:dyDescent="0.15">
      <c r="A25" s="11">
        <v>32405</v>
      </c>
      <c r="B25" s="12">
        <v>8.0500000000000007</v>
      </c>
      <c r="C25" s="10">
        <f t="shared" si="0"/>
        <v>8.0500000000000007</v>
      </c>
    </row>
    <row r="26" spans="1:3" x14ac:dyDescent="0.15">
      <c r="A26" s="11">
        <v>32406</v>
      </c>
      <c r="B26" s="12">
        <v>8.07</v>
      </c>
      <c r="C26" s="10">
        <f t="shared" si="0"/>
        <v>8.07</v>
      </c>
    </row>
    <row r="27" spans="1:3" x14ac:dyDescent="0.15">
      <c r="A27" s="11">
        <v>32407</v>
      </c>
      <c r="B27" s="12">
        <v>8.0500000000000007</v>
      </c>
      <c r="C27" s="10">
        <f t="shared" si="0"/>
        <v>8.0500000000000007</v>
      </c>
    </row>
    <row r="28" spans="1:3" x14ac:dyDescent="0.15">
      <c r="A28" s="11">
        <v>32408</v>
      </c>
      <c r="B28" s="12">
        <v>8.09</v>
      </c>
      <c r="C28" s="10">
        <f t="shared" si="0"/>
        <v>8.09</v>
      </c>
    </row>
    <row r="29" spans="1:3" x14ac:dyDescent="0.15">
      <c r="A29" s="11">
        <v>32409</v>
      </c>
      <c r="B29" s="12">
        <v>8.09</v>
      </c>
      <c r="C29" s="10">
        <f t="shared" si="0"/>
        <v>8.09</v>
      </c>
    </row>
    <row r="30" spans="1:3" x14ac:dyDescent="0.15">
      <c r="A30" s="11">
        <v>32412</v>
      </c>
      <c r="B30" s="12">
        <v>8.17</v>
      </c>
      <c r="C30" s="10">
        <f t="shared" si="0"/>
        <v>8.17</v>
      </c>
    </row>
    <row r="31" spans="1:3" x14ac:dyDescent="0.15">
      <c r="A31" s="11">
        <v>32413</v>
      </c>
      <c r="B31" s="12">
        <v>8.2100000000000009</v>
      </c>
      <c r="C31" s="10">
        <f t="shared" si="0"/>
        <v>8.2100000000000009</v>
      </c>
    </row>
    <row r="32" spans="1:3" x14ac:dyDescent="0.15">
      <c r="A32" s="11">
        <v>32414</v>
      </c>
      <c r="B32" s="12">
        <v>8.23</v>
      </c>
      <c r="C32" s="10">
        <f t="shared" si="0"/>
        <v>8.23</v>
      </c>
    </row>
    <row r="33" spans="1:3" x14ac:dyDescent="0.15">
      <c r="A33" s="11">
        <v>32415</v>
      </c>
      <c r="B33" s="12">
        <v>8.18</v>
      </c>
      <c r="C33" s="10">
        <f t="shared" si="0"/>
        <v>8.18</v>
      </c>
    </row>
    <row r="34" spans="1:3" x14ac:dyDescent="0.15">
      <c r="A34" s="11">
        <v>32416</v>
      </c>
      <c r="B34" s="12">
        <v>8.1300000000000008</v>
      </c>
      <c r="C34" s="10">
        <f t="shared" si="0"/>
        <v>8.1300000000000008</v>
      </c>
    </row>
    <row r="35" spans="1:3" x14ac:dyDescent="0.15">
      <c r="A35" s="11">
        <v>32419</v>
      </c>
      <c r="B35" s="12">
        <v>8.1300000000000008</v>
      </c>
      <c r="C35" s="10">
        <f t="shared" si="0"/>
        <v>8.1300000000000008</v>
      </c>
    </row>
    <row r="36" spans="1:3" x14ac:dyDescent="0.15">
      <c r="A36" s="11">
        <v>32420</v>
      </c>
      <c r="B36" s="12">
        <v>8.15</v>
      </c>
      <c r="C36" s="10">
        <f t="shared" si="0"/>
        <v>8.15</v>
      </c>
    </row>
    <row r="37" spans="1:3" x14ac:dyDescent="0.15">
      <c r="A37" s="11">
        <v>32421</v>
      </c>
      <c r="B37" s="12">
        <v>8.15</v>
      </c>
      <c r="C37" s="10">
        <f t="shared" si="0"/>
        <v>8.15</v>
      </c>
    </row>
    <row r="38" spans="1:3" x14ac:dyDescent="0.15">
      <c r="A38" s="11">
        <v>32422</v>
      </c>
      <c r="B38" s="12">
        <v>8.18</v>
      </c>
      <c r="C38" s="10">
        <f t="shared" si="0"/>
        <v>8.18</v>
      </c>
    </row>
    <row r="39" spans="1:3" x14ac:dyDescent="0.15">
      <c r="A39" s="11">
        <v>32423</v>
      </c>
      <c r="B39" s="12">
        <v>8.02</v>
      </c>
      <c r="C39" s="10">
        <f t="shared" si="0"/>
        <v>8.02</v>
      </c>
    </row>
    <row r="40" spans="1:3" x14ac:dyDescent="0.15">
      <c r="A40" s="11">
        <v>32426</v>
      </c>
      <c r="B40" s="13" t="e">
        <f>NA()</f>
        <v>#N/A</v>
      </c>
      <c r="C40" s="10">
        <f t="shared" si="0"/>
        <v>8.0299999999999994</v>
      </c>
    </row>
    <row r="41" spans="1:3" x14ac:dyDescent="0.15">
      <c r="A41" s="11">
        <v>32427</v>
      </c>
      <c r="B41" s="12">
        <v>8.0399999999999991</v>
      </c>
      <c r="C41" s="10">
        <f t="shared" si="0"/>
        <v>8.0399999999999991</v>
      </c>
    </row>
    <row r="42" spans="1:3" x14ac:dyDescent="0.15">
      <c r="A42" s="11">
        <v>32428</v>
      </c>
      <c r="B42" s="12">
        <v>8.06</v>
      </c>
      <c r="C42" s="10">
        <f t="shared" si="0"/>
        <v>8.06</v>
      </c>
    </row>
    <row r="43" spans="1:3" x14ac:dyDescent="0.15">
      <c r="A43" s="11">
        <v>32429</v>
      </c>
      <c r="B43" s="12">
        <v>8.11</v>
      </c>
      <c r="C43" s="10">
        <f t="shared" si="0"/>
        <v>8.11</v>
      </c>
    </row>
    <row r="44" spans="1:3" x14ac:dyDescent="0.15">
      <c r="A44" s="11">
        <v>32430</v>
      </c>
      <c r="B44" s="12">
        <v>8.07</v>
      </c>
      <c r="C44" s="10">
        <f t="shared" si="0"/>
        <v>8.07</v>
      </c>
    </row>
    <row r="45" spans="1:3" x14ac:dyDescent="0.15">
      <c r="A45" s="11">
        <v>32433</v>
      </c>
      <c r="B45" s="12">
        <v>8.08</v>
      </c>
      <c r="C45" s="10">
        <f t="shared" si="0"/>
        <v>8.08</v>
      </c>
    </row>
    <row r="46" spans="1:3" x14ac:dyDescent="0.15">
      <c r="A46" s="11">
        <v>32434</v>
      </c>
      <c r="B46" s="12">
        <v>8.09</v>
      </c>
      <c r="C46" s="10">
        <f t="shared" si="0"/>
        <v>8.09</v>
      </c>
    </row>
    <row r="47" spans="1:3" x14ac:dyDescent="0.15">
      <c r="A47" s="11">
        <v>32435</v>
      </c>
      <c r="B47" s="12">
        <v>8.14</v>
      </c>
      <c r="C47" s="10">
        <f t="shared" si="0"/>
        <v>8.14</v>
      </c>
    </row>
    <row r="48" spans="1:3" x14ac:dyDescent="0.15">
      <c r="A48" s="11">
        <v>32436</v>
      </c>
      <c r="B48" s="12">
        <v>8.1300000000000008</v>
      </c>
      <c r="C48" s="10">
        <f t="shared" si="0"/>
        <v>8.1300000000000008</v>
      </c>
    </row>
    <row r="49" spans="1:3" x14ac:dyDescent="0.15">
      <c r="A49" s="11">
        <v>32437</v>
      </c>
      <c r="B49" s="12">
        <v>8.15</v>
      </c>
      <c r="C49" s="10">
        <f t="shared" si="0"/>
        <v>8.15</v>
      </c>
    </row>
    <row r="50" spans="1:3" x14ac:dyDescent="0.15">
      <c r="A50" s="11">
        <v>32440</v>
      </c>
      <c r="B50" s="12">
        <v>8.19</v>
      </c>
      <c r="C50" s="10">
        <f t="shared" si="0"/>
        <v>8.19</v>
      </c>
    </row>
    <row r="51" spans="1:3" x14ac:dyDescent="0.15">
      <c r="A51" s="11">
        <v>32441</v>
      </c>
      <c r="B51" s="12">
        <v>8.17</v>
      </c>
      <c r="C51" s="10">
        <f t="shared" si="0"/>
        <v>8.17</v>
      </c>
    </row>
    <row r="52" spans="1:3" x14ac:dyDescent="0.15">
      <c r="A52" s="11">
        <v>32442</v>
      </c>
      <c r="B52" s="12">
        <v>8.1199999999999992</v>
      </c>
      <c r="C52" s="10">
        <f t="shared" si="0"/>
        <v>8.1199999999999992</v>
      </c>
    </row>
    <row r="53" spans="1:3" x14ac:dyDescent="0.15">
      <c r="A53" s="11">
        <v>32443</v>
      </c>
      <c r="B53" s="12">
        <v>8.08</v>
      </c>
      <c r="C53" s="10">
        <f t="shared" si="0"/>
        <v>8.08</v>
      </c>
    </row>
    <row r="54" spans="1:3" x14ac:dyDescent="0.15">
      <c r="A54" s="11">
        <v>32444</v>
      </c>
      <c r="B54" s="12">
        <v>8.07</v>
      </c>
      <c r="C54" s="10">
        <f t="shared" si="0"/>
        <v>8.07</v>
      </c>
    </row>
    <row r="55" spans="1:3" x14ac:dyDescent="0.15">
      <c r="A55" s="11">
        <v>32447</v>
      </c>
      <c r="B55" s="12">
        <v>8.06</v>
      </c>
      <c r="C55" s="10">
        <f t="shared" si="0"/>
        <v>8.06</v>
      </c>
    </row>
    <row r="56" spans="1:3" x14ac:dyDescent="0.15">
      <c r="A56" s="11">
        <v>32448</v>
      </c>
      <c r="B56" s="12">
        <v>8.0500000000000007</v>
      </c>
      <c r="C56" s="10">
        <f t="shared" si="0"/>
        <v>8.0500000000000007</v>
      </c>
    </row>
    <row r="57" spans="1:3" x14ac:dyDescent="0.15">
      <c r="A57" s="11">
        <v>32449</v>
      </c>
      <c r="B57" s="12">
        <v>8.08</v>
      </c>
      <c r="C57" s="10">
        <f t="shared" si="0"/>
        <v>8.08</v>
      </c>
    </row>
    <row r="58" spans="1:3" x14ac:dyDescent="0.15">
      <c r="A58" s="11">
        <v>32450</v>
      </c>
      <c r="B58" s="12">
        <v>8.07</v>
      </c>
      <c r="C58" s="10">
        <f t="shared" si="0"/>
        <v>8.07</v>
      </c>
    </row>
    <row r="59" spans="1:3" x14ac:dyDescent="0.15">
      <c r="A59" s="11">
        <v>32451</v>
      </c>
      <c r="B59" s="12">
        <v>8.2200000000000006</v>
      </c>
      <c r="C59" s="10">
        <f t="shared" si="0"/>
        <v>8.2200000000000006</v>
      </c>
    </row>
    <row r="60" spans="1:3" x14ac:dyDescent="0.15">
      <c r="A60" s="11">
        <v>32454</v>
      </c>
      <c r="B60" s="12">
        <v>8.31</v>
      </c>
      <c r="C60" s="10">
        <f t="shared" si="0"/>
        <v>8.31</v>
      </c>
    </row>
    <row r="61" spans="1:3" x14ac:dyDescent="0.15">
      <c r="A61" s="11">
        <v>32455</v>
      </c>
      <c r="B61" s="12">
        <v>8.34</v>
      </c>
      <c r="C61" s="10">
        <f t="shared" si="0"/>
        <v>8.34</v>
      </c>
    </row>
    <row r="62" spans="1:3" x14ac:dyDescent="0.15">
      <c r="A62" s="11">
        <v>32456</v>
      </c>
      <c r="B62" s="12">
        <v>8.36</v>
      </c>
      <c r="C62" s="10">
        <f t="shared" si="0"/>
        <v>8.36</v>
      </c>
    </row>
    <row r="63" spans="1:3" x14ac:dyDescent="0.15">
      <c r="A63" s="11">
        <v>32457</v>
      </c>
      <c r="B63" s="12">
        <v>8.4</v>
      </c>
      <c r="C63" s="10">
        <f t="shared" si="0"/>
        <v>8.4</v>
      </c>
    </row>
    <row r="64" spans="1:3" x14ac:dyDescent="0.15">
      <c r="A64" s="11">
        <v>32458</v>
      </c>
      <c r="B64" s="13" t="e">
        <f>NA()</f>
        <v>#N/A</v>
      </c>
      <c r="C64" s="10">
        <f t="shared" si="0"/>
        <v>8.4250000000000007</v>
      </c>
    </row>
    <row r="65" spans="1:3" x14ac:dyDescent="0.15">
      <c r="A65" s="11">
        <v>32461</v>
      </c>
      <c r="B65" s="12">
        <v>8.4499999999999993</v>
      </c>
      <c r="C65" s="10">
        <f t="shared" si="0"/>
        <v>8.4499999999999993</v>
      </c>
    </row>
    <row r="66" spans="1:3" x14ac:dyDescent="0.15">
      <c r="A66" s="11">
        <v>32462</v>
      </c>
      <c r="B66" s="12">
        <v>8.5500000000000007</v>
      </c>
      <c r="C66" s="10">
        <f t="shared" si="0"/>
        <v>8.5500000000000007</v>
      </c>
    </row>
    <row r="67" spans="1:3" x14ac:dyDescent="0.15">
      <c r="A67" s="11">
        <v>32463</v>
      </c>
      <c r="B67" s="12">
        <v>8.6</v>
      </c>
      <c r="C67" s="10">
        <f t="shared" si="0"/>
        <v>8.6</v>
      </c>
    </row>
    <row r="68" spans="1:3" x14ac:dyDescent="0.15">
      <c r="A68" s="11">
        <v>32464</v>
      </c>
      <c r="B68" s="12">
        <v>8.57</v>
      </c>
      <c r="C68" s="10">
        <f t="shared" si="0"/>
        <v>8.57</v>
      </c>
    </row>
    <row r="69" spans="1:3" x14ac:dyDescent="0.15">
      <c r="A69" s="11">
        <v>32465</v>
      </c>
      <c r="B69" s="12">
        <v>8.58</v>
      </c>
      <c r="C69" s="10">
        <f t="shared" si="0"/>
        <v>8.58</v>
      </c>
    </row>
    <row r="70" spans="1:3" x14ac:dyDescent="0.15">
      <c r="A70" s="11">
        <v>32468</v>
      </c>
      <c r="B70" s="12">
        <v>8.6300000000000008</v>
      </c>
      <c r="C70" s="10">
        <f t="shared" si="0"/>
        <v>8.6300000000000008</v>
      </c>
    </row>
    <row r="71" spans="1:3" x14ac:dyDescent="0.15">
      <c r="A71" s="11">
        <v>32469</v>
      </c>
      <c r="B71" s="12">
        <v>8.7100000000000009</v>
      </c>
      <c r="C71" s="10">
        <f t="shared" si="0"/>
        <v>8.7100000000000009</v>
      </c>
    </row>
    <row r="72" spans="1:3" x14ac:dyDescent="0.15">
      <c r="A72" s="11">
        <v>32470</v>
      </c>
      <c r="B72" s="12">
        <v>8.6999999999999993</v>
      </c>
      <c r="C72" s="10">
        <f t="shared" si="0"/>
        <v>8.6999999999999993</v>
      </c>
    </row>
    <row r="73" spans="1:3" x14ac:dyDescent="0.15">
      <c r="A73" s="11">
        <v>32471</v>
      </c>
      <c r="B73" s="13" t="e">
        <f>NA()</f>
        <v>#N/A</v>
      </c>
      <c r="C73" s="10">
        <f t="shared" si="0"/>
        <v>8.7399999999999984</v>
      </c>
    </row>
    <row r="74" spans="1:3" x14ac:dyDescent="0.15">
      <c r="A74" s="11">
        <v>32472</v>
      </c>
      <c r="B74" s="12">
        <v>8.7799999999999994</v>
      </c>
      <c r="C74" s="10">
        <f t="shared" si="0"/>
        <v>8.7799999999999994</v>
      </c>
    </row>
    <row r="75" spans="1:3" x14ac:dyDescent="0.15">
      <c r="A75" s="11">
        <v>32475</v>
      </c>
      <c r="B75" s="12">
        <v>8.76</v>
      </c>
      <c r="C75" s="10">
        <f t="shared" si="0"/>
        <v>8.76</v>
      </c>
    </row>
    <row r="76" spans="1:3" x14ac:dyDescent="0.15">
      <c r="A76" s="11">
        <v>32476</v>
      </c>
      <c r="B76" s="12">
        <v>8.74</v>
      </c>
      <c r="C76" s="10">
        <f t="shared" si="0"/>
        <v>8.74</v>
      </c>
    </row>
    <row r="77" spans="1:3" x14ac:dyDescent="0.15">
      <c r="A77" s="11">
        <v>32477</v>
      </c>
      <c r="B77" s="12">
        <v>8.6199999999999992</v>
      </c>
      <c r="C77" s="10">
        <f t="shared" ref="C77:C140" si="1">IF(ISERROR(B77),AVERAGE(B76,B78),B77)</f>
        <v>8.6199999999999992</v>
      </c>
    </row>
    <row r="78" spans="1:3" x14ac:dyDescent="0.15">
      <c r="A78" s="11">
        <v>32478</v>
      </c>
      <c r="B78" s="12">
        <v>8.66</v>
      </c>
      <c r="C78" s="10">
        <f t="shared" si="1"/>
        <v>8.66</v>
      </c>
    </row>
    <row r="79" spans="1:3" x14ac:dyDescent="0.15">
      <c r="A79" s="11">
        <v>32479</v>
      </c>
      <c r="B79" s="12">
        <v>8.9600000000000009</v>
      </c>
      <c r="C79" s="10">
        <f t="shared" si="1"/>
        <v>8.9600000000000009</v>
      </c>
    </row>
    <row r="80" spans="1:3" x14ac:dyDescent="0.15">
      <c r="A80" s="11">
        <v>32482</v>
      </c>
      <c r="B80" s="12">
        <v>8.94</v>
      </c>
      <c r="C80" s="10">
        <f t="shared" si="1"/>
        <v>8.94</v>
      </c>
    </row>
    <row r="81" spans="1:3" x14ac:dyDescent="0.15">
      <c r="A81" s="11">
        <v>32483</v>
      </c>
      <c r="B81" s="12">
        <v>8.8000000000000007</v>
      </c>
      <c r="C81" s="10">
        <f t="shared" si="1"/>
        <v>8.8000000000000007</v>
      </c>
    </row>
    <row r="82" spans="1:3" x14ac:dyDescent="0.15">
      <c r="A82" s="11">
        <v>32484</v>
      </c>
      <c r="B82" s="12">
        <v>8.84</v>
      </c>
      <c r="C82" s="10">
        <f t="shared" si="1"/>
        <v>8.84</v>
      </c>
    </row>
    <row r="83" spans="1:3" x14ac:dyDescent="0.15">
      <c r="A83" s="11">
        <v>32485</v>
      </c>
      <c r="B83" s="12">
        <v>8.9</v>
      </c>
      <c r="C83" s="10">
        <f t="shared" si="1"/>
        <v>8.9</v>
      </c>
    </row>
    <row r="84" spans="1:3" x14ac:dyDescent="0.15">
      <c r="A84" s="11">
        <v>32486</v>
      </c>
      <c r="B84" s="12">
        <v>8.9499999999999993</v>
      </c>
      <c r="C84" s="10">
        <f t="shared" si="1"/>
        <v>8.9499999999999993</v>
      </c>
    </row>
    <row r="85" spans="1:3" x14ac:dyDescent="0.15">
      <c r="A85" s="11">
        <v>32489</v>
      </c>
      <c r="B85" s="12">
        <v>8.9600000000000009</v>
      </c>
      <c r="C85" s="10">
        <f t="shared" si="1"/>
        <v>8.9600000000000009</v>
      </c>
    </row>
    <row r="86" spans="1:3" x14ac:dyDescent="0.15">
      <c r="A86" s="11">
        <v>32490</v>
      </c>
      <c r="B86" s="12">
        <v>9.08</v>
      </c>
      <c r="C86" s="10">
        <f t="shared" si="1"/>
        <v>9.08</v>
      </c>
    </row>
    <row r="87" spans="1:3" x14ac:dyDescent="0.15">
      <c r="A87" s="11">
        <v>32491</v>
      </c>
      <c r="B87" s="12">
        <v>9.1300000000000008</v>
      </c>
      <c r="C87" s="10">
        <f t="shared" si="1"/>
        <v>9.1300000000000008</v>
      </c>
    </row>
    <row r="88" spans="1:3" x14ac:dyDescent="0.15">
      <c r="A88" s="11">
        <v>32492</v>
      </c>
      <c r="B88" s="12">
        <v>9.18</v>
      </c>
      <c r="C88" s="10">
        <f t="shared" si="1"/>
        <v>9.18</v>
      </c>
    </row>
    <row r="89" spans="1:3" x14ac:dyDescent="0.15">
      <c r="A89" s="11">
        <v>32493</v>
      </c>
      <c r="B89" s="12">
        <v>9.1300000000000008</v>
      </c>
      <c r="C89" s="10">
        <f t="shared" si="1"/>
        <v>9.1300000000000008</v>
      </c>
    </row>
    <row r="90" spans="1:3" x14ac:dyDescent="0.15">
      <c r="A90" s="11">
        <v>32496</v>
      </c>
      <c r="B90" s="12">
        <v>9.11</v>
      </c>
      <c r="C90" s="10">
        <f t="shared" si="1"/>
        <v>9.11</v>
      </c>
    </row>
    <row r="91" spans="1:3" x14ac:dyDescent="0.15">
      <c r="A91" s="11">
        <v>32497</v>
      </c>
      <c r="B91" s="12">
        <v>9.0399999999999991</v>
      </c>
      <c r="C91" s="10">
        <f t="shared" si="1"/>
        <v>9.0399999999999991</v>
      </c>
    </row>
    <row r="92" spans="1:3" x14ac:dyDescent="0.15">
      <c r="A92" s="11">
        <v>32498</v>
      </c>
      <c r="B92" s="12">
        <v>8.98</v>
      </c>
      <c r="C92" s="10">
        <f t="shared" si="1"/>
        <v>8.98</v>
      </c>
    </row>
    <row r="93" spans="1:3" x14ac:dyDescent="0.15">
      <c r="A93" s="11">
        <v>32499</v>
      </c>
      <c r="B93" s="12">
        <v>8.9499999999999993</v>
      </c>
      <c r="C93" s="10">
        <f t="shared" si="1"/>
        <v>8.9499999999999993</v>
      </c>
    </row>
    <row r="94" spans="1:3" x14ac:dyDescent="0.15">
      <c r="A94" s="11">
        <v>32500</v>
      </c>
      <c r="B94" s="12">
        <v>8.94</v>
      </c>
      <c r="C94" s="10">
        <f t="shared" si="1"/>
        <v>8.94</v>
      </c>
    </row>
    <row r="95" spans="1:3" x14ac:dyDescent="0.15">
      <c r="A95" s="11">
        <v>32503</v>
      </c>
      <c r="B95" s="13" t="e">
        <f>NA()</f>
        <v>#N/A</v>
      </c>
      <c r="C95" s="10">
        <f t="shared" si="1"/>
        <v>9</v>
      </c>
    </row>
    <row r="96" spans="1:3" x14ac:dyDescent="0.15">
      <c r="A96" s="11">
        <v>32504</v>
      </c>
      <c r="B96" s="12">
        <v>9.06</v>
      </c>
      <c r="C96" s="10">
        <f t="shared" si="1"/>
        <v>9.06</v>
      </c>
    </row>
    <row r="97" spans="1:3" x14ac:dyDescent="0.15">
      <c r="A97" s="11">
        <v>32505</v>
      </c>
      <c r="B97" s="12">
        <v>9.1199999999999992</v>
      </c>
      <c r="C97" s="10">
        <f t="shared" si="1"/>
        <v>9.1199999999999992</v>
      </c>
    </row>
    <row r="98" spans="1:3" x14ac:dyDescent="0.15">
      <c r="A98" s="11">
        <v>32506</v>
      </c>
      <c r="B98" s="12">
        <v>9.08</v>
      </c>
      <c r="C98" s="10">
        <f t="shared" si="1"/>
        <v>9.08</v>
      </c>
    </row>
    <row r="99" spans="1:3" x14ac:dyDescent="0.15">
      <c r="A99" s="11">
        <v>32507</v>
      </c>
      <c r="B99" s="12">
        <v>9.02</v>
      </c>
      <c r="C99" s="10">
        <f t="shared" si="1"/>
        <v>9.02</v>
      </c>
    </row>
    <row r="100" spans="1:3" x14ac:dyDescent="0.15">
      <c r="A100" s="11">
        <v>32510</v>
      </c>
      <c r="B100" s="13" t="e">
        <f>NA()</f>
        <v>#N/A</v>
      </c>
      <c r="C100" s="10">
        <f t="shared" si="1"/>
        <v>9.0649999999999995</v>
      </c>
    </row>
    <row r="101" spans="1:3" x14ac:dyDescent="0.15">
      <c r="A101" s="11">
        <v>32511</v>
      </c>
      <c r="B101" s="12">
        <v>9.11</v>
      </c>
      <c r="C101" s="10">
        <f t="shared" si="1"/>
        <v>9.11</v>
      </c>
    </row>
    <row r="102" spans="1:3" x14ac:dyDescent="0.15">
      <c r="A102" s="11">
        <v>32512</v>
      </c>
      <c r="B102" s="12">
        <v>9.14</v>
      </c>
      <c r="C102" s="10">
        <f t="shared" si="1"/>
        <v>9.14</v>
      </c>
    </row>
    <row r="103" spans="1:3" x14ac:dyDescent="0.15">
      <c r="A103" s="11">
        <v>32513</v>
      </c>
      <c r="B103" s="12">
        <v>9.2200000000000006</v>
      </c>
      <c r="C103" s="10">
        <f t="shared" si="1"/>
        <v>9.2200000000000006</v>
      </c>
    </row>
    <row r="104" spans="1:3" x14ac:dyDescent="0.15">
      <c r="A104" s="11">
        <v>32514</v>
      </c>
      <c r="B104" s="12">
        <v>9.1999999999999993</v>
      </c>
      <c r="C104" s="10">
        <f t="shared" si="1"/>
        <v>9.1999999999999993</v>
      </c>
    </row>
    <row r="105" spans="1:3" x14ac:dyDescent="0.15">
      <c r="A105" s="11">
        <v>32517</v>
      </c>
      <c r="B105" s="12">
        <v>9.18</v>
      </c>
      <c r="C105" s="10">
        <f t="shared" si="1"/>
        <v>9.18</v>
      </c>
    </row>
    <row r="106" spans="1:3" x14ac:dyDescent="0.15">
      <c r="A106" s="11">
        <v>32518</v>
      </c>
      <c r="B106" s="12">
        <v>9.15</v>
      </c>
      <c r="C106" s="10">
        <f t="shared" si="1"/>
        <v>9.15</v>
      </c>
    </row>
    <row r="107" spans="1:3" x14ac:dyDescent="0.15">
      <c r="A107" s="11">
        <v>32519</v>
      </c>
      <c r="B107" s="12">
        <v>9.17</v>
      </c>
      <c r="C107" s="10">
        <f t="shared" si="1"/>
        <v>9.17</v>
      </c>
    </row>
    <row r="108" spans="1:3" x14ac:dyDescent="0.15">
      <c r="A108" s="11">
        <v>32520</v>
      </c>
      <c r="B108" s="12">
        <v>9.06</v>
      </c>
      <c r="C108" s="10">
        <f t="shared" si="1"/>
        <v>9.06</v>
      </c>
    </row>
    <row r="109" spans="1:3" x14ac:dyDescent="0.15">
      <c r="A109" s="11">
        <v>32521</v>
      </c>
      <c r="B109" s="12">
        <v>8.99</v>
      </c>
      <c r="C109" s="10">
        <f t="shared" si="1"/>
        <v>8.99</v>
      </c>
    </row>
    <row r="110" spans="1:3" x14ac:dyDescent="0.15">
      <c r="A110" s="11">
        <v>32524</v>
      </c>
      <c r="B110" s="13" t="e">
        <f>NA()</f>
        <v>#N/A</v>
      </c>
      <c r="C110" s="10">
        <f t="shared" si="1"/>
        <v>9.01</v>
      </c>
    </row>
    <row r="111" spans="1:3" x14ac:dyDescent="0.15">
      <c r="A111" s="11">
        <v>32525</v>
      </c>
      <c r="B111" s="12">
        <v>9.0299999999999994</v>
      </c>
      <c r="C111" s="10">
        <f t="shared" si="1"/>
        <v>9.0299999999999994</v>
      </c>
    </row>
    <row r="112" spans="1:3" x14ac:dyDescent="0.15">
      <c r="A112" s="11">
        <v>32526</v>
      </c>
      <c r="B112" s="12">
        <v>8.9499999999999993</v>
      </c>
      <c r="C112" s="10">
        <f t="shared" si="1"/>
        <v>8.9499999999999993</v>
      </c>
    </row>
    <row r="113" spans="1:3" x14ac:dyDescent="0.15">
      <c r="A113" s="11">
        <v>32527</v>
      </c>
      <c r="B113" s="12">
        <v>8.91</v>
      </c>
      <c r="C113" s="10">
        <f t="shared" si="1"/>
        <v>8.91</v>
      </c>
    </row>
    <row r="114" spans="1:3" x14ac:dyDescent="0.15">
      <c r="A114" s="11">
        <v>32528</v>
      </c>
      <c r="B114" s="12">
        <v>8.93</v>
      </c>
      <c r="C114" s="10">
        <f t="shared" si="1"/>
        <v>8.93</v>
      </c>
    </row>
    <row r="115" spans="1:3" x14ac:dyDescent="0.15">
      <c r="A115" s="11">
        <v>32531</v>
      </c>
      <c r="B115" s="12">
        <v>8.9499999999999993</v>
      </c>
      <c r="C115" s="10">
        <f t="shared" si="1"/>
        <v>8.9499999999999993</v>
      </c>
    </row>
    <row r="116" spans="1:3" x14ac:dyDescent="0.15">
      <c r="A116" s="11">
        <v>32532</v>
      </c>
      <c r="B116" s="12">
        <v>8.91</v>
      </c>
      <c r="C116" s="10">
        <f t="shared" si="1"/>
        <v>8.91</v>
      </c>
    </row>
    <row r="117" spans="1:3" x14ac:dyDescent="0.15">
      <c r="A117" s="11">
        <v>32533</v>
      </c>
      <c r="B117" s="12">
        <v>9</v>
      </c>
      <c r="C117" s="10">
        <f t="shared" si="1"/>
        <v>9</v>
      </c>
    </row>
    <row r="118" spans="1:3" x14ac:dyDescent="0.15">
      <c r="A118" s="11">
        <v>32534</v>
      </c>
      <c r="B118" s="12">
        <v>9.0299999999999994</v>
      </c>
      <c r="C118" s="10">
        <f t="shared" si="1"/>
        <v>9.0299999999999994</v>
      </c>
    </row>
    <row r="119" spans="1:3" x14ac:dyDescent="0.15">
      <c r="A119" s="11">
        <v>32535</v>
      </c>
      <c r="B119" s="12">
        <v>8.98</v>
      </c>
      <c r="C119" s="10">
        <f t="shared" si="1"/>
        <v>8.98</v>
      </c>
    </row>
    <row r="120" spans="1:3" x14ac:dyDescent="0.15">
      <c r="A120" s="11">
        <v>32538</v>
      </c>
      <c r="B120" s="12">
        <v>9</v>
      </c>
      <c r="C120" s="10">
        <f t="shared" si="1"/>
        <v>9</v>
      </c>
    </row>
    <row r="121" spans="1:3" x14ac:dyDescent="0.15">
      <c r="A121" s="11">
        <v>32539</v>
      </c>
      <c r="B121" s="12">
        <v>9.0399999999999991</v>
      </c>
      <c r="C121" s="10">
        <f t="shared" si="1"/>
        <v>9.0399999999999991</v>
      </c>
    </row>
    <row r="122" spans="1:3" x14ac:dyDescent="0.15">
      <c r="A122" s="11">
        <v>32540</v>
      </c>
      <c r="B122" s="12">
        <v>9.02</v>
      </c>
      <c r="C122" s="10">
        <f t="shared" si="1"/>
        <v>9.02</v>
      </c>
    </row>
    <row r="123" spans="1:3" x14ac:dyDescent="0.15">
      <c r="A123" s="11">
        <v>32541</v>
      </c>
      <c r="B123" s="12">
        <v>9.0299999999999994</v>
      </c>
      <c r="C123" s="10">
        <f t="shared" si="1"/>
        <v>9.0299999999999994</v>
      </c>
    </row>
    <row r="124" spans="1:3" x14ac:dyDescent="0.15">
      <c r="A124" s="11">
        <v>32542</v>
      </c>
      <c r="B124" s="12">
        <v>9.17</v>
      </c>
      <c r="C124" s="10">
        <f t="shared" si="1"/>
        <v>9.17</v>
      </c>
    </row>
    <row r="125" spans="1:3" x14ac:dyDescent="0.15">
      <c r="A125" s="11">
        <v>32545</v>
      </c>
      <c r="B125" s="12">
        <v>9.18</v>
      </c>
      <c r="C125" s="10">
        <f t="shared" si="1"/>
        <v>9.18</v>
      </c>
    </row>
    <row r="126" spans="1:3" x14ac:dyDescent="0.15">
      <c r="A126" s="11">
        <v>32546</v>
      </c>
      <c r="B126" s="12">
        <v>9.1</v>
      </c>
      <c r="C126" s="10">
        <f t="shared" si="1"/>
        <v>9.1</v>
      </c>
    </row>
    <row r="127" spans="1:3" x14ac:dyDescent="0.15">
      <c r="A127" s="11">
        <v>32547</v>
      </c>
      <c r="B127" s="12">
        <v>9.1199999999999992</v>
      </c>
      <c r="C127" s="10">
        <f t="shared" si="1"/>
        <v>9.1199999999999992</v>
      </c>
    </row>
    <row r="128" spans="1:3" x14ac:dyDescent="0.15">
      <c r="A128" s="11">
        <v>32548</v>
      </c>
      <c r="B128" s="12">
        <v>9.1199999999999992</v>
      </c>
      <c r="C128" s="10">
        <f t="shared" si="1"/>
        <v>9.1199999999999992</v>
      </c>
    </row>
    <row r="129" spans="1:3" x14ac:dyDescent="0.15">
      <c r="A129" s="11">
        <v>32549</v>
      </c>
      <c r="B129" s="12">
        <v>9.2200000000000006</v>
      </c>
      <c r="C129" s="10">
        <f t="shared" si="1"/>
        <v>9.2200000000000006</v>
      </c>
    </row>
    <row r="130" spans="1:3" x14ac:dyDescent="0.15">
      <c r="A130" s="11">
        <v>32552</v>
      </c>
      <c r="B130" s="12">
        <v>9.27</v>
      </c>
      <c r="C130" s="10">
        <f t="shared" si="1"/>
        <v>9.27</v>
      </c>
    </row>
    <row r="131" spans="1:3" x14ac:dyDescent="0.15">
      <c r="A131" s="11">
        <v>32553</v>
      </c>
      <c r="B131" s="12">
        <v>9.31</v>
      </c>
      <c r="C131" s="10">
        <f t="shared" si="1"/>
        <v>9.31</v>
      </c>
    </row>
    <row r="132" spans="1:3" x14ac:dyDescent="0.15">
      <c r="A132" s="11">
        <v>32554</v>
      </c>
      <c r="B132" s="12">
        <v>9.2899999999999991</v>
      </c>
      <c r="C132" s="10">
        <f t="shared" si="1"/>
        <v>9.2899999999999991</v>
      </c>
    </row>
    <row r="133" spans="1:3" x14ac:dyDescent="0.15">
      <c r="A133" s="11">
        <v>32555</v>
      </c>
      <c r="B133" s="12">
        <v>9.25</v>
      </c>
      <c r="C133" s="10">
        <f t="shared" si="1"/>
        <v>9.25</v>
      </c>
    </row>
    <row r="134" spans="1:3" x14ac:dyDescent="0.15">
      <c r="A134" s="11">
        <v>32556</v>
      </c>
      <c r="B134" s="12">
        <v>9.25</v>
      </c>
      <c r="C134" s="10">
        <f t="shared" si="1"/>
        <v>9.25</v>
      </c>
    </row>
    <row r="135" spans="1:3" x14ac:dyDescent="0.15">
      <c r="A135" s="11">
        <v>32559</v>
      </c>
      <c r="B135" s="13" t="e">
        <f>NA()</f>
        <v>#N/A</v>
      </c>
      <c r="C135" s="10">
        <f t="shared" si="1"/>
        <v>9.2650000000000006</v>
      </c>
    </row>
    <row r="136" spans="1:3" x14ac:dyDescent="0.15">
      <c r="A136" s="11">
        <v>32560</v>
      </c>
      <c r="B136" s="12">
        <v>9.2799999999999994</v>
      </c>
      <c r="C136" s="10">
        <f t="shared" si="1"/>
        <v>9.2799999999999994</v>
      </c>
    </row>
    <row r="137" spans="1:3" x14ac:dyDescent="0.15">
      <c r="A137" s="11">
        <v>32561</v>
      </c>
      <c r="B137" s="12">
        <v>9.35</v>
      </c>
      <c r="C137" s="10">
        <f t="shared" si="1"/>
        <v>9.35</v>
      </c>
    </row>
    <row r="138" spans="1:3" x14ac:dyDescent="0.15">
      <c r="A138" s="11">
        <v>32562</v>
      </c>
      <c r="B138" s="12">
        <v>9.48</v>
      </c>
      <c r="C138" s="10">
        <f t="shared" si="1"/>
        <v>9.48</v>
      </c>
    </row>
    <row r="139" spans="1:3" x14ac:dyDescent="0.15">
      <c r="A139" s="11">
        <v>32563</v>
      </c>
      <c r="B139" s="12">
        <v>9.51</v>
      </c>
      <c r="C139" s="10">
        <f t="shared" si="1"/>
        <v>9.51</v>
      </c>
    </row>
    <row r="140" spans="1:3" x14ac:dyDescent="0.15">
      <c r="A140" s="11">
        <v>32566</v>
      </c>
      <c r="B140" s="12">
        <v>9.4600000000000009</v>
      </c>
      <c r="C140" s="10">
        <f t="shared" si="1"/>
        <v>9.4600000000000009</v>
      </c>
    </row>
    <row r="141" spans="1:3" x14ac:dyDescent="0.15">
      <c r="A141" s="11">
        <v>32567</v>
      </c>
      <c r="B141" s="12">
        <v>9.4</v>
      </c>
      <c r="C141" s="10">
        <f t="shared" ref="C141:C204" si="2">IF(ISERROR(B141),AVERAGE(B140,B142),B141)</f>
        <v>9.4</v>
      </c>
    </row>
    <row r="142" spans="1:3" x14ac:dyDescent="0.15">
      <c r="A142" s="11">
        <v>32568</v>
      </c>
      <c r="B142" s="12">
        <v>9.4</v>
      </c>
      <c r="C142" s="10">
        <f t="shared" si="2"/>
        <v>9.4</v>
      </c>
    </row>
    <row r="143" spans="1:3" x14ac:dyDescent="0.15">
      <c r="A143" s="11">
        <v>32569</v>
      </c>
      <c r="B143" s="12">
        <v>9.3800000000000008</v>
      </c>
      <c r="C143" s="10">
        <f t="shared" si="2"/>
        <v>9.3800000000000008</v>
      </c>
    </row>
    <row r="144" spans="1:3" x14ac:dyDescent="0.15">
      <c r="A144" s="11">
        <v>32570</v>
      </c>
      <c r="B144" s="12">
        <v>9.36</v>
      </c>
      <c r="C144" s="10">
        <f t="shared" si="2"/>
        <v>9.36</v>
      </c>
    </row>
    <row r="145" spans="1:3" x14ac:dyDescent="0.15">
      <c r="A145" s="11">
        <v>32573</v>
      </c>
      <c r="B145" s="12">
        <v>9.32</v>
      </c>
      <c r="C145" s="10">
        <f t="shared" si="2"/>
        <v>9.32</v>
      </c>
    </row>
    <row r="146" spans="1:3" x14ac:dyDescent="0.15">
      <c r="A146" s="11">
        <v>32574</v>
      </c>
      <c r="B146" s="12">
        <v>9.34</v>
      </c>
      <c r="C146" s="10">
        <f t="shared" si="2"/>
        <v>9.34</v>
      </c>
    </row>
    <row r="147" spans="1:3" x14ac:dyDescent="0.15">
      <c r="A147" s="11">
        <v>32575</v>
      </c>
      <c r="B147" s="12">
        <v>9.35</v>
      </c>
      <c r="C147" s="10">
        <f t="shared" si="2"/>
        <v>9.35</v>
      </c>
    </row>
    <row r="148" spans="1:3" x14ac:dyDescent="0.15">
      <c r="A148" s="11">
        <v>32576</v>
      </c>
      <c r="B148" s="12">
        <v>9.35</v>
      </c>
      <c r="C148" s="10">
        <f t="shared" si="2"/>
        <v>9.35</v>
      </c>
    </row>
    <row r="149" spans="1:3" x14ac:dyDescent="0.15">
      <c r="A149" s="11">
        <v>32577</v>
      </c>
      <c r="B149" s="12">
        <v>9.58</v>
      </c>
      <c r="C149" s="10">
        <f t="shared" si="2"/>
        <v>9.58</v>
      </c>
    </row>
    <row r="150" spans="1:3" x14ac:dyDescent="0.15">
      <c r="A150" s="11">
        <v>32580</v>
      </c>
      <c r="B150" s="12">
        <v>9.56</v>
      </c>
      <c r="C150" s="10">
        <f t="shared" si="2"/>
        <v>9.56</v>
      </c>
    </row>
    <row r="151" spans="1:3" x14ac:dyDescent="0.15">
      <c r="A151" s="11">
        <v>32581</v>
      </c>
      <c r="B151" s="12">
        <v>9.5399999999999991</v>
      </c>
      <c r="C151" s="10">
        <f t="shared" si="2"/>
        <v>9.5399999999999991</v>
      </c>
    </row>
    <row r="152" spans="1:3" x14ac:dyDescent="0.15">
      <c r="A152" s="11">
        <v>32582</v>
      </c>
      <c r="B152" s="12">
        <v>9.52</v>
      </c>
      <c r="C152" s="10">
        <f t="shared" si="2"/>
        <v>9.52</v>
      </c>
    </row>
    <row r="153" spans="1:3" x14ac:dyDescent="0.15">
      <c r="A153" s="11">
        <v>32583</v>
      </c>
      <c r="B153" s="12">
        <v>9.48</v>
      </c>
      <c r="C153" s="10">
        <f t="shared" si="2"/>
        <v>9.48</v>
      </c>
    </row>
    <row r="154" spans="1:3" x14ac:dyDescent="0.15">
      <c r="A154" s="11">
        <v>32584</v>
      </c>
      <c r="B154" s="12">
        <v>9.7200000000000006</v>
      </c>
      <c r="C154" s="10">
        <f t="shared" si="2"/>
        <v>9.7200000000000006</v>
      </c>
    </row>
    <row r="155" spans="1:3" x14ac:dyDescent="0.15">
      <c r="A155" s="11">
        <v>32587</v>
      </c>
      <c r="B155" s="12">
        <v>9.84</v>
      </c>
      <c r="C155" s="10">
        <f t="shared" si="2"/>
        <v>9.84</v>
      </c>
    </row>
    <row r="156" spans="1:3" x14ac:dyDescent="0.15">
      <c r="A156" s="11">
        <v>32588</v>
      </c>
      <c r="B156" s="12">
        <v>9.85</v>
      </c>
      <c r="C156" s="10">
        <f t="shared" si="2"/>
        <v>9.85</v>
      </c>
    </row>
    <row r="157" spans="1:3" x14ac:dyDescent="0.15">
      <c r="A157" s="11">
        <v>32589</v>
      </c>
      <c r="B157" s="12">
        <v>9.7100000000000009</v>
      </c>
      <c r="C157" s="10">
        <f t="shared" si="2"/>
        <v>9.7100000000000009</v>
      </c>
    </row>
    <row r="158" spans="1:3" x14ac:dyDescent="0.15">
      <c r="A158" s="11">
        <v>32590</v>
      </c>
      <c r="B158" s="12">
        <v>9.6999999999999993</v>
      </c>
      <c r="C158" s="10">
        <f t="shared" si="2"/>
        <v>9.6999999999999993</v>
      </c>
    </row>
    <row r="159" spans="1:3" x14ac:dyDescent="0.15">
      <c r="A159" s="11">
        <v>32591</v>
      </c>
      <c r="B159" s="13" t="e">
        <f>NA()</f>
        <v>#N/A</v>
      </c>
      <c r="C159" s="10">
        <f t="shared" si="2"/>
        <v>9.7249999999999996</v>
      </c>
    </row>
    <row r="160" spans="1:3" x14ac:dyDescent="0.15">
      <c r="A160" s="11">
        <v>32594</v>
      </c>
      <c r="B160" s="12">
        <v>9.75</v>
      </c>
      <c r="C160" s="10">
        <f t="shared" si="2"/>
        <v>9.75</v>
      </c>
    </row>
    <row r="161" spans="1:3" x14ac:dyDescent="0.15">
      <c r="A161" s="11">
        <v>32595</v>
      </c>
      <c r="B161" s="12">
        <v>9.77</v>
      </c>
      <c r="C161" s="10">
        <f t="shared" si="2"/>
        <v>9.77</v>
      </c>
    </row>
    <row r="162" spans="1:3" x14ac:dyDescent="0.15">
      <c r="A162" s="11">
        <v>32596</v>
      </c>
      <c r="B162" s="12">
        <v>9.69</v>
      </c>
      <c r="C162" s="10">
        <f t="shared" si="2"/>
        <v>9.69</v>
      </c>
    </row>
    <row r="163" spans="1:3" x14ac:dyDescent="0.15">
      <c r="A163" s="11">
        <v>32597</v>
      </c>
      <c r="B163" s="12">
        <v>9.6999999999999993</v>
      </c>
      <c r="C163" s="10">
        <f t="shared" si="2"/>
        <v>9.6999999999999993</v>
      </c>
    </row>
    <row r="164" spans="1:3" x14ac:dyDescent="0.15">
      <c r="A164" s="11">
        <v>32598</v>
      </c>
      <c r="B164" s="12">
        <v>9.64</v>
      </c>
      <c r="C164" s="10">
        <f t="shared" si="2"/>
        <v>9.64</v>
      </c>
    </row>
    <row r="165" spans="1:3" x14ac:dyDescent="0.15">
      <c r="A165" s="11">
        <v>32601</v>
      </c>
      <c r="B165" s="12">
        <v>9.5</v>
      </c>
      <c r="C165" s="10">
        <f t="shared" si="2"/>
        <v>9.5</v>
      </c>
    </row>
    <row r="166" spans="1:3" x14ac:dyDescent="0.15">
      <c r="A166" s="11">
        <v>32602</v>
      </c>
      <c r="B166" s="12">
        <v>9.42</v>
      </c>
      <c r="C166" s="10">
        <f t="shared" si="2"/>
        <v>9.42</v>
      </c>
    </row>
    <row r="167" spans="1:3" x14ac:dyDescent="0.15">
      <c r="A167" s="11">
        <v>32603</v>
      </c>
      <c r="B167" s="12">
        <v>9.42</v>
      </c>
      <c r="C167" s="10">
        <f t="shared" si="2"/>
        <v>9.42</v>
      </c>
    </row>
    <row r="168" spans="1:3" x14ac:dyDescent="0.15">
      <c r="A168" s="11">
        <v>32604</v>
      </c>
      <c r="B168" s="12">
        <v>9.49</v>
      </c>
      <c r="C168" s="10">
        <f t="shared" si="2"/>
        <v>9.49</v>
      </c>
    </row>
    <row r="169" spans="1:3" x14ac:dyDescent="0.15">
      <c r="A169" s="11">
        <v>32605</v>
      </c>
      <c r="B169" s="12">
        <v>9.52</v>
      </c>
      <c r="C169" s="10">
        <f t="shared" si="2"/>
        <v>9.52</v>
      </c>
    </row>
    <row r="170" spans="1:3" x14ac:dyDescent="0.15">
      <c r="A170" s="11">
        <v>32608</v>
      </c>
      <c r="B170" s="12">
        <v>9.49</v>
      </c>
      <c r="C170" s="10">
        <f t="shared" si="2"/>
        <v>9.49</v>
      </c>
    </row>
    <row r="171" spans="1:3" x14ac:dyDescent="0.15">
      <c r="A171" s="11">
        <v>32609</v>
      </c>
      <c r="B171" s="12">
        <v>9.5</v>
      </c>
      <c r="C171" s="10">
        <f t="shared" si="2"/>
        <v>9.5</v>
      </c>
    </row>
    <row r="172" spans="1:3" x14ac:dyDescent="0.15">
      <c r="A172" s="11">
        <v>32610</v>
      </c>
      <c r="B172" s="12">
        <v>9.51</v>
      </c>
      <c r="C172" s="10">
        <f t="shared" si="2"/>
        <v>9.51</v>
      </c>
    </row>
    <row r="173" spans="1:3" x14ac:dyDescent="0.15">
      <c r="A173" s="11">
        <v>32611</v>
      </c>
      <c r="B173" s="12">
        <v>9.59</v>
      </c>
      <c r="C173" s="10">
        <f t="shared" si="2"/>
        <v>9.59</v>
      </c>
    </row>
    <row r="174" spans="1:3" x14ac:dyDescent="0.15">
      <c r="A174" s="11">
        <v>32612</v>
      </c>
      <c r="B174" s="12">
        <v>9.33</v>
      </c>
      <c r="C174" s="10">
        <f t="shared" si="2"/>
        <v>9.33</v>
      </c>
    </row>
    <row r="175" spans="1:3" x14ac:dyDescent="0.15">
      <c r="A175" s="11">
        <v>32615</v>
      </c>
      <c r="B175" s="12">
        <v>9.3699999999999992</v>
      </c>
      <c r="C175" s="10">
        <f t="shared" si="2"/>
        <v>9.3699999999999992</v>
      </c>
    </row>
    <row r="176" spans="1:3" x14ac:dyDescent="0.15">
      <c r="A176" s="11">
        <v>32616</v>
      </c>
      <c r="B176" s="12">
        <v>9.14</v>
      </c>
      <c r="C176" s="10">
        <f t="shared" si="2"/>
        <v>9.14</v>
      </c>
    </row>
    <row r="177" spans="1:3" x14ac:dyDescent="0.15">
      <c r="A177" s="11">
        <v>32617</v>
      </c>
      <c r="B177" s="12">
        <v>9.17</v>
      </c>
      <c r="C177" s="10">
        <f t="shared" si="2"/>
        <v>9.17</v>
      </c>
    </row>
    <row r="178" spans="1:3" x14ac:dyDescent="0.15">
      <c r="A178" s="11">
        <v>32618</v>
      </c>
      <c r="B178" s="12">
        <v>9.3699999999999992</v>
      </c>
      <c r="C178" s="10">
        <f t="shared" si="2"/>
        <v>9.3699999999999992</v>
      </c>
    </row>
    <row r="179" spans="1:3" x14ac:dyDescent="0.15">
      <c r="A179" s="11">
        <v>32619</v>
      </c>
      <c r="B179" s="12">
        <v>9.33</v>
      </c>
      <c r="C179" s="10">
        <f t="shared" si="2"/>
        <v>9.33</v>
      </c>
    </row>
    <row r="180" spans="1:3" x14ac:dyDescent="0.15">
      <c r="A180" s="11">
        <v>32622</v>
      </c>
      <c r="B180" s="12">
        <v>9.36</v>
      </c>
      <c r="C180" s="10">
        <f t="shared" si="2"/>
        <v>9.36</v>
      </c>
    </row>
    <row r="181" spans="1:3" x14ac:dyDescent="0.15">
      <c r="A181" s="11">
        <v>32623</v>
      </c>
      <c r="B181" s="12">
        <v>9.2799999999999994</v>
      </c>
      <c r="C181" s="10">
        <f t="shared" si="2"/>
        <v>9.2799999999999994</v>
      </c>
    </row>
    <row r="182" spans="1:3" x14ac:dyDescent="0.15">
      <c r="A182" s="11">
        <v>32624</v>
      </c>
      <c r="B182" s="12">
        <v>9.2200000000000006</v>
      </c>
      <c r="C182" s="10">
        <f t="shared" si="2"/>
        <v>9.2200000000000006</v>
      </c>
    </row>
    <row r="183" spans="1:3" x14ac:dyDescent="0.15">
      <c r="A183" s="11">
        <v>32625</v>
      </c>
      <c r="B183" s="12">
        <v>9.1300000000000008</v>
      </c>
      <c r="C183" s="10">
        <f t="shared" si="2"/>
        <v>9.1300000000000008</v>
      </c>
    </row>
    <row r="184" spans="1:3" x14ac:dyDescent="0.15">
      <c r="A184" s="11">
        <v>32626</v>
      </c>
      <c r="B184" s="12">
        <v>9.1199999999999992</v>
      </c>
      <c r="C184" s="10">
        <f t="shared" si="2"/>
        <v>9.1199999999999992</v>
      </c>
    </row>
    <row r="185" spans="1:3" x14ac:dyDescent="0.15">
      <c r="A185" s="11">
        <v>32629</v>
      </c>
      <c r="B185" s="12">
        <v>9.3000000000000007</v>
      </c>
      <c r="C185" s="10">
        <f t="shared" si="2"/>
        <v>9.3000000000000007</v>
      </c>
    </row>
    <row r="186" spans="1:3" x14ac:dyDescent="0.15">
      <c r="A186" s="11">
        <v>32630</v>
      </c>
      <c r="B186" s="12">
        <v>9.2200000000000006</v>
      </c>
      <c r="C186" s="10">
        <f t="shared" si="2"/>
        <v>9.2200000000000006</v>
      </c>
    </row>
    <row r="187" spans="1:3" x14ac:dyDescent="0.15">
      <c r="A187" s="11">
        <v>32631</v>
      </c>
      <c r="B187" s="12">
        <v>9.15</v>
      </c>
      <c r="C187" s="10">
        <f t="shared" si="2"/>
        <v>9.15</v>
      </c>
    </row>
    <row r="188" spans="1:3" x14ac:dyDescent="0.15">
      <c r="A188" s="11">
        <v>32632</v>
      </c>
      <c r="B188" s="12">
        <v>9.14</v>
      </c>
      <c r="C188" s="10">
        <f t="shared" si="2"/>
        <v>9.14</v>
      </c>
    </row>
    <row r="189" spans="1:3" x14ac:dyDescent="0.15">
      <c r="A189" s="11">
        <v>32633</v>
      </c>
      <c r="B189" s="12">
        <v>8.9700000000000006</v>
      </c>
      <c r="C189" s="10">
        <f t="shared" si="2"/>
        <v>8.9700000000000006</v>
      </c>
    </row>
    <row r="190" spans="1:3" x14ac:dyDescent="0.15">
      <c r="A190" s="11">
        <v>32636</v>
      </c>
      <c r="B190" s="12">
        <v>9.0399999999999991</v>
      </c>
      <c r="C190" s="10">
        <f t="shared" si="2"/>
        <v>9.0399999999999991</v>
      </c>
    </row>
    <row r="191" spans="1:3" x14ac:dyDescent="0.15">
      <c r="A191" s="11">
        <v>32637</v>
      </c>
      <c r="B191" s="12">
        <v>9.18</v>
      </c>
      <c r="C191" s="10">
        <f t="shared" si="2"/>
        <v>9.18</v>
      </c>
    </row>
    <row r="192" spans="1:3" x14ac:dyDescent="0.15">
      <c r="A192" s="11">
        <v>32638</v>
      </c>
      <c r="B192" s="12">
        <v>9.1999999999999993</v>
      </c>
      <c r="C192" s="10">
        <f t="shared" si="2"/>
        <v>9.1999999999999993</v>
      </c>
    </row>
    <row r="193" spans="1:3" x14ac:dyDescent="0.15">
      <c r="A193" s="11">
        <v>32639</v>
      </c>
      <c r="B193" s="12">
        <v>9.06</v>
      </c>
      <c r="C193" s="10">
        <f t="shared" si="2"/>
        <v>9.06</v>
      </c>
    </row>
    <row r="194" spans="1:3" x14ac:dyDescent="0.15">
      <c r="A194" s="11">
        <v>32640</v>
      </c>
      <c r="B194" s="12">
        <v>8.75</v>
      </c>
      <c r="C194" s="10">
        <f t="shared" si="2"/>
        <v>8.75</v>
      </c>
    </row>
    <row r="195" spans="1:3" x14ac:dyDescent="0.15">
      <c r="A195" s="11">
        <v>32643</v>
      </c>
      <c r="B195" s="12">
        <v>8.85</v>
      </c>
      <c r="C195" s="10">
        <f t="shared" si="2"/>
        <v>8.85</v>
      </c>
    </row>
    <row r="196" spans="1:3" x14ac:dyDescent="0.15">
      <c r="A196" s="11">
        <v>32644</v>
      </c>
      <c r="B196" s="12">
        <v>8.9</v>
      </c>
      <c r="C196" s="10">
        <f t="shared" si="2"/>
        <v>8.9</v>
      </c>
    </row>
    <row r="197" spans="1:3" x14ac:dyDescent="0.15">
      <c r="A197" s="11">
        <v>32645</v>
      </c>
      <c r="B197" s="12">
        <v>8.89</v>
      </c>
      <c r="C197" s="10">
        <f t="shared" si="2"/>
        <v>8.89</v>
      </c>
    </row>
    <row r="198" spans="1:3" x14ac:dyDescent="0.15">
      <c r="A198" s="11">
        <v>32646</v>
      </c>
      <c r="B198" s="12">
        <v>8.94</v>
      </c>
      <c r="C198" s="10">
        <f t="shared" si="2"/>
        <v>8.94</v>
      </c>
    </row>
    <row r="199" spans="1:3" x14ac:dyDescent="0.15">
      <c r="A199" s="11">
        <v>32647</v>
      </c>
      <c r="B199" s="12">
        <v>8.89</v>
      </c>
      <c r="C199" s="10">
        <f t="shared" si="2"/>
        <v>8.89</v>
      </c>
    </row>
    <row r="200" spans="1:3" x14ac:dyDescent="0.15">
      <c r="A200" s="11">
        <v>32650</v>
      </c>
      <c r="B200" s="12">
        <v>8.7799999999999994</v>
      </c>
      <c r="C200" s="10">
        <f t="shared" si="2"/>
        <v>8.7799999999999994</v>
      </c>
    </row>
    <row r="201" spans="1:3" x14ac:dyDescent="0.15">
      <c r="A201" s="11">
        <v>32651</v>
      </c>
      <c r="B201" s="12">
        <v>8.7899999999999991</v>
      </c>
      <c r="C201" s="10">
        <f t="shared" si="2"/>
        <v>8.7899999999999991</v>
      </c>
    </row>
    <row r="202" spans="1:3" x14ac:dyDescent="0.15">
      <c r="A202" s="11">
        <v>32652</v>
      </c>
      <c r="B202" s="12">
        <v>8.85</v>
      </c>
      <c r="C202" s="10">
        <f t="shared" si="2"/>
        <v>8.85</v>
      </c>
    </row>
    <row r="203" spans="1:3" x14ac:dyDescent="0.15">
      <c r="A203" s="11">
        <v>32653</v>
      </c>
      <c r="B203" s="12">
        <v>8.94</v>
      </c>
      <c r="C203" s="10">
        <f t="shared" si="2"/>
        <v>8.94</v>
      </c>
    </row>
    <row r="204" spans="1:3" x14ac:dyDescent="0.15">
      <c r="A204" s="11">
        <v>32654</v>
      </c>
      <c r="B204" s="12">
        <v>8.92</v>
      </c>
      <c r="C204" s="10">
        <f t="shared" si="2"/>
        <v>8.92</v>
      </c>
    </row>
    <row r="205" spans="1:3" x14ac:dyDescent="0.15">
      <c r="A205" s="11">
        <v>32657</v>
      </c>
      <c r="B205" s="13" t="e">
        <f>NA()</f>
        <v>#N/A</v>
      </c>
      <c r="C205" s="10">
        <f t="shared" ref="C205:C268" si="3">IF(ISERROR(B205),AVERAGE(B204,B206),B205)</f>
        <v>8.9</v>
      </c>
    </row>
    <row r="206" spans="1:3" x14ac:dyDescent="0.15">
      <c r="A206" s="11">
        <v>32658</v>
      </c>
      <c r="B206" s="12">
        <v>8.8800000000000008</v>
      </c>
      <c r="C206" s="10">
        <f t="shared" si="3"/>
        <v>8.8800000000000008</v>
      </c>
    </row>
    <row r="207" spans="1:3" x14ac:dyDescent="0.15">
      <c r="A207" s="11">
        <v>32659</v>
      </c>
      <c r="B207" s="12">
        <v>8.86</v>
      </c>
      <c r="C207" s="10">
        <f t="shared" si="3"/>
        <v>8.86</v>
      </c>
    </row>
    <row r="208" spans="1:3" x14ac:dyDescent="0.15">
      <c r="A208" s="11">
        <v>32660</v>
      </c>
      <c r="B208" s="12">
        <v>8.8699999999999992</v>
      </c>
      <c r="C208" s="10">
        <f t="shared" si="3"/>
        <v>8.8699999999999992</v>
      </c>
    </row>
    <row r="209" spans="1:3" x14ac:dyDescent="0.15">
      <c r="A209" s="11">
        <v>32661</v>
      </c>
      <c r="B209" s="12">
        <v>8.57</v>
      </c>
      <c r="C209" s="10">
        <f t="shared" si="3"/>
        <v>8.57</v>
      </c>
    </row>
    <row r="210" spans="1:3" x14ac:dyDescent="0.15">
      <c r="A210" s="11">
        <v>32664</v>
      </c>
      <c r="B210" s="12">
        <v>8.4600000000000009</v>
      </c>
      <c r="C210" s="10">
        <f t="shared" si="3"/>
        <v>8.4600000000000009</v>
      </c>
    </row>
    <row r="211" spans="1:3" x14ac:dyDescent="0.15">
      <c r="A211" s="11">
        <v>32665</v>
      </c>
      <c r="B211" s="12">
        <v>8.48</v>
      </c>
      <c r="C211" s="10">
        <f t="shared" si="3"/>
        <v>8.48</v>
      </c>
    </row>
    <row r="212" spans="1:3" x14ac:dyDescent="0.15">
      <c r="A212" s="11">
        <v>32666</v>
      </c>
      <c r="B212" s="12">
        <v>8.39</v>
      </c>
      <c r="C212" s="10">
        <f t="shared" si="3"/>
        <v>8.39</v>
      </c>
    </row>
    <row r="213" spans="1:3" x14ac:dyDescent="0.15">
      <c r="A213" s="11">
        <v>32667</v>
      </c>
      <c r="B213" s="12">
        <v>8.35</v>
      </c>
      <c r="C213" s="10">
        <f t="shared" si="3"/>
        <v>8.35</v>
      </c>
    </row>
    <row r="214" spans="1:3" x14ac:dyDescent="0.15">
      <c r="A214" s="11">
        <v>32668</v>
      </c>
      <c r="B214" s="12">
        <v>8.32</v>
      </c>
      <c r="C214" s="10">
        <f t="shared" si="3"/>
        <v>8.32</v>
      </c>
    </row>
    <row r="215" spans="1:3" x14ac:dyDescent="0.15">
      <c r="A215" s="11">
        <v>32671</v>
      </c>
      <c r="B215" s="12">
        <v>8.33</v>
      </c>
      <c r="C215" s="10">
        <f t="shared" si="3"/>
        <v>8.33</v>
      </c>
    </row>
    <row r="216" spans="1:3" x14ac:dyDescent="0.15">
      <c r="A216" s="11">
        <v>32672</v>
      </c>
      <c r="B216" s="12">
        <v>8.4499999999999993</v>
      </c>
      <c r="C216" s="10">
        <f t="shared" si="3"/>
        <v>8.4499999999999993</v>
      </c>
    </row>
    <row r="217" spans="1:3" x14ac:dyDescent="0.15">
      <c r="A217" s="11">
        <v>32673</v>
      </c>
      <c r="B217" s="12">
        <v>8.41</v>
      </c>
      <c r="C217" s="10">
        <f t="shared" si="3"/>
        <v>8.41</v>
      </c>
    </row>
    <row r="218" spans="1:3" x14ac:dyDescent="0.15">
      <c r="A218" s="11">
        <v>32674</v>
      </c>
      <c r="B218" s="12">
        <v>8.49</v>
      </c>
      <c r="C218" s="10">
        <f t="shared" si="3"/>
        <v>8.49</v>
      </c>
    </row>
    <row r="219" spans="1:3" x14ac:dyDescent="0.15">
      <c r="A219" s="11">
        <v>32675</v>
      </c>
      <c r="B219" s="12">
        <v>8.57</v>
      </c>
      <c r="C219" s="10">
        <f t="shared" si="3"/>
        <v>8.57</v>
      </c>
    </row>
    <row r="220" spans="1:3" x14ac:dyDescent="0.15">
      <c r="A220" s="11">
        <v>32678</v>
      </c>
      <c r="B220" s="12">
        <v>8.57</v>
      </c>
      <c r="C220" s="10">
        <f t="shared" si="3"/>
        <v>8.57</v>
      </c>
    </row>
    <row r="221" spans="1:3" x14ac:dyDescent="0.15">
      <c r="A221" s="11">
        <v>32679</v>
      </c>
      <c r="B221" s="12">
        <v>8.52</v>
      </c>
      <c r="C221" s="10">
        <f t="shared" si="3"/>
        <v>8.52</v>
      </c>
    </row>
    <row r="222" spans="1:3" x14ac:dyDescent="0.15">
      <c r="A222" s="11">
        <v>32680</v>
      </c>
      <c r="B222" s="12">
        <v>8.57</v>
      </c>
      <c r="C222" s="10">
        <f t="shared" si="3"/>
        <v>8.57</v>
      </c>
    </row>
    <row r="223" spans="1:3" x14ac:dyDescent="0.15">
      <c r="A223" s="11">
        <v>32681</v>
      </c>
      <c r="B223" s="12">
        <v>8.58</v>
      </c>
      <c r="C223" s="10">
        <f t="shared" si="3"/>
        <v>8.58</v>
      </c>
    </row>
    <row r="224" spans="1:3" x14ac:dyDescent="0.15">
      <c r="A224" s="11">
        <v>32682</v>
      </c>
      <c r="B224" s="12">
        <v>8.39</v>
      </c>
      <c r="C224" s="10">
        <f t="shared" si="3"/>
        <v>8.39</v>
      </c>
    </row>
    <row r="225" spans="1:3" x14ac:dyDescent="0.15">
      <c r="A225" s="11">
        <v>32685</v>
      </c>
      <c r="B225" s="12">
        <v>8.3699999999999992</v>
      </c>
      <c r="C225" s="10">
        <f t="shared" si="3"/>
        <v>8.3699999999999992</v>
      </c>
    </row>
    <row r="226" spans="1:3" x14ac:dyDescent="0.15">
      <c r="A226" s="11">
        <v>32686</v>
      </c>
      <c r="B226" s="12">
        <v>8.35</v>
      </c>
      <c r="C226" s="10">
        <f t="shared" si="3"/>
        <v>8.35</v>
      </c>
    </row>
    <row r="227" spans="1:3" x14ac:dyDescent="0.15">
      <c r="A227" s="11">
        <v>32687</v>
      </c>
      <c r="B227" s="12">
        <v>8.35</v>
      </c>
      <c r="C227" s="10">
        <f t="shared" si="3"/>
        <v>8.35</v>
      </c>
    </row>
    <row r="228" spans="1:3" x14ac:dyDescent="0.15">
      <c r="A228" s="11">
        <v>32688</v>
      </c>
      <c r="B228" s="12">
        <v>8.19</v>
      </c>
      <c r="C228" s="10">
        <f t="shared" si="3"/>
        <v>8.19</v>
      </c>
    </row>
    <row r="229" spans="1:3" x14ac:dyDescent="0.15">
      <c r="A229" s="11">
        <v>32689</v>
      </c>
      <c r="B229" s="12">
        <v>8.1199999999999992</v>
      </c>
      <c r="C229" s="10">
        <f t="shared" si="3"/>
        <v>8.1199999999999992</v>
      </c>
    </row>
    <row r="230" spans="1:3" x14ac:dyDescent="0.15">
      <c r="A230" s="11">
        <v>32692</v>
      </c>
      <c r="B230" s="12">
        <v>8.0399999999999991</v>
      </c>
      <c r="C230" s="10">
        <f t="shared" si="3"/>
        <v>8.0399999999999991</v>
      </c>
    </row>
    <row r="231" spans="1:3" x14ac:dyDescent="0.15">
      <c r="A231" s="11">
        <v>32693</v>
      </c>
      <c r="B231" s="13" t="e">
        <f>NA()</f>
        <v>#N/A</v>
      </c>
      <c r="C231" s="10">
        <f t="shared" si="3"/>
        <v>8.02</v>
      </c>
    </row>
    <row r="232" spans="1:3" x14ac:dyDescent="0.15">
      <c r="A232" s="11">
        <v>32694</v>
      </c>
      <c r="B232" s="12">
        <v>8</v>
      </c>
      <c r="C232" s="10">
        <f t="shared" si="3"/>
        <v>8</v>
      </c>
    </row>
    <row r="233" spans="1:3" x14ac:dyDescent="0.15">
      <c r="A233" s="11">
        <v>32695</v>
      </c>
      <c r="B233" s="12">
        <v>7.96</v>
      </c>
      <c r="C233" s="10">
        <f t="shared" si="3"/>
        <v>7.96</v>
      </c>
    </row>
    <row r="234" spans="1:3" x14ac:dyDescent="0.15">
      <c r="A234" s="11">
        <v>32696</v>
      </c>
      <c r="B234" s="12">
        <v>7.89</v>
      </c>
      <c r="C234" s="10">
        <f t="shared" si="3"/>
        <v>7.89</v>
      </c>
    </row>
    <row r="235" spans="1:3" x14ac:dyDescent="0.15">
      <c r="A235" s="11">
        <v>32699</v>
      </c>
      <c r="B235" s="12">
        <v>7.89</v>
      </c>
      <c r="C235" s="10">
        <f t="shared" si="3"/>
        <v>7.89</v>
      </c>
    </row>
    <row r="236" spans="1:3" x14ac:dyDescent="0.15">
      <c r="A236" s="11">
        <v>32700</v>
      </c>
      <c r="B236" s="12">
        <v>7.87</v>
      </c>
      <c r="C236" s="10">
        <f t="shared" si="3"/>
        <v>7.87</v>
      </c>
    </row>
    <row r="237" spans="1:3" x14ac:dyDescent="0.15">
      <c r="A237" s="11">
        <v>32701</v>
      </c>
      <c r="B237" s="12">
        <v>7.81</v>
      </c>
      <c r="C237" s="10">
        <f t="shared" si="3"/>
        <v>7.81</v>
      </c>
    </row>
    <row r="238" spans="1:3" x14ac:dyDescent="0.15">
      <c r="A238" s="11">
        <v>32702</v>
      </c>
      <c r="B238" s="12">
        <v>7.81</v>
      </c>
      <c r="C238" s="10">
        <f t="shared" si="3"/>
        <v>7.81</v>
      </c>
    </row>
    <row r="239" spans="1:3" x14ac:dyDescent="0.15">
      <c r="A239" s="11">
        <v>32703</v>
      </c>
      <c r="B239" s="12">
        <v>7.86</v>
      </c>
      <c r="C239" s="10">
        <f t="shared" si="3"/>
        <v>7.86</v>
      </c>
    </row>
    <row r="240" spans="1:3" x14ac:dyDescent="0.15">
      <c r="A240" s="11">
        <v>32706</v>
      </c>
      <c r="B240" s="12">
        <v>7.92</v>
      </c>
      <c r="C240" s="10">
        <f t="shared" si="3"/>
        <v>7.92</v>
      </c>
    </row>
    <row r="241" spans="1:3" x14ac:dyDescent="0.15">
      <c r="A241" s="11">
        <v>32707</v>
      </c>
      <c r="B241" s="12">
        <v>8.0299999999999994</v>
      </c>
      <c r="C241" s="10">
        <f t="shared" si="3"/>
        <v>8.0299999999999994</v>
      </c>
    </row>
    <row r="242" spans="1:3" x14ac:dyDescent="0.15">
      <c r="A242" s="11">
        <v>32708</v>
      </c>
      <c r="B242" s="12">
        <v>7.96</v>
      </c>
      <c r="C242" s="10">
        <f t="shared" si="3"/>
        <v>7.96</v>
      </c>
    </row>
    <row r="243" spans="1:3" x14ac:dyDescent="0.15">
      <c r="A243" s="11">
        <v>32709</v>
      </c>
      <c r="B243" s="12">
        <v>7.88</v>
      </c>
      <c r="C243" s="10">
        <f t="shared" si="3"/>
        <v>7.88</v>
      </c>
    </row>
    <row r="244" spans="1:3" x14ac:dyDescent="0.15">
      <c r="A244" s="11">
        <v>32710</v>
      </c>
      <c r="B244" s="12">
        <v>8.02</v>
      </c>
      <c r="C244" s="10">
        <f t="shared" si="3"/>
        <v>8.02</v>
      </c>
    </row>
    <row r="245" spans="1:3" x14ac:dyDescent="0.15">
      <c r="A245" s="11">
        <v>32713</v>
      </c>
      <c r="B245" s="12">
        <v>8.01</v>
      </c>
      <c r="C245" s="10">
        <f t="shared" si="3"/>
        <v>8.01</v>
      </c>
    </row>
    <row r="246" spans="1:3" x14ac:dyDescent="0.15">
      <c r="A246" s="11">
        <v>32714</v>
      </c>
      <c r="B246" s="12">
        <v>7.92</v>
      </c>
      <c r="C246" s="10">
        <f t="shared" si="3"/>
        <v>7.92</v>
      </c>
    </row>
    <row r="247" spans="1:3" x14ac:dyDescent="0.15">
      <c r="A247" s="11">
        <v>32715</v>
      </c>
      <c r="B247" s="12">
        <v>7.91</v>
      </c>
      <c r="C247" s="10">
        <f t="shared" si="3"/>
        <v>7.91</v>
      </c>
    </row>
    <row r="248" spans="1:3" x14ac:dyDescent="0.15">
      <c r="A248" s="11">
        <v>32716</v>
      </c>
      <c r="B248" s="12">
        <v>7.77</v>
      </c>
      <c r="C248" s="10">
        <f t="shared" si="3"/>
        <v>7.77</v>
      </c>
    </row>
    <row r="249" spans="1:3" x14ac:dyDescent="0.15">
      <c r="A249" s="11">
        <v>32717</v>
      </c>
      <c r="B249" s="12">
        <v>7.69</v>
      </c>
      <c r="C249" s="10">
        <f t="shared" si="3"/>
        <v>7.69</v>
      </c>
    </row>
    <row r="250" spans="1:3" x14ac:dyDescent="0.15">
      <c r="A250" s="11">
        <v>32720</v>
      </c>
      <c r="B250" s="12">
        <v>7.65</v>
      </c>
      <c r="C250" s="10">
        <f t="shared" si="3"/>
        <v>7.65</v>
      </c>
    </row>
    <row r="251" spans="1:3" x14ac:dyDescent="0.15">
      <c r="A251" s="11">
        <v>32721</v>
      </c>
      <c r="B251" s="12">
        <v>7.61</v>
      </c>
      <c r="C251" s="10">
        <f t="shared" si="3"/>
        <v>7.61</v>
      </c>
    </row>
    <row r="252" spans="1:3" x14ac:dyDescent="0.15">
      <c r="A252" s="11">
        <v>32722</v>
      </c>
      <c r="B252" s="12">
        <v>7.63</v>
      </c>
      <c r="C252" s="10">
        <f t="shared" si="3"/>
        <v>7.63</v>
      </c>
    </row>
    <row r="253" spans="1:3" x14ac:dyDescent="0.15">
      <c r="A253" s="11">
        <v>32723</v>
      </c>
      <c r="B253" s="12">
        <v>7.69</v>
      </c>
      <c r="C253" s="10">
        <f t="shared" si="3"/>
        <v>7.69</v>
      </c>
    </row>
    <row r="254" spans="1:3" x14ac:dyDescent="0.15">
      <c r="A254" s="11">
        <v>32724</v>
      </c>
      <c r="B254" s="12">
        <v>8.0500000000000007</v>
      </c>
      <c r="C254" s="10">
        <f t="shared" si="3"/>
        <v>8.0500000000000007</v>
      </c>
    </row>
    <row r="255" spans="1:3" x14ac:dyDescent="0.15">
      <c r="A255" s="11">
        <v>32727</v>
      </c>
      <c r="B255" s="12">
        <v>8.16</v>
      </c>
      <c r="C255" s="10">
        <f t="shared" si="3"/>
        <v>8.16</v>
      </c>
    </row>
    <row r="256" spans="1:3" x14ac:dyDescent="0.15">
      <c r="A256" s="11">
        <v>32728</v>
      </c>
      <c r="B256" s="12">
        <v>8.08</v>
      </c>
      <c r="C256" s="10">
        <f t="shared" si="3"/>
        <v>8.08</v>
      </c>
    </row>
    <row r="257" spans="1:3" x14ac:dyDescent="0.15">
      <c r="A257" s="11">
        <v>32729</v>
      </c>
      <c r="B257" s="12">
        <v>8.1</v>
      </c>
      <c r="C257" s="10">
        <f t="shared" si="3"/>
        <v>8.1</v>
      </c>
    </row>
    <row r="258" spans="1:3" x14ac:dyDescent="0.15">
      <c r="A258" s="11">
        <v>32730</v>
      </c>
      <c r="B258" s="12">
        <v>8.08</v>
      </c>
      <c r="C258" s="10">
        <f t="shared" si="3"/>
        <v>8.08</v>
      </c>
    </row>
    <row r="259" spans="1:3" x14ac:dyDescent="0.15">
      <c r="A259" s="11">
        <v>32731</v>
      </c>
      <c r="B259" s="12">
        <v>8.18</v>
      </c>
      <c r="C259" s="10">
        <f t="shared" si="3"/>
        <v>8.18</v>
      </c>
    </row>
    <row r="260" spans="1:3" x14ac:dyDescent="0.15">
      <c r="A260" s="11">
        <v>32734</v>
      </c>
      <c r="B260" s="12">
        <v>8.33</v>
      </c>
      <c r="C260" s="10">
        <f t="shared" si="3"/>
        <v>8.33</v>
      </c>
    </row>
    <row r="261" spans="1:3" x14ac:dyDescent="0.15">
      <c r="A261" s="11">
        <v>32735</v>
      </c>
      <c r="B261" s="12">
        <v>8.33</v>
      </c>
      <c r="C261" s="10">
        <f t="shared" si="3"/>
        <v>8.33</v>
      </c>
    </row>
    <row r="262" spans="1:3" x14ac:dyDescent="0.15">
      <c r="A262" s="11">
        <v>32736</v>
      </c>
      <c r="B262" s="12">
        <v>8.2200000000000006</v>
      </c>
      <c r="C262" s="10">
        <f t="shared" si="3"/>
        <v>8.2200000000000006</v>
      </c>
    </row>
    <row r="263" spans="1:3" x14ac:dyDescent="0.15">
      <c r="A263" s="11">
        <v>32737</v>
      </c>
      <c r="B263" s="12">
        <v>8.31</v>
      </c>
      <c r="C263" s="10">
        <f t="shared" si="3"/>
        <v>8.31</v>
      </c>
    </row>
    <row r="264" spans="1:3" x14ac:dyDescent="0.15">
      <c r="A264" s="11">
        <v>32738</v>
      </c>
      <c r="B264" s="12">
        <v>8.2899999999999991</v>
      </c>
      <c r="C264" s="10">
        <f t="shared" si="3"/>
        <v>8.2899999999999991</v>
      </c>
    </row>
    <row r="265" spans="1:3" x14ac:dyDescent="0.15">
      <c r="A265" s="11">
        <v>32741</v>
      </c>
      <c r="B265" s="12">
        <v>8.35</v>
      </c>
      <c r="C265" s="10">
        <f t="shared" si="3"/>
        <v>8.35</v>
      </c>
    </row>
    <row r="266" spans="1:3" x14ac:dyDescent="0.15">
      <c r="A266" s="11">
        <v>32742</v>
      </c>
      <c r="B266" s="12">
        <v>8.4499999999999993</v>
      </c>
      <c r="C266" s="10">
        <f t="shared" si="3"/>
        <v>8.4499999999999993</v>
      </c>
    </row>
    <row r="267" spans="1:3" x14ac:dyDescent="0.15">
      <c r="A267" s="11">
        <v>32743</v>
      </c>
      <c r="B267" s="12">
        <v>8.3800000000000008</v>
      </c>
      <c r="C267" s="10">
        <f t="shared" si="3"/>
        <v>8.3800000000000008</v>
      </c>
    </row>
    <row r="268" spans="1:3" x14ac:dyDescent="0.15">
      <c r="A268" s="11">
        <v>32744</v>
      </c>
      <c r="B268" s="12">
        <v>8.32</v>
      </c>
      <c r="C268" s="10">
        <f t="shared" si="3"/>
        <v>8.32</v>
      </c>
    </row>
    <row r="269" spans="1:3" x14ac:dyDescent="0.15">
      <c r="A269" s="11">
        <v>32745</v>
      </c>
      <c r="B269" s="12">
        <v>8.32</v>
      </c>
      <c r="C269" s="10">
        <f t="shared" ref="C269:C332" si="4">IF(ISERROR(B269),AVERAGE(B268,B270),B269)</f>
        <v>8.32</v>
      </c>
    </row>
    <row r="270" spans="1:3" x14ac:dyDescent="0.15">
      <c r="A270" s="11">
        <v>32748</v>
      </c>
      <c r="B270" s="12">
        <v>8.36</v>
      </c>
      <c r="C270" s="10">
        <f t="shared" si="4"/>
        <v>8.36</v>
      </c>
    </row>
    <row r="271" spans="1:3" x14ac:dyDescent="0.15">
      <c r="A271" s="11">
        <v>32749</v>
      </c>
      <c r="B271" s="12">
        <v>8.3699999999999992</v>
      </c>
      <c r="C271" s="10">
        <f t="shared" si="4"/>
        <v>8.3699999999999992</v>
      </c>
    </row>
    <row r="272" spans="1:3" x14ac:dyDescent="0.15">
      <c r="A272" s="11">
        <v>32750</v>
      </c>
      <c r="B272" s="12">
        <v>8.34</v>
      </c>
      <c r="C272" s="10">
        <f t="shared" si="4"/>
        <v>8.34</v>
      </c>
    </row>
    <row r="273" spans="1:3" x14ac:dyDescent="0.15">
      <c r="A273" s="11">
        <v>32751</v>
      </c>
      <c r="B273" s="12">
        <v>8.2799999999999994</v>
      </c>
      <c r="C273" s="10">
        <f t="shared" si="4"/>
        <v>8.2799999999999994</v>
      </c>
    </row>
    <row r="274" spans="1:3" x14ac:dyDescent="0.15">
      <c r="A274" s="11">
        <v>32752</v>
      </c>
      <c r="B274" s="12">
        <v>8.23</v>
      </c>
      <c r="C274" s="10">
        <f t="shared" si="4"/>
        <v>8.23</v>
      </c>
    </row>
    <row r="275" spans="1:3" x14ac:dyDescent="0.15">
      <c r="A275" s="11">
        <v>32755</v>
      </c>
      <c r="B275" s="13" t="e">
        <f>NA()</f>
        <v>#N/A</v>
      </c>
      <c r="C275" s="10">
        <f t="shared" si="4"/>
        <v>8.27</v>
      </c>
    </row>
    <row r="276" spans="1:3" x14ac:dyDescent="0.15">
      <c r="A276" s="11">
        <v>32756</v>
      </c>
      <c r="B276" s="12">
        <v>8.31</v>
      </c>
      <c r="C276" s="10">
        <f t="shared" si="4"/>
        <v>8.31</v>
      </c>
    </row>
    <row r="277" spans="1:3" x14ac:dyDescent="0.15">
      <c r="A277" s="11">
        <v>32757</v>
      </c>
      <c r="B277" s="12">
        <v>8.2899999999999991</v>
      </c>
      <c r="C277" s="10">
        <f t="shared" si="4"/>
        <v>8.2899999999999991</v>
      </c>
    </row>
    <row r="278" spans="1:3" x14ac:dyDescent="0.15">
      <c r="A278" s="11">
        <v>32758</v>
      </c>
      <c r="B278" s="12">
        <v>8.26</v>
      </c>
      <c r="C278" s="10">
        <f t="shared" si="4"/>
        <v>8.26</v>
      </c>
    </row>
    <row r="279" spans="1:3" x14ac:dyDescent="0.15">
      <c r="A279" s="11">
        <v>32759</v>
      </c>
      <c r="B279" s="12">
        <v>8.1999999999999993</v>
      </c>
      <c r="C279" s="10">
        <f t="shared" si="4"/>
        <v>8.1999999999999993</v>
      </c>
    </row>
    <row r="280" spans="1:3" x14ac:dyDescent="0.15">
      <c r="A280" s="11">
        <v>32762</v>
      </c>
      <c r="B280" s="12">
        <v>8.1</v>
      </c>
      <c r="C280" s="10">
        <f t="shared" si="4"/>
        <v>8.1</v>
      </c>
    </row>
    <row r="281" spans="1:3" x14ac:dyDescent="0.15">
      <c r="A281" s="11">
        <v>32763</v>
      </c>
      <c r="B281" s="12">
        <v>8.1</v>
      </c>
      <c r="C281" s="10">
        <f t="shared" si="4"/>
        <v>8.1</v>
      </c>
    </row>
    <row r="282" spans="1:3" x14ac:dyDescent="0.15">
      <c r="A282" s="11">
        <v>32764</v>
      </c>
      <c r="B282" s="12">
        <v>8.11</v>
      </c>
      <c r="C282" s="10">
        <f t="shared" si="4"/>
        <v>8.11</v>
      </c>
    </row>
    <row r="283" spans="1:3" x14ac:dyDescent="0.15">
      <c r="A283" s="11">
        <v>32765</v>
      </c>
      <c r="B283" s="12">
        <v>8.0299999999999994</v>
      </c>
      <c r="C283" s="10">
        <f t="shared" si="4"/>
        <v>8.0299999999999994</v>
      </c>
    </row>
    <row r="284" spans="1:3" x14ac:dyDescent="0.15">
      <c r="A284" s="11">
        <v>32766</v>
      </c>
      <c r="B284" s="12">
        <v>7.99</v>
      </c>
      <c r="C284" s="10">
        <f t="shared" si="4"/>
        <v>7.99</v>
      </c>
    </row>
    <row r="285" spans="1:3" x14ac:dyDescent="0.15">
      <c r="A285" s="11">
        <v>32769</v>
      </c>
      <c r="B285" s="12">
        <v>8.08</v>
      </c>
      <c r="C285" s="10">
        <f t="shared" si="4"/>
        <v>8.08</v>
      </c>
    </row>
    <row r="286" spans="1:3" x14ac:dyDescent="0.15">
      <c r="A286" s="11">
        <v>32770</v>
      </c>
      <c r="B286" s="12">
        <v>8.07</v>
      </c>
      <c r="C286" s="10">
        <f t="shared" si="4"/>
        <v>8.07</v>
      </c>
    </row>
    <row r="287" spans="1:3" x14ac:dyDescent="0.15">
      <c r="A287" s="11">
        <v>32771</v>
      </c>
      <c r="B287" s="12">
        <v>8.2200000000000006</v>
      </c>
      <c r="C287" s="10">
        <f t="shared" si="4"/>
        <v>8.2200000000000006</v>
      </c>
    </row>
    <row r="288" spans="1:3" x14ac:dyDescent="0.15">
      <c r="A288" s="11">
        <v>32772</v>
      </c>
      <c r="B288" s="12">
        <v>8.26</v>
      </c>
      <c r="C288" s="10">
        <f t="shared" si="4"/>
        <v>8.26</v>
      </c>
    </row>
    <row r="289" spans="1:3" x14ac:dyDescent="0.15">
      <c r="A289" s="11">
        <v>32773</v>
      </c>
      <c r="B289" s="12">
        <v>8.25</v>
      </c>
      <c r="C289" s="10">
        <f t="shared" si="4"/>
        <v>8.25</v>
      </c>
    </row>
    <row r="290" spans="1:3" x14ac:dyDescent="0.15">
      <c r="A290" s="11">
        <v>32776</v>
      </c>
      <c r="B290" s="12">
        <v>8.33</v>
      </c>
      <c r="C290" s="10">
        <f t="shared" si="4"/>
        <v>8.33</v>
      </c>
    </row>
    <row r="291" spans="1:3" x14ac:dyDescent="0.15">
      <c r="A291" s="11">
        <v>32777</v>
      </c>
      <c r="B291" s="12">
        <v>8.34</v>
      </c>
      <c r="C291" s="10">
        <f t="shared" si="4"/>
        <v>8.34</v>
      </c>
    </row>
    <row r="292" spans="1:3" x14ac:dyDescent="0.15">
      <c r="A292" s="11">
        <v>32778</v>
      </c>
      <c r="B292" s="12">
        <v>8.36</v>
      </c>
      <c r="C292" s="10">
        <f t="shared" si="4"/>
        <v>8.36</v>
      </c>
    </row>
    <row r="293" spans="1:3" x14ac:dyDescent="0.15">
      <c r="A293" s="11">
        <v>32779</v>
      </c>
      <c r="B293" s="12">
        <v>8.41</v>
      </c>
      <c r="C293" s="10">
        <f t="shared" si="4"/>
        <v>8.41</v>
      </c>
    </row>
    <row r="294" spans="1:3" x14ac:dyDescent="0.15">
      <c r="A294" s="11">
        <v>32780</v>
      </c>
      <c r="B294" s="12">
        <v>8.48</v>
      </c>
      <c r="C294" s="10">
        <f t="shared" si="4"/>
        <v>8.48</v>
      </c>
    </row>
    <row r="295" spans="1:3" x14ac:dyDescent="0.15">
      <c r="A295" s="11">
        <v>32783</v>
      </c>
      <c r="B295" s="12">
        <v>8.49</v>
      </c>
      <c r="C295" s="10">
        <f t="shared" si="4"/>
        <v>8.49</v>
      </c>
    </row>
    <row r="296" spans="1:3" x14ac:dyDescent="0.15">
      <c r="A296" s="11">
        <v>32784</v>
      </c>
      <c r="B296" s="12">
        <v>8.41</v>
      </c>
      <c r="C296" s="10">
        <f t="shared" si="4"/>
        <v>8.41</v>
      </c>
    </row>
    <row r="297" spans="1:3" x14ac:dyDescent="0.15">
      <c r="A297" s="11">
        <v>32785</v>
      </c>
      <c r="B297" s="12">
        <v>8.41</v>
      </c>
      <c r="C297" s="10">
        <f t="shared" si="4"/>
        <v>8.41</v>
      </c>
    </row>
    <row r="298" spans="1:3" x14ac:dyDescent="0.15">
      <c r="A298" s="11">
        <v>32786</v>
      </c>
      <c r="B298" s="12">
        <v>8.36</v>
      </c>
      <c r="C298" s="10">
        <f t="shared" si="4"/>
        <v>8.36</v>
      </c>
    </row>
    <row r="299" spans="1:3" x14ac:dyDescent="0.15">
      <c r="A299" s="11">
        <v>32787</v>
      </c>
      <c r="B299" s="12">
        <v>8.06</v>
      </c>
      <c r="C299" s="10">
        <f t="shared" si="4"/>
        <v>8.06</v>
      </c>
    </row>
    <row r="300" spans="1:3" x14ac:dyDescent="0.15">
      <c r="A300" s="11">
        <v>32790</v>
      </c>
      <c r="B300" s="13" t="e">
        <f>NA()</f>
        <v>#N/A</v>
      </c>
      <c r="C300" s="10">
        <f t="shared" si="4"/>
        <v>8.0500000000000007</v>
      </c>
    </row>
    <row r="301" spans="1:3" x14ac:dyDescent="0.15">
      <c r="A301" s="11">
        <v>32791</v>
      </c>
      <c r="B301" s="12">
        <v>8.0399999999999991</v>
      </c>
      <c r="C301" s="10">
        <f t="shared" si="4"/>
        <v>8.0399999999999991</v>
      </c>
    </row>
    <row r="302" spans="1:3" x14ac:dyDescent="0.15">
      <c r="A302" s="11">
        <v>32792</v>
      </c>
      <c r="B302" s="12">
        <v>8.08</v>
      </c>
      <c r="C302" s="10">
        <f t="shared" si="4"/>
        <v>8.08</v>
      </c>
    </row>
    <row r="303" spans="1:3" x14ac:dyDescent="0.15">
      <c r="A303" s="11">
        <v>32793</v>
      </c>
      <c r="B303" s="12">
        <v>7.99</v>
      </c>
      <c r="C303" s="10">
        <f t="shared" si="4"/>
        <v>7.99</v>
      </c>
    </row>
    <row r="304" spans="1:3" x14ac:dyDescent="0.15">
      <c r="A304" s="11">
        <v>32794</v>
      </c>
      <c r="B304" s="12">
        <v>7.9</v>
      </c>
      <c r="C304" s="10">
        <f t="shared" si="4"/>
        <v>7.9</v>
      </c>
    </row>
    <row r="305" spans="1:3" x14ac:dyDescent="0.15">
      <c r="A305" s="11">
        <v>32797</v>
      </c>
      <c r="B305" s="12">
        <v>7.85</v>
      </c>
      <c r="C305" s="10">
        <f t="shared" si="4"/>
        <v>7.85</v>
      </c>
    </row>
    <row r="306" spans="1:3" x14ac:dyDescent="0.15">
      <c r="A306" s="11">
        <v>32798</v>
      </c>
      <c r="B306" s="12">
        <v>7.82</v>
      </c>
      <c r="C306" s="10">
        <f t="shared" si="4"/>
        <v>7.82</v>
      </c>
    </row>
    <row r="307" spans="1:3" x14ac:dyDescent="0.15">
      <c r="A307" s="11">
        <v>32799</v>
      </c>
      <c r="B307" s="12">
        <v>7.81</v>
      </c>
      <c r="C307" s="10">
        <f t="shared" si="4"/>
        <v>7.81</v>
      </c>
    </row>
    <row r="308" spans="1:3" x14ac:dyDescent="0.15">
      <c r="A308" s="11">
        <v>32800</v>
      </c>
      <c r="B308" s="12">
        <v>7.9</v>
      </c>
      <c r="C308" s="10">
        <f t="shared" si="4"/>
        <v>7.9</v>
      </c>
    </row>
    <row r="309" spans="1:3" x14ac:dyDescent="0.15">
      <c r="A309" s="11">
        <v>32801</v>
      </c>
      <c r="B309" s="12">
        <v>7.88</v>
      </c>
      <c r="C309" s="10">
        <f t="shared" si="4"/>
        <v>7.88</v>
      </c>
    </row>
    <row r="310" spans="1:3" x14ac:dyDescent="0.15">
      <c r="A310" s="11">
        <v>32804</v>
      </c>
      <c r="B310" s="12">
        <v>7.85</v>
      </c>
      <c r="C310" s="10">
        <f t="shared" si="4"/>
        <v>7.85</v>
      </c>
    </row>
    <row r="311" spans="1:3" x14ac:dyDescent="0.15">
      <c r="A311" s="11">
        <v>32805</v>
      </c>
      <c r="B311" s="12">
        <v>7.76</v>
      </c>
      <c r="C311" s="10">
        <f t="shared" si="4"/>
        <v>7.76</v>
      </c>
    </row>
    <row r="312" spans="1:3" x14ac:dyDescent="0.15">
      <c r="A312" s="11">
        <v>32806</v>
      </c>
      <c r="B312" s="12">
        <v>7.77</v>
      </c>
      <c r="C312" s="10">
        <f t="shared" si="4"/>
        <v>7.77</v>
      </c>
    </row>
    <row r="313" spans="1:3" x14ac:dyDescent="0.15">
      <c r="A313" s="11">
        <v>32807</v>
      </c>
      <c r="B313" s="12">
        <v>7.8</v>
      </c>
      <c r="C313" s="10">
        <f t="shared" si="4"/>
        <v>7.8</v>
      </c>
    </row>
    <row r="314" spans="1:3" x14ac:dyDescent="0.15">
      <c r="A314" s="11">
        <v>32808</v>
      </c>
      <c r="B314" s="12">
        <v>7.88</v>
      </c>
      <c r="C314" s="10">
        <f t="shared" si="4"/>
        <v>7.88</v>
      </c>
    </row>
    <row r="315" spans="1:3" x14ac:dyDescent="0.15">
      <c r="A315" s="11">
        <v>32811</v>
      </c>
      <c r="B315" s="12">
        <v>7.87</v>
      </c>
      <c r="C315" s="10">
        <f t="shared" si="4"/>
        <v>7.87</v>
      </c>
    </row>
    <row r="316" spans="1:3" x14ac:dyDescent="0.15">
      <c r="A316" s="11">
        <v>32812</v>
      </c>
      <c r="B316" s="12">
        <v>7.88</v>
      </c>
      <c r="C316" s="10">
        <f t="shared" si="4"/>
        <v>7.88</v>
      </c>
    </row>
    <row r="317" spans="1:3" x14ac:dyDescent="0.15">
      <c r="A317" s="11">
        <v>32813</v>
      </c>
      <c r="B317" s="12">
        <v>7.86</v>
      </c>
      <c r="C317" s="10">
        <f t="shared" si="4"/>
        <v>7.86</v>
      </c>
    </row>
    <row r="318" spans="1:3" x14ac:dyDescent="0.15">
      <c r="A318" s="11">
        <v>32814</v>
      </c>
      <c r="B318" s="12">
        <v>7.81</v>
      </c>
      <c r="C318" s="10">
        <f t="shared" si="4"/>
        <v>7.81</v>
      </c>
    </row>
    <row r="319" spans="1:3" x14ac:dyDescent="0.15">
      <c r="A319" s="11">
        <v>32815</v>
      </c>
      <c r="B319" s="12">
        <v>8.01</v>
      </c>
      <c r="C319" s="10">
        <f t="shared" si="4"/>
        <v>8.01</v>
      </c>
    </row>
    <row r="320" spans="1:3" x14ac:dyDescent="0.15">
      <c r="A320" s="11">
        <v>32818</v>
      </c>
      <c r="B320" s="12">
        <v>8.0500000000000007</v>
      </c>
      <c r="C320" s="10">
        <f t="shared" si="4"/>
        <v>8.0500000000000007</v>
      </c>
    </row>
    <row r="321" spans="1:3" x14ac:dyDescent="0.15">
      <c r="A321" s="11">
        <v>32819</v>
      </c>
      <c r="B321" s="12">
        <v>7.88</v>
      </c>
      <c r="C321" s="10">
        <f t="shared" si="4"/>
        <v>7.88</v>
      </c>
    </row>
    <row r="322" spans="1:3" x14ac:dyDescent="0.15">
      <c r="A322" s="11">
        <v>32820</v>
      </c>
      <c r="B322" s="12">
        <v>7.79</v>
      </c>
      <c r="C322" s="10">
        <f t="shared" si="4"/>
        <v>7.79</v>
      </c>
    </row>
    <row r="323" spans="1:3" x14ac:dyDescent="0.15">
      <c r="A323" s="11">
        <v>32821</v>
      </c>
      <c r="B323" s="12">
        <v>7.82</v>
      </c>
      <c r="C323" s="10">
        <f t="shared" si="4"/>
        <v>7.82</v>
      </c>
    </row>
    <row r="324" spans="1:3" x14ac:dyDescent="0.15">
      <c r="A324" s="11">
        <v>32822</v>
      </c>
      <c r="B324" s="12">
        <v>7.83</v>
      </c>
      <c r="C324" s="10">
        <f t="shared" si="4"/>
        <v>7.83</v>
      </c>
    </row>
    <row r="325" spans="1:3" x14ac:dyDescent="0.15">
      <c r="A325" s="11">
        <v>32825</v>
      </c>
      <c r="B325" s="12">
        <v>7.8</v>
      </c>
      <c r="C325" s="10">
        <f t="shared" si="4"/>
        <v>7.8</v>
      </c>
    </row>
    <row r="326" spans="1:3" x14ac:dyDescent="0.15">
      <c r="A326" s="11">
        <v>32826</v>
      </c>
      <c r="B326" s="12">
        <v>7.7</v>
      </c>
      <c r="C326" s="10">
        <f t="shared" si="4"/>
        <v>7.7</v>
      </c>
    </row>
    <row r="327" spans="1:3" x14ac:dyDescent="0.15">
      <c r="A327" s="11">
        <v>32827</v>
      </c>
      <c r="B327" s="12">
        <v>7.66</v>
      </c>
      <c r="C327" s="10">
        <f t="shared" si="4"/>
        <v>7.66</v>
      </c>
    </row>
    <row r="328" spans="1:3" x14ac:dyDescent="0.15">
      <c r="A328" s="11">
        <v>32828</v>
      </c>
      <c r="B328" s="12">
        <v>7.7</v>
      </c>
      <c r="C328" s="10">
        <f t="shared" si="4"/>
        <v>7.7</v>
      </c>
    </row>
    <row r="329" spans="1:3" x14ac:dyDescent="0.15">
      <c r="A329" s="11">
        <v>32829</v>
      </c>
      <c r="B329" s="12">
        <v>7.69</v>
      </c>
      <c r="C329" s="10">
        <f t="shared" si="4"/>
        <v>7.69</v>
      </c>
    </row>
    <row r="330" spans="1:3" x14ac:dyDescent="0.15">
      <c r="A330" s="11">
        <v>32832</v>
      </c>
      <c r="B330" s="12">
        <v>7.69</v>
      </c>
      <c r="C330" s="10">
        <f t="shared" si="4"/>
        <v>7.69</v>
      </c>
    </row>
    <row r="331" spans="1:3" x14ac:dyDescent="0.15">
      <c r="A331" s="11">
        <v>32833</v>
      </c>
      <c r="B331" s="12">
        <v>7.69</v>
      </c>
      <c r="C331" s="10">
        <f t="shared" si="4"/>
        <v>7.69</v>
      </c>
    </row>
    <row r="332" spans="1:3" x14ac:dyDescent="0.15">
      <c r="A332" s="11">
        <v>32834</v>
      </c>
      <c r="B332" s="12">
        <v>7.6</v>
      </c>
      <c r="C332" s="10">
        <f t="shared" si="4"/>
        <v>7.6</v>
      </c>
    </row>
    <row r="333" spans="1:3" x14ac:dyDescent="0.15">
      <c r="A333" s="11">
        <v>32835</v>
      </c>
      <c r="B333" s="13" t="e">
        <f>NA()</f>
        <v>#N/A</v>
      </c>
      <c r="C333" s="10">
        <f t="shared" ref="C333:C396" si="5">IF(ISERROR(B333),AVERAGE(B332,B334),B333)</f>
        <v>7.5949999999999998</v>
      </c>
    </row>
    <row r="334" spans="1:3" x14ac:dyDescent="0.15">
      <c r="A334" s="11">
        <v>32836</v>
      </c>
      <c r="B334" s="12">
        <v>7.59</v>
      </c>
      <c r="C334" s="10">
        <f t="shared" si="5"/>
        <v>7.59</v>
      </c>
    </row>
    <row r="335" spans="1:3" x14ac:dyDescent="0.15">
      <c r="A335" s="11">
        <v>32839</v>
      </c>
      <c r="B335" s="12">
        <v>7.74</v>
      </c>
      <c r="C335" s="10">
        <f t="shared" si="5"/>
        <v>7.74</v>
      </c>
    </row>
    <row r="336" spans="1:3" x14ac:dyDescent="0.15">
      <c r="A336" s="11">
        <v>32840</v>
      </c>
      <c r="B336" s="12">
        <v>7.76</v>
      </c>
      <c r="C336" s="10">
        <f t="shared" si="5"/>
        <v>7.76</v>
      </c>
    </row>
    <row r="337" spans="1:3" x14ac:dyDescent="0.15">
      <c r="A337" s="11">
        <v>32841</v>
      </c>
      <c r="B337" s="12">
        <v>7.77</v>
      </c>
      <c r="C337" s="10">
        <f t="shared" si="5"/>
        <v>7.77</v>
      </c>
    </row>
    <row r="338" spans="1:3" x14ac:dyDescent="0.15">
      <c r="A338" s="11">
        <v>32842</v>
      </c>
      <c r="B338" s="12">
        <v>7.72</v>
      </c>
      <c r="C338" s="10">
        <f t="shared" si="5"/>
        <v>7.72</v>
      </c>
    </row>
    <row r="339" spans="1:3" x14ac:dyDescent="0.15">
      <c r="A339" s="11">
        <v>32843</v>
      </c>
      <c r="B339" s="12">
        <v>7.67</v>
      </c>
      <c r="C339" s="10">
        <f t="shared" si="5"/>
        <v>7.67</v>
      </c>
    </row>
    <row r="340" spans="1:3" x14ac:dyDescent="0.15">
      <c r="A340" s="11">
        <v>32846</v>
      </c>
      <c r="B340" s="12">
        <v>7.68</v>
      </c>
      <c r="C340" s="10">
        <f t="shared" si="5"/>
        <v>7.68</v>
      </c>
    </row>
    <row r="341" spans="1:3" x14ac:dyDescent="0.15">
      <c r="A341" s="11">
        <v>32847</v>
      </c>
      <c r="B341" s="12">
        <v>7.68</v>
      </c>
      <c r="C341" s="10">
        <f t="shared" si="5"/>
        <v>7.68</v>
      </c>
    </row>
    <row r="342" spans="1:3" x14ac:dyDescent="0.15">
      <c r="A342" s="11">
        <v>32848</v>
      </c>
      <c r="B342" s="12">
        <v>7.76</v>
      </c>
      <c r="C342" s="10">
        <f t="shared" si="5"/>
        <v>7.76</v>
      </c>
    </row>
    <row r="343" spans="1:3" x14ac:dyDescent="0.15">
      <c r="A343" s="11">
        <v>32849</v>
      </c>
      <c r="B343" s="12">
        <v>7.82</v>
      </c>
      <c r="C343" s="10">
        <f t="shared" si="5"/>
        <v>7.82</v>
      </c>
    </row>
    <row r="344" spans="1:3" x14ac:dyDescent="0.15">
      <c r="A344" s="11">
        <v>32850</v>
      </c>
      <c r="B344" s="12">
        <v>7.73</v>
      </c>
      <c r="C344" s="10">
        <f t="shared" si="5"/>
        <v>7.73</v>
      </c>
    </row>
    <row r="345" spans="1:3" x14ac:dyDescent="0.15">
      <c r="A345" s="11">
        <v>32853</v>
      </c>
      <c r="B345" s="12">
        <v>7.74</v>
      </c>
      <c r="C345" s="10">
        <f t="shared" si="5"/>
        <v>7.74</v>
      </c>
    </row>
    <row r="346" spans="1:3" x14ac:dyDescent="0.15">
      <c r="A346" s="11">
        <v>32854</v>
      </c>
      <c r="B346" s="12">
        <v>7.76</v>
      </c>
      <c r="C346" s="10">
        <f t="shared" si="5"/>
        <v>7.76</v>
      </c>
    </row>
    <row r="347" spans="1:3" x14ac:dyDescent="0.15">
      <c r="A347" s="11">
        <v>32855</v>
      </c>
      <c r="B347" s="12">
        <v>7.77</v>
      </c>
      <c r="C347" s="10">
        <f t="shared" si="5"/>
        <v>7.77</v>
      </c>
    </row>
    <row r="348" spans="1:3" x14ac:dyDescent="0.15">
      <c r="A348" s="11">
        <v>32856</v>
      </c>
      <c r="B348" s="12">
        <v>7.71</v>
      </c>
      <c r="C348" s="10">
        <f t="shared" si="5"/>
        <v>7.71</v>
      </c>
    </row>
    <row r="349" spans="1:3" x14ac:dyDescent="0.15">
      <c r="A349" s="11">
        <v>32857</v>
      </c>
      <c r="B349" s="12">
        <v>7.65</v>
      </c>
      <c r="C349" s="10">
        <f t="shared" si="5"/>
        <v>7.65</v>
      </c>
    </row>
    <row r="350" spans="1:3" x14ac:dyDescent="0.15">
      <c r="A350" s="11">
        <v>32860</v>
      </c>
      <c r="B350" s="12">
        <v>7.62</v>
      </c>
      <c r="C350" s="10">
        <f t="shared" si="5"/>
        <v>7.62</v>
      </c>
    </row>
    <row r="351" spans="1:3" x14ac:dyDescent="0.15">
      <c r="A351" s="11">
        <v>32861</v>
      </c>
      <c r="B351" s="12">
        <v>7.72</v>
      </c>
      <c r="C351" s="10">
        <f t="shared" si="5"/>
        <v>7.72</v>
      </c>
    </row>
    <row r="352" spans="1:3" x14ac:dyDescent="0.15">
      <c r="A352" s="11">
        <v>32862</v>
      </c>
      <c r="B352" s="12">
        <v>7.63</v>
      </c>
      <c r="C352" s="10">
        <f t="shared" si="5"/>
        <v>7.63</v>
      </c>
    </row>
    <row r="353" spans="1:3" x14ac:dyDescent="0.15">
      <c r="A353" s="11">
        <v>32863</v>
      </c>
      <c r="B353" s="12">
        <v>7.64</v>
      </c>
      <c r="C353" s="10">
        <f t="shared" si="5"/>
        <v>7.64</v>
      </c>
    </row>
    <row r="354" spans="1:3" x14ac:dyDescent="0.15">
      <c r="A354" s="11">
        <v>32864</v>
      </c>
      <c r="B354" s="12">
        <v>7.7</v>
      </c>
      <c r="C354" s="10">
        <f t="shared" si="5"/>
        <v>7.7</v>
      </c>
    </row>
    <row r="355" spans="1:3" x14ac:dyDescent="0.15">
      <c r="A355" s="11">
        <v>32867</v>
      </c>
      <c r="B355" s="13" t="e">
        <f>NA()</f>
        <v>#N/A</v>
      </c>
      <c r="C355" s="10">
        <f t="shared" si="5"/>
        <v>7.7650000000000006</v>
      </c>
    </row>
    <row r="356" spans="1:3" x14ac:dyDescent="0.15">
      <c r="A356" s="11">
        <v>32868</v>
      </c>
      <c r="B356" s="12">
        <v>7.83</v>
      </c>
      <c r="C356" s="10">
        <f t="shared" si="5"/>
        <v>7.83</v>
      </c>
    </row>
    <row r="357" spans="1:3" x14ac:dyDescent="0.15">
      <c r="A357" s="11">
        <v>32869</v>
      </c>
      <c r="B357" s="12">
        <v>7.82</v>
      </c>
      <c r="C357" s="10">
        <f t="shared" si="5"/>
        <v>7.82</v>
      </c>
    </row>
    <row r="358" spans="1:3" x14ac:dyDescent="0.15">
      <c r="A358" s="11">
        <v>32870</v>
      </c>
      <c r="B358" s="12">
        <v>7.77</v>
      </c>
      <c r="C358" s="10">
        <f t="shared" si="5"/>
        <v>7.77</v>
      </c>
    </row>
    <row r="359" spans="1:3" x14ac:dyDescent="0.15">
      <c r="A359" s="11">
        <v>32871</v>
      </c>
      <c r="B359" s="12">
        <v>7.76</v>
      </c>
      <c r="C359" s="10">
        <f t="shared" si="5"/>
        <v>7.76</v>
      </c>
    </row>
    <row r="360" spans="1:3" x14ac:dyDescent="0.15">
      <c r="A360" s="11">
        <v>32874</v>
      </c>
      <c r="B360" s="13" t="e">
        <f>NA()</f>
        <v>#N/A</v>
      </c>
      <c r="C360" s="10">
        <f t="shared" si="5"/>
        <v>7.7850000000000001</v>
      </c>
    </row>
    <row r="361" spans="1:3" x14ac:dyDescent="0.15">
      <c r="A361" s="11">
        <v>32875</v>
      </c>
      <c r="B361" s="12">
        <v>7.81</v>
      </c>
      <c r="C361" s="10">
        <f t="shared" si="5"/>
        <v>7.81</v>
      </c>
    </row>
    <row r="362" spans="1:3" x14ac:dyDescent="0.15">
      <c r="A362" s="11">
        <v>32876</v>
      </c>
      <c r="B362" s="12">
        <v>7.85</v>
      </c>
      <c r="C362" s="10">
        <f t="shared" si="5"/>
        <v>7.85</v>
      </c>
    </row>
    <row r="363" spans="1:3" x14ac:dyDescent="0.15">
      <c r="A363" s="11">
        <v>32877</v>
      </c>
      <c r="B363" s="12">
        <v>7.82</v>
      </c>
      <c r="C363" s="10">
        <f t="shared" si="5"/>
        <v>7.82</v>
      </c>
    </row>
    <row r="364" spans="1:3" x14ac:dyDescent="0.15">
      <c r="A364" s="11">
        <v>32878</v>
      </c>
      <c r="B364" s="12">
        <v>7.79</v>
      </c>
      <c r="C364" s="10">
        <f t="shared" si="5"/>
        <v>7.79</v>
      </c>
    </row>
    <row r="365" spans="1:3" x14ac:dyDescent="0.15">
      <c r="A365" s="11">
        <v>32881</v>
      </c>
      <c r="B365" s="12">
        <v>7.81</v>
      </c>
      <c r="C365" s="10">
        <f t="shared" si="5"/>
        <v>7.81</v>
      </c>
    </row>
    <row r="366" spans="1:3" x14ac:dyDescent="0.15">
      <c r="A366" s="11">
        <v>32882</v>
      </c>
      <c r="B366" s="12">
        <v>7.78</v>
      </c>
      <c r="C366" s="10">
        <f t="shared" si="5"/>
        <v>7.78</v>
      </c>
    </row>
    <row r="367" spans="1:3" x14ac:dyDescent="0.15">
      <c r="A367" s="11">
        <v>32883</v>
      </c>
      <c r="B367" s="12">
        <v>7.77</v>
      </c>
      <c r="C367" s="10">
        <f t="shared" si="5"/>
        <v>7.77</v>
      </c>
    </row>
    <row r="368" spans="1:3" x14ac:dyDescent="0.15">
      <c r="A368" s="11">
        <v>32884</v>
      </c>
      <c r="B368" s="12">
        <v>7.77</v>
      </c>
      <c r="C368" s="10">
        <f t="shared" si="5"/>
        <v>7.77</v>
      </c>
    </row>
    <row r="369" spans="1:3" x14ac:dyDescent="0.15">
      <c r="A369" s="11">
        <v>32885</v>
      </c>
      <c r="B369" s="12">
        <v>7.76</v>
      </c>
      <c r="C369" s="10">
        <f t="shared" si="5"/>
        <v>7.76</v>
      </c>
    </row>
    <row r="370" spans="1:3" x14ac:dyDescent="0.15">
      <c r="A370" s="11">
        <v>32888</v>
      </c>
      <c r="B370" s="13" t="e">
        <f>NA()</f>
        <v>#N/A</v>
      </c>
      <c r="C370" s="10">
        <f t="shared" si="5"/>
        <v>7.84</v>
      </c>
    </row>
    <row r="371" spans="1:3" x14ac:dyDescent="0.15">
      <c r="A371" s="11">
        <v>32889</v>
      </c>
      <c r="B371" s="12">
        <v>7.92</v>
      </c>
      <c r="C371" s="10">
        <f t="shared" si="5"/>
        <v>7.92</v>
      </c>
    </row>
    <row r="372" spans="1:3" x14ac:dyDescent="0.15">
      <c r="A372" s="11">
        <v>32890</v>
      </c>
      <c r="B372" s="12">
        <v>7.91</v>
      </c>
      <c r="C372" s="10">
        <f t="shared" si="5"/>
        <v>7.91</v>
      </c>
    </row>
    <row r="373" spans="1:3" x14ac:dyDescent="0.15">
      <c r="A373" s="11">
        <v>32891</v>
      </c>
      <c r="B373" s="12">
        <v>8.0500000000000007</v>
      </c>
      <c r="C373" s="10">
        <f t="shared" si="5"/>
        <v>8.0500000000000007</v>
      </c>
    </row>
    <row r="374" spans="1:3" x14ac:dyDescent="0.15">
      <c r="A374" s="11">
        <v>32892</v>
      </c>
      <c r="B374" s="12">
        <v>8</v>
      </c>
      <c r="C374" s="10">
        <f t="shared" si="5"/>
        <v>8</v>
      </c>
    </row>
    <row r="375" spans="1:3" x14ac:dyDescent="0.15">
      <c r="A375" s="11">
        <v>32895</v>
      </c>
      <c r="B375" s="12">
        <v>7.98</v>
      </c>
      <c r="C375" s="10">
        <f t="shared" si="5"/>
        <v>7.98</v>
      </c>
    </row>
    <row r="376" spans="1:3" x14ac:dyDescent="0.15">
      <c r="A376" s="11">
        <v>32896</v>
      </c>
      <c r="B376" s="12">
        <v>7.97</v>
      </c>
      <c r="C376" s="10">
        <f t="shared" si="5"/>
        <v>7.97</v>
      </c>
    </row>
    <row r="377" spans="1:3" x14ac:dyDescent="0.15">
      <c r="A377" s="11">
        <v>32897</v>
      </c>
      <c r="B377" s="12">
        <v>8</v>
      </c>
      <c r="C377" s="10">
        <f t="shared" si="5"/>
        <v>8</v>
      </c>
    </row>
    <row r="378" spans="1:3" x14ac:dyDescent="0.15">
      <c r="A378" s="11">
        <v>32898</v>
      </c>
      <c r="B378" s="12">
        <v>8.0299999999999994</v>
      </c>
      <c r="C378" s="10">
        <f t="shared" si="5"/>
        <v>8.0299999999999994</v>
      </c>
    </row>
    <row r="379" spans="1:3" x14ac:dyDescent="0.15">
      <c r="A379" s="11">
        <v>32899</v>
      </c>
      <c r="B379" s="12">
        <v>8.07</v>
      </c>
      <c r="C379" s="10">
        <f t="shared" si="5"/>
        <v>8.07</v>
      </c>
    </row>
    <row r="380" spans="1:3" x14ac:dyDescent="0.15">
      <c r="A380" s="11">
        <v>32902</v>
      </c>
      <c r="B380" s="12">
        <v>8.08</v>
      </c>
      <c r="C380" s="10">
        <f t="shared" si="5"/>
        <v>8.08</v>
      </c>
    </row>
    <row r="381" spans="1:3" x14ac:dyDescent="0.15">
      <c r="A381" s="11">
        <v>32903</v>
      </c>
      <c r="B381" s="12">
        <v>8.09</v>
      </c>
      <c r="C381" s="10">
        <f t="shared" si="5"/>
        <v>8.09</v>
      </c>
    </row>
    <row r="382" spans="1:3" x14ac:dyDescent="0.15">
      <c r="A382" s="11">
        <v>32904</v>
      </c>
      <c r="B382" s="12">
        <v>8.08</v>
      </c>
      <c r="C382" s="10">
        <f t="shared" si="5"/>
        <v>8.08</v>
      </c>
    </row>
    <row r="383" spans="1:3" x14ac:dyDescent="0.15">
      <c r="A383" s="11">
        <v>32905</v>
      </c>
      <c r="B383" s="12">
        <v>8.09</v>
      </c>
      <c r="C383" s="10">
        <f t="shared" si="5"/>
        <v>8.09</v>
      </c>
    </row>
    <row r="384" spans="1:3" x14ac:dyDescent="0.15">
      <c r="A384" s="11">
        <v>32906</v>
      </c>
      <c r="B384" s="12">
        <v>8.1300000000000008</v>
      </c>
      <c r="C384" s="10">
        <f t="shared" si="5"/>
        <v>8.1300000000000008</v>
      </c>
    </row>
    <row r="385" spans="1:3" x14ac:dyDescent="0.15">
      <c r="A385" s="11">
        <v>32909</v>
      </c>
      <c r="B385" s="12">
        <v>8.15</v>
      </c>
      <c r="C385" s="10">
        <f t="shared" si="5"/>
        <v>8.15</v>
      </c>
    </row>
    <row r="386" spans="1:3" x14ac:dyDescent="0.15">
      <c r="A386" s="11">
        <v>32910</v>
      </c>
      <c r="B386" s="12">
        <v>8.15</v>
      </c>
      <c r="C386" s="10">
        <f t="shared" si="5"/>
        <v>8.15</v>
      </c>
    </row>
    <row r="387" spans="1:3" x14ac:dyDescent="0.15">
      <c r="A387" s="11">
        <v>32911</v>
      </c>
      <c r="B387" s="12">
        <v>8.17</v>
      </c>
      <c r="C387" s="10">
        <f t="shared" si="5"/>
        <v>8.17</v>
      </c>
    </row>
    <row r="388" spans="1:3" x14ac:dyDescent="0.15">
      <c r="A388" s="11">
        <v>32912</v>
      </c>
      <c r="B388" s="12">
        <v>8.1300000000000008</v>
      </c>
      <c r="C388" s="10">
        <f t="shared" si="5"/>
        <v>8.1300000000000008</v>
      </c>
    </row>
    <row r="389" spans="1:3" x14ac:dyDescent="0.15">
      <c r="A389" s="11">
        <v>32913</v>
      </c>
      <c r="B389" s="12">
        <v>8.0299999999999994</v>
      </c>
      <c r="C389" s="10">
        <f t="shared" si="5"/>
        <v>8.0299999999999994</v>
      </c>
    </row>
    <row r="390" spans="1:3" x14ac:dyDescent="0.15">
      <c r="A390" s="11">
        <v>32916</v>
      </c>
      <c r="B390" s="12">
        <v>8.06</v>
      </c>
      <c r="C390" s="10">
        <f t="shared" si="5"/>
        <v>8.06</v>
      </c>
    </row>
    <row r="391" spans="1:3" x14ac:dyDescent="0.15">
      <c r="A391" s="11">
        <v>32917</v>
      </c>
      <c r="B391" s="12">
        <v>7.95</v>
      </c>
      <c r="C391" s="10">
        <f t="shared" si="5"/>
        <v>7.95</v>
      </c>
    </row>
    <row r="392" spans="1:3" x14ac:dyDescent="0.15">
      <c r="A392" s="11">
        <v>32918</v>
      </c>
      <c r="B392" s="12">
        <v>8.0299999999999994</v>
      </c>
      <c r="C392" s="10">
        <f t="shared" si="5"/>
        <v>8.0299999999999994</v>
      </c>
    </row>
    <row r="393" spans="1:3" x14ac:dyDescent="0.15">
      <c r="A393" s="11">
        <v>32919</v>
      </c>
      <c r="B393" s="12">
        <v>8.11</v>
      </c>
      <c r="C393" s="10">
        <f t="shared" si="5"/>
        <v>8.11</v>
      </c>
    </row>
    <row r="394" spans="1:3" x14ac:dyDescent="0.15">
      <c r="A394" s="11">
        <v>32920</v>
      </c>
      <c r="B394" s="12">
        <v>8.09</v>
      </c>
      <c r="C394" s="10">
        <f t="shared" si="5"/>
        <v>8.09</v>
      </c>
    </row>
    <row r="395" spans="1:3" x14ac:dyDescent="0.15">
      <c r="A395" s="11">
        <v>32923</v>
      </c>
      <c r="B395" s="13" t="e">
        <f>NA()</f>
        <v>#N/A</v>
      </c>
      <c r="C395" s="10">
        <f t="shared" si="5"/>
        <v>8.1649999999999991</v>
      </c>
    </row>
    <row r="396" spans="1:3" x14ac:dyDescent="0.15">
      <c r="A396" s="11">
        <v>32924</v>
      </c>
      <c r="B396" s="12">
        <v>8.24</v>
      </c>
      <c r="C396" s="10">
        <f t="shared" si="5"/>
        <v>8.24</v>
      </c>
    </row>
    <row r="397" spans="1:3" x14ac:dyDescent="0.15">
      <c r="A397" s="11">
        <v>32925</v>
      </c>
      <c r="B397" s="12">
        <v>8.2200000000000006</v>
      </c>
      <c r="C397" s="10">
        <f t="shared" ref="C397:C460" si="6">IF(ISERROR(B397),AVERAGE(B396,B398),B397)</f>
        <v>8.2200000000000006</v>
      </c>
    </row>
    <row r="398" spans="1:3" x14ac:dyDescent="0.15">
      <c r="A398" s="11">
        <v>32926</v>
      </c>
      <c r="B398" s="12">
        <v>8.17</v>
      </c>
      <c r="C398" s="10">
        <f t="shared" si="6"/>
        <v>8.17</v>
      </c>
    </row>
    <row r="399" spans="1:3" x14ac:dyDescent="0.15">
      <c r="A399" s="11">
        <v>32927</v>
      </c>
      <c r="B399" s="12">
        <v>8.11</v>
      </c>
      <c r="C399" s="10">
        <f t="shared" si="6"/>
        <v>8.11</v>
      </c>
    </row>
    <row r="400" spans="1:3" x14ac:dyDescent="0.15">
      <c r="A400" s="11">
        <v>32930</v>
      </c>
      <c r="B400" s="12">
        <v>8.1</v>
      </c>
      <c r="C400" s="10">
        <f t="shared" si="6"/>
        <v>8.1</v>
      </c>
    </row>
    <row r="401" spans="1:3" x14ac:dyDescent="0.15">
      <c r="A401" s="11">
        <v>32931</v>
      </c>
      <c r="B401" s="12">
        <v>8.06</v>
      </c>
      <c r="C401" s="10">
        <f t="shared" si="6"/>
        <v>8.06</v>
      </c>
    </row>
    <row r="402" spans="1:3" x14ac:dyDescent="0.15">
      <c r="A402" s="11">
        <v>32932</v>
      </c>
      <c r="B402" s="12">
        <v>8.1199999999999992</v>
      </c>
      <c r="C402" s="10">
        <f t="shared" si="6"/>
        <v>8.1199999999999992</v>
      </c>
    </row>
    <row r="403" spans="1:3" x14ac:dyDescent="0.15">
      <c r="A403" s="11">
        <v>32933</v>
      </c>
      <c r="B403" s="12">
        <v>8.2100000000000009</v>
      </c>
      <c r="C403" s="10">
        <f t="shared" si="6"/>
        <v>8.2100000000000009</v>
      </c>
    </row>
    <row r="404" spans="1:3" x14ac:dyDescent="0.15">
      <c r="A404" s="11">
        <v>32934</v>
      </c>
      <c r="B404" s="12">
        <v>8.2200000000000006</v>
      </c>
      <c r="C404" s="10">
        <f t="shared" si="6"/>
        <v>8.2200000000000006</v>
      </c>
    </row>
    <row r="405" spans="1:3" x14ac:dyDescent="0.15">
      <c r="A405" s="11">
        <v>32937</v>
      </c>
      <c r="B405" s="12">
        <v>8.31</v>
      </c>
      <c r="C405" s="10">
        <f t="shared" si="6"/>
        <v>8.31</v>
      </c>
    </row>
    <row r="406" spans="1:3" x14ac:dyDescent="0.15">
      <c r="A406" s="11">
        <v>32938</v>
      </c>
      <c r="B406" s="12">
        <v>8.31</v>
      </c>
      <c r="C406" s="10">
        <f t="shared" si="6"/>
        <v>8.31</v>
      </c>
    </row>
    <row r="407" spans="1:3" x14ac:dyDescent="0.15">
      <c r="A407" s="11">
        <v>32939</v>
      </c>
      <c r="B407" s="12">
        <v>8.2899999999999991</v>
      </c>
      <c r="C407" s="10">
        <f t="shared" si="6"/>
        <v>8.2899999999999991</v>
      </c>
    </row>
    <row r="408" spans="1:3" x14ac:dyDescent="0.15">
      <c r="A408" s="11">
        <v>32940</v>
      </c>
      <c r="B408" s="12">
        <v>8.35</v>
      </c>
      <c r="C408" s="10">
        <f t="shared" si="6"/>
        <v>8.35</v>
      </c>
    </row>
    <row r="409" spans="1:3" x14ac:dyDescent="0.15">
      <c r="A409" s="11">
        <v>32941</v>
      </c>
      <c r="B409" s="12">
        <v>8.4600000000000009</v>
      </c>
      <c r="C409" s="10">
        <f t="shared" si="6"/>
        <v>8.4600000000000009</v>
      </c>
    </row>
    <row r="410" spans="1:3" x14ac:dyDescent="0.15">
      <c r="A410" s="11">
        <v>32944</v>
      </c>
      <c r="B410" s="12">
        <v>8.44</v>
      </c>
      <c r="C410" s="10">
        <f t="shared" si="6"/>
        <v>8.44</v>
      </c>
    </row>
    <row r="411" spans="1:3" x14ac:dyDescent="0.15">
      <c r="A411" s="11">
        <v>32945</v>
      </c>
      <c r="B411" s="12">
        <v>8.48</v>
      </c>
      <c r="C411" s="10">
        <f t="shared" si="6"/>
        <v>8.48</v>
      </c>
    </row>
    <row r="412" spans="1:3" x14ac:dyDescent="0.15">
      <c r="A412" s="11">
        <v>32946</v>
      </c>
      <c r="B412" s="12">
        <v>8.41</v>
      </c>
      <c r="C412" s="10">
        <f t="shared" si="6"/>
        <v>8.41</v>
      </c>
    </row>
    <row r="413" spans="1:3" x14ac:dyDescent="0.15">
      <c r="A413" s="11">
        <v>32947</v>
      </c>
      <c r="B413" s="12">
        <v>8.41</v>
      </c>
      <c r="C413" s="10">
        <f t="shared" si="6"/>
        <v>8.41</v>
      </c>
    </row>
    <row r="414" spans="1:3" x14ac:dyDescent="0.15">
      <c r="A414" s="11">
        <v>32948</v>
      </c>
      <c r="B414" s="12">
        <v>8.36</v>
      </c>
      <c r="C414" s="10">
        <f t="shared" si="6"/>
        <v>8.36</v>
      </c>
    </row>
    <row r="415" spans="1:3" x14ac:dyDescent="0.15">
      <c r="A415" s="11">
        <v>32951</v>
      </c>
      <c r="B415" s="12">
        <v>8.3800000000000008</v>
      </c>
      <c r="C415" s="10">
        <f t="shared" si="6"/>
        <v>8.3800000000000008</v>
      </c>
    </row>
    <row r="416" spans="1:3" x14ac:dyDescent="0.15">
      <c r="A416" s="11">
        <v>32952</v>
      </c>
      <c r="B416" s="12">
        <v>8.3800000000000008</v>
      </c>
      <c r="C416" s="10">
        <f t="shared" si="6"/>
        <v>8.3800000000000008</v>
      </c>
    </row>
    <row r="417" spans="1:3" x14ac:dyDescent="0.15">
      <c r="A417" s="11">
        <v>32953</v>
      </c>
      <c r="B417" s="12">
        <v>8.39</v>
      </c>
      <c r="C417" s="10">
        <f t="shared" si="6"/>
        <v>8.39</v>
      </c>
    </row>
    <row r="418" spans="1:3" x14ac:dyDescent="0.15">
      <c r="A418" s="11">
        <v>32954</v>
      </c>
      <c r="B418" s="12">
        <v>8.32</v>
      </c>
      <c r="C418" s="10">
        <f t="shared" si="6"/>
        <v>8.32</v>
      </c>
    </row>
    <row r="419" spans="1:3" x14ac:dyDescent="0.15">
      <c r="A419" s="11">
        <v>32955</v>
      </c>
      <c r="B419" s="12">
        <v>8.2899999999999991</v>
      </c>
      <c r="C419" s="10">
        <f t="shared" si="6"/>
        <v>8.2899999999999991</v>
      </c>
    </row>
    <row r="420" spans="1:3" x14ac:dyDescent="0.15">
      <c r="A420" s="11">
        <v>32958</v>
      </c>
      <c r="B420" s="12">
        <v>8.3000000000000007</v>
      </c>
      <c r="C420" s="10">
        <f t="shared" si="6"/>
        <v>8.3000000000000007</v>
      </c>
    </row>
    <row r="421" spans="1:3" x14ac:dyDescent="0.15">
      <c r="A421" s="11">
        <v>32959</v>
      </c>
      <c r="B421" s="12">
        <v>8.35</v>
      </c>
      <c r="C421" s="10">
        <f t="shared" si="6"/>
        <v>8.35</v>
      </c>
    </row>
    <row r="422" spans="1:3" x14ac:dyDescent="0.15">
      <c r="A422" s="11">
        <v>32960</v>
      </c>
      <c r="B422" s="12">
        <v>8.33</v>
      </c>
      <c r="C422" s="10">
        <f t="shared" si="6"/>
        <v>8.33</v>
      </c>
    </row>
    <row r="423" spans="1:3" x14ac:dyDescent="0.15">
      <c r="A423" s="11">
        <v>32961</v>
      </c>
      <c r="B423" s="12">
        <v>8.36</v>
      </c>
      <c r="C423" s="10">
        <f t="shared" si="6"/>
        <v>8.36</v>
      </c>
    </row>
    <row r="424" spans="1:3" x14ac:dyDescent="0.15">
      <c r="A424" s="11">
        <v>32962</v>
      </c>
      <c r="B424" s="12">
        <v>8.35</v>
      </c>
      <c r="C424" s="10">
        <f t="shared" si="6"/>
        <v>8.35</v>
      </c>
    </row>
    <row r="425" spans="1:3" x14ac:dyDescent="0.15">
      <c r="A425" s="11">
        <v>32965</v>
      </c>
      <c r="B425" s="12">
        <v>8.34</v>
      </c>
      <c r="C425" s="10">
        <f t="shared" si="6"/>
        <v>8.34</v>
      </c>
    </row>
    <row r="426" spans="1:3" x14ac:dyDescent="0.15">
      <c r="A426" s="11">
        <v>32966</v>
      </c>
      <c r="B426" s="12">
        <v>8.32</v>
      </c>
      <c r="C426" s="10">
        <f t="shared" si="6"/>
        <v>8.32</v>
      </c>
    </row>
    <row r="427" spans="1:3" x14ac:dyDescent="0.15">
      <c r="A427" s="11">
        <v>32967</v>
      </c>
      <c r="B427" s="12">
        <v>8.27</v>
      </c>
      <c r="C427" s="10">
        <f t="shared" si="6"/>
        <v>8.27</v>
      </c>
    </row>
    <row r="428" spans="1:3" x14ac:dyDescent="0.15">
      <c r="A428" s="11">
        <v>32968</v>
      </c>
      <c r="B428" s="12">
        <v>8.2799999999999994</v>
      </c>
      <c r="C428" s="10">
        <f t="shared" si="6"/>
        <v>8.2799999999999994</v>
      </c>
    </row>
    <row r="429" spans="1:3" x14ac:dyDescent="0.15">
      <c r="A429" s="11">
        <v>32969</v>
      </c>
      <c r="B429" s="12">
        <v>8.26</v>
      </c>
      <c r="C429" s="10">
        <f t="shared" si="6"/>
        <v>8.26</v>
      </c>
    </row>
    <row r="430" spans="1:3" x14ac:dyDescent="0.15">
      <c r="A430" s="11">
        <v>32972</v>
      </c>
      <c r="B430" s="12">
        <v>8.2899999999999991</v>
      </c>
      <c r="C430" s="10">
        <f t="shared" si="6"/>
        <v>8.2899999999999991</v>
      </c>
    </row>
    <row r="431" spans="1:3" x14ac:dyDescent="0.15">
      <c r="A431" s="11">
        <v>32973</v>
      </c>
      <c r="B431" s="12">
        <v>8.2899999999999991</v>
      </c>
      <c r="C431" s="10">
        <f t="shared" si="6"/>
        <v>8.2899999999999991</v>
      </c>
    </row>
    <row r="432" spans="1:3" x14ac:dyDescent="0.15">
      <c r="A432" s="11">
        <v>32974</v>
      </c>
      <c r="B432" s="12">
        <v>8.2799999999999994</v>
      </c>
      <c r="C432" s="10">
        <f t="shared" si="6"/>
        <v>8.2799999999999994</v>
      </c>
    </row>
    <row r="433" spans="1:3" x14ac:dyDescent="0.15">
      <c r="A433" s="11">
        <v>32975</v>
      </c>
      <c r="B433" s="12">
        <v>8.2899999999999991</v>
      </c>
      <c r="C433" s="10">
        <f t="shared" si="6"/>
        <v>8.2899999999999991</v>
      </c>
    </row>
    <row r="434" spans="1:3" x14ac:dyDescent="0.15">
      <c r="A434" s="11">
        <v>32976</v>
      </c>
      <c r="B434" s="13" t="e">
        <f>NA()</f>
        <v>#N/A</v>
      </c>
      <c r="C434" s="10">
        <f t="shared" si="6"/>
        <v>8.2899999999999991</v>
      </c>
    </row>
    <row r="435" spans="1:3" x14ac:dyDescent="0.15">
      <c r="A435" s="11">
        <v>32979</v>
      </c>
      <c r="B435" s="12">
        <v>8.2899999999999991</v>
      </c>
      <c r="C435" s="10">
        <f t="shared" si="6"/>
        <v>8.2899999999999991</v>
      </c>
    </row>
    <row r="436" spans="1:3" x14ac:dyDescent="0.15">
      <c r="A436" s="11">
        <v>32980</v>
      </c>
      <c r="B436" s="12">
        <v>8.3800000000000008</v>
      </c>
      <c r="C436" s="10">
        <f t="shared" si="6"/>
        <v>8.3800000000000008</v>
      </c>
    </row>
    <row r="437" spans="1:3" x14ac:dyDescent="0.15">
      <c r="A437" s="11">
        <v>32981</v>
      </c>
      <c r="B437" s="12">
        <v>8.49</v>
      </c>
      <c r="C437" s="10">
        <f t="shared" si="6"/>
        <v>8.49</v>
      </c>
    </row>
    <row r="438" spans="1:3" x14ac:dyDescent="0.15">
      <c r="A438" s="11">
        <v>32982</v>
      </c>
      <c r="B438" s="12">
        <v>8.4600000000000009</v>
      </c>
      <c r="C438" s="10">
        <f t="shared" si="6"/>
        <v>8.4600000000000009</v>
      </c>
    </row>
    <row r="439" spans="1:3" x14ac:dyDescent="0.15">
      <c r="A439" s="11">
        <v>32983</v>
      </c>
      <c r="B439" s="12">
        <v>8.44</v>
      </c>
      <c r="C439" s="10">
        <f t="shared" si="6"/>
        <v>8.44</v>
      </c>
    </row>
    <row r="440" spans="1:3" x14ac:dyDescent="0.15">
      <c r="A440" s="11">
        <v>32986</v>
      </c>
      <c r="B440" s="12">
        <v>8.5</v>
      </c>
      <c r="C440" s="10">
        <f t="shared" si="6"/>
        <v>8.5</v>
      </c>
    </row>
    <row r="441" spans="1:3" x14ac:dyDescent="0.15">
      <c r="A441" s="11">
        <v>32987</v>
      </c>
      <c r="B441" s="12">
        <v>8.5500000000000007</v>
      </c>
      <c r="C441" s="10">
        <f t="shared" si="6"/>
        <v>8.5500000000000007</v>
      </c>
    </row>
    <row r="442" spans="1:3" x14ac:dyDescent="0.15">
      <c r="A442" s="11">
        <v>32988</v>
      </c>
      <c r="B442" s="12">
        <v>8.57</v>
      </c>
      <c r="C442" s="10">
        <f t="shared" si="6"/>
        <v>8.57</v>
      </c>
    </row>
    <row r="443" spans="1:3" x14ac:dyDescent="0.15">
      <c r="A443" s="11">
        <v>32989</v>
      </c>
      <c r="B443" s="12">
        <v>8.64</v>
      </c>
      <c r="C443" s="10">
        <f t="shared" si="6"/>
        <v>8.64</v>
      </c>
    </row>
    <row r="444" spans="1:3" x14ac:dyDescent="0.15">
      <c r="A444" s="11">
        <v>32990</v>
      </c>
      <c r="B444" s="12">
        <v>8.57</v>
      </c>
      <c r="C444" s="10">
        <f t="shared" si="6"/>
        <v>8.57</v>
      </c>
    </row>
    <row r="445" spans="1:3" x14ac:dyDescent="0.15">
      <c r="A445" s="11">
        <v>32993</v>
      </c>
      <c r="B445" s="12">
        <v>8.58</v>
      </c>
      <c r="C445" s="10">
        <f t="shared" si="6"/>
        <v>8.58</v>
      </c>
    </row>
    <row r="446" spans="1:3" x14ac:dyDescent="0.15">
      <c r="A446" s="11">
        <v>32994</v>
      </c>
      <c r="B446" s="12">
        <v>8.56</v>
      </c>
      <c r="C446" s="10">
        <f t="shared" si="6"/>
        <v>8.56</v>
      </c>
    </row>
    <row r="447" spans="1:3" x14ac:dyDescent="0.15">
      <c r="A447" s="11">
        <v>32995</v>
      </c>
      <c r="B447" s="12">
        <v>8.6300000000000008</v>
      </c>
      <c r="C447" s="10">
        <f t="shared" si="6"/>
        <v>8.6300000000000008</v>
      </c>
    </row>
    <row r="448" spans="1:3" x14ac:dyDescent="0.15">
      <c r="A448" s="11">
        <v>32996</v>
      </c>
      <c r="B448" s="12">
        <v>8.6199999999999992</v>
      </c>
      <c r="C448" s="10">
        <f t="shared" si="6"/>
        <v>8.6199999999999992</v>
      </c>
    </row>
    <row r="449" spans="1:3" x14ac:dyDescent="0.15">
      <c r="A449" s="11">
        <v>32997</v>
      </c>
      <c r="B449" s="12">
        <v>8.43</v>
      </c>
      <c r="C449" s="10">
        <f t="shared" si="6"/>
        <v>8.43</v>
      </c>
    </row>
    <row r="450" spans="1:3" x14ac:dyDescent="0.15">
      <c r="A450" s="11">
        <v>33000</v>
      </c>
      <c r="B450" s="12">
        <v>8.44</v>
      </c>
      <c r="C450" s="10">
        <f t="shared" si="6"/>
        <v>8.44</v>
      </c>
    </row>
    <row r="451" spans="1:3" x14ac:dyDescent="0.15">
      <c r="A451" s="11">
        <v>33001</v>
      </c>
      <c r="B451" s="12">
        <v>8.4</v>
      </c>
      <c r="C451" s="10">
        <f t="shared" si="6"/>
        <v>8.4</v>
      </c>
    </row>
    <row r="452" spans="1:3" x14ac:dyDescent="0.15">
      <c r="A452" s="11">
        <v>33002</v>
      </c>
      <c r="B452" s="12">
        <v>8.4</v>
      </c>
      <c r="C452" s="10">
        <f t="shared" si="6"/>
        <v>8.4</v>
      </c>
    </row>
    <row r="453" spans="1:3" x14ac:dyDescent="0.15">
      <c r="A453" s="11">
        <v>33003</v>
      </c>
      <c r="B453" s="12">
        <v>8.33</v>
      </c>
      <c r="C453" s="10">
        <f t="shared" si="6"/>
        <v>8.33</v>
      </c>
    </row>
    <row r="454" spans="1:3" x14ac:dyDescent="0.15">
      <c r="A454" s="11">
        <v>33004</v>
      </c>
      <c r="B454" s="12">
        <v>8.2100000000000009</v>
      </c>
      <c r="C454" s="10">
        <f t="shared" si="6"/>
        <v>8.2100000000000009</v>
      </c>
    </row>
    <row r="455" spans="1:3" x14ac:dyDescent="0.15">
      <c r="A455" s="11">
        <v>33007</v>
      </c>
      <c r="B455" s="12">
        <v>8.1999999999999993</v>
      </c>
      <c r="C455" s="10">
        <f t="shared" si="6"/>
        <v>8.1999999999999993</v>
      </c>
    </row>
    <row r="456" spans="1:3" x14ac:dyDescent="0.15">
      <c r="A456" s="11">
        <v>33008</v>
      </c>
      <c r="B456" s="12">
        <v>8.23</v>
      </c>
      <c r="C456" s="10">
        <f t="shared" si="6"/>
        <v>8.23</v>
      </c>
    </row>
    <row r="457" spans="1:3" x14ac:dyDescent="0.15">
      <c r="A457" s="11">
        <v>33009</v>
      </c>
      <c r="B457" s="12">
        <v>8.23</v>
      </c>
      <c r="C457" s="10">
        <f t="shared" si="6"/>
        <v>8.23</v>
      </c>
    </row>
    <row r="458" spans="1:3" x14ac:dyDescent="0.15">
      <c r="A458" s="11">
        <v>33010</v>
      </c>
      <c r="B458" s="12">
        <v>8.24</v>
      </c>
      <c r="C458" s="10">
        <f t="shared" si="6"/>
        <v>8.24</v>
      </c>
    </row>
    <row r="459" spans="1:3" x14ac:dyDescent="0.15">
      <c r="A459" s="11">
        <v>33011</v>
      </c>
      <c r="B459" s="12">
        <v>8.31</v>
      </c>
      <c r="C459" s="10">
        <f t="shared" si="6"/>
        <v>8.31</v>
      </c>
    </row>
    <row r="460" spans="1:3" x14ac:dyDescent="0.15">
      <c r="A460" s="11">
        <v>33014</v>
      </c>
      <c r="B460" s="12">
        <v>8.3000000000000007</v>
      </c>
      <c r="C460" s="10">
        <f t="shared" si="6"/>
        <v>8.3000000000000007</v>
      </c>
    </row>
    <row r="461" spans="1:3" x14ac:dyDescent="0.15">
      <c r="A461" s="11">
        <v>33015</v>
      </c>
      <c r="B461" s="12">
        <v>8.2200000000000006</v>
      </c>
      <c r="C461" s="10">
        <f t="shared" ref="C461:C524" si="7">IF(ISERROR(B461),AVERAGE(B460,B462),B461)</f>
        <v>8.2200000000000006</v>
      </c>
    </row>
    <row r="462" spans="1:3" x14ac:dyDescent="0.15">
      <c r="A462" s="11">
        <v>33016</v>
      </c>
      <c r="B462" s="12">
        <v>8.17</v>
      </c>
      <c r="C462" s="10">
        <f t="shared" si="7"/>
        <v>8.17</v>
      </c>
    </row>
    <row r="463" spans="1:3" x14ac:dyDescent="0.15">
      <c r="A463" s="11">
        <v>33017</v>
      </c>
      <c r="B463" s="12">
        <v>8.16</v>
      </c>
      <c r="C463" s="10">
        <f t="shared" si="7"/>
        <v>8.16</v>
      </c>
    </row>
    <row r="464" spans="1:3" x14ac:dyDescent="0.15">
      <c r="A464" s="11">
        <v>33018</v>
      </c>
      <c r="B464" s="12">
        <v>8.23</v>
      </c>
      <c r="C464" s="10">
        <f t="shared" si="7"/>
        <v>8.23</v>
      </c>
    </row>
    <row r="465" spans="1:3" x14ac:dyDescent="0.15">
      <c r="A465" s="11">
        <v>33021</v>
      </c>
      <c r="B465" s="13" t="e">
        <f>NA()</f>
        <v>#N/A</v>
      </c>
      <c r="C465" s="10">
        <f t="shared" si="7"/>
        <v>8.23</v>
      </c>
    </row>
    <row r="466" spans="1:3" x14ac:dyDescent="0.15">
      <c r="A466" s="11">
        <v>33022</v>
      </c>
      <c r="B466" s="12">
        <v>8.23</v>
      </c>
      <c r="C466" s="10">
        <f t="shared" si="7"/>
        <v>8.23</v>
      </c>
    </row>
    <row r="467" spans="1:3" x14ac:dyDescent="0.15">
      <c r="A467" s="11">
        <v>33023</v>
      </c>
      <c r="B467" s="12">
        <v>8.1999999999999993</v>
      </c>
      <c r="C467" s="10">
        <f t="shared" si="7"/>
        <v>8.1999999999999993</v>
      </c>
    </row>
    <row r="468" spans="1:3" x14ac:dyDescent="0.15">
      <c r="A468" s="11">
        <v>33024</v>
      </c>
      <c r="B468" s="12">
        <v>8.2200000000000006</v>
      </c>
      <c r="C468" s="10">
        <f t="shared" si="7"/>
        <v>8.2200000000000006</v>
      </c>
    </row>
    <row r="469" spans="1:3" x14ac:dyDescent="0.15">
      <c r="A469" s="11">
        <v>33025</v>
      </c>
      <c r="B469" s="12">
        <v>8.06</v>
      </c>
      <c r="C469" s="10">
        <f t="shared" si="7"/>
        <v>8.06</v>
      </c>
    </row>
    <row r="470" spans="1:3" x14ac:dyDescent="0.15">
      <c r="A470" s="11">
        <v>33028</v>
      </c>
      <c r="B470" s="12">
        <v>8.07</v>
      </c>
      <c r="C470" s="10">
        <f t="shared" si="7"/>
        <v>8.07</v>
      </c>
    </row>
    <row r="471" spans="1:3" x14ac:dyDescent="0.15">
      <c r="A471" s="11">
        <v>33029</v>
      </c>
      <c r="B471" s="12">
        <v>8.09</v>
      </c>
      <c r="C471" s="10">
        <f t="shared" si="7"/>
        <v>8.09</v>
      </c>
    </row>
    <row r="472" spans="1:3" x14ac:dyDescent="0.15">
      <c r="A472" s="11">
        <v>33030</v>
      </c>
      <c r="B472" s="12">
        <v>8.09</v>
      </c>
      <c r="C472" s="10">
        <f t="shared" si="7"/>
        <v>8.09</v>
      </c>
    </row>
    <row r="473" spans="1:3" x14ac:dyDescent="0.15">
      <c r="A473" s="11">
        <v>33031</v>
      </c>
      <c r="B473" s="12">
        <v>8.07</v>
      </c>
      <c r="C473" s="10">
        <f t="shared" si="7"/>
        <v>8.07</v>
      </c>
    </row>
    <row r="474" spans="1:3" x14ac:dyDescent="0.15">
      <c r="A474" s="11">
        <v>33032</v>
      </c>
      <c r="B474" s="12">
        <v>8.07</v>
      </c>
      <c r="C474" s="10">
        <f t="shared" si="7"/>
        <v>8.07</v>
      </c>
    </row>
    <row r="475" spans="1:3" x14ac:dyDescent="0.15">
      <c r="A475" s="11">
        <v>33035</v>
      </c>
      <c r="B475" s="12">
        <v>8.09</v>
      </c>
      <c r="C475" s="10">
        <f t="shared" si="7"/>
        <v>8.09</v>
      </c>
    </row>
    <row r="476" spans="1:3" x14ac:dyDescent="0.15">
      <c r="A476" s="11">
        <v>33036</v>
      </c>
      <c r="B476" s="12">
        <v>8.09</v>
      </c>
      <c r="C476" s="10">
        <f t="shared" si="7"/>
        <v>8.09</v>
      </c>
    </row>
    <row r="477" spans="1:3" x14ac:dyDescent="0.15">
      <c r="A477" s="11">
        <v>33037</v>
      </c>
      <c r="B477" s="12">
        <v>8.02</v>
      </c>
      <c r="C477" s="10">
        <f t="shared" si="7"/>
        <v>8.02</v>
      </c>
    </row>
    <row r="478" spans="1:3" x14ac:dyDescent="0.15">
      <c r="A478" s="11">
        <v>33038</v>
      </c>
      <c r="B478" s="12">
        <v>8</v>
      </c>
      <c r="C478" s="10">
        <f t="shared" si="7"/>
        <v>8</v>
      </c>
    </row>
    <row r="479" spans="1:3" x14ac:dyDescent="0.15">
      <c r="A479" s="11">
        <v>33039</v>
      </c>
      <c r="B479" s="12">
        <v>8.0500000000000007</v>
      </c>
      <c r="C479" s="10">
        <f t="shared" si="7"/>
        <v>8.0500000000000007</v>
      </c>
    </row>
    <row r="480" spans="1:3" x14ac:dyDescent="0.15">
      <c r="A480" s="11">
        <v>33042</v>
      </c>
      <c r="B480" s="12">
        <v>8.11</v>
      </c>
      <c r="C480" s="10">
        <f t="shared" si="7"/>
        <v>8.11</v>
      </c>
    </row>
    <row r="481" spans="1:3" x14ac:dyDescent="0.15">
      <c r="A481" s="11">
        <v>33043</v>
      </c>
      <c r="B481" s="12">
        <v>8.15</v>
      </c>
      <c r="C481" s="10">
        <f t="shared" si="7"/>
        <v>8.15</v>
      </c>
    </row>
    <row r="482" spans="1:3" x14ac:dyDescent="0.15">
      <c r="A482" s="11">
        <v>33044</v>
      </c>
      <c r="B482" s="12">
        <v>8.16</v>
      </c>
      <c r="C482" s="10">
        <f t="shared" si="7"/>
        <v>8.16</v>
      </c>
    </row>
    <row r="483" spans="1:3" x14ac:dyDescent="0.15">
      <c r="A483" s="11">
        <v>33045</v>
      </c>
      <c r="B483" s="12">
        <v>8.14</v>
      </c>
      <c r="C483" s="10">
        <f t="shared" si="7"/>
        <v>8.14</v>
      </c>
    </row>
    <row r="484" spans="1:3" x14ac:dyDescent="0.15">
      <c r="A484" s="11">
        <v>33046</v>
      </c>
      <c r="B484" s="12">
        <v>8.1199999999999992</v>
      </c>
      <c r="C484" s="10">
        <f t="shared" si="7"/>
        <v>8.1199999999999992</v>
      </c>
    </row>
    <row r="485" spans="1:3" x14ac:dyDescent="0.15">
      <c r="A485" s="11">
        <v>33049</v>
      </c>
      <c r="B485" s="12">
        <v>8.19</v>
      </c>
      <c r="C485" s="10">
        <f t="shared" si="7"/>
        <v>8.19</v>
      </c>
    </row>
    <row r="486" spans="1:3" x14ac:dyDescent="0.15">
      <c r="A486" s="11">
        <v>33050</v>
      </c>
      <c r="B486" s="12">
        <v>8.19</v>
      </c>
      <c r="C486" s="10">
        <f t="shared" si="7"/>
        <v>8.19</v>
      </c>
    </row>
    <row r="487" spans="1:3" x14ac:dyDescent="0.15">
      <c r="A487" s="11">
        <v>33051</v>
      </c>
      <c r="B487" s="12">
        <v>8.14</v>
      </c>
      <c r="C487" s="10">
        <f t="shared" si="7"/>
        <v>8.14</v>
      </c>
    </row>
    <row r="488" spans="1:3" x14ac:dyDescent="0.15">
      <c r="A488" s="11">
        <v>33052</v>
      </c>
      <c r="B488" s="12">
        <v>8.07</v>
      </c>
      <c r="C488" s="10">
        <f t="shared" si="7"/>
        <v>8.07</v>
      </c>
    </row>
    <row r="489" spans="1:3" x14ac:dyDescent="0.15">
      <c r="A489" s="11">
        <v>33053</v>
      </c>
      <c r="B489" s="12">
        <v>8.0500000000000007</v>
      </c>
      <c r="C489" s="10">
        <f t="shared" si="7"/>
        <v>8.0500000000000007</v>
      </c>
    </row>
    <row r="490" spans="1:3" x14ac:dyDescent="0.15">
      <c r="A490" s="11">
        <v>33056</v>
      </c>
      <c r="B490" s="12">
        <v>8.06</v>
      </c>
      <c r="C490" s="10">
        <f t="shared" si="7"/>
        <v>8.06</v>
      </c>
    </row>
    <row r="491" spans="1:3" x14ac:dyDescent="0.15">
      <c r="A491" s="11">
        <v>33057</v>
      </c>
      <c r="B491" s="12">
        <v>8.01</v>
      </c>
      <c r="C491" s="10">
        <f t="shared" si="7"/>
        <v>8.01</v>
      </c>
    </row>
    <row r="492" spans="1:3" x14ac:dyDescent="0.15">
      <c r="A492" s="11">
        <v>33058</v>
      </c>
      <c r="B492" s="13" t="e">
        <f>NA()</f>
        <v>#N/A</v>
      </c>
      <c r="C492" s="10">
        <f t="shared" si="7"/>
        <v>8.0150000000000006</v>
      </c>
    </row>
    <row r="493" spans="1:3" x14ac:dyDescent="0.15">
      <c r="A493" s="11">
        <v>33059</v>
      </c>
      <c r="B493" s="12">
        <v>8.02</v>
      </c>
      <c r="C493" s="10">
        <f t="shared" si="7"/>
        <v>8.02</v>
      </c>
    </row>
    <row r="494" spans="1:3" x14ac:dyDescent="0.15">
      <c r="A494" s="11">
        <v>33060</v>
      </c>
      <c r="B494" s="12">
        <v>8.14</v>
      </c>
      <c r="C494" s="10">
        <f t="shared" si="7"/>
        <v>8.14</v>
      </c>
    </row>
    <row r="495" spans="1:3" x14ac:dyDescent="0.15">
      <c r="A495" s="11">
        <v>33063</v>
      </c>
      <c r="B495" s="12">
        <v>8.19</v>
      </c>
      <c r="C495" s="10">
        <f t="shared" si="7"/>
        <v>8.19</v>
      </c>
    </row>
    <row r="496" spans="1:3" x14ac:dyDescent="0.15">
      <c r="A496" s="11">
        <v>33064</v>
      </c>
      <c r="B496" s="12">
        <v>8.2100000000000009</v>
      </c>
      <c r="C496" s="10">
        <f t="shared" si="7"/>
        <v>8.2100000000000009</v>
      </c>
    </row>
    <row r="497" spans="1:3" x14ac:dyDescent="0.15">
      <c r="A497" s="11">
        <v>33065</v>
      </c>
      <c r="B497" s="12">
        <v>8.18</v>
      </c>
      <c r="C497" s="10">
        <f t="shared" si="7"/>
        <v>8.18</v>
      </c>
    </row>
    <row r="498" spans="1:3" x14ac:dyDescent="0.15">
      <c r="A498" s="11">
        <v>33066</v>
      </c>
      <c r="B498" s="12">
        <v>7.98</v>
      </c>
      <c r="C498" s="10">
        <f t="shared" si="7"/>
        <v>7.98</v>
      </c>
    </row>
    <row r="499" spans="1:3" x14ac:dyDescent="0.15">
      <c r="A499" s="11">
        <v>33067</v>
      </c>
      <c r="B499" s="12">
        <v>7.89</v>
      </c>
      <c r="C499" s="10">
        <f t="shared" si="7"/>
        <v>7.89</v>
      </c>
    </row>
    <row r="500" spans="1:3" x14ac:dyDescent="0.15">
      <c r="A500" s="11">
        <v>33070</v>
      </c>
      <c r="B500" s="12">
        <v>7.89</v>
      </c>
      <c r="C500" s="10">
        <f t="shared" si="7"/>
        <v>7.89</v>
      </c>
    </row>
    <row r="501" spans="1:3" x14ac:dyDescent="0.15">
      <c r="A501" s="11">
        <v>33071</v>
      </c>
      <c r="B501" s="12">
        <v>7.88</v>
      </c>
      <c r="C501" s="10">
        <f t="shared" si="7"/>
        <v>7.88</v>
      </c>
    </row>
    <row r="502" spans="1:3" x14ac:dyDescent="0.15">
      <c r="A502" s="11">
        <v>33072</v>
      </c>
      <c r="B502" s="12">
        <v>7.87</v>
      </c>
      <c r="C502" s="10">
        <f t="shared" si="7"/>
        <v>7.87</v>
      </c>
    </row>
    <row r="503" spans="1:3" x14ac:dyDescent="0.15">
      <c r="A503" s="11">
        <v>33073</v>
      </c>
      <c r="B503" s="12">
        <v>7.87</v>
      </c>
      <c r="C503" s="10">
        <f t="shared" si="7"/>
        <v>7.87</v>
      </c>
    </row>
    <row r="504" spans="1:3" x14ac:dyDescent="0.15">
      <c r="A504" s="11">
        <v>33074</v>
      </c>
      <c r="B504" s="12">
        <v>7.84</v>
      </c>
      <c r="C504" s="10">
        <f t="shared" si="7"/>
        <v>7.84</v>
      </c>
    </row>
    <row r="505" spans="1:3" x14ac:dyDescent="0.15">
      <c r="A505" s="11">
        <v>33077</v>
      </c>
      <c r="B505" s="12">
        <v>7.81</v>
      </c>
      <c r="C505" s="10">
        <f t="shared" si="7"/>
        <v>7.81</v>
      </c>
    </row>
    <row r="506" spans="1:3" x14ac:dyDescent="0.15">
      <c r="A506" s="11">
        <v>33078</v>
      </c>
      <c r="B506" s="12">
        <v>7.88</v>
      </c>
      <c r="C506" s="10">
        <f t="shared" si="7"/>
        <v>7.88</v>
      </c>
    </row>
    <row r="507" spans="1:3" x14ac:dyDescent="0.15">
      <c r="A507" s="11">
        <v>33079</v>
      </c>
      <c r="B507" s="12">
        <v>7.87</v>
      </c>
      <c r="C507" s="10">
        <f t="shared" si="7"/>
        <v>7.87</v>
      </c>
    </row>
    <row r="508" spans="1:3" x14ac:dyDescent="0.15">
      <c r="A508" s="11">
        <v>33080</v>
      </c>
      <c r="B508" s="12">
        <v>7.9</v>
      </c>
      <c r="C508" s="10">
        <f t="shared" si="7"/>
        <v>7.9</v>
      </c>
    </row>
    <row r="509" spans="1:3" x14ac:dyDescent="0.15">
      <c r="A509" s="11">
        <v>33081</v>
      </c>
      <c r="B509" s="12">
        <v>7.8</v>
      </c>
      <c r="C509" s="10">
        <f t="shared" si="7"/>
        <v>7.8</v>
      </c>
    </row>
    <row r="510" spans="1:3" x14ac:dyDescent="0.15">
      <c r="A510" s="11">
        <v>33084</v>
      </c>
      <c r="B510" s="12">
        <v>7.75</v>
      </c>
      <c r="C510" s="10">
        <f t="shared" si="7"/>
        <v>7.75</v>
      </c>
    </row>
    <row r="511" spans="1:3" x14ac:dyDescent="0.15">
      <c r="A511" s="11">
        <v>33085</v>
      </c>
      <c r="B511" s="12">
        <v>7.72</v>
      </c>
      <c r="C511" s="10">
        <f t="shared" si="7"/>
        <v>7.72</v>
      </c>
    </row>
    <row r="512" spans="1:3" x14ac:dyDescent="0.15">
      <c r="A512" s="11">
        <v>33086</v>
      </c>
      <c r="B512" s="12">
        <v>7.63</v>
      </c>
      <c r="C512" s="10">
        <f t="shared" si="7"/>
        <v>7.63</v>
      </c>
    </row>
    <row r="513" spans="1:3" x14ac:dyDescent="0.15">
      <c r="A513" s="11">
        <v>33087</v>
      </c>
      <c r="B513" s="12">
        <v>7.7</v>
      </c>
      <c r="C513" s="10">
        <f t="shared" si="7"/>
        <v>7.7</v>
      </c>
    </row>
    <row r="514" spans="1:3" x14ac:dyDescent="0.15">
      <c r="A514" s="11">
        <v>33088</v>
      </c>
      <c r="B514" s="12">
        <v>7.56</v>
      </c>
      <c r="C514" s="10">
        <f t="shared" si="7"/>
        <v>7.56</v>
      </c>
    </row>
    <row r="515" spans="1:3" x14ac:dyDescent="0.15">
      <c r="A515" s="11">
        <v>33091</v>
      </c>
      <c r="B515" s="12">
        <v>7.63</v>
      </c>
      <c r="C515" s="10">
        <f t="shared" si="7"/>
        <v>7.63</v>
      </c>
    </row>
    <row r="516" spans="1:3" x14ac:dyDescent="0.15">
      <c r="A516" s="11">
        <v>33092</v>
      </c>
      <c r="B516" s="12">
        <v>7.75</v>
      </c>
      <c r="C516" s="10">
        <f t="shared" si="7"/>
        <v>7.75</v>
      </c>
    </row>
    <row r="517" spans="1:3" x14ac:dyDescent="0.15">
      <c r="A517" s="11">
        <v>33093</v>
      </c>
      <c r="B517" s="12">
        <v>7.73</v>
      </c>
      <c r="C517" s="10">
        <f t="shared" si="7"/>
        <v>7.73</v>
      </c>
    </row>
    <row r="518" spans="1:3" x14ac:dyDescent="0.15">
      <c r="A518" s="11">
        <v>33094</v>
      </c>
      <c r="B518" s="12">
        <v>7.72</v>
      </c>
      <c r="C518" s="10">
        <f t="shared" si="7"/>
        <v>7.72</v>
      </c>
    </row>
    <row r="519" spans="1:3" x14ac:dyDescent="0.15">
      <c r="A519" s="11">
        <v>33095</v>
      </c>
      <c r="B519" s="12">
        <v>7.67</v>
      </c>
      <c r="C519" s="10">
        <f t="shared" si="7"/>
        <v>7.67</v>
      </c>
    </row>
    <row r="520" spans="1:3" x14ac:dyDescent="0.15">
      <c r="A520" s="11">
        <v>33098</v>
      </c>
      <c r="B520" s="12">
        <v>7.65</v>
      </c>
      <c r="C520" s="10">
        <f t="shared" si="7"/>
        <v>7.65</v>
      </c>
    </row>
    <row r="521" spans="1:3" x14ac:dyDescent="0.15">
      <c r="A521" s="11">
        <v>33099</v>
      </c>
      <c r="B521" s="12">
        <v>7.69</v>
      </c>
      <c r="C521" s="10">
        <f t="shared" si="7"/>
        <v>7.69</v>
      </c>
    </row>
    <row r="522" spans="1:3" x14ac:dyDescent="0.15">
      <c r="A522" s="11">
        <v>33100</v>
      </c>
      <c r="B522" s="12">
        <v>7.68</v>
      </c>
      <c r="C522" s="10">
        <f t="shared" si="7"/>
        <v>7.68</v>
      </c>
    </row>
    <row r="523" spans="1:3" x14ac:dyDescent="0.15">
      <c r="A523" s="11">
        <v>33101</v>
      </c>
      <c r="B523" s="12">
        <v>7.81</v>
      </c>
      <c r="C523" s="10">
        <f t="shared" si="7"/>
        <v>7.81</v>
      </c>
    </row>
    <row r="524" spans="1:3" x14ac:dyDescent="0.15">
      <c r="A524" s="11">
        <v>33102</v>
      </c>
      <c r="B524" s="12">
        <v>7.8</v>
      </c>
      <c r="C524" s="10">
        <f t="shared" si="7"/>
        <v>7.8</v>
      </c>
    </row>
    <row r="525" spans="1:3" x14ac:dyDescent="0.15">
      <c r="A525" s="11">
        <v>33105</v>
      </c>
      <c r="B525" s="12">
        <v>7.84</v>
      </c>
      <c r="C525" s="10">
        <f t="shared" ref="C525:C588" si="8">IF(ISERROR(B525),AVERAGE(B524,B526),B525)</f>
        <v>7.84</v>
      </c>
    </row>
    <row r="526" spans="1:3" x14ac:dyDescent="0.15">
      <c r="A526" s="11">
        <v>33106</v>
      </c>
      <c r="B526" s="12">
        <v>7.9</v>
      </c>
      <c r="C526" s="10">
        <f t="shared" si="8"/>
        <v>7.9</v>
      </c>
    </row>
    <row r="527" spans="1:3" x14ac:dyDescent="0.15">
      <c r="A527" s="11">
        <v>33107</v>
      </c>
      <c r="B527" s="12">
        <v>7.94</v>
      </c>
      <c r="C527" s="10">
        <f t="shared" si="8"/>
        <v>7.94</v>
      </c>
    </row>
    <row r="528" spans="1:3" x14ac:dyDescent="0.15">
      <c r="A528" s="11">
        <v>33108</v>
      </c>
      <c r="B528" s="12">
        <v>7.99</v>
      </c>
      <c r="C528" s="10">
        <f t="shared" si="8"/>
        <v>7.99</v>
      </c>
    </row>
    <row r="529" spans="1:3" x14ac:dyDescent="0.15">
      <c r="A529" s="11">
        <v>33109</v>
      </c>
      <c r="B529" s="12">
        <v>7.96</v>
      </c>
      <c r="C529" s="10">
        <f t="shared" si="8"/>
        <v>7.96</v>
      </c>
    </row>
    <row r="530" spans="1:3" x14ac:dyDescent="0.15">
      <c r="A530" s="11">
        <v>33112</v>
      </c>
      <c r="B530" s="12">
        <v>7.89</v>
      </c>
      <c r="C530" s="10">
        <f t="shared" si="8"/>
        <v>7.89</v>
      </c>
    </row>
    <row r="531" spans="1:3" x14ac:dyDescent="0.15">
      <c r="A531" s="11">
        <v>33113</v>
      </c>
      <c r="B531" s="12">
        <v>7.94</v>
      </c>
      <c r="C531" s="10">
        <f t="shared" si="8"/>
        <v>7.94</v>
      </c>
    </row>
    <row r="532" spans="1:3" x14ac:dyDescent="0.15">
      <c r="A532" s="11">
        <v>33114</v>
      </c>
      <c r="B532" s="12">
        <v>7.85</v>
      </c>
      <c r="C532" s="10">
        <f t="shared" si="8"/>
        <v>7.85</v>
      </c>
    </row>
    <row r="533" spans="1:3" x14ac:dyDescent="0.15">
      <c r="A533" s="11">
        <v>33115</v>
      </c>
      <c r="B533" s="12">
        <v>7.83</v>
      </c>
      <c r="C533" s="10">
        <f t="shared" si="8"/>
        <v>7.83</v>
      </c>
    </row>
    <row r="534" spans="1:3" x14ac:dyDescent="0.15">
      <c r="A534" s="11">
        <v>33116</v>
      </c>
      <c r="B534" s="12">
        <v>7.76</v>
      </c>
      <c r="C534" s="10">
        <f t="shared" si="8"/>
        <v>7.76</v>
      </c>
    </row>
    <row r="535" spans="1:3" x14ac:dyDescent="0.15">
      <c r="A535" s="11">
        <v>33119</v>
      </c>
      <c r="B535" s="13" t="e">
        <f>NA()</f>
        <v>#N/A</v>
      </c>
      <c r="C535" s="10">
        <f t="shared" si="8"/>
        <v>7.76</v>
      </c>
    </row>
    <row r="536" spans="1:3" x14ac:dyDescent="0.15">
      <c r="A536" s="11">
        <v>33120</v>
      </c>
      <c r="B536" s="12">
        <v>7.76</v>
      </c>
      <c r="C536" s="10">
        <f t="shared" si="8"/>
        <v>7.76</v>
      </c>
    </row>
    <row r="537" spans="1:3" x14ac:dyDescent="0.15">
      <c r="A537" s="11">
        <v>33121</v>
      </c>
      <c r="B537" s="12">
        <v>7.74</v>
      </c>
      <c r="C537" s="10">
        <f t="shared" si="8"/>
        <v>7.74</v>
      </c>
    </row>
    <row r="538" spans="1:3" x14ac:dyDescent="0.15">
      <c r="A538" s="11">
        <v>33122</v>
      </c>
      <c r="B538" s="12">
        <v>7.74</v>
      </c>
      <c r="C538" s="10">
        <f t="shared" si="8"/>
        <v>7.74</v>
      </c>
    </row>
    <row r="539" spans="1:3" x14ac:dyDescent="0.15">
      <c r="A539" s="11">
        <v>33123</v>
      </c>
      <c r="B539" s="12">
        <v>7.73</v>
      </c>
      <c r="C539" s="10">
        <f t="shared" si="8"/>
        <v>7.73</v>
      </c>
    </row>
    <row r="540" spans="1:3" x14ac:dyDescent="0.15">
      <c r="A540" s="11">
        <v>33126</v>
      </c>
      <c r="B540" s="12">
        <v>7.79</v>
      </c>
      <c r="C540" s="10">
        <f t="shared" si="8"/>
        <v>7.79</v>
      </c>
    </row>
    <row r="541" spans="1:3" x14ac:dyDescent="0.15">
      <c r="A541" s="11">
        <v>33127</v>
      </c>
      <c r="B541" s="12">
        <v>7.81</v>
      </c>
      <c r="C541" s="10">
        <f t="shared" si="8"/>
        <v>7.81</v>
      </c>
    </row>
    <row r="542" spans="1:3" x14ac:dyDescent="0.15">
      <c r="A542" s="11">
        <v>33128</v>
      </c>
      <c r="B542" s="12">
        <v>7.75</v>
      </c>
      <c r="C542" s="10">
        <f t="shared" si="8"/>
        <v>7.75</v>
      </c>
    </row>
    <row r="543" spans="1:3" x14ac:dyDescent="0.15">
      <c r="A543" s="11">
        <v>33129</v>
      </c>
      <c r="B543" s="12">
        <v>7.7</v>
      </c>
      <c r="C543" s="10">
        <f t="shared" si="8"/>
        <v>7.7</v>
      </c>
    </row>
    <row r="544" spans="1:3" x14ac:dyDescent="0.15">
      <c r="A544" s="11">
        <v>33130</v>
      </c>
      <c r="B544" s="12">
        <v>7.72</v>
      </c>
      <c r="C544" s="10">
        <f t="shared" si="8"/>
        <v>7.72</v>
      </c>
    </row>
    <row r="545" spans="1:3" x14ac:dyDescent="0.15">
      <c r="A545" s="11">
        <v>33133</v>
      </c>
      <c r="B545" s="12">
        <v>7.73</v>
      </c>
      <c r="C545" s="10">
        <f t="shared" si="8"/>
        <v>7.73</v>
      </c>
    </row>
    <row r="546" spans="1:3" x14ac:dyDescent="0.15">
      <c r="A546" s="11">
        <v>33134</v>
      </c>
      <c r="B546" s="12">
        <v>7.73</v>
      </c>
      <c r="C546" s="10">
        <f t="shared" si="8"/>
        <v>7.73</v>
      </c>
    </row>
    <row r="547" spans="1:3" x14ac:dyDescent="0.15">
      <c r="A547" s="11">
        <v>33135</v>
      </c>
      <c r="B547" s="12">
        <v>7.79</v>
      </c>
      <c r="C547" s="10">
        <f t="shared" si="8"/>
        <v>7.79</v>
      </c>
    </row>
    <row r="548" spans="1:3" x14ac:dyDescent="0.15">
      <c r="A548" s="11">
        <v>33136</v>
      </c>
      <c r="B548" s="12">
        <v>7.81</v>
      </c>
      <c r="C548" s="10">
        <f t="shared" si="8"/>
        <v>7.81</v>
      </c>
    </row>
    <row r="549" spans="1:3" x14ac:dyDescent="0.15">
      <c r="A549" s="11">
        <v>33137</v>
      </c>
      <c r="B549" s="12">
        <v>7.77</v>
      </c>
      <c r="C549" s="10">
        <f t="shared" si="8"/>
        <v>7.77</v>
      </c>
    </row>
    <row r="550" spans="1:3" x14ac:dyDescent="0.15">
      <c r="A550" s="11">
        <v>33140</v>
      </c>
      <c r="B550" s="12">
        <v>7.83</v>
      </c>
      <c r="C550" s="10">
        <f t="shared" si="8"/>
        <v>7.83</v>
      </c>
    </row>
    <row r="551" spans="1:3" x14ac:dyDescent="0.15">
      <c r="A551" s="11">
        <v>33141</v>
      </c>
      <c r="B551" s="12">
        <v>7.85</v>
      </c>
      <c r="C551" s="10">
        <f t="shared" si="8"/>
        <v>7.85</v>
      </c>
    </row>
    <row r="552" spans="1:3" x14ac:dyDescent="0.15">
      <c r="A552" s="11">
        <v>33142</v>
      </c>
      <c r="B552" s="12">
        <v>7.84</v>
      </c>
      <c r="C552" s="10">
        <f t="shared" si="8"/>
        <v>7.84</v>
      </c>
    </row>
    <row r="553" spans="1:3" x14ac:dyDescent="0.15">
      <c r="A553" s="11">
        <v>33143</v>
      </c>
      <c r="B553" s="12">
        <v>7.72</v>
      </c>
      <c r="C553" s="10">
        <f t="shared" si="8"/>
        <v>7.72</v>
      </c>
    </row>
    <row r="554" spans="1:3" x14ac:dyDescent="0.15">
      <c r="A554" s="11">
        <v>33144</v>
      </c>
      <c r="B554" s="12">
        <v>7.69</v>
      </c>
      <c r="C554" s="10">
        <f t="shared" si="8"/>
        <v>7.69</v>
      </c>
    </row>
    <row r="555" spans="1:3" x14ac:dyDescent="0.15">
      <c r="A555" s="11">
        <v>33147</v>
      </c>
      <c r="B555" s="12">
        <v>7.63</v>
      </c>
      <c r="C555" s="10">
        <f t="shared" si="8"/>
        <v>7.63</v>
      </c>
    </row>
    <row r="556" spans="1:3" x14ac:dyDescent="0.15">
      <c r="A556" s="11">
        <v>33148</v>
      </c>
      <c r="B556" s="12">
        <v>7.61</v>
      </c>
      <c r="C556" s="10">
        <f t="shared" si="8"/>
        <v>7.61</v>
      </c>
    </row>
    <row r="557" spans="1:3" x14ac:dyDescent="0.15">
      <c r="A557" s="11">
        <v>33149</v>
      </c>
      <c r="B557" s="12">
        <v>7.57</v>
      </c>
      <c r="C557" s="10">
        <f t="shared" si="8"/>
        <v>7.57</v>
      </c>
    </row>
    <row r="558" spans="1:3" x14ac:dyDescent="0.15">
      <c r="A558" s="11">
        <v>33150</v>
      </c>
      <c r="B558" s="12">
        <v>7.56</v>
      </c>
      <c r="C558" s="10">
        <f t="shared" si="8"/>
        <v>7.56</v>
      </c>
    </row>
    <row r="559" spans="1:3" x14ac:dyDescent="0.15">
      <c r="A559" s="11">
        <v>33151</v>
      </c>
      <c r="B559" s="12">
        <v>7.51</v>
      </c>
      <c r="C559" s="10">
        <f t="shared" si="8"/>
        <v>7.51</v>
      </c>
    </row>
    <row r="560" spans="1:3" x14ac:dyDescent="0.15">
      <c r="A560" s="11">
        <v>33154</v>
      </c>
      <c r="B560" s="13" t="e">
        <f>NA()</f>
        <v>#N/A</v>
      </c>
      <c r="C560" s="10">
        <f t="shared" si="8"/>
        <v>7.5749999999999993</v>
      </c>
    </row>
    <row r="561" spans="1:3" x14ac:dyDescent="0.15">
      <c r="A561" s="11">
        <v>33155</v>
      </c>
      <c r="B561" s="12">
        <v>7.64</v>
      </c>
      <c r="C561" s="10">
        <f t="shared" si="8"/>
        <v>7.64</v>
      </c>
    </row>
    <row r="562" spans="1:3" x14ac:dyDescent="0.15">
      <c r="A562" s="11">
        <v>33156</v>
      </c>
      <c r="B562" s="12">
        <v>7.64</v>
      </c>
      <c r="C562" s="10">
        <f t="shared" si="8"/>
        <v>7.64</v>
      </c>
    </row>
    <row r="563" spans="1:3" x14ac:dyDescent="0.15">
      <c r="A563" s="11">
        <v>33157</v>
      </c>
      <c r="B563" s="12">
        <v>7.6</v>
      </c>
      <c r="C563" s="10">
        <f t="shared" si="8"/>
        <v>7.6</v>
      </c>
    </row>
    <row r="564" spans="1:3" x14ac:dyDescent="0.15">
      <c r="A564" s="11">
        <v>33158</v>
      </c>
      <c r="B564" s="12">
        <v>7.59</v>
      </c>
      <c r="C564" s="10">
        <f t="shared" si="8"/>
        <v>7.59</v>
      </c>
    </row>
    <row r="565" spans="1:3" x14ac:dyDescent="0.15">
      <c r="A565" s="11">
        <v>33161</v>
      </c>
      <c r="B565" s="12">
        <v>7.58</v>
      </c>
      <c r="C565" s="10">
        <f t="shared" si="8"/>
        <v>7.58</v>
      </c>
    </row>
    <row r="566" spans="1:3" x14ac:dyDescent="0.15">
      <c r="A566" s="11">
        <v>33162</v>
      </c>
      <c r="B566" s="12">
        <v>7.58</v>
      </c>
      <c r="C566" s="10">
        <f t="shared" si="8"/>
        <v>7.58</v>
      </c>
    </row>
    <row r="567" spans="1:3" x14ac:dyDescent="0.15">
      <c r="A567" s="11">
        <v>33163</v>
      </c>
      <c r="B567" s="12">
        <v>7.6</v>
      </c>
      <c r="C567" s="10">
        <f t="shared" si="8"/>
        <v>7.6</v>
      </c>
    </row>
    <row r="568" spans="1:3" x14ac:dyDescent="0.15">
      <c r="A568" s="11">
        <v>33164</v>
      </c>
      <c r="B568" s="12">
        <v>7.59</v>
      </c>
      <c r="C568" s="10">
        <f t="shared" si="8"/>
        <v>7.59</v>
      </c>
    </row>
    <row r="569" spans="1:3" x14ac:dyDescent="0.15">
      <c r="A569" s="11">
        <v>33165</v>
      </c>
      <c r="B569" s="12">
        <v>7.55</v>
      </c>
      <c r="C569" s="10">
        <f t="shared" si="8"/>
        <v>7.55</v>
      </c>
    </row>
    <row r="570" spans="1:3" x14ac:dyDescent="0.15">
      <c r="A570" s="11">
        <v>33168</v>
      </c>
      <c r="B570" s="12">
        <v>7.53</v>
      </c>
      <c r="C570" s="10">
        <f t="shared" si="8"/>
        <v>7.53</v>
      </c>
    </row>
    <row r="571" spans="1:3" x14ac:dyDescent="0.15">
      <c r="A571" s="11">
        <v>33169</v>
      </c>
      <c r="B571" s="12">
        <v>7.52</v>
      </c>
      <c r="C571" s="10">
        <f t="shared" si="8"/>
        <v>7.52</v>
      </c>
    </row>
    <row r="572" spans="1:3" x14ac:dyDescent="0.15">
      <c r="A572" s="11">
        <v>33170</v>
      </c>
      <c r="B572" s="12">
        <v>7.52</v>
      </c>
      <c r="C572" s="10">
        <f t="shared" si="8"/>
        <v>7.52</v>
      </c>
    </row>
    <row r="573" spans="1:3" x14ac:dyDescent="0.15">
      <c r="A573" s="11">
        <v>33171</v>
      </c>
      <c r="B573" s="12">
        <v>7.46</v>
      </c>
      <c r="C573" s="10">
        <f t="shared" si="8"/>
        <v>7.46</v>
      </c>
    </row>
    <row r="574" spans="1:3" x14ac:dyDescent="0.15">
      <c r="A574" s="11">
        <v>33172</v>
      </c>
      <c r="B574" s="12">
        <v>7.46</v>
      </c>
      <c r="C574" s="10">
        <f t="shared" si="8"/>
        <v>7.46</v>
      </c>
    </row>
    <row r="575" spans="1:3" x14ac:dyDescent="0.15">
      <c r="A575" s="11">
        <v>33175</v>
      </c>
      <c r="B575" s="12">
        <v>7.48</v>
      </c>
      <c r="C575" s="10">
        <f t="shared" si="8"/>
        <v>7.48</v>
      </c>
    </row>
    <row r="576" spans="1:3" x14ac:dyDescent="0.15">
      <c r="A576" s="11">
        <v>33176</v>
      </c>
      <c r="B576" s="12">
        <v>7.48</v>
      </c>
      <c r="C576" s="10">
        <f t="shared" si="8"/>
        <v>7.48</v>
      </c>
    </row>
    <row r="577" spans="1:3" x14ac:dyDescent="0.15">
      <c r="A577" s="11">
        <v>33177</v>
      </c>
      <c r="B577" s="12">
        <v>7.43</v>
      </c>
      <c r="C577" s="10">
        <f t="shared" si="8"/>
        <v>7.43</v>
      </c>
    </row>
    <row r="578" spans="1:3" x14ac:dyDescent="0.15">
      <c r="A578" s="11">
        <v>33178</v>
      </c>
      <c r="B578" s="12">
        <v>7.32</v>
      </c>
      <c r="C578" s="10">
        <f t="shared" si="8"/>
        <v>7.32</v>
      </c>
    </row>
    <row r="579" spans="1:3" x14ac:dyDescent="0.15">
      <c r="A579" s="11">
        <v>33179</v>
      </c>
      <c r="B579" s="12">
        <v>7.35</v>
      </c>
      <c r="C579" s="10">
        <f t="shared" si="8"/>
        <v>7.35</v>
      </c>
    </row>
    <row r="580" spans="1:3" x14ac:dyDescent="0.15">
      <c r="A580" s="11">
        <v>33182</v>
      </c>
      <c r="B580" s="12">
        <v>7.33</v>
      </c>
      <c r="C580" s="10">
        <f t="shared" si="8"/>
        <v>7.33</v>
      </c>
    </row>
    <row r="581" spans="1:3" x14ac:dyDescent="0.15">
      <c r="A581" s="11">
        <v>33183</v>
      </c>
      <c r="B581" s="12">
        <v>7.36</v>
      </c>
      <c r="C581" s="10">
        <f t="shared" si="8"/>
        <v>7.36</v>
      </c>
    </row>
    <row r="582" spans="1:3" x14ac:dyDescent="0.15">
      <c r="A582" s="11">
        <v>33184</v>
      </c>
      <c r="B582" s="12">
        <v>7.36</v>
      </c>
      <c r="C582" s="10">
        <f t="shared" si="8"/>
        <v>7.36</v>
      </c>
    </row>
    <row r="583" spans="1:3" x14ac:dyDescent="0.15">
      <c r="A583" s="11">
        <v>33185</v>
      </c>
      <c r="B583" s="12">
        <v>7.35</v>
      </c>
      <c r="C583" s="10">
        <f t="shared" si="8"/>
        <v>7.35</v>
      </c>
    </row>
    <row r="584" spans="1:3" x14ac:dyDescent="0.15">
      <c r="A584" s="11">
        <v>33186</v>
      </c>
      <c r="B584" s="12">
        <v>7.33</v>
      </c>
      <c r="C584" s="10">
        <f t="shared" si="8"/>
        <v>7.33</v>
      </c>
    </row>
    <row r="585" spans="1:3" x14ac:dyDescent="0.15">
      <c r="A585" s="11">
        <v>33189</v>
      </c>
      <c r="B585" s="13" t="e">
        <f>NA()</f>
        <v>#N/A</v>
      </c>
      <c r="C585" s="10">
        <f t="shared" si="8"/>
        <v>7.3149999999999995</v>
      </c>
    </row>
    <row r="586" spans="1:3" x14ac:dyDescent="0.15">
      <c r="A586" s="11">
        <v>33190</v>
      </c>
      <c r="B586" s="12">
        <v>7.3</v>
      </c>
      <c r="C586" s="10">
        <f t="shared" si="8"/>
        <v>7.3</v>
      </c>
    </row>
    <row r="587" spans="1:3" x14ac:dyDescent="0.15">
      <c r="A587" s="11">
        <v>33191</v>
      </c>
      <c r="B587" s="12">
        <v>7.31</v>
      </c>
      <c r="C587" s="10">
        <f t="shared" si="8"/>
        <v>7.31</v>
      </c>
    </row>
    <row r="588" spans="1:3" x14ac:dyDescent="0.15">
      <c r="A588" s="11">
        <v>33192</v>
      </c>
      <c r="B588" s="12">
        <v>7.32</v>
      </c>
      <c r="C588" s="10">
        <f t="shared" si="8"/>
        <v>7.32</v>
      </c>
    </row>
    <row r="589" spans="1:3" x14ac:dyDescent="0.15">
      <c r="A589" s="11">
        <v>33193</v>
      </c>
      <c r="B589" s="12">
        <v>7.27</v>
      </c>
      <c r="C589" s="10">
        <f t="shared" ref="C589:C652" si="9">IF(ISERROR(B589),AVERAGE(B588,B590),B589)</f>
        <v>7.27</v>
      </c>
    </row>
    <row r="590" spans="1:3" x14ac:dyDescent="0.15">
      <c r="A590" s="11">
        <v>33196</v>
      </c>
      <c r="B590" s="12">
        <v>7.33</v>
      </c>
      <c r="C590" s="10">
        <f t="shared" si="9"/>
        <v>7.33</v>
      </c>
    </row>
    <row r="591" spans="1:3" x14ac:dyDescent="0.15">
      <c r="A591" s="11">
        <v>33197</v>
      </c>
      <c r="B591" s="12">
        <v>7.34</v>
      </c>
      <c r="C591" s="10">
        <f t="shared" si="9"/>
        <v>7.34</v>
      </c>
    </row>
    <row r="592" spans="1:3" x14ac:dyDescent="0.15">
      <c r="A592" s="11">
        <v>33198</v>
      </c>
      <c r="B592" s="12">
        <v>7.26</v>
      </c>
      <c r="C592" s="10">
        <f t="shared" si="9"/>
        <v>7.26</v>
      </c>
    </row>
    <row r="593" spans="1:3" x14ac:dyDescent="0.15">
      <c r="A593" s="11">
        <v>33199</v>
      </c>
      <c r="B593" s="13" t="e">
        <f>NA()</f>
        <v>#N/A</v>
      </c>
      <c r="C593" s="10">
        <f t="shared" si="9"/>
        <v>7.2450000000000001</v>
      </c>
    </row>
    <row r="594" spans="1:3" x14ac:dyDescent="0.15">
      <c r="A594" s="11">
        <v>33200</v>
      </c>
      <c r="B594" s="12">
        <v>7.23</v>
      </c>
      <c r="C594" s="10">
        <f t="shared" si="9"/>
        <v>7.23</v>
      </c>
    </row>
    <row r="595" spans="1:3" x14ac:dyDescent="0.15">
      <c r="A595" s="11">
        <v>33203</v>
      </c>
      <c r="B595" s="12">
        <v>7.24</v>
      </c>
      <c r="C595" s="10">
        <f t="shared" si="9"/>
        <v>7.24</v>
      </c>
    </row>
    <row r="596" spans="1:3" x14ac:dyDescent="0.15">
      <c r="A596" s="11">
        <v>33204</v>
      </c>
      <c r="B596" s="12">
        <v>7.28</v>
      </c>
      <c r="C596" s="10">
        <f t="shared" si="9"/>
        <v>7.28</v>
      </c>
    </row>
    <row r="597" spans="1:3" x14ac:dyDescent="0.15">
      <c r="A597" s="11">
        <v>33205</v>
      </c>
      <c r="B597" s="12">
        <v>7.34</v>
      </c>
      <c r="C597" s="10">
        <f t="shared" si="9"/>
        <v>7.34</v>
      </c>
    </row>
    <row r="598" spans="1:3" x14ac:dyDescent="0.15">
      <c r="A598" s="11">
        <v>33206</v>
      </c>
      <c r="B598" s="12">
        <v>7.34</v>
      </c>
      <c r="C598" s="10">
        <f t="shared" si="9"/>
        <v>7.34</v>
      </c>
    </row>
    <row r="599" spans="1:3" x14ac:dyDescent="0.15">
      <c r="A599" s="11">
        <v>33207</v>
      </c>
      <c r="B599" s="12">
        <v>7.31</v>
      </c>
      <c r="C599" s="10">
        <f t="shared" si="9"/>
        <v>7.31</v>
      </c>
    </row>
    <row r="600" spans="1:3" x14ac:dyDescent="0.15">
      <c r="A600" s="11">
        <v>33210</v>
      </c>
      <c r="B600" s="12">
        <v>7.31</v>
      </c>
      <c r="C600" s="10">
        <f t="shared" si="9"/>
        <v>7.31</v>
      </c>
    </row>
    <row r="601" spans="1:3" x14ac:dyDescent="0.15">
      <c r="A601" s="11">
        <v>33211</v>
      </c>
      <c r="B601" s="12">
        <v>7.25</v>
      </c>
      <c r="C601" s="10">
        <f t="shared" si="9"/>
        <v>7.25</v>
      </c>
    </row>
    <row r="602" spans="1:3" x14ac:dyDescent="0.15">
      <c r="A602" s="11">
        <v>33212</v>
      </c>
      <c r="B602" s="12">
        <v>7.24</v>
      </c>
      <c r="C602" s="10">
        <f t="shared" si="9"/>
        <v>7.24</v>
      </c>
    </row>
    <row r="603" spans="1:3" x14ac:dyDescent="0.15">
      <c r="A603" s="11">
        <v>33213</v>
      </c>
      <c r="B603" s="12">
        <v>7.27</v>
      </c>
      <c r="C603" s="10">
        <f t="shared" si="9"/>
        <v>7.27</v>
      </c>
    </row>
    <row r="604" spans="1:3" x14ac:dyDescent="0.15">
      <c r="A604" s="11">
        <v>33214</v>
      </c>
      <c r="B604" s="12">
        <v>7.12</v>
      </c>
      <c r="C604" s="10">
        <f t="shared" si="9"/>
        <v>7.12</v>
      </c>
    </row>
    <row r="605" spans="1:3" x14ac:dyDescent="0.15">
      <c r="A605" s="11">
        <v>33217</v>
      </c>
      <c r="B605" s="12">
        <v>7.1</v>
      </c>
      <c r="C605" s="10">
        <f t="shared" si="9"/>
        <v>7.1</v>
      </c>
    </row>
    <row r="606" spans="1:3" x14ac:dyDescent="0.15">
      <c r="A606" s="11">
        <v>33218</v>
      </c>
      <c r="B606" s="12">
        <v>7.07</v>
      </c>
      <c r="C606" s="10">
        <f t="shared" si="9"/>
        <v>7.07</v>
      </c>
    </row>
    <row r="607" spans="1:3" x14ac:dyDescent="0.15">
      <c r="A607" s="11">
        <v>33219</v>
      </c>
      <c r="B607" s="12">
        <v>7.03</v>
      </c>
      <c r="C607" s="10">
        <f t="shared" si="9"/>
        <v>7.03</v>
      </c>
    </row>
    <row r="608" spans="1:3" x14ac:dyDescent="0.15">
      <c r="A608" s="11">
        <v>33220</v>
      </c>
      <c r="B608" s="12">
        <v>7.11</v>
      </c>
      <c r="C608" s="10">
        <f t="shared" si="9"/>
        <v>7.11</v>
      </c>
    </row>
    <row r="609" spans="1:3" x14ac:dyDescent="0.15">
      <c r="A609" s="11">
        <v>33221</v>
      </c>
      <c r="B609" s="12">
        <v>7.09</v>
      </c>
      <c r="C609" s="10">
        <f t="shared" si="9"/>
        <v>7.09</v>
      </c>
    </row>
    <row r="610" spans="1:3" x14ac:dyDescent="0.15">
      <c r="A610" s="11">
        <v>33224</v>
      </c>
      <c r="B610" s="12">
        <v>7.06</v>
      </c>
      <c r="C610" s="10">
        <f t="shared" si="9"/>
        <v>7.06</v>
      </c>
    </row>
    <row r="611" spans="1:3" x14ac:dyDescent="0.15">
      <c r="A611" s="11">
        <v>33225</v>
      </c>
      <c r="B611" s="12">
        <v>7.02</v>
      </c>
      <c r="C611" s="10">
        <f t="shared" si="9"/>
        <v>7.02</v>
      </c>
    </row>
    <row r="612" spans="1:3" x14ac:dyDescent="0.15">
      <c r="A612" s="11">
        <v>33226</v>
      </c>
      <c r="B612" s="12">
        <v>6.89</v>
      </c>
      <c r="C612" s="10">
        <f t="shared" si="9"/>
        <v>6.89</v>
      </c>
    </row>
    <row r="613" spans="1:3" x14ac:dyDescent="0.15">
      <c r="A613" s="11">
        <v>33227</v>
      </c>
      <c r="B613" s="12">
        <v>6.9</v>
      </c>
      <c r="C613" s="10">
        <f t="shared" si="9"/>
        <v>6.9</v>
      </c>
    </row>
    <row r="614" spans="1:3" x14ac:dyDescent="0.15">
      <c r="A614" s="11">
        <v>33228</v>
      </c>
      <c r="B614" s="12">
        <v>6.95</v>
      </c>
      <c r="C614" s="10">
        <f t="shared" si="9"/>
        <v>6.95</v>
      </c>
    </row>
    <row r="615" spans="1:3" x14ac:dyDescent="0.15">
      <c r="A615" s="11">
        <v>33231</v>
      </c>
      <c r="B615" s="12">
        <v>6.99</v>
      </c>
      <c r="C615" s="10">
        <f t="shared" si="9"/>
        <v>6.99</v>
      </c>
    </row>
    <row r="616" spans="1:3" x14ac:dyDescent="0.15">
      <c r="A616" s="11">
        <v>33232</v>
      </c>
      <c r="B616" s="13" t="e">
        <f>NA()</f>
        <v>#N/A</v>
      </c>
      <c r="C616" s="10">
        <f t="shared" si="9"/>
        <v>6.9649999999999999</v>
      </c>
    </row>
    <row r="617" spans="1:3" x14ac:dyDescent="0.15">
      <c r="A617" s="11">
        <v>33233</v>
      </c>
      <c r="B617" s="12">
        <v>6.94</v>
      </c>
      <c r="C617" s="10">
        <f t="shared" si="9"/>
        <v>6.94</v>
      </c>
    </row>
    <row r="618" spans="1:3" x14ac:dyDescent="0.15">
      <c r="A618" s="11">
        <v>33234</v>
      </c>
      <c r="B618" s="12">
        <v>6.94</v>
      </c>
      <c r="C618" s="10">
        <f t="shared" si="9"/>
        <v>6.94</v>
      </c>
    </row>
    <row r="619" spans="1:3" x14ac:dyDescent="0.15">
      <c r="A619" s="11">
        <v>33235</v>
      </c>
      <c r="B619" s="12">
        <v>6.91</v>
      </c>
      <c r="C619" s="10">
        <f t="shared" si="9"/>
        <v>6.91</v>
      </c>
    </row>
    <row r="620" spans="1:3" x14ac:dyDescent="0.15">
      <c r="A620" s="11">
        <v>33238</v>
      </c>
      <c r="B620" s="12">
        <v>6.82</v>
      </c>
      <c r="C620" s="10">
        <f t="shared" si="9"/>
        <v>6.82</v>
      </c>
    </row>
    <row r="621" spans="1:3" x14ac:dyDescent="0.15">
      <c r="A621" s="11">
        <v>33239</v>
      </c>
      <c r="B621" s="13" t="e">
        <f>NA()</f>
        <v>#N/A</v>
      </c>
      <c r="C621" s="10">
        <f t="shared" si="9"/>
        <v>6.78</v>
      </c>
    </row>
    <row r="622" spans="1:3" x14ac:dyDescent="0.15">
      <c r="A622" s="11">
        <v>33240</v>
      </c>
      <c r="B622" s="12">
        <v>6.74</v>
      </c>
      <c r="C622" s="10">
        <f t="shared" si="9"/>
        <v>6.74</v>
      </c>
    </row>
    <row r="623" spans="1:3" x14ac:dyDescent="0.15">
      <c r="A623" s="11">
        <v>33241</v>
      </c>
      <c r="B623" s="12">
        <v>6.72</v>
      </c>
      <c r="C623" s="10">
        <f t="shared" si="9"/>
        <v>6.72</v>
      </c>
    </row>
    <row r="624" spans="1:3" x14ac:dyDescent="0.15">
      <c r="A624" s="11">
        <v>33242</v>
      </c>
      <c r="B624" s="12">
        <v>6.83</v>
      </c>
      <c r="C624" s="10">
        <f t="shared" si="9"/>
        <v>6.83</v>
      </c>
    </row>
    <row r="625" spans="1:3" x14ac:dyDescent="0.15">
      <c r="A625" s="11">
        <v>33245</v>
      </c>
      <c r="B625" s="12">
        <v>6.84</v>
      </c>
      <c r="C625" s="10">
        <f t="shared" si="9"/>
        <v>6.84</v>
      </c>
    </row>
    <row r="626" spans="1:3" x14ac:dyDescent="0.15">
      <c r="A626" s="11">
        <v>33246</v>
      </c>
      <c r="B626" s="12">
        <v>6.75</v>
      </c>
      <c r="C626" s="10">
        <f t="shared" si="9"/>
        <v>6.75</v>
      </c>
    </row>
    <row r="627" spans="1:3" x14ac:dyDescent="0.15">
      <c r="A627" s="11">
        <v>33247</v>
      </c>
      <c r="B627" s="12">
        <v>6.68</v>
      </c>
      <c r="C627" s="10">
        <f t="shared" si="9"/>
        <v>6.68</v>
      </c>
    </row>
    <row r="628" spans="1:3" x14ac:dyDescent="0.15">
      <c r="A628" s="11">
        <v>33248</v>
      </c>
      <c r="B628" s="12">
        <v>6.64</v>
      </c>
      <c r="C628" s="10">
        <f t="shared" si="9"/>
        <v>6.64</v>
      </c>
    </row>
    <row r="629" spans="1:3" x14ac:dyDescent="0.15">
      <c r="A629" s="11">
        <v>33249</v>
      </c>
      <c r="B629" s="12">
        <v>6.62</v>
      </c>
      <c r="C629" s="10">
        <f t="shared" si="9"/>
        <v>6.62</v>
      </c>
    </row>
    <row r="630" spans="1:3" x14ac:dyDescent="0.15">
      <c r="A630" s="11">
        <v>33252</v>
      </c>
      <c r="B630" s="12">
        <v>6.6</v>
      </c>
      <c r="C630" s="10">
        <f t="shared" si="9"/>
        <v>6.6</v>
      </c>
    </row>
    <row r="631" spans="1:3" x14ac:dyDescent="0.15">
      <c r="A631" s="11">
        <v>33253</v>
      </c>
      <c r="B631" s="12">
        <v>6.6</v>
      </c>
      <c r="C631" s="10">
        <f t="shared" si="9"/>
        <v>6.6</v>
      </c>
    </row>
    <row r="632" spans="1:3" x14ac:dyDescent="0.15">
      <c r="A632" s="11">
        <v>33254</v>
      </c>
      <c r="B632" s="12">
        <v>6.61</v>
      </c>
      <c r="C632" s="10">
        <f t="shared" si="9"/>
        <v>6.61</v>
      </c>
    </row>
    <row r="633" spans="1:3" x14ac:dyDescent="0.15">
      <c r="A633" s="11">
        <v>33255</v>
      </c>
      <c r="B633" s="12">
        <v>6.66</v>
      </c>
      <c r="C633" s="10">
        <f t="shared" si="9"/>
        <v>6.66</v>
      </c>
    </row>
    <row r="634" spans="1:3" x14ac:dyDescent="0.15">
      <c r="A634" s="11">
        <v>33256</v>
      </c>
      <c r="B634" s="12">
        <v>6.61</v>
      </c>
      <c r="C634" s="10">
        <f t="shared" si="9"/>
        <v>6.61</v>
      </c>
    </row>
    <row r="635" spans="1:3" x14ac:dyDescent="0.15">
      <c r="A635" s="11">
        <v>33259</v>
      </c>
      <c r="B635" s="13" t="e">
        <f>NA()</f>
        <v>#N/A</v>
      </c>
      <c r="C635" s="10">
        <f t="shared" si="9"/>
        <v>6.6</v>
      </c>
    </row>
    <row r="636" spans="1:3" x14ac:dyDescent="0.15">
      <c r="A636" s="11">
        <v>33260</v>
      </c>
      <c r="B636" s="12">
        <v>6.59</v>
      </c>
      <c r="C636" s="10">
        <f t="shared" si="9"/>
        <v>6.59</v>
      </c>
    </row>
    <row r="637" spans="1:3" x14ac:dyDescent="0.15">
      <c r="A637" s="11">
        <v>33261</v>
      </c>
      <c r="B637" s="12">
        <v>6.59</v>
      </c>
      <c r="C637" s="10">
        <f t="shared" si="9"/>
        <v>6.59</v>
      </c>
    </row>
    <row r="638" spans="1:3" x14ac:dyDescent="0.15">
      <c r="A638" s="11">
        <v>33262</v>
      </c>
      <c r="B638" s="12">
        <v>6.54</v>
      </c>
      <c r="C638" s="10">
        <f t="shared" si="9"/>
        <v>6.54</v>
      </c>
    </row>
    <row r="639" spans="1:3" x14ac:dyDescent="0.15">
      <c r="A639" s="11">
        <v>33263</v>
      </c>
      <c r="B639" s="12">
        <v>6.61</v>
      </c>
      <c r="C639" s="10">
        <f t="shared" si="9"/>
        <v>6.61</v>
      </c>
    </row>
    <row r="640" spans="1:3" x14ac:dyDescent="0.15">
      <c r="A640" s="11">
        <v>33266</v>
      </c>
      <c r="B640" s="12">
        <v>6.64</v>
      </c>
      <c r="C640" s="10">
        <f t="shared" si="9"/>
        <v>6.64</v>
      </c>
    </row>
    <row r="641" spans="1:3" x14ac:dyDescent="0.15">
      <c r="A641" s="11">
        <v>33267</v>
      </c>
      <c r="B641" s="12">
        <v>6.59</v>
      </c>
      <c r="C641" s="10">
        <f t="shared" si="9"/>
        <v>6.59</v>
      </c>
    </row>
    <row r="642" spans="1:3" x14ac:dyDescent="0.15">
      <c r="A642" s="11">
        <v>33268</v>
      </c>
      <c r="B642" s="12">
        <v>6.56</v>
      </c>
      <c r="C642" s="10">
        <f t="shared" si="9"/>
        <v>6.56</v>
      </c>
    </row>
    <row r="643" spans="1:3" x14ac:dyDescent="0.15">
      <c r="A643" s="11">
        <v>33269</v>
      </c>
      <c r="B643" s="12">
        <v>6.51</v>
      </c>
      <c r="C643" s="10">
        <f t="shared" si="9"/>
        <v>6.51</v>
      </c>
    </row>
    <row r="644" spans="1:3" x14ac:dyDescent="0.15">
      <c r="A644" s="11">
        <v>33270</v>
      </c>
      <c r="B644" s="12">
        <v>6.27</v>
      </c>
      <c r="C644" s="10">
        <f t="shared" si="9"/>
        <v>6.27</v>
      </c>
    </row>
    <row r="645" spans="1:3" x14ac:dyDescent="0.15">
      <c r="A645" s="11">
        <v>33273</v>
      </c>
      <c r="B645" s="12">
        <v>6.24</v>
      </c>
      <c r="C645" s="10">
        <f t="shared" si="9"/>
        <v>6.24</v>
      </c>
    </row>
    <row r="646" spans="1:3" x14ac:dyDescent="0.15">
      <c r="A646" s="11">
        <v>33274</v>
      </c>
      <c r="B646" s="12">
        <v>6.23</v>
      </c>
      <c r="C646" s="10">
        <f t="shared" si="9"/>
        <v>6.23</v>
      </c>
    </row>
    <row r="647" spans="1:3" x14ac:dyDescent="0.15">
      <c r="A647" s="11">
        <v>33275</v>
      </c>
      <c r="B647" s="12">
        <v>6.22</v>
      </c>
      <c r="C647" s="10">
        <f t="shared" si="9"/>
        <v>6.22</v>
      </c>
    </row>
    <row r="648" spans="1:3" x14ac:dyDescent="0.15">
      <c r="A648" s="11">
        <v>33276</v>
      </c>
      <c r="B648" s="12">
        <v>6.23</v>
      </c>
      <c r="C648" s="10">
        <f t="shared" si="9"/>
        <v>6.23</v>
      </c>
    </row>
    <row r="649" spans="1:3" x14ac:dyDescent="0.15">
      <c r="A649" s="11">
        <v>33277</v>
      </c>
      <c r="B649" s="12">
        <v>6.21</v>
      </c>
      <c r="C649" s="10">
        <f t="shared" si="9"/>
        <v>6.21</v>
      </c>
    </row>
    <row r="650" spans="1:3" x14ac:dyDescent="0.15">
      <c r="A650" s="11">
        <v>33280</v>
      </c>
      <c r="B650" s="12">
        <v>6.18</v>
      </c>
      <c r="C650" s="10">
        <f t="shared" si="9"/>
        <v>6.18</v>
      </c>
    </row>
    <row r="651" spans="1:3" x14ac:dyDescent="0.15">
      <c r="A651" s="11">
        <v>33281</v>
      </c>
      <c r="B651" s="12">
        <v>6.18</v>
      </c>
      <c r="C651" s="10">
        <f t="shared" si="9"/>
        <v>6.18</v>
      </c>
    </row>
    <row r="652" spans="1:3" x14ac:dyDescent="0.15">
      <c r="A652" s="11">
        <v>33282</v>
      </c>
      <c r="B652" s="12">
        <v>6.21</v>
      </c>
      <c r="C652" s="10">
        <f t="shared" si="9"/>
        <v>6.21</v>
      </c>
    </row>
    <row r="653" spans="1:3" x14ac:dyDescent="0.15">
      <c r="A653" s="11">
        <v>33283</v>
      </c>
      <c r="B653" s="12">
        <v>6.19</v>
      </c>
      <c r="C653" s="10">
        <f t="shared" ref="C653:C716" si="10">IF(ISERROR(B653),AVERAGE(B652,B654),B653)</f>
        <v>6.19</v>
      </c>
    </row>
    <row r="654" spans="1:3" x14ac:dyDescent="0.15">
      <c r="A654" s="11">
        <v>33284</v>
      </c>
      <c r="B654" s="12">
        <v>6.24</v>
      </c>
      <c r="C654" s="10">
        <f t="shared" si="10"/>
        <v>6.24</v>
      </c>
    </row>
    <row r="655" spans="1:3" x14ac:dyDescent="0.15">
      <c r="A655" s="11">
        <v>33287</v>
      </c>
      <c r="B655" s="13" t="e">
        <f>NA()</f>
        <v>#N/A</v>
      </c>
      <c r="C655" s="10">
        <f t="shared" si="10"/>
        <v>6.27</v>
      </c>
    </row>
    <row r="656" spans="1:3" x14ac:dyDescent="0.15">
      <c r="A656" s="11">
        <v>33288</v>
      </c>
      <c r="B656" s="12">
        <v>6.3</v>
      </c>
      <c r="C656" s="10">
        <f t="shared" si="10"/>
        <v>6.3</v>
      </c>
    </row>
    <row r="657" spans="1:3" x14ac:dyDescent="0.15">
      <c r="A657" s="11">
        <v>33289</v>
      </c>
      <c r="B657" s="12">
        <v>6.28</v>
      </c>
      <c r="C657" s="10">
        <f t="shared" si="10"/>
        <v>6.28</v>
      </c>
    </row>
    <row r="658" spans="1:3" x14ac:dyDescent="0.15">
      <c r="A658" s="11">
        <v>33290</v>
      </c>
      <c r="B658" s="12">
        <v>6.29</v>
      </c>
      <c r="C658" s="10">
        <f t="shared" si="10"/>
        <v>6.29</v>
      </c>
    </row>
    <row r="659" spans="1:3" x14ac:dyDescent="0.15">
      <c r="A659" s="11">
        <v>33291</v>
      </c>
      <c r="B659" s="12">
        <v>6.33</v>
      </c>
      <c r="C659" s="10">
        <f t="shared" si="10"/>
        <v>6.33</v>
      </c>
    </row>
    <row r="660" spans="1:3" x14ac:dyDescent="0.15">
      <c r="A660" s="11">
        <v>33294</v>
      </c>
      <c r="B660" s="12">
        <v>6.33</v>
      </c>
      <c r="C660" s="10">
        <f t="shared" si="10"/>
        <v>6.33</v>
      </c>
    </row>
    <row r="661" spans="1:3" x14ac:dyDescent="0.15">
      <c r="A661" s="11">
        <v>33295</v>
      </c>
      <c r="B661" s="12">
        <v>6.37</v>
      </c>
      <c r="C661" s="10">
        <f t="shared" si="10"/>
        <v>6.37</v>
      </c>
    </row>
    <row r="662" spans="1:3" x14ac:dyDescent="0.15">
      <c r="A662" s="11">
        <v>33296</v>
      </c>
      <c r="B662" s="12">
        <v>6.36</v>
      </c>
      <c r="C662" s="10">
        <f t="shared" si="10"/>
        <v>6.36</v>
      </c>
    </row>
    <row r="663" spans="1:3" x14ac:dyDescent="0.15">
      <c r="A663" s="11">
        <v>33297</v>
      </c>
      <c r="B663" s="12">
        <v>6.41</v>
      </c>
      <c r="C663" s="10">
        <f t="shared" si="10"/>
        <v>6.41</v>
      </c>
    </row>
    <row r="664" spans="1:3" x14ac:dyDescent="0.15">
      <c r="A664" s="11">
        <v>33298</v>
      </c>
      <c r="B664" s="12">
        <v>6.52</v>
      </c>
      <c r="C664" s="10">
        <f t="shared" si="10"/>
        <v>6.52</v>
      </c>
    </row>
    <row r="665" spans="1:3" x14ac:dyDescent="0.15">
      <c r="A665" s="11">
        <v>33301</v>
      </c>
      <c r="B665" s="12">
        <v>6.51</v>
      </c>
      <c r="C665" s="10">
        <f t="shared" si="10"/>
        <v>6.51</v>
      </c>
    </row>
    <row r="666" spans="1:3" x14ac:dyDescent="0.15">
      <c r="A666" s="11">
        <v>33302</v>
      </c>
      <c r="B666" s="12">
        <v>6.48</v>
      </c>
      <c r="C666" s="10">
        <f t="shared" si="10"/>
        <v>6.48</v>
      </c>
    </row>
    <row r="667" spans="1:3" x14ac:dyDescent="0.15">
      <c r="A667" s="11">
        <v>33303</v>
      </c>
      <c r="B667" s="12">
        <v>6.5</v>
      </c>
      <c r="C667" s="10">
        <f t="shared" si="10"/>
        <v>6.5</v>
      </c>
    </row>
    <row r="668" spans="1:3" x14ac:dyDescent="0.15">
      <c r="A668" s="11">
        <v>33304</v>
      </c>
      <c r="B668" s="12">
        <v>6.5</v>
      </c>
      <c r="C668" s="10">
        <f t="shared" si="10"/>
        <v>6.5</v>
      </c>
    </row>
    <row r="669" spans="1:3" x14ac:dyDescent="0.15">
      <c r="A669" s="11">
        <v>33305</v>
      </c>
      <c r="B669" s="12">
        <v>6.41</v>
      </c>
      <c r="C669" s="10">
        <f t="shared" si="10"/>
        <v>6.41</v>
      </c>
    </row>
    <row r="670" spans="1:3" x14ac:dyDescent="0.15">
      <c r="A670" s="11">
        <v>33308</v>
      </c>
      <c r="B670" s="12">
        <v>6.37</v>
      </c>
      <c r="C670" s="10">
        <f t="shared" si="10"/>
        <v>6.37</v>
      </c>
    </row>
    <row r="671" spans="1:3" x14ac:dyDescent="0.15">
      <c r="A671" s="11">
        <v>33309</v>
      </c>
      <c r="B671" s="12">
        <v>6.38</v>
      </c>
      <c r="C671" s="10">
        <f t="shared" si="10"/>
        <v>6.38</v>
      </c>
    </row>
    <row r="672" spans="1:3" x14ac:dyDescent="0.15">
      <c r="A672" s="11">
        <v>33310</v>
      </c>
      <c r="B672" s="12">
        <v>6.3</v>
      </c>
      <c r="C672" s="10">
        <f t="shared" si="10"/>
        <v>6.3</v>
      </c>
    </row>
    <row r="673" spans="1:3" x14ac:dyDescent="0.15">
      <c r="A673" s="11">
        <v>33311</v>
      </c>
      <c r="B673" s="12">
        <v>6.26</v>
      </c>
      <c r="C673" s="10">
        <f t="shared" si="10"/>
        <v>6.26</v>
      </c>
    </row>
    <row r="674" spans="1:3" x14ac:dyDescent="0.15">
      <c r="A674" s="11">
        <v>33312</v>
      </c>
      <c r="B674" s="12">
        <v>6.3</v>
      </c>
      <c r="C674" s="10">
        <f t="shared" si="10"/>
        <v>6.3</v>
      </c>
    </row>
    <row r="675" spans="1:3" x14ac:dyDescent="0.15">
      <c r="A675" s="11">
        <v>33315</v>
      </c>
      <c r="B675" s="12">
        <v>6.36</v>
      </c>
      <c r="C675" s="10">
        <f t="shared" si="10"/>
        <v>6.36</v>
      </c>
    </row>
    <row r="676" spans="1:3" x14ac:dyDescent="0.15">
      <c r="A676" s="11">
        <v>33316</v>
      </c>
      <c r="B676" s="12">
        <v>6.48</v>
      </c>
      <c r="C676" s="10">
        <f t="shared" si="10"/>
        <v>6.48</v>
      </c>
    </row>
    <row r="677" spans="1:3" x14ac:dyDescent="0.15">
      <c r="A677" s="11">
        <v>33317</v>
      </c>
      <c r="B677" s="12">
        <v>6.44</v>
      </c>
      <c r="C677" s="10">
        <f t="shared" si="10"/>
        <v>6.44</v>
      </c>
    </row>
    <row r="678" spans="1:3" x14ac:dyDescent="0.15">
      <c r="A678" s="11">
        <v>33318</v>
      </c>
      <c r="B678" s="12">
        <v>6.39</v>
      </c>
      <c r="C678" s="10">
        <f t="shared" si="10"/>
        <v>6.39</v>
      </c>
    </row>
    <row r="679" spans="1:3" x14ac:dyDescent="0.15">
      <c r="A679" s="11">
        <v>33319</v>
      </c>
      <c r="B679" s="12">
        <v>6.37</v>
      </c>
      <c r="C679" s="10">
        <f t="shared" si="10"/>
        <v>6.37</v>
      </c>
    </row>
    <row r="680" spans="1:3" x14ac:dyDescent="0.15">
      <c r="A680" s="11">
        <v>33322</v>
      </c>
      <c r="B680" s="12">
        <v>6.35</v>
      </c>
      <c r="C680" s="10">
        <f t="shared" si="10"/>
        <v>6.35</v>
      </c>
    </row>
    <row r="681" spans="1:3" x14ac:dyDescent="0.15">
      <c r="A681" s="11">
        <v>33323</v>
      </c>
      <c r="B681" s="12">
        <v>6.39</v>
      </c>
      <c r="C681" s="10">
        <f t="shared" si="10"/>
        <v>6.39</v>
      </c>
    </row>
    <row r="682" spans="1:3" x14ac:dyDescent="0.15">
      <c r="A682" s="11">
        <v>33324</v>
      </c>
      <c r="B682" s="12">
        <v>6.33</v>
      </c>
      <c r="C682" s="10">
        <f t="shared" si="10"/>
        <v>6.33</v>
      </c>
    </row>
    <row r="683" spans="1:3" x14ac:dyDescent="0.15">
      <c r="A683" s="11">
        <v>33325</v>
      </c>
      <c r="B683" s="12">
        <v>6.28</v>
      </c>
      <c r="C683" s="10">
        <f t="shared" si="10"/>
        <v>6.28</v>
      </c>
    </row>
    <row r="684" spans="1:3" x14ac:dyDescent="0.15">
      <c r="A684" s="11">
        <v>33326</v>
      </c>
      <c r="B684" s="13" t="e">
        <f>NA()</f>
        <v>#N/A</v>
      </c>
      <c r="C684" s="10">
        <f t="shared" si="10"/>
        <v>6.2750000000000004</v>
      </c>
    </row>
    <row r="685" spans="1:3" x14ac:dyDescent="0.15">
      <c r="A685" s="11">
        <v>33329</v>
      </c>
      <c r="B685" s="12">
        <v>6.27</v>
      </c>
      <c r="C685" s="10">
        <f t="shared" si="10"/>
        <v>6.27</v>
      </c>
    </row>
    <row r="686" spans="1:3" x14ac:dyDescent="0.15">
      <c r="A686" s="11">
        <v>33330</v>
      </c>
      <c r="B686" s="12">
        <v>6.26</v>
      </c>
      <c r="C686" s="10">
        <f t="shared" si="10"/>
        <v>6.26</v>
      </c>
    </row>
    <row r="687" spans="1:3" x14ac:dyDescent="0.15">
      <c r="A687" s="11">
        <v>33331</v>
      </c>
      <c r="B687" s="12">
        <v>6.28</v>
      </c>
      <c r="C687" s="10">
        <f t="shared" si="10"/>
        <v>6.28</v>
      </c>
    </row>
    <row r="688" spans="1:3" x14ac:dyDescent="0.15">
      <c r="A688" s="11">
        <v>33332</v>
      </c>
      <c r="B688" s="12">
        <v>6.24</v>
      </c>
      <c r="C688" s="10">
        <f t="shared" si="10"/>
        <v>6.24</v>
      </c>
    </row>
    <row r="689" spans="1:3" x14ac:dyDescent="0.15">
      <c r="A689" s="11">
        <v>33333</v>
      </c>
      <c r="B689" s="12">
        <v>6.24</v>
      </c>
      <c r="C689" s="10">
        <f t="shared" si="10"/>
        <v>6.24</v>
      </c>
    </row>
    <row r="690" spans="1:3" x14ac:dyDescent="0.15">
      <c r="A690" s="11">
        <v>33336</v>
      </c>
      <c r="B690" s="12">
        <v>6.21</v>
      </c>
      <c r="C690" s="10">
        <f t="shared" si="10"/>
        <v>6.21</v>
      </c>
    </row>
    <row r="691" spans="1:3" x14ac:dyDescent="0.15">
      <c r="A691" s="11">
        <v>33337</v>
      </c>
      <c r="B691" s="12">
        <v>6.23</v>
      </c>
      <c r="C691" s="10">
        <f t="shared" si="10"/>
        <v>6.23</v>
      </c>
    </row>
    <row r="692" spans="1:3" x14ac:dyDescent="0.15">
      <c r="A692" s="11">
        <v>33338</v>
      </c>
      <c r="B692" s="12">
        <v>6.28</v>
      </c>
      <c r="C692" s="10">
        <f t="shared" si="10"/>
        <v>6.28</v>
      </c>
    </row>
    <row r="693" spans="1:3" x14ac:dyDescent="0.15">
      <c r="A693" s="11">
        <v>33339</v>
      </c>
      <c r="B693" s="12">
        <v>6.23</v>
      </c>
      <c r="C693" s="10">
        <f t="shared" si="10"/>
        <v>6.23</v>
      </c>
    </row>
    <row r="694" spans="1:3" x14ac:dyDescent="0.15">
      <c r="A694" s="11">
        <v>33340</v>
      </c>
      <c r="B694" s="12">
        <v>6.14</v>
      </c>
      <c r="C694" s="10">
        <f t="shared" si="10"/>
        <v>6.14</v>
      </c>
    </row>
    <row r="695" spans="1:3" x14ac:dyDescent="0.15">
      <c r="A695" s="11">
        <v>33343</v>
      </c>
      <c r="B695" s="12">
        <v>6.22</v>
      </c>
      <c r="C695" s="10">
        <f t="shared" si="10"/>
        <v>6.22</v>
      </c>
    </row>
    <row r="696" spans="1:3" x14ac:dyDescent="0.15">
      <c r="A696" s="11">
        <v>33344</v>
      </c>
      <c r="B696" s="12">
        <v>6.23</v>
      </c>
      <c r="C696" s="10">
        <f t="shared" si="10"/>
        <v>6.23</v>
      </c>
    </row>
    <row r="697" spans="1:3" x14ac:dyDescent="0.15">
      <c r="A697" s="11">
        <v>33345</v>
      </c>
      <c r="B697" s="12">
        <v>6.2</v>
      </c>
      <c r="C697" s="10">
        <f t="shared" si="10"/>
        <v>6.2</v>
      </c>
    </row>
    <row r="698" spans="1:3" x14ac:dyDescent="0.15">
      <c r="A698" s="11">
        <v>33346</v>
      </c>
      <c r="B698" s="12">
        <v>6.34</v>
      </c>
      <c r="C698" s="10">
        <f t="shared" si="10"/>
        <v>6.34</v>
      </c>
    </row>
    <row r="699" spans="1:3" x14ac:dyDescent="0.15">
      <c r="A699" s="11">
        <v>33347</v>
      </c>
      <c r="B699" s="12">
        <v>6.31</v>
      </c>
      <c r="C699" s="10">
        <f t="shared" si="10"/>
        <v>6.31</v>
      </c>
    </row>
    <row r="700" spans="1:3" x14ac:dyDescent="0.15">
      <c r="A700" s="11">
        <v>33350</v>
      </c>
      <c r="B700" s="12">
        <v>6.32</v>
      </c>
      <c r="C700" s="10">
        <f t="shared" si="10"/>
        <v>6.32</v>
      </c>
    </row>
    <row r="701" spans="1:3" x14ac:dyDescent="0.15">
      <c r="A701" s="11">
        <v>33351</v>
      </c>
      <c r="B701" s="12">
        <v>6.28</v>
      </c>
      <c r="C701" s="10">
        <f t="shared" si="10"/>
        <v>6.28</v>
      </c>
    </row>
    <row r="702" spans="1:3" x14ac:dyDescent="0.15">
      <c r="A702" s="11">
        <v>33352</v>
      </c>
      <c r="B702" s="12">
        <v>6.23</v>
      </c>
      <c r="C702" s="10">
        <f t="shared" si="10"/>
        <v>6.23</v>
      </c>
    </row>
    <row r="703" spans="1:3" x14ac:dyDescent="0.15">
      <c r="A703" s="11">
        <v>33353</v>
      </c>
      <c r="B703" s="12">
        <v>6.19</v>
      </c>
      <c r="C703" s="10">
        <f t="shared" si="10"/>
        <v>6.19</v>
      </c>
    </row>
    <row r="704" spans="1:3" x14ac:dyDescent="0.15">
      <c r="A704" s="11">
        <v>33354</v>
      </c>
      <c r="B704" s="12">
        <v>6.21</v>
      </c>
      <c r="C704" s="10">
        <f t="shared" si="10"/>
        <v>6.21</v>
      </c>
    </row>
    <row r="705" spans="1:3" x14ac:dyDescent="0.15">
      <c r="A705" s="11">
        <v>33357</v>
      </c>
      <c r="B705" s="12">
        <v>6.22</v>
      </c>
      <c r="C705" s="10">
        <f t="shared" si="10"/>
        <v>6.22</v>
      </c>
    </row>
    <row r="706" spans="1:3" x14ac:dyDescent="0.15">
      <c r="A706" s="11">
        <v>33358</v>
      </c>
      <c r="B706" s="12">
        <v>6.06</v>
      </c>
      <c r="C706" s="10">
        <f t="shared" si="10"/>
        <v>6.06</v>
      </c>
    </row>
    <row r="707" spans="1:3" x14ac:dyDescent="0.15">
      <c r="A707" s="11">
        <v>33359</v>
      </c>
      <c r="B707" s="12">
        <v>6.09</v>
      </c>
      <c r="C707" s="10">
        <f t="shared" si="10"/>
        <v>6.09</v>
      </c>
    </row>
    <row r="708" spans="1:3" x14ac:dyDescent="0.15">
      <c r="A708" s="11">
        <v>33360</v>
      </c>
      <c r="B708" s="12">
        <v>6.06</v>
      </c>
      <c r="C708" s="10">
        <f t="shared" si="10"/>
        <v>6.06</v>
      </c>
    </row>
    <row r="709" spans="1:3" x14ac:dyDescent="0.15">
      <c r="A709" s="11">
        <v>33361</v>
      </c>
      <c r="B709" s="12">
        <v>6.1</v>
      </c>
      <c r="C709" s="10">
        <f t="shared" si="10"/>
        <v>6.1</v>
      </c>
    </row>
    <row r="710" spans="1:3" x14ac:dyDescent="0.15">
      <c r="A710" s="11">
        <v>33364</v>
      </c>
      <c r="B710" s="12">
        <v>6.11</v>
      </c>
      <c r="C710" s="10">
        <f t="shared" si="10"/>
        <v>6.11</v>
      </c>
    </row>
    <row r="711" spans="1:3" x14ac:dyDescent="0.15">
      <c r="A711" s="11">
        <v>33365</v>
      </c>
      <c r="B711" s="12">
        <v>6.15</v>
      </c>
      <c r="C711" s="10">
        <f t="shared" si="10"/>
        <v>6.15</v>
      </c>
    </row>
    <row r="712" spans="1:3" x14ac:dyDescent="0.15">
      <c r="A712" s="11">
        <v>33366</v>
      </c>
      <c r="B712" s="12">
        <v>6.14</v>
      </c>
      <c r="C712" s="10">
        <f t="shared" si="10"/>
        <v>6.14</v>
      </c>
    </row>
    <row r="713" spans="1:3" x14ac:dyDescent="0.15">
      <c r="A713" s="11">
        <v>33367</v>
      </c>
      <c r="B713" s="12">
        <v>6.13</v>
      </c>
      <c r="C713" s="10">
        <f t="shared" si="10"/>
        <v>6.13</v>
      </c>
    </row>
    <row r="714" spans="1:3" x14ac:dyDescent="0.15">
      <c r="A714" s="11">
        <v>33368</v>
      </c>
      <c r="B714" s="12">
        <v>6.13</v>
      </c>
      <c r="C714" s="10">
        <f t="shared" si="10"/>
        <v>6.13</v>
      </c>
    </row>
    <row r="715" spans="1:3" x14ac:dyDescent="0.15">
      <c r="A715" s="11">
        <v>33371</v>
      </c>
      <c r="B715" s="12">
        <v>6.11</v>
      </c>
      <c r="C715" s="10">
        <f t="shared" si="10"/>
        <v>6.11</v>
      </c>
    </row>
    <row r="716" spans="1:3" x14ac:dyDescent="0.15">
      <c r="A716" s="11">
        <v>33372</v>
      </c>
      <c r="B716" s="12">
        <v>6.12</v>
      </c>
      <c r="C716" s="10">
        <f t="shared" si="10"/>
        <v>6.12</v>
      </c>
    </row>
    <row r="717" spans="1:3" x14ac:dyDescent="0.15">
      <c r="A717" s="11">
        <v>33373</v>
      </c>
      <c r="B717" s="12">
        <v>6.13</v>
      </c>
      <c r="C717" s="10">
        <f t="shared" ref="C717:C780" si="11">IF(ISERROR(B717),AVERAGE(B716,B718),B717)</f>
        <v>6.13</v>
      </c>
    </row>
    <row r="718" spans="1:3" x14ac:dyDescent="0.15">
      <c r="A718" s="11">
        <v>33374</v>
      </c>
      <c r="B718" s="12">
        <v>6.15</v>
      </c>
      <c r="C718" s="10">
        <f t="shared" si="11"/>
        <v>6.15</v>
      </c>
    </row>
    <row r="719" spans="1:3" x14ac:dyDescent="0.15">
      <c r="A719" s="11">
        <v>33375</v>
      </c>
      <c r="B719" s="12">
        <v>6.16</v>
      </c>
      <c r="C719" s="10">
        <f t="shared" si="11"/>
        <v>6.16</v>
      </c>
    </row>
    <row r="720" spans="1:3" x14ac:dyDescent="0.15">
      <c r="A720" s="11">
        <v>33378</v>
      </c>
      <c r="B720" s="12">
        <v>6.2</v>
      </c>
      <c r="C720" s="10">
        <f t="shared" si="11"/>
        <v>6.2</v>
      </c>
    </row>
    <row r="721" spans="1:3" x14ac:dyDescent="0.15">
      <c r="A721" s="11">
        <v>33379</v>
      </c>
      <c r="B721" s="12">
        <v>6.18</v>
      </c>
      <c r="C721" s="10">
        <f t="shared" si="11"/>
        <v>6.18</v>
      </c>
    </row>
    <row r="722" spans="1:3" x14ac:dyDescent="0.15">
      <c r="A722" s="11">
        <v>33380</v>
      </c>
      <c r="B722" s="12">
        <v>6.15</v>
      </c>
      <c r="C722" s="10">
        <f t="shared" si="11"/>
        <v>6.15</v>
      </c>
    </row>
    <row r="723" spans="1:3" x14ac:dyDescent="0.15">
      <c r="A723" s="11">
        <v>33381</v>
      </c>
      <c r="B723" s="12">
        <v>6.13</v>
      </c>
      <c r="C723" s="10">
        <f t="shared" si="11"/>
        <v>6.13</v>
      </c>
    </row>
    <row r="724" spans="1:3" x14ac:dyDescent="0.15">
      <c r="A724" s="11">
        <v>33382</v>
      </c>
      <c r="B724" s="12">
        <v>6.11</v>
      </c>
      <c r="C724" s="10">
        <f t="shared" si="11"/>
        <v>6.11</v>
      </c>
    </row>
    <row r="725" spans="1:3" x14ac:dyDescent="0.15">
      <c r="A725" s="11">
        <v>33385</v>
      </c>
      <c r="B725" s="13" t="e">
        <f>NA()</f>
        <v>#N/A</v>
      </c>
      <c r="C725" s="10">
        <f t="shared" si="11"/>
        <v>6.1150000000000002</v>
      </c>
    </row>
    <row r="726" spans="1:3" x14ac:dyDescent="0.15">
      <c r="A726" s="11">
        <v>33386</v>
      </c>
      <c r="B726" s="12">
        <v>6.12</v>
      </c>
      <c r="C726" s="10">
        <f t="shared" si="11"/>
        <v>6.12</v>
      </c>
    </row>
    <row r="727" spans="1:3" x14ac:dyDescent="0.15">
      <c r="A727" s="11">
        <v>33387</v>
      </c>
      <c r="B727" s="12">
        <v>6.11</v>
      </c>
      <c r="C727" s="10">
        <f t="shared" si="11"/>
        <v>6.11</v>
      </c>
    </row>
    <row r="728" spans="1:3" x14ac:dyDescent="0.15">
      <c r="A728" s="11">
        <v>33388</v>
      </c>
      <c r="B728" s="12">
        <v>6.13</v>
      </c>
      <c r="C728" s="10">
        <f t="shared" si="11"/>
        <v>6.13</v>
      </c>
    </row>
    <row r="729" spans="1:3" x14ac:dyDescent="0.15">
      <c r="A729" s="11">
        <v>33389</v>
      </c>
      <c r="B729" s="12">
        <v>6.16</v>
      </c>
      <c r="C729" s="10">
        <f t="shared" si="11"/>
        <v>6.16</v>
      </c>
    </row>
    <row r="730" spans="1:3" x14ac:dyDescent="0.15">
      <c r="A730" s="11">
        <v>33392</v>
      </c>
      <c r="B730" s="12">
        <v>6.27</v>
      </c>
      <c r="C730" s="10">
        <f t="shared" si="11"/>
        <v>6.27</v>
      </c>
    </row>
    <row r="731" spans="1:3" x14ac:dyDescent="0.15">
      <c r="A731" s="11">
        <v>33393</v>
      </c>
      <c r="B731" s="12">
        <v>6.26</v>
      </c>
      <c r="C731" s="10">
        <f t="shared" si="11"/>
        <v>6.26</v>
      </c>
    </row>
    <row r="732" spans="1:3" x14ac:dyDescent="0.15">
      <c r="A732" s="11">
        <v>33394</v>
      </c>
      <c r="B732" s="12">
        <v>6.28</v>
      </c>
      <c r="C732" s="10">
        <f t="shared" si="11"/>
        <v>6.28</v>
      </c>
    </row>
    <row r="733" spans="1:3" x14ac:dyDescent="0.15">
      <c r="A733" s="11">
        <v>33395</v>
      </c>
      <c r="B733" s="12">
        <v>6.29</v>
      </c>
      <c r="C733" s="10">
        <f t="shared" si="11"/>
        <v>6.29</v>
      </c>
    </row>
    <row r="734" spans="1:3" x14ac:dyDescent="0.15">
      <c r="A734" s="11">
        <v>33396</v>
      </c>
      <c r="B734" s="12">
        <v>6.39</v>
      </c>
      <c r="C734" s="10">
        <f t="shared" si="11"/>
        <v>6.39</v>
      </c>
    </row>
    <row r="735" spans="1:3" x14ac:dyDescent="0.15">
      <c r="A735" s="11">
        <v>33399</v>
      </c>
      <c r="B735" s="12">
        <v>6.4</v>
      </c>
      <c r="C735" s="10">
        <f t="shared" si="11"/>
        <v>6.4</v>
      </c>
    </row>
    <row r="736" spans="1:3" x14ac:dyDescent="0.15">
      <c r="A736" s="11">
        <v>33400</v>
      </c>
      <c r="B736" s="12">
        <v>6.39</v>
      </c>
      <c r="C736" s="10">
        <f t="shared" si="11"/>
        <v>6.39</v>
      </c>
    </row>
    <row r="737" spans="1:3" x14ac:dyDescent="0.15">
      <c r="A737" s="11">
        <v>33401</v>
      </c>
      <c r="B737" s="12">
        <v>6.43</v>
      </c>
      <c r="C737" s="10">
        <f t="shared" si="11"/>
        <v>6.43</v>
      </c>
    </row>
    <row r="738" spans="1:3" x14ac:dyDescent="0.15">
      <c r="A738" s="11">
        <v>33402</v>
      </c>
      <c r="B738" s="12">
        <v>6.4</v>
      </c>
      <c r="C738" s="10">
        <f t="shared" si="11"/>
        <v>6.4</v>
      </c>
    </row>
    <row r="739" spans="1:3" x14ac:dyDescent="0.15">
      <c r="A739" s="11">
        <v>33403</v>
      </c>
      <c r="B739" s="12">
        <v>6.37</v>
      </c>
      <c r="C739" s="10">
        <f t="shared" si="11"/>
        <v>6.37</v>
      </c>
    </row>
    <row r="740" spans="1:3" x14ac:dyDescent="0.15">
      <c r="A740" s="11">
        <v>33406</v>
      </c>
      <c r="B740" s="12">
        <v>6.38</v>
      </c>
      <c r="C740" s="10">
        <f t="shared" si="11"/>
        <v>6.38</v>
      </c>
    </row>
    <row r="741" spans="1:3" x14ac:dyDescent="0.15">
      <c r="A741" s="11">
        <v>33407</v>
      </c>
      <c r="B741" s="12">
        <v>6.41</v>
      </c>
      <c r="C741" s="10">
        <f t="shared" si="11"/>
        <v>6.41</v>
      </c>
    </row>
    <row r="742" spans="1:3" x14ac:dyDescent="0.15">
      <c r="A742" s="11">
        <v>33408</v>
      </c>
      <c r="B742" s="12">
        <v>6.37</v>
      </c>
      <c r="C742" s="10">
        <f t="shared" si="11"/>
        <v>6.37</v>
      </c>
    </row>
    <row r="743" spans="1:3" x14ac:dyDescent="0.15">
      <c r="A743" s="11">
        <v>33409</v>
      </c>
      <c r="B743" s="12">
        <v>6.34</v>
      </c>
      <c r="C743" s="10">
        <f t="shared" si="11"/>
        <v>6.34</v>
      </c>
    </row>
    <row r="744" spans="1:3" x14ac:dyDescent="0.15">
      <c r="A744" s="11">
        <v>33410</v>
      </c>
      <c r="B744" s="12">
        <v>6.37</v>
      </c>
      <c r="C744" s="10">
        <f t="shared" si="11"/>
        <v>6.37</v>
      </c>
    </row>
    <row r="745" spans="1:3" x14ac:dyDescent="0.15">
      <c r="A745" s="11">
        <v>33413</v>
      </c>
      <c r="B745" s="12">
        <v>6.38</v>
      </c>
      <c r="C745" s="10">
        <f t="shared" si="11"/>
        <v>6.38</v>
      </c>
    </row>
    <row r="746" spans="1:3" x14ac:dyDescent="0.15">
      <c r="A746" s="11">
        <v>33414</v>
      </c>
      <c r="B746" s="12">
        <v>6.39</v>
      </c>
      <c r="C746" s="10">
        <f t="shared" si="11"/>
        <v>6.39</v>
      </c>
    </row>
    <row r="747" spans="1:3" x14ac:dyDescent="0.15">
      <c r="A747" s="11">
        <v>33415</v>
      </c>
      <c r="B747" s="12">
        <v>6.38</v>
      </c>
      <c r="C747" s="10">
        <f t="shared" si="11"/>
        <v>6.38</v>
      </c>
    </row>
    <row r="748" spans="1:3" x14ac:dyDescent="0.15">
      <c r="A748" s="11">
        <v>33416</v>
      </c>
      <c r="B748" s="12">
        <v>6.35</v>
      </c>
      <c r="C748" s="10">
        <f t="shared" si="11"/>
        <v>6.35</v>
      </c>
    </row>
    <row r="749" spans="1:3" x14ac:dyDescent="0.15">
      <c r="A749" s="11">
        <v>33417</v>
      </c>
      <c r="B749" s="12">
        <v>6.32</v>
      </c>
      <c r="C749" s="10">
        <f t="shared" si="11"/>
        <v>6.32</v>
      </c>
    </row>
    <row r="750" spans="1:3" x14ac:dyDescent="0.15">
      <c r="A750" s="11">
        <v>33420</v>
      </c>
      <c r="B750" s="12">
        <v>6.38</v>
      </c>
      <c r="C750" s="10">
        <f t="shared" si="11"/>
        <v>6.38</v>
      </c>
    </row>
    <row r="751" spans="1:3" x14ac:dyDescent="0.15">
      <c r="A751" s="11">
        <v>33421</v>
      </c>
      <c r="B751" s="12">
        <v>6.41</v>
      </c>
      <c r="C751" s="10">
        <f t="shared" si="11"/>
        <v>6.41</v>
      </c>
    </row>
    <row r="752" spans="1:3" x14ac:dyDescent="0.15">
      <c r="A752" s="11">
        <v>33422</v>
      </c>
      <c r="B752" s="12">
        <v>6.39</v>
      </c>
      <c r="C752" s="10">
        <f t="shared" si="11"/>
        <v>6.39</v>
      </c>
    </row>
    <row r="753" spans="1:3" x14ac:dyDescent="0.15">
      <c r="A753" s="11">
        <v>33423</v>
      </c>
      <c r="B753" s="13" t="e">
        <f>NA()</f>
        <v>#N/A</v>
      </c>
      <c r="C753" s="10">
        <f t="shared" si="11"/>
        <v>6.3949999999999996</v>
      </c>
    </row>
    <row r="754" spans="1:3" x14ac:dyDescent="0.15">
      <c r="A754" s="11">
        <v>33424</v>
      </c>
      <c r="B754" s="12">
        <v>6.4</v>
      </c>
      <c r="C754" s="10">
        <f t="shared" si="11"/>
        <v>6.4</v>
      </c>
    </row>
    <row r="755" spans="1:3" x14ac:dyDescent="0.15">
      <c r="A755" s="11">
        <v>33427</v>
      </c>
      <c r="B755" s="12">
        <v>6.36</v>
      </c>
      <c r="C755" s="10">
        <f t="shared" si="11"/>
        <v>6.36</v>
      </c>
    </row>
    <row r="756" spans="1:3" x14ac:dyDescent="0.15">
      <c r="A756" s="11">
        <v>33428</v>
      </c>
      <c r="B756" s="12">
        <v>6.31</v>
      </c>
      <c r="C756" s="10">
        <f t="shared" si="11"/>
        <v>6.31</v>
      </c>
    </row>
    <row r="757" spans="1:3" x14ac:dyDescent="0.15">
      <c r="A757" s="11">
        <v>33429</v>
      </c>
      <c r="B757" s="12">
        <v>6.28</v>
      </c>
      <c r="C757" s="10">
        <f t="shared" si="11"/>
        <v>6.28</v>
      </c>
    </row>
    <row r="758" spans="1:3" x14ac:dyDescent="0.15">
      <c r="A758" s="11">
        <v>33430</v>
      </c>
      <c r="B758" s="12">
        <v>6.27</v>
      </c>
      <c r="C758" s="10">
        <f t="shared" si="11"/>
        <v>6.27</v>
      </c>
    </row>
    <row r="759" spans="1:3" x14ac:dyDescent="0.15">
      <c r="A759" s="11">
        <v>33431</v>
      </c>
      <c r="B759" s="12">
        <v>6.26</v>
      </c>
      <c r="C759" s="10">
        <f t="shared" si="11"/>
        <v>6.26</v>
      </c>
    </row>
    <row r="760" spans="1:3" x14ac:dyDescent="0.15">
      <c r="A760" s="11">
        <v>33434</v>
      </c>
      <c r="B760" s="12">
        <v>6.29</v>
      </c>
      <c r="C760" s="10">
        <f t="shared" si="11"/>
        <v>6.29</v>
      </c>
    </row>
    <row r="761" spans="1:3" x14ac:dyDescent="0.15">
      <c r="A761" s="11">
        <v>33435</v>
      </c>
      <c r="B761" s="12">
        <v>6.32</v>
      </c>
      <c r="C761" s="10">
        <f t="shared" si="11"/>
        <v>6.32</v>
      </c>
    </row>
    <row r="762" spans="1:3" x14ac:dyDescent="0.15">
      <c r="A762" s="11">
        <v>33436</v>
      </c>
      <c r="B762" s="12">
        <v>6.35</v>
      </c>
      <c r="C762" s="10">
        <f t="shared" si="11"/>
        <v>6.35</v>
      </c>
    </row>
    <row r="763" spans="1:3" x14ac:dyDescent="0.15">
      <c r="A763" s="11">
        <v>33437</v>
      </c>
      <c r="B763" s="12">
        <v>6.34</v>
      </c>
      <c r="C763" s="10">
        <f t="shared" si="11"/>
        <v>6.34</v>
      </c>
    </row>
    <row r="764" spans="1:3" x14ac:dyDescent="0.15">
      <c r="A764" s="11">
        <v>33438</v>
      </c>
      <c r="B764" s="12">
        <v>6.28</v>
      </c>
      <c r="C764" s="10">
        <f t="shared" si="11"/>
        <v>6.28</v>
      </c>
    </row>
    <row r="765" spans="1:3" x14ac:dyDescent="0.15">
      <c r="A765" s="11">
        <v>33441</v>
      </c>
      <c r="B765" s="12">
        <v>6.31</v>
      </c>
      <c r="C765" s="10">
        <f t="shared" si="11"/>
        <v>6.31</v>
      </c>
    </row>
    <row r="766" spans="1:3" x14ac:dyDescent="0.15">
      <c r="A766" s="11">
        <v>33442</v>
      </c>
      <c r="B766" s="12">
        <v>6.33</v>
      </c>
      <c r="C766" s="10">
        <f t="shared" si="11"/>
        <v>6.33</v>
      </c>
    </row>
    <row r="767" spans="1:3" x14ac:dyDescent="0.15">
      <c r="A767" s="11">
        <v>33443</v>
      </c>
      <c r="B767" s="12">
        <v>6.29</v>
      </c>
      <c r="C767" s="10">
        <f t="shared" si="11"/>
        <v>6.29</v>
      </c>
    </row>
    <row r="768" spans="1:3" x14ac:dyDescent="0.15">
      <c r="A768" s="11">
        <v>33444</v>
      </c>
      <c r="B768" s="12">
        <v>6.29</v>
      </c>
      <c r="C768" s="10">
        <f t="shared" si="11"/>
        <v>6.29</v>
      </c>
    </row>
    <row r="769" spans="1:3" x14ac:dyDescent="0.15">
      <c r="A769" s="11">
        <v>33445</v>
      </c>
      <c r="B769" s="12">
        <v>6.24</v>
      </c>
      <c r="C769" s="10">
        <f t="shared" si="11"/>
        <v>6.24</v>
      </c>
    </row>
    <row r="770" spans="1:3" x14ac:dyDescent="0.15">
      <c r="A770" s="11">
        <v>33448</v>
      </c>
      <c r="B770" s="12">
        <v>6.21</v>
      </c>
      <c r="C770" s="10">
        <f t="shared" si="11"/>
        <v>6.21</v>
      </c>
    </row>
    <row r="771" spans="1:3" x14ac:dyDescent="0.15">
      <c r="A771" s="11">
        <v>33449</v>
      </c>
      <c r="B771" s="12">
        <v>6.23</v>
      </c>
      <c r="C771" s="10">
        <f t="shared" si="11"/>
        <v>6.23</v>
      </c>
    </row>
    <row r="772" spans="1:3" x14ac:dyDescent="0.15">
      <c r="A772" s="11">
        <v>33450</v>
      </c>
      <c r="B772" s="12">
        <v>6.19</v>
      </c>
      <c r="C772" s="10">
        <f t="shared" si="11"/>
        <v>6.19</v>
      </c>
    </row>
    <row r="773" spans="1:3" x14ac:dyDescent="0.15">
      <c r="A773" s="11">
        <v>33451</v>
      </c>
      <c r="B773" s="12">
        <v>6.23</v>
      </c>
      <c r="C773" s="10">
        <f t="shared" si="11"/>
        <v>6.23</v>
      </c>
    </row>
    <row r="774" spans="1:3" x14ac:dyDescent="0.15">
      <c r="A774" s="11">
        <v>33452</v>
      </c>
      <c r="B774" s="12">
        <v>6.04</v>
      </c>
      <c r="C774" s="10">
        <f t="shared" si="11"/>
        <v>6.04</v>
      </c>
    </row>
    <row r="775" spans="1:3" x14ac:dyDescent="0.15">
      <c r="A775" s="11">
        <v>33455</v>
      </c>
      <c r="B775" s="12">
        <v>6.04</v>
      </c>
      <c r="C775" s="10">
        <f t="shared" si="11"/>
        <v>6.04</v>
      </c>
    </row>
    <row r="776" spans="1:3" x14ac:dyDescent="0.15">
      <c r="A776" s="11">
        <v>33456</v>
      </c>
      <c r="B776" s="12">
        <v>5.91</v>
      </c>
      <c r="C776" s="10">
        <f t="shared" si="11"/>
        <v>5.91</v>
      </c>
    </row>
    <row r="777" spans="1:3" x14ac:dyDescent="0.15">
      <c r="A777" s="11">
        <v>33457</v>
      </c>
      <c r="B777" s="12">
        <v>5.85</v>
      </c>
      <c r="C777" s="10">
        <f t="shared" si="11"/>
        <v>5.85</v>
      </c>
    </row>
    <row r="778" spans="1:3" x14ac:dyDescent="0.15">
      <c r="A778" s="11">
        <v>33458</v>
      </c>
      <c r="B778" s="12">
        <v>5.82</v>
      </c>
      <c r="C778" s="10">
        <f t="shared" si="11"/>
        <v>5.82</v>
      </c>
    </row>
    <row r="779" spans="1:3" x14ac:dyDescent="0.15">
      <c r="A779" s="11">
        <v>33459</v>
      </c>
      <c r="B779" s="12">
        <v>5.8</v>
      </c>
      <c r="C779" s="10">
        <f t="shared" si="11"/>
        <v>5.8</v>
      </c>
    </row>
    <row r="780" spans="1:3" x14ac:dyDescent="0.15">
      <c r="A780" s="11">
        <v>33462</v>
      </c>
      <c r="B780" s="12">
        <v>5.8</v>
      </c>
      <c r="C780" s="10">
        <f t="shared" si="11"/>
        <v>5.8</v>
      </c>
    </row>
    <row r="781" spans="1:3" x14ac:dyDescent="0.15">
      <c r="A781" s="11">
        <v>33463</v>
      </c>
      <c r="B781" s="12">
        <v>5.8</v>
      </c>
      <c r="C781" s="10">
        <f t="shared" ref="C781:C844" si="12">IF(ISERROR(B781),AVERAGE(B780,B782),B781)</f>
        <v>5.8</v>
      </c>
    </row>
    <row r="782" spans="1:3" x14ac:dyDescent="0.15">
      <c r="A782" s="11">
        <v>33464</v>
      </c>
      <c r="B782" s="12">
        <v>5.7</v>
      </c>
      <c r="C782" s="10">
        <f t="shared" si="12"/>
        <v>5.7</v>
      </c>
    </row>
    <row r="783" spans="1:3" x14ac:dyDescent="0.15">
      <c r="A783" s="11">
        <v>33465</v>
      </c>
      <c r="B783" s="12">
        <v>5.67</v>
      </c>
      <c r="C783" s="10">
        <f t="shared" si="12"/>
        <v>5.67</v>
      </c>
    </row>
    <row r="784" spans="1:3" x14ac:dyDescent="0.15">
      <c r="A784" s="11">
        <v>33466</v>
      </c>
      <c r="B784" s="12">
        <v>5.65</v>
      </c>
      <c r="C784" s="10">
        <f t="shared" si="12"/>
        <v>5.65</v>
      </c>
    </row>
    <row r="785" spans="1:3" x14ac:dyDescent="0.15">
      <c r="A785" s="11">
        <v>33469</v>
      </c>
      <c r="B785" s="12">
        <v>5.52</v>
      </c>
      <c r="C785" s="10">
        <f t="shared" si="12"/>
        <v>5.52</v>
      </c>
    </row>
    <row r="786" spans="1:3" x14ac:dyDescent="0.15">
      <c r="A786" s="11">
        <v>33470</v>
      </c>
      <c r="B786" s="12">
        <v>5.48</v>
      </c>
      <c r="C786" s="10">
        <f t="shared" si="12"/>
        <v>5.48</v>
      </c>
    </row>
    <row r="787" spans="1:3" x14ac:dyDescent="0.15">
      <c r="A787" s="11">
        <v>33471</v>
      </c>
      <c r="B787" s="12">
        <v>5.63</v>
      </c>
      <c r="C787" s="10">
        <f t="shared" si="12"/>
        <v>5.63</v>
      </c>
    </row>
    <row r="788" spans="1:3" x14ac:dyDescent="0.15">
      <c r="A788" s="11">
        <v>33472</v>
      </c>
      <c r="B788" s="12">
        <v>5.66</v>
      </c>
      <c r="C788" s="10">
        <f t="shared" si="12"/>
        <v>5.66</v>
      </c>
    </row>
    <row r="789" spans="1:3" x14ac:dyDescent="0.15">
      <c r="A789" s="11">
        <v>33473</v>
      </c>
      <c r="B789" s="12">
        <v>5.82</v>
      </c>
      <c r="C789" s="10">
        <f t="shared" si="12"/>
        <v>5.82</v>
      </c>
    </row>
    <row r="790" spans="1:3" x14ac:dyDescent="0.15">
      <c r="A790" s="11">
        <v>33476</v>
      </c>
      <c r="B790" s="12">
        <v>5.85</v>
      </c>
      <c r="C790" s="10">
        <f t="shared" si="12"/>
        <v>5.85</v>
      </c>
    </row>
    <row r="791" spans="1:3" x14ac:dyDescent="0.15">
      <c r="A791" s="11">
        <v>33477</v>
      </c>
      <c r="B791" s="12">
        <v>5.8</v>
      </c>
      <c r="C791" s="10">
        <f t="shared" si="12"/>
        <v>5.8</v>
      </c>
    </row>
    <row r="792" spans="1:3" x14ac:dyDescent="0.15">
      <c r="A792" s="11">
        <v>33478</v>
      </c>
      <c r="B792" s="12">
        <v>5.68</v>
      </c>
      <c r="C792" s="10">
        <f t="shared" si="12"/>
        <v>5.68</v>
      </c>
    </row>
    <row r="793" spans="1:3" x14ac:dyDescent="0.15">
      <c r="A793" s="11">
        <v>33479</v>
      </c>
      <c r="B793" s="12">
        <v>5.65</v>
      </c>
      <c r="C793" s="10">
        <f t="shared" si="12"/>
        <v>5.65</v>
      </c>
    </row>
    <row r="794" spans="1:3" x14ac:dyDescent="0.15">
      <c r="A794" s="11">
        <v>33480</v>
      </c>
      <c r="B794" s="12">
        <v>5.72</v>
      </c>
      <c r="C794" s="10">
        <f t="shared" si="12"/>
        <v>5.72</v>
      </c>
    </row>
    <row r="795" spans="1:3" x14ac:dyDescent="0.15">
      <c r="A795" s="11">
        <v>33483</v>
      </c>
      <c r="B795" s="13" t="e">
        <f>NA()</f>
        <v>#N/A</v>
      </c>
      <c r="C795" s="10">
        <f t="shared" si="12"/>
        <v>5.72</v>
      </c>
    </row>
    <row r="796" spans="1:3" x14ac:dyDescent="0.15">
      <c r="A796" s="11">
        <v>33484</v>
      </c>
      <c r="B796" s="12">
        <v>5.72</v>
      </c>
      <c r="C796" s="10">
        <f t="shared" si="12"/>
        <v>5.72</v>
      </c>
    </row>
    <row r="797" spans="1:3" x14ac:dyDescent="0.15">
      <c r="A797" s="11">
        <v>33485</v>
      </c>
      <c r="B797" s="12">
        <v>5.71</v>
      </c>
      <c r="C797" s="10">
        <f t="shared" si="12"/>
        <v>5.71</v>
      </c>
    </row>
    <row r="798" spans="1:3" x14ac:dyDescent="0.15">
      <c r="A798" s="11">
        <v>33486</v>
      </c>
      <c r="B798" s="12">
        <v>5.71</v>
      </c>
      <c r="C798" s="10">
        <f t="shared" si="12"/>
        <v>5.71</v>
      </c>
    </row>
    <row r="799" spans="1:3" x14ac:dyDescent="0.15">
      <c r="A799" s="11">
        <v>33487</v>
      </c>
      <c r="B799" s="12">
        <v>5.65</v>
      </c>
      <c r="C799" s="10">
        <f t="shared" si="12"/>
        <v>5.65</v>
      </c>
    </row>
    <row r="800" spans="1:3" x14ac:dyDescent="0.15">
      <c r="A800" s="11">
        <v>33490</v>
      </c>
      <c r="B800" s="12">
        <v>5.61</v>
      </c>
      <c r="C800" s="10">
        <f t="shared" si="12"/>
        <v>5.61</v>
      </c>
    </row>
    <row r="801" spans="1:3" x14ac:dyDescent="0.15">
      <c r="A801" s="11">
        <v>33491</v>
      </c>
      <c r="B801" s="12">
        <v>5.61</v>
      </c>
      <c r="C801" s="10">
        <f t="shared" si="12"/>
        <v>5.61</v>
      </c>
    </row>
    <row r="802" spans="1:3" x14ac:dyDescent="0.15">
      <c r="A802" s="11">
        <v>33492</v>
      </c>
      <c r="B802" s="12">
        <v>5.61</v>
      </c>
      <c r="C802" s="10">
        <f t="shared" si="12"/>
        <v>5.61</v>
      </c>
    </row>
    <row r="803" spans="1:3" x14ac:dyDescent="0.15">
      <c r="A803" s="11">
        <v>33493</v>
      </c>
      <c r="B803" s="12">
        <v>5.56</v>
      </c>
      <c r="C803" s="10">
        <f t="shared" si="12"/>
        <v>5.56</v>
      </c>
    </row>
    <row r="804" spans="1:3" x14ac:dyDescent="0.15">
      <c r="A804" s="11">
        <v>33494</v>
      </c>
      <c r="B804" s="12">
        <v>5.53</v>
      </c>
      <c r="C804" s="10">
        <f t="shared" si="12"/>
        <v>5.53</v>
      </c>
    </row>
    <row r="805" spans="1:3" x14ac:dyDescent="0.15">
      <c r="A805" s="11">
        <v>33497</v>
      </c>
      <c r="B805" s="12">
        <v>5.55</v>
      </c>
      <c r="C805" s="10">
        <f t="shared" si="12"/>
        <v>5.55</v>
      </c>
    </row>
    <row r="806" spans="1:3" x14ac:dyDescent="0.15">
      <c r="A806" s="11">
        <v>33498</v>
      </c>
      <c r="B806" s="12">
        <v>5.56</v>
      </c>
      <c r="C806" s="10">
        <f t="shared" si="12"/>
        <v>5.56</v>
      </c>
    </row>
    <row r="807" spans="1:3" x14ac:dyDescent="0.15">
      <c r="A807" s="11">
        <v>33499</v>
      </c>
      <c r="B807" s="12">
        <v>5.56</v>
      </c>
      <c r="C807" s="10">
        <f t="shared" si="12"/>
        <v>5.56</v>
      </c>
    </row>
    <row r="808" spans="1:3" x14ac:dyDescent="0.15">
      <c r="A808" s="11">
        <v>33500</v>
      </c>
      <c r="B808" s="12">
        <v>5.59</v>
      </c>
      <c r="C808" s="10">
        <f t="shared" si="12"/>
        <v>5.59</v>
      </c>
    </row>
    <row r="809" spans="1:3" x14ac:dyDescent="0.15">
      <c r="A809" s="11">
        <v>33501</v>
      </c>
      <c r="B809" s="12">
        <v>5.55</v>
      </c>
      <c r="C809" s="10">
        <f t="shared" si="12"/>
        <v>5.55</v>
      </c>
    </row>
    <row r="810" spans="1:3" x14ac:dyDescent="0.15">
      <c r="A810" s="11">
        <v>33504</v>
      </c>
      <c r="B810" s="12">
        <v>5.54</v>
      </c>
      <c r="C810" s="10">
        <f t="shared" si="12"/>
        <v>5.54</v>
      </c>
    </row>
    <row r="811" spans="1:3" x14ac:dyDescent="0.15">
      <c r="A811" s="11">
        <v>33505</v>
      </c>
      <c r="B811" s="12">
        <v>5.54</v>
      </c>
      <c r="C811" s="10">
        <f t="shared" si="12"/>
        <v>5.54</v>
      </c>
    </row>
    <row r="812" spans="1:3" x14ac:dyDescent="0.15">
      <c r="A812" s="11">
        <v>33506</v>
      </c>
      <c r="B812" s="12">
        <v>5.53</v>
      </c>
      <c r="C812" s="10">
        <f t="shared" si="12"/>
        <v>5.53</v>
      </c>
    </row>
    <row r="813" spans="1:3" x14ac:dyDescent="0.15">
      <c r="A813" s="11">
        <v>33507</v>
      </c>
      <c r="B813" s="12">
        <v>5.47</v>
      </c>
      <c r="C813" s="10">
        <f t="shared" si="12"/>
        <v>5.47</v>
      </c>
    </row>
    <row r="814" spans="1:3" x14ac:dyDescent="0.15">
      <c r="A814" s="11">
        <v>33508</v>
      </c>
      <c r="B814" s="12">
        <v>5.43</v>
      </c>
      <c r="C814" s="10">
        <f t="shared" si="12"/>
        <v>5.43</v>
      </c>
    </row>
    <row r="815" spans="1:3" x14ac:dyDescent="0.15">
      <c r="A815" s="11">
        <v>33511</v>
      </c>
      <c r="B815" s="12">
        <v>5.42</v>
      </c>
      <c r="C815" s="10">
        <f t="shared" si="12"/>
        <v>5.42</v>
      </c>
    </row>
    <row r="816" spans="1:3" x14ac:dyDescent="0.15">
      <c r="A816" s="11">
        <v>33512</v>
      </c>
      <c r="B816" s="12">
        <v>5.42</v>
      </c>
      <c r="C816" s="10">
        <f t="shared" si="12"/>
        <v>5.42</v>
      </c>
    </row>
    <row r="817" spans="1:3" x14ac:dyDescent="0.15">
      <c r="A817" s="11">
        <v>33513</v>
      </c>
      <c r="B817" s="12">
        <v>5.43</v>
      </c>
      <c r="C817" s="10">
        <f t="shared" si="12"/>
        <v>5.43</v>
      </c>
    </row>
    <row r="818" spans="1:3" x14ac:dyDescent="0.15">
      <c r="A818" s="11">
        <v>33514</v>
      </c>
      <c r="B818" s="12">
        <v>5.39</v>
      </c>
      <c r="C818" s="10">
        <f t="shared" si="12"/>
        <v>5.39</v>
      </c>
    </row>
    <row r="819" spans="1:3" x14ac:dyDescent="0.15">
      <c r="A819" s="11">
        <v>33515</v>
      </c>
      <c r="B819" s="12">
        <v>5.35</v>
      </c>
      <c r="C819" s="10">
        <f t="shared" si="12"/>
        <v>5.35</v>
      </c>
    </row>
    <row r="820" spans="1:3" x14ac:dyDescent="0.15">
      <c r="A820" s="11">
        <v>33518</v>
      </c>
      <c r="B820" s="12">
        <v>5.35</v>
      </c>
      <c r="C820" s="10">
        <f t="shared" si="12"/>
        <v>5.35</v>
      </c>
    </row>
    <row r="821" spans="1:3" x14ac:dyDescent="0.15">
      <c r="A821" s="11">
        <v>33519</v>
      </c>
      <c r="B821" s="12">
        <v>5.35</v>
      </c>
      <c r="C821" s="10">
        <f t="shared" si="12"/>
        <v>5.35</v>
      </c>
    </row>
    <row r="822" spans="1:3" x14ac:dyDescent="0.15">
      <c r="A822" s="11">
        <v>33520</v>
      </c>
      <c r="B822" s="12">
        <v>5.36</v>
      </c>
      <c r="C822" s="10">
        <f t="shared" si="12"/>
        <v>5.36</v>
      </c>
    </row>
    <row r="823" spans="1:3" x14ac:dyDescent="0.15">
      <c r="A823" s="11">
        <v>33521</v>
      </c>
      <c r="B823" s="12">
        <v>5.4</v>
      </c>
      <c r="C823" s="10">
        <f t="shared" si="12"/>
        <v>5.4</v>
      </c>
    </row>
    <row r="824" spans="1:3" x14ac:dyDescent="0.15">
      <c r="A824" s="11">
        <v>33522</v>
      </c>
      <c r="B824" s="12">
        <v>5.33</v>
      </c>
      <c r="C824" s="10">
        <f t="shared" si="12"/>
        <v>5.33</v>
      </c>
    </row>
    <row r="825" spans="1:3" x14ac:dyDescent="0.15">
      <c r="A825" s="11">
        <v>33525</v>
      </c>
      <c r="B825" s="13" t="e">
        <f>NA()</f>
        <v>#N/A</v>
      </c>
      <c r="C825" s="10">
        <f t="shared" si="12"/>
        <v>5.3049999999999997</v>
      </c>
    </row>
    <row r="826" spans="1:3" x14ac:dyDescent="0.15">
      <c r="A826" s="11">
        <v>33526</v>
      </c>
      <c r="B826" s="12">
        <v>5.28</v>
      </c>
      <c r="C826" s="10">
        <f t="shared" si="12"/>
        <v>5.28</v>
      </c>
    </row>
    <row r="827" spans="1:3" x14ac:dyDescent="0.15">
      <c r="A827" s="11">
        <v>33527</v>
      </c>
      <c r="B827" s="12">
        <v>5.27</v>
      </c>
      <c r="C827" s="10">
        <f t="shared" si="12"/>
        <v>5.27</v>
      </c>
    </row>
    <row r="828" spans="1:3" x14ac:dyDescent="0.15">
      <c r="A828" s="11">
        <v>33528</v>
      </c>
      <c r="B828" s="12">
        <v>5.38</v>
      </c>
      <c r="C828" s="10">
        <f t="shared" si="12"/>
        <v>5.38</v>
      </c>
    </row>
    <row r="829" spans="1:3" x14ac:dyDescent="0.15">
      <c r="A829" s="11">
        <v>33529</v>
      </c>
      <c r="B829" s="12">
        <v>5.39</v>
      </c>
      <c r="C829" s="10">
        <f t="shared" si="12"/>
        <v>5.39</v>
      </c>
    </row>
    <row r="830" spans="1:3" x14ac:dyDescent="0.15">
      <c r="A830" s="11">
        <v>33532</v>
      </c>
      <c r="B830" s="12">
        <v>5.43</v>
      </c>
      <c r="C830" s="10">
        <f t="shared" si="12"/>
        <v>5.43</v>
      </c>
    </row>
    <row r="831" spans="1:3" x14ac:dyDescent="0.15">
      <c r="A831" s="11">
        <v>33533</v>
      </c>
      <c r="B831" s="12">
        <v>5.44</v>
      </c>
      <c r="C831" s="10">
        <f t="shared" si="12"/>
        <v>5.44</v>
      </c>
    </row>
    <row r="832" spans="1:3" x14ac:dyDescent="0.15">
      <c r="A832" s="11">
        <v>33534</v>
      </c>
      <c r="B832" s="12">
        <v>5.42</v>
      </c>
      <c r="C832" s="10">
        <f t="shared" si="12"/>
        <v>5.42</v>
      </c>
    </row>
    <row r="833" spans="1:3" x14ac:dyDescent="0.15">
      <c r="A833" s="11">
        <v>33535</v>
      </c>
      <c r="B833" s="12">
        <v>5.32</v>
      </c>
      <c r="C833" s="10">
        <f t="shared" si="12"/>
        <v>5.32</v>
      </c>
    </row>
    <row r="834" spans="1:3" x14ac:dyDescent="0.15">
      <c r="A834" s="11">
        <v>33536</v>
      </c>
      <c r="B834" s="12">
        <v>5.32</v>
      </c>
      <c r="C834" s="10">
        <f t="shared" si="12"/>
        <v>5.32</v>
      </c>
    </row>
    <row r="835" spans="1:3" x14ac:dyDescent="0.15">
      <c r="A835" s="11">
        <v>33539</v>
      </c>
      <c r="B835" s="12">
        <v>5.29</v>
      </c>
      <c r="C835" s="10">
        <f t="shared" si="12"/>
        <v>5.29</v>
      </c>
    </row>
    <row r="836" spans="1:3" x14ac:dyDescent="0.15">
      <c r="A836" s="11">
        <v>33540</v>
      </c>
      <c r="B836" s="12">
        <v>5.19</v>
      </c>
      <c r="C836" s="10">
        <f t="shared" si="12"/>
        <v>5.19</v>
      </c>
    </row>
    <row r="837" spans="1:3" x14ac:dyDescent="0.15">
      <c r="A837" s="11">
        <v>33541</v>
      </c>
      <c r="B837" s="12">
        <v>5.13</v>
      </c>
      <c r="C837" s="10">
        <f t="shared" si="12"/>
        <v>5.13</v>
      </c>
    </row>
    <row r="838" spans="1:3" x14ac:dyDescent="0.15">
      <c r="A838" s="11">
        <v>33542</v>
      </c>
      <c r="B838" s="12">
        <v>5.0999999999999996</v>
      </c>
      <c r="C838" s="10">
        <f t="shared" si="12"/>
        <v>5.0999999999999996</v>
      </c>
    </row>
    <row r="839" spans="1:3" x14ac:dyDescent="0.15">
      <c r="A839" s="11">
        <v>33543</v>
      </c>
      <c r="B839" s="12">
        <v>5.03</v>
      </c>
      <c r="C839" s="10">
        <f t="shared" si="12"/>
        <v>5.03</v>
      </c>
    </row>
    <row r="840" spans="1:3" x14ac:dyDescent="0.15">
      <c r="A840" s="11">
        <v>33546</v>
      </c>
      <c r="B840" s="12">
        <v>5.0199999999999996</v>
      </c>
      <c r="C840" s="10">
        <f t="shared" si="12"/>
        <v>5.0199999999999996</v>
      </c>
    </row>
    <row r="841" spans="1:3" x14ac:dyDescent="0.15">
      <c r="A841" s="11">
        <v>33547</v>
      </c>
      <c r="B841" s="12">
        <v>5.07</v>
      </c>
      <c r="C841" s="10">
        <f t="shared" si="12"/>
        <v>5.07</v>
      </c>
    </row>
    <row r="842" spans="1:3" x14ac:dyDescent="0.15">
      <c r="A842" s="11">
        <v>33548</v>
      </c>
      <c r="B842" s="12">
        <v>4.9800000000000004</v>
      </c>
      <c r="C842" s="10">
        <f t="shared" si="12"/>
        <v>4.9800000000000004</v>
      </c>
    </row>
    <row r="843" spans="1:3" x14ac:dyDescent="0.15">
      <c r="A843" s="11">
        <v>33549</v>
      </c>
      <c r="B843" s="12">
        <v>4.96</v>
      </c>
      <c r="C843" s="10">
        <f t="shared" si="12"/>
        <v>4.96</v>
      </c>
    </row>
    <row r="844" spans="1:3" x14ac:dyDescent="0.15">
      <c r="A844" s="11">
        <v>33550</v>
      </c>
      <c r="B844" s="12">
        <v>4.96</v>
      </c>
      <c r="C844" s="10">
        <f t="shared" si="12"/>
        <v>4.96</v>
      </c>
    </row>
    <row r="845" spans="1:3" x14ac:dyDescent="0.15">
      <c r="A845" s="11">
        <v>33553</v>
      </c>
      <c r="B845" s="13" t="e">
        <f>NA()</f>
        <v>#N/A</v>
      </c>
      <c r="C845" s="10">
        <f t="shared" ref="C845:C908" si="13">IF(ISERROR(B845),AVERAGE(B844,B846),B845)</f>
        <v>4.9700000000000006</v>
      </c>
    </row>
    <row r="846" spans="1:3" x14ac:dyDescent="0.15">
      <c r="A846" s="11">
        <v>33554</v>
      </c>
      <c r="B846" s="12">
        <v>4.9800000000000004</v>
      </c>
      <c r="C846" s="10">
        <f t="shared" si="13"/>
        <v>4.9800000000000004</v>
      </c>
    </row>
    <row r="847" spans="1:3" x14ac:dyDescent="0.15">
      <c r="A847" s="11">
        <v>33555</v>
      </c>
      <c r="B847" s="12">
        <v>5.0199999999999996</v>
      </c>
      <c r="C847" s="10">
        <f t="shared" si="13"/>
        <v>5.0199999999999996</v>
      </c>
    </row>
    <row r="848" spans="1:3" x14ac:dyDescent="0.15">
      <c r="A848" s="11">
        <v>33556</v>
      </c>
      <c r="B848" s="12">
        <v>4.95</v>
      </c>
      <c r="C848" s="10">
        <f t="shared" si="13"/>
        <v>4.95</v>
      </c>
    </row>
    <row r="849" spans="1:3" x14ac:dyDescent="0.15">
      <c r="A849" s="11">
        <v>33557</v>
      </c>
      <c r="B849" s="12">
        <v>4.8899999999999997</v>
      </c>
      <c r="C849" s="10">
        <f t="shared" si="13"/>
        <v>4.8899999999999997</v>
      </c>
    </row>
    <row r="850" spans="1:3" x14ac:dyDescent="0.15">
      <c r="A850" s="11">
        <v>33560</v>
      </c>
      <c r="B850" s="12">
        <v>4.8899999999999997</v>
      </c>
      <c r="C850" s="10">
        <f t="shared" si="13"/>
        <v>4.8899999999999997</v>
      </c>
    </row>
    <row r="851" spans="1:3" x14ac:dyDescent="0.15">
      <c r="A851" s="11">
        <v>33561</v>
      </c>
      <c r="B851" s="12">
        <v>4.84</v>
      </c>
      <c r="C851" s="10">
        <f t="shared" si="13"/>
        <v>4.84</v>
      </c>
    </row>
    <row r="852" spans="1:3" x14ac:dyDescent="0.15">
      <c r="A852" s="11">
        <v>33562</v>
      </c>
      <c r="B852" s="12">
        <v>4.83</v>
      </c>
      <c r="C852" s="10">
        <f t="shared" si="13"/>
        <v>4.83</v>
      </c>
    </row>
    <row r="853" spans="1:3" x14ac:dyDescent="0.15">
      <c r="A853" s="11">
        <v>33563</v>
      </c>
      <c r="B853" s="12">
        <v>4.7699999999999996</v>
      </c>
      <c r="C853" s="10">
        <f t="shared" si="13"/>
        <v>4.7699999999999996</v>
      </c>
    </row>
    <row r="854" spans="1:3" x14ac:dyDescent="0.15">
      <c r="A854" s="11">
        <v>33564</v>
      </c>
      <c r="B854" s="12">
        <v>4.75</v>
      </c>
      <c r="C854" s="10">
        <f t="shared" si="13"/>
        <v>4.75</v>
      </c>
    </row>
    <row r="855" spans="1:3" x14ac:dyDescent="0.15">
      <c r="A855" s="11">
        <v>33567</v>
      </c>
      <c r="B855" s="12">
        <v>4.78</v>
      </c>
      <c r="C855" s="10">
        <f t="shared" si="13"/>
        <v>4.78</v>
      </c>
    </row>
    <row r="856" spans="1:3" x14ac:dyDescent="0.15">
      <c r="A856" s="11">
        <v>33568</v>
      </c>
      <c r="B856" s="12">
        <v>4.75</v>
      </c>
      <c r="C856" s="10">
        <f t="shared" si="13"/>
        <v>4.75</v>
      </c>
    </row>
    <row r="857" spans="1:3" x14ac:dyDescent="0.15">
      <c r="A857" s="11">
        <v>33569</v>
      </c>
      <c r="B857" s="12">
        <v>4.74</v>
      </c>
      <c r="C857" s="10">
        <f t="shared" si="13"/>
        <v>4.74</v>
      </c>
    </row>
    <row r="858" spans="1:3" x14ac:dyDescent="0.15">
      <c r="A858" s="11">
        <v>33570</v>
      </c>
      <c r="B858" s="13" t="e">
        <f>NA()</f>
        <v>#N/A</v>
      </c>
      <c r="C858" s="10">
        <f t="shared" si="13"/>
        <v>4.7149999999999999</v>
      </c>
    </row>
    <row r="859" spans="1:3" x14ac:dyDescent="0.15">
      <c r="A859" s="11">
        <v>33571</v>
      </c>
      <c r="B859" s="12">
        <v>4.6900000000000004</v>
      </c>
      <c r="C859" s="10">
        <f t="shared" si="13"/>
        <v>4.6900000000000004</v>
      </c>
    </row>
    <row r="860" spans="1:3" x14ac:dyDescent="0.15">
      <c r="A860" s="11">
        <v>33574</v>
      </c>
      <c r="B860" s="12">
        <v>4.68</v>
      </c>
      <c r="C860" s="10">
        <f t="shared" si="13"/>
        <v>4.68</v>
      </c>
    </row>
    <row r="861" spans="1:3" x14ac:dyDescent="0.15">
      <c r="A861" s="11">
        <v>33575</v>
      </c>
      <c r="B861" s="12">
        <v>4.6399999999999997</v>
      </c>
      <c r="C861" s="10">
        <f t="shared" si="13"/>
        <v>4.6399999999999997</v>
      </c>
    </row>
    <row r="862" spans="1:3" x14ac:dyDescent="0.15">
      <c r="A862" s="11">
        <v>33576</v>
      </c>
      <c r="B862" s="12">
        <v>4.59</v>
      </c>
      <c r="C862" s="10">
        <f t="shared" si="13"/>
        <v>4.59</v>
      </c>
    </row>
    <row r="863" spans="1:3" x14ac:dyDescent="0.15">
      <c r="A863" s="11">
        <v>33577</v>
      </c>
      <c r="B863" s="12">
        <v>4.5999999999999996</v>
      </c>
      <c r="C863" s="10">
        <f t="shared" si="13"/>
        <v>4.5999999999999996</v>
      </c>
    </row>
    <row r="864" spans="1:3" x14ac:dyDescent="0.15">
      <c r="A864" s="11">
        <v>33578</v>
      </c>
      <c r="B864" s="12">
        <v>4.53</v>
      </c>
      <c r="C864" s="10">
        <f t="shared" si="13"/>
        <v>4.53</v>
      </c>
    </row>
    <row r="865" spans="1:3" x14ac:dyDescent="0.15">
      <c r="A865" s="11">
        <v>33581</v>
      </c>
      <c r="B865" s="12">
        <v>4.4400000000000004</v>
      </c>
      <c r="C865" s="10">
        <f t="shared" si="13"/>
        <v>4.4400000000000004</v>
      </c>
    </row>
    <row r="866" spans="1:3" x14ac:dyDescent="0.15">
      <c r="A866" s="11">
        <v>33582</v>
      </c>
      <c r="B866" s="12">
        <v>4.47</v>
      </c>
      <c r="C866" s="10">
        <f t="shared" si="13"/>
        <v>4.47</v>
      </c>
    </row>
    <row r="867" spans="1:3" x14ac:dyDescent="0.15">
      <c r="A867" s="11">
        <v>33583</v>
      </c>
      <c r="B867" s="12">
        <v>4.46</v>
      </c>
      <c r="C867" s="10">
        <f t="shared" si="13"/>
        <v>4.46</v>
      </c>
    </row>
    <row r="868" spans="1:3" x14ac:dyDescent="0.15">
      <c r="A868" s="11">
        <v>33584</v>
      </c>
      <c r="B868" s="12">
        <v>4.42</v>
      </c>
      <c r="C868" s="10">
        <f t="shared" si="13"/>
        <v>4.42</v>
      </c>
    </row>
    <row r="869" spans="1:3" x14ac:dyDescent="0.15">
      <c r="A869" s="11">
        <v>33585</v>
      </c>
      <c r="B869" s="12">
        <v>4.43</v>
      </c>
      <c r="C869" s="10">
        <f t="shared" si="13"/>
        <v>4.43</v>
      </c>
    </row>
    <row r="870" spans="1:3" x14ac:dyDescent="0.15">
      <c r="A870" s="11">
        <v>33588</v>
      </c>
      <c r="B870" s="12">
        <v>4.42</v>
      </c>
      <c r="C870" s="10">
        <f t="shared" si="13"/>
        <v>4.42</v>
      </c>
    </row>
    <row r="871" spans="1:3" x14ac:dyDescent="0.15">
      <c r="A871" s="11">
        <v>33589</v>
      </c>
      <c r="B871" s="12">
        <v>4.38</v>
      </c>
      <c r="C871" s="10">
        <f t="shared" si="13"/>
        <v>4.38</v>
      </c>
    </row>
    <row r="872" spans="1:3" x14ac:dyDescent="0.15">
      <c r="A872" s="11">
        <v>33590</v>
      </c>
      <c r="B872" s="12">
        <v>4.4400000000000004</v>
      </c>
      <c r="C872" s="10">
        <f t="shared" si="13"/>
        <v>4.4400000000000004</v>
      </c>
    </row>
    <row r="873" spans="1:3" x14ac:dyDescent="0.15">
      <c r="A873" s="11">
        <v>33591</v>
      </c>
      <c r="B873" s="12">
        <v>4.3899999999999997</v>
      </c>
      <c r="C873" s="10">
        <f t="shared" si="13"/>
        <v>4.3899999999999997</v>
      </c>
    </row>
    <row r="874" spans="1:3" x14ac:dyDescent="0.15">
      <c r="A874" s="11">
        <v>33592</v>
      </c>
      <c r="B874" s="12">
        <v>4.1100000000000003</v>
      </c>
      <c r="C874" s="10">
        <f t="shared" si="13"/>
        <v>4.1100000000000003</v>
      </c>
    </row>
    <row r="875" spans="1:3" x14ac:dyDescent="0.15">
      <c r="A875" s="11">
        <v>33595</v>
      </c>
      <c r="B875" s="12">
        <v>4.13</v>
      </c>
      <c r="C875" s="10">
        <f t="shared" si="13"/>
        <v>4.13</v>
      </c>
    </row>
    <row r="876" spans="1:3" x14ac:dyDescent="0.15">
      <c r="A876" s="11">
        <v>33596</v>
      </c>
      <c r="B876" s="12">
        <v>4.18</v>
      </c>
      <c r="C876" s="10">
        <f t="shared" si="13"/>
        <v>4.18</v>
      </c>
    </row>
    <row r="877" spans="1:3" x14ac:dyDescent="0.15">
      <c r="A877" s="11">
        <v>33597</v>
      </c>
      <c r="B877" s="13" t="e">
        <f>NA()</f>
        <v>#N/A</v>
      </c>
      <c r="C877" s="10">
        <f t="shared" si="13"/>
        <v>4.1850000000000005</v>
      </c>
    </row>
    <row r="878" spans="1:3" x14ac:dyDescent="0.15">
      <c r="A878" s="11">
        <v>33598</v>
      </c>
      <c r="B878" s="12">
        <v>4.1900000000000004</v>
      </c>
      <c r="C878" s="10">
        <f t="shared" si="13"/>
        <v>4.1900000000000004</v>
      </c>
    </row>
    <row r="879" spans="1:3" x14ac:dyDescent="0.15">
      <c r="A879" s="11">
        <v>33599</v>
      </c>
      <c r="B879" s="12">
        <v>4.18</v>
      </c>
      <c r="C879" s="10">
        <f t="shared" si="13"/>
        <v>4.18</v>
      </c>
    </row>
    <row r="880" spans="1:3" x14ac:dyDescent="0.15">
      <c r="A880" s="11">
        <v>33602</v>
      </c>
      <c r="B880" s="12">
        <v>4.1399999999999997</v>
      </c>
      <c r="C880" s="10">
        <f t="shared" si="13"/>
        <v>4.1399999999999997</v>
      </c>
    </row>
    <row r="881" spans="1:3" x14ac:dyDescent="0.15">
      <c r="A881" s="11">
        <v>33603</v>
      </c>
      <c r="B881" s="12">
        <v>4.12</v>
      </c>
      <c r="C881" s="10">
        <f t="shared" si="13"/>
        <v>4.12</v>
      </c>
    </row>
    <row r="882" spans="1:3" x14ac:dyDescent="0.15">
      <c r="A882" s="11">
        <v>33604</v>
      </c>
      <c r="B882" s="13" t="e">
        <f>NA()</f>
        <v>#N/A</v>
      </c>
      <c r="C882" s="10">
        <f t="shared" si="13"/>
        <v>4.125</v>
      </c>
    </row>
    <row r="883" spans="1:3" x14ac:dyDescent="0.15">
      <c r="A883" s="11">
        <v>33605</v>
      </c>
      <c r="B883" s="12">
        <v>4.13</v>
      </c>
      <c r="C883" s="10">
        <f t="shared" si="13"/>
        <v>4.13</v>
      </c>
    </row>
    <row r="884" spans="1:3" x14ac:dyDescent="0.15">
      <c r="A884" s="11">
        <v>33606</v>
      </c>
      <c r="B884" s="12">
        <v>4.16</v>
      </c>
      <c r="C884" s="10">
        <f t="shared" si="13"/>
        <v>4.16</v>
      </c>
    </row>
    <row r="885" spans="1:3" x14ac:dyDescent="0.15">
      <c r="A885" s="11">
        <v>33609</v>
      </c>
      <c r="B885" s="12">
        <v>4.12</v>
      </c>
      <c r="C885" s="10">
        <f t="shared" si="13"/>
        <v>4.12</v>
      </c>
    </row>
    <row r="886" spans="1:3" x14ac:dyDescent="0.15">
      <c r="A886" s="11">
        <v>33610</v>
      </c>
      <c r="B886" s="12">
        <v>4.03</v>
      </c>
      <c r="C886" s="10">
        <f t="shared" si="13"/>
        <v>4.03</v>
      </c>
    </row>
    <row r="887" spans="1:3" x14ac:dyDescent="0.15">
      <c r="A887" s="11">
        <v>33611</v>
      </c>
      <c r="B887" s="12">
        <v>4</v>
      </c>
      <c r="C887" s="10">
        <f t="shared" si="13"/>
        <v>4</v>
      </c>
    </row>
    <row r="888" spans="1:3" x14ac:dyDescent="0.15">
      <c r="A888" s="11">
        <v>33612</v>
      </c>
      <c r="B888" s="12">
        <v>4.05</v>
      </c>
      <c r="C888" s="10">
        <f t="shared" si="13"/>
        <v>4.05</v>
      </c>
    </row>
    <row r="889" spans="1:3" x14ac:dyDescent="0.15">
      <c r="A889" s="11">
        <v>33613</v>
      </c>
      <c r="B889" s="12">
        <v>4.1100000000000003</v>
      </c>
      <c r="C889" s="10">
        <f t="shared" si="13"/>
        <v>4.1100000000000003</v>
      </c>
    </row>
    <row r="890" spans="1:3" x14ac:dyDescent="0.15">
      <c r="A890" s="11">
        <v>33616</v>
      </c>
      <c r="B890" s="12">
        <v>4.17</v>
      </c>
      <c r="C890" s="10">
        <f t="shared" si="13"/>
        <v>4.17</v>
      </c>
    </row>
    <row r="891" spans="1:3" x14ac:dyDescent="0.15">
      <c r="A891" s="11">
        <v>33617</v>
      </c>
      <c r="B891" s="12">
        <v>4.16</v>
      </c>
      <c r="C891" s="10">
        <f t="shared" si="13"/>
        <v>4.16</v>
      </c>
    </row>
    <row r="892" spans="1:3" x14ac:dyDescent="0.15">
      <c r="A892" s="11">
        <v>33618</v>
      </c>
      <c r="B892" s="12">
        <v>4.22</v>
      </c>
      <c r="C892" s="10">
        <f t="shared" si="13"/>
        <v>4.22</v>
      </c>
    </row>
    <row r="893" spans="1:3" x14ac:dyDescent="0.15">
      <c r="A893" s="11">
        <v>33619</v>
      </c>
      <c r="B893" s="12">
        <v>4.18</v>
      </c>
      <c r="C893" s="10">
        <f t="shared" si="13"/>
        <v>4.18</v>
      </c>
    </row>
    <row r="894" spans="1:3" x14ac:dyDescent="0.15">
      <c r="A894" s="11">
        <v>33620</v>
      </c>
      <c r="B894" s="12">
        <v>4.1399999999999997</v>
      </c>
      <c r="C894" s="10">
        <f t="shared" si="13"/>
        <v>4.1399999999999997</v>
      </c>
    </row>
    <row r="895" spans="1:3" x14ac:dyDescent="0.15">
      <c r="A895" s="11">
        <v>33623</v>
      </c>
      <c r="B895" s="13" t="e">
        <f>NA()</f>
        <v>#N/A</v>
      </c>
      <c r="C895" s="10">
        <f t="shared" si="13"/>
        <v>4.1199999999999992</v>
      </c>
    </row>
    <row r="896" spans="1:3" x14ac:dyDescent="0.15">
      <c r="A896" s="11">
        <v>33624</v>
      </c>
      <c r="B896" s="12">
        <v>4.0999999999999996</v>
      </c>
      <c r="C896" s="10">
        <f t="shared" si="13"/>
        <v>4.0999999999999996</v>
      </c>
    </row>
    <row r="897" spans="1:3" x14ac:dyDescent="0.15">
      <c r="A897" s="11">
        <v>33625</v>
      </c>
      <c r="B897" s="12">
        <v>4.0999999999999996</v>
      </c>
      <c r="C897" s="10">
        <f t="shared" si="13"/>
        <v>4.0999999999999996</v>
      </c>
    </row>
    <row r="898" spans="1:3" x14ac:dyDescent="0.15">
      <c r="A898" s="11">
        <v>33626</v>
      </c>
      <c r="B898" s="12">
        <v>4.1500000000000004</v>
      </c>
      <c r="C898" s="10">
        <f t="shared" si="13"/>
        <v>4.1500000000000004</v>
      </c>
    </row>
    <row r="899" spans="1:3" x14ac:dyDescent="0.15">
      <c r="A899" s="11">
        <v>33627</v>
      </c>
      <c r="B899" s="12">
        <v>4.22</v>
      </c>
      <c r="C899" s="10">
        <f t="shared" si="13"/>
        <v>4.22</v>
      </c>
    </row>
    <row r="900" spans="1:3" x14ac:dyDescent="0.15">
      <c r="A900" s="11">
        <v>33630</v>
      </c>
      <c r="B900" s="12">
        <v>4.24</v>
      </c>
      <c r="C900" s="10">
        <f t="shared" si="13"/>
        <v>4.24</v>
      </c>
    </row>
    <row r="901" spans="1:3" x14ac:dyDescent="0.15">
      <c r="A901" s="11">
        <v>33631</v>
      </c>
      <c r="B901" s="12">
        <v>4.2</v>
      </c>
      <c r="C901" s="10">
        <f t="shared" si="13"/>
        <v>4.2</v>
      </c>
    </row>
    <row r="902" spans="1:3" x14ac:dyDescent="0.15">
      <c r="A902" s="11">
        <v>33632</v>
      </c>
      <c r="B902" s="12">
        <v>4.22</v>
      </c>
      <c r="C902" s="10">
        <f t="shared" si="13"/>
        <v>4.22</v>
      </c>
    </row>
    <row r="903" spans="1:3" x14ac:dyDescent="0.15">
      <c r="A903" s="11">
        <v>33633</v>
      </c>
      <c r="B903" s="12">
        <v>4.24</v>
      </c>
      <c r="C903" s="10">
        <f t="shared" si="13"/>
        <v>4.24</v>
      </c>
    </row>
    <row r="904" spans="1:3" x14ac:dyDescent="0.15">
      <c r="A904" s="11">
        <v>33634</v>
      </c>
      <c r="B904" s="12">
        <v>4.2300000000000004</v>
      </c>
      <c r="C904" s="10">
        <f t="shared" si="13"/>
        <v>4.2300000000000004</v>
      </c>
    </row>
    <row r="905" spans="1:3" x14ac:dyDescent="0.15">
      <c r="A905" s="11">
        <v>33637</v>
      </c>
      <c r="B905" s="12">
        <v>4.2300000000000004</v>
      </c>
      <c r="C905" s="10">
        <f t="shared" si="13"/>
        <v>4.2300000000000004</v>
      </c>
    </row>
    <row r="906" spans="1:3" x14ac:dyDescent="0.15">
      <c r="A906" s="11">
        <v>33638</v>
      </c>
      <c r="B906" s="12">
        <v>4.21</v>
      </c>
      <c r="C906" s="10">
        <f t="shared" si="13"/>
        <v>4.21</v>
      </c>
    </row>
    <row r="907" spans="1:3" x14ac:dyDescent="0.15">
      <c r="A907" s="11">
        <v>33639</v>
      </c>
      <c r="B907" s="12">
        <v>4.21</v>
      </c>
      <c r="C907" s="10">
        <f t="shared" si="13"/>
        <v>4.21</v>
      </c>
    </row>
    <row r="908" spans="1:3" x14ac:dyDescent="0.15">
      <c r="A908" s="11">
        <v>33640</v>
      </c>
      <c r="B908" s="12">
        <v>4.2</v>
      </c>
      <c r="C908" s="10">
        <f t="shared" si="13"/>
        <v>4.2</v>
      </c>
    </row>
    <row r="909" spans="1:3" x14ac:dyDescent="0.15">
      <c r="A909" s="11">
        <v>33641</v>
      </c>
      <c r="B909" s="12">
        <v>4.0999999999999996</v>
      </c>
      <c r="C909" s="10">
        <f t="shared" ref="C909:C972" si="14">IF(ISERROR(B909),AVERAGE(B908,B910),B909)</f>
        <v>4.0999999999999996</v>
      </c>
    </row>
    <row r="910" spans="1:3" x14ac:dyDescent="0.15">
      <c r="A910" s="11">
        <v>33644</v>
      </c>
      <c r="B910" s="12">
        <v>4.08</v>
      </c>
      <c r="C910" s="10">
        <f t="shared" si="14"/>
        <v>4.08</v>
      </c>
    </row>
    <row r="911" spans="1:3" x14ac:dyDescent="0.15">
      <c r="A911" s="11">
        <v>33645</v>
      </c>
      <c r="B911" s="12">
        <v>4.1399999999999997</v>
      </c>
      <c r="C911" s="10">
        <f t="shared" si="14"/>
        <v>4.1399999999999997</v>
      </c>
    </row>
    <row r="912" spans="1:3" x14ac:dyDescent="0.15">
      <c r="A912" s="11">
        <v>33646</v>
      </c>
      <c r="B912" s="12">
        <v>4.16</v>
      </c>
      <c r="C912" s="10">
        <f t="shared" si="14"/>
        <v>4.16</v>
      </c>
    </row>
    <row r="913" spans="1:3" x14ac:dyDescent="0.15">
      <c r="A913" s="11">
        <v>33647</v>
      </c>
      <c r="B913" s="12">
        <v>4.26</v>
      </c>
      <c r="C913" s="10">
        <f t="shared" si="14"/>
        <v>4.26</v>
      </c>
    </row>
    <row r="914" spans="1:3" x14ac:dyDescent="0.15">
      <c r="A914" s="11">
        <v>33648</v>
      </c>
      <c r="B914" s="12">
        <v>4.32</v>
      </c>
      <c r="C914" s="10">
        <f t="shared" si="14"/>
        <v>4.32</v>
      </c>
    </row>
    <row r="915" spans="1:3" x14ac:dyDescent="0.15">
      <c r="A915" s="11">
        <v>33651</v>
      </c>
      <c r="B915" s="13" t="e">
        <f>NA()</f>
        <v>#N/A</v>
      </c>
      <c r="C915" s="10">
        <f t="shared" si="14"/>
        <v>4.3149999999999995</v>
      </c>
    </row>
    <row r="916" spans="1:3" x14ac:dyDescent="0.15">
      <c r="A916" s="11">
        <v>33652</v>
      </c>
      <c r="B916" s="12">
        <v>4.3099999999999996</v>
      </c>
      <c r="C916" s="10">
        <f t="shared" si="14"/>
        <v>4.3099999999999996</v>
      </c>
    </row>
    <row r="917" spans="1:3" x14ac:dyDescent="0.15">
      <c r="A917" s="11">
        <v>33653</v>
      </c>
      <c r="B917" s="12">
        <v>4.33</v>
      </c>
      <c r="C917" s="10">
        <f t="shared" si="14"/>
        <v>4.33</v>
      </c>
    </row>
    <row r="918" spans="1:3" x14ac:dyDescent="0.15">
      <c r="A918" s="11">
        <v>33654</v>
      </c>
      <c r="B918" s="12">
        <v>4.38</v>
      </c>
      <c r="C918" s="10">
        <f t="shared" si="14"/>
        <v>4.38</v>
      </c>
    </row>
    <row r="919" spans="1:3" x14ac:dyDescent="0.15">
      <c r="A919" s="11">
        <v>33655</v>
      </c>
      <c r="B919" s="12">
        <v>4.47</v>
      </c>
      <c r="C919" s="10">
        <f t="shared" si="14"/>
        <v>4.47</v>
      </c>
    </row>
    <row r="920" spans="1:3" x14ac:dyDescent="0.15">
      <c r="A920" s="11">
        <v>33658</v>
      </c>
      <c r="B920" s="12">
        <v>4.4800000000000004</v>
      </c>
      <c r="C920" s="10">
        <f t="shared" si="14"/>
        <v>4.4800000000000004</v>
      </c>
    </row>
    <row r="921" spans="1:3" x14ac:dyDescent="0.15">
      <c r="A921" s="11">
        <v>33659</v>
      </c>
      <c r="B921" s="12">
        <v>4.47</v>
      </c>
      <c r="C921" s="10">
        <f t="shared" si="14"/>
        <v>4.47</v>
      </c>
    </row>
    <row r="922" spans="1:3" x14ac:dyDescent="0.15">
      <c r="A922" s="11">
        <v>33660</v>
      </c>
      <c r="B922" s="12">
        <v>4.4000000000000004</v>
      </c>
      <c r="C922" s="10">
        <f t="shared" si="14"/>
        <v>4.4000000000000004</v>
      </c>
    </row>
    <row r="923" spans="1:3" x14ac:dyDescent="0.15">
      <c r="A923" s="11">
        <v>33661</v>
      </c>
      <c r="B923" s="12">
        <v>4.3600000000000003</v>
      </c>
      <c r="C923" s="10">
        <f t="shared" si="14"/>
        <v>4.3600000000000003</v>
      </c>
    </row>
    <row r="924" spans="1:3" x14ac:dyDescent="0.15">
      <c r="A924" s="11">
        <v>33662</v>
      </c>
      <c r="B924" s="12">
        <v>4.3499999999999996</v>
      </c>
      <c r="C924" s="10">
        <f t="shared" si="14"/>
        <v>4.3499999999999996</v>
      </c>
    </row>
    <row r="925" spans="1:3" x14ac:dyDescent="0.15">
      <c r="A925" s="11">
        <v>33665</v>
      </c>
      <c r="B925" s="12">
        <v>4.5</v>
      </c>
      <c r="C925" s="10">
        <f t="shared" si="14"/>
        <v>4.5</v>
      </c>
    </row>
    <row r="926" spans="1:3" x14ac:dyDescent="0.15">
      <c r="A926" s="11">
        <v>33666</v>
      </c>
      <c r="B926" s="12">
        <v>4.51</v>
      </c>
      <c r="C926" s="10">
        <f t="shared" si="14"/>
        <v>4.51</v>
      </c>
    </row>
    <row r="927" spans="1:3" x14ac:dyDescent="0.15">
      <c r="A927" s="11">
        <v>33667</v>
      </c>
      <c r="B927" s="12">
        <v>4.5199999999999996</v>
      </c>
      <c r="C927" s="10">
        <f t="shared" si="14"/>
        <v>4.5199999999999996</v>
      </c>
    </row>
    <row r="928" spans="1:3" x14ac:dyDescent="0.15">
      <c r="A928" s="11">
        <v>33668</v>
      </c>
      <c r="B928" s="12">
        <v>4.63</v>
      </c>
      <c r="C928" s="10">
        <f t="shared" si="14"/>
        <v>4.63</v>
      </c>
    </row>
    <row r="929" spans="1:3" x14ac:dyDescent="0.15">
      <c r="A929" s="11">
        <v>33669</v>
      </c>
      <c r="B929" s="12">
        <v>4.5999999999999996</v>
      </c>
      <c r="C929" s="10">
        <f t="shared" si="14"/>
        <v>4.5999999999999996</v>
      </c>
    </row>
    <row r="930" spans="1:3" x14ac:dyDescent="0.15">
      <c r="A930" s="11">
        <v>33672</v>
      </c>
      <c r="B930" s="12">
        <v>4.55</v>
      </c>
      <c r="C930" s="10">
        <f t="shared" si="14"/>
        <v>4.55</v>
      </c>
    </row>
    <row r="931" spans="1:3" x14ac:dyDescent="0.15">
      <c r="A931" s="11">
        <v>33673</v>
      </c>
      <c r="B931" s="12">
        <v>4.58</v>
      </c>
      <c r="C931" s="10">
        <f t="shared" si="14"/>
        <v>4.58</v>
      </c>
    </row>
    <row r="932" spans="1:3" x14ac:dyDescent="0.15">
      <c r="A932" s="11">
        <v>33674</v>
      </c>
      <c r="B932" s="12">
        <v>4.5999999999999996</v>
      </c>
      <c r="C932" s="10">
        <f t="shared" si="14"/>
        <v>4.5999999999999996</v>
      </c>
    </row>
    <row r="933" spans="1:3" x14ac:dyDescent="0.15">
      <c r="A933" s="11">
        <v>33675</v>
      </c>
      <c r="B933" s="12">
        <v>4.6900000000000004</v>
      </c>
      <c r="C933" s="10">
        <f t="shared" si="14"/>
        <v>4.6900000000000004</v>
      </c>
    </row>
    <row r="934" spans="1:3" x14ac:dyDescent="0.15">
      <c r="A934" s="11">
        <v>33676</v>
      </c>
      <c r="B934" s="12">
        <v>4.79</v>
      </c>
      <c r="C934" s="10">
        <f t="shared" si="14"/>
        <v>4.79</v>
      </c>
    </row>
    <row r="935" spans="1:3" x14ac:dyDescent="0.15">
      <c r="A935" s="11">
        <v>33679</v>
      </c>
      <c r="B935" s="12">
        <v>4.78</v>
      </c>
      <c r="C935" s="10">
        <f t="shared" si="14"/>
        <v>4.78</v>
      </c>
    </row>
    <row r="936" spans="1:3" x14ac:dyDescent="0.15">
      <c r="A936" s="11">
        <v>33680</v>
      </c>
      <c r="B936" s="12">
        <v>4.72</v>
      </c>
      <c r="C936" s="10">
        <f t="shared" si="14"/>
        <v>4.72</v>
      </c>
    </row>
    <row r="937" spans="1:3" x14ac:dyDescent="0.15">
      <c r="A937" s="11">
        <v>33681</v>
      </c>
      <c r="B937" s="12">
        <v>4.74</v>
      </c>
      <c r="C937" s="10">
        <f t="shared" si="14"/>
        <v>4.74</v>
      </c>
    </row>
    <row r="938" spans="1:3" x14ac:dyDescent="0.15">
      <c r="A938" s="11">
        <v>33682</v>
      </c>
      <c r="B938" s="12">
        <v>4.6900000000000004</v>
      </c>
      <c r="C938" s="10">
        <f t="shared" si="14"/>
        <v>4.6900000000000004</v>
      </c>
    </row>
    <row r="939" spans="1:3" x14ac:dyDescent="0.15">
      <c r="A939" s="11">
        <v>33683</v>
      </c>
      <c r="B939" s="12">
        <v>4.74</v>
      </c>
      <c r="C939" s="10">
        <f t="shared" si="14"/>
        <v>4.74</v>
      </c>
    </row>
    <row r="940" spans="1:3" x14ac:dyDescent="0.15">
      <c r="A940" s="11">
        <v>33686</v>
      </c>
      <c r="B940" s="12">
        <v>4.74</v>
      </c>
      <c r="C940" s="10">
        <f t="shared" si="14"/>
        <v>4.74</v>
      </c>
    </row>
    <row r="941" spans="1:3" x14ac:dyDescent="0.15">
      <c r="A941" s="11">
        <v>33687</v>
      </c>
      <c r="B941" s="12">
        <v>4.66</v>
      </c>
      <c r="C941" s="10">
        <f t="shared" si="14"/>
        <v>4.66</v>
      </c>
    </row>
    <row r="942" spans="1:3" x14ac:dyDescent="0.15">
      <c r="A942" s="11">
        <v>33688</v>
      </c>
      <c r="B942" s="12">
        <v>4.62</v>
      </c>
      <c r="C942" s="10">
        <f t="shared" si="14"/>
        <v>4.62</v>
      </c>
    </row>
    <row r="943" spans="1:3" x14ac:dyDescent="0.15">
      <c r="A943" s="11">
        <v>33689</v>
      </c>
      <c r="B943" s="12">
        <v>4.5999999999999996</v>
      </c>
      <c r="C943" s="10">
        <f t="shared" si="14"/>
        <v>4.5999999999999996</v>
      </c>
    </row>
    <row r="944" spans="1:3" x14ac:dyDescent="0.15">
      <c r="A944" s="11">
        <v>33690</v>
      </c>
      <c r="B944" s="12">
        <v>4.5999999999999996</v>
      </c>
      <c r="C944" s="10">
        <f t="shared" si="14"/>
        <v>4.5999999999999996</v>
      </c>
    </row>
    <row r="945" spans="1:3" x14ac:dyDescent="0.15">
      <c r="A945" s="11">
        <v>33693</v>
      </c>
      <c r="B945" s="12">
        <v>4.5599999999999996</v>
      </c>
      <c r="C945" s="10">
        <f t="shared" si="14"/>
        <v>4.5599999999999996</v>
      </c>
    </row>
    <row r="946" spans="1:3" x14ac:dyDescent="0.15">
      <c r="A946" s="11">
        <v>33694</v>
      </c>
      <c r="B946" s="12">
        <v>4.54</v>
      </c>
      <c r="C946" s="10">
        <f t="shared" si="14"/>
        <v>4.54</v>
      </c>
    </row>
    <row r="947" spans="1:3" x14ac:dyDescent="0.15">
      <c r="A947" s="11">
        <v>33695</v>
      </c>
      <c r="B947" s="12">
        <v>4.4800000000000004</v>
      </c>
      <c r="C947" s="10">
        <f t="shared" si="14"/>
        <v>4.4800000000000004</v>
      </c>
    </row>
    <row r="948" spans="1:3" x14ac:dyDescent="0.15">
      <c r="A948" s="11">
        <v>33696</v>
      </c>
      <c r="B948" s="12">
        <v>4.53</v>
      </c>
      <c r="C948" s="10">
        <f t="shared" si="14"/>
        <v>4.53</v>
      </c>
    </row>
    <row r="949" spans="1:3" x14ac:dyDescent="0.15">
      <c r="A949" s="11">
        <v>33697</v>
      </c>
      <c r="B949" s="12">
        <v>4.4000000000000004</v>
      </c>
      <c r="C949" s="10">
        <f t="shared" si="14"/>
        <v>4.4000000000000004</v>
      </c>
    </row>
    <row r="950" spans="1:3" x14ac:dyDescent="0.15">
      <c r="A950" s="11">
        <v>33700</v>
      </c>
      <c r="B950" s="12">
        <v>4.3899999999999997</v>
      </c>
      <c r="C950" s="10">
        <f t="shared" si="14"/>
        <v>4.3899999999999997</v>
      </c>
    </row>
    <row r="951" spans="1:3" x14ac:dyDescent="0.15">
      <c r="A951" s="11">
        <v>33701</v>
      </c>
      <c r="B951" s="12">
        <v>4.3499999999999996</v>
      </c>
      <c r="C951" s="10">
        <f t="shared" si="14"/>
        <v>4.3499999999999996</v>
      </c>
    </row>
    <row r="952" spans="1:3" x14ac:dyDescent="0.15">
      <c r="A952" s="11">
        <v>33702</v>
      </c>
      <c r="B952" s="12">
        <v>4.32</v>
      </c>
      <c r="C952" s="10">
        <f t="shared" si="14"/>
        <v>4.32</v>
      </c>
    </row>
    <row r="953" spans="1:3" x14ac:dyDescent="0.15">
      <c r="A953" s="11">
        <v>33703</v>
      </c>
      <c r="B953" s="12">
        <v>4.08</v>
      </c>
      <c r="C953" s="10">
        <f t="shared" si="14"/>
        <v>4.08</v>
      </c>
    </row>
    <row r="954" spans="1:3" x14ac:dyDescent="0.15">
      <c r="A954" s="11">
        <v>33704</v>
      </c>
      <c r="B954" s="12">
        <v>4.12</v>
      </c>
      <c r="C954" s="10">
        <f t="shared" si="14"/>
        <v>4.12</v>
      </c>
    </row>
    <row r="955" spans="1:3" x14ac:dyDescent="0.15">
      <c r="A955" s="11">
        <v>33707</v>
      </c>
      <c r="B955" s="12">
        <v>4.08</v>
      </c>
      <c r="C955" s="10">
        <f t="shared" si="14"/>
        <v>4.08</v>
      </c>
    </row>
    <row r="956" spans="1:3" x14ac:dyDescent="0.15">
      <c r="A956" s="11">
        <v>33708</v>
      </c>
      <c r="B956" s="12">
        <v>4.0999999999999996</v>
      </c>
      <c r="C956" s="10">
        <f t="shared" si="14"/>
        <v>4.0999999999999996</v>
      </c>
    </row>
    <row r="957" spans="1:3" x14ac:dyDescent="0.15">
      <c r="A957" s="11">
        <v>33709</v>
      </c>
      <c r="B957" s="12">
        <v>4.1399999999999997</v>
      </c>
      <c r="C957" s="10">
        <f t="shared" si="14"/>
        <v>4.1399999999999997</v>
      </c>
    </row>
    <row r="958" spans="1:3" x14ac:dyDescent="0.15">
      <c r="A958" s="11">
        <v>33710</v>
      </c>
      <c r="B958" s="12">
        <v>4.2300000000000004</v>
      </c>
      <c r="C958" s="10">
        <f t="shared" si="14"/>
        <v>4.2300000000000004</v>
      </c>
    </row>
    <row r="959" spans="1:3" x14ac:dyDescent="0.15">
      <c r="A959" s="11">
        <v>33711</v>
      </c>
      <c r="B959" s="13" t="e">
        <f>NA()</f>
        <v>#N/A</v>
      </c>
      <c r="C959" s="10">
        <f t="shared" si="14"/>
        <v>4.2850000000000001</v>
      </c>
    </row>
    <row r="960" spans="1:3" x14ac:dyDescent="0.15">
      <c r="A960" s="11">
        <v>33714</v>
      </c>
      <c r="B960" s="12">
        <v>4.34</v>
      </c>
      <c r="C960" s="10">
        <f t="shared" si="14"/>
        <v>4.34</v>
      </c>
    </row>
    <row r="961" spans="1:3" x14ac:dyDescent="0.15">
      <c r="A961" s="11">
        <v>33715</v>
      </c>
      <c r="B961" s="12">
        <v>4.33</v>
      </c>
      <c r="C961" s="10">
        <f t="shared" si="14"/>
        <v>4.33</v>
      </c>
    </row>
    <row r="962" spans="1:3" x14ac:dyDescent="0.15">
      <c r="A962" s="11">
        <v>33716</v>
      </c>
      <c r="B962" s="12">
        <v>4.33</v>
      </c>
      <c r="C962" s="10">
        <f t="shared" si="14"/>
        <v>4.33</v>
      </c>
    </row>
    <row r="963" spans="1:3" x14ac:dyDescent="0.15">
      <c r="A963" s="11">
        <v>33717</v>
      </c>
      <c r="B963" s="12">
        <v>4.3499999999999996</v>
      </c>
      <c r="C963" s="10">
        <f t="shared" si="14"/>
        <v>4.3499999999999996</v>
      </c>
    </row>
    <row r="964" spans="1:3" x14ac:dyDescent="0.15">
      <c r="A964" s="11">
        <v>33718</v>
      </c>
      <c r="B964" s="12">
        <v>4.2699999999999996</v>
      </c>
      <c r="C964" s="10">
        <f t="shared" si="14"/>
        <v>4.2699999999999996</v>
      </c>
    </row>
    <row r="965" spans="1:3" x14ac:dyDescent="0.15">
      <c r="A965" s="11">
        <v>33721</v>
      </c>
      <c r="B965" s="12">
        <v>4.3600000000000003</v>
      </c>
      <c r="C965" s="10">
        <f t="shared" si="14"/>
        <v>4.3600000000000003</v>
      </c>
    </row>
    <row r="966" spans="1:3" x14ac:dyDescent="0.15">
      <c r="A966" s="11">
        <v>33722</v>
      </c>
      <c r="B966" s="12">
        <v>4.34</v>
      </c>
      <c r="C966" s="10">
        <f t="shared" si="14"/>
        <v>4.34</v>
      </c>
    </row>
    <row r="967" spans="1:3" x14ac:dyDescent="0.15">
      <c r="A967" s="11">
        <v>33723</v>
      </c>
      <c r="B967" s="12">
        <v>4.34</v>
      </c>
      <c r="C967" s="10">
        <f t="shared" si="14"/>
        <v>4.34</v>
      </c>
    </row>
    <row r="968" spans="1:3" x14ac:dyDescent="0.15">
      <c r="A968" s="11">
        <v>33724</v>
      </c>
      <c r="B968" s="12">
        <v>4.4000000000000004</v>
      </c>
      <c r="C968" s="10">
        <f t="shared" si="14"/>
        <v>4.4000000000000004</v>
      </c>
    </row>
    <row r="969" spans="1:3" x14ac:dyDescent="0.15">
      <c r="A969" s="11">
        <v>33725</v>
      </c>
      <c r="B969" s="12">
        <v>4.28</v>
      </c>
      <c r="C969" s="10">
        <f t="shared" si="14"/>
        <v>4.28</v>
      </c>
    </row>
    <row r="970" spans="1:3" x14ac:dyDescent="0.15">
      <c r="A970" s="11">
        <v>33728</v>
      </c>
      <c r="B970" s="12">
        <v>4.28</v>
      </c>
      <c r="C970" s="10">
        <f t="shared" si="14"/>
        <v>4.28</v>
      </c>
    </row>
    <row r="971" spans="1:3" x14ac:dyDescent="0.15">
      <c r="A971" s="11">
        <v>33729</v>
      </c>
      <c r="B971" s="12">
        <v>4.2699999999999996</v>
      </c>
      <c r="C971" s="10">
        <f t="shared" si="14"/>
        <v>4.2699999999999996</v>
      </c>
    </row>
    <row r="972" spans="1:3" x14ac:dyDescent="0.15">
      <c r="A972" s="11">
        <v>33730</v>
      </c>
      <c r="B972" s="12">
        <v>4.22</v>
      </c>
      <c r="C972" s="10">
        <f t="shared" si="14"/>
        <v>4.22</v>
      </c>
    </row>
    <row r="973" spans="1:3" x14ac:dyDescent="0.15">
      <c r="A973" s="11">
        <v>33731</v>
      </c>
      <c r="B973" s="12">
        <v>4.26</v>
      </c>
      <c r="C973" s="10">
        <f t="shared" ref="C973:C1036" si="15">IF(ISERROR(B973),AVERAGE(B972,B974),B973)</f>
        <v>4.26</v>
      </c>
    </row>
    <row r="974" spans="1:3" x14ac:dyDescent="0.15">
      <c r="A974" s="11">
        <v>33732</v>
      </c>
      <c r="B974" s="12">
        <v>4.22</v>
      </c>
      <c r="C974" s="10">
        <f t="shared" si="15"/>
        <v>4.22</v>
      </c>
    </row>
    <row r="975" spans="1:3" x14ac:dyDescent="0.15">
      <c r="A975" s="11">
        <v>33735</v>
      </c>
      <c r="B975" s="12">
        <v>4.18</v>
      </c>
      <c r="C975" s="10">
        <f t="shared" si="15"/>
        <v>4.18</v>
      </c>
    </row>
    <row r="976" spans="1:3" x14ac:dyDescent="0.15">
      <c r="A976" s="11">
        <v>33736</v>
      </c>
      <c r="B976" s="12">
        <v>4.1500000000000004</v>
      </c>
      <c r="C976" s="10">
        <f t="shared" si="15"/>
        <v>4.1500000000000004</v>
      </c>
    </row>
    <row r="977" spans="1:3" x14ac:dyDescent="0.15">
      <c r="A977" s="11">
        <v>33737</v>
      </c>
      <c r="B977" s="12">
        <v>4.09</v>
      </c>
      <c r="C977" s="10">
        <f t="shared" si="15"/>
        <v>4.09</v>
      </c>
    </row>
    <row r="978" spans="1:3" x14ac:dyDescent="0.15">
      <c r="A978" s="11">
        <v>33738</v>
      </c>
      <c r="B978" s="12">
        <v>4.09</v>
      </c>
      <c r="C978" s="10">
        <f t="shared" si="15"/>
        <v>4.09</v>
      </c>
    </row>
    <row r="979" spans="1:3" x14ac:dyDescent="0.15">
      <c r="A979" s="11">
        <v>33739</v>
      </c>
      <c r="B979" s="12">
        <v>4.08</v>
      </c>
      <c r="C979" s="10">
        <f t="shared" si="15"/>
        <v>4.08</v>
      </c>
    </row>
    <row r="980" spans="1:3" x14ac:dyDescent="0.15">
      <c r="A980" s="11">
        <v>33742</v>
      </c>
      <c r="B980" s="12">
        <v>4.08</v>
      </c>
      <c r="C980" s="10">
        <f t="shared" si="15"/>
        <v>4.08</v>
      </c>
    </row>
    <row r="981" spans="1:3" x14ac:dyDescent="0.15">
      <c r="A981" s="11">
        <v>33743</v>
      </c>
      <c r="B981" s="12">
        <v>4</v>
      </c>
      <c r="C981" s="10">
        <f t="shared" si="15"/>
        <v>4</v>
      </c>
    </row>
    <row r="982" spans="1:3" x14ac:dyDescent="0.15">
      <c r="A982" s="11">
        <v>33744</v>
      </c>
      <c r="B982" s="12">
        <v>4.08</v>
      </c>
      <c r="C982" s="10">
        <f t="shared" si="15"/>
        <v>4.08</v>
      </c>
    </row>
    <row r="983" spans="1:3" x14ac:dyDescent="0.15">
      <c r="A983" s="11">
        <v>33745</v>
      </c>
      <c r="B983" s="12">
        <v>4.25</v>
      </c>
      <c r="C983" s="10">
        <f t="shared" si="15"/>
        <v>4.25</v>
      </c>
    </row>
    <row r="984" spans="1:3" x14ac:dyDescent="0.15">
      <c r="A984" s="11">
        <v>33746</v>
      </c>
      <c r="B984" s="12">
        <v>4.1900000000000004</v>
      </c>
      <c r="C984" s="10">
        <f t="shared" si="15"/>
        <v>4.1900000000000004</v>
      </c>
    </row>
    <row r="985" spans="1:3" x14ac:dyDescent="0.15">
      <c r="A985" s="11">
        <v>33749</v>
      </c>
      <c r="B985" s="13" t="e">
        <f>NA()</f>
        <v>#N/A</v>
      </c>
      <c r="C985" s="10">
        <f t="shared" si="15"/>
        <v>4.2550000000000008</v>
      </c>
    </row>
    <row r="986" spans="1:3" x14ac:dyDescent="0.15">
      <c r="A986" s="11">
        <v>33750</v>
      </c>
      <c r="B986" s="12">
        <v>4.32</v>
      </c>
      <c r="C986" s="10">
        <f t="shared" si="15"/>
        <v>4.32</v>
      </c>
    </row>
    <row r="987" spans="1:3" x14ac:dyDescent="0.15">
      <c r="A987" s="11">
        <v>33751</v>
      </c>
      <c r="B987" s="12">
        <v>4.2699999999999996</v>
      </c>
      <c r="C987" s="10">
        <f t="shared" si="15"/>
        <v>4.2699999999999996</v>
      </c>
    </row>
    <row r="988" spans="1:3" x14ac:dyDescent="0.15">
      <c r="A988" s="11">
        <v>33752</v>
      </c>
      <c r="B988" s="12">
        <v>4.24</v>
      </c>
      <c r="C988" s="10">
        <f t="shared" si="15"/>
        <v>4.24</v>
      </c>
    </row>
    <row r="989" spans="1:3" x14ac:dyDescent="0.15">
      <c r="A989" s="11">
        <v>33753</v>
      </c>
      <c r="B989" s="12">
        <v>4.24</v>
      </c>
      <c r="C989" s="10">
        <f t="shared" si="15"/>
        <v>4.24</v>
      </c>
    </row>
    <row r="990" spans="1:3" x14ac:dyDescent="0.15">
      <c r="A990" s="11">
        <v>33756</v>
      </c>
      <c r="B990" s="12">
        <v>4.32</v>
      </c>
      <c r="C990" s="10">
        <f t="shared" si="15"/>
        <v>4.32</v>
      </c>
    </row>
    <row r="991" spans="1:3" x14ac:dyDescent="0.15">
      <c r="A991" s="11">
        <v>33757</v>
      </c>
      <c r="B991" s="12">
        <v>4.3</v>
      </c>
      <c r="C991" s="10">
        <f t="shared" si="15"/>
        <v>4.3</v>
      </c>
    </row>
    <row r="992" spans="1:3" x14ac:dyDescent="0.15">
      <c r="A992" s="11">
        <v>33758</v>
      </c>
      <c r="B992" s="12">
        <v>4.2699999999999996</v>
      </c>
      <c r="C992" s="10">
        <f t="shared" si="15"/>
        <v>4.2699999999999996</v>
      </c>
    </row>
    <row r="993" spans="1:3" x14ac:dyDescent="0.15">
      <c r="A993" s="11">
        <v>33759</v>
      </c>
      <c r="B993" s="12">
        <v>4.26</v>
      </c>
      <c r="C993" s="10">
        <f t="shared" si="15"/>
        <v>4.26</v>
      </c>
    </row>
    <row r="994" spans="1:3" x14ac:dyDescent="0.15">
      <c r="A994" s="11">
        <v>33760</v>
      </c>
      <c r="B994" s="12">
        <v>4.21</v>
      </c>
      <c r="C994" s="10">
        <f t="shared" si="15"/>
        <v>4.21</v>
      </c>
    </row>
    <row r="995" spans="1:3" x14ac:dyDescent="0.15">
      <c r="A995" s="11">
        <v>33763</v>
      </c>
      <c r="B995" s="12">
        <v>4.2</v>
      </c>
      <c r="C995" s="10">
        <f t="shared" si="15"/>
        <v>4.2</v>
      </c>
    </row>
    <row r="996" spans="1:3" x14ac:dyDescent="0.15">
      <c r="A996" s="11">
        <v>33764</v>
      </c>
      <c r="B996" s="12">
        <v>4.2</v>
      </c>
      <c r="C996" s="10">
        <f t="shared" si="15"/>
        <v>4.2</v>
      </c>
    </row>
    <row r="997" spans="1:3" x14ac:dyDescent="0.15">
      <c r="A997" s="11">
        <v>33765</v>
      </c>
      <c r="B997" s="12">
        <v>4.2</v>
      </c>
      <c r="C997" s="10">
        <f t="shared" si="15"/>
        <v>4.2</v>
      </c>
    </row>
    <row r="998" spans="1:3" x14ac:dyDescent="0.15">
      <c r="A998" s="11">
        <v>33766</v>
      </c>
      <c r="B998" s="12">
        <v>4.18</v>
      </c>
      <c r="C998" s="10">
        <f t="shared" si="15"/>
        <v>4.18</v>
      </c>
    </row>
    <row r="999" spans="1:3" x14ac:dyDescent="0.15">
      <c r="A999" s="11">
        <v>33767</v>
      </c>
      <c r="B999" s="12">
        <v>4.1399999999999997</v>
      </c>
      <c r="C999" s="10">
        <f t="shared" si="15"/>
        <v>4.1399999999999997</v>
      </c>
    </row>
    <row r="1000" spans="1:3" x14ac:dyDescent="0.15">
      <c r="A1000" s="11">
        <v>33770</v>
      </c>
      <c r="B1000" s="12">
        <v>4.13</v>
      </c>
      <c r="C1000" s="10">
        <f t="shared" si="15"/>
        <v>4.13</v>
      </c>
    </row>
    <row r="1001" spans="1:3" x14ac:dyDescent="0.15">
      <c r="A1001" s="11">
        <v>33771</v>
      </c>
      <c r="B1001" s="12">
        <v>4.12</v>
      </c>
      <c r="C1001" s="10">
        <f t="shared" si="15"/>
        <v>4.12</v>
      </c>
    </row>
    <row r="1002" spans="1:3" x14ac:dyDescent="0.15">
      <c r="A1002" s="11">
        <v>33772</v>
      </c>
      <c r="B1002" s="12">
        <v>4.0999999999999996</v>
      </c>
      <c r="C1002" s="10">
        <f t="shared" si="15"/>
        <v>4.0999999999999996</v>
      </c>
    </row>
    <row r="1003" spans="1:3" x14ac:dyDescent="0.15">
      <c r="A1003" s="11">
        <v>33773</v>
      </c>
      <c r="B1003" s="12">
        <v>4.08</v>
      </c>
      <c r="C1003" s="10">
        <f t="shared" si="15"/>
        <v>4.08</v>
      </c>
    </row>
    <row r="1004" spans="1:3" x14ac:dyDescent="0.15">
      <c r="A1004" s="11">
        <v>33774</v>
      </c>
      <c r="B1004" s="12">
        <v>4.17</v>
      </c>
      <c r="C1004" s="10">
        <f t="shared" si="15"/>
        <v>4.17</v>
      </c>
    </row>
    <row r="1005" spans="1:3" x14ac:dyDescent="0.15">
      <c r="A1005" s="11">
        <v>33777</v>
      </c>
      <c r="B1005" s="12">
        <v>4.1500000000000004</v>
      </c>
      <c r="C1005" s="10">
        <f t="shared" si="15"/>
        <v>4.1500000000000004</v>
      </c>
    </row>
    <row r="1006" spans="1:3" x14ac:dyDescent="0.15">
      <c r="A1006" s="11">
        <v>33778</v>
      </c>
      <c r="B1006" s="12">
        <v>4.22</v>
      </c>
      <c r="C1006" s="10">
        <f t="shared" si="15"/>
        <v>4.22</v>
      </c>
    </row>
    <row r="1007" spans="1:3" x14ac:dyDescent="0.15">
      <c r="A1007" s="11">
        <v>33779</v>
      </c>
      <c r="B1007" s="12">
        <v>4.1100000000000003</v>
      </c>
      <c r="C1007" s="10">
        <f t="shared" si="15"/>
        <v>4.1100000000000003</v>
      </c>
    </row>
    <row r="1008" spans="1:3" x14ac:dyDescent="0.15">
      <c r="A1008" s="11">
        <v>33780</v>
      </c>
      <c r="B1008" s="12">
        <v>4.09</v>
      </c>
      <c r="C1008" s="10">
        <f t="shared" si="15"/>
        <v>4.09</v>
      </c>
    </row>
    <row r="1009" spans="1:3" x14ac:dyDescent="0.15">
      <c r="A1009" s="11">
        <v>33781</v>
      </c>
      <c r="B1009" s="12">
        <v>4.1100000000000003</v>
      </c>
      <c r="C1009" s="10">
        <f t="shared" si="15"/>
        <v>4.1100000000000003</v>
      </c>
    </row>
    <row r="1010" spans="1:3" x14ac:dyDescent="0.15">
      <c r="A1010" s="11">
        <v>33784</v>
      </c>
      <c r="B1010" s="12">
        <v>4.04</v>
      </c>
      <c r="C1010" s="10">
        <f t="shared" si="15"/>
        <v>4.04</v>
      </c>
    </row>
    <row r="1011" spans="1:3" x14ac:dyDescent="0.15">
      <c r="A1011" s="11">
        <v>33785</v>
      </c>
      <c r="B1011" s="12">
        <v>4.05</v>
      </c>
      <c r="C1011" s="10">
        <f t="shared" si="15"/>
        <v>4.05</v>
      </c>
    </row>
    <row r="1012" spans="1:3" x14ac:dyDescent="0.15">
      <c r="A1012" s="11">
        <v>33786</v>
      </c>
      <c r="B1012" s="12">
        <v>4.04</v>
      </c>
      <c r="C1012" s="10">
        <f t="shared" si="15"/>
        <v>4.04</v>
      </c>
    </row>
    <row r="1013" spans="1:3" x14ac:dyDescent="0.15">
      <c r="A1013" s="11">
        <v>33787</v>
      </c>
      <c r="B1013" s="12">
        <v>3.7</v>
      </c>
      <c r="C1013" s="10">
        <f t="shared" si="15"/>
        <v>3.7</v>
      </c>
    </row>
    <row r="1014" spans="1:3" x14ac:dyDescent="0.15">
      <c r="A1014" s="11">
        <v>33788</v>
      </c>
      <c r="B1014" s="13" t="e">
        <f>NA()</f>
        <v>#N/A</v>
      </c>
      <c r="C1014" s="10">
        <f t="shared" si="15"/>
        <v>3.6850000000000001</v>
      </c>
    </row>
    <row r="1015" spans="1:3" x14ac:dyDescent="0.15">
      <c r="A1015" s="11">
        <v>33791</v>
      </c>
      <c r="B1015" s="12">
        <v>3.67</v>
      </c>
      <c r="C1015" s="10">
        <f t="shared" si="15"/>
        <v>3.67</v>
      </c>
    </row>
    <row r="1016" spans="1:3" x14ac:dyDescent="0.15">
      <c r="A1016" s="11">
        <v>33792</v>
      </c>
      <c r="B1016" s="12">
        <v>3.63</v>
      </c>
      <c r="C1016" s="10">
        <f t="shared" si="15"/>
        <v>3.63</v>
      </c>
    </row>
    <row r="1017" spans="1:3" x14ac:dyDescent="0.15">
      <c r="A1017" s="11">
        <v>33793</v>
      </c>
      <c r="B1017" s="12">
        <v>3.63</v>
      </c>
      <c r="C1017" s="10">
        <f t="shared" si="15"/>
        <v>3.63</v>
      </c>
    </row>
    <row r="1018" spans="1:3" x14ac:dyDescent="0.15">
      <c r="A1018" s="11">
        <v>33794</v>
      </c>
      <c r="B1018" s="12">
        <v>3.63</v>
      </c>
      <c r="C1018" s="10">
        <f t="shared" si="15"/>
        <v>3.63</v>
      </c>
    </row>
    <row r="1019" spans="1:3" x14ac:dyDescent="0.15">
      <c r="A1019" s="11">
        <v>33795</v>
      </c>
      <c r="B1019" s="12">
        <v>3.62</v>
      </c>
      <c r="C1019" s="10">
        <f t="shared" si="15"/>
        <v>3.62</v>
      </c>
    </row>
    <row r="1020" spans="1:3" x14ac:dyDescent="0.15">
      <c r="A1020" s="11">
        <v>33798</v>
      </c>
      <c r="B1020" s="12">
        <v>3.62</v>
      </c>
      <c r="C1020" s="10">
        <f t="shared" si="15"/>
        <v>3.62</v>
      </c>
    </row>
    <row r="1021" spans="1:3" x14ac:dyDescent="0.15">
      <c r="A1021" s="11">
        <v>33799</v>
      </c>
      <c r="B1021" s="12">
        <v>3.57</v>
      </c>
      <c r="C1021" s="10">
        <f t="shared" si="15"/>
        <v>3.57</v>
      </c>
    </row>
    <row r="1022" spans="1:3" x14ac:dyDescent="0.15">
      <c r="A1022" s="11">
        <v>33800</v>
      </c>
      <c r="B1022" s="12">
        <v>3.48</v>
      </c>
      <c r="C1022" s="10">
        <f t="shared" si="15"/>
        <v>3.48</v>
      </c>
    </row>
    <row r="1023" spans="1:3" x14ac:dyDescent="0.15">
      <c r="A1023" s="11">
        <v>33801</v>
      </c>
      <c r="B1023" s="12">
        <v>3.49</v>
      </c>
      <c r="C1023" s="10">
        <f t="shared" si="15"/>
        <v>3.49</v>
      </c>
    </row>
    <row r="1024" spans="1:3" x14ac:dyDescent="0.15">
      <c r="A1024" s="11">
        <v>33802</v>
      </c>
      <c r="B1024" s="12">
        <v>3.5</v>
      </c>
      <c r="C1024" s="10">
        <f t="shared" si="15"/>
        <v>3.5</v>
      </c>
    </row>
    <row r="1025" spans="1:3" x14ac:dyDescent="0.15">
      <c r="A1025" s="11">
        <v>33805</v>
      </c>
      <c r="B1025" s="12">
        <v>3.51</v>
      </c>
      <c r="C1025" s="10">
        <f t="shared" si="15"/>
        <v>3.51</v>
      </c>
    </row>
    <row r="1026" spans="1:3" x14ac:dyDescent="0.15">
      <c r="A1026" s="11">
        <v>33806</v>
      </c>
      <c r="B1026" s="12">
        <v>3.55</v>
      </c>
      <c r="C1026" s="10">
        <f t="shared" si="15"/>
        <v>3.55</v>
      </c>
    </row>
    <row r="1027" spans="1:3" x14ac:dyDescent="0.15">
      <c r="A1027" s="11">
        <v>33807</v>
      </c>
      <c r="B1027" s="12">
        <v>3.53</v>
      </c>
      <c r="C1027" s="10">
        <f t="shared" si="15"/>
        <v>3.53</v>
      </c>
    </row>
    <row r="1028" spans="1:3" x14ac:dyDescent="0.15">
      <c r="A1028" s="11">
        <v>33808</v>
      </c>
      <c r="B1028" s="12">
        <v>3.52</v>
      </c>
      <c r="C1028" s="10">
        <f t="shared" si="15"/>
        <v>3.52</v>
      </c>
    </row>
    <row r="1029" spans="1:3" x14ac:dyDescent="0.15">
      <c r="A1029" s="11">
        <v>33809</v>
      </c>
      <c r="B1029" s="12">
        <v>3.55</v>
      </c>
      <c r="C1029" s="10">
        <f t="shared" si="15"/>
        <v>3.55</v>
      </c>
    </row>
    <row r="1030" spans="1:3" x14ac:dyDescent="0.15">
      <c r="A1030" s="11">
        <v>33812</v>
      </c>
      <c r="B1030" s="12">
        <v>3.58</v>
      </c>
      <c r="C1030" s="10">
        <f t="shared" si="15"/>
        <v>3.58</v>
      </c>
    </row>
    <row r="1031" spans="1:3" x14ac:dyDescent="0.15">
      <c r="A1031" s="11">
        <v>33813</v>
      </c>
      <c r="B1031" s="12">
        <v>3.55</v>
      </c>
      <c r="C1031" s="10">
        <f t="shared" si="15"/>
        <v>3.55</v>
      </c>
    </row>
    <row r="1032" spans="1:3" x14ac:dyDescent="0.15">
      <c r="A1032" s="11">
        <v>33814</v>
      </c>
      <c r="B1032" s="12">
        <v>3.54</v>
      </c>
      <c r="C1032" s="10">
        <f t="shared" si="15"/>
        <v>3.54</v>
      </c>
    </row>
    <row r="1033" spans="1:3" x14ac:dyDescent="0.15">
      <c r="A1033" s="11">
        <v>33815</v>
      </c>
      <c r="B1033" s="12">
        <v>3.58</v>
      </c>
      <c r="C1033" s="10">
        <f t="shared" si="15"/>
        <v>3.58</v>
      </c>
    </row>
    <row r="1034" spans="1:3" x14ac:dyDescent="0.15">
      <c r="A1034" s="11">
        <v>33816</v>
      </c>
      <c r="B1034" s="12">
        <v>3.62</v>
      </c>
      <c r="C1034" s="10">
        <f t="shared" si="15"/>
        <v>3.62</v>
      </c>
    </row>
    <row r="1035" spans="1:3" x14ac:dyDescent="0.15">
      <c r="A1035" s="11">
        <v>33819</v>
      </c>
      <c r="B1035" s="12">
        <v>3.61</v>
      </c>
      <c r="C1035" s="10">
        <f t="shared" si="15"/>
        <v>3.61</v>
      </c>
    </row>
    <row r="1036" spans="1:3" x14ac:dyDescent="0.15">
      <c r="A1036" s="11">
        <v>33820</v>
      </c>
      <c r="B1036" s="12">
        <v>3.57</v>
      </c>
      <c r="C1036" s="10">
        <f t="shared" si="15"/>
        <v>3.57</v>
      </c>
    </row>
    <row r="1037" spans="1:3" x14ac:dyDescent="0.15">
      <c r="A1037" s="11">
        <v>33821</v>
      </c>
      <c r="B1037" s="12">
        <v>3.55</v>
      </c>
      <c r="C1037" s="10">
        <f t="shared" ref="C1037:C1100" si="16">IF(ISERROR(B1037),AVERAGE(B1036,B1038),B1037)</f>
        <v>3.55</v>
      </c>
    </row>
    <row r="1038" spans="1:3" x14ac:dyDescent="0.15">
      <c r="A1038" s="11">
        <v>33822</v>
      </c>
      <c r="B1038" s="12">
        <v>3.54</v>
      </c>
      <c r="C1038" s="10">
        <f t="shared" si="16"/>
        <v>3.54</v>
      </c>
    </row>
    <row r="1039" spans="1:3" x14ac:dyDescent="0.15">
      <c r="A1039" s="11">
        <v>33823</v>
      </c>
      <c r="B1039" s="12">
        <v>3.44</v>
      </c>
      <c r="C1039" s="10">
        <f t="shared" si="16"/>
        <v>3.44</v>
      </c>
    </row>
    <row r="1040" spans="1:3" x14ac:dyDescent="0.15">
      <c r="A1040" s="11">
        <v>33826</v>
      </c>
      <c r="B1040" s="12">
        <v>3.42</v>
      </c>
      <c r="C1040" s="10">
        <f t="shared" si="16"/>
        <v>3.42</v>
      </c>
    </row>
    <row r="1041" spans="1:3" x14ac:dyDescent="0.15">
      <c r="A1041" s="11">
        <v>33827</v>
      </c>
      <c r="B1041" s="12">
        <v>3.43</v>
      </c>
      <c r="C1041" s="10">
        <f t="shared" si="16"/>
        <v>3.43</v>
      </c>
    </row>
    <row r="1042" spans="1:3" x14ac:dyDescent="0.15">
      <c r="A1042" s="11">
        <v>33828</v>
      </c>
      <c r="B1042" s="12">
        <v>3.45</v>
      </c>
      <c r="C1042" s="10">
        <f t="shared" si="16"/>
        <v>3.45</v>
      </c>
    </row>
    <row r="1043" spans="1:3" x14ac:dyDescent="0.15">
      <c r="A1043" s="11">
        <v>33829</v>
      </c>
      <c r="B1043" s="12">
        <v>3.43</v>
      </c>
      <c r="C1043" s="10">
        <f t="shared" si="16"/>
        <v>3.43</v>
      </c>
    </row>
    <row r="1044" spans="1:3" x14ac:dyDescent="0.15">
      <c r="A1044" s="11">
        <v>33830</v>
      </c>
      <c r="B1044" s="12">
        <v>3.4</v>
      </c>
      <c r="C1044" s="10">
        <f t="shared" si="16"/>
        <v>3.4</v>
      </c>
    </row>
    <row r="1045" spans="1:3" x14ac:dyDescent="0.15">
      <c r="A1045" s="11">
        <v>33833</v>
      </c>
      <c r="B1045" s="12">
        <v>3.41</v>
      </c>
      <c r="C1045" s="10">
        <f t="shared" si="16"/>
        <v>3.41</v>
      </c>
    </row>
    <row r="1046" spans="1:3" x14ac:dyDescent="0.15">
      <c r="A1046" s="11">
        <v>33834</v>
      </c>
      <c r="B1046" s="12">
        <v>3.36</v>
      </c>
      <c r="C1046" s="10">
        <f t="shared" si="16"/>
        <v>3.36</v>
      </c>
    </row>
    <row r="1047" spans="1:3" x14ac:dyDescent="0.15">
      <c r="A1047" s="11">
        <v>33835</v>
      </c>
      <c r="B1047" s="12">
        <v>3.38</v>
      </c>
      <c r="C1047" s="10">
        <f t="shared" si="16"/>
        <v>3.38</v>
      </c>
    </row>
    <row r="1048" spans="1:3" x14ac:dyDescent="0.15">
      <c r="A1048" s="11">
        <v>33836</v>
      </c>
      <c r="B1048" s="12">
        <v>3.4</v>
      </c>
      <c r="C1048" s="10">
        <f t="shared" si="16"/>
        <v>3.4</v>
      </c>
    </row>
    <row r="1049" spans="1:3" x14ac:dyDescent="0.15">
      <c r="A1049" s="11">
        <v>33837</v>
      </c>
      <c r="B1049" s="12">
        <v>3.46</v>
      </c>
      <c r="C1049" s="10">
        <f t="shared" si="16"/>
        <v>3.46</v>
      </c>
    </row>
    <row r="1050" spans="1:3" x14ac:dyDescent="0.15">
      <c r="A1050" s="11">
        <v>33840</v>
      </c>
      <c r="B1050" s="12">
        <v>3.57</v>
      </c>
      <c r="C1050" s="10">
        <f t="shared" si="16"/>
        <v>3.57</v>
      </c>
    </row>
    <row r="1051" spans="1:3" x14ac:dyDescent="0.15">
      <c r="A1051" s="11">
        <v>33841</v>
      </c>
      <c r="B1051" s="12">
        <v>3.57</v>
      </c>
      <c r="C1051" s="10">
        <f t="shared" si="16"/>
        <v>3.57</v>
      </c>
    </row>
    <row r="1052" spans="1:3" x14ac:dyDescent="0.15">
      <c r="A1052" s="11">
        <v>33842</v>
      </c>
      <c r="B1052" s="12">
        <v>3.5</v>
      </c>
      <c r="C1052" s="10">
        <f t="shared" si="16"/>
        <v>3.5</v>
      </c>
    </row>
    <row r="1053" spans="1:3" x14ac:dyDescent="0.15">
      <c r="A1053" s="11">
        <v>33843</v>
      </c>
      <c r="B1053" s="12">
        <v>3.48</v>
      </c>
      <c r="C1053" s="10">
        <f t="shared" si="16"/>
        <v>3.48</v>
      </c>
    </row>
    <row r="1054" spans="1:3" x14ac:dyDescent="0.15">
      <c r="A1054" s="11">
        <v>33844</v>
      </c>
      <c r="B1054" s="12">
        <v>3.47</v>
      </c>
      <c r="C1054" s="10">
        <f t="shared" si="16"/>
        <v>3.47</v>
      </c>
    </row>
    <row r="1055" spans="1:3" x14ac:dyDescent="0.15">
      <c r="A1055" s="11">
        <v>33847</v>
      </c>
      <c r="B1055" s="12">
        <v>3.47</v>
      </c>
      <c r="C1055" s="10">
        <f t="shared" si="16"/>
        <v>3.47</v>
      </c>
    </row>
    <row r="1056" spans="1:3" x14ac:dyDescent="0.15">
      <c r="A1056" s="11">
        <v>33848</v>
      </c>
      <c r="B1056" s="12">
        <v>3.45</v>
      </c>
      <c r="C1056" s="10">
        <f t="shared" si="16"/>
        <v>3.45</v>
      </c>
    </row>
    <row r="1057" spans="1:3" x14ac:dyDescent="0.15">
      <c r="A1057" s="11">
        <v>33849</v>
      </c>
      <c r="B1057" s="12">
        <v>3.43</v>
      </c>
      <c r="C1057" s="10">
        <f t="shared" si="16"/>
        <v>3.43</v>
      </c>
    </row>
    <row r="1058" spans="1:3" x14ac:dyDescent="0.15">
      <c r="A1058" s="11">
        <v>33850</v>
      </c>
      <c r="B1058" s="12">
        <v>3.43</v>
      </c>
      <c r="C1058" s="10">
        <f t="shared" si="16"/>
        <v>3.43</v>
      </c>
    </row>
    <row r="1059" spans="1:3" x14ac:dyDescent="0.15">
      <c r="A1059" s="11">
        <v>33851</v>
      </c>
      <c r="B1059" s="12">
        <v>3.18</v>
      </c>
      <c r="C1059" s="10">
        <f t="shared" si="16"/>
        <v>3.18</v>
      </c>
    </row>
    <row r="1060" spans="1:3" x14ac:dyDescent="0.15">
      <c r="A1060" s="11">
        <v>33854</v>
      </c>
      <c r="B1060" s="13" t="e">
        <f>NA()</f>
        <v>#N/A</v>
      </c>
      <c r="C1060" s="10">
        <f t="shared" si="16"/>
        <v>3.16</v>
      </c>
    </row>
    <row r="1061" spans="1:3" x14ac:dyDescent="0.15">
      <c r="A1061" s="11">
        <v>33855</v>
      </c>
      <c r="B1061" s="12">
        <v>3.14</v>
      </c>
      <c r="C1061" s="10">
        <f t="shared" si="16"/>
        <v>3.14</v>
      </c>
    </row>
    <row r="1062" spans="1:3" x14ac:dyDescent="0.15">
      <c r="A1062" s="11">
        <v>33856</v>
      </c>
      <c r="B1062" s="12">
        <v>3.17</v>
      </c>
      <c r="C1062" s="10">
        <f t="shared" si="16"/>
        <v>3.17</v>
      </c>
    </row>
    <row r="1063" spans="1:3" x14ac:dyDescent="0.15">
      <c r="A1063" s="11">
        <v>33857</v>
      </c>
      <c r="B1063" s="12">
        <v>3.17</v>
      </c>
      <c r="C1063" s="10">
        <f t="shared" si="16"/>
        <v>3.17</v>
      </c>
    </row>
    <row r="1064" spans="1:3" x14ac:dyDescent="0.15">
      <c r="A1064" s="11">
        <v>33858</v>
      </c>
      <c r="B1064" s="12">
        <v>3.19</v>
      </c>
      <c r="C1064" s="10">
        <f t="shared" si="16"/>
        <v>3.19</v>
      </c>
    </row>
    <row r="1065" spans="1:3" x14ac:dyDescent="0.15">
      <c r="A1065" s="11">
        <v>33861</v>
      </c>
      <c r="B1065" s="12">
        <v>3.13</v>
      </c>
      <c r="C1065" s="10">
        <f t="shared" si="16"/>
        <v>3.13</v>
      </c>
    </row>
    <row r="1066" spans="1:3" x14ac:dyDescent="0.15">
      <c r="A1066" s="11">
        <v>33862</v>
      </c>
      <c r="B1066" s="12">
        <v>3.2</v>
      </c>
      <c r="C1066" s="10">
        <f t="shared" si="16"/>
        <v>3.2</v>
      </c>
    </row>
    <row r="1067" spans="1:3" x14ac:dyDescent="0.15">
      <c r="A1067" s="11">
        <v>33863</v>
      </c>
      <c r="B1067" s="12">
        <v>3.17</v>
      </c>
      <c r="C1067" s="10">
        <f t="shared" si="16"/>
        <v>3.17</v>
      </c>
    </row>
    <row r="1068" spans="1:3" x14ac:dyDescent="0.15">
      <c r="A1068" s="11">
        <v>33864</v>
      </c>
      <c r="B1068" s="12">
        <v>3.14</v>
      </c>
      <c r="C1068" s="10">
        <f t="shared" si="16"/>
        <v>3.14</v>
      </c>
    </row>
    <row r="1069" spans="1:3" x14ac:dyDescent="0.15">
      <c r="A1069" s="11">
        <v>33865</v>
      </c>
      <c r="B1069" s="12">
        <v>3.13</v>
      </c>
      <c r="C1069" s="10">
        <f t="shared" si="16"/>
        <v>3.13</v>
      </c>
    </row>
    <row r="1070" spans="1:3" x14ac:dyDescent="0.15">
      <c r="A1070" s="11">
        <v>33868</v>
      </c>
      <c r="B1070" s="12">
        <v>3.16</v>
      </c>
      <c r="C1070" s="10">
        <f t="shared" si="16"/>
        <v>3.16</v>
      </c>
    </row>
    <row r="1071" spans="1:3" x14ac:dyDescent="0.15">
      <c r="A1071" s="11">
        <v>33869</v>
      </c>
      <c r="B1071" s="12">
        <v>3.2</v>
      </c>
      <c r="C1071" s="10">
        <f t="shared" si="16"/>
        <v>3.2</v>
      </c>
    </row>
    <row r="1072" spans="1:3" x14ac:dyDescent="0.15">
      <c r="A1072" s="11">
        <v>33870</v>
      </c>
      <c r="B1072" s="12">
        <v>3.21</v>
      </c>
      <c r="C1072" s="10">
        <f t="shared" si="16"/>
        <v>3.21</v>
      </c>
    </row>
    <row r="1073" spans="1:3" x14ac:dyDescent="0.15">
      <c r="A1073" s="11">
        <v>33871</v>
      </c>
      <c r="B1073" s="12">
        <v>3.17</v>
      </c>
      <c r="C1073" s="10">
        <f t="shared" si="16"/>
        <v>3.17</v>
      </c>
    </row>
    <row r="1074" spans="1:3" x14ac:dyDescent="0.15">
      <c r="A1074" s="11">
        <v>33872</v>
      </c>
      <c r="B1074" s="12">
        <v>3.04</v>
      </c>
      <c r="C1074" s="10">
        <f t="shared" si="16"/>
        <v>3.04</v>
      </c>
    </row>
    <row r="1075" spans="1:3" x14ac:dyDescent="0.15">
      <c r="A1075" s="11">
        <v>33875</v>
      </c>
      <c r="B1075" s="12">
        <v>3.04</v>
      </c>
      <c r="C1075" s="10">
        <f t="shared" si="16"/>
        <v>3.04</v>
      </c>
    </row>
    <row r="1076" spans="1:3" x14ac:dyDescent="0.15">
      <c r="A1076" s="11">
        <v>33876</v>
      </c>
      <c r="B1076" s="12">
        <v>3.06</v>
      </c>
      <c r="C1076" s="10">
        <f t="shared" si="16"/>
        <v>3.06</v>
      </c>
    </row>
    <row r="1077" spans="1:3" x14ac:dyDescent="0.15">
      <c r="A1077" s="11">
        <v>33877</v>
      </c>
      <c r="B1077" s="12">
        <v>3.06</v>
      </c>
      <c r="C1077" s="10">
        <f t="shared" si="16"/>
        <v>3.06</v>
      </c>
    </row>
    <row r="1078" spans="1:3" x14ac:dyDescent="0.15">
      <c r="A1078" s="11">
        <v>33878</v>
      </c>
      <c r="B1078" s="12">
        <v>2.96</v>
      </c>
      <c r="C1078" s="10">
        <f t="shared" si="16"/>
        <v>2.96</v>
      </c>
    </row>
    <row r="1079" spans="1:3" x14ac:dyDescent="0.15">
      <c r="A1079" s="11">
        <v>33879</v>
      </c>
      <c r="B1079" s="12">
        <v>2.98</v>
      </c>
      <c r="C1079" s="10">
        <f t="shared" si="16"/>
        <v>2.98</v>
      </c>
    </row>
    <row r="1080" spans="1:3" x14ac:dyDescent="0.15">
      <c r="A1080" s="11">
        <v>33882</v>
      </c>
      <c r="B1080" s="12">
        <v>2.98</v>
      </c>
      <c r="C1080" s="10">
        <f t="shared" si="16"/>
        <v>2.98</v>
      </c>
    </row>
    <row r="1081" spans="1:3" x14ac:dyDescent="0.15">
      <c r="A1081" s="11">
        <v>33883</v>
      </c>
      <c r="B1081" s="12">
        <v>3.05</v>
      </c>
      <c r="C1081" s="10">
        <f t="shared" si="16"/>
        <v>3.05</v>
      </c>
    </row>
    <row r="1082" spans="1:3" x14ac:dyDescent="0.15">
      <c r="A1082" s="11">
        <v>33884</v>
      </c>
      <c r="B1082" s="12">
        <v>3.15</v>
      </c>
      <c r="C1082" s="10">
        <f t="shared" si="16"/>
        <v>3.15</v>
      </c>
    </row>
    <row r="1083" spans="1:3" x14ac:dyDescent="0.15">
      <c r="A1083" s="11">
        <v>33885</v>
      </c>
      <c r="B1083" s="12">
        <v>3.08</v>
      </c>
      <c r="C1083" s="10">
        <f t="shared" si="16"/>
        <v>3.08</v>
      </c>
    </row>
    <row r="1084" spans="1:3" x14ac:dyDescent="0.15">
      <c r="A1084" s="11">
        <v>33886</v>
      </c>
      <c r="B1084" s="12">
        <v>3.19</v>
      </c>
      <c r="C1084" s="10">
        <f t="shared" si="16"/>
        <v>3.19</v>
      </c>
    </row>
    <row r="1085" spans="1:3" x14ac:dyDescent="0.15">
      <c r="A1085" s="11">
        <v>33889</v>
      </c>
      <c r="B1085" s="13" t="e">
        <f>NA()</f>
        <v>#N/A</v>
      </c>
      <c r="C1085" s="10">
        <f t="shared" si="16"/>
        <v>3.2050000000000001</v>
      </c>
    </row>
    <row r="1086" spans="1:3" x14ac:dyDescent="0.15">
      <c r="A1086" s="11">
        <v>33890</v>
      </c>
      <c r="B1086" s="12">
        <v>3.22</v>
      </c>
      <c r="C1086" s="10">
        <f t="shared" si="16"/>
        <v>3.22</v>
      </c>
    </row>
    <row r="1087" spans="1:3" x14ac:dyDescent="0.15">
      <c r="A1087" s="11">
        <v>33891</v>
      </c>
      <c r="B1087" s="12">
        <v>3.26</v>
      </c>
      <c r="C1087" s="10">
        <f t="shared" si="16"/>
        <v>3.26</v>
      </c>
    </row>
    <row r="1088" spans="1:3" x14ac:dyDescent="0.15">
      <c r="A1088" s="11">
        <v>33892</v>
      </c>
      <c r="B1088" s="12">
        <v>3.27</v>
      </c>
      <c r="C1088" s="10">
        <f t="shared" si="16"/>
        <v>3.27</v>
      </c>
    </row>
    <row r="1089" spans="1:3" x14ac:dyDescent="0.15">
      <c r="A1089" s="11">
        <v>33893</v>
      </c>
      <c r="B1089" s="12">
        <v>3.3</v>
      </c>
      <c r="C1089" s="10">
        <f t="shared" si="16"/>
        <v>3.3</v>
      </c>
    </row>
    <row r="1090" spans="1:3" x14ac:dyDescent="0.15">
      <c r="A1090" s="11">
        <v>33896</v>
      </c>
      <c r="B1090" s="12">
        <v>3.41</v>
      </c>
      <c r="C1090" s="10">
        <f t="shared" si="16"/>
        <v>3.41</v>
      </c>
    </row>
    <row r="1091" spans="1:3" x14ac:dyDescent="0.15">
      <c r="A1091" s="11">
        <v>33897</v>
      </c>
      <c r="B1091" s="12">
        <v>3.56</v>
      </c>
      <c r="C1091" s="10">
        <f t="shared" si="16"/>
        <v>3.56</v>
      </c>
    </row>
    <row r="1092" spans="1:3" x14ac:dyDescent="0.15">
      <c r="A1092" s="11">
        <v>33898</v>
      </c>
      <c r="B1092" s="12">
        <v>3.47</v>
      </c>
      <c r="C1092" s="10">
        <f t="shared" si="16"/>
        <v>3.47</v>
      </c>
    </row>
    <row r="1093" spans="1:3" x14ac:dyDescent="0.15">
      <c r="A1093" s="11">
        <v>33899</v>
      </c>
      <c r="B1093" s="12">
        <v>3.45</v>
      </c>
      <c r="C1093" s="10">
        <f t="shared" si="16"/>
        <v>3.45</v>
      </c>
    </row>
    <row r="1094" spans="1:3" x14ac:dyDescent="0.15">
      <c r="A1094" s="11">
        <v>33900</v>
      </c>
      <c r="B1094" s="12">
        <v>3.52</v>
      </c>
      <c r="C1094" s="10">
        <f t="shared" si="16"/>
        <v>3.52</v>
      </c>
    </row>
    <row r="1095" spans="1:3" x14ac:dyDescent="0.15">
      <c r="A1095" s="11">
        <v>33903</v>
      </c>
      <c r="B1095" s="12">
        <v>3.55</v>
      </c>
      <c r="C1095" s="10">
        <f t="shared" si="16"/>
        <v>3.55</v>
      </c>
    </row>
    <row r="1096" spans="1:3" x14ac:dyDescent="0.15">
      <c r="A1096" s="11">
        <v>33904</v>
      </c>
      <c r="B1096" s="12">
        <v>3.48</v>
      </c>
      <c r="C1096" s="10">
        <f t="shared" si="16"/>
        <v>3.48</v>
      </c>
    </row>
    <row r="1097" spans="1:3" x14ac:dyDescent="0.15">
      <c r="A1097" s="11">
        <v>33905</v>
      </c>
      <c r="B1097" s="12">
        <v>3.45</v>
      </c>
      <c r="C1097" s="10">
        <f t="shared" si="16"/>
        <v>3.45</v>
      </c>
    </row>
    <row r="1098" spans="1:3" x14ac:dyDescent="0.15">
      <c r="A1098" s="11">
        <v>33906</v>
      </c>
      <c r="B1098" s="12">
        <v>3.48</v>
      </c>
      <c r="C1098" s="10">
        <f t="shared" si="16"/>
        <v>3.48</v>
      </c>
    </row>
    <row r="1099" spans="1:3" x14ac:dyDescent="0.15">
      <c r="A1099" s="11">
        <v>33907</v>
      </c>
      <c r="B1099" s="12">
        <v>3.54</v>
      </c>
      <c r="C1099" s="10">
        <f t="shared" si="16"/>
        <v>3.54</v>
      </c>
    </row>
    <row r="1100" spans="1:3" x14ac:dyDescent="0.15">
      <c r="A1100" s="11">
        <v>33910</v>
      </c>
      <c r="B1100" s="12">
        <v>3.62</v>
      </c>
      <c r="C1100" s="10">
        <f t="shared" si="16"/>
        <v>3.62</v>
      </c>
    </row>
    <row r="1101" spans="1:3" x14ac:dyDescent="0.15">
      <c r="A1101" s="11">
        <v>33911</v>
      </c>
      <c r="B1101" s="12">
        <v>3.57</v>
      </c>
      <c r="C1101" s="10">
        <f t="shared" ref="C1101:C1164" si="17">IF(ISERROR(B1101),AVERAGE(B1100,B1102),B1101)</f>
        <v>3.57</v>
      </c>
    </row>
    <row r="1102" spans="1:3" x14ac:dyDescent="0.15">
      <c r="A1102" s="11">
        <v>33912</v>
      </c>
      <c r="B1102" s="12">
        <v>3.56</v>
      </c>
      <c r="C1102" s="10">
        <f t="shared" si="17"/>
        <v>3.56</v>
      </c>
    </row>
    <row r="1103" spans="1:3" x14ac:dyDescent="0.15">
      <c r="A1103" s="11">
        <v>33913</v>
      </c>
      <c r="B1103" s="12">
        <v>3.54</v>
      </c>
      <c r="C1103" s="10">
        <f t="shared" si="17"/>
        <v>3.54</v>
      </c>
    </row>
    <row r="1104" spans="1:3" x14ac:dyDescent="0.15">
      <c r="A1104" s="11">
        <v>33914</v>
      </c>
      <c r="B1104" s="12">
        <v>3.6</v>
      </c>
      <c r="C1104" s="10">
        <f t="shared" si="17"/>
        <v>3.6</v>
      </c>
    </row>
    <row r="1105" spans="1:3" x14ac:dyDescent="0.15">
      <c r="A1105" s="11">
        <v>33917</v>
      </c>
      <c r="B1105" s="12">
        <v>3.66</v>
      </c>
      <c r="C1105" s="10">
        <f t="shared" si="17"/>
        <v>3.66</v>
      </c>
    </row>
    <row r="1106" spans="1:3" x14ac:dyDescent="0.15">
      <c r="A1106" s="11">
        <v>33918</v>
      </c>
      <c r="B1106" s="12">
        <v>3.62</v>
      </c>
      <c r="C1106" s="10">
        <f t="shared" si="17"/>
        <v>3.62</v>
      </c>
    </row>
    <row r="1107" spans="1:3" x14ac:dyDescent="0.15">
      <c r="A1107" s="11">
        <v>33919</v>
      </c>
      <c r="B1107" s="13" t="e">
        <f>NA()</f>
        <v>#N/A</v>
      </c>
      <c r="C1107" s="10">
        <f t="shared" si="17"/>
        <v>3.605</v>
      </c>
    </row>
    <row r="1108" spans="1:3" x14ac:dyDescent="0.15">
      <c r="A1108" s="11">
        <v>33920</v>
      </c>
      <c r="B1108" s="12">
        <v>3.59</v>
      </c>
      <c r="C1108" s="10">
        <f t="shared" si="17"/>
        <v>3.59</v>
      </c>
    </row>
    <row r="1109" spans="1:3" x14ac:dyDescent="0.15">
      <c r="A1109" s="11">
        <v>33921</v>
      </c>
      <c r="B1109" s="12">
        <v>3.68</v>
      </c>
      <c r="C1109" s="10">
        <f t="shared" si="17"/>
        <v>3.68</v>
      </c>
    </row>
    <row r="1110" spans="1:3" x14ac:dyDescent="0.15">
      <c r="A1110" s="11">
        <v>33924</v>
      </c>
      <c r="B1110" s="12">
        <v>3.77</v>
      </c>
      <c r="C1110" s="10">
        <f t="shared" si="17"/>
        <v>3.77</v>
      </c>
    </row>
    <row r="1111" spans="1:3" x14ac:dyDescent="0.15">
      <c r="A1111" s="11">
        <v>33925</v>
      </c>
      <c r="B1111" s="12">
        <v>3.73</v>
      </c>
      <c r="C1111" s="10">
        <f t="shared" si="17"/>
        <v>3.73</v>
      </c>
    </row>
    <row r="1112" spans="1:3" x14ac:dyDescent="0.15">
      <c r="A1112" s="11">
        <v>33926</v>
      </c>
      <c r="B1112" s="12">
        <v>3.68</v>
      </c>
      <c r="C1112" s="10">
        <f t="shared" si="17"/>
        <v>3.68</v>
      </c>
    </row>
    <row r="1113" spans="1:3" x14ac:dyDescent="0.15">
      <c r="A1113" s="11">
        <v>33927</v>
      </c>
      <c r="B1113" s="12">
        <v>3.72</v>
      </c>
      <c r="C1113" s="10">
        <f t="shared" si="17"/>
        <v>3.72</v>
      </c>
    </row>
    <row r="1114" spans="1:3" x14ac:dyDescent="0.15">
      <c r="A1114" s="11">
        <v>33928</v>
      </c>
      <c r="B1114" s="12">
        <v>3.77</v>
      </c>
      <c r="C1114" s="10">
        <f t="shared" si="17"/>
        <v>3.77</v>
      </c>
    </row>
    <row r="1115" spans="1:3" x14ac:dyDescent="0.15">
      <c r="A1115" s="11">
        <v>33931</v>
      </c>
      <c r="B1115" s="12">
        <v>3.77</v>
      </c>
      <c r="C1115" s="10">
        <f t="shared" si="17"/>
        <v>3.77</v>
      </c>
    </row>
    <row r="1116" spans="1:3" x14ac:dyDescent="0.15">
      <c r="A1116" s="11">
        <v>33932</v>
      </c>
      <c r="B1116" s="12">
        <v>3.69</v>
      </c>
      <c r="C1116" s="10">
        <f t="shared" si="17"/>
        <v>3.69</v>
      </c>
    </row>
    <row r="1117" spans="1:3" x14ac:dyDescent="0.15">
      <c r="A1117" s="11">
        <v>33933</v>
      </c>
      <c r="B1117" s="12">
        <v>3.75</v>
      </c>
      <c r="C1117" s="10">
        <f t="shared" si="17"/>
        <v>3.75</v>
      </c>
    </row>
    <row r="1118" spans="1:3" x14ac:dyDescent="0.15">
      <c r="A1118" s="11">
        <v>33934</v>
      </c>
      <c r="B1118" s="13" t="e">
        <f>NA()</f>
        <v>#N/A</v>
      </c>
      <c r="C1118" s="10">
        <f t="shared" si="17"/>
        <v>3.7800000000000002</v>
      </c>
    </row>
    <row r="1119" spans="1:3" x14ac:dyDescent="0.15">
      <c r="A1119" s="11">
        <v>33935</v>
      </c>
      <c r="B1119" s="12">
        <v>3.81</v>
      </c>
      <c r="C1119" s="10">
        <f t="shared" si="17"/>
        <v>3.81</v>
      </c>
    </row>
    <row r="1120" spans="1:3" x14ac:dyDescent="0.15">
      <c r="A1120" s="11">
        <v>33938</v>
      </c>
      <c r="B1120" s="12">
        <v>3.83</v>
      </c>
      <c r="C1120" s="10">
        <f t="shared" si="17"/>
        <v>3.83</v>
      </c>
    </row>
    <row r="1121" spans="1:3" x14ac:dyDescent="0.15">
      <c r="A1121" s="11">
        <v>33939</v>
      </c>
      <c r="B1121" s="12">
        <v>3.86</v>
      </c>
      <c r="C1121" s="10">
        <f t="shared" si="17"/>
        <v>3.86</v>
      </c>
    </row>
    <row r="1122" spans="1:3" x14ac:dyDescent="0.15">
      <c r="A1122" s="11">
        <v>33940</v>
      </c>
      <c r="B1122" s="12">
        <v>3.84</v>
      </c>
      <c r="C1122" s="10">
        <f t="shared" si="17"/>
        <v>3.84</v>
      </c>
    </row>
    <row r="1123" spans="1:3" x14ac:dyDescent="0.15">
      <c r="A1123" s="11">
        <v>33941</v>
      </c>
      <c r="B1123" s="12">
        <v>3.83</v>
      </c>
      <c r="C1123" s="10">
        <f t="shared" si="17"/>
        <v>3.83</v>
      </c>
    </row>
    <row r="1124" spans="1:3" x14ac:dyDescent="0.15">
      <c r="A1124" s="11">
        <v>33942</v>
      </c>
      <c r="B1124" s="12">
        <v>3.73</v>
      </c>
      <c r="C1124" s="10">
        <f t="shared" si="17"/>
        <v>3.73</v>
      </c>
    </row>
    <row r="1125" spans="1:3" x14ac:dyDescent="0.15">
      <c r="A1125" s="11">
        <v>33945</v>
      </c>
      <c r="B1125" s="12">
        <v>3.69</v>
      </c>
      <c r="C1125" s="10">
        <f t="shared" si="17"/>
        <v>3.69</v>
      </c>
    </row>
    <row r="1126" spans="1:3" x14ac:dyDescent="0.15">
      <c r="A1126" s="11">
        <v>33946</v>
      </c>
      <c r="B1126" s="12">
        <v>3.66</v>
      </c>
      <c r="C1126" s="10">
        <f t="shared" si="17"/>
        <v>3.66</v>
      </c>
    </row>
    <row r="1127" spans="1:3" x14ac:dyDescent="0.15">
      <c r="A1127" s="11">
        <v>33947</v>
      </c>
      <c r="B1127" s="12">
        <v>3.69</v>
      </c>
      <c r="C1127" s="10">
        <f t="shared" si="17"/>
        <v>3.69</v>
      </c>
    </row>
    <row r="1128" spans="1:3" x14ac:dyDescent="0.15">
      <c r="A1128" s="11">
        <v>33948</v>
      </c>
      <c r="B1128" s="12">
        <v>3.72</v>
      </c>
      <c r="C1128" s="10">
        <f t="shared" si="17"/>
        <v>3.72</v>
      </c>
    </row>
    <row r="1129" spans="1:3" x14ac:dyDescent="0.15">
      <c r="A1129" s="11">
        <v>33949</v>
      </c>
      <c r="B1129" s="12">
        <v>3.82</v>
      </c>
      <c r="C1129" s="10">
        <f t="shared" si="17"/>
        <v>3.82</v>
      </c>
    </row>
    <row r="1130" spans="1:3" x14ac:dyDescent="0.15">
      <c r="A1130" s="11">
        <v>33952</v>
      </c>
      <c r="B1130" s="12">
        <v>3.85</v>
      </c>
      <c r="C1130" s="10">
        <f t="shared" si="17"/>
        <v>3.85</v>
      </c>
    </row>
    <row r="1131" spans="1:3" x14ac:dyDescent="0.15">
      <c r="A1131" s="11">
        <v>33953</v>
      </c>
      <c r="B1131" s="12">
        <v>3.78</v>
      </c>
      <c r="C1131" s="10">
        <f t="shared" si="17"/>
        <v>3.78</v>
      </c>
    </row>
    <row r="1132" spans="1:3" x14ac:dyDescent="0.15">
      <c r="A1132" s="11">
        <v>33954</v>
      </c>
      <c r="B1132" s="12">
        <v>3.73</v>
      </c>
      <c r="C1132" s="10">
        <f t="shared" si="17"/>
        <v>3.73</v>
      </c>
    </row>
    <row r="1133" spans="1:3" x14ac:dyDescent="0.15">
      <c r="A1133" s="11">
        <v>33955</v>
      </c>
      <c r="B1133" s="12">
        <v>3.73</v>
      </c>
      <c r="C1133" s="10">
        <f t="shared" si="17"/>
        <v>3.73</v>
      </c>
    </row>
    <row r="1134" spans="1:3" x14ac:dyDescent="0.15">
      <c r="A1134" s="11">
        <v>33956</v>
      </c>
      <c r="B1134" s="12">
        <v>3.69</v>
      </c>
      <c r="C1134" s="10">
        <f t="shared" si="17"/>
        <v>3.69</v>
      </c>
    </row>
    <row r="1135" spans="1:3" x14ac:dyDescent="0.15">
      <c r="A1135" s="11">
        <v>33959</v>
      </c>
      <c r="B1135" s="12">
        <v>3.68</v>
      </c>
      <c r="C1135" s="10">
        <f t="shared" si="17"/>
        <v>3.68</v>
      </c>
    </row>
    <row r="1136" spans="1:3" x14ac:dyDescent="0.15">
      <c r="A1136" s="11">
        <v>33960</v>
      </c>
      <c r="B1136" s="12">
        <v>3.63</v>
      </c>
      <c r="C1136" s="10">
        <f t="shared" si="17"/>
        <v>3.63</v>
      </c>
    </row>
    <row r="1137" spans="1:3" x14ac:dyDescent="0.15">
      <c r="A1137" s="11">
        <v>33961</v>
      </c>
      <c r="B1137" s="12">
        <v>3.63</v>
      </c>
      <c r="C1137" s="10">
        <f t="shared" si="17"/>
        <v>3.63</v>
      </c>
    </row>
    <row r="1138" spans="1:3" x14ac:dyDescent="0.15">
      <c r="A1138" s="11">
        <v>33962</v>
      </c>
      <c r="B1138" s="12">
        <v>3.63</v>
      </c>
      <c r="C1138" s="10">
        <f t="shared" si="17"/>
        <v>3.63</v>
      </c>
    </row>
    <row r="1139" spans="1:3" x14ac:dyDescent="0.15">
      <c r="A1139" s="11">
        <v>33963</v>
      </c>
      <c r="B1139" s="13" t="e">
        <f>NA()</f>
        <v>#N/A</v>
      </c>
      <c r="C1139" s="10">
        <f t="shared" si="17"/>
        <v>3.6349999999999998</v>
      </c>
    </row>
    <row r="1140" spans="1:3" x14ac:dyDescent="0.15">
      <c r="A1140" s="11">
        <v>33966</v>
      </c>
      <c r="B1140" s="12">
        <v>3.64</v>
      </c>
      <c r="C1140" s="10">
        <f t="shared" si="17"/>
        <v>3.64</v>
      </c>
    </row>
    <row r="1141" spans="1:3" x14ac:dyDescent="0.15">
      <c r="A1141" s="11">
        <v>33967</v>
      </c>
      <c r="B1141" s="12">
        <v>3.64</v>
      </c>
      <c r="C1141" s="10">
        <f t="shared" si="17"/>
        <v>3.64</v>
      </c>
    </row>
    <row r="1142" spans="1:3" x14ac:dyDescent="0.15">
      <c r="A1142" s="11">
        <v>33968</v>
      </c>
      <c r="B1142" s="12">
        <v>3.57</v>
      </c>
      <c r="C1142" s="10">
        <f t="shared" si="17"/>
        <v>3.57</v>
      </c>
    </row>
    <row r="1143" spans="1:3" x14ac:dyDescent="0.15">
      <c r="A1143" s="11">
        <v>33969</v>
      </c>
      <c r="B1143" s="12">
        <v>3.61</v>
      </c>
      <c r="C1143" s="10">
        <f t="shared" si="17"/>
        <v>3.61</v>
      </c>
    </row>
    <row r="1144" spans="1:3" x14ac:dyDescent="0.15">
      <c r="A1144" s="11">
        <v>33970</v>
      </c>
      <c r="B1144" s="13" t="e">
        <f>NA()</f>
        <v>#N/A</v>
      </c>
      <c r="C1144" s="10">
        <f t="shared" si="17"/>
        <v>3.585</v>
      </c>
    </row>
    <row r="1145" spans="1:3" x14ac:dyDescent="0.15">
      <c r="A1145" s="11">
        <v>33973</v>
      </c>
      <c r="B1145" s="12">
        <v>3.56</v>
      </c>
      <c r="C1145" s="10">
        <f t="shared" si="17"/>
        <v>3.56</v>
      </c>
    </row>
    <row r="1146" spans="1:3" x14ac:dyDescent="0.15">
      <c r="A1146" s="11">
        <v>33974</v>
      </c>
      <c r="B1146" s="12">
        <v>3.58</v>
      </c>
      <c r="C1146" s="10">
        <f t="shared" si="17"/>
        <v>3.58</v>
      </c>
    </row>
    <row r="1147" spans="1:3" x14ac:dyDescent="0.15">
      <c r="A1147" s="11">
        <v>33975</v>
      </c>
      <c r="B1147" s="12">
        <v>3.62</v>
      </c>
      <c r="C1147" s="10">
        <f t="shared" si="17"/>
        <v>3.62</v>
      </c>
    </row>
    <row r="1148" spans="1:3" x14ac:dyDescent="0.15">
      <c r="A1148" s="11">
        <v>33976</v>
      </c>
      <c r="B1148" s="12">
        <v>3.7</v>
      </c>
      <c r="C1148" s="10">
        <f t="shared" si="17"/>
        <v>3.7</v>
      </c>
    </row>
    <row r="1149" spans="1:3" x14ac:dyDescent="0.15">
      <c r="A1149" s="11">
        <v>33977</v>
      </c>
      <c r="B1149" s="12">
        <v>3.56</v>
      </c>
      <c r="C1149" s="10">
        <f t="shared" si="17"/>
        <v>3.56</v>
      </c>
    </row>
    <row r="1150" spans="1:3" x14ac:dyDescent="0.15">
      <c r="A1150" s="11">
        <v>33980</v>
      </c>
      <c r="B1150" s="12">
        <v>3.54</v>
      </c>
      <c r="C1150" s="10">
        <f t="shared" si="17"/>
        <v>3.54</v>
      </c>
    </row>
    <row r="1151" spans="1:3" x14ac:dyDescent="0.15">
      <c r="A1151" s="11">
        <v>33981</v>
      </c>
      <c r="B1151" s="12">
        <v>3.54</v>
      </c>
      <c r="C1151" s="10">
        <f t="shared" si="17"/>
        <v>3.54</v>
      </c>
    </row>
    <row r="1152" spans="1:3" x14ac:dyDescent="0.15">
      <c r="A1152" s="11">
        <v>33982</v>
      </c>
      <c r="B1152" s="12">
        <v>3.51</v>
      </c>
      <c r="C1152" s="10">
        <f t="shared" si="17"/>
        <v>3.51</v>
      </c>
    </row>
    <row r="1153" spans="1:3" x14ac:dyDescent="0.15">
      <c r="A1153" s="11">
        <v>33983</v>
      </c>
      <c r="B1153" s="12">
        <v>3.48</v>
      </c>
      <c r="C1153" s="10">
        <f t="shared" si="17"/>
        <v>3.48</v>
      </c>
    </row>
    <row r="1154" spans="1:3" x14ac:dyDescent="0.15">
      <c r="A1154" s="11">
        <v>33984</v>
      </c>
      <c r="B1154" s="12">
        <v>3.42</v>
      </c>
      <c r="C1154" s="10">
        <f t="shared" si="17"/>
        <v>3.42</v>
      </c>
    </row>
    <row r="1155" spans="1:3" x14ac:dyDescent="0.15">
      <c r="A1155" s="11">
        <v>33987</v>
      </c>
      <c r="B1155" s="13" t="e">
        <f>NA()</f>
        <v>#N/A</v>
      </c>
      <c r="C1155" s="10">
        <f t="shared" si="17"/>
        <v>3.45</v>
      </c>
    </row>
    <row r="1156" spans="1:3" x14ac:dyDescent="0.15">
      <c r="A1156" s="11">
        <v>33988</v>
      </c>
      <c r="B1156" s="12">
        <v>3.48</v>
      </c>
      <c r="C1156" s="10">
        <f t="shared" si="17"/>
        <v>3.48</v>
      </c>
    </row>
    <row r="1157" spans="1:3" x14ac:dyDescent="0.15">
      <c r="A1157" s="11">
        <v>33989</v>
      </c>
      <c r="B1157" s="12">
        <v>3.51</v>
      </c>
      <c r="C1157" s="10">
        <f t="shared" si="17"/>
        <v>3.51</v>
      </c>
    </row>
    <row r="1158" spans="1:3" x14ac:dyDescent="0.15">
      <c r="A1158" s="11">
        <v>33990</v>
      </c>
      <c r="B1158" s="12">
        <v>3.48</v>
      </c>
      <c r="C1158" s="10">
        <f t="shared" si="17"/>
        <v>3.48</v>
      </c>
    </row>
    <row r="1159" spans="1:3" x14ac:dyDescent="0.15">
      <c r="A1159" s="11">
        <v>33991</v>
      </c>
      <c r="B1159" s="12">
        <v>3.41</v>
      </c>
      <c r="C1159" s="10">
        <f t="shared" si="17"/>
        <v>3.41</v>
      </c>
    </row>
    <row r="1160" spans="1:3" x14ac:dyDescent="0.15">
      <c r="A1160" s="11">
        <v>33994</v>
      </c>
      <c r="B1160" s="12">
        <v>3.41</v>
      </c>
      <c r="C1160" s="10">
        <f t="shared" si="17"/>
        <v>3.41</v>
      </c>
    </row>
    <row r="1161" spans="1:3" x14ac:dyDescent="0.15">
      <c r="A1161" s="11">
        <v>33995</v>
      </c>
      <c r="B1161" s="12">
        <v>3.45</v>
      </c>
      <c r="C1161" s="10">
        <f t="shared" si="17"/>
        <v>3.45</v>
      </c>
    </row>
    <row r="1162" spans="1:3" x14ac:dyDescent="0.15">
      <c r="A1162" s="11">
        <v>33996</v>
      </c>
      <c r="B1162" s="12">
        <v>3.41</v>
      </c>
      <c r="C1162" s="10">
        <f t="shared" si="17"/>
        <v>3.41</v>
      </c>
    </row>
    <row r="1163" spans="1:3" x14ac:dyDescent="0.15">
      <c r="A1163" s="11">
        <v>33997</v>
      </c>
      <c r="B1163" s="12">
        <v>3.38</v>
      </c>
      <c r="C1163" s="10">
        <f t="shared" si="17"/>
        <v>3.38</v>
      </c>
    </row>
    <row r="1164" spans="1:3" x14ac:dyDescent="0.15">
      <c r="A1164" s="11">
        <v>33998</v>
      </c>
      <c r="B1164" s="12">
        <v>3.39</v>
      </c>
      <c r="C1164" s="10">
        <f t="shared" si="17"/>
        <v>3.39</v>
      </c>
    </row>
    <row r="1165" spans="1:3" x14ac:dyDescent="0.15">
      <c r="A1165" s="11">
        <v>34001</v>
      </c>
      <c r="B1165" s="12">
        <v>3.4</v>
      </c>
      <c r="C1165" s="10">
        <f t="shared" ref="C1165:C1228" si="18">IF(ISERROR(B1165),AVERAGE(B1164,B1166),B1165)</f>
        <v>3.4</v>
      </c>
    </row>
    <row r="1166" spans="1:3" x14ac:dyDescent="0.15">
      <c r="A1166" s="11">
        <v>34002</v>
      </c>
      <c r="B1166" s="12">
        <v>3.43</v>
      </c>
      <c r="C1166" s="10">
        <f t="shared" si="18"/>
        <v>3.43</v>
      </c>
    </row>
    <row r="1167" spans="1:3" x14ac:dyDescent="0.15">
      <c r="A1167" s="11">
        <v>34003</v>
      </c>
      <c r="B1167" s="12">
        <v>3.44</v>
      </c>
      <c r="C1167" s="10">
        <f t="shared" si="18"/>
        <v>3.44</v>
      </c>
    </row>
    <row r="1168" spans="1:3" x14ac:dyDescent="0.15">
      <c r="A1168" s="11">
        <v>34004</v>
      </c>
      <c r="B1168" s="12">
        <v>3.44</v>
      </c>
      <c r="C1168" s="10">
        <f t="shared" si="18"/>
        <v>3.44</v>
      </c>
    </row>
    <row r="1169" spans="1:3" x14ac:dyDescent="0.15">
      <c r="A1169" s="11">
        <v>34005</v>
      </c>
      <c r="B1169" s="12">
        <v>3.36</v>
      </c>
      <c r="C1169" s="10">
        <f t="shared" si="18"/>
        <v>3.36</v>
      </c>
    </row>
    <row r="1170" spans="1:3" x14ac:dyDescent="0.15">
      <c r="A1170" s="11">
        <v>34008</v>
      </c>
      <c r="B1170" s="12">
        <v>3.43</v>
      </c>
      <c r="C1170" s="10">
        <f t="shared" si="18"/>
        <v>3.43</v>
      </c>
    </row>
    <row r="1171" spans="1:3" x14ac:dyDescent="0.15">
      <c r="A1171" s="11">
        <v>34009</v>
      </c>
      <c r="B1171" s="12">
        <v>3.47</v>
      </c>
      <c r="C1171" s="10">
        <f t="shared" si="18"/>
        <v>3.47</v>
      </c>
    </row>
    <row r="1172" spans="1:3" x14ac:dyDescent="0.15">
      <c r="A1172" s="11">
        <v>34010</v>
      </c>
      <c r="B1172" s="12">
        <v>3.5</v>
      </c>
      <c r="C1172" s="10">
        <f t="shared" si="18"/>
        <v>3.5</v>
      </c>
    </row>
    <row r="1173" spans="1:3" x14ac:dyDescent="0.15">
      <c r="A1173" s="11">
        <v>34011</v>
      </c>
      <c r="B1173" s="12">
        <v>3.44</v>
      </c>
      <c r="C1173" s="10">
        <f t="shared" si="18"/>
        <v>3.44</v>
      </c>
    </row>
    <row r="1174" spans="1:3" x14ac:dyDescent="0.15">
      <c r="A1174" s="11">
        <v>34012</v>
      </c>
      <c r="B1174" s="12">
        <v>3.43</v>
      </c>
      <c r="C1174" s="10">
        <f t="shared" si="18"/>
        <v>3.43</v>
      </c>
    </row>
    <row r="1175" spans="1:3" x14ac:dyDescent="0.15">
      <c r="A1175" s="11">
        <v>34015</v>
      </c>
      <c r="B1175" s="13" t="e">
        <f>NA()</f>
        <v>#N/A</v>
      </c>
      <c r="C1175" s="10">
        <f t="shared" si="18"/>
        <v>3.4350000000000001</v>
      </c>
    </row>
    <row r="1176" spans="1:3" x14ac:dyDescent="0.15">
      <c r="A1176" s="11">
        <v>34016</v>
      </c>
      <c r="B1176" s="12">
        <v>3.44</v>
      </c>
      <c r="C1176" s="10">
        <f t="shared" si="18"/>
        <v>3.44</v>
      </c>
    </row>
    <row r="1177" spans="1:3" x14ac:dyDescent="0.15">
      <c r="A1177" s="11">
        <v>34017</v>
      </c>
      <c r="B1177" s="12">
        <v>3.39</v>
      </c>
      <c r="C1177" s="10">
        <f t="shared" si="18"/>
        <v>3.39</v>
      </c>
    </row>
    <row r="1178" spans="1:3" x14ac:dyDescent="0.15">
      <c r="A1178" s="11">
        <v>34018</v>
      </c>
      <c r="B1178" s="12">
        <v>3.3</v>
      </c>
      <c r="C1178" s="10">
        <f t="shared" si="18"/>
        <v>3.3</v>
      </c>
    </row>
    <row r="1179" spans="1:3" x14ac:dyDescent="0.15">
      <c r="A1179" s="11">
        <v>34019</v>
      </c>
      <c r="B1179" s="12">
        <v>3.3</v>
      </c>
      <c r="C1179" s="10">
        <f t="shared" si="18"/>
        <v>3.3</v>
      </c>
    </row>
    <row r="1180" spans="1:3" x14ac:dyDescent="0.15">
      <c r="A1180" s="11">
        <v>34022</v>
      </c>
      <c r="B1180" s="12">
        <v>3.32</v>
      </c>
      <c r="C1180" s="10">
        <f t="shared" si="18"/>
        <v>3.32</v>
      </c>
    </row>
    <row r="1181" spans="1:3" x14ac:dyDescent="0.15">
      <c r="A1181" s="11">
        <v>34023</v>
      </c>
      <c r="B1181" s="12">
        <v>3.27</v>
      </c>
      <c r="C1181" s="10">
        <f t="shared" si="18"/>
        <v>3.27</v>
      </c>
    </row>
    <row r="1182" spans="1:3" x14ac:dyDescent="0.15">
      <c r="A1182" s="11">
        <v>34024</v>
      </c>
      <c r="B1182" s="12">
        <v>3.32</v>
      </c>
      <c r="C1182" s="10">
        <f t="shared" si="18"/>
        <v>3.32</v>
      </c>
    </row>
    <row r="1183" spans="1:3" x14ac:dyDescent="0.15">
      <c r="A1183" s="11">
        <v>34025</v>
      </c>
      <c r="B1183" s="12">
        <v>3.33</v>
      </c>
      <c r="C1183" s="10">
        <f t="shared" si="18"/>
        <v>3.33</v>
      </c>
    </row>
    <row r="1184" spans="1:3" x14ac:dyDescent="0.15">
      <c r="A1184" s="11">
        <v>34026</v>
      </c>
      <c r="B1184" s="12">
        <v>3.32</v>
      </c>
      <c r="C1184" s="10">
        <f t="shared" si="18"/>
        <v>3.32</v>
      </c>
    </row>
    <row r="1185" spans="1:3" x14ac:dyDescent="0.15">
      <c r="A1185" s="11">
        <v>34029</v>
      </c>
      <c r="B1185" s="12">
        <v>3.3</v>
      </c>
      <c r="C1185" s="10">
        <f t="shared" si="18"/>
        <v>3.3</v>
      </c>
    </row>
    <row r="1186" spans="1:3" x14ac:dyDescent="0.15">
      <c r="A1186" s="11">
        <v>34030</v>
      </c>
      <c r="B1186" s="12">
        <v>3.31</v>
      </c>
      <c r="C1186" s="10">
        <f t="shared" si="18"/>
        <v>3.31</v>
      </c>
    </row>
    <row r="1187" spans="1:3" x14ac:dyDescent="0.15">
      <c r="A1187" s="11">
        <v>34031</v>
      </c>
      <c r="B1187" s="12">
        <v>3.28</v>
      </c>
      <c r="C1187" s="10">
        <f t="shared" si="18"/>
        <v>3.28</v>
      </c>
    </row>
    <row r="1188" spans="1:3" x14ac:dyDescent="0.15">
      <c r="A1188" s="11">
        <v>34032</v>
      </c>
      <c r="B1188" s="12">
        <v>3.24</v>
      </c>
      <c r="C1188" s="10">
        <f t="shared" si="18"/>
        <v>3.24</v>
      </c>
    </row>
    <row r="1189" spans="1:3" x14ac:dyDescent="0.15">
      <c r="A1189" s="11">
        <v>34033</v>
      </c>
      <c r="B1189" s="12">
        <v>3.37</v>
      </c>
      <c r="C1189" s="10">
        <f t="shared" si="18"/>
        <v>3.37</v>
      </c>
    </row>
    <row r="1190" spans="1:3" x14ac:dyDescent="0.15">
      <c r="A1190" s="11">
        <v>34036</v>
      </c>
      <c r="B1190" s="12">
        <v>3.39</v>
      </c>
      <c r="C1190" s="10">
        <f t="shared" si="18"/>
        <v>3.39</v>
      </c>
    </row>
    <row r="1191" spans="1:3" x14ac:dyDescent="0.15">
      <c r="A1191" s="11">
        <v>34037</v>
      </c>
      <c r="B1191" s="12">
        <v>3.41</v>
      </c>
      <c r="C1191" s="10">
        <f t="shared" si="18"/>
        <v>3.41</v>
      </c>
    </row>
    <row r="1192" spans="1:3" x14ac:dyDescent="0.15">
      <c r="A1192" s="11">
        <v>34038</v>
      </c>
      <c r="B1192" s="12">
        <v>3.4</v>
      </c>
      <c r="C1192" s="10">
        <f t="shared" si="18"/>
        <v>3.4</v>
      </c>
    </row>
    <row r="1193" spans="1:3" x14ac:dyDescent="0.15">
      <c r="A1193" s="11">
        <v>34039</v>
      </c>
      <c r="B1193" s="12">
        <v>3.35</v>
      </c>
      <c r="C1193" s="10">
        <f t="shared" si="18"/>
        <v>3.35</v>
      </c>
    </row>
    <row r="1194" spans="1:3" x14ac:dyDescent="0.15">
      <c r="A1194" s="11">
        <v>34040</v>
      </c>
      <c r="B1194" s="12">
        <v>3.39</v>
      </c>
      <c r="C1194" s="10">
        <f t="shared" si="18"/>
        <v>3.39</v>
      </c>
    </row>
    <row r="1195" spans="1:3" x14ac:dyDescent="0.15">
      <c r="A1195" s="11">
        <v>34043</v>
      </c>
      <c r="B1195" s="12">
        <v>3.42</v>
      </c>
      <c r="C1195" s="10">
        <f t="shared" si="18"/>
        <v>3.42</v>
      </c>
    </row>
    <row r="1196" spans="1:3" x14ac:dyDescent="0.15">
      <c r="A1196" s="11">
        <v>34044</v>
      </c>
      <c r="B1196" s="12">
        <v>3.38</v>
      </c>
      <c r="C1196" s="10">
        <f t="shared" si="18"/>
        <v>3.38</v>
      </c>
    </row>
    <row r="1197" spans="1:3" x14ac:dyDescent="0.15">
      <c r="A1197" s="11">
        <v>34045</v>
      </c>
      <c r="B1197" s="12">
        <v>3.36</v>
      </c>
      <c r="C1197" s="10">
        <f t="shared" si="18"/>
        <v>3.36</v>
      </c>
    </row>
    <row r="1198" spans="1:3" x14ac:dyDescent="0.15">
      <c r="A1198" s="11">
        <v>34046</v>
      </c>
      <c r="B1198" s="12">
        <v>3.3</v>
      </c>
      <c r="C1198" s="10">
        <f t="shared" si="18"/>
        <v>3.3</v>
      </c>
    </row>
    <row r="1199" spans="1:3" x14ac:dyDescent="0.15">
      <c r="A1199" s="11">
        <v>34047</v>
      </c>
      <c r="B1199" s="12">
        <v>3.32</v>
      </c>
      <c r="C1199" s="10">
        <f t="shared" si="18"/>
        <v>3.32</v>
      </c>
    </row>
    <row r="1200" spans="1:3" x14ac:dyDescent="0.15">
      <c r="A1200" s="11">
        <v>34050</v>
      </c>
      <c r="B1200" s="12">
        <v>3.29</v>
      </c>
      <c r="C1200" s="10">
        <f t="shared" si="18"/>
        <v>3.29</v>
      </c>
    </row>
    <row r="1201" spans="1:3" x14ac:dyDescent="0.15">
      <c r="A1201" s="11">
        <v>34051</v>
      </c>
      <c r="B1201" s="12">
        <v>3.28</v>
      </c>
      <c r="C1201" s="10">
        <f t="shared" si="18"/>
        <v>3.28</v>
      </c>
    </row>
    <row r="1202" spans="1:3" x14ac:dyDescent="0.15">
      <c r="A1202" s="11">
        <v>34052</v>
      </c>
      <c r="B1202" s="12">
        <v>3.31</v>
      </c>
      <c r="C1202" s="10">
        <f t="shared" si="18"/>
        <v>3.31</v>
      </c>
    </row>
    <row r="1203" spans="1:3" x14ac:dyDescent="0.15">
      <c r="A1203" s="11">
        <v>34053</v>
      </c>
      <c r="B1203" s="12">
        <v>3.29</v>
      </c>
      <c r="C1203" s="10">
        <f t="shared" si="18"/>
        <v>3.29</v>
      </c>
    </row>
    <row r="1204" spans="1:3" x14ac:dyDescent="0.15">
      <c r="A1204" s="11">
        <v>34054</v>
      </c>
      <c r="B1204" s="12">
        <v>3.33</v>
      </c>
      <c r="C1204" s="10">
        <f t="shared" si="18"/>
        <v>3.33</v>
      </c>
    </row>
    <row r="1205" spans="1:3" x14ac:dyDescent="0.15">
      <c r="A1205" s="11">
        <v>34057</v>
      </c>
      <c r="B1205" s="12">
        <v>3.33</v>
      </c>
      <c r="C1205" s="10">
        <f t="shared" si="18"/>
        <v>3.33</v>
      </c>
    </row>
    <row r="1206" spans="1:3" x14ac:dyDescent="0.15">
      <c r="A1206" s="11">
        <v>34058</v>
      </c>
      <c r="B1206" s="12">
        <v>3.29</v>
      </c>
      <c r="C1206" s="10">
        <f t="shared" si="18"/>
        <v>3.29</v>
      </c>
    </row>
    <row r="1207" spans="1:3" x14ac:dyDescent="0.15">
      <c r="A1207" s="11">
        <v>34059</v>
      </c>
      <c r="B1207" s="12">
        <v>3.32</v>
      </c>
      <c r="C1207" s="10">
        <f t="shared" si="18"/>
        <v>3.32</v>
      </c>
    </row>
    <row r="1208" spans="1:3" x14ac:dyDescent="0.15">
      <c r="A1208" s="11">
        <v>34060</v>
      </c>
      <c r="B1208" s="12">
        <v>3.32</v>
      </c>
      <c r="C1208" s="10">
        <f t="shared" si="18"/>
        <v>3.32</v>
      </c>
    </row>
    <row r="1209" spans="1:3" x14ac:dyDescent="0.15">
      <c r="A1209" s="11">
        <v>34061</v>
      </c>
      <c r="B1209" s="12">
        <v>3.32</v>
      </c>
      <c r="C1209" s="10">
        <f t="shared" si="18"/>
        <v>3.32</v>
      </c>
    </row>
    <row r="1210" spans="1:3" x14ac:dyDescent="0.15">
      <c r="A1210" s="11">
        <v>34064</v>
      </c>
      <c r="B1210" s="12">
        <v>3.3</v>
      </c>
      <c r="C1210" s="10">
        <f t="shared" si="18"/>
        <v>3.3</v>
      </c>
    </row>
    <row r="1211" spans="1:3" x14ac:dyDescent="0.15">
      <c r="A1211" s="11">
        <v>34065</v>
      </c>
      <c r="B1211" s="12">
        <v>3.35</v>
      </c>
      <c r="C1211" s="10">
        <f t="shared" si="18"/>
        <v>3.35</v>
      </c>
    </row>
    <row r="1212" spans="1:3" x14ac:dyDescent="0.15">
      <c r="A1212" s="11">
        <v>34066</v>
      </c>
      <c r="B1212" s="12">
        <v>3.33</v>
      </c>
      <c r="C1212" s="10">
        <f t="shared" si="18"/>
        <v>3.33</v>
      </c>
    </row>
    <row r="1213" spans="1:3" x14ac:dyDescent="0.15">
      <c r="A1213" s="11">
        <v>34067</v>
      </c>
      <c r="B1213" s="12">
        <v>3.25</v>
      </c>
      <c r="C1213" s="10">
        <f t="shared" si="18"/>
        <v>3.25</v>
      </c>
    </row>
    <row r="1214" spans="1:3" x14ac:dyDescent="0.15">
      <c r="A1214" s="11">
        <v>34068</v>
      </c>
      <c r="B1214" s="13" t="e">
        <f>NA()</f>
        <v>#N/A</v>
      </c>
      <c r="C1214" s="10">
        <f t="shared" si="18"/>
        <v>3.24</v>
      </c>
    </row>
    <row r="1215" spans="1:3" x14ac:dyDescent="0.15">
      <c r="A1215" s="11">
        <v>34071</v>
      </c>
      <c r="B1215" s="12">
        <v>3.23</v>
      </c>
      <c r="C1215" s="10">
        <f t="shared" si="18"/>
        <v>3.23</v>
      </c>
    </row>
    <row r="1216" spans="1:3" x14ac:dyDescent="0.15">
      <c r="A1216" s="11">
        <v>34072</v>
      </c>
      <c r="B1216" s="12">
        <v>3.22</v>
      </c>
      <c r="C1216" s="10">
        <f t="shared" si="18"/>
        <v>3.22</v>
      </c>
    </row>
    <row r="1217" spans="1:3" x14ac:dyDescent="0.15">
      <c r="A1217" s="11">
        <v>34073</v>
      </c>
      <c r="B1217" s="12">
        <v>3.19</v>
      </c>
      <c r="C1217" s="10">
        <f t="shared" si="18"/>
        <v>3.19</v>
      </c>
    </row>
    <row r="1218" spans="1:3" x14ac:dyDescent="0.15">
      <c r="A1218" s="11">
        <v>34074</v>
      </c>
      <c r="B1218" s="12">
        <v>3.22</v>
      </c>
      <c r="C1218" s="10">
        <f t="shared" si="18"/>
        <v>3.22</v>
      </c>
    </row>
    <row r="1219" spans="1:3" x14ac:dyDescent="0.15">
      <c r="A1219" s="11">
        <v>34075</v>
      </c>
      <c r="B1219" s="12">
        <v>3.21</v>
      </c>
      <c r="C1219" s="10">
        <f t="shared" si="18"/>
        <v>3.21</v>
      </c>
    </row>
    <row r="1220" spans="1:3" x14ac:dyDescent="0.15">
      <c r="A1220" s="11">
        <v>34078</v>
      </c>
      <c r="B1220" s="12">
        <v>3.21</v>
      </c>
      <c r="C1220" s="10">
        <f t="shared" si="18"/>
        <v>3.21</v>
      </c>
    </row>
    <row r="1221" spans="1:3" x14ac:dyDescent="0.15">
      <c r="A1221" s="11">
        <v>34079</v>
      </c>
      <c r="B1221" s="12">
        <v>3.19</v>
      </c>
      <c r="C1221" s="10">
        <f t="shared" si="18"/>
        <v>3.19</v>
      </c>
    </row>
    <row r="1222" spans="1:3" x14ac:dyDescent="0.15">
      <c r="A1222" s="11">
        <v>34080</v>
      </c>
      <c r="B1222" s="12">
        <v>3.17</v>
      </c>
      <c r="C1222" s="10">
        <f t="shared" si="18"/>
        <v>3.17</v>
      </c>
    </row>
    <row r="1223" spans="1:3" x14ac:dyDescent="0.15">
      <c r="A1223" s="11">
        <v>34081</v>
      </c>
      <c r="B1223" s="12">
        <v>3.17</v>
      </c>
      <c r="C1223" s="10">
        <f t="shared" si="18"/>
        <v>3.17</v>
      </c>
    </row>
    <row r="1224" spans="1:3" x14ac:dyDescent="0.15">
      <c r="A1224" s="11">
        <v>34082</v>
      </c>
      <c r="B1224" s="12">
        <v>3.18</v>
      </c>
      <c r="C1224" s="10">
        <f t="shared" si="18"/>
        <v>3.18</v>
      </c>
    </row>
    <row r="1225" spans="1:3" x14ac:dyDescent="0.15">
      <c r="A1225" s="11">
        <v>34085</v>
      </c>
      <c r="B1225" s="12">
        <v>3.23</v>
      </c>
      <c r="C1225" s="10">
        <f t="shared" si="18"/>
        <v>3.23</v>
      </c>
    </row>
    <row r="1226" spans="1:3" x14ac:dyDescent="0.15">
      <c r="A1226" s="11">
        <v>34086</v>
      </c>
      <c r="B1226" s="12">
        <v>3.27</v>
      </c>
      <c r="C1226" s="10">
        <f t="shared" si="18"/>
        <v>3.27</v>
      </c>
    </row>
    <row r="1227" spans="1:3" x14ac:dyDescent="0.15">
      <c r="A1227" s="11">
        <v>34087</v>
      </c>
      <c r="B1227" s="12">
        <v>3.27</v>
      </c>
      <c r="C1227" s="10">
        <f t="shared" si="18"/>
        <v>3.27</v>
      </c>
    </row>
    <row r="1228" spans="1:3" x14ac:dyDescent="0.15">
      <c r="A1228" s="11">
        <v>34088</v>
      </c>
      <c r="B1228" s="12">
        <v>3.24</v>
      </c>
      <c r="C1228" s="10">
        <f t="shared" si="18"/>
        <v>3.24</v>
      </c>
    </row>
    <row r="1229" spans="1:3" x14ac:dyDescent="0.15">
      <c r="A1229" s="11">
        <v>34089</v>
      </c>
      <c r="B1229" s="12">
        <v>3.26</v>
      </c>
      <c r="C1229" s="10">
        <f t="shared" ref="C1229:C1292" si="19">IF(ISERROR(B1229),AVERAGE(B1228,B1230),B1229)</f>
        <v>3.26</v>
      </c>
    </row>
    <row r="1230" spans="1:3" x14ac:dyDescent="0.15">
      <c r="A1230" s="11">
        <v>34092</v>
      </c>
      <c r="B1230" s="12">
        <v>3.22</v>
      </c>
      <c r="C1230" s="10">
        <f t="shared" si="19"/>
        <v>3.22</v>
      </c>
    </row>
    <row r="1231" spans="1:3" x14ac:dyDescent="0.15">
      <c r="A1231" s="11">
        <v>34093</v>
      </c>
      <c r="B1231" s="12">
        <v>3.23</v>
      </c>
      <c r="C1231" s="10">
        <f t="shared" si="19"/>
        <v>3.23</v>
      </c>
    </row>
    <row r="1232" spans="1:3" x14ac:dyDescent="0.15">
      <c r="A1232" s="11">
        <v>34094</v>
      </c>
      <c r="B1232" s="12">
        <v>3.26</v>
      </c>
      <c r="C1232" s="10">
        <f t="shared" si="19"/>
        <v>3.26</v>
      </c>
    </row>
    <row r="1233" spans="1:3" x14ac:dyDescent="0.15">
      <c r="A1233" s="11">
        <v>34095</v>
      </c>
      <c r="B1233" s="12">
        <v>3.22</v>
      </c>
      <c r="C1233" s="10">
        <f t="shared" si="19"/>
        <v>3.22</v>
      </c>
    </row>
    <row r="1234" spans="1:3" x14ac:dyDescent="0.15">
      <c r="A1234" s="11">
        <v>34096</v>
      </c>
      <c r="B1234" s="12">
        <v>3.23</v>
      </c>
      <c r="C1234" s="10">
        <f t="shared" si="19"/>
        <v>3.23</v>
      </c>
    </row>
    <row r="1235" spans="1:3" x14ac:dyDescent="0.15">
      <c r="A1235" s="11">
        <v>34099</v>
      </c>
      <c r="B1235" s="12">
        <v>3.22</v>
      </c>
      <c r="C1235" s="10">
        <f t="shared" si="19"/>
        <v>3.22</v>
      </c>
    </row>
    <row r="1236" spans="1:3" x14ac:dyDescent="0.15">
      <c r="A1236" s="11">
        <v>34100</v>
      </c>
      <c r="B1236" s="12">
        <v>3.23</v>
      </c>
      <c r="C1236" s="10">
        <f t="shared" si="19"/>
        <v>3.23</v>
      </c>
    </row>
    <row r="1237" spans="1:3" x14ac:dyDescent="0.15">
      <c r="A1237" s="11">
        <v>34101</v>
      </c>
      <c r="B1237" s="12">
        <v>3.26</v>
      </c>
      <c r="C1237" s="10">
        <f t="shared" si="19"/>
        <v>3.26</v>
      </c>
    </row>
    <row r="1238" spans="1:3" x14ac:dyDescent="0.15">
      <c r="A1238" s="11">
        <v>34102</v>
      </c>
      <c r="B1238" s="12">
        <v>3.3</v>
      </c>
      <c r="C1238" s="10">
        <f t="shared" si="19"/>
        <v>3.3</v>
      </c>
    </row>
    <row r="1239" spans="1:3" x14ac:dyDescent="0.15">
      <c r="A1239" s="11">
        <v>34103</v>
      </c>
      <c r="B1239" s="12">
        <v>3.33</v>
      </c>
      <c r="C1239" s="10">
        <f t="shared" si="19"/>
        <v>3.33</v>
      </c>
    </row>
    <row r="1240" spans="1:3" x14ac:dyDescent="0.15">
      <c r="A1240" s="11">
        <v>34106</v>
      </c>
      <c r="B1240" s="12">
        <v>3.41</v>
      </c>
      <c r="C1240" s="10">
        <f t="shared" si="19"/>
        <v>3.41</v>
      </c>
    </row>
    <row r="1241" spans="1:3" x14ac:dyDescent="0.15">
      <c r="A1241" s="11">
        <v>34107</v>
      </c>
      <c r="B1241" s="12">
        <v>3.4</v>
      </c>
      <c r="C1241" s="10">
        <f t="shared" si="19"/>
        <v>3.4</v>
      </c>
    </row>
    <row r="1242" spans="1:3" x14ac:dyDescent="0.15">
      <c r="A1242" s="11">
        <v>34108</v>
      </c>
      <c r="B1242" s="12">
        <v>3.37</v>
      </c>
      <c r="C1242" s="10">
        <f t="shared" si="19"/>
        <v>3.37</v>
      </c>
    </row>
    <row r="1243" spans="1:3" x14ac:dyDescent="0.15">
      <c r="A1243" s="11">
        <v>34109</v>
      </c>
      <c r="B1243" s="12">
        <v>3.39</v>
      </c>
      <c r="C1243" s="10">
        <f t="shared" si="19"/>
        <v>3.39</v>
      </c>
    </row>
    <row r="1244" spans="1:3" x14ac:dyDescent="0.15">
      <c r="A1244" s="11">
        <v>34110</v>
      </c>
      <c r="B1244" s="12">
        <v>3.45</v>
      </c>
      <c r="C1244" s="10">
        <f t="shared" si="19"/>
        <v>3.45</v>
      </c>
    </row>
    <row r="1245" spans="1:3" x14ac:dyDescent="0.15">
      <c r="A1245" s="11">
        <v>34113</v>
      </c>
      <c r="B1245" s="12">
        <v>3.52</v>
      </c>
      <c r="C1245" s="10">
        <f t="shared" si="19"/>
        <v>3.52</v>
      </c>
    </row>
    <row r="1246" spans="1:3" x14ac:dyDescent="0.15">
      <c r="A1246" s="11">
        <v>34114</v>
      </c>
      <c r="B1246" s="12">
        <v>3.52</v>
      </c>
      <c r="C1246" s="10">
        <f t="shared" si="19"/>
        <v>3.52</v>
      </c>
    </row>
    <row r="1247" spans="1:3" x14ac:dyDescent="0.15">
      <c r="A1247" s="11">
        <v>34115</v>
      </c>
      <c r="B1247" s="12">
        <v>3.51</v>
      </c>
      <c r="C1247" s="10">
        <f t="shared" si="19"/>
        <v>3.51</v>
      </c>
    </row>
    <row r="1248" spans="1:3" x14ac:dyDescent="0.15">
      <c r="A1248" s="11">
        <v>34116</v>
      </c>
      <c r="B1248" s="12">
        <v>3.58</v>
      </c>
      <c r="C1248" s="10">
        <f t="shared" si="19"/>
        <v>3.58</v>
      </c>
    </row>
    <row r="1249" spans="1:3" x14ac:dyDescent="0.15">
      <c r="A1249" s="11">
        <v>34117</v>
      </c>
      <c r="B1249" s="12">
        <v>3.62</v>
      </c>
      <c r="C1249" s="10">
        <f t="shared" si="19"/>
        <v>3.62</v>
      </c>
    </row>
    <row r="1250" spans="1:3" x14ac:dyDescent="0.15">
      <c r="A1250" s="11">
        <v>34120</v>
      </c>
      <c r="B1250" s="13" t="e">
        <f>NA()</f>
        <v>#N/A</v>
      </c>
      <c r="C1250" s="10">
        <f t="shared" si="19"/>
        <v>3.585</v>
      </c>
    </row>
    <row r="1251" spans="1:3" x14ac:dyDescent="0.15">
      <c r="A1251" s="11">
        <v>34121</v>
      </c>
      <c r="B1251" s="12">
        <v>3.55</v>
      </c>
      <c r="C1251" s="10">
        <f t="shared" si="19"/>
        <v>3.55</v>
      </c>
    </row>
    <row r="1252" spans="1:3" x14ac:dyDescent="0.15">
      <c r="A1252" s="11">
        <v>34122</v>
      </c>
      <c r="B1252" s="12">
        <v>3.56</v>
      </c>
      <c r="C1252" s="10">
        <f t="shared" si="19"/>
        <v>3.56</v>
      </c>
    </row>
    <row r="1253" spans="1:3" x14ac:dyDescent="0.15">
      <c r="A1253" s="11">
        <v>34123</v>
      </c>
      <c r="B1253" s="12">
        <v>3.53</v>
      </c>
      <c r="C1253" s="10">
        <f t="shared" si="19"/>
        <v>3.53</v>
      </c>
    </row>
    <row r="1254" spans="1:3" x14ac:dyDescent="0.15">
      <c r="A1254" s="11">
        <v>34124</v>
      </c>
      <c r="B1254" s="12">
        <v>3.67</v>
      </c>
      <c r="C1254" s="10">
        <f t="shared" si="19"/>
        <v>3.67</v>
      </c>
    </row>
    <row r="1255" spans="1:3" x14ac:dyDescent="0.15">
      <c r="A1255" s="11">
        <v>34127</v>
      </c>
      <c r="B1255" s="12">
        <v>3.65</v>
      </c>
      <c r="C1255" s="10">
        <f t="shared" si="19"/>
        <v>3.65</v>
      </c>
    </row>
    <row r="1256" spans="1:3" x14ac:dyDescent="0.15">
      <c r="A1256" s="11">
        <v>34128</v>
      </c>
      <c r="B1256" s="12">
        <v>3.66</v>
      </c>
      <c r="C1256" s="10">
        <f t="shared" si="19"/>
        <v>3.66</v>
      </c>
    </row>
    <row r="1257" spans="1:3" x14ac:dyDescent="0.15">
      <c r="A1257" s="11">
        <v>34129</v>
      </c>
      <c r="B1257" s="12">
        <v>3.62</v>
      </c>
      <c r="C1257" s="10">
        <f t="shared" si="19"/>
        <v>3.62</v>
      </c>
    </row>
    <row r="1258" spans="1:3" x14ac:dyDescent="0.15">
      <c r="A1258" s="11">
        <v>34130</v>
      </c>
      <c r="B1258" s="12">
        <v>3.62</v>
      </c>
      <c r="C1258" s="10">
        <f t="shared" si="19"/>
        <v>3.62</v>
      </c>
    </row>
    <row r="1259" spans="1:3" x14ac:dyDescent="0.15">
      <c r="A1259" s="11">
        <v>34131</v>
      </c>
      <c r="B1259" s="12">
        <v>3.51</v>
      </c>
      <c r="C1259" s="10">
        <f t="shared" si="19"/>
        <v>3.51</v>
      </c>
    </row>
    <row r="1260" spans="1:3" x14ac:dyDescent="0.15">
      <c r="A1260" s="11">
        <v>34134</v>
      </c>
      <c r="B1260" s="12">
        <v>3.5</v>
      </c>
      <c r="C1260" s="10">
        <f t="shared" si="19"/>
        <v>3.5</v>
      </c>
    </row>
    <row r="1261" spans="1:3" x14ac:dyDescent="0.15">
      <c r="A1261" s="11">
        <v>34135</v>
      </c>
      <c r="B1261" s="12">
        <v>3.48</v>
      </c>
      <c r="C1261" s="10">
        <f t="shared" si="19"/>
        <v>3.48</v>
      </c>
    </row>
    <row r="1262" spans="1:3" x14ac:dyDescent="0.15">
      <c r="A1262" s="11">
        <v>34136</v>
      </c>
      <c r="B1262" s="12">
        <v>3.47</v>
      </c>
      <c r="C1262" s="10">
        <f t="shared" si="19"/>
        <v>3.47</v>
      </c>
    </row>
    <row r="1263" spans="1:3" x14ac:dyDescent="0.15">
      <c r="A1263" s="11">
        <v>34137</v>
      </c>
      <c r="B1263" s="12">
        <v>3.46</v>
      </c>
      <c r="C1263" s="10">
        <f t="shared" si="19"/>
        <v>3.46</v>
      </c>
    </row>
    <row r="1264" spans="1:3" x14ac:dyDescent="0.15">
      <c r="A1264" s="11">
        <v>34138</v>
      </c>
      <c r="B1264" s="12">
        <v>3.52</v>
      </c>
      <c r="C1264" s="10">
        <f t="shared" si="19"/>
        <v>3.52</v>
      </c>
    </row>
    <row r="1265" spans="1:3" x14ac:dyDescent="0.15">
      <c r="A1265" s="11">
        <v>34141</v>
      </c>
      <c r="B1265" s="12">
        <v>3.52</v>
      </c>
      <c r="C1265" s="10">
        <f t="shared" si="19"/>
        <v>3.52</v>
      </c>
    </row>
    <row r="1266" spans="1:3" x14ac:dyDescent="0.15">
      <c r="A1266" s="11">
        <v>34142</v>
      </c>
      <c r="B1266" s="12">
        <v>3.51</v>
      </c>
      <c r="C1266" s="10">
        <f t="shared" si="19"/>
        <v>3.51</v>
      </c>
    </row>
    <row r="1267" spans="1:3" x14ac:dyDescent="0.15">
      <c r="A1267" s="11">
        <v>34143</v>
      </c>
      <c r="B1267" s="12">
        <v>3.56</v>
      </c>
      <c r="C1267" s="10">
        <f t="shared" si="19"/>
        <v>3.56</v>
      </c>
    </row>
    <row r="1268" spans="1:3" x14ac:dyDescent="0.15">
      <c r="A1268" s="11">
        <v>34144</v>
      </c>
      <c r="B1268" s="12">
        <v>3.54</v>
      </c>
      <c r="C1268" s="10">
        <f t="shared" si="19"/>
        <v>3.54</v>
      </c>
    </row>
    <row r="1269" spans="1:3" x14ac:dyDescent="0.15">
      <c r="A1269" s="11">
        <v>34145</v>
      </c>
      <c r="B1269" s="12">
        <v>3.5</v>
      </c>
      <c r="C1269" s="10">
        <f t="shared" si="19"/>
        <v>3.5</v>
      </c>
    </row>
    <row r="1270" spans="1:3" x14ac:dyDescent="0.15">
      <c r="A1270" s="11">
        <v>34148</v>
      </c>
      <c r="B1270" s="12">
        <v>3.47</v>
      </c>
      <c r="C1270" s="10">
        <f t="shared" si="19"/>
        <v>3.47</v>
      </c>
    </row>
    <row r="1271" spans="1:3" x14ac:dyDescent="0.15">
      <c r="A1271" s="11">
        <v>34149</v>
      </c>
      <c r="B1271" s="12">
        <v>3.45</v>
      </c>
      <c r="C1271" s="10">
        <f t="shared" si="19"/>
        <v>3.45</v>
      </c>
    </row>
    <row r="1272" spans="1:3" x14ac:dyDescent="0.15">
      <c r="A1272" s="11">
        <v>34150</v>
      </c>
      <c r="B1272" s="12">
        <v>3.45</v>
      </c>
      <c r="C1272" s="10">
        <f t="shared" si="19"/>
        <v>3.45</v>
      </c>
    </row>
    <row r="1273" spans="1:3" x14ac:dyDescent="0.15">
      <c r="A1273" s="11">
        <v>34151</v>
      </c>
      <c r="B1273" s="12">
        <v>3.41</v>
      </c>
      <c r="C1273" s="10">
        <f t="shared" si="19"/>
        <v>3.41</v>
      </c>
    </row>
    <row r="1274" spans="1:3" x14ac:dyDescent="0.15">
      <c r="A1274" s="11">
        <v>34152</v>
      </c>
      <c r="B1274" s="12">
        <v>3.34</v>
      </c>
      <c r="C1274" s="10">
        <f t="shared" si="19"/>
        <v>3.34</v>
      </c>
    </row>
    <row r="1275" spans="1:3" x14ac:dyDescent="0.15">
      <c r="A1275" s="11">
        <v>34155</v>
      </c>
      <c r="B1275" s="13" t="e">
        <f>NA()</f>
        <v>#N/A</v>
      </c>
      <c r="C1275" s="10">
        <f t="shared" si="19"/>
        <v>3.38</v>
      </c>
    </row>
    <row r="1276" spans="1:3" x14ac:dyDescent="0.15">
      <c r="A1276" s="11">
        <v>34156</v>
      </c>
      <c r="B1276" s="12">
        <v>3.42</v>
      </c>
      <c r="C1276" s="10">
        <f t="shared" si="19"/>
        <v>3.42</v>
      </c>
    </row>
    <row r="1277" spans="1:3" x14ac:dyDescent="0.15">
      <c r="A1277" s="11">
        <v>34157</v>
      </c>
      <c r="B1277" s="12">
        <v>3.43</v>
      </c>
      <c r="C1277" s="10">
        <f t="shared" si="19"/>
        <v>3.43</v>
      </c>
    </row>
    <row r="1278" spans="1:3" x14ac:dyDescent="0.15">
      <c r="A1278" s="11">
        <v>34158</v>
      </c>
      <c r="B1278" s="12">
        <v>3.42</v>
      </c>
      <c r="C1278" s="10">
        <f t="shared" si="19"/>
        <v>3.42</v>
      </c>
    </row>
    <row r="1279" spans="1:3" x14ac:dyDescent="0.15">
      <c r="A1279" s="11">
        <v>34159</v>
      </c>
      <c r="B1279" s="12">
        <v>3.41</v>
      </c>
      <c r="C1279" s="10">
        <f t="shared" si="19"/>
        <v>3.41</v>
      </c>
    </row>
    <row r="1280" spans="1:3" x14ac:dyDescent="0.15">
      <c r="A1280" s="11">
        <v>34162</v>
      </c>
      <c r="B1280" s="12">
        <v>3.4</v>
      </c>
      <c r="C1280" s="10">
        <f t="shared" si="19"/>
        <v>3.4</v>
      </c>
    </row>
    <row r="1281" spans="1:3" x14ac:dyDescent="0.15">
      <c r="A1281" s="11">
        <v>34163</v>
      </c>
      <c r="B1281" s="12">
        <v>3.44</v>
      </c>
      <c r="C1281" s="10">
        <f t="shared" si="19"/>
        <v>3.44</v>
      </c>
    </row>
    <row r="1282" spans="1:3" x14ac:dyDescent="0.15">
      <c r="A1282" s="11">
        <v>34164</v>
      </c>
      <c r="B1282" s="12">
        <v>3.4</v>
      </c>
      <c r="C1282" s="10">
        <f t="shared" si="19"/>
        <v>3.4</v>
      </c>
    </row>
    <row r="1283" spans="1:3" x14ac:dyDescent="0.15">
      <c r="A1283" s="11">
        <v>34165</v>
      </c>
      <c r="B1283" s="12">
        <v>3.41</v>
      </c>
      <c r="C1283" s="10">
        <f t="shared" si="19"/>
        <v>3.41</v>
      </c>
    </row>
    <row r="1284" spans="1:3" x14ac:dyDescent="0.15">
      <c r="A1284" s="11">
        <v>34166</v>
      </c>
      <c r="B1284" s="12">
        <v>3.41</v>
      </c>
      <c r="C1284" s="10">
        <f t="shared" si="19"/>
        <v>3.41</v>
      </c>
    </row>
    <row r="1285" spans="1:3" x14ac:dyDescent="0.15">
      <c r="A1285" s="11">
        <v>34169</v>
      </c>
      <c r="B1285" s="12">
        <v>3.42</v>
      </c>
      <c r="C1285" s="10">
        <f t="shared" si="19"/>
        <v>3.42</v>
      </c>
    </row>
    <row r="1286" spans="1:3" x14ac:dyDescent="0.15">
      <c r="A1286" s="11">
        <v>34170</v>
      </c>
      <c r="B1286" s="12">
        <v>3.48</v>
      </c>
      <c r="C1286" s="10">
        <f t="shared" si="19"/>
        <v>3.48</v>
      </c>
    </row>
    <row r="1287" spans="1:3" x14ac:dyDescent="0.15">
      <c r="A1287" s="11">
        <v>34171</v>
      </c>
      <c r="B1287" s="12">
        <v>3.52</v>
      </c>
      <c r="C1287" s="10">
        <f t="shared" si="19"/>
        <v>3.52</v>
      </c>
    </row>
    <row r="1288" spans="1:3" x14ac:dyDescent="0.15">
      <c r="A1288" s="11">
        <v>34172</v>
      </c>
      <c r="B1288" s="12">
        <v>3.61</v>
      </c>
      <c r="C1288" s="10">
        <f t="shared" si="19"/>
        <v>3.61</v>
      </c>
    </row>
    <row r="1289" spans="1:3" x14ac:dyDescent="0.15">
      <c r="A1289" s="11">
        <v>34173</v>
      </c>
      <c r="B1289" s="12">
        <v>3.62</v>
      </c>
      <c r="C1289" s="10">
        <f t="shared" si="19"/>
        <v>3.62</v>
      </c>
    </row>
    <row r="1290" spans="1:3" x14ac:dyDescent="0.15">
      <c r="A1290" s="11">
        <v>34176</v>
      </c>
      <c r="B1290" s="12">
        <v>3.59</v>
      </c>
      <c r="C1290" s="10">
        <f t="shared" si="19"/>
        <v>3.59</v>
      </c>
    </row>
    <row r="1291" spans="1:3" x14ac:dyDescent="0.15">
      <c r="A1291" s="11">
        <v>34177</v>
      </c>
      <c r="B1291" s="12">
        <v>3.61</v>
      </c>
      <c r="C1291" s="10">
        <f t="shared" si="19"/>
        <v>3.61</v>
      </c>
    </row>
    <row r="1292" spans="1:3" x14ac:dyDescent="0.15">
      <c r="A1292" s="11">
        <v>34178</v>
      </c>
      <c r="B1292" s="12">
        <v>3.59</v>
      </c>
      <c r="C1292" s="10">
        <f t="shared" si="19"/>
        <v>3.59</v>
      </c>
    </row>
    <row r="1293" spans="1:3" x14ac:dyDescent="0.15">
      <c r="A1293" s="11">
        <v>34179</v>
      </c>
      <c r="B1293" s="12">
        <v>3.51</v>
      </c>
      <c r="C1293" s="10">
        <f t="shared" ref="C1293:C1356" si="20">IF(ISERROR(B1293),AVERAGE(B1292,B1294),B1293)</f>
        <v>3.51</v>
      </c>
    </row>
    <row r="1294" spans="1:3" x14ac:dyDescent="0.15">
      <c r="A1294" s="11">
        <v>34180</v>
      </c>
      <c r="B1294" s="12">
        <v>3.53</v>
      </c>
      <c r="C1294" s="10">
        <f t="shared" si="20"/>
        <v>3.53</v>
      </c>
    </row>
    <row r="1295" spans="1:3" x14ac:dyDescent="0.15">
      <c r="A1295" s="11">
        <v>34183</v>
      </c>
      <c r="B1295" s="12">
        <v>3.58</v>
      </c>
      <c r="C1295" s="10">
        <f t="shared" si="20"/>
        <v>3.58</v>
      </c>
    </row>
    <row r="1296" spans="1:3" x14ac:dyDescent="0.15">
      <c r="A1296" s="11">
        <v>34184</v>
      </c>
      <c r="B1296" s="12">
        <v>3.56</v>
      </c>
      <c r="C1296" s="10">
        <f t="shared" si="20"/>
        <v>3.56</v>
      </c>
    </row>
    <row r="1297" spans="1:3" x14ac:dyDescent="0.15">
      <c r="A1297" s="11">
        <v>34185</v>
      </c>
      <c r="B1297" s="12">
        <v>3.57</v>
      </c>
      <c r="C1297" s="10">
        <f t="shared" si="20"/>
        <v>3.57</v>
      </c>
    </row>
    <row r="1298" spans="1:3" x14ac:dyDescent="0.15">
      <c r="A1298" s="11">
        <v>34186</v>
      </c>
      <c r="B1298" s="12">
        <v>3.54</v>
      </c>
      <c r="C1298" s="10">
        <f t="shared" si="20"/>
        <v>3.54</v>
      </c>
    </row>
    <row r="1299" spans="1:3" x14ac:dyDescent="0.15">
      <c r="A1299" s="11">
        <v>34187</v>
      </c>
      <c r="B1299" s="12">
        <v>3.52</v>
      </c>
      <c r="C1299" s="10">
        <f t="shared" si="20"/>
        <v>3.52</v>
      </c>
    </row>
    <row r="1300" spans="1:3" x14ac:dyDescent="0.15">
      <c r="A1300" s="11">
        <v>34190</v>
      </c>
      <c r="B1300" s="12">
        <v>3.48</v>
      </c>
      <c r="C1300" s="10">
        <f t="shared" si="20"/>
        <v>3.48</v>
      </c>
    </row>
    <row r="1301" spans="1:3" x14ac:dyDescent="0.15">
      <c r="A1301" s="11">
        <v>34191</v>
      </c>
      <c r="B1301" s="12">
        <v>3.51</v>
      </c>
      <c r="C1301" s="10">
        <f t="shared" si="20"/>
        <v>3.51</v>
      </c>
    </row>
    <row r="1302" spans="1:3" x14ac:dyDescent="0.15">
      <c r="A1302" s="11">
        <v>34192</v>
      </c>
      <c r="B1302" s="12">
        <v>3.5</v>
      </c>
      <c r="C1302" s="10">
        <f t="shared" si="20"/>
        <v>3.5</v>
      </c>
    </row>
    <row r="1303" spans="1:3" x14ac:dyDescent="0.15">
      <c r="A1303" s="11">
        <v>34193</v>
      </c>
      <c r="B1303" s="12">
        <v>3.47</v>
      </c>
      <c r="C1303" s="10">
        <f t="shared" si="20"/>
        <v>3.47</v>
      </c>
    </row>
    <row r="1304" spans="1:3" x14ac:dyDescent="0.15">
      <c r="A1304" s="11">
        <v>34194</v>
      </c>
      <c r="B1304" s="12">
        <v>3.43</v>
      </c>
      <c r="C1304" s="10">
        <f t="shared" si="20"/>
        <v>3.43</v>
      </c>
    </row>
    <row r="1305" spans="1:3" x14ac:dyDescent="0.15">
      <c r="A1305" s="11">
        <v>34197</v>
      </c>
      <c r="B1305" s="12">
        <v>3.42</v>
      </c>
      <c r="C1305" s="10">
        <f t="shared" si="20"/>
        <v>3.42</v>
      </c>
    </row>
    <row r="1306" spans="1:3" x14ac:dyDescent="0.15">
      <c r="A1306" s="11">
        <v>34198</v>
      </c>
      <c r="B1306" s="12">
        <v>3.43</v>
      </c>
      <c r="C1306" s="10">
        <f t="shared" si="20"/>
        <v>3.43</v>
      </c>
    </row>
    <row r="1307" spans="1:3" x14ac:dyDescent="0.15">
      <c r="A1307" s="11">
        <v>34199</v>
      </c>
      <c r="B1307" s="12">
        <v>3.41</v>
      </c>
      <c r="C1307" s="10">
        <f t="shared" si="20"/>
        <v>3.41</v>
      </c>
    </row>
    <row r="1308" spans="1:3" x14ac:dyDescent="0.15">
      <c r="A1308" s="11">
        <v>34200</v>
      </c>
      <c r="B1308" s="12">
        <v>3.39</v>
      </c>
      <c r="C1308" s="10">
        <f t="shared" si="20"/>
        <v>3.39</v>
      </c>
    </row>
    <row r="1309" spans="1:3" x14ac:dyDescent="0.15">
      <c r="A1309" s="11">
        <v>34201</v>
      </c>
      <c r="B1309" s="12">
        <v>3.39</v>
      </c>
      <c r="C1309" s="10">
        <f t="shared" si="20"/>
        <v>3.39</v>
      </c>
    </row>
    <row r="1310" spans="1:3" x14ac:dyDescent="0.15">
      <c r="A1310" s="11">
        <v>34204</v>
      </c>
      <c r="B1310" s="12">
        <v>3.4</v>
      </c>
      <c r="C1310" s="10">
        <f t="shared" si="20"/>
        <v>3.4</v>
      </c>
    </row>
    <row r="1311" spans="1:3" x14ac:dyDescent="0.15">
      <c r="A1311" s="11">
        <v>34205</v>
      </c>
      <c r="B1311" s="12">
        <v>3.36</v>
      </c>
      <c r="C1311" s="10">
        <f t="shared" si="20"/>
        <v>3.36</v>
      </c>
    </row>
    <row r="1312" spans="1:3" x14ac:dyDescent="0.15">
      <c r="A1312" s="11">
        <v>34206</v>
      </c>
      <c r="B1312" s="12">
        <v>3.35</v>
      </c>
      <c r="C1312" s="10">
        <f t="shared" si="20"/>
        <v>3.35</v>
      </c>
    </row>
    <row r="1313" spans="1:3" x14ac:dyDescent="0.15">
      <c r="A1313" s="11">
        <v>34207</v>
      </c>
      <c r="B1313" s="12">
        <v>3.34</v>
      </c>
      <c r="C1313" s="10">
        <f t="shared" si="20"/>
        <v>3.34</v>
      </c>
    </row>
    <row r="1314" spans="1:3" x14ac:dyDescent="0.15">
      <c r="A1314" s="11">
        <v>34208</v>
      </c>
      <c r="B1314" s="12">
        <v>3.38</v>
      </c>
      <c r="C1314" s="10">
        <f t="shared" si="20"/>
        <v>3.38</v>
      </c>
    </row>
    <row r="1315" spans="1:3" x14ac:dyDescent="0.15">
      <c r="A1315" s="11">
        <v>34211</v>
      </c>
      <c r="B1315" s="12">
        <v>3.35</v>
      </c>
      <c r="C1315" s="10">
        <f t="shared" si="20"/>
        <v>3.35</v>
      </c>
    </row>
    <row r="1316" spans="1:3" x14ac:dyDescent="0.15">
      <c r="A1316" s="11">
        <v>34212</v>
      </c>
      <c r="B1316" s="12">
        <v>3.38</v>
      </c>
      <c r="C1316" s="10">
        <f t="shared" si="20"/>
        <v>3.38</v>
      </c>
    </row>
    <row r="1317" spans="1:3" x14ac:dyDescent="0.15">
      <c r="A1317" s="11">
        <v>34213</v>
      </c>
      <c r="B1317" s="12">
        <v>3.36</v>
      </c>
      <c r="C1317" s="10">
        <f t="shared" si="20"/>
        <v>3.36</v>
      </c>
    </row>
    <row r="1318" spans="1:3" x14ac:dyDescent="0.15">
      <c r="A1318" s="11">
        <v>34214</v>
      </c>
      <c r="B1318" s="12">
        <v>3.34</v>
      </c>
      <c r="C1318" s="10">
        <f t="shared" si="20"/>
        <v>3.34</v>
      </c>
    </row>
    <row r="1319" spans="1:3" x14ac:dyDescent="0.15">
      <c r="A1319" s="11">
        <v>34215</v>
      </c>
      <c r="B1319" s="12">
        <v>3.25</v>
      </c>
      <c r="C1319" s="10">
        <f t="shared" si="20"/>
        <v>3.25</v>
      </c>
    </row>
    <row r="1320" spans="1:3" x14ac:dyDescent="0.15">
      <c r="A1320" s="11">
        <v>34218</v>
      </c>
      <c r="B1320" s="13" t="e">
        <f>NA()</f>
        <v>#N/A</v>
      </c>
      <c r="C1320" s="10">
        <f t="shared" si="20"/>
        <v>3.2549999999999999</v>
      </c>
    </row>
    <row r="1321" spans="1:3" x14ac:dyDescent="0.15">
      <c r="A1321" s="11">
        <v>34219</v>
      </c>
      <c r="B1321" s="12">
        <v>3.26</v>
      </c>
      <c r="C1321" s="10">
        <f t="shared" si="20"/>
        <v>3.26</v>
      </c>
    </row>
    <row r="1322" spans="1:3" x14ac:dyDescent="0.15">
      <c r="A1322" s="11">
        <v>34220</v>
      </c>
      <c r="B1322" s="12">
        <v>3.32</v>
      </c>
      <c r="C1322" s="10">
        <f t="shared" si="20"/>
        <v>3.32</v>
      </c>
    </row>
    <row r="1323" spans="1:3" x14ac:dyDescent="0.15">
      <c r="A1323" s="11">
        <v>34221</v>
      </c>
      <c r="B1323" s="12">
        <v>3.37</v>
      </c>
      <c r="C1323" s="10">
        <f t="shared" si="20"/>
        <v>3.37</v>
      </c>
    </row>
    <row r="1324" spans="1:3" x14ac:dyDescent="0.15">
      <c r="A1324" s="11">
        <v>34222</v>
      </c>
      <c r="B1324" s="12">
        <v>3.32</v>
      </c>
      <c r="C1324" s="10">
        <f t="shared" si="20"/>
        <v>3.32</v>
      </c>
    </row>
    <row r="1325" spans="1:3" x14ac:dyDescent="0.15">
      <c r="A1325" s="11">
        <v>34225</v>
      </c>
      <c r="B1325" s="12">
        <v>3.33</v>
      </c>
      <c r="C1325" s="10">
        <f t="shared" si="20"/>
        <v>3.33</v>
      </c>
    </row>
    <row r="1326" spans="1:3" x14ac:dyDescent="0.15">
      <c r="A1326" s="11">
        <v>34226</v>
      </c>
      <c r="B1326" s="12">
        <v>3.41</v>
      </c>
      <c r="C1326" s="10">
        <f t="shared" si="20"/>
        <v>3.41</v>
      </c>
    </row>
    <row r="1327" spans="1:3" x14ac:dyDescent="0.15">
      <c r="A1327" s="11">
        <v>34227</v>
      </c>
      <c r="B1327" s="12">
        <v>3.39</v>
      </c>
      <c r="C1327" s="10">
        <f t="shared" si="20"/>
        <v>3.39</v>
      </c>
    </row>
    <row r="1328" spans="1:3" x14ac:dyDescent="0.15">
      <c r="A1328" s="11">
        <v>34228</v>
      </c>
      <c r="B1328" s="12">
        <v>3.39</v>
      </c>
      <c r="C1328" s="10">
        <f t="shared" si="20"/>
        <v>3.39</v>
      </c>
    </row>
    <row r="1329" spans="1:3" x14ac:dyDescent="0.15">
      <c r="A1329" s="11">
        <v>34229</v>
      </c>
      <c r="B1329" s="12">
        <v>3.39</v>
      </c>
      <c r="C1329" s="10">
        <f t="shared" si="20"/>
        <v>3.39</v>
      </c>
    </row>
    <row r="1330" spans="1:3" x14ac:dyDescent="0.15">
      <c r="A1330" s="11">
        <v>34232</v>
      </c>
      <c r="B1330" s="12">
        <v>3.41</v>
      </c>
      <c r="C1330" s="10">
        <f t="shared" si="20"/>
        <v>3.41</v>
      </c>
    </row>
    <row r="1331" spans="1:3" x14ac:dyDescent="0.15">
      <c r="A1331" s="11">
        <v>34233</v>
      </c>
      <c r="B1331" s="12">
        <v>3.38</v>
      </c>
      <c r="C1331" s="10">
        <f t="shared" si="20"/>
        <v>3.38</v>
      </c>
    </row>
    <row r="1332" spans="1:3" x14ac:dyDescent="0.15">
      <c r="A1332" s="11">
        <v>34234</v>
      </c>
      <c r="B1332" s="12">
        <v>3.39</v>
      </c>
      <c r="C1332" s="10">
        <f t="shared" si="20"/>
        <v>3.39</v>
      </c>
    </row>
    <row r="1333" spans="1:3" x14ac:dyDescent="0.15">
      <c r="A1333" s="11">
        <v>34235</v>
      </c>
      <c r="B1333" s="12">
        <v>3.39</v>
      </c>
      <c r="C1333" s="10">
        <f t="shared" si="20"/>
        <v>3.39</v>
      </c>
    </row>
    <row r="1334" spans="1:3" x14ac:dyDescent="0.15">
      <c r="A1334" s="11">
        <v>34236</v>
      </c>
      <c r="B1334" s="12">
        <v>3.39</v>
      </c>
      <c r="C1334" s="10">
        <f t="shared" si="20"/>
        <v>3.39</v>
      </c>
    </row>
    <row r="1335" spans="1:3" x14ac:dyDescent="0.15">
      <c r="A1335" s="11">
        <v>34239</v>
      </c>
      <c r="B1335" s="12">
        <v>3.32</v>
      </c>
      <c r="C1335" s="10">
        <f t="shared" si="20"/>
        <v>3.32</v>
      </c>
    </row>
    <row r="1336" spans="1:3" x14ac:dyDescent="0.15">
      <c r="A1336" s="11">
        <v>34240</v>
      </c>
      <c r="B1336" s="12">
        <v>3.32</v>
      </c>
      <c r="C1336" s="10">
        <f t="shared" si="20"/>
        <v>3.32</v>
      </c>
    </row>
    <row r="1337" spans="1:3" x14ac:dyDescent="0.15">
      <c r="A1337" s="11">
        <v>34241</v>
      </c>
      <c r="B1337" s="12">
        <v>3.36</v>
      </c>
      <c r="C1337" s="10">
        <f t="shared" si="20"/>
        <v>3.36</v>
      </c>
    </row>
    <row r="1338" spans="1:3" x14ac:dyDescent="0.15">
      <c r="A1338" s="11">
        <v>34242</v>
      </c>
      <c r="B1338" s="12">
        <v>3.39</v>
      </c>
      <c r="C1338" s="10">
        <f t="shared" si="20"/>
        <v>3.39</v>
      </c>
    </row>
    <row r="1339" spans="1:3" x14ac:dyDescent="0.15">
      <c r="A1339" s="11">
        <v>34243</v>
      </c>
      <c r="B1339" s="12">
        <v>3.35</v>
      </c>
      <c r="C1339" s="10">
        <f t="shared" si="20"/>
        <v>3.35</v>
      </c>
    </row>
    <row r="1340" spans="1:3" x14ac:dyDescent="0.15">
      <c r="A1340" s="11">
        <v>34246</v>
      </c>
      <c r="B1340" s="12">
        <v>3.35</v>
      </c>
      <c r="C1340" s="10">
        <f t="shared" si="20"/>
        <v>3.35</v>
      </c>
    </row>
    <row r="1341" spans="1:3" x14ac:dyDescent="0.15">
      <c r="A1341" s="11">
        <v>34247</v>
      </c>
      <c r="B1341" s="12">
        <v>3.38</v>
      </c>
      <c r="C1341" s="10">
        <f t="shared" si="20"/>
        <v>3.38</v>
      </c>
    </row>
    <row r="1342" spans="1:3" x14ac:dyDescent="0.15">
      <c r="A1342" s="11">
        <v>34248</v>
      </c>
      <c r="B1342" s="12">
        <v>3.36</v>
      </c>
      <c r="C1342" s="10">
        <f t="shared" si="20"/>
        <v>3.36</v>
      </c>
    </row>
    <row r="1343" spans="1:3" x14ac:dyDescent="0.15">
      <c r="A1343" s="11">
        <v>34249</v>
      </c>
      <c r="B1343" s="12">
        <v>3.35</v>
      </c>
      <c r="C1343" s="10">
        <f t="shared" si="20"/>
        <v>3.35</v>
      </c>
    </row>
    <row r="1344" spans="1:3" x14ac:dyDescent="0.15">
      <c r="A1344" s="11">
        <v>34250</v>
      </c>
      <c r="B1344" s="12">
        <v>3.33</v>
      </c>
      <c r="C1344" s="10">
        <f t="shared" si="20"/>
        <v>3.33</v>
      </c>
    </row>
    <row r="1345" spans="1:3" x14ac:dyDescent="0.15">
      <c r="A1345" s="11">
        <v>34253</v>
      </c>
      <c r="B1345" s="13" t="e">
        <f>NA()</f>
        <v>#N/A</v>
      </c>
      <c r="C1345" s="10">
        <f t="shared" si="20"/>
        <v>3.3449999999999998</v>
      </c>
    </row>
    <row r="1346" spans="1:3" x14ac:dyDescent="0.15">
      <c r="A1346" s="11">
        <v>34254</v>
      </c>
      <c r="B1346" s="12">
        <v>3.36</v>
      </c>
      <c r="C1346" s="10">
        <f t="shared" si="20"/>
        <v>3.36</v>
      </c>
    </row>
    <row r="1347" spans="1:3" x14ac:dyDescent="0.15">
      <c r="A1347" s="11">
        <v>34255</v>
      </c>
      <c r="B1347" s="12">
        <v>3.36</v>
      </c>
      <c r="C1347" s="10">
        <f t="shared" si="20"/>
        <v>3.36</v>
      </c>
    </row>
    <row r="1348" spans="1:3" x14ac:dyDescent="0.15">
      <c r="A1348" s="11">
        <v>34256</v>
      </c>
      <c r="B1348" s="12">
        <v>3.36</v>
      </c>
      <c r="C1348" s="10">
        <f t="shared" si="20"/>
        <v>3.36</v>
      </c>
    </row>
    <row r="1349" spans="1:3" x14ac:dyDescent="0.15">
      <c r="A1349" s="11">
        <v>34257</v>
      </c>
      <c r="B1349" s="12">
        <v>3.35</v>
      </c>
      <c r="C1349" s="10">
        <f t="shared" si="20"/>
        <v>3.35</v>
      </c>
    </row>
    <row r="1350" spans="1:3" x14ac:dyDescent="0.15">
      <c r="A1350" s="11">
        <v>34260</v>
      </c>
      <c r="B1350" s="12">
        <v>3.39</v>
      </c>
      <c r="C1350" s="10">
        <f t="shared" si="20"/>
        <v>3.39</v>
      </c>
    </row>
    <row r="1351" spans="1:3" x14ac:dyDescent="0.15">
      <c r="A1351" s="11">
        <v>34261</v>
      </c>
      <c r="B1351" s="12">
        <v>3.39</v>
      </c>
      <c r="C1351" s="10">
        <f t="shared" si="20"/>
        <v>3.39</v>
      </c>
    </row>
    <row r="1352" spans="1:3" x14ac:dyDescent="0.15">
      <c r="A1352" s="11">
        <v>34262</v>
      </c>
      <c r="B1352" s="12">
        <v>3.38</v>
      </c>
      <c r="C1352" s="10">
        <f t="shared" si="20"/>
        <v>3.38</v>
      </c>
    </row>
    <row r="1353" spans="1:3" x14ac:dyDescent="0.15">
      <c r="A1353" s="11">
        <v>34263</v>
      </c>
      <c r="B1353" s="12">
        <v>3.4</v>
      </c>
      <c r="C1353" s="10">
        <f t="shared" si="20"/>
        <v>3.4</v>
      </c>
    </row>
    <row r="1354" spans="1:3" x14ac:dyDescent="0.15">
      <c r="A1354" s="11">
        <v>34264</v>
      </c>
      <c r="B1354" s="12">
        <v>3.42</v>
      </c>
      <c r="C1354" s="10">
        <f t="shared" si="20"/>
        <v>3.42</v>
      </c>
    </row>
    <row r="1355" spans="1:3" x14ac:dyDescent="0.15">
      <c r="A1355" s="11">
        <v>34267</v>
      </c>
      <c r="B1355" s="12">
        <v>3.45</v>
      </c>
      <c r="C1355" s="10">
        <f t="shared" si="20"/>
        <v>3.45</v>
      </c>
    </row>
    <row r="1356" spans="1:3" x14ac:dyDescent="0.15">
      <c r="A1356" s="11">
        <v>34268</v>
      </c>
      <c r="B1356" s="12">
        <v>3.45</v>
      </c>
      <c r="C1356" s="10">
        <f t="shared" si="20"/>
        <v>3.45</v>
      </c>
    </row>
    <row r="1357" spans="1:3" x14ac:dyDescent="0.15">
      <c r="A1357" s="11">
        <v>34269</v>
      </c>
      <c r="B1357" s="12">
        <v>3.47</v>
      </c>
      <c r="C1357" s="10">
        <f t="shared" ref="C1357:C1420" si="21">IF(ISERROR(B1357),AVERAGE(B1356,B1358),B1357)</f>
        <v>3.47</v>
      </c>
    </row>
    <row r="1358" spans="1:3" x14ac:dyDescent="0.15">
      <c r="A1358" s="11">
        <v>34270</v>
      </c>
      <c r="B1358" s="12">
        <v>3.47</v>
      </c>
      <c r="C1358" s="10">
        <f t="shared" si="21"/>
        <v>3.47</v>
      </c>
    </row>
    <row r="1359" spans="1:3" x14ac:dyDescent="0.15">
      <c r="A1359" s="11">
        <v>34271</v>
      </c>
      <c r="B1359" s="12">
        <v>3.47</v>
      </c>
      <c r="C1359" s="10">
        <f t="shared" si="21"/>
        <v>3.47</v>
      </c>
    </row>
    <row r="1360" spans="1:3" x14ac:dyDescent="0.15">
      <c r="A1360" s="11">
        <v>34274</v>
      </c>
      <c r="B1360" s="12">
        <v>3.53</v>
      </c>
      <c r="C1360" s="10">
        <f t="shared" si="21"/>
        <v>3.53</v>
      </c>
    </row>
    <row r="1361" spans="1:3" x14ac:dyDescent="0.15">
      <c r="A1361" s="11">
        <v>34275</v>
      </c>
      <c r="B1361" s="12">
        <v>3.59</v>
      </c>
      <c r="C1361" s="10">
        <f t="shared" si="21"/>
        <v>3.59</v>
      </c>
    </row>
    <row r="1362" spans="1:3" x14ac:dyDescent="0.15">
      <c r="A1362" s="11">
        <v>34276</v>
      </c>
      <c r="B1362" s="12">
        <v>3.56</v>
      </c>
      <c r="C1362" s="10">
        <f t="shared" si="21"/>
        <v>3.56</v>
      </c>
    </row>
    <row r="1363" spans="1:3" x14ac:dyDescent="0.15">
      <c r="A1363" s="11">
        <v>34277</v>
      </c>
      <c r="B1363" s="12">
        <v>3.55</v>
      </c>
      <c r="C1363" s="10">
        <f t="shared" si="21"/>
        <v>3.55</v>
      </c>
    </row>
    <row r="1364" spans="1:3" x14ac:dyDescent="0.15">
      <c r="A1364" s="11">
        <v>34278</v>
      </c>
      <c r="B1364" s="12">
        <v>3.58</v>
      </c>
      <c r="C1364" s="10">
        <f t="shared" si="21"/>
        <v>3.58</v>
      </c>
    </row>
    <row r="1365" spans="1:3" x14ac:dyDescent="0.15">
      <c r="A1365" s="11">
        <v>34281</v>
      </c>
      <c r="B1365" s="12">
        <v>3.55</v>
      </c>
      <c r="C1365" s="10">
        <f t="shared" si="21"/>
        <v>3.55</v>
      </c>
    </row>
    <row r="1366" spans="1:3" x14ac:dyDescent="0.15">
      <c r="A1366" s="11">
        <v>34282</v>
      </c>
      <c r="B1366" s="12">
        <v>3.54</v>
      </c>
      <c r="C1366" s="10">
        <f t="shared" si="21"/>
        <v>3.54</v>
      </c>
    </row>
    <row r="1367" spans="1:3" x14ac:dyDescent="0.15">
      <c r="A1367" s="11">
        <v>34283</v>
      </c>
      <c r="B1367" s="12">
        <v>3.56</v>
      </c>
      <c r="C1367" s="10">
        <f t="shared" si="21"/>
        <v>3.56</v>
      </c>
    </row>
    <row r="1368" spans="1:3" x14ac:dyDescent="0.15">
      <c r="A1368" s="11">
        <v>34284</v>
      </c>
      <c r="B1368" s="13" t="e">
        <f>NA()</f>
        <v>#N/A</v>
      </c>
      <c r="C1368" s="10">
        <f t="shared" si="21"/>
        <v>3.55</v>
      </c>
    </row>
    <row r="1369" spans="1:3" x14ac:dyDescent="0.15">
      <c r="A1369" s="11">
        <v>34285</v>
      </c>
      <c r="B1369" s="12">
        <v>3.54</v>
      </c>
      <c r="C1369" s="10">
        <f t="shared" si="21"/>
        <v>3.54</v>
      </c>
    </row>
    <row r="1370" spans="1:3" x14ac:dyDescent="0.15">
      <c r="A1370" s="11">
        <v>34288</v>
      </c>
      <c r="B1370" s="12">
        <v>3.56</v>
      </c>
      <c r="C1370" s="10">
        <f t="shared" si="21"/>
        <v>3.56</v>
      </c>
    </row>
    <row r="1371" spans="1:3" x14ac:dyDescent="0.15">
      <c r="A1371" s="11">
        <v>34289</v>
      </c>
      <c r="B1371" s="12">
        <v>3.56</v>
      </c>
      <c r="C1371" s="10">
        <f t="shared" si="21"/>
        <v>3.56</v>
      </c>
    </row>
    <row r="1372" spans="1:3" x14ac:dyDescent="0.15">
      <c r="A1372" s="11">
        <v>34290</v>
      </c>
      <c r="B1372" s="12">
        <v>3.55</v>
      </c>
      <c r="C1372" s="10">
        <f t="shared" si="21"/>
        <v>3.55</v>
      </c>
    </row>
    <row r="1373" spans="1:3" x14ac:dyDescent="0.15">
      <c r="A1373" s="11">
        <v>34291</v>
      </c>
      <c r="B1373" s="12">
        <v>3.59</v>
      </c>
      <c r="C1373" s="10">
        <f t="shared" si="21"/>
        <v>3.59</v>
      </c>
    </row>
    <row r="1374" spans="1:3" x14ac:dyDescent="0.15">
      <c r="A1374" s="11">
        <v>34292</v>
      </c>
      <c r="B1374" s="12">
        <v>3.64</v>
      </c>
      <c r="C1374" s="10">
        <f t="shared" si="21"/>
        <v>3.64</v>
      </c>
    </row>
    <row r="1375" spans="1:3" x14ac:dyDescent="0.15">
      <c r="A1375" s="11">
        <v>34295</v>
      </c>
      <c r="B1375" s="12">
        <v>3.65</v>
      </c>
      <c r="C1375" s="10">
        <f t="shared" si="21"/>
        <v>3.65</v>
      </c>
    </row>
    <row r="1376" spans="1:3" x14ac:dyDescent="0.15">
      <c r="A1376" s="11">
        <v>34296</v>
      </c>
      <c r="B1376" s="12">
        <v>3.6</v>
      </c>
      <c r="C1376" s="10">
        <f t="shared" si="21"/>
        <v>3.6</v>
      </c>
    </row>
    <row r="1377" spans="1:3" x14ac:dyDescent="0.15">
      <c r="A1377" s="11">
        <v>34297</v>
      </c>
      <c r="B1377" s="12">
        <v>3.6</v>
      </c>
      <c r="C1377" s="10">
        <f t="shared" si="21"/>
        <v>3.6</v>
      </c>
    </row>
    <row r="1378" spans="1:3" x14ac:dyDescent="0.15">
      <c r="A1378" s="11">
        <v>34298</v>
      </c>
      <c r="B1378" s="13" t="e">
        <f>NA()</f>
        <v>#N/A</v>
      </c>
      <c r="C1378" s="10">
        <f t="shared" si="21"/>
        <v>3.59</v>
      </c>
    </row>
    <row r="1379" spans="1:3" x14ac:dyDescent="0.15">
      <c r="A1379" s="11">
        <v>34299</v>
      </c>
      <c r="B1379" s="12">
        <v>3.58</v>
      </c>
      <c r="C1379" s="10">
        <f t="shared" si="21"/>
        <v>3.58</v>
      </c>
    </row>
    <row r="1380" spans="1:3" x14ac:dyDescent="0.15">
      <c r="A1380" s="11">
        <v>34302</v>
      </c>
      <c r="B1380" s="12">
        <v>3.6</v>
      </c>
      <c r="C1380" s="10">
        <f t="shared" si="21"/>
        <v>3.6</v>
      </c>
    </row>
    <row r="1381" spans="1:3" x14ac:dyDescent="0.15">
      <c r="A1381" s="11">
        <v>34303</v>
      </c>
      <c r="B1381" s="12">
        <v>3.65</v>
      </c>
      <c r="C1381" s="10">
        <f t="shared" si="21"/>
        <v>3.65</v>
      </c>
    </row>
    <row r="1382" spans="1:3" x14ac:dyDescent="0.15">
      <c r="A1382" s="11">
        <v>34304</v>
      </c>
      <c r="B1382" s="12">
        <v>3.62</v>
      </c>
      <c r="C1382" s="10">
        <f t="shared" si="21"/>
        <v>3.62</v>
      </c>
    </row>
    <row r="1383" spans="1:3" x14ac:dyDescent="0.15">
      <c r="A1383" s="11">
        <v>34305</v>
      </c>
      <c r="B1383" s="12">
        <v>3.62</v>
      </c>
      <c r="C1383" s="10">
        <f t="shared" si="21"/>
        <v>3.62</v>
      </c>
    </row>
    <row r="1384" spans="1:3" x14ac:dyDescent="0.15">
      <c r="A1384" s="11">
        <v>34306</v>
      </c>
      <c r="B1384" s="12">
        <v>3.62</v>
      </c>
      <c r="C1384" s="10">
        <f t="shared" si="21"/>
        <v>3.62</v>
      </c>
    </row>
    <row r="1385" spans="1:3" x14ac:dyDescent="0.15">
      <c r="A1385" s="11">
        <v>34309</v>
      </c>
      <c r="B1385" s="12">
        <v>3.57</v>
      </c>
      <c r="C1385" s="10">
        <f t="shared" si="21"/>
        <v>3.57</v>
      </c>
    </row>
    <row r="1386" spans="1:3" x14ac:dyDescent="0.15">
      <c r="A1386" s="11">
        <v>34310</v>
      </c>
      <c r="B1386" s="12">
        <v>3.6</v>
      </c>
      <c r="C1386" s="10">
        <f t="shared" si="21"/>
        <v>3.6</v>
      </c>
    </row>
    <row r="1387" spans="1:3" x14ac:dyDescent="0.15">
      <c r="A1387" s="11">
        <v>34311</v>
      </c>
      <c r="B1387" s="12">
        <v>3.6</v>
      </c>
      <c r="C1387" s="10">
        <f t="shared" si="21"/>
        <v>3.6</v>
      </c>
    </row>
    <row r="1388" spans="1:3" x14ac:dyDescent="0.15">
      <c r="A1388" s="11">
        <v>34312</v>
      </c>
      <c r="B1388" s="12">
        <v>3.6</v>
      </c>
      <c r="C1388" s="10">
        <f t="shared" si="21"/>
        <v>3.6</v>
      </c>
    </row>
    <row r="1389" spans="1:3" x14ac:dyDescent="0.15">
      <c r="A1389" s="11">
        <v>34313</v>
      </c>
      <c r="B1389" s="12">
        <v>3.62</v>
      </c>
      <c r="C1389" s="10">
        <f t="shared" si="21"/>
        <v>3.62</v>
      </c>
    </row>
    <row r="1390" spans="1:3" x14ac:dyDescent="0.15">
      <c r="A1390" s="11">
        <v>34316</v>
      </c>
      <c r="B1390" s="12">
        <v>3.62</v>
      </c>
      <c r="C1390" s="10">
        <f t="shared" si="21"/>
        <v>3.62</v>
      </c>
    </row>
    <row r="1391" spans="1:3" x14ac:dyDescent="0.15">
      <c r="A1391" s="11">
        <v>34317</v>
      </c>
      <c r="B1391" s="12">
        <v>3.63</v>
      </c>
      <c r="C1391" s="10">
        <f t="shared" si="21"/>
        <v>3.63</v>
      </c>
    </row>
    <row r="1392" spans="1:3" x14ac:dyDescent="0.15">
      <c r="A1392" s="11">
        <v>34318</v>
      </c>
      <c r="B1392" s="12">
        <v>3.61</v>
      </c>
      <c r="C1392" s="10">
        <f t="shared" si="21"/>
        <v>3.61</v>
      </c>
    </row>
    <row r="1393" spans="1:3" x14ac:dyDescent="0.15">
      <c r="A1393" s="11">
        <v>34319</v>
      </c>
      <c r="B1393" s="12">
        <v>3.6</v>
      </c>
      <c r="C1393" s="10">
        <f t="shared" si="21"/>
        <v>3.6</v>
      </c>
    </row>
    <row r="1394" spans="1:3" x14ac:dyDescent="0.15">
      <c r="A1394" s="11">
        <v>34320</v>
      </c>
      <c r="B1394" s="12">
        <v>3.58</v>
      </c>
      <c r="C1394" s="10">
        <f t="shared" si="21"/>
        <v>3.58</v>
      </c>
    </row>
    <row r="1395" spans="1:3" x14ac:dyDescent="0.15">
      <c r="A1395" s="11">
        <v>34323</v>
      </c>
      <c r="B1395" s="12">
        <v>3.61</v>
      </c>
      <c r="C1395" s="10">
        <f t="shared" si="21"/>
        <v>3.61</v>
      </c>
    </row>
    <row r="1396" spans="1:3" x14ac:dyDescent="0.15">
      <c r="A1396" s="11">
        <v>34324</v>
      </c>
      <c r="B1396" s="12">
        <v>3.62</v>
      </c>
      <c r="C1396" s="10">
        <f t="shared" si="21"/>
        <v>3.62</v>
      </c>
    </row>
    <row r="1397" spans="1:3" x14ac:dyDescent="0.15">
      <c r="A1397" s="11">
        <v>34325</v>
      </c>
      <c r="B1397" s="12">
        <v>3.59</v>
      </c>
      <c r="C1397" s="10">
        <f t="shared" si="21"/>
        <v>3.59</v>
      </c>
    </row>
    <row r="1398" spans="1:3" x14ac:dyDescent="0.15">
      <c r="A1398" s="11">
        <v>34326</v>
      </c>
      <c r="B1398" s="12">
        <v>3.59</v>
      </c>
      <c r="C1398" s="10">
        <f t="shared" si="21"/>
        <v>3.59</v>
      </c>
    </row>
    <row r="1399" spans="1:3" x14ac:dyDescent="0.15">
      <c r="A1399" s="11">
        <v>34327</v>
      </c>
      <c r="B1399" s="13" t="e">
        <f>NA()</f>
        <v>#N/A</v>
      </c>
      <c r="C1399" s="10">
        <f t="shared" si="21"/>
        <v>3.5999999999999996</v>
      </c>
    </row>
    <row r="1400" spans="1:3" x14ac:dyDescent="0.15">
      <c r="A1400" s="11">
        <v>34330</v>
      </c>
      <c r="B1400" s="12">
        <v>3.61</v>
      </c>
      <c r="C1400" s="10">
        <f t="shared" si="21"/>
        <v>3.61</v>
      </c>
    </row>
    <row r="1401" spans="1:3" x14ac:dyDescent="0.15">
      <c r="A1401" s="11">
        <v>34331</v>
      </c>
      <c r="B1401" s="12">
        <v>3.6</v>
      </c>
      <c r="C1401" s="10">
        <f t="shared" si="21"/>
        <v>3.6</v>
      </c>
    </row>
    <row r="1402" spans="1:3" x14ac:dyDescent="0.15">
      <c r="A1402" s="11">
        <v>34332</v>
      </c>
      <c r="B1402" s="12">
        <v>3.6</v>
      </c>
      <c r="C1402" s="10">
        <f t="shared" si="21"/>
        <v>3.6</v>
      </c>
    </row>
    <row r="1403" spans="1:3" x14ac:dyDescent="0.15">
      <c r="A1403" s="11">
        <v>34333</v>
      </c>
      <c r="B1403" s="12">
        <v>3.62</v>
      </c>
      <c r="C1403" s="10">
        <f t="shared" si="21"/>
        <v>3.62</v>
      </c>
    </row>
    <row r="1404" spans="1:3" x14ac:dyDescent="0.15">
      <c r="A1404" s="11">
        <v>34334</v>
      </c>
      <c r="B1404" s="12">
        <v>3.63</v>
      </c>
      <c r="C1404" s="10">
        <f t="shared" si="21"/>
        <v>3.63</v>
      </c>
    </row>
    <row r="1405" spans="1:3" x14ac:dyDescent="0.15">
      <c r="A1405" s="11">
        <v>34337</v>
      </c>
      <c r="B1405" s="12">
        <v>3.67</v>
      </c>
      <c r="C1405" s="10">
        <f t="shared" si="21"/>
        <v>3.67</v>
      </c>
    </row>
    <row r="1406" spans="1:3" x14ac:dyDescent="0.15">
      <c r="A1406" s="11">
        <v>34338</v>
      </c>
      <c r="B1406" s="12">
        <v>3.65</v>
      </c>
      <c r="C1406" s="10">
        <f t="shared" si="21"/>
        <v>3.65</v>
      </c>
    </row>
    <row r="1407" spans="1:3" x14ac:dyDescent="0.15">
      <c r="A1407" s="11">
        <v>34339</v>
      </c>
      <c r="B1407" s="12">
        <v>3.66</v>
      </c>
      <c r="C1407" s="10">
        <f t="shared" si="21"/>
        <v>3.66</v>
      </c>
    </row>
    <row r="1408" spans="1:3" x14ac:dyDescent="0.15">
      <c r="A1408" s="11">
        <v>34340</v>
      </c>
      <c r="B1408" s="12">
        <v>3.65</v>
      </c>
      <c r="C1408" s="10">
        <f t="shared" si="21"/>
        <v>3.65</v>
      </c>
    </row>
    <row r="1409" spans="1:3" x14ac:dyDescent="0.15">
      <c r="A1409" s="11">
        <v>34341</v>
      </c>
      <c r="B1409" s="12">
        <v>3.54</v>
      </c>
      <c r="C1409" s="10">
        <f t="shared" si="21"/>
        <v>3.54</v>
      </c>
    </row>
    <row r="1410" spans="1:3" x14ac:dyDescent="0.15">
      <c r="A1410" s="11">
        <v>34344</v>
      </c>
      <c r="B1410" s="12">
        <v>3.53</v>
      </c>
      <c r="C1410" s="10">
        <f t="shared" si="21"/>
        <v>3.53</v>
      </c>
    </row>
    <row r="1411" spans="1:3" x14ac:dyDescent="0.15">
      <c r="A1411" s="11">
        <v>34345</v>
      </c>
      <c r="B1411" s="12">
        <v>3.51</v>
      </c>
      <c r="C1411" s="10">
        <f t="shared" si="21"/>
        <v>3.51</v>
      </c>
    </row>
    <row r="1412" spans="1:3" x14ac:dyDescent="0.15">
      <c r="A1412" s="11">
        <v>34346</v>
      </c>
      <c r="B1412" s="12">
        <v>3.47</v>
      </c>
      <c r="C1412" s="10">
        <f t="shared" si="21"/>
        <v>3.47</v>
      </c>
    </row>
    <row r="1413" spans="1:3" x14ac:dyDescent="0.15">
      <c r="A1413" s="11">
        <v>34347</v>
      </c>
      <c r="B1413" s="12">
        <v>3.52</v>
      </c>
      <c r="C1413" s="10">
        <f t="shared" si="21"/>
        <v>3.52</v>
      </c>
    </row>
    <row r="1414" spans="1:3" x14ac:dyDescent="0.15">
      <c r="A1414" s="11">
        <v>34348</v>
      </c>
      <c r="B1414" s="12">
        <v>3.55</v>
      </c>
      <c r="C1414" s="10">
        <f t="shared" si="21"/>
        <v>3.55</v>
      </c>
    </row>
    <row r="1415" spans="1:3" x14ac:dyDescent="0.15">
      <c r="A1415" s="11">
        <v>34351</v>
      </c>
      <c r="B1415" s="13" t="e">
        <f>NA()</f>
        <v>#N/A</v>
      </c>
      <c r="C1415" s="10">
        <f t="shared" si="21"/>
        <v>3.54</v>
      </c>
    </row>
    <row r="1416" spans="1:3" x14ac:dyDescent="0.15">
      <c r="A1416" s="11">
        <v>34352</v>
      </c>
      <c r="B1416" s="12">
        <v>3.53</v>
      </c>
      <c r="C1416" s="10">
        <f t="shared" si="21"/>
        <v>3.53</v>
      </c>
    </row>
    <row r="1417" spans="1:3" x14ac:dyDescent="0.15">
      <c r="A1417" s="11">
        <v>34353</v>
      </c>
      <c r="B1417" s="12">
        <v>3.52</v>
      </c>
      <c r="C1417" s="10">
        <f t="shared" si="21"/>
        <v>3.52</v>
      </c>
    </row>
    <row r="1418" spans="1:3" x14ac:dyDescent="0.15">
      <c r="A1418" s="11">
        <v>34354</v>
      </c>
      <c r="B1418" s="12">
        <v>3.47</v>
      </c>
      <c r="C1418" s="10">
        <f t="shared" si="21"/>
        <v>3.47</v>
      </c>
    </row>
    <row r="1419" spans="1:3" x14ac:dyDescent="0.15">
      <c r="A1419" s="11">
        <v>34355</v>
      </c>
      <c r="B1419" s="12">
        <v>3.5</v>
      </c>
      <c r="C1419" s="10">
        <f t="shared" si="21"/>
        <v>3.5</v>
      </c>
    </row>
    <row r="1420" spans="1:3" x14ac:dyDescent="0.15">
      <c r="A1420" s="11">
        <v>34358</v>
      </c>
      <c r="B1420" s="12">
        <v>3.5</v>
      </c>
      <c r="C1420" s="10">
        <f t="shared" si="21"/>
        <v>3.5</v>
      </c>
    </row>
    <row r="1421" spans="1:3" x14ac:dyDescent="0.15">
      <c r="A1421" s="11">
        <v>34359</v>
      </c>
      <c r="B1421" s="12">
        <v>3.51</v>
      </c>
      <c r="C1421" s="10">
        <f t="shared" ref="C1421:C1484" si="22">IF(ISERROR(B1421),AVERAGE(B1420,B1422),B1421)</f>
        <v>3.51</v>
      </c>
    </row>
    <row r="1422" spans="1:3" x14ac:dyDescent="0.15">
      <c r="A1422" s="11">
        <v>34360</v>
      </c>
      <c r="B1422" s="12">
        <v>3.53</v>
      </c>
      <c r="C1422" s="10">
        <f t="shared" si="22"/>
        <v>3.53</v>
      </c>
    </row>
    <row r="1423" spans="1:3" x14ac:dyDescent="0.15">
      <c r="A1423" s="11">
        <v>34361</v>
      </c>
      <c r="B1423" s="12">
        <v>3.52</v>
      </c>
      <c r="C1423" s="10">
        <f t="shared" si="22"/>
        <v>3.52</v>
      </c>
    </row>
    <row r="1424" spans="1:3" x14ac:dyDescent="0.15">
      <c r="A1424" s="11">
        <v>34362</v>
      </c>
      <c r="B1424" s="12">
        <v>3.49</v>
      </c>
      <c r="C1424" s="10">
        <f t="shared" si="22"/>
        <v>3.49</v>
      </c>
    </row>
    <row r="1425" spans="1:3" x14ac:dyDescent="0.15">
      <c r="A1425" s="11">
        <v>34365</v>
      </c>
      <c r="B1425" s="12">
        <v>3.53</v>
      </c>
      <c r="C1425" s="10">
        <f t="shared" si="22"/>
        <v>3.53</v>
      </c>
    </row>
    <row r="1426" spans="1:3" x14ac:dyDescent="0.15">
      <c r="A1426" s="11">
        <v>34366</v>
      </c>
      <c r="B1426" s="12">
        <v>3.6</v>
      </c>
      <c r="C1426" s="10">
        <f t="shared" si="22"/>
        <v>3.6</v>
      </c>
    </row>
    <row r="1427" spans="1:3" x14ac:dyDescent="0.15">
      <c r="A1427" s="11">
        <v>34367</v>
      </c>
      <c r="B1427" s="12">
        <v>3.61</v>
      </c>
      <c r="C1427" s="10">
        <f t="shared" si="22"/>
        <v>3.61</v>
      </c>
    </row>
    <row r="1428" spans="1:3" x14ac:dyDescent="0.15">
      <c r="A1428" s="11">
        <v>34368</v>
      </c>
      <c r="B1428" s="12">
        <v>3.73</v>
      </c>
      <c r="C1428" s="10">
        <f t="shared" si="22"/>
        <v>3.73</v>
      </c>
    </row>
    <row r="1429" spans="1:3" x14ac:dyDescent="0.15">
      <c r="A1429" s="11">
        <v>34369</v>
      </c>
      <c r="B1429" s="12">
        <v>3.84</v>
      </c>
      <c r="C1429" s="10">
        <f t="shared" si="22"/>
        <v>3.84</v>
      </c>
    </row>
    <row r="1430" spans="1:3" x14ac:dyDescent="0.15">
      <c r="A1430" s="11">
        <v>34372</v>
      </c>
      <c r="B1430" s="12">
        <v>3.83</v>
      </c>
      <c r="C1430" s="10">
        <f t="shared" si="22"/>
        <v>3.83</v>
      </c>
    </row>
    <row r="1431" spans="1:3" x14ac:dyDescent="0.15">
      <c r="A1431" s="11">
        <v>34373</v>
      </c>
      <c r="B1431" s="12">
        <v>3.86</v>
      </c>
      <c r="C1431" s="10">
        <f t="shared" si="22"/>
        <v>3.86</v>
      </c>
    </row>
    <row r="1432" spans="1:3" x14ac:dyDescent="0.15">
      <c r="A1432" s="11">
        <v>34374</v>
      </c>
      <c r="B1432" s="12">
        <v>3.85</v>
      </c>
      <c r="C1432" s="10">
        <f t="shared" si="22"/>
        <v>3.85</v>
      </c>
    </row>
    <row r="1433" spans="1:3" x14ac:dyDescent="0.15">
      <c r="A1433" s="11">
        <v>34375</v>
      </c>
      <c r="B1433" s="12">
        <v>3.86</v>
      </c>
      <c r="C1433" s="10">
        <f t="shared" si="22"/>
        <v>3.86</v>
      </c>
    </row>
    <row r="1434" spans="1:3" x14ac:dyDescent="0.15">
      <c r="A1434" s="11">
        <v>34376</v>
      </c>
      <c r="B1434" s="12">
        <v>3.84</v>
      </c>
      <c r="C1434" s="10">
        <f t="shared" si="22"/>
        <v>3.84</v>
      </c>
    </row>
    <row r="1435" spans="1:3" x14ac:dyDescent="0.15">
      <c r="A1435" s="11">
        <v>34379</v>
      </c>
      <c r="B1435" s="12">
        <v>3.85</v>
      </c>
      <c r="C1435" s="10">
        <f t="shared" si="22"/>
        <v>3.85</v>
      </c>
    </row>
    <row r="1436" spans="1:3" x14ac:dyDescent="0.15">
      <c r="A1436" s="11">
        <v>34380</v>
      </c>
      <c r="B1436" s="12">
        <v>3.85</v>
      </c>
      <c r="C1436" s="10">
        <f t="shared" si="22"/>
        <v>3.85</v>
      </c>
    </row>
    <row r="1437" spans="1:3" x14ac:dyDescent="0.15">
      <c r="A1437" s="11">
        <v>34381</v>
      </c>
      <c r="B1437" s="12">
        <v>3.86</v>
      </c>
      <c r="C1437" s="10">
        <f t="shared" si="22"/>
        <v>3.86</v>
      </c>
    </row>
    <row r="1438" spans="1:3" x14ac:dyDescent="0.15">
      <c r="A1438" s="11">
        <v>34382</v>
      </c>
      <c r="B1438" s="12">
        <v>3.89</v>
      </c>
      <c r="C1438" s="10">
        <f t="shared" si="22"/>
        <v>3.89</v>
      </c>
    </row>
    <row r="1439" spans="1:3" x14ac:dyDescent="0.15">
      <c r="A1439" s="11">
        <v>34383</v>
      </c>
      <c r="B1439" s="12">
        <v>3.93</v>
      </c>
      <c r="C1439" s="10">
        <f t="shared" si="22"/>
        <v>3.93</v>
      </c>
    </row>
    <row r="1440" spans="1:3" x14ac:dyDescent="0.15">
      <c r="A1440" s="11">
        <v>34386</v>
      </c>
      <c r="B1440" s="13" t="e">
        <f>NA()</f>
        <v>#N/A</v>
      </c>
      <c r="C1440" s="10">
        <f t="shared" si="22"/>
        <v>3.93</v>
      </c>
    </row>
    <row r="1441" spans="1:3" x14ac:dyDescent="0.15">
      <c r="A1441" s="11">
        <v>34387</v>
      </c>
      <c r="B1441" s="12">
        <v>3.93</v>
      </c>
      <c r="C1441" s="10">
        <f t="shared" si="22"/>
        <v>3.93</v>
      </c>
    </row>
    <row r="1442" spans="1:3" x14ac:dyDescent="0.15">
      <c r="A1442" s="11">
        <v>34388</v>
      </c>
      <c r="B1442" s="12">
        <v>4.01</v>
      </c>
      <c r="C1442" s="10">
        <f t="shared" si="22"/>
        <v>4.01</v>
      </c>
    </row>
    <row r="1443" spans="1:3" x14ac:dyDescent="0.15">
      <c r="A1443" s="11">
        <v>34389</v>
      </c>
      <c r="B1443" s="12">
        <v>4.03</v>
      </c>
      <c r="C1443" s="10">
        <f t="shared" si="22"/>
        <v>4.03</v>
      </c>
    </row>
    <row r="1444" spans="1:3" x14ac:dyDescent="0.15">
      <c r="A1444" s="11">
        <v>34390</v>
      </c>
      <c r="B1444" s="12">
        <v>4.05</v>
      </c>
      <c r="C1444" s="10">
        <f t="shared" si="22"/>
        <v>4.05</v>
      </c>
    </row>
    <row r="1445" spans="1:3" x14ac:dyDescent="0.15">
      <c r="A1445" s="11">
        <v>34393</v>
      </c>
      <c r="B1445" s="12">
        <v>4.03</v>
      </c>
      <c r="C1445" s="10">
        <f t="shared" si="22"/>
        <v>4.03</v>
      </c>
    </row>
    <row r="1446" spans="1:3" x14ac:dyDescent="0.15">
      <c r="A1446" s="11">
        <v>34394</v>
      </c>
      <c r="B1446" s="12">
        <v>4.16</v>
      </c>
      <c r="C1446" s="10">
        <f t="shared" si="22"/>
        <v>4.16</v>
      </c>
    </row>
    <row r="1447" spans="1:3" x14ac:dyDescent="0.15">
      <c r="A1447" s="11">
        <v>34395</v>
      </c>
      <c r="B1447" s="12">
        <v>4.1500000000000004</v>
      </c>
      <c r="C1447" s="10">
        <f t="shared" si="22"/>
        <v>4.1500000000000004</v>
      </c>
    </row>
    <row r="1448" spans="1:3" x14ac:dyDescent="0.15">
      <c r="A1448" s="11">
        <v>34396</v>
      </c>
      <c r="B1448" s="12">
        <v>4.21</v>
      </c>
      <c r="C1448" s="10">
        <f t="shared" si="22"/>
        <v>4.21</v>
      </c>
    </row>
    <row r="1449" spans="1:3" x14ac:dyDescent="0.15">
      <c r="A1449" s="11">
        <v>34397</v>
      </c>
      <c r="B1449" s="12">
        <v>4.26</v>
      </c>
      <c r="C1449" s="10">
        <f t="shared" si="22"/>
        <v>4.26</v>
      </c>
    </row>
    <row r="1450" spans="1:3" x14ac:dyDescent="0.15">
      <c r="A1450" s="11">
        <v>34400</v>
      </c>
      <c r="B1450" s="12">
        <v>4.2300000000000004</v>
      </c>
      <c r="C1450" s="10">
        <f t="shared" si="22"/>
        <v>4.2300000000000004</v>
      </c>
    </row>
    <row r="1451" spans="1:3" x14ac:dyDescent="0.15">
      <c r="A1451" s="11">
        <v>34401</v>
      </c>
      <c r="B1451" s="12">
        <v>4.28</v>
      </c>
      <c r="C1451" s="10">
        <f t="shared" si="22"/>
        <v>4.28</v>
      </c>
    </row>
    <row r="1452" spans="1:3" x14ac:dyDescent="0.15">
      <c r="A1452" s="11">
        <v>34402</v>
      </c>
      <c r="B1452" s="12">
        <v>4.29</v>
      </c>
      <c r="C1452" s="10">
        <f t="shared" si="22"/>
        <v>4.29</v>
      </c>
    </row>
    <row r="1453" spans="1:3" x14ac:dyDescent="0.15">
      <c r="A1453" s="11">
        <v>34403</v>
      </c>
      <c r="B1453" s="12">
        <v>4.3</v>
      </c>
      <c r="C1453" s="10">
        <f t="shared" si="22"/>
        <v>4.3</v>
      </c>
    </row>
    <row r="1454" spans="1:3" x14ac:dyDescent="0.15">
      <c r="A1454" s="11">
        <v>34404</v>
      </c>
      <c r="B1454" s="12">
        <v>4.28</v>
      </c>
      <c r="C1454" s="10">
        <f t="shared" si="22"/>
        <v>4.28</v>
      </c>
    </row>
    <row r="1455" spans="1:3" x14ac:dyDescent="0.15">
      <c r="A1455" s="11">
        <v>34407</v>
      </c>
      <c r="B1455" s="12">
        <v>4.32</v>
      </c>
      <c r="C1455" s="10">
        <f t="shared" si="22"/>
        <v>4.32</v>
      </c>
    </row>
    <row r="1456" spans="1:3" x14ac:dyDescent="0.15">
      <c r="A1456" s="11">
        <v>34408</v>
      </c>
      <c r="B1456" s="12">
        <v>4.32</v>
      </c>
      <c r="C1456" s="10">
        <f t="shared" si="22"/>
        <v>4.32</v>
      </c>
    </row>
    <row r="1457" spans="1:3" x14ac:dyDescent="0.15">
      <c r="A1457" s="11">
        <v>34409</v>
      </c>
      <c r="B1457" s="12">
        <v>4.28</v>
      </c>
      <c r="C1457" s="10">
        <f t="shared" si="22"/>
        <v>4.28</v>
      </c>
    </row>
    <row r="1458" spans="1:3" x14ac:dyDescent="0.15">
      <c r="A1458" s="11">
        <v>34410</v>
      </c>
      <c r="B1458" s="12">
        <v>4.28</v>
      </c>
      <c r="C1458" s="10">
        <f t="shared" si="22"/>
        <v>4.28</v>
      </c>
    </row>
    <row r="1459" spans="1:3" x14ac:dyDescent="0.15">
      <c r="A1459" s="11">
        <v>34411</v>
      </c>
      <c r="B1459" s="12">
        <v>4.3499999999999996</v>
      </c>
      <c r="C1459" s="10">
        <f t="shared" si="22"/>
        <v>4.3499999999999996</v>
      </c>
    </row>
    <row r="1460" spans="1:3" x14ac:dyDescent="0.15">
      <c r="A1460" s="11">
        <v>34414</v>
      </c>
      <c r="B1460" s="12">
        <v>4.41</v>
      </c>
      <c r="C1460" s="10">
        <f t="shared" si="22"/>
        <v>4.41</v>
      </c>
    </row>
    <row r="1461" spans="1:3" x14ac:dyDescent="0.15">
      <c r="A1461" s="11">
        <v>34415</v>
      </c>
      <c r="B1461" s="12">
        <v>4.33</v>
      </c>
      <c r="C1461" s="10">
        <f t="shared" si="22"/>
        <v>4.33</v>
      </c>
    </row>
    <row r="1462" spans="1:3" x14ac:dyDescent="0.15">
      <c r="A1462" s="11">
        <v>34416</v>
      </c>
      <c r="B1462" s="12">
        <v>4.32</v>
      </c>
      <c r="C1462" s="10">
        <f t="shared" si="22"/>
        <v>4.32</v>
      </c>
    </row>
    <row r="1463" spans="1:3" x14ac:dyDescent="0.15">
      <c r="A1463" s="11">
        <v>34417</v>
      </c>
      <c r="B1463" s="12">
        <v>4.37</v>
      </c>
      <c r="C1463" s="10">
        <f t="shared" si="22"/>
        <v>4.37</v>
      </c>
    </row>
    <row r="1464" spans="1:3" x14ac:dyDescent="0.15">
      <c r="A1464" s="11">
        <v>34418</v>
      </c>
      <c r="B1464" s="12">
        <v>4.38</v>
      </c>
      <c r="C1464" s="10">
        <f t="shared" si="22"/>
        <v>4.38</v>
      </c>
    </row>
    <row r="1465" spans="1:3" x14ac:dyDescent="0.15">
      <c r="A1465" s="11">
        <v>34421</v>
      </c>
      <c r="B1465" s="12">
        <v>4.41</v>
      </c>
      <c r="C1465" s="10">
        <f t="shared" si="22"/>
        <v>4.41</v>
      </c>
    </row>
    <row r="1466" spans="1:3" x14ac:dyDescent="0.15">
      <c r="A1466" s="11">
        <v>34422</v>
      </c>
      <c r="B1466" s="12">
        <v>4.46</v>
      </c>
      <c r="C1466" s="10">
        <f t="shared" si="22"/>
        <v>4.46</v>
      </c>
    </row>
    <row r="1467" spans="1:3" x14ac:dyDescent="0.15">
      <c r="A1467" s="11">
        <v>34423</v>
      </c>
      <c r="B1467" s="12">
        <v>4.45</v>
      </c>
      <c r="C1467" s="10">
        <f t="shared" si="22"/>
        <v>4.45</v>
      </c>
    </row>
    <row r="1468" spans="1:3" x14ac:dyDescent="0.15">
      <c r="A1468" s="11">
        <v>34424</v>
      </c>
      <c r="B1468" s="12">
        <v>4.5</v>
      </c>
      <c r="C1468" s="10">
        <f t="shared" si="22"/>
        <v>4.5</v>
      </c>
    </row>
    <row r="1469" spans="1:3" x14ac:dyDescent="0.15">
      <c r="A1469" s="11">
        <v>34425</v>
      </c>
      <c r="B1469" s="13" t="e">
        <f>NA()</f>
        <v>#N/A</v>
      </c>
      <c r="C1469" s="10">
        <f t="shared" si="22"/>
        <v>4.665</v>
      </c>
    </row>
    <row r="1470" spans="1:3" x14ac:dyDescent="0.15">
      <c r="A1470" s="11">
        <v>34428</v>
      </c>
      <c r="B1470" s="12">
        <v>4.83</v>
      </c>
      <c r="C1470" s="10">
        <f t="shared" si="22"/>
        <v>4.83</v>
      </c>
    </row>
    <row r="1471" spans="1:3" x14ac:dyDescent="0.15">
      <c r="A1471" s="11">
        <v>34429</v>
      </c>
      <c r="B1471" s="12">
        <v>4.72</v>
      </c>
      <c r="C1471" s="10">
        <f t="shared" si="22"/>
        <v>4.72</v>
      </c>
    </row>
    <row r="1472" spans="1:3" x14ac:dyDescent="0.15">
      <c r="A1472" s="11">
        <v>34430</v>
      </c>
      <c r="B1472" s="12">
        <v>4.67</v>
      </c>
      <c r="C1472" s="10">
        <f t="shared" si="22"/>
        <v>4.67</v>
      </c>
    </row>
    <row r="1473" spans="1:3" x14ac:dyDescent="0.15">
      <c r="A1473" s="11">
        <v>34431</v>
      </c>
      <c r="B1473" s="12">
        <v>4.6399999999999997</v>
      </c>
      <c r="C1473" s="10">
        <f t="shared" si="22"/>
        <v>4.6399999999999997</v>
      </c>
    </row>
    <row r="1474" spans="1:3" x14ac:dyDescent="0.15">
      <c r="A1474" s="11">
        <v>34432</v>
      </c>
      <c r="B1474" s="12">
        <v>4.68</v>
      </c>
      <c r="C1474" s="10">
        <f t="shared" si="22"/>
        <v>4.68</v>
      </c>
    </row>
    <row r="1475" spans="1:3" x14ac:dyDescent="0.15">
      <c r="A1475" s="11">
        <v>34435</v>
      </c>
      <c r="B1475" s="12">
        <v>4.6900000000000004</v>
      </c>
      <c r="C1475" s="10">
        <f t="shared" si="22"/>
        <v>4.6900000000000004</v>
      </c>
    </row>
    <row r="1476" spans="1:3" x14ac:dyDescent="0.15">
      <c r="A1476" s="11">
        <v>34436</v>
      </c>
      <c r="B1476" s="12">
        <v>4.66</v>
      </c>
      <c r="C1476" s="10">
        <f t="shared" si="22"/>
        <v>4.66</v>
      </c>
    </row>
    <row r="1477" spans="1:3" x14ac:dyDescent="0.15">
      <c r="A1477" s="11">
        <v>34437</v>
      </c>
      <c r="B1477" s="12">
        <v>4.6900000000000004</v>
      </c>
      <c r="C1477" s="10">
        <f t="shared" si="22"/>
        <v>4.6900000000000004</v>
      </c>
    </row>
    <row r="1478" spans="1:3" x14ac:dyDescent="0.15">
      <c r="A1478" s="11">
        <v>34438</v>
      </c>
      <c r="B1478" s="12">
        <v>4.72</v>
      </c>
      <c r="C1478" s="10">
        <f t="shared" si="22"/>
        <v>4.72</v>
      </c>
    </row>
    <row r="1479" spans="1:3" x14ac:dyDescent="0.15">
      <c r="A1479" s="11">
        <v>34439</v>
      </c>
      <c r="B1479" s="12">
        <v>4.7300000000000004</v>
      </c>
      <c r="C1479" s="10">
        <f t="shared" si="22"/>
        <v>4.7300000000000004</v>
      </c>
    </row>
    <row r="1480" spans="1:3" x14ac:dyDescent="0.15">
      <c r="A1480" s="11">
        <v>34442</v>
      </c>
      <c r="B1480" s="12">
        <v>4.91</v>
      </c>
      <c r="C1480" s="10">
        <f t="shared" si="22"/>
        <v>4.91</v>
      </c>
    </row>
    <row r="1481" spans="1:3" x14ac:dyDescent="0.15">
      <c r="A1481" s="11">
        <v>34443</v>
      </c>
      <c r="B1481" s="12">
        <v>4.92</v>
      </c>
      <c r="C1481" s="10">
        <f t="shared" si="22"/>
        <v>4.92</v>
      </c>
    </row>
    <row r="1482" spans="1:3" x14ac:dyDescent="0.15">
      <c r="A1482" s="11">
        <v>34444</v>
      </c>
      <c r="B1482" s="12">
        <v>4.91</v>
      </c>
      <c r="C1482" s="10">
        <f t="shared" si="22"/>
        <v>4.91</v>
      </c>
    </row>
    <row r="1483" spans="1:3" x14ac:dyDescent="0.15">
      <c r="A1483" s="11">
        <v>34445</v>
      </c>
      <c r="B1483" s="12">
        <v>4.87</v>
      </c>
      <c r="C1483" s="10">
        <f t="shared" si="22"/>
        <v>4.87</v>
      </c>
    </row>
    <row r="1484" spans="1:3" x14ac:dyDescent="0.15">
      <c r="A1484" s="11">
        <v>34446</v>
      </c>
      <c r="B1484" s="12">
        <v>4.9000000000000004</v>
      </c>
      <c r="C1484" s="10">
        <f t="shared" si="22"/>
        <v>4.9000000000000004</v>
      </c>
    </row>
    <row r="1485" spans="1:3" x14ac:dyDescent="0.15">
      <c r="A1485" s="11">
        <v>34449</v>
      </c>
      <c r="B1485" s="12">
        <v>4.91</v>
      </c>
      <c r="C1485" s="10">
        <f t="shared" ref="C1485:C1548" si="23">IF(ISERROR(B1485),AVERAGE(B1484,B1486),B1485)</f>
        <v>4.91</v>
      </c>
    </row>
    <row r="1486" spans="1:3" x14ac:dyDescent="0.15">
      <c r="A1486" s="11">
        <v>34450</v>
      </c>
      <c r="B1486" s="12">
        <v>4.93</v>
      </c>
      <c r="C1486" s="10">
        <f t="shared" si="23"/>
        <v>4.93</v>
      </c>
    </row>
    <row r="1487" spans="1:3" x14ac:dyDescent="0.15">
      <c r="A1487" s="11">
        <v>34451</v>
      </c>
      <c r="B1487" s="13" t="e">
        <f>NA()</f>
        <v>#N/A</v>
      </c>
      <c r="C1487" s="10">
        <f t="shared" si="23"/>
        <v>4.99</v>
      </c>
    </row>
    <row r="1488" spans="1:3" x14ac:dyDescent="0.15">
      <c r="A1488" s="11">
        <v>34452</v>
      </c>
      <c r="B1488" s="12">
        <v>5.05</v>
      </c>
      <c r="C1488" s="10">
        <f t="shared" si="23"/>
        <v>5.05</v>
      </c>
    </row>
    <row r="1489" spans="1:3" x14ac:dyDescent="0.15">
      <c r="A1489" s="11">
        <v>34453</v>
      </c>
      <c r="B1489" s="12">
        <v>5.07</v>
      </c>
      <c r="C1489" s="10">
        <f t="shared" si="23"/>
        <v>5.07</v>
      </c>
    </row>
    <row r="1490" spans="1:3" x14ac:dyDescent="0.15">
      <c r="A1490" s="11">
        <v>34456</v>
      </c>
      <c r="B1490" s="12">
        <v>5.12</v>
      </c>
      <c r="C1490" s="10">
        <f t="shared" si="23"/>
        <v>5.12</v>
      </c>
    </row>
    <row r="1491" spans="1:3" x14ac:dyDescent="0.15">
      <c r="A1491" s="11">
        <v>34457</v>
      </c>
      <c r="B1491" s="12">
        <v>5.19</v>
      </c>
      <c r="C1491" s="10">
        <f t="shared" si="23"/>
        <v>5.19</v>
      </c>
    </row>
    <row r="1492" spans="1:3" x14ac:dyDescent="0.15">
      <c r="A1492" s="11">
        <v>34458</v>
      </c>
      <c r="B1492" s="12">
        <v>5.22</v>
      </c>
      <c r="C1492" s="10">
        <f t="shared" si="23"/>
        <v>5.22</v>
      </c>
    </row>
    <row r="1493" spans="1:3" x14ac:dyDescent="0.15">
      <c r="A1493" s="11">
        <v>34459</v>
      </c>
      <c r="B1493" s="12">
        <v>5.21</v>
      </c>
      <c r="C1493" s="10">
        <f t="shared" si="23"/>
        <v>5.21</v>
      </c>
    </row>
    <row r="1494" spans="1:3" x14ac:dyDescent="0.15">
      <c r="A1494" s="11">
        <v>34460</v>
      </c>
      <c r="B1494" s="12">
        <v>5.4</v>
      </c>
      <c r="C1494" s="10">
        <f t="shared" si="23"/>
        <v>5.4</v>
      </c>
    </row>
    <row r="1495" spans="1:3" x14ac:dyDescent="0.15">
      <c r="A1495" s="11">
        <v>34463</v>
      </c>
      <c r="B1495" s="12">
        <v>5.55</v>
      </c>
      <c r="C1495" s="10">
        <f t="shared" si="23"/>
        <v>5.55</v>
      </c>
    </row>
    <row r="1496" spans="1:3" x14ac:dyDescent="0.15">
      <c r="A1496" s="11">
        <v>34464</v>
      </c>
      <c r="B1496" s="12">
        <v>5.48</v>
      </c>
      <c r="C1496" s="10">
        <f t="shared" si="23"/>
        <v>5.48</v>
      </c>
    </row>
    <row r="1497" spans="1:3" x14ac:dyDescent="0.15">
      <c r="A1497" s="11">
        <v>34465</v>
      </c>
      <c r="B1497" s="12">
        <v>5.52</v>
      </c>
      <c r="C1497" s="10">
        <f t="shared" si="23"/>
        <v>5.52</v>
      </c>
    </row>
    <row r="1498" spans="1:3" x14ac:dyDescent="0.15">
      <c r="A1498" s="11">
        <v>34466</v>
      </c>
      <c r="B1498" s="12">
        <v>5.48</v>
      </c>
      <c r="C1498" s="10">
        <f t="shared" si="23"/>
        <v>5.48</v>
      </c>
    </row>
    <row r="1499" spans="1:3" x14ac:dyDescent="0.15">
      <c r="A1499" s="11">
        <v>34467</v>
      </c>
      <c r="B1499" s="12">
        <v>5.41</v>
      </c>
      <c r="C1499" s="10">
        <f t="shared" si="23"/>
        <v>5.41</v>
      </c>
    </row>
    <row r="1500" spans="1:3" x14ac:dyDescent="0.15">
      <c r="A1500" s="11">
        <v>34470</v>
      </c>
      <c r="B1500" s="12">
        <v>5.41</v>
      </c>
      <c r="C1500" s="10">
        <f t="shared" si="23"/>
        <v>5.41</v>
      </c>
    </row>
    <row r="1501" spans="1:3" x14ac:dyDescent="0.15">
      <c r="A1501" s="11">
        <v>34471</v>
      </c>
      <c r="B1501" s="12">
        <v>5.29</v>
      </c>
      <c r="C1501" s="10">
        <f t="shared" si="23"/>
        <v>5.29</v>
      </c>
    </row>
    <row r="1502" spans="1:3" x14ac:dyDescent="0.15">
      <c r="A1502" s="11">
        <v>34472</v>
      </c>
      <c r="B1502" s="12">
        <v>5.21</v>
      </c>
      <c r="C1502" s="10">
        <f t="shared" si="23"/>
        <v>5.21</v>
      </c>
    </row>
    <row r="1503" spans="1:3" x14ac:dyDescent="0.15">
      <c r="A1503" s="11">
        <v>34473</v>
      </c>
      <c r="B1503" s="12">
        <v>5.12</v>
      </c>
      <c r="C1503" s="10">
        <f t="shared" si="23"/>
        <v>5.12</v>
      </c>
    </row>
    <row r="1504" spans="1:3" x14ac:dyDescent="0.15">
      <c r="A1504" s="11">
        <v>34474</v>
      </c>
      <c r="B1504" s="12">
        <v>5.14</v>
      </c>
      <c r="C1504" s="10">
        <f t="shared" si="23"/>
        <v>5.14</v>
      </c>
    </row>
    <row r="1505" spans="1:3" x14ac:dyDescent="0.15">
      <c r="A1505" s="11">
        <v>34477</v>
      </c>
      <c r="B1505" s="12">
        <v>5.28</v>
      </c>
      <c r="C1505" s="10">
        <f t="shared" si="23"/>
        <v>5.28</v>
      </c>
    </row>
    <row r="1506" spans="1:3" x14ac:dyDescent="0.15">
      <c r="A1506" s="11">
        <v>34478</v>
      </c>
      <c r="B1506" s="12">
        <v>5.28</v>
      </c>
      <c r="C1506" s="10">
        <f t="shared" si="23"/>
        <v>5.28</v>
      </c>
    </row>
    <row r="1507" spans="1:3" x14ac:dyDescent="0.15">
      <c r="A1507" s="11">
        <v>34479</v>
      </c>
      <c r="B1507" s="12">
        <v>5.28</v>
      </c>
      <c r="C1507" s="10">
        <f t="shared" si="23"/>
        <v>5.28</v>
      </c>
    </row>
    <row r="1508" spans="1:3" x14ac:dyDescent="0.15">
      <c r="A1508" s="11">
        <v>34480</v>
      </c>
      <c r="B1508" s="12">
        <v>5.28</v>
      </c>
      <c r="C1508" s="10">
        <f t="shared" si="23"/>
        <v>5.28</v>
      </c>
    </row>
    <row r="1509" spans="1:3" x14ac:dyDescent="0.15">
      <c r="A1509" s="11">
        <v>34481</v>
      </c>
      <c r="B1509" s="12">
        <v>5.35</v>
      </c>
      <c r="C1509" s="10">
        <f t="shared" si="23"/>
        <v>5.35</v>
      </c>
    </row>
    <row r="1510" spans="1:3" x14ac:dyDescent="0.15">
      <c r="A1510" s="11">
        <v>34484</v>
      </c>
      <c r="B1510" s="13" t="e">
        <f>NA()</f>
        <v>#N/A</v>
      </c>
      <c r="C1510" s="10">
        <f t="shared" si="23"/>
        <v>5.3650000000000002</v>
      </c>
    </row>
    <row r="1511" spans="1:3" x14ac:dyDescent="0.15">
      <c r="A1511" s="11">
        <v>34485</v>
      </c>
      <c r="B1511" s="12">
        <v>5.38</v>
      </c>
      <c r="C1511" s="10">
        <f t="shared" si="23"/>
        <v>5.38</v>
      </c>
    </row>
    <row r="1512" spans="1:3" x14ac:dyDescent="0.15">
      <c r="A1512" s="11">
        <v>34486</v>
      </c>
      <c r="B1512" s="12">
        <v>5.36</v>
      </c>
      <c r="C1512" s="10">
        <f t="shared" si="23"/>
        <v>5.36</v>
      </c>
    </row>
    <row r="1513" spans="1:3" x14ac:dyDescent="0.15">
      <c r="A1513" s="11">
        <v>34487</v>
      </c>
      <c r="B1513" s="12">
        <v>5.29</v>
      </c>
      <c r="C1513" s="10">
        <f t="shared" si="23"/>
        <v>5.29</v>
      </c>
    </row>
    <row r="1514" spans="1:3" x14ac:dyDescent="0.15">
      <c r="A1514" s="11">
        <v>34488</v>
      </c>
      <c r="B1514" s="12">
        <v>5.22</v>
      </c>
      <c r="C1514" s="10">
        <f t="shared" si="23"/>
        <v>5.22</v>
      </c>
    </row>
    <row r="1515" spans="1:3" x14ac:dyDescent="0.15">
      <c r="A1515" s="11">
        <v>34491</v>
      </c>
      <c r="B1515" s="12">
        <v>5.15</v>
      </c>
      <c r="C1515" s="10">
        <f t="shared" si="23"/>
        <v>5.15</v>
      </c>
    </row>
    <row r="1516" spans="1:3" x14ac:dyDescent="0.15">
      <c r="A1516" s="11">
        <v>34492</v>
      </c>
      <c r="B1516" s="12">
        <v>5.16</v>
      </c>
      <c r="C1516" s="10">
        <f t="shared" si="23"/>
        <v>5.16</v>
      </c>
    </row>
    <row r="1517" spans="1:3" x14ac:dyDescent="0.15">
      <c r="A1517" s="11">
        <v>34493</v>
      </c>
      <c r="B1517" s="12">
        <v>5.13</v>
      </c>
      <c r="C1517" s="10">
        <f t="shared" si="23"/>
        <v>5.13</v>
      </c>
    </row>
    <row r="1518" spans="1:3" x14ac:dyDescent="0.15">
      <c r="A1518" s="11">
        <v>34494</v>
      </c>
      <c r="B1518" s="12">
        <v>5.15</v>
      </c>
      <c r="C1518" s="10">
        <f t="shared" si="23"/>
        <v>5.15</v>
      </c>
    </row>
    <row r="1519" spans="1:3" x14ac:dyDescent="0.15">
      <c r="A1519" s="11">
        <v>34495</v>
      </c>
      <c r="B1519" s="12">
        <v>5.2</v>
      </c>
      <c r="C1519" s="10">
        <f t="shared" si="23"/>
        <v>5.2</v>
      </c>
    </row>
    <row r="1520" spans="1:3" x14ac:dyDescent="0.15">
      <c r="A1520" s="11">
        <v>34498</v>
      </c>
      <c r="B1520" s="12">
        <v>5.22</v>
      </c>
      <c r="C1520" s="10">
        <f t="shared" si="23"/>
        <v>5.22</v>
      </c>
    </row>
    <row r="1521" spans="1:3" x14ac:dyDescent="0.15">
      <c r="A1521" s="11">
        <v>34499</v>
      </c>
      <c r="B1521" s="12">
        <v>5.14</v>
      </c>
      <c r="C1521" s="10">
        <f t="shared" si="23"/>
        <v>5.14</v>
      </c>
    </row>
    <row r="1522" spans="1:3" x14ac:dyDescent="0.15">
      <c r="A1522" s="11">
        <v>34500</v>
      </c>
      <c r="B1522" s="12">
        <v>5.19</v>
      </c>
      <c r="C1522" s="10">
        <f t="shared" si="23"/>
        <v>5.19</v>
      </c>
    </row>
    <row r="1523" spans="1:3" x14ac:dyDescent="0.15">
      <c r="A1523" s="11">
        <v>34501</v>
      </c>
      <c r="B1523" s="12">
        <v>5.15</v>
      </c>
      <c r="C1523" s="10">
        <f t="shared" si="23"/>
        <v>5.15</v>
      </c>
    </row>
    <row r="1524" spans="1:3" x14ac:dyDescent="0.15">
      <c r="A1524" s="11">
        <v>34502</v>
      </c>
      <c r="B1524" s="12">
        <v>5.2</v>
      </c>
      <c r="C1524" s="10">
        <f t="shared" si="23"/>
        <v>5.2</v>
      </c>
    </row>
    <row r="1525" spans="1:3" x14ac:dyDescent="0.15">
      <c r="A1525" s="11">
        <v>34505</v>
      </c>
      <c r="B1525" s="12">
        <v>5.24</v>
      </c>
      <c r="C1525" s="10">
        <f t="shared" si="23"/>
        <v>5.24</v>
      </c>
    </row>
    <row r="1526" spans="1:3" x14ac:dyDescent="0.15">
      <c r="A1526" s="11">
        <v>34506</v>
      </c>
      <c r="B1526" s="12">
        <v>5.31</v>
      </c>
      <c r="C1526" s="10">
        <f t="shared" si="23"/>
        <v>5.31</v>
      </c>
    </row>
    <row r="1527" spans="1:3" x14ac:dyDescent="0.15">
      <c r="A1527" s="11">
        <v>34507</v>
      </c>
      <c r="B1527" s="12">
        <v>5.28</v>
      </c>
      <c r="C1527" s="10">
        <f t="shared" si="23"/>
        <v>5.28</v>
      </c>
    </row>
    <row r="1528" spans="1:3" x14ac:dyDescent="0.15">
      <c r="A1528" s="11">
        <v>34508</v>
      </c>
      <c r="B1528" s="12">
        <v>5.29</v>
      </c>
      <c r="C1528" s="10">
        <f t="shared" si="23"/>
        <v>5.29</v>
      </c>
    </row>
    <row r="1529" spans="1:3" x14ac:dyDescent="0.15">
      <c r="A1529" s="11">
        <v>34509</v>
      </c>
      <c r="B1529" s="12">
        <v>5.37</v>
      </c>
      <c r="C1529" s="10">
        <f t="shared" si="23"/>
        <v>5.37</v>
      </c>
    </row>
    <row r="1530" spans="1:3" x14ac:dyDescent="0.15">
      <c r="A1530" s="11">
        <v>34512</v>
      </c>
      <c r="B1530" s="12">
        <v>5.37</v>
      </c>
      <c r="C1530" s="10">
        <f t="shared" si="23"/>
        <v>5.37</v>
      </c>
    </row>
    <row r="1531" spans="1:3" x14ac:dyDescent="0.15">
      <c r="A1531" s="11">
        <v>34513</v>
      </c>
      <c r="B1531" s="12">
        <v>5.48</v>
      </c>
      <c r="C1531" s="10">
        <f t="shared" si="23"/>
        <v>5.48</v>
      </c>
    </row>
    <row r="1532" spans="1:3" x14ac:dyDescent="0.15">
      <c r="A1532" s="11">
        <v>34514</v>
      </c>
      <c r="B1532" s="12">
        <v>5.47</v>
      </c>
      <c r="C1532" s="10">
        <f t="shared" si="23"/>
        <v>5.47</v>
      </c>
    </row>
    <row r="1533" spans="1:3" x14ac:dyDescent="0.15">
      <c r="A1533" s="11">
        <v>34515</v>
      </c>
      <c r="B1533" s="12">
        <v>5.51</v>
      </c>
      <c r="C1533" s="10">
        <f t="shared" si="23"/>
        <v>5.51</v>
      </c>
    </row>
    <row r="1534" spans="1:3" x14ac:dyDescent="0.15">
      <c r="A1534" s="11">
        <v>34516</v>
      </c>
      <c r="B1534" s="12">
        <v>5.5</v>
      </c>
      <c r="C1534" s="10">
        <f t="shared" si="23"/>
        <v>5.5</v>
      </c>
    </row>
    <row r="1535" spans="1:3" x14ac:dyDescent="0.15">
      <c r="A1535" s="11">
        <v>34519</v>
      </c>
      <c r="B1535" s="13" t="e">
        <f>NA()</f>
        <v>#N/A</v>
      </c>
      <c r="C1535" s="10">
        <f t="shared" si="23"/>
        <v>5.49</v>
      </c>
    </row>
    <row r="1536" spans="1:3" x14ac:dyDescent="0.15">
      <c r="A1536" s="11">
        <v>34520</v>
      </c>
      <c r="B1536" s="12">
        <v>5.48</v>
      </c>
      <c r="C1536" s="10">
        <f t="shared" si="23"/>
        <v>5.48</v>
      </c>
    </row>
    <row r="1537" spans="1:3" x14ac:dyDescent="0.15">
      <c r="A1537" s="11">
        <v>34521</v>
      </c>
      <c r="B1537" s="12">
        <v>5.46</v>
      </c>
      <c r="C1537" s="10">
        <f t="shared" si="23"/>
        <v>5.46</v>
      </c>
    </row>
    <row r="1538" spans="1:3" x14ac:dyDescent="0.15">
      <c r="A1538" s="11">
        <v>34522</v>
      </c>
      <c r="B1538" s="12">
        <v>5.45</v>
      </c>
      <c r="C1538" s="10">
        <f t="shared" si="23"/>
        <v>5.45</v>
      </c>
    </row>
    <row r="1539" spans="1:3" x14ac:dyDescent="0.15">
      <c r="A1539" s="11">
        <v>34523</v>
      </c>
      <c r="B1539" s="12">
        <v>5.58</v>
      </c>
      <c r="C1539" s="10">
        <f t="shared" si="23"/>
        <v>5.58</v>
      </c>
    </row>
    <row r="1540" spans="1:3" x14ac:dyDescent="0.15">
      <c r="A1540" s="11">
        <v>34526</v>
      </c>
      <c r="B1540" s="12">
        <v>5.61</v>
      </c>
      <c r="C1540" s="10">
        <f t="shared" si="23"/>
        <v>5.61</v>
      </c>
    </row>
    <row r="1541" spans="1:3" x14ac:dyDescent="0.15">
      <c r="A1541" s="11">
        <v>34527</v>
      </c>
      <c r="B1541" s="12">
        <v>5.55</v>
      </c>
      <c r="C1541" s="10">
        <f t="shared" si="23"/>
        <v>5.55</v>
      </c>
    </row>
    <row r="1542" spans="1:3" x14ac:dyDescent="0.15">
      <c r="A1542" s="11">
        <v>34528</v>
      </c>
      <c r="B1542" s="12">
        <v>5.52</v>
      </c>
      <c r="C1542" s="10">
        <f t="shared" si="23"/>
        <v>5.52</v>
      </c>
    </row>
    <row r="1543" spans="1:3" x14ac:dyDescent="0.15">
      <c r="A1543" s="11">
        <v>34529</v>
      </c>
      <c r="B1543" s="12">
        <v>5.38</v>
      </c>
      <c r="C1543" s="10">
        <f t="shared" si="23"/>
        <v>5.38</v>
      </c>
    </row>
    <row r="1544" spans="1:3" x14ac:dyDescent="0.15">
      <c r="A1544" s="11">
        <v>34530</v>
      </c>
      <c r="B1544" s="12">
        <v>5.37</v>
      </c>
      <c r="C1544" s="10">
        <f t="shared" si="23"/>
        <v>5.37</v>
      </c>
    </row>
    <row r="1545" spans="1:3" x14ac:dyDescent="0.15">
      <c r="A1545" s="11">
        <v>34533</v>
      </c>
      <c r="B1545" s="12">
        <v>5.34</v>
      </c>
      <c r="C1545" s="10">
        <f t="shared" si="23"/>
        <v>5.34</v>
      </c>
    </row>
    <row r="1546" spans="1:3" x14ac:dyDescent="0.15">
      <c r="A1546" s="11">
        <v>34534</v>
      </c>
      <c r="B1546" s="12">
        <v>5.3</v>
      </c>
      <c r="C1546" s="10">
        <f t="shared" si="23"/>
        <v>5.3</v>
      </c>
    </row>
    <row r="1547" spans="1:3" x14ac:dyDescent="0.15">
      <c r="A1547" s="11">
        <v>34535</v>
      </c>
      <c r="B1547" s="12">
        <v>5.4</v>
      </c>
      <c r="C1547" s="10">
        <f t="shared" si="23"/>
        <v>5.4</v>
      </c>
    </row>
    <row r="1548" spans="1:3" x14ac:dyDescent="0.15">
      <c r="A1548" s="11">
        <v>34536</v>
      </c>
      <c r="B1548" s="12">
        <v>5.5</v>
      </c>
      <c r="C1548" s="10">
        <f t="shared" si="23"/>
        <v>5.5</v>
      </c>
    </row>
    <row r="1549" spans="1:3" x14ac:dyDescent="0.15">
      <c r="A1549" s="11">
        <v>34537</v>
      </c>
      <c r="B1549" s="12">
        <v>5.53</v>
      </c>
      <c r="C1549" s="10">
        <f t="shared" ref="C1549:C1612" si="24">IF(ISERROR(B1549),AVERAGE(B1548,B1550),B1549)</f>
        <v>5.53</v>
      </c>
    </row>
    <row r="1550" spans="1:3" x14ac:dyDescent="0.15">
      <c r="A1550" s="11">
        <v>34540</v>
      </c>
      <c r="B1550" s="12">
        <v>5.53</v>
      </c>
      <c r="C1550" s="10">
        <f t="shared" si="24"/>
        <v>5.53</v>
      </c>
    </row>
    <row r="1551" spans="1:3" x14ac:dyDescent="0.15">
      <c r="A1551" s="11">
        <v>34541</v>
      </c>
      <c r="B1551" s="12">
        <v>5.53</v>
      </c>
      <c r="C1551" s="10">
        <f t="shared" si="24"/>
        <v>5.53</v>
      </c>
    </row>
    <row r="1552" spans="1:3" x14ac:dyDescent="0.15">
      <c r="A1552" s="11">
        <v>34542</v>
      </c>
      <c r="B1552" s="12">
        <v>5.57</v>
      </c>
      <c r="C1552" s="10">
        <f t="shared" si="24"/>
        <v>5.57</v>
      </c>
    </row>
    <row r="1553" spans="1:3" x14ac:dyDescent="0.15">
      <c r="A1553" s="11">
        <v>34543</v>
      </c>
      <c r="B1553" s="12">
        <v>5.56</v>
      </c>
      <c r="C1553" s="10">
        <f t="shared" si="24"/>
        <v>5.56</v>
      </c>
    </row>
    <row r="1554" spans="1:3" x14ac:dyDescent="0.15">
      <c r="A1554" s="11">
        <v>34544</v>
      </c>
      <c r="B1554" s="12">
        <v>5.37</v>
      </c>
      <c r="C1554" s="10">
        <f t="shared" si="24"/>
        <v>5.37</v>
      </c>
    </row>
    <row r="1555" spans="1:3" x14ac:dyDescent="0.15">
      <c r="A1555" s="11">
        <v>34547</v>
      </c>
      <c r="B1555" s="12">
        <v>5.4</v>
      </c>
      <c r="C1555" s="10">
        <f t="shared" si="24"/>
        <v>5.4</v>
      </c>
    </row>
    <row r="1556" spans="1:3" x14ac:dyDescent="0.15">
      <c r="A1556" s="11">
        <v>34548</v>
      </c>
      <c r="B1556" s="12">
        <v>5.35</v>
      </c>
      <c r="C1556" s="10">
        <f t="shared" si="24"/>
        <v>5.35</v>
      </c>
    </row>
    <row r="1557" spans="1:3" x14ac:dyDescent="0.15">
      <c r="A1557" s="11">
        <v>34549</v>
      </c>
      <c r="B1557" s="12">
        <v>5.34</v>
      </c>
      <c r="C1557" s="10">
        <f t="shared" si="24"/>
        <v>5.34</v>
      </c>
    </row>
    <row r="1558" spans="1:3" x14ac:dyDescent="0.15">
      <c r="A1558" s="11">
        <v>34550</v>
      </c>
      <c r="B1558" s="12">
        <v>5.36</v>
      </c>
      <c r="C1558" s="10">
        <f t="shared" si="24"/>
        <v>5.36</v>
      </c>
    </row>
    <row r="1559" spans="1:3" x14ac:dyDescent="0.15">
      <c r="A1559" s="11">
        <v>34551</v>
      </c>
      <c r="B1559" s="12">
        <v>5.59</v>
      </c>
      <c r="C1559" s="10">
        <f t="shared" si="24"/>
        <v>5.59</v>
      </c>
    </row>
    <row r="1560" spans="1:3" x14ac:dyDescent="0.15">
      <c r="A1560" s="11">
        <v>34554</v>
      </c>
      <c r="B1560" s="12">
        <v>5.6</v>
      </c>
      <c r="C1560" s="10">
        <f t="shared" si="24"/>
        <v>5.6</v>
      </c>
    </row>
    <row r="1561" spans="1:3" x14ac:dyDescent="0.15">
      <c r="A1561" s="11">
        <v>34555</v>
      </c>
      <c r="B1561" s="12">
        <v>5.62</v>
      </c>
      <c r="C1561" s="10">
        <f t="shared" si="24"/>
        <v>5.62</v>
      </c>
    </row>
    <row r="1562" spans="1:3" x14ac:dyDescent="0.15">
      <c r="A1562" s="11">
        <v>34556</v>
      </c>
      <c r="B1562" s="12">
        <v>5.58</v>
      </c>
      <c r="C1562" s="10">
        <f t="shared" si="24"/>
        <v>5.58</v>
      </c>
    </row>
    <row r="1563" spans="1:3" x14ac:dyDescent="0.15">
      <c r="A1563" s="11">
        <v>34557</v>
      </c>
      <c r="B1563" s="12">
        <v>5.62</v>
      </c>
      <c r="C1563" s="10">
        <f t="shared" si="24"/>
        <v>5.62</v>
      </c>
    </row>
    <row r="1564" spans="1:3" x14ac:dyDescent="0.15">
      <c r="A1564" s="11">
        <v>34558</v>
      </c>
      <c r="B1564" s="12">
        <v>5.6</v>
      </c>
      <c r="C1564" s="10">
        <f t="shared" si="24"/>
        <v>5.6</v>
      </c>
    </row>
    <row r="1565" spans="1:3" x14ac:dyDescent="0.15">
      <c r="A1565" s="11">
        <v>34561</v>
      </c>
      <c r="B1565" s="12">
        <v>5.64</v>
      </c>
      <c r="C1565" s="10">
        <f t="shared" si="24"/>
        <v>5.64</v>
      </c>
    </row>
    <row r="1566" spans="1:3" x14ac:dyDescent="0.15">
      <c r="A1566" s="11">
        <v>34562</v>
      </c>
      <c r="B1566" s="12">
        <v>5.62</v>
      </c>
      <c r="C1566" s="10">
        <f t="shared" si="24"/>
        <v>5.62</v>
      </c>
    </row>
    <row r="1567" spans="1:3" x14ac:dyDescent="0.15">
      <c r="A1567" s="11">
        <v>34563</v>
      </c>
      <c r="B1567" s="12">
        <v>5.56</v>
      </c>
      <c r="C1567" s="10">
        <f t="shared" si="24"/>
        <v>5.56</v>
      </c>
    </row>
    <row r="1568" spans="1:3" x14ac:dyDescent="0.15">
      <c r="A1568" s="11">
        <v>34564</v>
      </c>
      <c r="B1568" s="12">
        <v>5.68</v>
      </c>
      <c r="C1568" s="10">
        <f t="shared" si="24"/>
        <v>5.68</v>
      </c>
    </row>
    <row r="1569" spans="1:3" x14ac:dyDescent="0.15">
      <c r="A1569" s="11">
        <v>34565</v>
      </c>
      <c r="B1569" s="12">
        <v>5.64</v>
      </c>
      <c r="C1569" s="10">
        <f t="shared" si="24"/>
        <v>5.64</v>
      </c>
    </row>
    <row r="1570" spans="1:3" x14ac:dyDescent="0.15">
      <c r="A1570" s="11">
        <v>34568</v>
      </c>
      <c r="B1570" s="12">
        <v>5.66</v>
      </c>
      <c r="C1570" s="10">
        <f t="shared" si="24"/>
        <v>5.66</v>
      </c>
    </row>
    <row r="1571" spans="1:3" x14ac:dyDescent="0.15">
      <c r="A1571" s="11">
        <v>34569</v>
      </c>
      <c r="B1571" s="12">
        <v>5.63</v>
      </c>
      <c r="C1571" s="10">
        <f t="shared" si="24"/>
        <v>5.63</v>
      </c>
    </row>
    <row r="1572" spans="1:3" x14ac:dyDescent="0.15">
      <c r="A1572" s="11">
        <v>34570</v>
      </c>
      <c r="B1572" s="12">
        <v>5.57</v>
      </c>
      <c r="C1572" s="10">
        <f t="shared" si="24"/>
        <v>5.57</v>
      </c>
    </row>
    <row r="1573" spans="1:3" x14ac:dyDescent="0.15">
      <c r="A1573" s="11">
        <v>34571</v>
      </c>
      <c r="B1573" s="12">
        <v>5.59</v>
      </c>
      <c r="C1573" s="10">
        <f t="shared" si="24"/>
        <v>5.59</v>
      </c>
    </row>
    <row r="1574" spans="1:3" x14ac:dyDescent="0.15">
      <c r="A1574" s="11">
        <v>34572</v>
      </c>
      <c r="B1574" s="12">
        <v>5.58</v>
      </c>
      <c r="C1574" s="10">
        <f t="shared" si="24"/>
        <v>5.58</v>
      </c>
    </row>
    <row r="1575" spans="1:3" x14ac:dyDescent="0.15">
      <c r="A1575" s="11">
        <v>34575</v>
      </c>
      <c r="B1575" s="12">
        <v>5.58</v>
      </c>
      <c r="C1575" s="10">
        <f t="shared" si="24"/>
        <v>5.58</v>
      </c>
    </row>
    <row r="1576" spans="1:3" x14ac:dyDescent="0.15">
      <c r="A1576" s="11">
        <v>34576</v>
      </c>
      <c r="B1576" s="12">
        <v>5.56</v>
      </c>
      <c r="C1576" s="10">
        <f t="shared" si="24"/>
        <v>5.56</v>
      </c>
    </row>
    <row r="1577" spans="1:3" x14ac:dyDescent="0.15">
      <c r="A1577" s="11">
        <v>34577</v>
      </c>
      <c r="B1577" s="12">
        <v>5.56</v>
      </c>
      <c r="C1577" s="10">
        <f t="shared" si="24"/>
        <v>5.56</v>
      </c>
    </row>
    <row r="1578" spans="1:3" x14ac:dyDescent="0.15">
      <c r="A1578" s="11">
        <v>34578</v>
      </c>
      <c r="B1578" s="12">
        <v>5.56</v>
      </c>
      <c r="C1578" s="10">
        <f t="shared" si="24"/>
        <v>5.56</v>
      </c>
    </row>
    <row r="1579" spans="1:3" x14ac:dyDescent="0.15">
      <c r="A1579" s="11">
        <v>34579</v>
      </c>
      <c r="B1579" s="12">
        <v>5.55</v>
      </c>
      <c r="C1579" s="10">
        <f t="shared" si="24"/>
        <v>5.55</v>
      </c>
    </row>
    <row r="1580" spans="1:3" x14ac:dyDescent="0.15">
      <c r="A1580" s="11">
        <v>34582</v>
      </c>
      <c r="B1580" s="13" t="e">
        <f>NA()</f>
        <v>#N/A</v>
      </c>
      <c r="C1580" s="10">
        <f t="shared" si="24"/>
        <v>5.5649999999999995</v>
      </c>
    </row>
    <row r="1581" spans="1:3" x14ac:dyDescent="0.15">
      <c r="A1581" s="11">
        <v>34583</v>
      </c>
      <c r="B1581" s="12">
        <v>5.58</v>
      </c>
      <c r="C1581" s="10">
        <f t="shared" si="24"/>
        <v>5.58</v>
      </c>
    </row>
    <row r="1582" spans="1:3" x14ac:dyDescent="0.15">
      <c r="A1582" s="11">
        <v>34584</v>
      </c>
      <c r="B1582" s="12">
        <v>5.6</v>
      </c>
      <c r="C1582" s="10">
        <f t="shared" si="24"/>
        <v>5.6</v>
      </c>
    </row>
    <row r="1583" spans="1:3" x14ac:dyDescent="0.15">
      <c r="A1583" s="11">
        <v>34585</v>
      </c>
      <c r="B1583" s="12">
        <v>5.59</v>
      </c>
      <c r="C1583" s="10">
        <f t="shared" si="24"/>
        <v>5.59</v>
      </c>
    </row>
    <row r="1584" spans="1:3" x14ac:dyDescent="0.15">
      <c r="A1584" s="11">
        <v>34586</v>
      </c>
      <c r="B1584" s="12">
        <v>5.7</v>
      </c>
      <c r="C1584" s="10">
        <f t="shared" si="24"/>
        <v>5.7</v>
      </c>
    </row>
    <row r="1585" spans="1:3" x14ac:dyDescent="0.15">
      <c r="A1585" s="11">
        <v>34589</v>
      </c>
      <c r="B1585" s="12">
        <v>5.72</v>
      </c>
      <c r="C1585" s="10">
        <f t="shared" si="24"/>
        <v>5.72</v>
      </c>
    </row>
    <row r="1586" spans="1:3" x14ac:dyDescent="0.15">
      <c r="A1586" s="11">
        <v>34590</v>
      </c>
      <c r="B1586" s="12">
        <v>5.7</v>
      </c>
      <c r="C1586" s="10">
        <f t="shared" si="24"/>
        <v>5.7</v>
      </c>
    </row>
    <row r="1587" spans="1:3" x14ac:dyDescent="0.15">
      <c r="A1587" s="11">
        <v>34591</v>
      </c>
      <c r="B1587" s="12">
        <v>5.68</v>
      </c>
      <c r="C1587" s="10">
        <f t="shared" si="24"/>
        <v>5.68</v>
      </c>
    </row>
    <row r="1588" spans="1:3" x14ac:dyDescent="0.15">
      <c r="A1588" s="11">
        <v>34592</v>
      </c>
      <c r="B1588" s="12">
        <v>5.69</v>
      </c>
      <c r="C1588" s="10">
        <f t="shared" si="24"/>
        <v>5.69</v>
      </c>
    </row>
    <row r="1589" spans="1:3" x14ac:dyDescent="0.15">
      <c r="A1589" s="11">
        <v>34593</v>
      </c>
      <c r="B1589" s="12">
        <v>5.79</v>
      </c>
      <c r="C1589" s="10">
        <f t="shared" si="24"/>
        <v>5.79</v>
      </c>
    </row>
    <row r="1590" spans="1:3" x14ac:dyDescent="0.15">
      <c r="A1590" s="11">
        <v>34596</v>
      </c>
      <c r="B1590" s="12">
        <v>5.78</v>
      </c>
      <c r="C1590" s="10">
        <f t="shared" si="24"/>
        <v>5.78</v>
      </c>
    </row>
    <row r="1591" spans="1:3" x14ac:dyDescent="0.15">
      <c r="A1591" s="11">
        <v>34597</v>
      </c>
      <c r="B1591" s="12">
        <v>5.82</v>
      </c>
      <c r="C1591" s="10">
        <f t="shared" si="24"/>
        <v>5.82</v>
      </c>
    </row>
    <row r="1592" spans="1:3" x14ac:dyDescent="0.15">
      <c r="A1592" s="11">
        <v>34598</v>
      </c>
      <c r="B1592" s="12">
        <v>5.9</v>
      </c>
      <c r="C1592" s="10">
        <f t="shared" si="24"/>
        <v>5.9</v>
      </c>
    </row>
    <row r="1593" spans="1:3" x14ac:dyDescent="0.15">
      <c r="A1593" s="11">
        <v>34599</v>
      </c>
      <c r="B1593" s="12">
        <v>5.88</v>
      </c>
      <c r="C1593" s="10">
        <f t="shared" si="24"/>
        <v>5.88</v>
      </c>
    </row>
    <row r="1594" spans="1:3" x14ac:dyDescent="0.15">
      <c r="A1594" s="11">
        <v>34600</v>
      </c>
      <c r="B1594" s="12">
        <v>5.89</v>
      </c>
      <c r="C1594" s="10">
        <f t="shared" si="24"/>
        <v>5.89</v>
      </c>
    </row>
    <row r="1595" spans="1:3" x14ac:dyDescent="0.15">
      <c r="A1595" s="11">
        <v>34603</v>
      </c>
      <c r="B1595" s="12">
        <v>5.91</v>
      </c>
      <c r="C1595" s="10">
        <f t="shared" si="24"/>
        <v>5.91</v>
      </c>
    </row>
    <row r="1596" spans="1:3" x14ac:dyDescent="0.15">
      <c r="A1596" s="11">
        <v>34604</v>
      </c>
      <c r="B1596" s="12">
        <v>5.89</v>
      </c>
      <c r="C1596" s="10">
        <f t="shared" si="24"/>
        <v>5.89</v>
      </c>
    </row>
    <row r="1597" spans="1:3" x14ac:dyDescent="0.15">
      <c r="A1597" s="11">
        <v>34605</v>
      </c>
      <c r="B1597" s="12">
        <v>5.88</v>
      </c>
      <c r="C1597" s="10">
        <f t="shared" si="24"/>
        <v>5.88</v>
      </c>
    </row>
    <row r="1598" spans="1:3" x14ac:dyDescent="0.15">
      <c r="A1598" s="11">
        <v>34606</v>
      </c>
      <c r="B1598" s="12">
        <v>5.95</v>
      </c>
      <c r="C1598" s="10">
        <f t="shared" si="24"/>
        <v>5.95</v>
      </c>
    </row>
    <row r="1599" spans="1:3" x14ac:dyDescent="0.15">
      <c r="A1599" s="11">
        <v>34607</v>
      </c>
      <c r="B1599" s="12">
        <v>5.96</v>
      </c>
      <c r="C1599" s="10">
        <f t="shared" si="24"/>
        <v>5.96</v>
      </c>
    </row>
    <row r="1600" spans="1:3" x14ac:dyDescent="0.15">
      <c r="A1600" s="11">
        <v>34610</v>
      </c>
      <c r="B1600" s="12">
        <v>6.06</v>
      </c>
      <c r="C1600" s="10">
        <f t="shared" si="24"/>
        <v>6.06</v>
      </c>
    </row>
    <row r="1601" spans="1:3" x14ac:dyDescent="0.15">
      <c r="A1601" s="11">
        <v>34611</v>
      </c>
      <c r="B1601" s="12">
        <v>6.06</v>
      </c>
      <c r="C1601" s="10">
        <f t="shared" si="24"/>
        <v>6.06</v>
      </c>
    </row>
    <row r="1602" spans="1:3" x14ac:dyDescent="0.15">
      <c r="A1602" s="11">
        <v>34612</v>
      </c>
      <c r="B1602" s="12">
        <v>6.1</v>
      </c>
      <c r="C1602" s="10">
        <f t="shared" si="24"/>
        <v>6.1</v>
      </c>
    </row>
    <row r="1603" spans="1:3" x14ac:dyDescent="0.15">
      <c r="A1603" s="11">
        <v>34613</v>
      </c>
      <c r="B1603" s="12">
        <v>6.1</v>
      </c>
      <c r="C1603" s="10">
        <f t="shared" si="24"/>
        <v>6.1</v>
      </c>
    </row>
    <row r="1604" spans="1:3" x14ac:dyDescent="0.15">
      <c r="A1604" s="11">
        <v>34614</v>
      </c>
      <c r="B1604" s="12">
        <v>6.01</v>
      </c>
      <c r="C1604" s="10">
        <f t="shared" si="24"/>
        <v>6.01</v>
      </c>
    </row>
    <row r="1605" spans="1:3" x14ac:dyDescent="0.15">
      <c r="A1605" s="11">
        <v>34617</v>
      </c>
      <c r="B1605" s="13" t="e">
        <f>NA()</f>
        <v>#N/A</v>
      </c>
      <c r="C1605" s="10">
        <f t="shared" si="24"/>
        <v>6.01</v>
      </c>
    </row>
    <row r="1606" spans="1:3" x14ac:dyDescent="0.15">
      <c r="A1606" s="11">
        <v>34618</v>
      </c>
      <c r="B1606" s="12">
        <v>6.01</v>
      </c>
      <c r="C1606" s="10">
        <f t="shared" si="24"/>
        <v>6.01</v>
      </c>
    </row>
    <row r="1607" spans="1:3" x14ac:dyDescent="0.15">
      <c r="A1607" s="11">
        <v>34619</v>
      </c>
      <c r="B1607" s="12">
        <v>6.05</v>
      </c>
      <c r="C1607" s="10">
        <f t="shared" si="24"/>
        <v>6.05</v>
      </c>
    </row>
    <row r="1608" spans="1:3" x14ac:dyDescent="0.15">
      <c r="A1608" s="11">
        <v>34620</v>
      </c>
      <c r="B1608" s="12">
        <v>6.07</v>
      </c>
      <c r="C1608" s="10">
        <f t="shared" si="24"/>
        <v>6.07</v>
      </c>
    </row>
    <row r="1609" spans="1:3" x14ac:dyDescent="0.15">
      <c r="A1609" s="11">
        <v>34621</v>
      </c>
      <c r="B1609" s="12">
        <v>6.01</v>
      </c>
      <c r="C1609" s="10">
        <f t="shared" si="24"/>
        <v>6.01</v>
      </c>
    </row>
    <row r="1610" spans="1:3" x14ac:dyDescent="0.15">
      <c r="A1610" s="11">
        <v>34624</v>
      </c>
      <c r="B1610" s="12">
        <v>6.04</v>
      </c>
      <c r="C1610" s="10">
        <f t="shared" si="24"/>
        <v>6.04</v>
      </c>
    </row>
    <row r="1611" spans="1:3" x14ac:dyDescent="0.15">
      <c r="A1611" s="11">
        <v>34625</v>
      </c>
      <c r="B1611" s="12">
        <v>6.04</v>
      </c>
      <c r="C1611" s="10">
        <f t="shared" si="24"/>
        <v>6.04</v>
      </c>
    </row>
    <row r="1612" spans="1:3" x14ac:dyDescent="0.15">
      <c r="A1612" s="11">
        <v>34626</v>
      </c>
      <c r="B1612" s="12">
        <v>6.07</v>
      </c>
      <c r="C1612" s="10">
        <f t="shared" si="24"/>
        <v>6.07</v>
      </c>
    </row>
    <row r="1613" spans="1:3" x14ac:dyDescent="0.15">
      <c r="A1613" s="11">
        <v>34627</v>
      </c>
      <c r="B1613" s="12">
        <v>6.18</v>
      </c>
      <c r="C1613" s="10">
        <f t="shared" ref="C1613:C1676" si="25">IF(ISERROR(B1613),AVERAGE(B1612,B1614),B1613)</f>
        <v>6.18</v>
      </c>
    </row>
    <row r="1614" spans="1:3" x14ac:dyDescent="0.15">
      <c r="A1614" s="11">
        <v>34628</v>
      </c>
      <c r="B1614" s="12">
        <v>6.19</v>
      </c>
      <c r="C1614" s="10">
        <f t="shared" si="25"/>
        <v>6.19</v>
      </c>
    </row>
    <row r="1615" spans="1:3" x14ac:dyDescent="0.15">
      <c r="A1615" s="11">
        <v>34631</v>
      </c>
      <c r="B1615" s="12">
        <v>6.24</v>
      </c>
      <c r="C1615" s="10">
        <f t="shared" si="25"/>
        <v>6.24</v>
      </c>
    </row>
    <row r="1616" spans="1:3" x14ac:dyDescent="0.15">
      <c r="A1616" s="11">
        <v>34632</v>
      </c>
      <c r="B1616" s="12">
        <v>6.25</v>
      </c>
      <c r="C1616" s="10">
        <f t="shared" si="25"/>
        <v>6.25</v>
      </c>
    </row>
    <row r="1617" spans="1:3" x14ac:dyDescent="0.15">
      <c r="A1617" s="11">
        <v>34633</v>
      </c>
      <c r="B1617" s="12">
        <v>6.23</v>
      </c>
      <c r="C1617" s="10">
        <f t="shared" si="25"/>
        <v>6.23</v>
      </c>
    </row>
    <row r="1618" spans="1:3" x14ac:dyDescent="0.15">
      <c r="A1618" s="11">
        <v>34634</v>
      </c>
      <c r="B1618" s="12">
        <v>6.23</v>
      </c>
      <c r="C1618" s="10">
        <f t="shared" si="25"/>
        <v>6.23</v>
      </c>
    </row>
    <row r="1619" spans="1:3" x14ac:dyDescent="0.15">
      <c r="A1619" s="11">
        <v>34635</v>
      </c>
      <c r="B1619" s="12">
        <v>6.17</v>
      </c>
      <c r="C1619" s="10">
        <f t="shared" si="25"/>
        <v>6.17</v>
      </c>
    </row>
    <row r="1620" spans="1:3" x14ac:dyDescent="0.15">
      <c r="A1620" s="11">
        <v>34638</v>
      </c>
      <c r="B1620" s="12">
        <v>6.18</v>
      </c>
      <c r="C1620" s="10">
        <f t="shared" si="25"/>
        <v>6.18</v>
      </c>
    </row>
    <row r="1621" spans="1:3" x14ac:dyDescent="0.15">
      <c r="A1621" s="11">
        <v>34639</v>
      </c>
      <c r="B1621" s="12">
        <v>6.25</v>
      </c>
      <c r="C1621" s="10">
        <f t="shared" si="25"/>
        <v>6.25</v>
      </c>
    </row>
    <row r="1622" spans="1:3" x14ac:dyDescent="0.15">
      <c r="A1622" s="11">
        <v>34640</v>
      </c>
      <c r="B1622" s="12">
        <v>6.28</v>
      </c>
      <c r="C1622" s="10">
        <f t="shared" si="25"/>
        <v>6.28</v>
      </c>
    </row>
    <row r="1623" spans="1:3" x14ac:dyDescent="0.15">
      <c r="A1623" s="11">
        <v>34641</v>
      </c>
      <c r="B1623" s="12">
        <v>6.31</v>
      </c>
      <c r="C1623" s="10">
        <f t="shared" si="25"/>
        <v>6.31</v>
      </c>
    </row>
    <row r="1624" spans="1:3" x14ac:dyDescent="0.15">
      <c r="A1624" s="11">
        <v>34642</v>
      </c>
      <c r="B1624" s="12">
        <v>6.39</v>
      </c>
      <c r="C1624" s="10">
        <f t="shared" si="25"/>
        <v>6.39</v>
      </c>
    </row>
    <row r="1625" spans="1:3" x14ac:dyDescent="0.15">
      <c r="A1625" s="11">
        <v>34645</v>
      </c>
      <c r="B1625" s="12">
        <v>6.42</v>
      </c>
      <c r="C1625" s="10">
        <f t="shared" si="25"/>
        <v>6.42</v>
      </c>
    </row>
    <row r="1626" spans="1:3" x14ac:dyDescent="0.15">
      <c r="A1626" s="11">
        <v>34646</v>
      </c>
      <c r="B1626" s="12">
        <v>6.39</v>
      </c>
      <c r="C1626" s="10">
        <f t="shared" si="25"/>
        <v>6.39</v>
      </c>
    </row>
    <row r="1627" spans="1:3" x14ac:dyDescent="0.15">
      <c r="A1627" s="11">
        <v>34647</v>
      </c>
      <c r="B1627" s="12">
        <v>6.37</v>
      </c>
      <c r="C1627" s="10">
        <f t="shared" si="25"/>
        <v>6.37</v>
      </c>
    </row>
    <row r="1628" spans="1:3" x14ac:dyDescent="0.15">
      <c r="A1628" s="11">
        <v>34648</v>
      </c>
      <c r="B1628" s="12">
        <v>6.5</v>
      </c>
      <c r="C1628" s="10">
        <f t="shared" si="25"/>
        <v>6.5</v>
      </c>
    </row>
    <row r="1629" spans="1:3" x14ac:dyDescent="0.15">
      <c r="A1629" s="11">
        <v>34649</v>
      </c>
      <c r="B1629" s="13" t="e">
        <f>NA()</f>
        <v>#N/A</v>
      </c>
      <c r="C1629" s="10">
        <f t="shared" si="25"/>
        <v>6.4950000000000001</v>
      </c>
    </row>
    <row r="1630" spans="1:3" x14ac:dyDescent="0.15">
      <c r="A1630" s="11">
        <v>34652</v>
      </c>
      <c r="B1630" s="12">
        <v>6.49</v>
      </c>
      <c r="C1630" s="10">
        <f t="shared" si="25"/>
        <v>6.49</v>
      </c>
    </row>
    <row r="1631" spans="1:3" x14ac:dyDescent="0.15">
      <c r="A1631" s="11">
        <v>34653</v>
      </c>
      <c r="B1631" s="12">
        <v>6.55</v>
      </c>
      <c r="C1631" s="10">
        <f t="shared" si="25"/>
        <v>6.55</v>
      </c>
    </row>
    <row r="1632" spans="1:3" x14ac:dyDescent="0.15">
      <c r="A1632" s="11">
        <v>34654</v>
      </c>
      <c r="B1632" s="12">
        <v>6.59</v>
      </c>
      <c r="C1632" s="10">
        <f t="shared" si="25"/>
        <v>6.59</v>
      </c>
    </row>
    <row r="1633" spans="1:3" x14ac:dyDescent="0.15">
      <c r="A1633" s="11">
        <v>34655</v>
      </c>
      <c r="B1633" s="12">
        <v>6.62</v>
      </c>
      <c r="C1633" s="10">
        <f t="shared" si="25"/>
        <v>6.62</v>
      </c>
    </row>
    <row r="1634" spans="1:3" x14ac:dyDescent="0.15">
      <c r="A1634" s="11">
        <v>34656</v>
      </c>
      <c r="B1634" s="12">
        <v>6.64</v>
      </c>
      <c r="C1634" s="10">
        <f t="shared" si="25"/>
        <v>6.64</v>
      </c>
    </row>
    <row r="1635" spans="1:3" x14ac:dyDescent="0.15">
      <c r="A1635" s="11">
        <v>34659</v>
      </c>
      <c r="B1635" s="12">
        <v>6.68</v>
      </c>
      <c r="C1635" s="10">
        <f t="shared" si="25"/>
        <v>6.68</v>
      </c>
    </row>
    <row r="1636" spans="1:3" x14ac:dyDescent="0.15">
      <c r="A1636" s="11">
        <v>34660</v>
      </c>
      <c r="B1636" s="12">
        <v>6.67</v>
      </c>
      <c r="C1636" s="10">
        <f t="shared" si="25"/>
        <v>6.67</v>
      </c>
    </row>
    <row r="1637" spans="1:3" x14ac:dyDescent="0.15">
      <c r="A1637" s="11">
        <v>34661</v>
      </c>
      <c r="B1637" s="12">
        <v>6.57</v>
      </c>
      <c r="C1637" s="10">
        <f t="shared" si="25"/>
        <v>6.57</v>
      </c>
    </row>
    <row r="1638" spans="1:3" x14ac:dyDescent="0.15">
      <c r="A1638" s="11">
        <v>34662</v>
      </c>
      <c r="B1638" s="13" t="e">
        <f>NA()</f>
        <v>#N/A</v>
      </c>
      <c r="C1638" s="10">
        <f t="shared" si="25"/>
        <v>6.5750000000000002</v>
      </c>
    </row>
    <row r="1639" spans="1:3" x14ac:dyDescent="0.15">
      <c r="A1639" s="11">
        <v>34663</v>
      </c>
      <c r="B1639" s="12">
        <v>6.58</v>
      </c>
      <c r="C1639" s="10">
        <f t="shared" si="25"/>
        <v>6.58</v>
      </c>
    </row>
    <row r="1640" spans="1:3" x14ac:dyDescent="0.15">
      <c r="A1640" s="11">
        <v>34666</v>
      </c>
      <c r="B1640" s="12">
        <v>6.74</v>
      </c>
      <c r="C1640" s="10">
        <f t="shared" si="25"/>
        <v>6.74</v>
      </c>
    </row>
    <row r="1641" spans="1:3" x14ac:dyDescent="0.15">
      <c r="A1641" s="11">
        <v>34667</v>
      </c>
      <c r="B1641" s="12">
        <v>6.85</v>
      </c>
      <c r="C1641" s="10">
        <f t="shared" si="25"/>
        <v>6.85</v>
      </c>
    </row>
    <row r="1642" spans="1:3" x14ac:dyDescent="0.15">
      <c r="A1642" s="11">
        <v>34668</v>
      </c>
      <c r="B1642" s="12">
        <v>6.91</v>
      </c>
      <c r="C1642" s="10">
        <f t="shared" si="25"/>
        <v>6.91</v>
      </c>
    </row>
    <row r="1643" spans="1:3" x14ac:dyDescent="0.15">
      <c r="A1643" s="11">
        <v>34669</v>
      </c>
      <c r="B1643" s="12">
        <v>6.94</v>
      </c>
      <c r="C1643" s="10">
        <f t="shared" si="25"/>
        <v>6.94</v>
      </c>
    </row>
    <row r="1644" spans="1:3" x14ac:dyDescent="0.15">
      <c r="A1644" s="11">
        <v>34670</v>
      </c>
      <c r="B1644" s="12">
        <v>7.01</v>
      </c>
      <c r="C1644" s="10">
        <f t="shared" si="25"/>
        <v>7.01</v>
      </c>
    </row>
    <row r="1645" spans="1:3" x14ac:dyDescent="0.15">
      <c r="A1645" s="11">
        <v>34673</v>
      </c>
      <c r="B1645" s="12">
        <v>7.15</v>
      </c>
      <c r="C1645" s="10">
        <f t="shared" si="25"/>
        <v>7.15</v>
      </c>
    </row>
    <row r="1646" spans="1:3" x14ac:dyDescent="0.15">
      <c r="A1646" s="11">
        <v>34674</v>
      </c>
      <c r="B1646" s="12">
        <v>7.01</v>
      </c>
      <c r="C1646" s="10">
        <f t="shared" si="25"/>
        <v>7.01</v>
      </c>
    </row>
    <row r="1647" spans="1:3" x14ac:dyDescent="0.15">
      <c r="A1647" s="11">
        <v>34675</v>
      </c>
      <c r="B1647" s="12">
        <v>7.01</v>
      </c>
      <c r="C1647" s="10">
        <f t="shared" si="25"/>
        <v>7.01</v>
      </c>
    </row>
    <row r="1648" spans="1:3" x14ac:dyDescent="0.15">
      <c r="A1648" s="11">
        <v>34676</v>
      </c>
      <c r="B1648" s="12">
        <v>7.17</v>
      </c>
      <c r="C1648" s="10">
        <f t="shared" si="25"/>
        <v>7.17</v>
      </c>
    </row>
    <row r="1649" spans="1:3" x14ac:dyDescent="0.15">
      <c r="A1649" s="11">
        <v>34677</v>
      </c>
      <c r="B1649" s="12">
        <v>7.15</v>
      </c>
      <c r="C1649" s="10">
        <f t="shared" si="25"/>
        <v>7.15</v>
      </c>
    </row>
    <row r="1650" spans="1:3" x14ac:dyDescent="0.15">
      <c r="A1650" s="11">
        <v>34680</v>
      </c>
      <c r="B1650" s="12">
        <v>7.24</v>
      </c>
      <c r="C1650" s="10">
        <f t="shared" si="25"/>
        <v>7.24</v>
      </c>
    </row>
    <row r="1651" spans="1:3" x14ac:dyDescent="0.15">
      <c r="A1651" s="11">
        <v>34681</v>
      </c>
      <c r="B1651" s="12">
        <v>7.32</v>
      </c>
      <c r="C1651" s="10">
        <f t="shared" si="25"/>
        <v>7.32</v>
      </c>
    </row>
    <row r="1652" spans="1:3" x14ac:dyDescent="0.15">
      <c r="A1652" s="11">
        <v>34682</v>
      </c>
      <c r="B1652" s="12">
        <v>7.2</v>
      </c>
      <c r="C1652" s="10">
        <f t="shared" si="25"/>
        <v>7.2</v>
      </c>
    </row>
    <row r="1653" spans="1:3" x14ac:dyDescent="0.15">
      <c r="A1653" s="11">
        <v>34683</v>
      </c>
      <c r="B1653" s="12">
        <v>7.09</v>
      </c>
      <c r="C1653" s="10">
        <f t="shared" si="25"/>
        <v>7.09</v>
      </c>
    </row>
    <row r="1654" spans="1:3" x14ac:dyDescent="0.15">
      <c r="A1654" s="11">
        <v>34684</v>
      </c>
      <c r="B1654" s="12">
        <v>7.14</v>
      </c>
      <c r="C1654" s="10">
        <f t="shared" si="25"/>
        <v>7.14</v>
      </c>
    </row>
    <row r="1655" spans="1:3" x14ac:dyDescent="0.15">
      <c r="A1655" s="11">
        <v>34687</v>
      </c>
      <c r="B1655" s="12">
        <v>7.13</v>
      </c>
      <c r="C1655" s="10">
        <f t="shared" si="25"/>
        <v>7.13</v>
      </c>
    </row>
    <row r="1656" spans="1:3" x14ac:dyDescent="0.15">
      <c r="A1656" s="11">
        <v>34688</v>
      </c>
      <c r="B1656" s="12">
        <v>7.06</v>
      </c>
      <c r="C1656" s="10">
        <f t="shared" si="25"/>
        <v>7.06</v>
      </c>
    </row>
    <row r="1657" spans="1:3" x14ac:dyDescent="0.15">
      <c r="A1657" s="11">
        <v>34689</v>
      </c>
      <c r="B1657" s="12">
        <v>7.04</v>
      </c>
      <c r="C1657" s="10">
        <f t="shared" si="25"/>
        <v>7.04</v>
      </c>
    </row>
    <row r="1658" spans="1:3" x14ac:dyDescent="0.15">
      <c r="A1658" s="11">
        <v>34690</v>
      </c>
      <c r="B1658" s="12">
        <v>7.17</v>
      </c>
      <c r="C1658" s="10">
        <f t="shared" si="25"/>
        <v>7.17</v>
      </c>
    </row>
    <row r="1659" spans="1:3" x14ac:dyDescent="0.15">
      <c r="A1659" s="11">
        <v>34691</v>
      </c>
      <c r="B1659" s="12">
        <v>7.2</v>
      </c>
      <c r="C1659" s="10">
        <f t="shared" si="25"/>
        <v>7.2</v>
      </c>
    </row>
    <row r="1660" spans="1:3" x14ac:dyDescent="0.15">
      <c r="A1660" s="11">
        <v>34694</v>
      </c>
      <c r="B1660" s="13" t="e">
        <f>NA()</f>
        <v>#N/A</v>
      </c>
      <c r="C1660" s="10">
        <f t="shared" si="25"/>
        <v>7.1899999999999995</v>
      </c>
    </row>
    <row r="1661" spans="1:3" x14ac:dyDescent="0.15">
      <c r="A1661" s="11">
        <v>34695</v>
      </c>
      <c r="B1661" s="12">
        <v>7.18</v>
      </c>
      <c r="C1661" s="10">
        <f t="shared" si="25"/>
        <v>7.18</v>
      </c>
    </row>
    <row r="1662" spans="1:3" x14ac:dyDescent="0.15">
      <c r="A1662" s="11">
        <v>34696</v>
      </c>
      <c r="B1662" s="12">
        <v>7.25</v>
      </c>
      <c r="C1662" s="10">
        <f t="shared" si="25"/>
        <v>7.25</v>
      </c>
    </row>
    <row r="1663" spans="1:3" x14ac:dyDescent="0.15">
      <c r="A1663" s="11">
        <v>34697</v>
      </c>
      <c r="B1663" s="12">
        <v>7.2</v>
      </c>
      <c r="C1663" s="10">
        <f t="shared" si="25"/>
        <v>7.2</v>
      </c>
    </row>
    <row r="1664" spans="1:3" x14ac:dyDescent="0.15">
      <c r="A1664" s="11">
        <v>34698</v>
      </c>
      <c r="B1664" s="12">
        <v>7.2</v>
      </c>
      <c r="C1664" s="10">
        <f t="shared" si="25"/>
        <v>7.2</v>
      </c>
    </row>
    <row r="1665" spans="1:3" x14ac:dyDescent="0.15">
      <c r="A1665" s="11">
        <v>34701</v>
      </c>
      <c r="B1665" s="13" t="e">
        <f>NA()</f>
        <v>#N/A</v>
      </c>
      <c r="C1665" s="10">
        <f t="shared" si="25"/>
        <v>7.2149999999999999</v>
      </c>
    </row>
    <row r="1666" spans="1:3" x14ac:dyDescent="0.15">
      <c r="A1666" s="11">
        <v>34702</v>
      </c>
      <c r="B1666" s="12">
        <v>7.23</v>
      </c>
      <c r="C1666" s="10">
        <f t="shared" si="25"/>
        <v>7.23</v>
      </c>
    </row>
    <row r="1667" spans="1:3" x14ac:dyDescent="0.15">
      <c r="A1667" s="11">
        <v>34703</v>
      </c>
      <c r="B1667" s="12">
        <v>7.15</v>
      </c>
      <c r="C1667" s="10">
        <f t="shared" si="25"/>
        <v>7.15</v>
      </c>
    </row>
    <row r="1668" spans="1:3" x14ac:dyDescent="0.15">
      <c r="A1668" s="11">
        <v>34704</v>
      </c>
      <c r="B1668" s="12">
        <v>7.32</v>
      </c>
      <c r="C1668" s="10">
        <f t="shared" si="25"/>
        <v>7.32</v>
      </c>
    </row>
    <row r="1669" spans="1:3" x14ac:dyDescent="0.15">
      <c r="A1669" s="11">
        <v>34705</v>
      </c>
      <c r="B1669" s="12">
        <v>7.26</v>
      </c>
      <c r="C1669" s="10">
        <f t="shared" si="25"/>
        <v>7.26</v>
      </c>
    </row>
    <row r="1670" spans="1:3" x14ac:dyDescent="0.15">
      <c r="A1670" s="11">
        <v>34708</v>
      </c>
      <c r="B1670" s="12">
        <v>7.27</v>
      </c>
      <c r="C1670" s="10">
        <f t="shared" si="25"/>
        <v>7.27</v>
      </c>
    </row>
    <row r="1671" spans="1:3" x14ac:dyDescent="0.15">
      <c r="A1671" s="11">
        <v>34709</v>
      </c>
      <c r="B1671" s="12">
        <v>7.21</v>
      </c>
      <c r="C1671" s="10">
        <f t="shared" si="25"/>
        <v>7.21</v>
      </c>
    </row>
    <row r="1672" spans="1:3" x14ac:dyDescent="0.15">
      <c r="A1672" s="11">
        <v>34710</v>
      </c>
      <c r="B1672" s="12">
        <v>7.13</v>
      </c>
      <c r="C1672" s="10">
        <f t="shared" si="25"/>
        <v>7.13</v>
      </c>
    </row>
    <row r="1673" spans="1:3" x14ac:dyDescent="0.15">
      <c r="A1673" s="11">
        <v>34711</v>
      </c>
      <c r="B1673" s="12">
        <v>7.08</v>
      </c>
      <c r="C1673" s="10">
        <f t="shared" si="25"/>
        <v>7.08</v>
      </c>
    </row>
    <row r="1674" spans="1:3" x14ac:dyDescent="0.15">
      <c r="A1674" s="11">
        <v>34712</v>
      </c>
      <c r="B1674" s="12">
        <v>6.89</v>
      </c>
      <c r="C1674" s="10">
        <f t="shared" si="25"/>
        <v>6.89</v>
      </c>
    </row>
    <row r="1675" spans="1:3" x14ac:dyDescent="0.15">
      <c r="A1675" s="11">
        <v>34715</v>
      </c>
      <c r="B1675" s="13" t="e">
        <f>NA()</f>
        <v>#N/A</v>
      </c>
      <c r="C1675" s="10">
        <f t="shared" si="25"/>
        <v>6.9399999999999995</v>
      </c>
    </row>
    <row r="1676" spans="1:3" x14ac:dyDescent="0.15">
      <c r="A1676" s="11">
        <v>34716</v>
      </c>
      <c r="B1676" s="12">
        <v>6.99</v>
      </c>
      <c r="C1676" s="10">
        <f t="shared" si="25"/>
        <v>6.99</v>
      </c>
    </row>
    <row r="1677" spans="1:3" x14ac:dyDescent="0.15">
      <c r="A1677" s="11">
        <v>34717</v>
      </c>
      <c r="B1677" s="12">
        <v>7.03</v>
      </c>
      <c r="C1677" s="10">
        <f t="shared" ref="C1677:C1740" si="26">IF(ISERROR(B1677),AVERAGE(B1676,B1678),B1677)</f>
        <v>7.03</v>
      </c>
    </row>
    <row r="1678" spans="1:3" x14ac:dyDescent="0.15">
      <c r="A1678" s="11">
        <v>34718</v>
      </c>
      <c r="B1678" s="12">
        <v>7.03</v>
      </c>
      <c r="C1678" s="10">
        <f t="shared" si="26"/>
        <v>7.03</v>
      </c>
    </row>
    <row r="1679" spans="1:3" x14ac:dyDescent="0.15">
      <c r="A1679" s="11">
        <v>34719</v>
      </c>
      <c r="B1679" s="12">
        <v>7.04</v>
      </c>
      <c r="C1679" s="10">
        <f t="shared" si="26"/>
        <v>7.04</v>
      </c>
    </row>
    <row r="1680" spans="1:3" x14ac:dyDescent="0.15">
      <c r="A1680" s="11">
        <v>34722</v>
      </c>
      <c r="B1680" s="12">
        <v>7.02</v>
      </c>
      <c r="C1680" s="10">
        <f t="shared" si="26"/>
        <v>7.02</v>
      </c>
    </row>
    <row r="1681" spans="1:3" x14ac:dyDescent="0.15">
      <c r="A1681" s="11">
        <v>34723</v>
      </c>
      <c r="B1681" s="12">
        <v>7.04</v>
      </c>
      <c r="C1681" s="10">
        <f t="shared" si="26"/>
        <v>7.04</v>
      </c>
    </row>
    <row r="1682" spans="1:3" x14ac:dyDescent="0.15">
      <c r="A1682" s="11">
        <v>34724</v>
      </c>
      <c r="B1682" s="12">
        <v>6.96</v>
      </c>
      <c r="C1682" s="10">
        <f t="shared" si="26"/>
        <v>6.96</v>
      </c>
    </row>
    <row r="1683" spans="1:3" x14ac:dyDescent="0.15">
      <c r="A1683" s="11">
        <v>34725</v>
      </c>
      <c r="B1683" s="12">
        <v>6.9</v>
      </c>
      <c r="C1683" s="10">
        <f t="shared" si="26"/>
        <v>6.9</v>
      </c>
    </row>
    <row r="1684" spans="1:3" x14ac:dyDescent="0.15">
      <c r="A1684" s="11">
        <v>34726</v>
      </c>
      <c r="B1684" s="12">
        <v>6.82</v>
      </c>
      <c r="C1684" s="10">
        <f t="shared" si="26"/>
        <v>6.82</v>
      </c>
    </row>
    <row r="1685" spans="1:3" x14ac:dyDescent="0.15">
      <c r="A1685" s="11">
        <v>34729</v>
      </c>
      <c r="B1685" s="12">
        <v>6.8</v>
      </c>
      <c r="C1685" s="10">
        <f t="shared" si="26"/>
        <v>6.8</v>
      </c>
    </row>
    <row r="1686" spans="1:3" x14ac:dyDescent="0.15">
      <c r="A1686" s="11">
        <v>34730</v>
      </c>
      <c r="B1686" s="12">
        <v>6.84</v>
      </c>
      <c r="C1686" s="10">
        <f t="shared" si="26"/>
        <v>6.84</v>
      </c>
    </row>
    <row r="1687" spans="1:3" x14ac:dyDescent="0.15">
      <c r="A1687" s="11">
        <v>34731</v>
      </c>
      <c r="B1687" s="12">
        <v>6.97</v>
      </c>
      <c r="C1687" s="10">
        <f t="shared" si="26"/>
        <v>6.97</v>
      </c>
    </row>
    <row r="1688" spans="1:3" x14ac:dyDescent="0.15">
      <c r="A1688" s="11">
        <v>34732</v>
      </c>
      <c r="B1688" s="12">
        <v>7.01</v>
      </c>
      <c r="C1688" s="10">
        <f t="shared" si="26"/>
        <v>7.01</v>
      </c>
    </row>
    <row r="1689" spans="1:3" x14ac:dyDescent="0.15">
      <c r="A1689" s="11">
        <v>34733</v>
      </c>
      <c r="B1689" s="12">
        <v>6.77</v>
      </c>
      <c r="C1689" s="10">
        <f t="shared" si="26"/>
        <v>6.77</v>
      </c>
    </row>
    <row r="1690" spans="1:3" x14ac:dyDescent="0.15">
      <c r="A1690" s="11">
        <v>34736</v>
      </c>
      <c r="B1690" s="12">
        <v>6.79</v>
      </c>
      <c r="C1690" s="10">
        <f t="shared" si="26"/>
        <v>6.79</v>
      </c>
    </row>
    <row r="1691" spans="1:3" x14ac:dyDescent="0.15">
      <c r="A1691" s="11">
        <v>34737</v>
      </c>
      <c r="B1691" s="12">
        <v>6.78</v>
      </c>
      <c r="C1691" s="10">
        <f t="shared" si="26"/>
        <v>6.78</v>
      </c>
    </row>
    <row r="1692" spans="1:3" x14ac:dyDescent="0.15">
      <c r="A1692" s="11">
        <v>34738</v>
      </c>
      <c r="B1692" s="12">
        <v>6.74</v>
      </c>
      <c r="C1692" s="10">
        <f t="shared" si="26"/>
        <v>6.74</v>
      </c>
    </row>
    <row r="1693" spans="1:3" x14ac:dyDescent="0.15">
      <c r="A1693" s="11">
        <v>34739</v>
      </c>
      <c r="B1693" s="12">
        <v>6.79</v>
      </c>
      <c r="C1693" s="10">
        <f t="shared" si="26"/>
        <v>6.79</v>
      </c>
    </row>
    <row r="1694" spans="1:3" x14ac:dyDescent="0.15">
      <c r="A1694" s="11">
        <v>34740</v>
      </c>
      <c r="B1694" s="12">
        <v>6.85</v>
      </c>
      <c r="C1694" s="10">
        <f t="shared" si="26"/>
        <v>6.85</v>
      </c>
    </row>
    <row r="1695" spans="1:3" x14ac:dyDescent="0.15">
      <c r="A1695" s="11">
        <v>34743</v>
      </c>
      <c r="B1695" s="12">
        <v>6.85</v>
      </c>
      <c r="C1695" s="10">
        <f t="shared" si="26"/>
        <v>6.85</v>
      </c>
    </row>
    <row r="1696" spans="1:3" x14ac:dyDescent="0.15">
      <c r="A1696" s="11">
        <v>34744</v>
      </c>
      <c r="B1696" s="12">
        <v>6.77</v>
      </c>
      <c r="C1696" s="10">
        <f t="shared" si="26"/>
        <v>6.77</v>
      </c>
    </row>
    <row r="1697" spans="1:3" x14ac:dyDescent="0.15">
      <c r="A1697" s="11">
        <v>34745</v>
      </c>
      <c r="B1697" s="12">
        <v>6.68</v>
      </c>
      <c r="C1697" s="10">
        <f t="shared" si="26"/>
        <v>6.68</v>
      </c>
    </row>
    <row r="1698" spans="1:3" x14ac:dyDescent="0.15">
      <c r="A1698" s="11">
        <v>34746</v>
      </c>
      <c r="B1698" s="12">
        <v>6.58</v>
      </c>
      <c r="C1698" s="10">
        <f t="shared" si="26"/>
        <v>6.58</v>
      </c>
    </row>
    <row r="1699" spans="1:3" x14ac:dyDescent="0.15">
      <c r="A1699" s="11">
        <v>34747</v>
      </c>
      <c r="B1699" s="12">
        <v>6.62</v>
      </c>
      <c r="C1699" s="10">
        <f t="shared" si="26"/>
        <v>6.62</v>
      </c>
    </row>
    <row r="1700" spans="1:3" x14ac:dyDescent="0.15">
      <c r="A1700" s="11">
        <v>34750</v>
      </c>
      <c r="B1700" s="13" t="e">
        <f>NA()</f>
        <v>#N/A</v>
      </c>
      <c r="C1700" s="10">
        <f t="shared" si="26"/>
        <v>6.6400000000000006</v>
      </c>
    </row>
    <row r="1701" spans="1:3" x14ac:dyDescent="0.15">
      <c r="A1701" s="11">
        <v>34751</v>
      </c>
      <c r="B1701" s="12">
        <v>6.66</v>
      </c>
      <c r="C1701" s="10">
        <f t="shared" si="26"/>
        <v>6.66</v>
      </c>
    </row>
    <row r="1702" spans="1:3" x14ac:dyDescent="0.15">
      <c r="A1702" s="11">
        <v>34752</v>
      </c>
      <c r="B1702" s="12">
        <v>6.49</v>
      </c>
      <c r="C1702" s="10">
        <f t="shared" si="26"/>
        <v>6.49</v>
      </c>
    </row>
    <row r="1703" spans="1:3" x14ac:dyDescent="0.15">
      <c r="A1703" s="11">
        <v>34753</v>
      </c>
      <c r="B1703" s="12">
        <v>6.52</v>
      </c>
      <c r="C1703" s="10">
        <f t="shared" si="26"/>
        <v>6.52</v>
      </c>
    </row>
    <row r="1704" spans="1:3" x14ac:dyDescent="0.15">
      <c r="A1704" s="11">
        <v>34754</v>
      </c>
      <c r="B1704" s="12">
        <v>6.5</v>
      </c>
      <c r="C1704" s="10">
        <f t="shared" si="26"/>
        <v>6.5</v>
      </c>
    </row>
    <row r="1705" spans="1:3" x14ac:dyDescent="0.15">
      <c r="A1705" s="11">
        <v>34757</v>
      </c>
      <c r="B1705" s="12">
        <v>6.43</v>
      </c>
      <c r="C1705" s="10">
        <f t="shared" si="26"/>
        <v>6.43</v>
      </c>
    </row>
    <row r="1706" spans="1:3" x14ac:dyDescent="0.15">
      <c r="A1706" s="11">
        <v>34758</v>
      </c>
      <c r="B1706" s="12">
        <v>6.44</v>
      </c>
      <c r="C1706" s="10">
        <f t="shared" si="26"/>
        <v>6.44</v>
      </c>
    </row>
    <row r="1707" spans="1:3" x14ac:dyDescent="0.15">
      <c r="A1707" s="11">
        <v>34759</v>
      </c>
      <c r="B1707" s="12">
        <v>6.44</v>
      </c>
      <c r="C1707" s="10">
        <f t="shared" si="26"/>
        <v>6.44</v>
      </c>
    </row>
    <row r="1708" spans="1:3" x14ac:dyDescent="0.15">
      <c r="A1708" s="11">
        <v>34760</v>
      </c>
      <c r="B1708" s="12">
        <v>6.53</v>
      </c>
      <c r="C1708" s="10">
        <f t="shared" si="26"/>
        <v>6.53</v>
      </c>
    </row>
    <row r="1709" spans="1:3" x14ac:dyDescent="0.15">
      <c r="A1709" s="11">
        <v>34761</v>
      </c>
      <c r="B1709" s="12">
        <v>6.53</v>
      </c>
      <c r="C1709" s="10">
        <f t="shared" si="26"/>
        <v>6.53</v>
      </c>
    </row>
    <row r="1710" spans="1:3" x14ac:dyDescent="0.15">
      <c r="A1710" s="11">
        <v>34764</v>
      </c>
      <c r="B1710" s="12">
        <v>6.59</v>
      </c>
      <c r="C1710" s="10">
        <f t="shared" si="26"/>
        <v>6.59</v>
      </c>
    </row>
    <row r="1711" spans="1:3" x14ac:dyDescent="0.15">
      <c r="A1711" s="11">
        <v>34765</v>
      </c>
      <c r="B1711" s="12">
        <v>6.6</v>
      </c>
      <c r="C1711" s="10">
        <f t="shared" si="26"/>
        <v>6.6</v>
      </c>
    </row>
    <row r="1712" spans="1:3" x14ac:dyDescent="0.15">
      <c r="A1712" s="11">
        <v>34766</v>
      </c>
      <c r="B1712" s="12">
        <v>6.56</v>
      </c>
      <c r="C1712" s="10">
        <f t="shared" si="26"/>
        <v>6.56</v>
      </c>
    </row>
    <row r="1713" spans="1:3" x14ac:dyDescent="0.15">
      <c r="A1713" s="11">
        <v>34767</v>
      </c>
      <c r="B1713" s="12">
        <v>6.47</v>
      </c>
      <c r="C1713" s="10">
        <f t="shared" si="26"/>
        <v>6.47</v>
      </c>
    </row>
    <row r="1714" spans="1:3" x14ac:dyDescent="0.15">
      <c r="A1714" s="11">
        <v>34768</v>
      </c>
      <c r="B1714" s="12">
        <v>6.49</v>
      </c>
      <c r="C1714" s="10">
        <f t="shared" si="26"/>
        <v>6.49</v>
      </c>
    </row>
    <row r="1715" spans="1:3" x14ac:dyDescent="0.15">
      <c r="A1715" s="11">
        <v>34771</v>
      </c>
      <c r="B1715" s="12">
        <v>6.44</v>
      </c>
      <c r="C1715" s="10">
        <f t="shared" si="26"/>
        <v>6.44</v>
      </c>
    </row>
    <row r="1716" spans="1:3" x14ac:dyDescent="0.15">
      <c r="A1716" s="11">
        <v>34772</v>
      </c>
      <c r="B1716" s="12">
        <v>6.39</v>
      </c>
      <c r="C1716" s="10">
        <f t="shared" si="26"/>
        <v>6.39</v>
      </c>
    </row>
    <row r="1717" spans="1:3" x14ac:dyDescent="0.15">
      <c r="A1717" s="11">
        <v>34773</v>
      </c>
      <c r="B1717" s="12">
        <v>6.41</v>
      </c>
      <c r="C1717" s="10">
        <f t="shared" si="26"/>
        <v>6.41</v>
      </c>
    </row>
    <row r="1718" spans="1:3" x14ac:dyDescent="0.15">
      <c r="A1718" s="11">
        <v>34774</v>
      </c>
      <c r="B1718" s="12">
        <v>6.35</v>
      </c>
      <c r="C1718" s="10">
        <f t="shared" si="26"/>
        <v>6.35</v>
      </c>
    </row>
    <row r="1719" spans="1:3" x14ac:dyDescent="0.15">
      <c r="A1719" s="11">
        <v>34775</v>
      </c>
      <c r="B1719" s="12">
        <v>6.37</v>
      </c>
      <c r="C1719" s="10">
        <f t="shared" si="26"/>
        <v>6.37</v>
      </c>
    </row>
    <row r="1720" spans="1:3" x14ac:dyDescent="0.15">
      <c r="A1720" s="11">
        <v>34778</v>
      </c>
      <c r="B1720" s="12">
        <v>6.37</v>
      </c>
      <c r="C1720" s="10">
        <f t="shared" si="26"/>
        <v>6.37</v>
      </c>
    </row>
    <row r="1721" spans="1:3" x14ac:dyDescent="0.15">
      <c r="A1721" s="11">
        <v>34779</v>
      </c>
      <c r="B1721" s="12">
        <v>6.38</v>
      </c>
      <c r="C1721" s="10">
        <f t="shared" si="26"/>
        <v>6.38</v>
      </c>
    </row>
    <row r="1722" spans="1:3" x14ac:dyDescent="0.15">
      <c r="A1722" s="11">
        <v>34780</v>
      </c>
      <c r="B1722" s="12">
        <v>6.4</v>
      </c>
      <c r="C1722" s="10">
        <f t="shared" si="26"/>
        <v>6.4</v>
      </c>
    </row>
    <row r="1723" spans="1:3" x14ac:dyDescent="0.15">
      <c r="A1723" s="11">
        <v>34781</v>
      </c>
      <c r="B1723" s="12">
        <v>6.38</v>
      </c>
      <c r="C1723" s="10">
        <f t="shared" si="26"/>
        <v>6.38</v>
      </c>
    </row>
    <row r="1724" spans="1:3" x14ac:dyDescent="0.15">
      <c r="A1724" s="11">
        <v>34782</v>
      </c>
      <c r="B1724" s="12">
        <v>6.31</v>
      </c>
      <c r="C1724" s="10">
        <f t="shared" si="26"/>
        <v>6.31</v>
      </c>
    </row>
    <row r="1725" spans="1:3" x14ac:dyDescent="0.15">
      <c r="A1725" s="11">
        <v>34785</v>
      </c>
      <c r="B1725" s="12">
        <v>6.27</v>
      </c>
      <c r="C1725" s="10">
        <f t="shared" si="26"/>
        <v>6.27</v>
      </c>
    </row>
    <row r="1726" spans="1:3" x14ac:dyDescent="0.15">
      <c r="A1726" s="11">
        <v>34786</v>
      </c>
      <c r="B1726" s="12">
        <v>6.38</v>
      </c>
      <c r="C1726" s="10">
        <f t="shared" si="26"/>
        <v>6.38</v>
      </c>
    </row>
    <row r="1727" spans="1:3" x14ac:dyDescent="0.15">
      <c r="A1727" s="11">
        <v>34787</v>
      </c>
      <c r="B1727" s="12">
        <v>6.35</v>
      </c>
      <c r="C1727" s="10">
        <f t="shared" si="26"/>
        <v>6.35</v>
      </c>
    </row>
    <row r="1728" spans="1:3" x14ac:dyDescent="0.15">
      <c r="A1728" s="11">
        <v>34788</v>
      </c>
      <c r="B1728" s="12">
        <v>6.43</v>
      </c>
      <c r="C1728" s="10">
        <f t="shared" si="26"/>
        <v>6.43</v>
      </c>
    </row>
    <row r="1729" spans="1:3" x14ac:dyDescent="0.15">
      <c r="A1729" s="11">
        <v>34789</v>
      </c>
      <c r="B1729" s="12">
        <v>6.49</v>
      </c>
      <c r="C1729" s="10">
        <f t="shared" si="26"/>
        <v>6.49</v>
      </c>
    </row>
    <row r="1730" spans="1:3" x14ac:dyDescent="0.15">
      <c r="A1730" s="11">
        <v>34792</v>
      </c>
      <c r="B1730" s="12">
        <v>6.45</v>
      </c>
      <c r="C1730" s="10">
        <f t="shared" si="26"/>
        <v>6.45</v>
      </c>
    </row>
    <row r="1731" spans="1:3" x14ac:dyDescent="0.15">
      <c r="A1731" s="11">
        <v>34793</v>
      </c>
      <c r="B1731" s="12">
        <v>6.4</v>
      </c>
      <c r="C1731" s="10">
        <f t="shared" si="26"/>
        <v>6.4</v>
      </c>
    </row>
    <row r="1732" spans="1:3" x14ac:dyDescent="0.15">
      <c r="A1732" s="11">
        <v>34794</v>
      </c>
      <c r="B1732" s="12">
        <v>6.38</v>
      </c>
      <c r="C1732" s="10">
        <f t="shared" si="26"/>
        <v>6.38</v>
      </c>
    </row>
    <row r="1733" spans="1:3" x14ac:dyDescent="0.15">
      <c r="A1733" s="11">
        <v>34795</v>
      </c>
      <c r="B1733" s="12">
        <v>6.33</v>
      </c>
      <c r="C1733" s="10">
        <f t="shared" si="26"/>
        <v>6.33</v>
      </c>
    </row>
    <row r="1734" spans="1:3" x14ac:dyDescent="0.15">
      <c r="A1734" s="11">
        <v>34796</v>
      </c>
      <c r="B1734" s="12">
        <v>6.33</v>
      </c>
      <c r="C1734" s="10">
        <f t="shared" si="26"/>
        <v>6.33</v>
      </c>
    </row>
    <row r="1735" spans="1:3" x14ac:dyDescent="0.15">
      <c r="A1735" s="11">
        <v>34799</v>
      </c>
      <c r="B1735" s="12">
        <v>6.33</v>
      </c>
      <c r="C1735" s="10">
        <f t="shared" si="26"/>
        <v>6.33</v>
      </c>
    </row>
    <row r="1736" spans="1:3" x14ac:dyDescent="0.15">
      <c r="A1736" s="11">
        <v>34800</v>
      </c>
      <c r="B1736" s="12">
        <v>6.31</v>
      </c>
      <c r="C1736" s="10">
        <f t="shared" si="26"/>
        <v>6.31</v>
      </c>
    </row>
    <row r="1737" spans="1:3" x14ac:dyDescent="0.15">
      <c r="A1737" s="11">
        <v>34801</v>
      </c>
      <c r="B1737" s="12">
        <v>6.28</v>
      </c>
      <c r="C1737" s="10">
        <f t="shared" si="26"/>
        <v>6.28</v>
      </c>
    </row>
    <row r="1738" spans="1:3" x14ac:dyDescent="0.15">
      <c r="A1738" s="11">
        <v>34802</v>
      </c>
      <c r="B1738" s="12">
        <v>6.19</v>
      </c>
      <c r="C1738" s="10">
        <f t="shared" si="26"/>
        <v>6.19</v>
      </c>
    </row>
    <row r="1739" spans="1:3" x14ac:dyDescent="0.15">
      <c r="A1739" s="11">
        <v>34803</v>
      </c>
      <c r="B1739" s="13" t="e">
        <f>NA()</f>
        <v>#N/A</v>
      </c>
      <c r="C1739" s="10">
        <f t="shared" si="26"/>
        <v>6.19</v>
      </c>
    </row>
    <row r="1740" spans="1:3" x14ac:dyDescent="0.15">
      <c r="A1740" s="11">
        <v>34806</v>
      </c>
      <c r="B1740" s="12">
        <v>6.19</v>
      </c>
      <c r="C1740" s="10">
        <f t="shared" si="26"/>
        <v>6.19</v>
      </c>
    </row>
    <row r="1741" spans="1:3" x14ac:dyDescent="0.15">
      <c r="A1741" s="11">
        <v>34807</v>
      </c>
      <c r="B1741" s="12">
        <v>6.17</v>
      </c>
      <c r="C1741" s="10">
        <f t="shared" ref="C1741:C1804" si="27">IF(ISERROR(B1741),AVERAGE(B1740,B1742),B1741)</f>
        <v>6.17</v>
      </c>
    </row>
    <row r="1742" spans="1:3" x14ac:dyDescent="0.15">
      <c r="A1742" s="11">
        <v>34808</v>
      </c>
      <c r="B1742" s="12">
        <v>6.2</v>
      </c>
      <c r="C1742" s="10">
        <f t="shared" si="27"/>
        <v>6.2</v>
      </c>
    </row>
    <row r="1743" spans="1:3" x14ac:dyDescent="0.15">
      <c r="A1743" s="11">
        <v>34809</v>
      </c>
      <c r="B1743" s="12">
        <v>6.15</v>
      </c>
      <c r="C1743" s="10">
        <f t="shared" si="27"/>
        <v>6.15</v>
      </c>
    </row>
    <row r="1744" spans="1:3" x14ac:dyDescent="0.15">
      <c r="A1744" s="11">
        <v>34810</v>
      </c>
      <c r="B1744" s="12">
        <v>6.15</v>
      </c>
      <c r="C1744" s="10">
        <f t="shared" si="27"/>
        <v>6.15</v>
      </c>
    </row>
    <row r="1745" spans="1:3" x14ac:dyDescent="0.15">
      <c r="A1745" s="11">
        <v>34813</v>
      </c>
      <c r="B1745" s="12">
        <v>6.17</v>
      </c>
      <c r="C1745" s="10">
        <f t="shared" si="27"/>
        <v>6.17</v>
      </c>
    </row>
    <row r="1746" spans="1:3" x14ac:dyDescent="0.15">
      <c r="A1746" s="11">
        <v>34814</v>
      </c>
      <c r="B1746" s="12">
        <v>6.19</v>
      </c>
      <c r="C1746" s="10">
        <f t="shared" si="27"/>
        <v>6.19</v>
      </c>
    </row>
    <row r="1747" spans="1:3" x14ac:dyDescent="0.15">
      <c r="A1747" s="11">
        <v>34815</v>
      </c>
      <c r="B1747" s="12">
        <v>6.21</v>
      </c>
      <c r="C1747" s="10">
        <f t="shared" si="27"/>
        <v>6.21</v>
      </c>
    </row>
    <row r="1748" spans="1:3" x14ac:dyDescent="0.15">
      <c r="A1748" s="11">
        <v>34816</v>
      </c>
      <c r="B1748" s="12">
        <v>6.3</v>
      </c>
      <c r="C1748" s="10">
        <f t="shared" si="27"/>
        <v>6.3</v>
      </c>
    </row>
    <row r="1749" spans="1:3" x14ac:dyDescent="0.15">
      <c r="A1749" s="11">
        <v>34817</v>
      </c>
      <c r="B1749" s="12">
        <v>6.32</v>
      </c>
      <c r="C1749" s="10">
        <f t="shared" si="27"/>
        <v>6.32</v>
      </c>
    </row>
    <row r="1750" spans="1:3" x14ac:dyDescent="0.15">
      <c r="A1750" s="11">
        <v>34820</v>
      </c>
      <c r="B1750" s="12">
        <v>6.32</v>
      </c>
      <c r="C1750" s="10">
        <f t="shared" si="27"/>
        <v>6.32</v>
      </c>
    </row>
    <row r="1751" spans="1:3" x14ac:dyDescent="0.15">
      <c r="A1751" s="11">
        <v>34821</v>
      </c>
      <c r="B1751" s="12">
        <v>6.26</v>
      </c>
      <c r="C1751" s="10">
        <f t="shared" si="27"/>
        <v>6.26</v>
      </c>
    </row>
    <row r="1752" spans="1:3" x14ac:dyDescent="0.15">
      <c r="A1752" s="11">
        <v>34822</v>
      </c>
      <c r="B1752" s="12">
        <v>6.16</v>
      </c>
      <c r="C1752" s="10">
        <f t="shared" si="27"/>
        <v>6.16</v>
      </c>
    </row>
    <row r="1753" spans="1:3" x14ac:dyDescent="0.15">
      <c r="A1753" s="11">
        <v>34823</v>
      </c>
      <c r="B1753" s="12">
        <v>6.1</v>
      </c>
      <c r="C1753" s="10">
        <f t="shared" si="27"/>
        <v>6.1</v>
      </c>
    </row>
    <row r="1754" spans="1:3" x14ac:dyDescent="0.15">
      <c r="A1754" s="11">
        <v>34824</v>
      </c>
      <c r="B1754" s="12">
        <v>5.96</v>
      </c>
      <c r="C1754" s="10">
        <f t="shared" si="27"/>
        <v>5.96</v>
      </c>
    </row>
    <row r="1755" spans="1:3" x14ac:dyDescent="0.15">
      <c r="A1755" s="11">
        <v>34827</v>
      </c>
      <c r="B1755" s="12">
        <v>6.01</v>
      </c>
      <c r="C1755" s="10">
        <f t="shared" si="27"/>
        <v>6.01</v>
      </c>
    </row>
    <row r="1756" spans="1:3" x14ac:dyDescent="0.15">
      <c r="A1756" s="11">
        <v>34828</v>
      </c>
      <c r="B1756" s="12">
        <v>5.96</v>
      </c>
      <c r="C1756" s="10">
        <f t="shared" si="27"/>
        <v>5.96</v>
      </c>
    </row>
    <row r="1757" spans="1:3" x14ac:dyDescent="0.15">
      <c r="A1757" s="11">
        <v>34829</v>
      </c>
      <c r="B1757" s="12">
        <v>5.96</v>
      </c>
      <c r="C1757" s="10">
        <f t="shared" si="27"/>
        <v>5.96</v>
      </c>
    </row>
    <row r="1758" spans="1:3" x14ac:dyDescent="0.15">
      <c r="A1758" s="11">
        <v>34830</v>
      </c>
      <c r="B1758" s="12">
        <v>6.02</v>
      </c>
      <c r="C1758" s="10">
        <f t="shared" si="27"/>
        <v>6.02</v>
      </c>
    </row>
    <row r="1759" spans="1:3" x14ac:dyDescent="0.15">
      <c r="A1759" s="11">
        <v>34831</v>
      </c>
      <c r="B1759" s="12">
        <v>6.03</v>
      </c>
      <c r="C1759" s="10">
        <f t="shared" si="27"/>
        <v>6.03</v>
      </c>
    </row>
    <row r="1760" spans="1:3" x14ac:dyDescent="0.15">
      <c r="A1760" s="11">
        <v>34834</v>
      </c>
      <c r="B1760" s="12">
        <v>5.99</v>
      </c>
      <c r="C1760" s="10">
        <f t="shared" si="27"/>
        <v>5.99</v>
      </c>
    </row>
    <row r="1761" spans="1:3" x14ac:dyDescent="0.15">
      <c r="A1761" s="11">
        <v>34835</v>
      </c>
      <c r="B1761" s="12">
        <v>5.96</v>
      </c>
      <c r="C1761" s="10">
        <f t="shared" si="27"/>
        <v>5.96</v>
      </c>
    </row>
    <row r="1762" spans="1:3" x14ac:dyDescent="0.15">
      <c r="A1762" s="11">
        <v>34836</v>
      </c>
      <c r="B1762" s="12">
        <v>5.95</v>
      </c>
      <c r="C1762" s="10">
        <f t="shared" si="27"/>
        <v>5.95</v>
      </c>
    </row>
    <row r="1763" spans="1:3" x14ac:dyDescent="0.15">
      <c r="A1763" s="11">
        <v>34837</v>
      </c>
      <c r="B1763" s="12">
        <v>6.01</v>
      </c>
      <c r="C1763" s="10">
        <f t="shared" si="27"/>
        <v>6.01</v>
      </c>
    </row>
    <row r="1764" spans="1:3" x14ac:dyDescent="0.15">
      <c r="A1764" s="11">
        <v>34838</v>
      </c>
      <c r="B1764" s="12">
        <v>6.01</v>
      </c>
      <c r="C1764" s="10">
        <f t="shared" si="27"/>
        <v>6.01</v>
      </c>
    </row>
    <row r="1765" spans="1:3" x14ac:dyDescent="0.15">
      <c r="A1765" s="11">
        <v>34841</v>
      </c>
      <c r="B1765" s="12">
        <v>6.03</v>
      </c>
      <c r="C1765" s="10">
        <f t="shared" si="27"/>
        <v>6.03</v>
      </c>
    </row>
    <row r="1766" spans="1:3" x14ac:dyDescent="0.15">
      <c r="A1766" s="11">
        <v>34842</v>
      </c>
      <c r="B1766" s="12">
        <v>5.97</v>
      </c>
      <c r="C1766" s="10">
        <f t="shared" si="27"/>
        <v>5.97</v>
      </c>
    </row>
    <row r="1767" spans="1:3" x14ac:dyDescent="0.15">
      <c r="A1767" s="11">
        <v>34843</v>
      </c>
      <c r="B1767" s="12">
        <v>5.86</v>
      </c>
      <c r="C1767" s="10">
        <f t="shared" si="27"/>
        <v>5.86</v>
      </c>
    </row>
    <row r="1768" spans="1:3" x14ac:dyDescent="0.15">
      <c r="A1768" s="11">
        <v>34844</v>
      </c>
      <c r="B1768" s="12">
        <v>5.89</v>
      </c>
      <c r="C1768" s="10">
        <f t="shared" si="27"/>
        <v>5.89</v>
      </c>
    </row>
    <row r="1769" spans="1:3" x14ac:dyDescent="0.15">
      <c r="A1769" s="11">
        <v>34845</v>
      </c>
      <c r="B1769" s="12">
        <v>5.87</v>
      </c>
      <c r="C1769" s="10">
        <f t="shared" si="27"/>
        <v>5.87</v>
      </c>
    </row>
    <row r="1770" spans="1:3" x14ac:dyDescent="0.15">
      <c r="A1770" s="11">
        <v>34848</v>
      </c>
      <c r="B1770" s="13" t="e">
        <f>NA()</f>
        <v>#N/A</v>
      </c>
      <c r="C1770" s="10">
        <f t="shared" si="27"/>
        <v>5.85</v>
      </c>
    </row>
    <row r="1771" spans="1:3" x14ac:dyDescent="0.15">
      <c r="A1771" s="11">
        <v>34849</v>
      </c>
      <c r="B1771" s="12">
        <v>5.83</v>
      </c>
      <c r="C1771" s="10">
        <f t="shared" si="27"/>
        <v>5.83</v>
      </c>
    </row>
    <row r="1772" spans="1:3" x14ac:dyDescent="0.15">
      <c r="A1772" s="11">
        <v>34850</v>
      </c>
      <c r="B1772" s="12">
        <v>5.8</v>
      </c>
      <c r="C1772" s="10">
        <f t="shared" si="27"/>
        <v>5.8</v>
      </c>
    </row>
    <row r="1773" spans="1:3" x14ac:dyDescent="0.15">
      <c r="A1773" s="11">
        <v>34851</v>
      </c>
      <c r="B1773" s="12">
        <v>5.68</v>
      </c>
      <c r="C1773" s="10">
        <f t="shared" si="27"/>
        <v>5.68</v>
      </c>
    </row>
    <row r="1774" spans="1:3" x14ac:dyDescent="0.15">
      <c r="A1774" s="11">
        <v>34852</v>
      </c>
      <c r="B1774" s="12">
        <v>5.51</v>
      </c>
      <c r="C1774" s="10">
        <f t="shared" si="27"/>
        <v>5.51</v>
      </c>
    </row>
    <row r="1775" spans="1:3" x14ac:dyDescent="0.15">
      <c r="A1775" s="11">
        <v>34855</v>
      </c>
      <c r="B1775" s="12">
        <v>5.52</v>
      </c>
      <c r="C1775" s="10">
        <f t="shared" si="27"/>
        <v>5.52</v>
      </c>
    </row>
    <row r="1776" spans="1:3" x14ac:dyDescent="0.15">
      <c r="A1776" s="11">
        <v>34856</v>
      </c>
      <c r="B1776" s="12">
        <v>5.56</v>
      </c>
      <c r="C1776" s="10">
        <f t="shared" si="27"/>
        <v>5.56</v>
      </c>
    </row>
    <row r="1777" spans="1:3" x14ac:dyDescent="0.15">
      <c r="A1777" s="11">
        <v>34857</v>
      </c>
      <c r="B1777" s="12">
        <v>5.71</v>
      </c>
      <c r="C1777" s="10">
        <f t="shared" si="27"/>
        <v>5.71</v>
      </c>
    </row>
    <row r="1778" spans="1:3" x14ac:dyDescent="0.15">
      <c r="A1778" s="11">
        <v>34858</v>
      </c>
      <c r="B1778" s="12">
        <v>5.78</v>
      </c>
      <c r="C1778" s="10">
        <f t="shared" si="27"/>
        <v>5.78</v>
      </c>
    </row>
    <row r="1779" spans="1:3" x14ac:dyDescent="0.15">
      <c r="A1779" s="11">
        <v>34859</v>
      </c>
      <c r="B1779" s="12">
        <v>5.89</v>
      </c>
      <c r="C1779" s="10">
        <f t="shared" si="27"/>
        <v>5.89</v>
      </c>
    </row>
    <row r="1780" spans="1:3" x14ac:dyDescent="0.15">
      <c r="A1780" s="11">
        <v>34862</v>
      </c>
      <c r="B1780" s="12">
        <v>5.83</v>
      </c>
      <c r="C1780" s="10">
        <f t="shared" si="27"/>
        <v>5.83</v>
      </c>
    </row>
    <row r="1781" spans="1:3" x14ac:dyDescent="0.15">
      <c r="A1781" s="11">
        <v>34863</v>
      </c>
      <c r="B1781" s="12">
        <v>5.57</v>
      </c>
      <c r="C1781" s="10">
        <f t="shared" si="27"/>
        <v>5.57</v>
      </c>
    </row>
    <row r="1782" spans="1:3" x14ac:dyDescent="0.15">
      <c r="A1782" s="11">
        <v>34864</v>
      </c>
      <c r="B1782" s="12">
        <v>5.6</v>
      </c>
      <c r="C1782" s="10">
        <f t="shared" si="27"/>
        <v>5.6</v>
      </c>
    </row>
    <row r="1783" spans="1:3" x14ac:dyDescent="0.15">
      <c r="A1783" s="11">
        <v>34865</v>
      </c>
      <c r="B1783" s="12">
        <v>5.65</v>
      </c>
      <c r="C1783" s="10">
        <f t="shared" si="27"/>
        <v>5.65</v>
      </c>
    </row>
    <row r="1784" spans="1:3" x14ac:dyDescent="0.15">
      <c r="A1784" s="11">
        <v>34866</v>
      </c>
      <c r="B1784" s="12">
        <v>5.66</v>
      </c>
      <c r="C1784" s="10">
        <f t="shared" si="27"/>
        <v>5.66</v>
      </c>
    </row>
    <row r="1785" spans="1:3" x14ac:dyDescent="0.15">
      <c r="A1785" s="11">
        <v>34869</v>
      </c>
      <c r="B1785" s="12">
        <v>5.59</v>
      </c>
      <c r="C1785" s="10">
        <f t="shared" si="27"/>
        <v>5.59</v>
      </c>
    </row>
    <row r="1786" spans="1:3" x14ac:dyDescent="0.15">
      <c r="A1786" s="11">
        <v>34870</v>
      </c>
      <c r="B1786" s="12">
        <v>5.64</v>
      </c>
      <c r="C1786" s="10">
        <f t="shared" si="27"/>
        <v>5.64</v>
      </c>
    </row>
    <row r="1787" spans="1:3" x14ac:dyDescent="0.15">
      <c r="A1787" s="11">
        <v>34871</v>
      </c>
      <c r="B1787" s="12">
        <v>5.62</v>
      </c>
      <c r="C1787" s="10">
        <f t="shared" si="27"/>
        <v>5.62</v>
      </c>
    </row>
    <row r="1788" spans="1:3" x14ac:dyDescent="0.15">
      <c r="A1788" s="11">
        <v>34872</v>
      </c>
      <c r="B1788" s="12">
        <v>5.53</v>
      </c>
      <c r="C1788" s="10">
        <f t="shared" si="27"/>
        <v>5.53</v>
      </c>
    </row>
    <row r="1789" spans="1:3" x14ac:dyDescent="0.15">
      <c r="A1789" s="11">
        <v>34873</v>
      </c>
      <c r="B1789" s="12">
        <v>5.56</v>
      </c>
      <c r="C1789" s="10">
        <f t="shared" si="27"/>
        <v>5.56</v>
      </c>
    </row>
    <row r="1790" spans="1:3" x14ac:dyDescent="0.15">
      <c r="A1790" s="11">
        <v>34876</v>
      </c>
      <c r="B1790" s="12">
        <v>5.6</v>
      </c>
      <c r="C1790" s="10">
        <f t="shared" si="27"/>
        <v>5.6</v>
      </c>
    </row>
    <row r="1791" spans="1:3" x14ac:dyDescent="0.15">
      <c r="A1791" s="11">
        <v>34877</v>
      </c>
      <c r="B1791" s="12">
        <v>5.64</v>
      </c>
      <c r="C1791" s="10">
        <f t="shared" si="27"/>
        <v>5.64</v>
      </c>
    </row>
    <row r="1792" spans="1:3" x14ac:dyDescent="0.15">
      <c r="A1792" s="11">
        <v>34878</v>
      </c>
      <c r="B1792" s="12">
        <v>5.58</v>
      </c>
      <c r="C1792" s="10">
        <f t="shared" si="27"/>
        <v>5.58</v>
      </c>
    </row>
    <row r="1793" spans="1:3" x14ac:dyDescent="0.15">
      <c r="A1793" s="11">
        <v>34879</v>
      </c>
      <c r="B1793" s="12">
        <v>5.76</v>
      </c>
      <c r="C1793" s="10">
        <f t="shared" si="27"/>
        <v>5.76</v>
      </c>
    </row>
    <row r="1794" spans="1:3" x14ac:dyDescent="0.15">
      <c r="A1794" s="11">
        <v>34880</v>
      </c>
      <c r="B1794" s="12">
        <v>5.65</v>
      </c>
      <c r="C1794" s="10">
        <f t="shared" si="27"/>
        <v>5.65</v>
      </c>
    </row>
    <row r="1795" spans="1:3" x14ac:dyDescent="0.15">
      <c r="A1795" s="11">
        <v>34883</v>
      </c>
      <c r="B1795" s="12">
        <v>5.63</v>
      </c>
      <c r="C1795" s="10">
        <f t="shared" si="27"/>
        <v>5.63</v>
      </c>
    </row>
    <row r="1796" spans="1:3" x14ac:dyDescent="0.15">
      <c r="A1796" s="11">
        <v>34884</v>
      </c>
      <c r="B1796" s="13" t="e">
        <f>NA()</f>
        <v>#N/A</v>
      </c>
      <c r="C1796" s="10">
        <f t="shared" si="27"/>
        <v>5.625</v>
      </c>
    </row>
    <row r="1797" spans="1:3" x14ac:dyDescent="0.15">
      <c r="A1797" s="11">
        <v>34885</v>
      </c>
      <c r="B1797" s="12">
        <v>5.62</v>
      </c>
      <c r="C1797" s="10">
        <f t="shared" si="27"/>
        <v>5.62</v>
      </c>
    </row>
    <row r="1798" spans="1:3" x14ac:dyDescent="0.15">
      <c r="A1798" s="11">
        <v>34886</v>
      </c>
      <c r="B1798" s="12">
        <v>5.43</v>
      </c>
      <c r="C1798" s="10">
        <f t="shared" si="27"/>
        <v>5.43</v>
      </c>
    </row>
    <row r="1799" spans="1:3" x14ac:dyDescent="0.15">
      <c r="A1799" s="11">
        <v>34887</v>
      </c>
      <c r="B1799" s="12">
        <v>5.42</v>
      </c>
      <c r="C1799" s="10">
        <f t="shared" si="27"/>
        <v>5.42</v>
      </c>
    </row>
    <row r="1800" spans="1:3" x14ac:dyDescent="0.15">
      <c r="A1800" s="11">
        <v>34890</v>
      </c>
      <c r="B1800" s="12">
        <v>5.43</v>
      </c>
      <c r="C1800" s="10">
        <f t="shared" si="27"/>
        <v>5.43</v>
      </c>
    </row>
    <row r="1801" spans="1:3" x14ac:dyDescent="0.15">
      <c r="A1801" s="11">
        <v>34891</v>
      </c>
      <c r="B1801" s="12">
        <v>5.47</v>
      </c>
      <c r="C1801" s="10">
        <f t="shared" si="27"/>
        <v>5.47</v>
      </c>
    </row>
    <row r="1802" spans="1:3" x14ac:dyDescent="0.15">
      <c r="A1802" s="11">
        <v>34892</v>
      </c>
      <c r="B1802" s="12">
        <v>5.44</v>
      </c>
      <c r="C1802" s="10">
        <f t="shared" si="27"/>
        <v>5.44</v>
      </c>
    </row>
    <row r="1803" spans="1:3" x14ac:dyDescent="0.15">
      <c r="A1803" s="11">
        <v>34893</v>
      </c>
      <c r="B1803" s="12">
        <v>5.46</v>
      </c>
      <c r="C1803" s="10">
        <f t="shared" si="27"/>
        <v>5.46</v>
      </c>
    </row>
    <row r="1804" spans="1:3" x14ac:dyDescent="0.15">
      <c r="A1804" s="11">
        <v>34894</v>
      </c>
      <c r="B1804" s="12">
        <v>5.53</v>
      </c>
      <c r="C1804" s="10">
        <f t="shared" si="27"/>
        <v>5.53</v>
      </c>
    </row>
    <row r="1805" spans="1:3" x14ac:dyDescent="0.15">
      <c r="A1805" s="11">
        <v>34897</v>
      </c>
      <c r="B1805" s="12">
        <v>5.55</v>
      </c>
      <c r="C1805" s="10">
        <f t="shared" ref="C1805:C1868" si="28">IF(ISERROR(B1805),AVERAGE(B1804,B1806),B1805)</f>
        <v>5.55</v>
      </c>
    </row>
    <row r="1806" spans="1:3" x14ac:dyDescent="0.15">
      <c r="A1806" s="11">
        <v>34898</v>
      </c>
      <c r="B1806" s="12">
        <v>5.57</v>
      </c>
      <c r="C1806" s="10">
        <f t="shared" si="28"/>
        <v>5.57</v>
      </c>
    </row>
    <row r="1807" spans="1:3" x14ac:dyDescent="0.15">
      <c r="A1807" s="11">
        <v>34899</v>
      </c>
      <c r="B1807" s="12">
        <v>5.6</v>
      </c>
      <c r="C1807" s="10">
        <f t="shared" si="28"/>
        <v>5.6</v>
      </c>
    </row>
    <row r="1808" spans="1:3" x14ac:dyDescent="0.15">
      <c r="A1808" s="11">
        <v>34900</v>
      </c>
      <c r="B1808" s="12">
        <v>5.71</v>
      </c>
      <c r="C1808" s="10">
        <f t="shared" si="28"/>
        <v>5.71</v>
      </c>
    </row>
    <row r="1809" spans="1:3" x14ac:dyDescent="0.15">
      <c r="A1809" s="11">
        <v>34901</v>
      </c>
      <c r="B1809" s="12">
        <v>5.75</v>
      </c>
      <c r="C1809" s="10">
        <f t="shared" si="28"/>
        <v>5.75</v>
      </c>
    </row>
    <row r="1810" spans="1:3" x14ac:dyDescent="0.15">
      <c r="A1810" s="11">
        <v>34904</v>
      </c>
      <c r="B1810" s="12">
        <v>5.75</v>
      </c>
      <c r="C1810" s="10">
        <f t="shared" si="28"/>
        <v>5.75</v>
      </c>
    </row>
    <row r="1811" spans="1:3" x14ac:dyDescent="0.15">
      <c r="A1811" s="11">
        <v>34905</v>
      </c>
      <c r="B1811" s="12">
        <v>5.75</v>
      </c>
      <c r="C1811" s="10">
        <f t="shared" si="28"/>
        <v>5.75</v>
      </c>
    </row>
    <row r="1812" spans="1:3" x14ac:dyDescent="0.15">
      <c r="A1812" s="11">
        <v>34906</v>
      </c>
      <c r="B1812" s="12">
        <v>5.75</v>
      </c>
      <c r="C1812" s="10">
        <f t="shared" si="28"/>
        <v>5.75</v>
      </c>
    </row>
    <row r="1813" spans="1:3" x14ac:dyDescent="0.15">
      <c r="A1813" s="11">
        <v>34907</v>
      </c>
      <c r="B1813" s="12">
        <v>5.66</v>
      </c>
      <c r="C1813" s="10">
        <f t="shared" si="28"/>
        <v>5.66</v>
      </c>
    </row>
    <row r="1814" spans="1:3" x14ac:dyDescent="0.15">
      <c r="A1814" s="11">
        <v>34908</v>
      </c>
      <c r="B1814" s="12">
        <v>5.69</v>
      </c>
      <c r="C1814" s="10">
        <f t="shared" si="28"/>
        <v>5.69</v>
      </c>
    </row>
    <row r="1815" spans="1:3" x14ac:dyDescent="0.15">
      <c r="A1815" s="11">
        <v>34911</v>
      </c>
      <c r="B1815" s="12">
        <v>5.67</v>
      </c>
      <c r="C1815" s="10">
        <f t="shared" si="28"/>
        <v>5.67</v>
      </c>
    </row>
    <row r="1816" spans="1:3" x14ac:dyDescent="0.15">
      <c r="A1816" s="11">
        <v>34912</v>
      </c>
      <c r="B1816" s="12">
        <v>5.71</v>
      </c>
      <c r="C1816" s="10">
        <f t="shared" si="28"/>
        <v>5.71</v>
      </c>
    </row>
    <row r="1817" spans="1:3" x14ac:dyDescent="0.15">
      <c r="A1817" s="11">
        <v>34913</v>
      </c>
      <c r="B1817" s="12">
        <v>5.66</v>
      </c>
      <c r="C1817" s="10">
        <f t="shared" si="28"/>
        <v>5.66</v>
      </c>
    </row>
    <row r="1818" spans="1:3" x14ac:dyDescent="0.15">
      <c r="A1818" s="11">
        <v>34914</v>
      </c>
      <c r="B1818" s="12">
        <v>5.7</v>
      </c>
      <c r="C1818" s="10">
        <f t="shared" si="28"/>
        <v>5.7</v>
      </c>
    </row>
    <row r="1819" spans="1:3" x14ac:dyDescent="0.15">
      <c r="A1819" s="11">
        <v>34915</v>
      </c>
      <c r="B1819" s="12">
        <v>5.68</v>
      </c>
      <c r="C1819" s="10">
        <f t="shared" si="28"/>
        <v>5.68</v>
      </c>
    </row>
    <row r="1820" spans="1:3" x14ac:dyDescent="0.15">
      <c r="A1820" s="11">
        <v>34918</v>
      </c>
      <c r="B1820" s="12">
        <v>5.67</v>
      </c>
      <c r="C1820" s="10">
        <f t="shared" si="28"/>
        <v>5.67</v>
      </c>
    </row>
    <row r="1821" spans="1:3" x14ac:dyDescent="0.15">
      <c r="A1821" s="11">
        <v>34919</v>
      </c>
      <c r="B1821" s="12">
        <v>5.68</v>
      </c>
      <c r="C1821" s="10">
        <f t="shared" si="28"/>
        <v>5.68</v>
      </c>
    </row>
    <row r="1822" spans="1:3" x14ac:dyDescent="0.15">
      <c r="A1822" s="11">
        <v>34920</v>
      </c>
      <c r="B1822" s="12">
        <v>5.69</v>
      </c>
      <c r="C1822" s="10">
        <f t="shared" si="28"/>
        <v>5.69</v>
      </c>
    </row>
    <row r="1823" spans="1:3" x14ac:dyDescent="0.15">
      <c r="A1823" s="11">
        <v>34921</v>
      </c>
      <c r="B1823" s="12">
        <v>5.7</v>
      </c>
      <c r="C1823" s="10">
        <f t="shared" si="28"/>
        <v>5.7</v>
      </c>
    </row>
    <row r="1824" spans="1:3" x14ac:dyDescent="0.15">
      <c r="A1824" s="11">
        <v>34922</v>
      </c>
      <c r="B1824" s="12">
        <v>5.8</v>
      </c>
      <c r="C1824" s="10">
        <f t="shared" si="28"/>
        <v>5.8</v>
      </c>
    </row>
    <row r="1825" spans="1:3" x14ac:dyDescent="0.15">
      <c r="A1825" s="11">
        <v>34925</v>
      </c>
      <c r="B1825" s="12">
        <v>5.81</v>
      </c>
      <c r="C1825" s="10">
        <f t="shared" si="28"/>
        <v>5.81</v>
      </c>
    </row>
    <row r="1826" spans="1:3" x14ac:dyDescent="0.15">
      <c r="A1826" s="11">
        <v>34926</v>
      </c>
      <c r="B1826" s="12">
        <v>5.86</v>
      </c>
      <c r="C1826" s="10">
        <f t="shared" si="28"/>
        <v>5.86</v>
      </c>
    </row>
    <row r="1827" spans="1:3" x14ac:dyDescent="0.15">
      <c r="A1827" s="11">
        <v>34927</v>
      </c>
      <c r="B1827" s="12">
        <v>5.84</v>
      </c>
      <c r="C1827" s="10">
        <f t="shared" si="28"/>
        <v>5.84</v>
      </c>
    </row>
    <row r="1828" spans="1:3" x14ac:dyDescent="0.15">
      <c r="A1828" s="11">
        <v>34928</v>
      </c>
      <c r="B1828" s="12">
        <v>5.89</v>
      </c>
      <c r="C1828" s="10">
        <f t="shared" si="28"/>
        <v>5.89</v>
      </c>
    </row>
    <row r="1829" spans="1:3" x14ac:dyDescent="0.15">
      <c r="A1829" s="11">
        <v>34929</v>
      </c>
      <c r="B1829" s="12">
        <v>5.88</v>
      </c>
      <c r="C1829" s="10">
        <f t="shared" si="28"/>
        <v>5.88</v>
      </c>
    </row>
    <row r="1830" spans="1:3" x14ac:dyDescent="0.15">
      <c r="A1830" s="11">
        <v>34932</v>
      </c>
      <c r="B1830" s="12">
        <v>5.84</v>
      </c>
      <c r="C1830" s="10">
        <f t="shared" si="28"/>
        <v>5.84</v>
      </c>
    </row>
    <row r="1831" spans="1:3" x14ac:dyDescent="0.15">
      <c r="A1831" s="11">
        <v>34933</v>
      </c>
      <c r="B1831" s="12">
        <v>5.88</v>
      </c>
      <c r="C1831" s="10">
        <f t="shared" si="28"/>
        <v>5.88</v>
      </c>
    </row>
    <row r="1832" spans="1:3" x14ac:dyDescent="0.15">
      <c r="A1832" s="11">
        <v>34934</v>
      </c>
      <c r="B1832" s="12">
        <v>5.87</v>
      </c>
      <c r="C1832" s="10">
        <f t="shared" si="28"/>
        <v>5.87</v>
      </c>
    </row>
    <row r="1833" spans="1:3" x14ac:dyDescent="0.15">
      <c r="A1833" s="11">
        <v>34935</v>
      </c>
      <c r="B1833" s="12">
        <v>5.77</v>
      </c>
      <c r="C1833" s="10">
        <f t="shared" si="28"/>
        <v>5.77</v>
      </c>
    </row>
    <row r="1834" spans="1:3" x14ac:dyDescent="0.15">
      <c r="A1834" s="11">
        <v>34936</v>
      </c>
      <c r="B1834" s="12">
        <v>5.7</v>
      </c>
      <c r="C1834" s="10">
        <f t="shared" si="28"/>
        <v>5.7</v>
      </c>
    </row>
    <row r="1835" spans="1:3" x14ac:dyDescent="0.15">
      <c r="A1835" s="11">
        <v>34939</v>
      </c>
      <c r="B1835" s="12">
        <v>5.66</v>
      </c>
      <c r="C1835" s="10">
        <f t="shared" si="28"/>
        <v>5.66</v>
      </c>
    </row>
    <row r="1836" spans="1:3" x14ac:dyDescent="0.15">
      <c r="A1836" s="11">
        <v>34940</v>
      </c>
      <c r="B1836" s="12">
        <v>5.71</v>
      </c>
      <c r="C1836" s="10">
        <f t="shared" si="28"/>
        <v>5.71</v>
      </c>
    </row>
    <row r="1837" spans="1:3" x14ac:dyDescent="0.15">
      <c r="A1837" s="11">
        <v>34941</v>
      </c>
      <c r="B1837" s="12">
        <v>5.66</v>
      </c>
      <c r="C1837" s="10">
        <f t="shared" si="28"/>
        <v>5.66</v>
      </c>
    </row>
    <row r="1838" spans="1:3" x14ac:dyDescent="0.15">
      <c r="A1838" s="11">
        <v>34942</v>
      </c>
      <c r="B1838" s="12">
        <v>5.65</v>
      </c>
      <c r="C1838" s="10">
        <f t="shared" si="28"/>
        <v>5.65</v>
      </c>
    </row>
    <row r="1839" spans="1:3" x14ac:dyDescent="0.15">
      <c r="A1839" s="11">
        <v>34943</v>
      </c>
      <c r="B1839" s="12">
        <v>5.6</v>
      </c>
      <c r="C1839" s="10">
        <f t="shared" si="28"/>
        <v>5.6</v>
      </c>
    </row>
    <row r="1840" spans="1:3" x14ac:dyDescent="0.15">
      <c r="A1840" s="11">
        <v>34946</v>
      </c>
      <c r="B1840" s="13" t="e">
        <f>NA()</f>
        <v>#N/A</v>
      </c>
      <c r="C1840" s="10">
        <f t="shared" si="28"/>
        <v>5.6</v>
      </c>
    </row>
    <row r="1841" spans="1:3" x14ac:dyDescent="0.15">
      <c r="A1841" s="11">
        <v>34947</v>
      </c>
      <c r="B1841" s="12">
        <v>5.6</v>
      </c>
      <c r="C1841" s="10">
        <f t="shared" si="28"/>
        <v>5.6</v>
      </c>
    </row>
    <row r="1842" spans="1:3" x14ac:dyDescent="0.15">
      <c r="A1842" s="11">
        <v>34948</v>
      </c>
      <c r="B1842" s="12">
        <v>5.6</v>
      </c>
      <c r="C1842" s="10">
        <f t="shared" si="28"/>
        <v>5.6</v>
      </c>
    </row>
    <row r="1843" spans="1:3" x14ac:dyDescent="0.15">
      <c r="A1843" s="11">
        <v>34949</v>
      </c>
      <c r="B1843" s="12">
        <v>5.65</v>
      </c>
      <c r="C1843" s="10">
        <f t="shared" si="28"/>
        <v>5.65</v>
      </c>
    </row>
    <row r="1844" spans="1:3" x14ac:dyDescent="0.15">
      <c r="A1844" s="11">
        <v>34950</v>
      </c>
      <c r="B1844" s="12">
        <v>5.67</v>
      </c>
      <c r="C1844" s="10">
        <f t="shared" si="28"/>
        <v>5.67</v>
      </c>
    </row>
    <row r="1845" spans="1:3" x14ac:dyDescent="0.15">
      <c r="A1845" s="11">
        <v>34953</v>
      </c>
      <c r="B1845" s="12">
        <v>5.67</v>
      </c>
      <c r="C1845" s="10">
        <f t="shared" si="28"/>
        <v>5.67</v>
      </c>
    </row>
    <row r="1846" spans="1:3" x14ac:dyDescent="0.15">
      <c r="A1846" s="11">
        <v>34954</v>
      </c>
      <c r="B1846" s="12">
        <v>5.61</v>
      </c>
      <c r="C1846" s="10">
        <f t="shared" si="28"/>
        <v>5.61</v>
      </c>
    </row>
    <row r="1847" spans="1:3" x14ac:dyDescent="0.15">
      <c r="A1847" s="11">
        <v>34955</v>
      </c>
      <c r="B1847" s="12">
        <v>5.63</v>
      </c>
      <c r="C1847" s="10">
        <f t="shared" si="28"/>
        <v>5.63</v>
      </c>
    </row>
    <row r="1848" spans="1:3" x14ac:dyDescent="0.15">
      <c r="A1848" s="11">
        <v>34956</v>
      </c>
      <c r="B1848" s="12">
        <v>5.51</v>
      </c>
      <c r="C1848" s="10">
        <f t="shared" si="28"/>
        <v>5.51</v>
      </c>
    </row>
    <row r="1849" spans="1:3" x14ac:dyDescent="0.15">
      <c r="A1849" s="11">
        <v>34957</v>
      </c>
      <c r="B1849" s="12">
        <v>5.55</v>
      </c>
      <c r="C1849" s="10">
        <f t="shared" si="28"/>
        <v>5.55</v>
      </c>
    </row>
    <row r="1850" spans="1:3" x14ac:dyDescent="0.15">
      <c r="A1850" s="11">
        <v>34960</v>
      </c>
      <c r="B1850" s="12">
        <v>5.56</v>
      </c>
      <c r="C1850" s="10">
        <f t="shared" si="28"/>
        <v>5.56</v>
      </c>
    </row>
    <row r="1851" spans="1:3" x14ac:dyDescent="0.15">
      <c r="A1851" s="11">
        <v>34961</v>
      </c>
      <c r="B1851" s="12">
        <v>5.54</v>
      </c>
      <c r="C1851" s="10">
        <f t="shared" si="28"/>
        <v>5.54</v>
      </c>
    </row>
    <row r="1852" spans="1:3" x14ac:dyDescent="0.15">
      <c r="A1852" s="11">
        <v>34962</v>
      </c>
      <c r="B1852" s="12">
        <v>5.52</v>
      </c>
      <c r="C1852" s="10">
        <f t="shared" si="28"/>
        <v>5.52</v>
      </c>
    </row>
    <row r="1853" spans="1:3" x14ac:dyDescent="0.15">
      <c r="A1853" s="11">
        <v>34963</v>
      </c>
      <c r="B1853" s="12">
        <v>5.62</v>
      </c>
      <c r="C1853" s="10">
        <f t="shared" si="28"/>
        <v>5.62</v>
      </c>
    </row>
    <row r="1854" spans="1:3" x14ac:dyDescent="0.15">
      <c r="A1854" s="11">
        <v>34964</v>
      </c>
      <c r="B1854" s="12">
        <v>5.63</v>
      </c>
      <c r="C1854" s="10">
        <f t="shared" si="28"/>
        <v>5.63</v>
      </c>
    </row>
    <row r="1855" spans="1:3" x14ac:dyDescent="0.15">
      <c r="A1855" s="11">
        <v>34967</v>
      </c>
      <c r="B1855" s="12">
        <v>5.65</v>
      </c>
      <c r="C1855" s="10">
        <f t="shared" si="28"/>
        <v>5.65</v>
      </c>
    </row>
    <row r="1856" spans="1:3" x14ac:dyDescent="0.15">
      <c r="A1856" s="11">
        <v>34968</v>
      </c>
      <c r="B1856" s="12">
        <v>5.71</v>
      </c>
      <c r="C1856" s="10">
        <f t="shared" si="28"/>
        <v>5.71</v>
      </c>
    </row>
    <row r="1857" spans="1:3" x14ac:dyDescent="0.15">
      <c r="A1857" s="11">
        <v>34969</v>
      </c>
      <c r="B1857" s="12">
        <v>5.7</v>
      </c>
      <c r="C1857" s="10">
        <f t="shared" si="28"/>
        <v>5.7</v>
      </c>
    </row>
    <row r="1858" spans="1:3" x14ac:dyDescent="0.15">
      <c r="A1858" s="11">
        <v>34970</v>
      </c>
      <c r="B1858" s="12">
        <v>5.73</v>
      </c>
      <c r="C1858" s="10">
        <f t="shared" si="28"/>
        <v>5.73</v>
      </c>
    </row>
    <row r="1859" spans="1:3" x14ac:dyDescent="0.15">
      <c r="A1859" s="11">
        <v>34971</v>
      </c>
      <c r="B1859" s="12">
        <v>5.65</v>
      </c>
      <c r="C1859" s="10">
        <f t="shared" si="28"/>
        <v>5.65</v>
      </c>
    </row>
    <row r="1860" spans="1:3" x14ac:dyDescent="0.15">
      <c r="A1860" s="11">
        <v>34974</v>
      </c>
      <c r="B1860" s="12">
        <v>5.65</v>
      </c>
      <c r="C1860" s="10">
        <f t="shared" si="28"/>
        <v>5.65</v>
      </c>
    </row>
    <row r="1861" spans="1:3" x14ac:dyDescent="0.15">
      <c r="A1861" s="11">
        <v>34975</v>
      </c>
      <c r="B1861" s="12">
        <v>5.63</v>
      </c>
      <c r="C1861" s="10">
        <f t="shared" si="28"/>
        <v>5.63</v>
      </c>
    </row>
    <row r="1862" spans="1:3" x14ac:dyDescent="0.15">
      <c r="A1862" s="11">
        <v>34976</v>
      </c>
      <c r="B1862" s="12">
        <v>5.6</v>
      </c>
      <c r="C1862" s="10">
        <f t="shared" si="28"/>
        <v>5.6</v>
      </c>
    </row>
    <row r="1863" spans="1:3" x14ac:dyDescent="0.15">
      <c r="A1863" s="11">
        <v>34977</v>
      </c>
      <c r="B1863" s="12">
        <v>5.59</v>
      </c>
      <c r="C1863" s="10">
        <f t="shared" si="28"/>
        <v>5.59</v>
      </c>
    </row>
    <row r="1864" spans="1:3" x14ac:dyDescent="0.15">
      <c r="A1864" s="11">
        <v>34978</v>
      </c>
      <c r="B1864" s="12">
        <v>5.59</v>
      </c>
      <c r="C1864" s="10">
        <f t="shared" si="28"/>
        <v>5.59</v>
      </c>
    </row>
    <row r="1865" spans="1:3" x14ac:dyDescent="0.15">
      <c r="A1865" s="11">
        <v>34981</v>
      </c>
      <c r="B1865" s="13" t="e">
        <f>NA()</f>
        <v>#N/A</v>
      </c>
      <c r="C1865" s="10">
        <f t="shared" si="28"/>
        <v>5.6</v>
      </c>
    </row>
    <row r="1866" spans="1:3" x14ac:dyDescent="0.15">
      <c r="A1866" s="11">
        <v>34982</v>
      </c>
      <c r="B1866" s="12">
        <v>5.61</v>
      </c>
      <c r="C1866" s="10">
        <f t="shared" si="28"/>
        <v>5.61</v>
      </c>
    </row>
    <row r="1867" spans="1:3" x14ac:dyDescent="0.15">
      <c r="A1867" s="11">
        <v>34983</v>
      </c>
      <c r="B1867" s="12">
        <v>5.61</v>
      </c>
      <c r="C1867" s="10">
        <f t="shared" si="28"/>
        <v>5.61</v>
      </c>
    </row>
    <row r="1868" spans="1:3" x14ac:dyDescent="0.15">
      <c r="A1868" s="11">
        <v>34984</v>
      </c>
      <c r="B1868" s="12">
        <v>5.61</v>
      </c>
      <c r="C1868" s="10">
        <f t="shared" si="28"/>
        <v>5.61</v>
      </c>
    </row>
    <row r="1869" spans="1:3" x14ac:dyDescent="0.15">
      <c r="A1869" s="11">
        <v>34985</v>
      </c>
      <c r="B1869" s="12">
        <v>5.58</v>
      </c>
      <c r="C1869" s="10">
        <f t="shared" ref="C1869:C1932" si="29">IF(ISERROR(B1869),AVERAGE(B1868,B1870),B1869)</f>
        <v>5.58</v>
      </c>
    </row>
    <row r="1870" spans="1:3" x14ac:dyDescent="0.15">
      <c r="A1870" s="11">
        <v>34988</v>
      </c>
      <c r="B1870" s="12">
        <v>5.59</v>
      </c>
      <c r="C1870" s="10">
        <f t="shared" si="29"/>
        <v>5.59</v>
      </c>
    </row>
    <row r="1871" spans="1:3" x14ac:dyDescent="0.15">
      <c r="A1871" s="11">
        <v>34989</v>
      </c>
      <c r="B1871" s="12">
        <v>5.57</v>
      </c>
      <c r="C1871" s="10">
        <f t="shared" si="29"/>
        <v>5.57</v>
      </c>
    </row>
    <row r="1872" spans="1:3" x14ac:dyDescent="0.15">
      <c r="A1872" s="11">
        <v>34990</v>
      </c>
      <c r="B1872" s="12">
        <v>5.58</v>
      </c>
      <c r="C1872" s="10">
        <f t="shared" si="29"/>
        <v>5.58</v>
      </c>
    </row>
    <row r="1873" spans="1:3" x14ac:dyDescent="0.15">
      <c r="A1873" s="11">
        <v>34991</v>
      </c>
      <c r="B1873" s="12">
        <v>5.58</v>
      </c>
      <c r="C1873" s="10">
        <f t="shared" si="29"/>
        <v>5.58</v>
      </c>
    </row>
    <row r="1874" spans="1:3" x14ac:dyDescent="0.15">
      <c r="A1874" s="11">
        <v>34992</v>
      </c>
      <c r="B1874" s="12">
        <v>5.62</v>
      </c>
      <c r="C1874" s="10">
        <f t="shared" si="29"/>
        <v>5.62</v>
      </c>
    </row>
    <row r="1875" spans="1:3" x14ac:dyDescent="0.15">
      <c r="A1875" s="11">
        <v>34995</v>
      </c>
      <c r="B1875" s="12">
        <v>5.65</v>
      </c>
      <c r="C1875" s="10">
        <f t="shared" si="29"/>
        <v>5.65</v>
      </c>
    </row>
    <row r="1876" spans="1:3" x14ac:dyDescent="0.15">
      <c r="A1876" s="11">
        <v>34996</v>
      </c>
      <c r="B1876" s="12">
        <v>5.6</v>
      </c>
      <c r="C1876" s="10">
        <f t="shared" si="29"/>
        <v>5.6</v>
      </c>
    </row>
    <row r="1877" spans="1:3" x14ac:dyDescent="0.15">
      <c r="A1877" s="11">
        <v>34997</v>
      </c>
      <c r="B1877" s="12">
        <v>5.56</v>
      </c>
      <c r="C1877" s="10">
        <f t="shared" si="29"/>
        <v>5.56</v>
      </c>
    </row>
    <row r="1878" spans="1:3" x14ac:dyDescent="0.15">
      <c r="A1878" s="11">
        <v>34998</v>
      </c>
      <c r="B1878" s="12">
        <v>5.52</v>
      </c>
      <c r="C1878" s="10">
        <f t="shared" si="29"/>
        <v>5.52</v>
      </c>
    </row>
    <row r="1879" spans="1:3" x14ac:dyDescent="0.15">
      <c r="A1879" s="11">
        <v>34999</v>
      </c>
      <c r="B1879" s="12">
        <v>5.56</v>
      </c>
      <c r="C1879" s="10">
        <f t="shared" si="29"/>
        <v>5.56</v>
      </c>
    </row>
    <row r="1880" spans="1:3" x14ac:dyDescent="0.15">
      <c r="A1880" s="11">
        <v>35002</v>
      </c>
      <c r="B1880" s="12">
        <v>5.55</v>
      </c>
      <c r="C1880" s="10">
        <f t="shared" si="29"/>
        <v>5.55</v>
      </c>
    </row>
    <row r="1881" spans="1:3" x14ac:dyDescent="0.15">
      <c r="A1881" s="11">
        <v>35003</v>
      </c>
      <c r="B1881" s="12">
        <v>5.55</v>
      </c>
      <c r="C1881" s="10">
        <f t="shared" si="29"/>
        <v>5.55</v>
      </c>
    </row>
    <row r="1882" spans="1:3" x14ac:dyDescent="0.15">
      <c r="A1882" s="11">
        <v>35004</v>
      </c>
      <c r="B1882" s="12">
        <v>5.46</v>
      </c>
      <c r="C1882" s="10">
        <f t="shared" si="29"/>
        <v>5.46</v>
      </c>
    </row>
    <row r="1883" spans="1:3" x14ac:dyDescent="0.15">
      <c r="A1883" s="11">
        <v>35005</v>
      </c>
      <c r="B1883" s="12">
        <v>5.41</v>
      </c>
      <c r="C1883" s="10">
        <f t="shared" si="29"/>
        <v>5.41</v>
      </c>
    </row>
    <row r="1884" spans="1:3" x14ac:dyDescent="0.15">
      <c r="A1884" s="11">
        <v>35006</v>
      </c>
      <c r="B1884" s="12">
        <v>5.43</v>
      </c>
      <c r="C1884" s="10">
        <f t="shared" si="29"/>
        <v>5.43</v>
      </c>
    </row>
    <row r="1885" spans="1:3" x14ac:dyDescent="0.15">
      <c r="A1885" s="11">
        <v>35009</v>
      </c>
      <c r="B1885" s="12">
        <v>5.46</v>
      </c>
      <c r="C1885" s="10">
        <f t="shared" si="29"/>
        <v>5.46</v>
      </c>
    </row>
    <row r="1886" spans="1:3" x14ac:dyDescent="0.15">
      <c r="A1886" s="11">
        <v>35010</v>
      </c>
      <c r="B1886" s="12">
        <v>5.48</v>
      </c>
      <c r="C1886" s="10">
        <f t="shared" si="29"/>
        <v>5.48</v>
      </c>
    </row>
    <row r="1887" spans="1:3" x14ac:dyDescent="0.15">
      <c r="A1887" s="11">
        <v>35011</v>
      </c>
      <c r="B1887" s="12">
        <v>5.41</v>
      </c>
      <c r="C1887" s="10">
        <f t="shared" si="29"/>
        <v>5.41</v>
      </c>
    </row>
    <row r="1888" spans="1:3" x14ac:dyDescent="0.15">
      <c r="A1888" s="11">
        <v>35012</v>
      </c>
      <c r="B1888" s="12">
        <v>5.43</v>
      </c>
      <c r="C1888" s="10">
        <f t="shared" si="29"/>
        <v>5.43</v>
      </c>
    </row>
    <row r="1889" spans="1:3" x14ac:dyDescent="0.15">
      <c r="A1889" s="11">
        <v>35013</v>
      </c>
      <c r="B1889" s="12">
        <v>5.47</v>
      </c>
      <c r="C1889" s="10">
        <f t="shared" si="29"/>
        <v>5.47</v>
      </c>
    </row>
    <row r="1890" spans="1:3" x14ac:dyDescent="0.15">
      <c r="A1890" s="11">
        <v>35016</v>
      </c>
      <c r="B1890" s="12">
        <v>5.44</v>
      </c>
      <c r="C1890" s="10">
        <f t="shared" si="29"/>
        <v>5.44</v>
      </c>
    </row>
    <row r="1891" spans="1:3" x14ac:dyDescent="0.15">
      <c r="A1891" s="11">
        <v>35017</v>
      </c>
      <c r="B1891" s="12">
        <v>5.43</v>
      </c>
      <c r="C1891" s="10">
        <f t="shared" si="29"/>
        <v>5.43</v>
      </c>
    </row>
    <row r="1892" spans="1:3" x14ac:dyDescent="0.15">
      <c r="A1892" s="11">
        <v>35018</v>
      </c>
      <c r="B1892" s="12">
        <v>5.47</v>
      </c>
      <c r="C1892" s="10">
        <f t="shared" si="29"/>
        <v>5.47</v>
      </c>
    </row>
    <row r="1893" spans="1:3" x14ac:dyDescent="0.15">
      <c r="A1893" s="11">
        <v>35019</v>
      </c>
      <c r="B1893" s="12">
        <v>5.42</v>
      </c>
      <c r="C1893" s="10">
        <f t="shared" si="29"/>
        <v>5.42</v>
      </c>
    </row>
    <row r="1894" spans="1:3" x14ac:dyDescent="0.15">
      <c r="A1894" s="11">
        <v>35020</v>
      </c>
      <c r="B1894" s="12">
        <v>5.4</v>
      </c>
      <c r="C1894" s="10">
        <f t="shared" si="29"/>
        <v>5.4</v>
      </c>
    </row>
    <row r="1895" spans="1:3" x14ac:dyDescent="0.15">
      <c r="A1895" s="11">
        <v>35023</v>
      </c>
      <c r="B1895" s="12">
        <v>5.41</v>
      </c>
      <c r="C1895" s="10">
        <f t="shared" si="29"/>
        <v>5.41</v>
      </c>
    </row>
    <row r="1896" spans="1:3" x14ac:dyDescent="0.15">
      <c r="A1896" s="11">
        <v>35024</v>
      </c>
      <c r="B1896" s="12">
        <v>5.45</v>
      </c>
      <c r="C1896" s="10">
        <f t="shared" si="29"/>
        <v>5.45</v>
      </c>
    </row>
    <row r="1897" spans="1:3" x14ac:dyDescent="0.15">
      <c r="A1897" s="11">
        <v>35025</v>
      </c>
      <c r="B1897" s="12">
        <v>5.46</v>
      </c>
      <c r="C1897" s="10">
        <f t="shared" si="29"/>
        <v>5.46</v>
      </c>
    </row>
    <row r="1898" spans="1:3" x14ac:dyDescent="0.15">
      <c r="A1898" s="11">
        <v>35026</v>
      </c>
      <c r="B1898" s="13" t="e">
        <f>NA()</f>
        <v>#N/A</v>
      </c>
      <c r="C1898" s="10">
        <f t="shared" si="29"/>
        <v>5.4450000000000003</v>
      </c>
    </row>
    <row r="1899" spans="1:3" x14ac:dyDescent="0.15">
      <c r="A1899" s="11">
        <v>35027</v>
      </c>
      <c r="B1899" s="12">
        <v>5.43</v>
      </c>
      <c r="C1899" s="10">
        <f t="shared" si="29"/>
        <v>5.43</v>
      </c>
    </row>
    <row r="1900" spans="1:3" x14ac:dyDescent="0.15">
      <c r="A1900" s="11">
        <v>35030</v>
      </c>
      <c r="B1900" s="12">
        <v>5.41</v>
      </c>
      <c r="C1900" s="10">
        <f t="shared" si="29"/>
        <v>5.41</v>
      </c>
    </row>
    <row r="1901" spans="1:3" x14ac:dyDescent="0.15">
      <c r="A1901" s="11">
        <v>35031</v>
      </c>
      <c r="B1901" s="12">
        <v>5.44</v>
      </c>
      <c r="C1901" s="10">
        <f t="shared" si="29"/>
        <v>5.44</v>
      </c>
    </row>
    <row r="1902" spans="1:3" x14ac:dyDescent="0.15">
      <c r="A1902" s="11">
        <v>35032</v>
      </c>
      <c r="B1902" s="12">
        <v>5.42</v>
      </c>
      <c r="C1902" s="10">
        <f t="shared" si="29"/>
        <v>5.42</v>
      </c>
    </row>
    <row r="1903" spans="1:3" x14ac:dyDescent="0.15">
      <c r="A1903" s="11">
        <v>35033</v>
      </c>
      <c r="B1903" s="12">
        <v>5.36</v>
      </c>
      <c r="C1903" s="10">
        <f t="shared" si="29"/>
        <v>5.36</v>
      </c>
    </row>
    <row r="1904" spans="1:3" x14ac:dyDescent="0.15">
      <c r="A1904" s="11">
        <v>35034</v>
      </c>
      <c r="B1904" s="12">
        <v>5.33</v>
      </c>
      <c r="C1904" s="10">
        <f t="shared" si="29"/>
        <v>5.33</v>
      </c>
    </row>
    <row r="1905" spans="1:3" x14ac:dyDescent="0.15">
      <c r="A1905" s="11">
        <v>35037</v>
      </c>
      <c r="B1905" s="12">
        <v>5.32</v>
      </c>
      <c r="C1905" s="10">
        <f t="shared" si="29"/>
        <v>5.32</v>
      </c>
    </row>
    <row r="1906" spans="1:3" x14ac:dyDescent="0.15">
      <c r="A1906" s="11">
        <v>35038</v>
      </c>
      <c r="B1906" s="12">
        <v>5.33</v>
      </c>
      <c r="C1906" s="10">
        <f t="shared" si="29"/>
        <v>5.33</v>
      </c>
    </row>
    <row r="1907" spans="1:3" x14ac:dyDescent="0.15">
      <c r="A1907" s="11">
        <v>35039</v>
      </c>
      <c r="B1907" s="12">
        <v>5.34</v>
      </c>
      <c r="C1907" s="10">
        <f t="shared" si="29"/>
        <v>5.34</v>
      </c>
    </row>
    <row r="1908" spans="1:3" x14ac:dyDescent="0.15">
      <c r="A1908" s="11">
        <v>35040</v>
      </c>
      <c r="B1908" s="12">
        <v>5.35</v>
      </c>
      <c r="C1908" s="10">
        <f t="shared" si="29"/>
        <v>5.35</v>
      </c>
    </row>
    <row r="1909" spans="1:3" x14ac:dyDescent="0.15">
      <c r="A1909" s="11">
        <v>35041</v>
      </c>
      <c r="B1909" s="12">
        <v>5.39</v>
      </c>
      <c r="C1909" s="10">
        <f t="shared" si="29"/>
        <v>5.39</v>
      </c>
    </row>
    <row r="1910" spans="1:3" x14ac:dyDescent="0.15">
      <c r="A1910" s="11">
        <v>35044</v>
      </c>
      <c r="B1910" s="12">
        <v>5.35</v>
      </c>
      <c r="C1910" s="10">
        <f t="shared" si="29"/>
        <v>5.35</v>
      </c>
    </row>
    <row r="1911" spans="1:3" x14ac:dyDescent="0.15">
      <c r="A1911" s="11">
        <v>35045</v>
      </c>
      <c r="B1911" s="12">
        <v>5.36</v>
      </c>
      <c r="C1911" s="10">
        <f t="shared" si="29"/>
        <v>5.36</v>
      </c>
    </row>
    <row r="1912" spans="1:3" x14ac:dyDescent="0.15">
      <c r="A1912" s="11">
        <v>35046</v>
      </c>
      <c r="B1912" s="12">
        <v>5.37</v>
      </c>
      <c r="C1912" s="10">
        <f t="shared" si="29"/>
        <v>5.37</v>
      </c>
    </row>
    <row r="1913" spans="1:3" x14ac:dyDescent="0.15">
      <c r="A1913" s="11">
        <v>35047</v>
      </c>
      <c r="B1913" s="12">
        <v>5.35</v>
      </c>
      <c r="C1913" s="10">
        <f t="shared" si="29"/>
        <v>5.35</v>
      </c>
    </row>
    <row r="1914" spans="1:3" x14ac:dyDescent="0.15">
      <c r="A1914" s="11">
        <v>35048</v>
      </c>
      <c r="B1914" s="12">
        <v>5.32</v>
      </c>
      <c r="C1914" s="10">
        <f t="shared" si="29"/>
        <v>5.32</v>
      </c>
    </row>
    <row r="1915" spans="1:3" x14ac:dyDescent="0.15">
      <c r="A1915" s="11">
        <v>35051</v>
      </c>
      <c r="B1915" s="12">
        <v>5.38</v>
      </c>
      <c r="C1915" s="10">
        <f t="shared" si="29"/>
        <v>5.38</v>
      </c>
    </row>
    <row r="1916" spans="1:3" x14ac:dyDescent="0.15">
      <c r="A1916" s="11">
        <v>35052</v>
      </c>
      <c r="B1916" s="12">
        <v>5.28</v>
      </c>
      <c r="C1916" s="10">
        <f t="shared" si="29"/>
        <v>5.28</v>
      </c>
    </row>
    <row r="1917" spans="1:3" x14ac:dyDescent="0.15">
      <c r="A1917" s="11">
        <v>35053</v>
      </c>
      <c r="B1917" s="12">
        <v>5.27</v>
      </c>
      <c r="C1917" s="10">
        <f t="shared" si="29"/>
        <v>5.27</v>
      </c>
    </row>
    <row r="1918" spans="1:3" x14ac:dyDescent="0.15">
      <c r="A1918" s="11">
        <v>35054</v>
      </c>
      <c r="B1918" s="12">
        <v>5.29</v>
      </c>
      <c r="C1918" s="10">
        <f t="shared" si="29"/>
        <v>5.29</v>
      </c>
    </row>
    <row r="1919" spans="1:3" x14ac:dyDescent="0.15">
      <c r="A1919" s="11">
        <v>35055</v>
      </c>
      <c r="B1919" s="12">
        <v>5.26</v>
      </c>
      <c r="C1919" s="10">
        <f t="shared" si="29"/>
        <v>5.26</v>
      </c>
    </row>
    <row r="1920" spans="1:3" x14ac:dyDescent="0.15">
      <c r="A1920" s="11">
        <v>35058</v>
      </c>
      <c r="B1920" s="13" t="e">
        <f>NA()</f>
        <v>#N/A</v>
      </c>
      <c r="C1920" s="10">
        <f t="shared" si="29"/>
        <v>5.26</v>
      </c>
    </row>
    <row r="1921" spans="1:3" x14ac:dyDescent="0.15">
      <c r="A1921" s="11">
        <v>35059</v>
      </c>
      <c r="B1921" s="12">
        <v>5.26</v>
      </c>
      <c r="C1921" s="10">
        <f t="shared" si="29"/>
        <v>5.26</v>
      </c>
    </row>
    <row r="1922" spans="1:3" x14ac:dyDescent="0.15">
      <c r="A1922" s="11">
        <v>35060</v>
      </c>
      <c r="B1922" s="12">
        <v>5.23</v>
      </c>
      <c r="C1922" s="10">
        <f t="shared" si="29"/>
        <v>5.23</v>
      </c>
    </row>
    <row r="1923" spans="1:3" x14ac:dyDescent="0.15">
      <c r="A1923" s="11">
        <v>35061</v>
      </c>
      <c r="B1923" s="12">
        <v>5.18</v>
      </c>
      <c r="C1923" s="10">
        <f t="shared" si="29"/>
        <v>5.18</v>
      </c>
    </row>
    <row r="1924" spans="1:3" x14ac:dyDescent="0.15">
      <c r="A1924" s="11">
        <v>35062</v>
      </c>
      <c r="B1924" s="12">
        <v>5.18</v>
      </c>
      <c r="C1924" s="10">
        <f t="shared" si="29"/>
        <v>5.18</v>
      </c>
    </row>
    <row r="1925" spans="1:3" x14ac:dyDescent="0.15">
      <c r="A1925" s="11">
        <v>35065</v>
      </c>
      <c r="B1925" s="13" t="e">
        <f>NA()</f>
        <v>#N/A</v>
      </c>
      <c r="C1925" s="10">
        <f t="shared" si="29"/>
        <v>5.1749999999999998</v>
      </c>
    </row>
    <row r="1926" spans="1:3" x14ac:dyDescent="0.15">
      <c r="A1926" s="11">
        <v>35066</v>
      </c>
      <c r="B1926" s="12">
        <v>5.17</v>
      </c>
      <c r="C1926" s="10">
        <f t="shared" si="29"/>
        <v>5.17</v>
      </c>
    </row>
    <row r="1927" spans="1:3" x14ac:dyDescent="0.15">
      <c r="A1927" s="11">
        <v>35067</v>
      </c>
      <c r="B1927" s="12">
        <v>5.16</v>
      </c>
      <c r="C1927" s="10">
        <f t="shared" si="29"/>
        <v>5.16</v>
      </c>
    </row>
    <row r="1928" spans="1:3" x14ac:dyDescent="0.15">
      <c r="A1928" s="11">
        <v>35068</v>
      </c>
      <c r="B1928" s="12">
        <v>5.19</v>
      </c>
      <c r="C1928" s="10">
        <f t="shared" si="29"/>
        <v>5.19</v>
      </c>
    </row>
    <row r="1929" spans="1:3" x14ac:dyDescent="0.15">
      <c r="A1929" s="11">
        <v>35069</v>
      </c>
      <c r="B1929" s="12">
        <v>5.19</v>
      </c>
      <c r="C1929" s="10">
        <f t="shared" si="29"/>
        <v>5.19</v>
      </c>
    </row>
    <row r="1930" spans="1:3" x14ac:dyDescent="0.15">
      <c r="A1930" s="11">
        <v>35072</v>
      </c>
      <c r="B1930" s="12">
        <v>5.19</v>
      </c>
      <c r="C1930" s="10">
        <f t="shared" si="29"/>
        <v>5.19</v>
      </c>
    </row>
    <row r="1931" spans="1:3" x14ac:dyDescent="0.15">
      <c r="A1931" s="11">
        <v>35073</v>
      </c>
      <c r="B1931" s="12">
        <v>5.16</v>
      </c>
      <c r="C1931" s="10">
        <f t="shared" si="29"/>
        <v>5.16</v>
      </c>
    </row>
    <row r="1932" spans="1:3" x14ac:dyDescent="0.15">
      <c r="A1932" s="11">
        <v>35074</v>
      </c>
      <c r="B1932" s="12">
        <v>5.19</v>
      </c>
      <c r="C1932" s="10">
        <f t="shared" si="29"/>
        <v>5.19</v>
      </c>
    </row>
    <row r="1933" spans="1:3" x14ac:dyDescent="0.15">
      <c r="A1933" s="11">
        <v>35075</v>
      </c>
      <c r="B1933" s="12">
        <v>5.16</v>
      </c>
      <c r="C1933" s="10">
        <f t="shared" ref="C1933:C1996" si="30">IF(ISERROR(B1933),AVERAGE(B1932,B1934),B1933)</f>
        <v>5.16</v>
      </c>
    </row>
    <row r="1934" spans="1:3" x14ac:dyDescent="0.15">
      <c r="A1934" s="11">
        <v>35076</v>
      </c>
      <c r="B1934" s="12">
        <v>5.14</v>
      </c>
      <c r="C1934" s="10">
        <f t="shared" si="30"/>
        <v>5.14</v>
      </c>
    </row>
    <row r="1935" spans="1:3" x14ac:dyDescent="0.15">
      <c r="A1935" s="11">
        <v>35079</v>
      </c>
      <c r="B1935" s="13" t="e">
        <f>NA()</f>
        <v>#N/A</v>
      </c>
      <c r="C1935" s="10">
        <f t="shared" si="30"/>
        <v>5.0999999999999996</v>
      </c>
    </row>
    <row r="1936" spans="1:3" x14ac:dyDescent="0.15">
      <c r="A1936" s="11">
        <v>35080</v>
      </c>
      <c r="B1936" s="12">
        <v>5.0599999999999996</v>
      </c>
      <c r="C1936" s="10">
        <f t="shared" si="30"/>
        <v>5.0599999999999996</v>
      </c>
    </row>
    <row r="1937" spans="1:3" x14ac:dyDescent="0.15">
      <c r="A1937" s="11">
        <v>35081</v>
      </c>
      <c r="B1937" s="12">
        <v>5.04</v>
      </c>
      <c r="C1937" s="10">
        <f t="shared" si="30"/>
        <v>5.04</v>
      </c>
    </row>
    <row r="1938" spans="1:3" x14ac:dyDescent="0.15">
      <c r="A1938" s="11">
        <v>35082</v>
      </c>
      <c r="B1938" s="12">
        <v>5.01</v>
      </c>
      <c r="C1938" s="10">
        <f t="shared" si="30"/>
        <v>5.01</v>
      </c>
    </row>
    <row r="1939" spans="1:3" x14ac:dyDescent="0.15">
      <c r="A1939" s="11">
        <v>35083</v>
      </c>
      <c r="B1939" s="12">
        <v>5.0199999999999996</v>
      </c>
      <c r="C1939" s="10">
        <f t="shared" si="30"/>
        <v>5.0199999999999996</v>
      </c>
    </row>
    <row r="1940" spans="1:3" x14ac:dyDescent="0.15">
      <c r="A1940" s="11">
        <v>35086</v>
      </c>
      <c r="B1940" s="12">
        <v>5.0599999999999996</v>
      </c>
      <c r="C1940" s="10">
        <f t="shared" si="30"/>
        <v>5.0599999999999996</v>
      </c>
    </row>
    <row r="1941" spans="1:3" x14ac:dyDescent="0.15">
      <c r="A1941" s="11">
        <v>35087</v>
      </c>
      <c r="B1941" s="12">
        <v>5.0599999999999996</v>
      </c>
      <c r="C1941" s="10">
        <f t="shared" si="30"/>
        <v>5.0599999999999996</v>
      </c>
    </row>
    <row r="1942" spans="1:3" x14ac:dyDescent="0.15">
      <c r="A1942" s="11">
        <v>35088</v>
      </c>
      <c r="B1942" s="12">
        <v>5.03</v>
      </c>
      <c r="C1942" s="10">
        <f t="shared" si="30"/>
        <v>5.03</v>
      </c>
    </row>
    <row r="1943" spans="1:3" x14ac:dyDescent="0.15">
      <c r="A1943" s="11">
        <v>35089</v>
      </c>
      <c r="B1943" s="12">
        <v>5.0599999999999996</v>
      </c>
      <c r="C1943" s="10">
        <f t="shared" si="30"/>
        <v>5.0599999999999996</v>
      </c>
    </row>
    <row r="1944" spans="1:3" x14ac:dyDescent="0.15">
      <c r="A1944" s="11">
        <v>35090</v>
      </c>
      <c r="B1944" s="12">
        <v>5.0199999999999996</v>
      </c>
      <c r="C1944" s="10">
        <f t="shared" si="30"/>
        <v>5.0199999999999996</v>
      </c>
    </row>
    <row r="1945" spans="1:3" x14ac:dyDescent="0.15">
      <c r="A1945" s="11">
        <v>35093</v>
      </c>
      <c r="B1945" s="12">
        <v>5.05</v>
      </c>
      <c r="C1945" s="10">
        <f t="shared" si="30"/>
        <v>5.05</v>
      </c>
    </row>
    <row r="1946" spans="1:3" x14ac:dyDescent="0.15">
      <c r="A1946" s="11">
        <v>35094</v>
      </c>
      <c r="B1946" s="12">
        <v>4.9800000000000004</v>
      </c>
      <c r="C1946" s="10">
        <f t="shared" si="30"/>
        <v>4.9800000000000004</v>
      </c>
    </row>
    <row r="1947" spans="1:3" x14ac:dyDescent="0.15">
      <c r="A1947" s="11">
        <v>35095</v>
      </c>
      <c r="B1947" s="12">
        <v>4.9000000000000004</v>
      </c>
      <c r="C1947" s="10">
        <f t="shared" si="30"/>
        <v>4.9000000000000004</v>
      </c>
    </row>
    <row r="1948" spans="1:3" x14ac:dyDescent="0.15">
      <c r="A1948" s="11">
        <v>35096</v>
      </c>
      <c r="B1948" s="12">
        <v>4.88</v>
      </c>
      <c r="C1948" s="10">
        <f t="shared" si="30"/>
        <v>4.88</v>
      </c>
    </row>
    <row r="1949" spans="1:3" x14ac:dyDescent="0.15">
      <c r="A1949" s="11">
        <v>35097</v>
      </c>
      <c r="B1949" s="12">
        <v>4.8499999999999996</v>
      </c>
      <c r="C1949" s="10">
        <f t="shared" si="30"/>
        <v>4.8499999999999996</v>
      </c>
    </row>
    <row r="1950" spans="1:3" x14ac:dyDescent="0.15">
      <c r="A1950" s="11">
        <v>35100</v>
      </c>
      <c r="B1950" s="12">
        <v>4.88</v>
      </c>
      <c r="C1950" s="10">
        <f t="shared" si="30"/>
        <v>4.88</v>
      </c>
    </row>
    <row r="1951" spans="1:3" x14ac:dyDescent="0.15">
      <c r="A1951" s="11">
        <v>35101</v>
      </c>
      <c r="B1951" s="12">
        <v>4.87</v>
      </c>
      <c r="C1951" s="10">
        <f t="shared" si="30"/>
        <v>4.87</v>
      </c>
    </row>
    <row r="1952" spans="1:3" x14ac:dyDescent="0.15">
      <c r="A1952" s="11">
        <v>35102</v>
      </c>
      <c r="B1952" s="12">
        <v>4.8600000000000003</v>
      </c>
      <c r="C1952" s="10">
        <f t="shared" si="30"/>
        <v>4.8600000000000003</v>
      </c>
    </row>
    <row r="1953" spans="1:3" x14ac:dyDescent="0.15">
      <c r="A1953" s="11">
        <v>35103</v>
      </c>
      <c r="B1953" s="12">
        <v>4.84</v>
      </c>
      <c r="C1953" s="10">
        <f t="shared" si="30"/>
        <v>4.84</v>
      </c>
    </row>
    <row r="1954" spans="1:3" x14ac:dyDescent="0.15">
      <c r="A1954" s="11">
        <v>35104</v>
      </c>
      <c r="B1954" s="12">
        <v>4.82</v>
      </c>
      <c r="C1954" s="10">
        <f t="shared" si="30"/>
        <v>4.82</v>
      </c>
    </row>
    <row r="1955" spans="1:3" x14ac:dyDescent="0.15">
      <c r="A1955" s="11">
        <v>35107</v>
      </c>
      <c r="B1955" s="12">
        <v>4.8</v>
      </c>
      <c r="C1955" s="10">
        <f t="shared" si="30"/>
        <v>4.8</v>
      </c>
    </row>
    <row r="1956" spans="1:3" x14ac:dyDescent="0.15">
      <c r="A1956" s="11">
        <v>35108</v>
      </c>
      <c r="B1956" s="12">
        <v>4.79</v>
      </c>
      <c r="C1956" s="10">
        <f t="shared" si="30"/>
        <v>4.79</v>
      </c>
    </row>
    <row r="1957" spans="1:3" x14ac:dyDescent="0.15">
      <c r="A1957" s="11">
        <v>35109</v>
      </c>
      <c r="B1957" s="12">
        <v>4.8</v>
      </c>
      <c r="C1957" s="10">
        <f t="shared" si="30"/>
        <v>4.8</v>
      </c>
    </row>
    <row r="1958" spans="1:3" x14ac:dyDescent="0.15">
      <c r="A1958" s="11">
        <v>35110</v>
      </c>
      <c r="B1958" s="12">
        <v>4.84</v>
      </c>
      <c r="C1958" s="10">
        <f t="shared" si="30"/>
        <v>4.84</v>
      </c>
    </row>
    <row r="1959" spans="1:3" x14ac:dyDescent="0.15">
      <c r="A1959" s="11">
        <v>35111</v>
      </c>
      <c r="B1959" s="12">
        <v>4.84</v>
      </c>
      <c r="C1959" s="10">
        <f t="shared" si="30"/>
        <v>4.84</v>
      </c>
    </row>
    <row r="1960" spans="1:3" x14ac:dyDescent="0.15">
      <c r="A1960" s="11">
        <v>35114</v>
      </c>
      <c r="B1960" s="13" t="e">
        <f>NA()</f>
        <v>#N/A</v>
      </c>
      <c r="C1960" s="10">
        <f t="shared" si="30"/>
        <v>4.9649999999999999</v>
      </c>
    </row>
    <row r="1961" spans="1:3" x14ac:dyDescent="0.15">
      <c r="A1961" s="11">
        <v>35115</v>
      </c>
      <c r="B1961" s="12">
        <v>5.09</v>
      </c>
      <c r="C1961" s="10">
        <f t="shared" si="30"/>
        <v>5.09</v>
      </c>
    </row>
    <row r="1962" spans="1:3" x14ac:dyDescent="0.15">
      <c r="A1962" s="11">
        <v>35116</v>
      </c>
      <c r="B1962" s="12">
        <v>5.05</v>
      </c>
      <c r="C1962" s="10">
        <f t="shared" si="30"/>
        <v>5.05</v>
      </c>
    </row>
    <row r="1963" spans="1:3" x14ac:dyDescent="0.15">
      <c r="A1963" s="11">
        <v>35117</v>
      </c>
      <c r="B1963" s="12">
        <v>4.99</v>
      </c>
      <c r="C1963" s="10">
        <f t="shared" si="30"/>
        <v>4.99</v>
      </c>
    </row>
    <row r="1964" spans="1:3" x14ac:dyDescent="0.15">
      <c r="A1964" s="11">
        <v>35118</v>
      </c>
      <c r="B1964" s="12">
        <v>5.0199999999999996</v>
      </c>
      <c r="C1964" s="10">
        <f t="shared" si="30"/>
        <v>5.0199999999999996</v>
      </c>
    </row>
    <row r="1965" spans="1:3" x14ac:dyDescent="0.15">
      <c r="A1965" s="11">
        <v>35121</v>
      </c>
      <c r="B1965" s="12">
        <v>5.05</v>
      </c>
      <c r="C1965" s="10">
        <f t="shared" si="30"/>
        <v>5.05</v>
      </c>
    </row>
    <row r="1966" spans="1:3" x14ac:dyDescent="0.15">
      <c r="A1966" s="11">
        <v>35122</v>
      </c>
      <c r="B1966" s="12">
        <v>5.12</v>
      </c>
      <c r="C1966" s="10">
        <f t="shared" si="30"/>
        <v>5.12</v>
      </c>
    </row>
    <row r="1967" spans="1:3" x14ac:dyDescent="0.15">
      <c r="A1967" s="11">
        <v>35123</v>
      </c>
      <c r="B1967" s="12">
        <v>5.22</v>
      </c>
      <c r="C1967" s="10">
        <f t="shared" si="30"/>
        <v>5.22</v>
      </c>
    </row>
    <row r="1968" spans="1:3" x14ac:dyDescent="0.15">
      <c r="A1968" s="11">
        <v>35124</v>
      </c>
      <c r="B1968" s="12">
        <v>5.23</v>
      </c>
      <c r="C1968" s="10">
        <f t="shared" si="30"/>
        <v>5.23</v>
      </c>
    </row>
    <row r="1969" spans="1:3" x14ac:dyDescent="0.15">
      <c r="A1969" s="11">
        <v>35125</v>
      </c>
      <c r="B1969" s="12">
        <v>5.07</v>
      </c>
      <c r="C1969" s="10">
        <f t="shared" si="30"/>
        <v>5.07</v>
      </c>
    </row>
    <row r="1970" spans="1:3" x14ac:dyDescent="0.15">
      <c r="A1970" s="11">
        <v>35128</v>
      </c>
      <c r="B1970" s="12">
        <v>5.0199999999999996</v>
      </c>
      <c r="C1970" s="10">
        <f t="shared" si="30"/>
        <v>5.0199999999999996</v>
      </c>
    </row>
    <row r="1971" spans="1:3" x14ac:dyDescent="0.15">
      <c r="A1971" s="11">
        <v>35129</v>
      </c>
      <c r="B1971" s="12">
        <v>5.07</v>
      </c>
      <c r="C1971" s="10">
        <f t="shared" si="30"/>
        <v>5.07</v>
      </c>
    </row>
    <row r="1972" spans="1:3" x14ac:dyDescent="0.15">
      <c r="A1972" s="11">
        <v>35130</v>
      </c>
      <c r="B1972" s="12">
        <v>5.13</v>
      </c>
      <c r="C1972" s="10">
        <f t="shared" si="30"/>
        <v>5.13</v>
      </c>
    </row>
    <row r="1973" spans="1:3" x14ac:dyDescent="0.15">
      <c r="A1973" s="11">
        <v>35131</v>
      </c>
      <c r="B1973" s="12">
        <v>5.14</v>
      </c>
      <c r="C1973" s="10">
        <f t="shared" si="30"/>
        <v>5.14</v>
      </c>
    </row>
    <row r="1974" spans="1:3" x14ac:dyDescent="0.15">
      <c r="A1974" s="11">
        <v>35132</v>
      </c>
      <c r="B1974" s="12">
        <v>5.39</v>
      </c>
      <c r="C1974" s="10">
        <f t="shared" si="30"/>
        <v>5.39</v>
      </c>
    </row>
    <row r="1975" spans="1:3" x14ac:dyDescent="0.15">
      <c r="A1975" s="11">
        <v>35135</v>
      </c>
      <c r="B1975" s="12">
        <v>5.38</v>
      </c>
      <c r="C1975" s="10">
        <f t="shared" si="30"/>
        <v>5.38</v>
      </c>
    </row>
    <row r="1976" spans="1:3" x14ac:dyDescent="0.15">
      <c r="A1976" s="11">
        <v>35136</v>
      </c>
      <c r="B1976" s="12">
        <v>5.41</v>
      </c>
      <c r="C1976" s="10">
        <f t="shared" si="30"/>
        <v>5.41</v>
      </c>
    </row>
    <row r="1977" spans="1:3" x14ac:dyDescent="0.15">
      <c r="A1977" s="11">
        <v>35137</v>
      </c>
      <c r="B1977" s="12">
        <v>5.39</v>
      </c>
      <c r="C1977" s="10">
        <f t="shared" si="30"/>
        <v>5.39</v>
      </c>
    </row>
    <row r="1978" spans="1:3" x14ac:dyDescent="0.15">
      <c r="A1978" s="11">
        <v>35138</v>
      </c>
      <c r="B1978" s="12">
        <v>5.38</v>
      </c>
      <c r="C1978" s="10">
        <f t="shared" si="30"/>
        <v>5.38</v>
      </c>
    </row>
    <row r="1979" spans="1:3" x14ac:dyDescent="0.15">
      <c r="A1979" s="11">
        <v>35139</v>
      </c>
      <c r="B1979" s="12">
        <v>5.51</v>
      </c>
      <c r="C1979" s="10">
        <f t="shared" si="30"/>
        <v>5.51</v>
      </c>
    </row>
    <row r="1980" spans="1:3" x14ac:dyDescent="0.15">
      <c r="A1980" s="11">
        <v>35142</v>
      </c>
      <c r="B1980" s="12">
        <v>5.51</v>
      </c>
      <c r="C1980" s="10">
        <f t="shared" si="30"/>
        <v>5.51</v>
      </c>
    </row>
    <row r="1981" spans="1:3" x14ac:dyDescent="0.15">
      <c r="A1981" s="11">
        <v>35143</v>
      </c>
      <c r="B1981" s="12">
        <v>5.47</v>
      </c>
      <c r="C1981" s="10">
        <f t="shared" si="30"/>
        <v>5.47</v>
      </c>
    </row>
    <row r="1982" spans="1:3" x14ac:dyDescent="0.15">
      <c r="A1982" s="11">
        <v>35144</v>
      </c>
      <c r="B1982" s="12">
        <v>5.41</v>
      </c>
      <c r="C1982" s="10">
        <f t="shared" si="30"/>
        <v>5.41</v>
      </c>
    </row>
    <row r="1983" spans="1:3" x14ac:dyDescent="0.15">
      <c r="A1983" s="11">
        <v>35145</v>
      </c>
      <c r="B1983" s="12">
        <v>5.4</v>
      </c>
      <c r="C1983" s="10">
        <f t="shared" si="30"/>
        <v>5.4</v>
      </c>
    </row>
    <row r="1984" spans="1:3" x14ac:dyDescent="0.15">
      <c r="A1984" s="11">
        <v>35146</v>
      </c>
      <c r="B1984" s="12">
        <v>5.41</v>
      </c>
      <c r="C1984" s="10">
        <f t="shared" si="30"/>
        <v>5.41</v>
      </c>
    </row>
    <row r="1985" spans="1:3" x14ac:dyDescent="0.15">
      <c r="A1985" s="11">
        <v>35149</v>
      </c>
      <c r="B1985" s="12">
        <v>5.38</v>
      </c>
      <c r="C1985" s="10">
        <f t="shared" si="30"/>
        <v>5.38</v>
      </c>
    </row>
    <row r="1986" spans="1:3" x14ac:dyDescent="0.15">
      <c r="A1986" s="11">
        <v>35150</v>
      </c>
      <c r="B1986" s="12">
        <v>5.38</v>
      </c>
      <c r="C1986" s="10">
        <f t="shared" si="30"/>
        <v>5.38</v>
      </c>
    </row>
    <row r="1987" spans="1:3" x14ac:dyDescent="0.15">
      <c r="A1987" s="11">
        <v>35151</v>
      </c>
      <c r="B1987" s="12">
        <v>5.45</v>
      </c>
      <c r="C1987" s="10">
        <f t="shared" si="30"/>
        <v>5.45</v>
      </c>
    </row>
    <row r="1988" spans="1:3" x14ac:dyDescent="0.15">
      <c r="A1988" s="11">
        <v>35152</v>
      </c>
      <c r="B1988" s="12">
        <v>5.48</v>
      </c>
      <c r="C1988" s="10">
        <f t="shared" si="30"/>
        <v>5.48</v>
      </c>
    </row>
    <row r="1989" spans="1:3" x14ac:dyDescent="0.15">
      <c r="A1989" s="11">
        <v>35153</v>
      </c>
      <c r="B1989" s="12">
        <v>5.41</v>
      </c>
      <c r="C1989" s="10">
        <f t="shared" si="30"/>
        <v>5.41</v>
      </c>
    </row>
    <row r="1990" spans="1:3" x14ac:dyDescent="0.15">
      <c r="A1990" s="11">
        <v>35156</v>
      </c>
      <c r="B1990" s="12">
        <v>5.41</v>
      </c>
      <c r="C1990" s="10">
        <f t="shared" si="30"/>
        <v>5.41</v>
      </c>
    </row>
    <row r="1991" spans="1:3" x14ac:dyDescent="0.15">
      <c r="A1991" s="11">
        <v>35157</v>
      </c>
      <c r="B1991" s="12">
        <v>5.44</v>
      </c>
      <c r="C1991" s="10">
        <f t="shared" si="30"/>
        <v>5.44</v>
      </c>
    </row>
    <row r="1992" spans="1:3" x14ac:dyDescent="0.15">
      <c r="A1992" s="11">
        <v>35158</v>
      </c>
      <c r="B1992" s="12">
        <v>5.46</v>
      </c>
      <c r="C1992" s="10">
        <f t="shared" si="30"/>
        <v>5.46</v>
      </c>
    </row>
    <row r="1993" spans="1:3" x14ac:dyDescent="0.15">
      <c r="A1993" s="11">
        <v>35159</v>
      </c>
      <c r="B1993" s="12">
        <v>5.48</v>
      </c>
      <c r="C1993" s="10">
        <f t="shared" si="30"/>
        <v>5.48</v>
      </c>
    </row>
    <row r="1994" spans="1:3" x14ac:dyDescent="0.15">
      <c r="A1994" s="11">
        <v>35160</v>
      </c>
      <c r="B1994" s="12">
        <v>5.63</v>
      </c>
      <c r="C1994" s="10">
        <f t="shared" si="30"/>
        <v>5.63</v>
      </c>
    </row>
    <row r="1995" spans="1:3" x14ac:dyDescent="0.15">
      <c r="A1995" s="11">
        <v>35163</v>
      </c>
      <c r="B1995" s="12">
        <v>5.67</v>
      </c>
      <c r="C1995" s="10">
        <f t="shared" si="30"/>
        <v>5.67</v>
      </c>
    </row>
    <row r="1996" spans="1:3" x14ac:dyDescent="0.15">
      <c r="A1996" s="11">
        <v>35164</v>
      </c>
      <c r="B1996" s="12">
        <v>5.6</v>
      </c>
      <c r="C1996" s="10">
        <f t="shared" si="30"/>
        <v>5.6</v>
      </c>
    </row>
    <row r="1997" spans="1:3" x14ac:dyDescent="0.15">
      <c r="A1997" s="11">
        <v>35165</v>
      </c>
      <c r="B1997" s="12">
        <v>5.64</v>
      </c>
      <c r="C1997" s="10">
        <f t="shared" ref="C1997:C2060" si="31">IF(ISERROR(B1997),AVERAGE(B1996,B1998),B1997)</f>
        <v>5.64</v>
      </c>
    </row>
    <row r="1998" spans="1:3" x14ac:dyDescent="0.15">
      <c r="A1998" s="11">
        <v>35166</v>
      </c>
      <c r="B1998" s="12">
        <v>5.65</v>
      </c>
      <c r="C1998" s="10">
        <f t="shared" si="31"/>
        <v>5.65</v>
      </c>
    </row>
    <row r="1999" spans="1:3" x14ac:dyDescent="0.15">
      <c r="A1999" s="11">
        <v>35167</v>
      </c>
      <c r="B1999" s="12">
        <v>5.53</v>
      </c>
      <c r="C1999" s="10">
        <f t="shared" si="31"/>
        <v>5.53</v>
      </c>
    </row>
    <row r="2000" spans="1:3" x14ac:dyDescent="0.15">
      <c r="A2000" s="11">
        <v>35170</v>
      </c>
      <c r="B2000" s="12">
        <v>5.47</v>
      </c>
      <c r="C2000" s="10">
        <f t="shared" si="31"/>
        <v>5.47</v>
      </c>
    </row>
    <row r="2001" spans="1:3" x14ac:dyDescent="0.15">
      <c r="A2001" s="11">
        <v>35171</v>
      </c>
      <c r="B2001" s="12">
        <v>5.48</v>
      </c>
      <c r="C2001" s="10">
        <f t="shared" si="31"/>
        <v>5.48</v>
      </c>
    </row>
    <row r="2002" spans="1:3" x14ac:dyDescent="0.15">
      <c r="A2002" s="11">
        <v>35172</v>
      </c>
      <c r="B2002" s="12">
        <v>5.53</v>
      </c>
      <c r="C2002" s="10">
        <f t="shared" si="31"/>
        <v>5.53</v>
      </c>
    </row>
    <row r="2003" spans="1:3" x14ac:dyDescent="0.15">
      <c r="A2003" s="11">
        <v>35173</v>
      </c>
      <c r="B2003" s="12">
        <v>5.56</v>
      </c>
      <c r="C2003" s="10">
        <f t="shared" si="31"/>
        <v>5.56</v>
      </c>
    </row>
    <row r="2004" spans="1:3" x14ac:dyDescent="0.15">
      <c r="A2004" s="11">
        <v>35174</v>
      </c>
      <c r="B2004" s="12">
        <v>5.5</v>
      </c>
      <c r="C2004" s="10">
        <f t="shared" si="31"/>
        <v>5.5</v>
      </c>
    </row>
    <row r="2005" spans="1:3" x14ac:dyDescent="0.15">
      <c r="A2005" s="11">
        <v>35177</v>
      </c>
      <c r="B2005" s="12">
        <v>5.48</v>
      </c>
      <c r="C2005" s="10">
        <f t="shared" si="31"/>
        <v>5.48</v>
      </c>
    </row>
    <row r="2006" spans="1:3" x14ac:dyDescent="0.15">
      <c r="A2006" s="11">
        <v>35178</v>
      </c>
      <c r="B2006" s="12">
        <v>5.48</v>
      </c>
      <c r="C2006" s="10">
        <f t="shared" si="31"/>
        <v>5.48</v>
      </c>
    </row>
    <row r="2007" spans="1:3" x14ac:dyDescent="0.15">
      <c r="A2007" s="11">
        <v>35179</v>
      </c>
      <c r="B2007" s="12">
        <v>5.51</v>
      </c>
      <c r="C2007" s="10">
        <f t="shared" si="31"/>
        <v>5.51</v>
      </c>
    </row>
    <row r="2008" spans="1:3" x14ac:dyDescent="0.15">
      <c r="A2008" s="11">
        <v>35180</v>
      </c>
      <c r="B2008" s="12">
        <v>5.57</v>
      </c>
      <c r="C2008" s="10">
        <f t="shared" si="31"/>
        <v>5.57</v>
      </c>
    </row>
    <row r="2009" spans="1:3" x14ac:dyDescent="0.15">
      <c r="A2009" s="11">
        <v>35181</v>
      </c>
      <c r="B2009" s="12">
        <v>5.55</v>
      </c>
      <c r="C2009" s="10">
        <f t="shared" si="31"/>
        <v>5.55</v>
      </c>
    </row>
    <row r="2010" spans="1:3" x14ac:dyDescent="0.15">
      <c r="A2010" s="11">
        <v>35184</v>
      </c>
      <c r="B2010" s="12">
        <v>5.57</v>
      </c>
      <c r="C2010" s="10">
        <f t="shared" si="31"/>
        <v>5.57</v>
      </c>
    </row>
    <row r="2011" spans="1:3" x14ac:dyDescent="0.15">
      <c r="A2011" s="11">
        <v>35185</v>
      </c>
      <c r="B2011" s="12">
        <v>5.62</v>
      </c>
      <c r="C2011" s="10">
        <f t="shared" si="31"/>
        <v>5.62</v>
      </c>
    </row>
    <row r="2012" spans="1:3" x14ac:dyDescent="0.15">
      <c r="A2012" s="11">
        <v>35186</v>
      </c>
      <c r="B2012" s="12">
        <v>5.6</v>
      </c>
      <c r="C2012" s="10">
        <f t="shared" si="31"/>
        <v>5.6</v>
      </c>
    </row>
    <row r="2013" spans="1:3" x14ac:dyDescent="0.15">
      <c r="A2013" s="11">
        <v>35187</v>
      </c>
      <c r="B2013" s="12">
        <v>5.69</v>
      </c>
      <c r="C2013" s="10">
        <f t="shared" si="31"/>
        <v>5.69</v>
      </c>
    </row>
    <row r="2014" spans="1:3" x14ac:dyDescent="0.15">
      <c r="A2014" s="11">
        <v>35188</v>
      </c>
      <c r="B2014" s="12">
        <v>5.69</v>
      </c>
      <c r="C2014" s="10">
        <f t="shared" si="31"/>
        <v>5.69</v>
      </c>
    </row>
    <row r="2015" spans="1:3" x14ac:dyDescent="0.15">
      <c r="A2015" s="11">
        <v>35191</v>
      </c>
      <c r="B2015" s="12">
        <v>5.66</v>
      </c>
      <c r="C2015" s="10">
        <f t="shared" si="31"/>
        <v>5.66</v>
      </c>
    </row>
    <row r="2016" spans="1:3" x14ac:dyDescent="0.15">
      <c r="A2016" s="11">
        <v>35192</v>
      </c>
      <c r="B2016" s="12">
        <v>5.71</v>
      </c>
      <c r="C2016" s="10">
        <f t="shared" si="31"/>
        <v>5.71</v>
      </c>
    </row>
    <row r="2017" spans="1:3" x14ac:dyDescent="0.15">
      <c r="A2017" s="11">
        <v>35193</v>
      </c>
      <c r="B2017" s="12">
        <v>5.66</v>
      </c>
      <c r="C2017" s="10">
        <f t="shared" si="31"/>
        <v>5.66</v>
      </c>
    </row>
    <row r="2018" spans="1:3" x14ac:dyDescent="0.15">
      <c r="A2018" s="11">
        <v>35194</v>
      </c>
      <c r="B2018" s="12">
        <v>5.68</v>
      </c>
      <c r="C2018" s="10">
        <f t="shared" si="31"/>
        <v>5.68</v>
      </c>
    </row>
    <row r="2019" spans="1:3" x14ac:dyDescent="0.15">
      <c r="A2019" s="11">
        <v>35195</v>
      </c>
      <c r="B2019" s="12">
        <v>5.62</v>
      </c>
      <c r="C2019" s="10">
        <f t="shared" si="31"/>
        <v>5.62</v>
      </c>
    </row>
    <row r="2020" spans="1:3" x14ac:dyDescent="0.15">
      <c r="A2020" s="11">
        <v>35198</v>
      </c>
      <c r="B2020" s="12">
        <v>5.62</v>
      </c>
      <c r="C2020" s="10">
        <f t="shared" si="31"/>
        <v>5.62</v>
      </c>
    </row>
    <row r="2021" spans="1:3" x14ac:dyDescent="0.15">
      <c r="A2021" s="11">
        <v>35199</v>
      </c>
      <c r="B2021" s="12">
        <v>5.58</v>
      </c>
      <c r="C2021" s="10">
        <f t="shared" si="31"/>
        <v>5.58</v>
      </c>
    </row>
    <row r="2022" spans="1:3" x14ac:dyDescent="0.15">
      <c r="A2022" s="11">
        <v>35200</v>
      </c>
      <c r="B2022" s="12">
        <v>5.58</v>
      </c>
      <c r="C2022" s="10">
        <f t="shared" si="31"/>
        <v>5.58</v>
      </c>
    </row>
    <row r="2023" spans="1:3" x14ac:dyDescent="0.15">
      <c r="A2023" s="11">
        <v>35201</v>
      </c>
      <c r="B2023" s="12">
        <v>5.6</v>
      </c>
      <c r="C2023" s="10">
        <f t="shared" si="31"/>
        <v>5.6</v>
      </c>
    </row>
    <row r="2024" spans="1:3" x14ac:dyDescent="0.15">
      <c r="A2024" s="11">
        <v>35202</v>
      </c>
      <c r="B2024" s="12">
        <v>5.58</v>
      </c>
      <c r="C2024" s="10">
        <f t="shared" si="31"/>
        <v>5.58</v>
      </c>
    </row>
    <row r="2025" spans="1:3" x14ac:dyDescent="0.15">
      <c r="A2025" s="11">
        <v>35205</v>
      </c>
      <c r="B2025" s="12">
        <v>5.56</v>
      </c>
      <c r="C2025" s="10">
        <f t="shared" si="31"/>
        <v>5.56</v>
      </c>
    </row>
    <row r="2026" spans="1:3" x14ac:dyDescent="0.15">
      <c r="A2026" s="11">
        <v>35206</v>
      </c>
      <c r="B2026" s="12">
        <v>5.57</v>
      </c>
      <c r="C2026" s="10">
        <f t="shared" si="31"/>
        <v>5.57</v>
      </c>
    </row>
    <row r="2027" spans="1:3" x14ac:dyDescent="0.15">
      <c r="A2027" s="11">
        <v>35207</v>
      </c>
      <c r="B2027" s="12">
        <v>5.56</v>
      </c>
      <c r="C2027" s="10">
        <f t="shared" si="31"/>
        <v>5.56</v>
      </c>
    </row>
    <row r="2028" spans="1:3" x14ac:dyDescent="0.15">
      <c r="A2028" s="11">
        <v>35208</v>
      </c>
      <c r="B2028" s="12">
        <v>5.63</v>
      </c>
      <c r="C2028" s="10">
        <f t="shared" si="31"/>
        <v>5.63</v>
      </c>
    </row>
    <row r="2029" spans="1:3" x14ac:dyDescent="0.15">
      <c r="A2029" s="11">
        <v>35209</v>
      </c>
      <c r="B2029" s="12">
        <v>5.61</v>
      </c>
      <c r="C2029" s="10">
        <f t="shared" si="31"/>
        <v>5.61</v>
      </c>
    </row>
    <row r="2030" spans="1:3" x14ac:dyDescent="0.15">
      <c r="A2030" s="11">
        <v>35212</v>
      </c>
      <c r="B2030" s="13" t="e">
        <f>NA()</f>
        <v>#N/A</v>
      </c>
      <c r="C2030" s="10">
        <f t="shared" si="31"/>
        <v>5.62</v>
      </c>
    </row>
    <row r="2031" spans="1:3" x14ac:dyDescent="0.15">
      <c r="A2031" s="11">
        <v>35213</v>
      </c>
      <c r="B2031" s="12">
        <v>5.63</v>
      </c>
      <c r="C2031" s="10">
        <f t="shared" si="31"/>
        <v>5.63</v>
      </c>
    </row>
    <row r="2032" spans="1:3" x14ac:dyDescent="0.15">
      <c r="A2032" s="11">
        <v>35214</v>
      </c>
      <c r="B2032" s="12">
        <v>5.7</v>
      </c>
      <c r="C2032" s="10">
        <f t="shared" si="31"/>
        <v>5.7</v>
      </c>
    </row>
    <row r="2033" spans="1:3" x14ac:dyDescent="0.15">
      <c r="A2033" s="11">
        <v>35215</v>
      </c>
      <c r="B2033" s="12">
        <v>5.71</v>
      </c>
      <c r="C2033" s="10">
        <f t="shared" si="31"/>
        <v>5.71</v>
      </c>
    </row>
    <row r="2034" spans="1:3" x14ac:dyDescent="0.15">
      <c r="A2034" s="11">
        <v>35216</v>
      </c>
      <c r="B2034" s="12">
        <v>5.77</v>
      </c>
      <c r="C2034" s="10">
        <f t="shared" si="31"/>
        <v>5.77</v>
      </c>
    </row>
    <row r="2035" spans="1:3" x14ac:dyDescent="0.15">
      <c r="A2035" s="11">
        <v>35219</v>
      </c>
      <c r="B2035" s="12">
        <v>5.78</v>
      </c>
      <c r="C2035" s="10">
        <f t="shared" si="31"/>
        <v>5.78</v>
      </c>
    </row>
    <row r="2036" spans="1:3" x14ac:dyDescent="0.15">
      <c r="A2036" s="11">
        <v>35220</v>
      </c>
      <c r="B2036" s="12">
        <v>5.78</v>
      </c>
      <c r="C2036" s="10">
        <f t="shared" si="31"/>
        <v>5.78</v>
      </c>
    </row>
    <row r="2037" spans="1:3" x14ac:dyDescent="0.15">
      <c r="A2037" s="11">
        <v>35221</v>
      </c>
      <c r="B2037" s="12">
        <v>5.76</v>
      </c>
      <c r="C2037" s="10">
        <f t="shared" si="31"/>
        <v>5.76</v>
      </c>
    </row>
    <row r="2038" spans="1:3" x14ac:dyDescent="0.15">
      <c r="A2038" s="11">
        <v>35222</v>
      </c>
      <c r="B2038" s="12">
        <v>5.71</v>
      </c>
      <c r="C2038" s="10">
        <f t="shared" si="31"/>
        <v>5.71</v>
      </c>
    </row>
    <row r="2039" spans="1:3" x14ac:dyDescent="0.15">
      <c r="A2039" s="11">
        <v>35223</v>
      </c>
      <c r="B2039" s="12">
        <v>5.86</v>
      </c>
      <c r="C2039" s="10">
        <f t="shared" si="31"/>
        <v>5.86</v>
      </c>
    </row>
    <row r="2040" spans="1:3" x14ac:dyDescent="0.15">
      <c r="A2040" s="11">
        <v>35226</v>
      </c>
      <c r="B2040" s="12">
        <v>5.88</v>
      </c>
      <c r="C2040" s="10">
        <f t="shared" si="31"/>
        <v>5.88</v>
      </c>
    </row>
    <row r="2041" spans="1:3" x14ac:dyDescent="0.15">
      <c r="A2041" s="11">
        <v>35227</v>
      </c>
      <c r="B2041" s="12">
        <v>5.87</v>
      </c>
      <c r="C2041" s="10">
        <f t="shared" si="31"/>
        <v>5.87</v>
      </c>
    </row>
    <row r="2042" spans="1:3" x14ac:dyDescent="0.15">
      <c r="A2042" s="11">
        <v>35228</v>
      </c>
      <c r="B2042" s="12">
        <v>5.88</v>
      </c>
      <c r="C2042" s="10">
        <f t="shared" si="31"/>
        <v>5.88</v>
      </c>
    </row>
    <row r="2043" spans="1:3" x14ac:dyDescent="0.15">
      <c r="A2043" s="11">
        <v>35229</v>
      </c>
      <c r="B2043" s="12">
        <v>5.85</v>
      </c>
      <c r="C2043" s="10">
        <f t="shared" si="31"/>
        <v>5.85</v>
      </c>
    </row>
    <row r="2044" spans="1:3" x14ac:dyDescent="0.15">
      <c r="A2044" s="11">
        <v>35230</v>
      </c>
      <c r="B2044" s="12">
        <v>5.8</v>
      </c>
      <c r="C2044" s="10">
        <f t="shared" si="31"/>
        <v>5.8</v>
      </c>
    </row>
    <row r="2045" spans="1:3" x14ac:dyDescent="0.15">
      <c r="A2045" s="11">
        <v>35233</v>
      </c>
      <c r="B2045" s="12">
        <v>5.78</v>
      </c>
      <c r="C2045" s="10">
        <f t="shared" si="31"/>
        <v>5.78</v>
      </c>
    </row>
    <row r="2046" spans="1:3" x14ac:dyDescent="0.15">
      <c r="A2046" s="11">
        <v>35234</v>
      </c>
      <c r="B2046" s="12">
        <v>5.78</v>
      </c>
      <c r="C2046" s="10">
        <f t="shared" si="31"/>
        <v>5.78</v>
      </c>
    </row>
    <row r="2047" spans="1:3" x14ac:dyDescent="0.15">
      <c r="A2047" s="11">
        <v>35235</v>
      </c>
      <c r="B2047" s="12">
        <v>5.81</v>
      </c>
      <c r="C2047" s="10">
        <f t="shared" si="31"/>
        <v>5.81</v>
      </c>
    </row>
    <row r="2048" spans="1:3" x14ac:dyDescent="0.15">
      <c r="A2048" s="11">
        <v>35236</v>
      </c>
      <c r="B2048" s="12">
        <v>5.87</v>
      </c>
      <c r="C2048" s="10">
        <f t="shared" si="31"/>
        <v>5.87</v>
      </c>
    </row>
    <row r="2049" spans="1:3" x14ac:dyDescent="0.15">
      <c r="A2049" s="11">
        <v>35237</v>
      </c>
      <c r="B2049" s="12">
        <v>5.84</v>
      </c>
      <c r="C2049" s="10">
        <f t="shared" si="31"/>
        <v>5.84</v>
      </c>
    </row>
    <row r="2050" spans="1:3" x14ac:dyDescent="0.15">
      <c r="A2050" s="11">
        <v>35240</v>
      </c>
      <c r="B2050" s="12">
        <v>5.83</v>
      </c>
      <c r="C2050" s="10">
        <f t="shared" si="31"/>
        <v>5.83</v>
      </c>
    </row>
    <row r="2051" spans="1:3" x14ac:dyDescent="0.15">
      <c r="A2051" s="11">
        <v>35241</v>
      </c>
      <c r="B2051" s="12">
        <v>5.82</v>
      </c>
      <c r="C2051" s="10">
        <f t="shared" si="31"/>
        <v>5.82</v>
      </c>
    </row>
    <row r="2052" spans="1:3" x14ac:dyDescent="0.15">
      <c r="A2052" s="11">
        <v>35242</v>
      </c>
      <c r="B2052" s="12">
        <v>5.83</v>
      </c>
      <c r="C2052" s="10">
        <f t="shared" si="31"/>
        <v>5.83</v>
      </c>
    </row>
    <row r="2053" spans="1:3" x14ac:dyDescent="0.15">
      <c r="A2053" s="11">
        <v>35243</v>
      </c>
      <c r="B2053" s="12">
        <v>5.77</v>
      </c>
      <c r="C2053" s="10">
        <f t="shared" si="31"/>
        <v>5.77</v>
      </c>
    </row>
    <row r="2054" spans="1:3" x14ac:dyDescent="0.15">
      <c r="A2054" s="11">
        <v>35244</v>
      </c>
      <c r="B2054" s="12">
        <v>5.7</v>
      </c>
      <c r="C2054" s="10">
        <f t="shared" si="31"/>
        <v>5.7</v>
      </c>
    </row>
    <row r="2055" spans="1:3" x14ac:dyDescent="0.15">
      <c r="A2055" s="11">
        <v>35247</v>
      </c>
      <c r="B2055" s="12">
        <v>5.74</v>
      </c>
      <c r="C2055" s="10">
        <f t="shared" si="31"/>
        <v>5.74</v>
      </c>
    </row>
    <row r="2056" spans="1:3" x14ac:dyDescent="0.15">
      <c r="A2056" s="11">
        <v>35248</v>
      </c>
      <c r="B2056" s="12">
        <v>5.8</v>
      </c>
      <c r="C2056" s="10">
        <f t="shared" si="31"/>
        <v>5.8</v>
      </c>
    </row>
    <row r="2057" spans="1:3" x14ac:dyDescent="0.15">
      <c r="A2057" s="11">
        <v>35249</v>
      </c>
      <c r="B2057" s="12">
        <v>5.75</v>
      </c>
      <c r="C2057" s="10">
        <f t="shared" si="31"/>
        <v>5.75</v>
      </c>
    </row>
    <row r="2058" spans="1:3" x14ac:dyDescent="0.15">
      <c r="A2058" s="11">
        <v>35250</v>
      </c>
      <c r="B2058" s="13" t="e">
        <f>NA()</f>
        <v>#N/A</v>
      </c>
      <c r="C2058" s="10">
        <f t="shared" si="31"/>
        <v>5.8599999999999994</v>
      </c>
    </row>
    <row r="2059" spans="1:3" x14ac:dyDescent="0.15">
      <c r="A2059" s="11">
        <v>35251</v>
      </c>
      <c r="B2059" s="12">
        <v>5.97</v>
      </c>
      <c r="C2059" s="10">
        <f t="shared" si="31"/>
        <v>5.97</v>
      </c>
    </row>
    <row r="2060" spans="1:3" x14ac:dyDescent="0.15">
      <c r="A2060" s="11">
        <v>35254</v>
      </c>
      <c r="B2060" s="12">
        <v>5.98</v>
      </c>
      <c r="C2060" s="10">
        <f t="shared" si="31"/>
        <v>5.98</v>
      </c>
    </row>
    <row r="2061" spans="1:3" x14ac:dyDescent="0.15">
      <c r="A2061" s="11">
        <v>35255</v>
      </c>
      <c r="B2061" s="12">
        <v>5.95</v>
      </c>
      <c r="C2061" s="10">
        <f t="shared" ref="C2061:C2124" si="32">IF(ISERROR(B2061),AVERAGE(B2060,B2062),B2061)</f>
        <v>5.95</v>
      </c>
    </row>
    <row r="2062" spans="1:3" x14ac:dyDescent="0.15">
      <c r="A2062" s="11">
        <v>35256</v>
      </c>
      <c r="B2062" s="12">
        <v>5.89</v>
      </c>
      <c r="C2062" s="10">
        <f t="shared" si="32"/>
        <v>5.89</v>
      </c>
    </row>
    <row r="2063" spans="1:3" x14ac:dyDescent="0.15">
      <c r="A2063" s="11">
        <v>35257</v>
      </c>
      <c r="B2063" s="12">
        <v>5.85</v>
      </c>
      <c r="C2063" s="10">
        <f t="shared" si="32"/>
        <v>5.85</v>
      </c>
    </row>
    <row r="2064" spans="1:3" x14ac:dyDescent="0.15">
      <c r="A2064" s="11">
        <v>35258</v>
      </c>
      <c r="B2064" s="12">
        <v>5.84</v>
      </c>
      <c r="C2064" s="10">
        <f t="shared" si="32"/>
        <v>5.84</v>
      </c>
    </row>
    <row r="2065" spans="1:3" x14ac:dyDescent="0.15">
      <c r="A2065" s="11">
        <v>35261</v>
      </c>
      <c r="B2065" s="12">
        <v>5.86</v>
      </c>
      <c r="C2065" s="10">
        <f t="shared" si="32"/>
        <v>5.86</v>
      </c>
    </row>
    <row r="2066" spans="1:3" x14ac:dyDescent="0.15">
      <c r="A2066" s="11">
        <v>35262</v>
      </c>
      <c r="B2066" s="12">
        <v>5.77</v>
      </c>
      <c r="C2066" s="10">
        <f t="shared" si="32"/>
        <v>5.77</v>
      </c>
    </row>
    <row r="2067" spans="1:3" x14ac:dyDescent="0.15">
      <c r="A2067" s="11">
        <v>35263</v>
      </c>
      <c r="B2067" s="12">
        <v>5.79</v>
      </c>
      <c r="C2067" s="10">
        <f t="shared" si="32"/>
        <v>5.79</v>
      </c>
    </row>
    <row r="2068" spans="1:3" x14ac:dyDescent="0.15">
      <c r="A2068" s="11">
        <v>35264</v>
      </c>
      <c r="B2068" s="12">
        <v>5.79</v>
      </c>
      <c r="C2068" s="10">
        <f t="shared" si="32"/>
        <v>5.79</v>
      </c>
    </row>
    <row r="2069" spans="1:3" x14ac:dyDescent="0.15">
      <c r="A2069" s="11">
        <v>35265</v>
      </c>
      <c r="B2069" s="12">
        <v>5.81</v>
      </c>
      <c r="C2069" s="10">
        <f t="shared" si="32"/>
        <v>5.81</v>
      </c>
    </row>
    <row r="2070" spans="1:3" x14ac:dyDescent="0.15">
      <c r="A2070" s="11">
        <v>35268</v>
      </c>
      <c r="B2070" s="12">
        <v>5.86</v>
      </c>
      <c r="C2070" s="10">
        <f t="shared" si="32"/>
        <v>5.86</v>
      </c>
    </row>
    <row r="2071" spans="1:3" x14ac:dyDescent="0.15">
      <c r="A2071" s="11">
        <v>35269</v>
      </c>
      <c r="B2071" s="12">
        <v>5.85</v>
      </c>
      <c r="C2071" s="10">
        <f t="shared" si="32"/>
        <v>5.85</v>
      </c>
    </row>
    <row r="2072" spans="1:3" x14ac:dyDescent="0.15">
      <c r="A2072" s="11">
        <v>35270</v>
      </c>
      <c r="B2072" s="12">
        <v>5.86</v>
      </c>
      <c r="C2072" s="10">
        <f t="shared" si="32"/>
        <v>5.86</v>
      </c>
    </row>
    <row r="2073" spans="1:3" x14ac:dyDescent="0.15">
      <c r="A2073" s="11">
        <v>35271</v>
      </c>
      <c r="B2073" s="12">
        <v>5.85</v>
      </c>
      <c r="C2073" s="10">
        <f t="shared" si="32"/>
        <v>5.85</v>
      </c>
    </row>
    <row r="2074" spans="1:3" x14ac:dyDescent="0.15">
      <c r="A2074" s="11">
        <v>35272</v>
      </c>
      <c r="B2074" s="12">
        <v>5.85</v>
      </c>
      <c r="C2074" s="10">
        <f t="shared" si="32"/>
        <v>5.85</v>
      </c>
    </row>
    <row r="2075" spans="1:3" x14ac:dyDescent="0.15">
      <c r="A2075" s="11">
        <v>35275</v>
      </c>
      <c r="B2075" s="12">
        <v>5.93</v>
      </c>
      <c r="C2075" s="10">
        <f t="shared" si="32"/>
        <v>5.93</v>
      </c>
    </row>
    <row r="2076" spans="1:3" x14ac:dyDescent="0.15">
      <c r="A2076" s="11">
        <v>35276</v>
      </c>
      <c r="B2076" s="12">
        <v>5.88</v>
      </c>
      <c r="C2076" s="10">
        <f t="shared" si="32"/>
        <v>5.88</v>
      </c>
    </row>
    <row r="2077" spans="1:3" x14ac:dyDescent="0.15">
      <c r="A2077" s="11">
        <v>35277</v>
      </c>
      <c r="B2077" s="12">
        <v>5.85</v>
      </c>
      <c r="C2077" s="10">
        <f t="shared" si="32"/>
        <v>5.85</v>
      </c>
    </row>
    <row r="2078" spans="1:3" x14ac:dyDescent="0.15">
      <c r="A2078" s="11">
        <v>35278</v>
      </c>
      <c r="B2078" s="12">
        <v>5.74</v>
      </c>
      <c r="C2078" s="10">
        <f t="shared" si="32"/>
        <v>5.74</v>
      </c>
    </row>
    <row r="2079" spans="1:3" x14ac:dyDescent="0.15">
      <c r="A2079" s="11">
        <v>35279</v>
      </c>
      <c r="B2079" s="12">
        <v>5.6</v>
      </c>
      <c r="C2079" s="10">
        <f t="shared" si="32"/>
        <v>5.6</v>
      </c>
    </row>
    <row r="2080" spans="1:3" x14ac:dyDescent="0.15">
      <c r="A2080" s="11">
        <v>35282</v>
      </c>
      <c r="B2080" s="12">
        <v>5.6</v>
      </c>
      <c r="C2080" s="10">
        <f t="shared" si="32"/>
        <v>5.6</v>
      </c>
    </row>
    <row r="2081" spans="1:3" x14ac:dyDescent="0.15">
      <c r="A2081" s="11">
        <v>35283</v>
      </c>
      <c r="B2081" s="12">
        <v>5.61</v>
      </c>
      <c r="C2081" s="10">
        <f t="shared" si="32"/>
        <v>5.61</v>
      </c>
    </row>
    <row r="2082" spans="1:3" x14ac:dyDescent="0.15">
      <c r="A2082" s="11">
        <v>35284</v>
      </c>
      <c r="B2082" s="12">
        <v>5.62</v>
      </c>
      <c r="C2082" s="10">
        <f t="shared" si="32"/>
        <v>5.62</v>
      </c>
    </row>
    <row r="2083" spans="1:3" x14ac:dyDescent="0.15">
      <c r="A2083" s="11">
        <v>35285</v>
      </c>
      <c r="B2083" s="12">
        <v>5.62</v>
      </c>
      <c r="C2083" s="10">
        <f t="shared" si="32"/>
        <v>5.62</v>
      </c>
    </row>
    <row r="2084" spans="1:3" x14ac:dyDescent="0.15">
      <c r="A2084" s="11">
        <v>35286</v>
      </c>
      <c r="B2084" s="12">
        <v>5.57</v>
      </c>
      <c r="C2084" s="10">
        <f t="shared" si="32"/>
        <v>5.57</v>
      </c>
    </row>
    <row r="2085" spans="1:3" x14ac:dyDescent="0.15">
      <c r="A2085" s="11">
        <v>35289</v>
      </c>
      <c r="B2085" s="12">
        <v>5.58</v>
      </c>
      <c r="C2085" s="10">
        <f t="shared" si="32"/>
        <v>5.58</v>
      </c>
    </row>
    <row r="2086" spans="1:3" x14ac:dyDescent="0.15">
      <c r="A2086" s="11">
        <v>35290</v>
      </c>
      <c r="B2086" s="12">
        <v>5.63</v>
      </c>
      <c r="C2086" s="10">
        <f t="shared" si="32"/>
        <v>5.63</v>
      </c>
    </row>
    <row r="2087" spans="1:3" x14ac:dyDescent="0.15">
      <c r="A2087" s="11">
        <v>35291</v>
      </c>
      <c r="B2087" s="12">
        <v>5.61</v>
      </c>
      <c r="C2087" s="10">
        <f t="shared" si="32"/>
        <v>5.61</v>
      </c>
    </row>
    <row r="2088" spans="1:3" x14ac:dyDescent="0.15">
      <c r="A2088" s="11">
        <v>35292</v>
      </c>
      <c r="B2088" s="12">
        <v>5.66</v>
      </c>
      <c r="C2088" s="10">
        <f t="shared" si="32"/>
        <v>5.66</v>
      </c>
    </row>
    <row r="2089" spans="1:3" x14ac:dyDescent="0.15">
      <c r="A2089" s="11">
        <v>35293</v>
      </c>
      <c r="B2089" s="12">
        <v>5.61</v>
      </c>
      <c r="C2089" s="10">
        <f t="shared" si="32"/>
        <v>5.61</v>
      </c>
    </row>
    <row r="2090" spans="1:3" x14ac:dyDescent="0.15">
      <c r="A2090" s="11">
        <v>35296</v>
      </c>
      <c r="B2090" s="12">
        <v>5.64</v>
      </c>
      <c r="C2090" s="10">
        <f t="shared" si="32"/>
        <v>5.64</v>
      </c>
    </row>
    <row r="2091" spans="1:3" x14ac:dyDescent="0.15">
      <c r="A2091" s="11">
        <v>35297</v>
      </c>
      <c r="B2091" s="12">
        <v>5.62</v>
      </c>
      <c r="C2091" s="10">
        <f t="shared" si="32"/>
        <v>5.62</v>
      </c>
    </row>
    <row r="2092" spans="1:3" x14ac:dyDescent="0.15">
      <c r="A2092" s="11">
        <v>35298</v>
      </c>
      <c r="B2092" s="12">
        <v>5.62</v>
      </c>
      <c r="C2092" s="10">
        <f t="shared" si="32"/>
        <v>5.62</v>
      </c>
    </row>
    <row r="2093" spans="1:3" x14ac:dyDescent="0.15">
      <c r="A2093" s="11">
        <v>35299</v>
      </c>
      <c r="B2093" s="12">
        <v>5.62</v>
      </c>
      <c r="C2093" s="10">
        <f t="shared" si="32"/>
        <v>5.62</v>
      </c>
    </row>
    <row r="2094" spans="1:3" x14ac:dyDescent="0.15">
      <c r="A2094" s="11">
        <v>35300</v>
      </c>
      <c r="B2094" s="12">
        <v>5.69</v>
      </c>
      <c r="C2094" s="10">
        <f t="shared" si="32"/>
        <v>5.69</v>
      </c>
    </row>
    <row r="2095" spans="1:3" x14ac:dyDescent="0.15">
      <c r="A2095" s="11">
        <v>35303</v>
      </c>
      <c r="B2095" s="12">
        <v>5.77</v>
      </c>
      <c r="C2095" s="10">
        <f t="shared" si="32"/>
        <v>5.77</v>
      </c>
    </row>
    <row r="2096" spans="1:3" x14ac:dyDescent="0.15">
      <c r="A2096" s="11">
        <v>35304</v>
      </c>
      <c r="B2096" s="12">
        <v>5.76</v>
      </c>
      <c r="C2096" s="10">
        <f t="shared" si="32"/>
        <v>5.76</v>
      </c>
    </row>
    <row r="2097" spans="1:3" x14ac:dyDescent="0.15">
      <c r="A2097" s="11">
        <v>35305</v>
      </c>
      <c r="B2097" s="12">
        <v>5.77</v>
      </c>
      <c r="C2097" s="10">
        <f t="shared" si="32"/>
        <v>5.77</v>
      </c>
    </row>
    <row r="2098" spans="1:3" x14ac:dyDescent="0.15">
      <c r="A2098" s="11">
        <v>35306</v>
      </c>
      <c r="B2098" s="12">
        <v>5.82</v>
      </c>
      <c r="C2098" s="10">
        <f t="shared" si="32"/>
        <v>5.82</v>
      </c>
    </row>
    <row r="2099" spans="1:3" x14ac:dyDescent="0.15">
      <c r="A2099" s="11">
        <v>35307</v>
      </c>
      <c r="B2099" s="12">
        <v>5.91</v>
      </c>
      <c r="C2099" s="10">
        <f t="shared" si="32"/>
        <v>5.91</v>
      </c>
    </row>
    <row r="2100" spans="1:3" x14ac:dyDescent="0.15">
      <c r="A2100" s="11">
        <v>35310</v>
      </c>
      <c r="B2100" s="13" t="e">
        <f>NA()</f>
        <v>#N/A</v>
      </c>
      <c r="C2100" s="10">
        <f t="shared" si="32"/>
        <v>5.9250000000000007</v>
      </c>
    </row>
    <row r="2101" spans="1:3" x14ac:dyDescent="0.15">
      <c r="A2101" s="11">
        <v>35311</v>
      </c>
      <c r="B2101" s="12">
        <v>5.94</v>
      </c>
      <c r="C2101" s="10">
        <f t="shared" si="32"/>
        <v>5.94</v>
      </c>
    </row>
    <row r="2102" spans="1:3" x14ac:dyDescent="0.15">
      <c r="A2102" s="11">
        <v>35312</v>
      </c>
      <c r="B2102" s="12">
        <v>5.97</v>
      </c>
      <c r="C2102" s="10">
        <f t="shared" si="32"/>
        <v>5.97</v>
      </c>
    </row>
    <row r="2103" spans="1:3" x14ac:dyDescent="0.15">
      <c r="A2103" s="11">
        <v>35313</v>
      </c>
      <c r="B2103" s="12">
        <v>5.98</v>
      </c>
      <c r="C2103" s="10">
        <f t="shared" si="32"/>
        <v>5.98</v>
      </c>
    </row>
    <row r="2104" spans="1:3" x14ac:dyDescent="0.15">
      <c r="A2104" s="11">
        <v>35314</v>
      </c>
      <c r="B2104" s="12">
        <v>5.92</v>
      </c>
      <c r="C2104" s="10">
        <f t="shared" si="32"/>
        <v>5.92</v>
      </c>
    </row>
    <row r="2105" spans="1:3" x14ac:dyDescent="0.15">
      <c r="A2105" s="11">
        <v>35317</v>
      </c>
      <c r="B2105" s="12">
        <v>5.91</v>
      </c>
      <c r="C2105" s="10">
        <f t="shared" si="32"/>
        <v>5.91</v>
      </c>
    </row>
    <row r="2106" spans="1:3" x14ac:dyDescent="0.15">
      <c r="A2106" s="11">
        <v>35318</v>
      </c>
      <c r="B2106" s="12">
        <v>5.93</v>
      </c>
      <c r="C2106" s="10">
        <f t="shared" si="32"/>
        <v>5.93</v>
      </c>
    </row>
    <row r="2107" spans="1:3" x14ac:dyDescent="0.15">
      <c r="A2107" s="11">
        <v>35319</v>
      </c>
      <c r="B2107" s="12">
        <v>5.94</v>
      </c>
      <c r="C2107" s="10">
        <f t="shared" si="32"/>
        <v>5.94</v>
      </c>
    </row>
    <row r="2108" spans="1:3" x14ac:dyDescent="0.15">
      <c r="A2108" s="11">
        <v>35320</v>
      </c>
      <c r="B2108" s="12">
        <v>5.9</v>
      </c>
      <c r="C2108" s="10">
        <f t="shared" si="32"/>
        <v>5.9</v>
      </c>
    </row>
    <row r="2109" spans="1:3" x14ac:dyDescent="0.15">
      <c r="A2109" s="11">
        <v>35321</v>
      </c>
      <c r="B2109" s="12">
        <v>5.74</v>
      </c>
      <c r="C2109" s="10">
        <f t="shared" si="32"/>
        <v>5.74</v>
      </c>
    </row>
    <row r="2110" spans="1:3" x14ac:dyDescent="0.15">
      <c r="A2110" s="11">
        <v>35324</v>
      </c>
      <c r="B2110" s="12">
        <v>5.74</v>
      </c>
      <c r="C2110" s="10">
        <f t="shared" si="32"/>
        <v>5.74</v>
      </c>
    </row>
    <row r="2111" spans="1:3" x14ac:dyDescent="0.15">
      <c r="A2111" s="11">
        <v>35325</v>
      </c>
      <c r="B2111" s="12">
        <v>5.83</v>
      </c>
      <c r="C2111" s="10">
        <f t="shared" si="32"/>
        <v>5.83</v>
      </c>
    </row>
    <row r="2112" spans="1:3" x14ac:dyDescent="0.15">
      <c r="A2112" s="11">
        <v>35326</v>
      </c>
      <c r="B2112" s="12">
        <v>5.84</v>
      </c>
      <c r="C2112" s="10">
        <f t="shared" si="32"/>
        <v>5.84</v>
      </c>
    </row>
    <row r="2113" spans="1:3" x14ac:dyDescent="0.15">
      <c r="A2113" s="11">
        <v>35327</v>
      </c>
      <c r="B2113" s="12">
        <v>5.85</v>
      </c>
      <c r="C2113" s="10">
        <f t="shared" si="32"/>
        <v>5.85</v>
      </c>
    </row>
    <row r="2114" spans="1:3" x14ac:dyDescent="0.15">
      <c r="A2114" s="11">
        <v>35328</v>
      </c>
      <c r="B2114" s="12">
        <v>5.85</v>
      </c>
      <c r="C2114" s="10">
        <f t="shared" si="32"/>
        <v>5.85</v>
      </c>
    </row>
    <row r="2115" spans="1:3" x14ac:dyDescent="0.15">
      <c r="A2115" s="11">
        <v>35331</v>
      </c>
      <c r="B2115" s="12">
        <v>5.85</v>
      </c>
      <c r="C2115" s="10">
        <f t="shared" si="32"/>
        <v>5.85</v>
      </c>
    </row>
    <row r="2116" spans="1:3" x14ac:dyDescent="0.15">
      <c r="A2116" s="11">
        <v>35332</v>
      </c>
      <c r="B2116" s="12">
        <v>5.73</v>
      </c>
      <c r="C2116" s="10">
        <f t="shared" si="32"/>
        <v>5.73</v>
      </c>
    </row>
    <row r="2117" spans="1:3" x14ac:dyDescent="0.15">
      <c r="A2117" s="11">
        <v>35333</v>
      </c>
      <c r="B2117" s="12">
        <v>5.7</v>
      </c>
      <c r="C2117" s="10">
        <f t="shared" si="32"/>
        <v>5.7</v>
      </c>
    </row>
    <row r="2118" spans="1:3" x14ac:dyDescent="0.15">
      <c r="A2118" s="11">
        <v>35334</v>
      </c>
      <c r="B2118" s="12">
        <v>5.65</v>
      </c>
      <c r="C2118" s="10">
        <f t="shared" si="32"/>
        <v>5.65</v>
      </c>
    </row>
    <row r="2119" spans="1:3" x14ac:dyDescent="0.15">
      <c r="A2119" s="11">
        <v>35335</v>
      </c>
      <c r="B2119" s="12">
        <v>5.68</v>
      </c>
      <c r="C2119" s="10">
        <f t="shared" si="32"/>
        <v>5.68</v>
      </c>
    </row>
    <row r="2120" spans="1:3" x14ac:dyDescent="0.15">
      <c r="A2120" s="11">
        <v>35338</v>
      </c>
      <c r="B2120" s="12">
        <v>5.71</v>
      </c>
      <c r="C2120" s="10">
        <f t="shared" si="32"/>
        <v>5.71</v>
      </c>
    </row>
    <row r="2121" spans="1:3" x14ac:dyDescent="0.15">
      <c r="A2121" s="11">
        <v>35339</v>
      </c>
      <c r="B2121" s="12">
        <v>5.65</v>
      </c>
      <c r="C2121" s="10">
        <f t="shared" si="32"/>
        <v>5.65</v>
      </c>
    </row>
    <row r="2122" spans="1:3" x14ac:dyDescent="0.15">
      <c r="A2122" s="11">
        <v>35340</v>
      </c>
      <c r="B2122" s="12">
        <v>5.61</v>
      </c>
      <c r="C2122" s="10">
        <f t="shared" si="32"/>
        <v>5.61</v>
      </c>
    </row>
    <row r="2123" spans="1:3" x14ac:dyDescent="0.15">
      <c r="A2123" s="11">
        <v>35341</v>
      </c>
      <c r="B2123" s="12">
        <v>5.61</v>
      </c>
      <c r="C2123" s="10">
        <f t="shared" si="32"/>
        <v>5.61</v>
      </c>
    </row>
    <row r="2124" spans="1:3" x14ac:dyDescent="0.15">
      <c r="A2124" s="11">
        <v>35342</v>
      </c>
      <c r="B2124" s="12">
        <v>5.47</v>
      </c>
      <c r="C2124" s="10">
        <f t="shared" si="32"/>
        <v>5.47</v>
      </c>
    </row>
    <row r="2125" spans="1:3" x14ac:dyDescent="0.15">
      <c r="A2125" s="11">
        <v>35345</v>
      </c>
      <c r="B2125" s="12">
        <v>5.53</v>
      </c>
      <c r="C2125" s="10">
        <f t="shared" ref="C2125:C2188" si="33">IF(ISERROR(B2125),AVERAGE(B2124,B2126),B2125)</f>
        <v>5.53</v>
      </c>
    </row>
    <row r="2126" spans="1:3" x14ac:dyDescent="0.15">
      <c r="A2126" s="11">
        <v>35346</v>
      </c>
      <c r="B2126" s="12">
        <v>5.53</v>
      </c>
      <c r="C2126" s="10">
        <f t="shared" si="33"/>
        <v>5.53</v>
      </c>
    </row>
    <row r="2127" spans="1:3" x14ac:dyDescent="0.15">
      <c r="A2127" s="11">
        <v>35347</v>
      </c>
      <c r="B2127" s="12">
        <v>5.56</v>
      </c>
      <c r="C2127" s="10">
        <f t="shared" si="33"/>
        <v>5.56</v>
      </c>
    </row>
    <row r="2128" spans="1:3" x14ac:dyDescent="0.15">
      <c r="A2128" s="11">
        <v>35348</v>
      </c>
      <c r="B2128" s="12">
        <v>5.66</v>
      </c>
      <c r="C2128" s="10">
        <f t="shared" si="33"/>
        <v>5.66</v>
      </c>
    </row>
    <row r="2129" spans="1:3" x14ac:dyDescent="0.15">
      <c r="A2129" s="11">
        <v>35349</v>
      </c>
      <c r="B2129" s="12">
        <v>5.57</v>
      </c>
      <c r="C2129" s="10">
        <f t="shared" si="33"/>
        <v>5.57</v>
      </c>
    </row>
    <row r="2130" spans="1:3" x14ac:dyDescent="0.15">
      <c r="A2130" s="11">
        <v>35352</v>
      </c>
      <c r="B2130" s="13" t="e">
        <f>NA()</f>
        <v>#N/A</v>
      </c>
      <c r="C2130" s="10">
        <f t="shared" si="33"/>
        <v>5.5750000000000002</v>
      </c>
    </row>
    <row r="2131" spans="1:3" x14ac:dyDescent="0.15">
      <c r="A2131" s="11">
        <v>35353</v>
      </c>
      <c r="B2131" s="12">
        <v>5.58</v>
      </c>
      <c r="C2131" s="10">
        <f t="shared" si="33"/>
        <v>5.58</v>
      </c>
    </row>
    <row r="2132" spans="1:3" x14ac:dyDescent="0.15">
      <c r="A2132" s="11">
        <v>35354</v>
      </c>
      <c r="B2132" s="12">
        <v>5.58</v>
      </c>
      <c r="C2132" s="10">
        <f t="shared" si="33"/>
        <v>5.58</v>
      </c>
    </row>
    <row r="2133" spans="1:3" x14ac:dyDescent="0.15">
      <c r="A2133" s="11">
        <v>35355</v>
      </c>
      <c r="B2133" s="12">
        <v>5.52</v>
      </c>
      <c r="C2133" s="10">
        <f t="shared" si="33"/>
        <v>5.52</v>
      </c>
    </row>
    <row r="2134" spans="1:3" x14ac:dyDescent="0.15">
      <c r="A2134" s="11">
        <v>35356</v>
      </c>
      <c r="B2134" s="12">
        <v>5.52</v>
      </c>
      <c r="C2134" s="10">
        <f t="shared" si="33"/>
        <v>5.52</v>
      </c>
    </row>
    <row r="2135" spans="1:3" x14ac:dyDescent="0.15">
      <c r="A2135" s="11">
        <v>35359</v>
      </c>
      <c r="B2135" s="12">
        <v>5.55</v>
      </c>
      <c r="C2135" s="10">
        <f t="shared" si="33"/>
        <v>5.55</v>
      </c>
    </row>
    <row r="2136" spans="1:3" x14ac:dyDescent="0.15">
      <c r="A2136" s="11">
        <v>35360</v>
      </c>
      <c r="B2136" s="12">
        <v>5.57</v>
      </c>
      <c r="C2136" s="10">
        <f t="shared" si="33"/>
        <v>5.57</v>
      </c>
    </row>
    <row r="2137" spans="1:3" x14ac:dyDescent="0.15">
      <c r="A2137" s="11">
        <v>35361</v>
      </c>
      <c r="B2137" s="12">
        <v>5.56</v>
      </c>
      <c r="C2137" s="10">
        <f t="shared" si="33"/>
        <v>5.56</v>
      </c>
    </row>
    <row r="2138" spans="1:3" x14ac:dyDescent="0.15">
      <c r="A2138" s="11">
        <v>35362</v>
      </c>
      <c r="B2138" s="12">
        <v>5.56</v>
      </c>
      <c r="C2138" s="10">
        <f t="shared" si="33"/>
        <v>5.56</v>
      </c>
    </row>
    <row r="2139" spans="1:3" x14ac:dyDescent="0.15">
      <c r="A2139" s="11">
        <v>35363</v>
      </c>
      <c r="B2139" s="12">
        <v>5.55</v>
      </c>
      <c r="C2139" s="10">
        <f t="shared" si="33"/>
        <v>5.55</v>
      </c>
    </row>
    <row r="2140" spans="1:3" x14ac:dyDescent="0.15">
      <c r="A2140" s="11">
        <v>35366</v>
      </c>
      <c r="B2140" s="12">
        <v>5.56</v>
      </c>
      <c r="C2140" s="10">
        <f t="shared" si="33"/>
        <v>5.56</v>
      </c>
    </row>
    <row r="2141" spans="1:3" x14ac:dyDescent="0.15">
      <c r="A2141" s="11">
        <v>35367</v>
      </c>
      <c r="B2141" s="12">
        <v>5.46</v>
      </c>
      <c r="C2141" s="10">
        <f t="shared" si="33"/>
        <v>5.46</v>
      </c>
    </row>
    <row r="2142" spans="1:3" x14ac:dyDescent="0.15">
      <c r="A2142" s="11">
        <v>35368</v>
      </c>
      <c r="B2142" s="12">
        <v>5.46</v>
      </c>
      <c r="C2142" s="10">
        <f t="shared" si="33"/>
        <v>5.46</v>
      </c>
    </row>
    <row r="2143" spans="1:3" x14ac:dyDescent="0.15">
      <c r="A2143" s="11">
        <v>35369</v>
      </c>
      <c r="B2143" s="12">
        <v>5.44</v>
      </c>
      <c r="C2143" s="10">
        <f t="shared" si="33"/>
        <v>5.44</v>
      </c>
    </row>
    <row r="2144" spans="1:3" x14ac:dyDescent="0.15">
      <c r="A2144" s="11">
        <v>35370</v>
      </c>
      <c r="B2144" s="12">
        <v>5.46</v>
      </c>
      <c r="C2144" s="10">
        <f t="shared" si="33"/>
        <v>5.46</v>
      </c>
    </row>
    <row r="2145" spans="1:3" x14ac:dyDescent="0.15">
      <c r="A2145" s="11">
        <v>35373</v>
      </c>
      <c r="B2145" s="12">
        <v>5.46</v>
      </c>
      <c r="C2145" s="10">
        <f t="shared" si="33"/>
        <v>5.46</v>
      </c>
    </row>
    <row r="2146" spans="1:3" x14ac:dyDescent="0.15">
      <c r="A2146" s="11">
        <v>35374</v>
      </c>
      <c r="B2146" s="12">
        <v>5.43</v>
      </c>
      <c r="C2146" s="10">
        <f t="shared" si="33"/>
        <v>5.43</v>
      </c>
    </row>
    <row r="2147" spans="1:3" x14ac:dyDescent="0.15">
      <c r="A2147" s="11">
        <v>35375</v>
      </c>
      <c r="B2147" s="12">
        <v>5.44</v>
      </c>
      <c r="C2147" s="10">
        <f t="shared" si="33"/>
        <v>5.44</v>
      </c>
    </row>
    <row r="2148" spans="1:3" x14ac:dyDescent="0.15">
      <c r="A2148" s="11">
        <v>35376</v>
      </c>
      <c r="B2148" s="12">
        <v>5.44</v>
      </c>
      <c r="C2148" s="10">
        <f t="shared" si="33"/>
        <v>5.44</v>
      </c>
    </row>
    <row r="2149" spans="1:3" x14ac:dyDescent="0.15">
      <c r="A2149" s="11">
        <v>35377</v>
      </c>
      <c r="B2149" s="12">
        <v>5.45</v>
      </c>
      <c r="C2149" s="10">
        <f t="shared" si="33"/>
        <v>5.45</v>
      </c>
    </row>
    <row r="2150" spans="1:3" x14ac:dyDescent="0.15">
      <c r="A2150" s="11">
        <v>35380</v>
      </c>
      <c r="B2150" s="13" t="e">
        <f>NA()</f>
        <v>#N/A</v>
      </c>
      <c r="C2150" s="10">
        <f t="shared" si="33"/>
        <v>5.4399999999999995</v>
      </c>
    </row>
    <row r="2151" spans="1:3" x14ac:dyDescent="0.15">
      <c r="A2151" s="11">
        <v>35381</v>
      </c>
      <c r="B2151" s="12">
        <v>5.43</v>
      </c>
      <c r="C2151" s="10">
        <f t="shared" si="33"/>
        <v>5.43</v>
      </c>
    </row>
    <row r="2152" spans="1:3" x14ac:dyDescent="0.15">
      <c r="A2152" s="11">
        <v>35382</v>
      </c>
      <c r="B2152" s="12">
        <v>5.42</v>
      </c>
      <c r="C2152" s="10">
        <f t="shared" si="33"/>
        <v>5.42</v>
      </c>
    </row>
    <row r="2153" spans="1:3" x14ac:dyDescent="0.15">
      <c r="A2153" s="11">
        <v>35383</v>
      </c>
      <c r="B2153" s="12">
        <v>5.4</v>
      </c>
      <c r="C2153" s="10">
        <f t="shared" si="33"/>
        <v>5.4</v>
      </c>
    </row>
    <row r="2154" spans="1:3" x14ac:dyDescent="0.15">
      <c r="A2154" s="11">
        <v>35384</v>
      </c>
      <c r="B2154" s="12">
        <v>5.4</v>
      </c>
      <c r="C2154" s="10">
        <f t="shared" si="33"/>
        <v>5.4</v>
      </c>
    </row>
    <row r="2155" spans="1:3" x14ac:dyDescent="0.15">
      <c r="A2155" s="11">
        <v>35387</v>
      </c>
      <c r="B2155" s="12">
        <v>5.41</v>
      </c>
      <c r="C2155" s="10">
        <f t="shared" si="33"/>
        <v>5.41</v>
      </c>
    </row>
    <row r="2156" spans="1:3" x14ac:dyDescent="0.15">
      <c r="A2156" s="11">
        <v>35388</v>
      </c>
      <c r="B2156" s="12">
        <v>5.4</v>
      </c>
      <c r="C2156" s="10">
        <f t="shared" si="33"/>
        <v>5.4</v>
      </c>
    </row>
    <row r="2157" spans="1:3" x14ac:dyDescent="0.15">
      <c r="A2157" s="11">
        <v>35389</v>
      </c>
      <c r="B2157" s="12">
        <v>5.4</v>
      </c>
      <c r="C2157" s="10">
        <f t="shared" si="33"/>
        <v>5.4</v>
      </c>
    </row>
    <row r="2158" spans="1:3" x14ac:dyDescent="0.15">
      <c r="A2158" s="11">
        <v>35390</v>
      </c>
      <c r="B2158" s="12">
        <v>5.43</v>
      </c>
      <c r="C2158" s="10">
        <f t="shared" si="33"/>
        <v>5.43</v>
      </c>
    </row>
    <row r="2159" spans="1:3" x14ac:dyDescent="0.15">
      <c r="A2159" s="11">
        <v>35391</v>
      </c>
      <c r="B2159" s="12">
        <v>5.44</v>
      </c>
      <c r="C2159" s="10">
        <f t="shared" si="33"/>
        <v>5.44</v>
      </c>
    </row>
    <row r="2160" spans="1:3" x14ac:dyDescent="0.15">
      <c r="A2160" s="11">
        <v>35394</v>
      </c>
      <c r="B2160" s="12">
        <v>5.43</v>
      </c>
      <c r="C2160" s="10">
        <f t="shared" si="33"/>
        <v>5.43</v>
      </c>
    </row>
    <row r="2161" spans="1:3" x14ac:dyDescent="0.15">
      <c r="A2161" s="11">
        <v>35395</v>
      </c>
      <c r="B2161" s="12">
        <v>5.41</v>
      </c>
      <c r="C2161" s="10">
        <f t="shared" si="33"/>
        <v>5.41</v>
      </c>
    </row>
    <row r="2162" spans="1:3" x14ac:dyDescent="0.15">
      <c r="A2162" s="11">
        <v>35396</v>
      </c>
      <c r="B2162" s="12">
        <v>5.41</v>
      </c>
      <c r="C2162" s="10">
        <f t="shared" si="33"/>
        <v>5.41</v>
      </c>
    </row>
    <row r="2163" spans="1:3" x14ac:dyDescent="0.15">
      <c r="A2163" s="11">
        <v>35397</v>
      </c>
      <c r="B2163" s="13" t="e">
        <f>NA()</f>
        <v>#N/A</v>
      </c>
      <c r="C2163" s="10">
        <f t="shared" si="33"/>
        <v>5.3949999999999996</v>
      </c>
    </row>
    <row r="2164" spans="1:3" x14ac:dyDescent="0.15">
      <c r="A2164" s="11">
        <v>35398</v>
      </c>
      <c r="B2164" s="12">
        <v>5.38</v>
      </c>
      <c r="C2164" s="10">
        <f t="shared" si="33"/>
        <v>5.38</v>
      </c>
    </row>
    <row r="2165" spans="1:3" x14ac:dyDescent="0.15">
      <c r="A2165" s="11">
        <v>35401</v>
      </c>
      <c r="B2165" s="12">
        <v>5.4</v>
      </c>
      <c r="C2165" s="10">
        <f t="shared" si="33"/>
        <v>5.4</v>
      </c>
    </row>
    <row r="2166" spans="1:3" x14ac:dyDescent="0.15">
      <c r="A2166" s="11">
        <v>35402</v>
      </c>
      <c r="B2166" s="12">
        <v>5.39</v>
      </c>
      <c r="C2166" s="10">
        <f t="shared" si="33"/>
        <v>5.39</v>
      </c>
    </row>
    <row r="2167" spans="1:3" x14ac:dyDescent="0.15">
      <c r="A2167" s="11">
        <v>35403</v>
      </c>
      <c r="B2167" s="12">
        <v>5.41</v>
      </c>
      <c r="C2167" s="10">
        <f t="shared" si="33"/>
        <v>5.41</v>
      </c>
    </row>
    <row r="2168" spans="1:3" x14ac:dyDescent="0.15">
      <c r="A2168" s="11">
        <v>35404</v>
      </c>
      <c r="B2168" s="12">
        <v>5.44</v>
      </c>
      <c r="C2168" s="10">
        <f t="shared" si="33"/>
        <v>5.44</v>
      </c>
    </row>
    <row r="2169" spans="1:3" x14ac:dyDescent="0.15">
      <c r="A2169" s="11">
        <v>35405</v>
      </c>
      <c r="B2169" s="12">
        <v>5.45</v>
      </c>
      <c r="C2169" s="10">
        <f t="shared" si="33"/>
        <v>5.45</v>
      </c>
    </row>
    <row r="2170" spans="1:3" x14ac:dyDescent="0.15">
      <c r="A2170" s="11">
        <v>35408</v>
      </c>
      <c r="B2170" s="12">
        <v>5.43</v>
      </c>
      <c r="C2170" s="10">
        <f t="shared" si="33"/>
        <v>5.43</v>
      </c>
    </row>
    <row r="2171" spans="1:3" x14ac:dyDescent="0.15">
      <c r="A2171" s="11">
        <v>35409</v>
      </c>
      <c r="B2171" s="12">
        <v>5.43</v>
      </c>
      <c r="C2171" s="10">
        <f t="shared" si="33"/>
        <v>5.43</v>
      </c>
    </row>
    <row r="2172" spans="1:3" x14ac:dyDescent="0.15">
      <c r="A2172" s="11">
        <v>35410</v>
      </c>
      <c r="B2172" s="12">
        <v>5.49</v>
      </c>
      <c r="C2172" s="10">
        <f t="shared" si="33"/>
        <v>5.49</v>
      </c>
    </row>
    <row r="2173" spans="1:3" x14ac:dyDescent="0.15">
      <c r="A2173" s="11">
        <v>35411</v>
      </c>
      <c r="B2173" s="12">
        <v>5.49</v>
      </c>
      <c r="C2173" s="10">
        <f t="shared" si="33"/>
        <v>5.49</v>
      </c>
    </row>
    <row r="2174" spans="1:3" x14ac:dyDescent="0.15">
      <c r="A2174" s="11">
        <v>35412</v>
      </c>
      <c r="B2174" s="12">
        <v>5.46</v>
      </c>
      <c r="C2174" s="10">
        <f t="shared" si="33"/>
        <v>5.46</v>
      </c>
    </row>
    <row r="2175" spans="1:3" x14ac:dyDescent="0.15">
      <c r="A2175" s="11">
        <v>35415</v>
      </c>
      <c r="B2175" s="12">
        <v>5.49</v>
      </c>
      <c r="C2175" s="10">
        <f t="shared" si="33"/>
        <v>5.49</v>
      </c>
    </row>
    <row r="2176" spans="1:3" x14ac:dyDescent="0.15">
      <c r="A2176" s="11">
        <v>35416</v>
      </c>
      <c r="B2176" s="12">
        <v>5.51</v>
      </c>
      <c r="C2176" s="10">
        <f t="shared" si="33"/>
        <v>5.51</v>
      </c>
    </row>
    <row r="2177" spans="1:3" x14ac:dyDescent="0.15">
      <c r="A2177" s="11">
        <v>35417</v>
      </c>
      <c r="B2177" s="12">
        <v>5.55</v>
      </c>
      <c r="C2177" s="10">
        <f t="shared" si="33"/>
        <v>5.55</v>
      </c>
    </row>
    <row r="2178" spans="1:3" x14ac:dyDescent="0.15">
      <c r="A2178" s="11">
        <v>35418</v>
      </c>
      <c r="B2178" s="12">
        <v>5.5</v>
      </c>
      <c r="C2178" s="10">
        <f t="shared" si="33"/>
        <v>5.5</v>
      </c>
    </row>
    <row r="2179" spans="1:3" x14ac:dyDescent="0.15">
      <c r="A2179" s="11">
        <v>35419</v>
      </c>
      <c r="B2179" s="12">
        <v>5.49</v>
      </c>
      <c r="C2179" s="10">
        <f t="shared" si="33"/>
        <v>5.49</v>
      </c>
    </row>
    <row r="2180" spans="1:3" x14ac:dyDescent="0.15">
      <c r="A2180" s="11">
        <v>35422</v>
      </c>
      <c r="B2180" s="12">
        <v>5.52</v>
      </c>
      <c r="C2180" s="10">
        <f t="shared" si="33"/>
        <v>5.52</v>
      </c>
    </row>
    <row r="2181" spans="1:3" x14ac:dyDescent="0.15">
      <c r="A2181" s="11">
        <v>35423</v>
      </c>
      <c r="B2181" s="12">
        <v>5.51</v>
      </c>
      <c r="C2181" s="10">
        <f t="shared" si="33"/>
        <v>5.51</v>
      </c>
    </row>
    <row r="2182" spans="1:3" x14ac:dyDescent="0.15">
      <c r="A2182" s="11">
        <v>35424</v>
      </c>
      <c r="B2182" s="13" t="e">
        <f>NA()</f>
        <v>#N/A</v>
      </c>
      <c r="C2182" s="10">
        <f t="shared" si="33"/>
        <v>5.5049999999999999</v>
      </c>
    </row>
    <row r="2183" spans="1:3" x14ac:dyDescent="0.15">
      <c r="A2183" s="11">
        <v>35425</v>
      </c>
      <c r="B2183" s="12">
        <v>5.5</v>
      </c>
      <c r="C2183" s="10">
        <f t="shared" si="33"/>
        <v>5.5</v>
      </c>
    </row>
    <row r="2184" spans="1:3" x14ac:dyDescent="0.15">
      <c r="A2184" s="11">
        <v>35426</v>
      </c>
      <c r="B2184" s="12">
        <v>5.47</v>
      </c>
      <c r="C2184" s="10">
        <f t="shared" si="33"/>
        <v>5.47</v>
      </c>
    </row>
    <row r="2185" spans="1:3" x14ac:dyDescent="0.15">
      <c r="A2185" s="11">
        <v>35429</v>
      </c>
      <c r="B2185" s="12">
        <v>5.47</v>
      </c>
      <c r="C2185" s="10">
        <f t="shared" si="33"/>
        <v>5.47</v>
      </c>
    </row>
    <row r="2186" spans="1:3" x14ac:dyDescent="0.15">
      <c r="A2186" s="11">
        <v>35430</v>
      </c>
      <c r="B2186" s="12">
        <v>5.51</v>
      </c>
      <c r="C2186" s="10">
        <f t="shared" si="33"/>
        <v>5.51</v>
      </c>
    </row>
    <row r="2187" spans="1:3" x14ac:dyDescent="0.15">
      <c r="A2187" s="11">
        <v>35431</v>
      </c>
      <c r="B2187" s="13" t="e">
        <f>NA()</f>
        <v>#N/A</v>
      </c>
      <c r="C2187" s="10">
        <f t="shared" si="33"/>
        <v>5.57</v>
      </c>
    </row>
    <row r="2188" spans="1:3" x14ac:dyDescent="0.15">
      <c r="A2188" s="11">
        <v>35432</v>
      </c>
      <c r="B2188" s="12">
        <v>5.63</v>
      </c>
      <c r="C2188" s="10">
        <f t="shared" si="33"/>
        <v>5.63</v>
      </c>
    </row>
    <row r="2189" spans="1:3" x14ac:dyDescent="0.15">
      <c r="A2189" s="11">
        <v>35433</v>
      </c>
      <c r="B2189" s="12">
        <v>5.6</v>
      </c>
      <c r="C2189" s="10">
        <f t="shared" ref="C2189:C2252" si="34">IF(ISERROR(B2189),AVERAGE(B2188,B2190),B2189)</f>
        <v>5.6</v>
      </c>
    </row>
    <row r="2190" spans="1:3" x14ac:dyDescent="0.15">
      <c r="A2190" s="11">
        <v>35436</v>
      </c>
      <c r="B2190" s="12">
        <v>5.61</v>
      </c>
      <c r="C2190" s="10">
        <f t="shared" si="34"/>
        <v>5.61</v>
      </c>
    </row>
    <row r="2191" spans="1:3" x14ac:dyDescent="0.15">
      <c r="A2191" s="11">
        <v>35437</v>
      </c>
      <c r="B2191" s="12">
        <v>5.61</v>
      </c>
      <c r="C2191" s="10">
        <f t="shared" si="34"/>
        <v>5.61</v>
      </c>
    </row>
    <row r="2192" spans="1:3" x14ac:dyDescent="0.15">
      <c r="A2192" s="11">
        <v>35438</v>
      </c>
      <c r="B2192" s="12">
        <v>5.61</v>
      </c>
      <c r="C2192" s="10">
        <f t="shared" si="34"/>
        <v>5.61</v>
      </c>
    </row>
    <row r="2193" spans="1:3" x14ac:dyDescent="0.15">
      <c r="A2193" s="11">
        <v>35439</v>
      </c>
      <c r="B2193" s="12">
        <v>5.57</v>
      </c>
      <c r="C2193" s="10">
        <f t="shared" si="34"/>
        <v>5.57</v>
      </c>
    </row>
    <row r="2194" spans="1:3" x14ac:dyDescent="0.15">
      <c r="A2194" s="11">
        <v>35440</v>
      </c>
      <c r="B2194" s="12">
        <v>5.66</v>
      </c>
      <c r="C2194" s="10">
        <f t="shared" si="34"/>
        <v>5.66</v>
      </c>
    </row>
    <row r="2195" spans="1:3" x14ac:dyDescent="0.15">
      <c r="A2195" s="11">
        <v>35443</v>
      </c>
      <c r="B2195" s="12">
        <v>5.66</v>
      </c>
      <c r="C2195" s="10">
        <f t="shared" si="34"/>
        <v>5.66</v>
      </c>
    </row>
    <row r="2196" spans="1:3" x14ac:dyDescent="0.15">
      <c r="A2196" s="11">
        <v>35444</v>
      </c>
      <c r="B2196" s="12">
        <v>5.6</v>
      </c>
      <c r="C2196" s="10">
        <f t="shared" si="34"/>
        <v>5.6</v>
      </c>
    </row>
    <row r="2197" spans="1:3" x14ac:dyDescent="0.15">
      <c r="A2197" s="11">
        <v>35445</v>
      </c>
      <c r="B2197" s="12">
        <v>5.57</v>
      </c>
      <c r="C2197" s="10">
        <f t="shared" si="34"/>
        <v>5.57</v>
      </c>
    </row>
    <row r="2198" spans="1:3" x14ac:dyDescent="0.15">
      <c r="A2198" s="11">
        <v>35446</v>
      </c>
      <c r="B2198" s="12">
        <v>5.61</v>
      </c>
      <c r="C2198" s="10">
        <f t="shared" si="34"/>
        <v>5.61</v>
      </c>
    </row>
    <row r="2199" spans="1:3" x14ac:dyDescent="0.15">
      <c r="A2199" s="11">
        <v>35447</v>
      </c>
      <c r="B2199" s="12">
        <v>5.6</v>
      </c>
      <c r="C2199" s="10">
        <f t="shared" si="34"/>
        <v>5.6</v>
      </c>
    </row>
    <row r="2200" spans="1:3" x14ac:dyDescent="0.15">
      <c r="A2200" s="11">
        <v>35450</v>
      </c>
      <c r="B2200" s="13" t="e">
        <f>NA()</f>
        <v>#N/A</v>
      </c>
      <c r="C2200" s="10">
        <f t="shared" si="34"/>
        <v>5.6</v>
      </c>
    </row>
    <row r="2201" spans="1:3" x14ac:dyDescent="0.15">
      <c r="A2201" s="11">
        <v>35451</v>
      </c>
      <c r="B2201" s="12">
        <v>5.6</v>
      </c>
      <c r="C2201" s="10">
        <f t="shared" si="34"/>
        <v>5.6</v>
      </c>
    </row>
    <row r="2202" spans="1:3" x14ac:dyDescent="0.15">
      <c r="A2202" s="11">
        <v>35452</v>
      </c>
      <c r="B2202" s="12">
        <v>5.6</v>
      </c>
      <c r="C2202" s="10">
        <f t="shared" si="34"/>
        <v>5.6</v>
      </c>
    </row>
    <row r="2203" spans="1:3" x14ac:dyDescent="0.15">
      <c r="A2203" s="11">
        <v>35453</v>
      </c>
      <c r="B2203" s="12">
        <v>5.62</v>
      </c>
      <c r="C2203" s="10">
        <f t="shared" si="34"/>
        <v>5.62</v>
      </c>
    </row>
    <row r="2204" spans="1:3" x14ac:dyDescent="0.15">
      <c r="A2204" s="11">
        <v>35454</v>
      </c>
      <c r="B2204" s="12">
        <v>5.62</v>
      </c>
      <c r="C2204" s="10">
        <f t="shared" si="34"/>
        <v>5.62</v>
      </c>
    </row>
    <row r="2205" spans="1:3" x14ac:dyDescent="0.15">
      <c r="A2205" s="11">
        <v>35457</v>
      </c>
      <c r="B2205" s="12">
        <v>5.66</v>
      </c>
      <c r="C2205" s="10">
        <f t="shared" si="34"/>
        <v>5.66</v>
      </c>
    </row>
    <row r="2206" spans="1:3" x14ac:dyDescent="0.15">
      <c r="A2206" s="11">
        <v>35458</v>
      </c>
      <c r="B2206" s="12">
        <v>5.61</v>
      </c>
      <c r="C2206" s="10">
        <f t="shared" si="34"/>
        <v>5.61</v>
      </c>
    </row>
    <row r="2207" spans="1:3" x14ac:dyDescent="0.15">
      <c r="A2207" s="11">
        <v>35459</v>
      </c>
      <c r="B2207" s="12">
        <v>5.61</v>
      </c>
      <c r="C2207" s="10">
        <f t="shared" si="34"/>
        <v>5.61</v>
      </c>
    </row>
    <row r="2208" spans="1:3" x14ac:dyDescent="0.15">
      <c r="A2208" s="11">
        <v>35460</v>
      </c>
      <c r="B2208" s="12">
        <v>5.63</v>
      </c>
      <c r="C2208" s="10">
        <f t="shared" si="34"/>
        <v>5.63</v>
      </c>
    </row>
    <row r="2209" spans="1:3" x14ac:dyDescent="0.15">
      <c r="A2209" s="11">
        <v>35461</v>
      </c>
      <c r="B2209" s="12">
        <v>5.58</v>
      </c>
      <c r="C2209" s="10">
        <f t="shared" si="34"/>
        <v>5.58</v>
      </c>
    </row>
    <row r="2210" spans="1:3" x14ac:dyDescent="0.15">
      <c r="A2210" s="11">
        <v>35464</v>
      </c>
      <c r="B2210" s="12">
        <v>5.54</v>
      </c>
      <c r="C2210" s="10">
        <f t="shared" si="34"/>
        <v>5.54</v>
      </c>
    </row>
    <row r="2211" spans="1:3" x14ac:dyDescent="0.15">
      <c r="A2211" s="11">
        <v>35465</v>
      </c>
      <c r="B2211" s="12">
        <v>5.54</v>
      </c>
      <c r="C2211" s="10">
        <f t="shared" si="34"/>
        <v>5.54</v>
      </c>
    </row>
    <row r="2212" spans="1:3" x14ac:dyDescent="0.15">
      <c r="A2212" s="11">
        <v>35466</v>
      </c>
      <c r="B2212" s="12">
        <v>5.53</v>
      </c>
      <c r="C2212" s="10">
        <f t="shared" si="34"/>
        <v>5.53</v>
      </c>
    </row>
    <row r="2213" spans="1:3" x14ac:dyDescent="0.15">
      <c r="A2213" s="11">
        <v>35467</v>
      </c>
      <c r="B2213" s="12">
        <v>5.53</v>
      </c>
      <c r="C2213" s="10">
        <f t="shared" si="34"/>
        <v>5.53</v>
      </c>
    </row>
    <row r="2214" spans="1:3" x14ac:dyDescent="0.15">
      <c r="A2214" s="11">
        <v>35468</v>
      </c>
      <c r="B2214" s="12">
        <v>5.49</v>
      </c>
      <c r="C2214" s="10">
        <f t="shared" si="34"/>
        <v>5.49</v>
      </c>
    </row>
    <row r="2215" spans="1:3" x14ac:dyDescent="0.15">
      <c r="A2215" s="11">
        <v>35471</v>
      </c>
      <c r="B2215" s="12">
        <v>5.5</v>
      </c>
      <c r="C2215" s="10">
        <f t="shared" si="34"/>
        <v>5.5</v>
      </c>
    </row>
    <row r="2216" spans="1:3" x14ac:dyDescent="0.15">
      <c r="A2216" s="11">
        <v>35472</v>
      </c>
      <c r="B2216" s="12">
        <v>5.52</v>
      </c>
      <c r="C2216" s="10">
        <f t="shared" si="34"/>
        <v>5.52</v>
      </c>
    </row>
    <row r="2217" spans="1:3" x14ac:dyDescent="0.15">
      <c r="A2217" s="11">
        <v>35473</v>
      </c>
      <c r="B2217" s="12">
        <v>5.52</v>
      </c>
      <c r="C2217" s="10">
        <f t="shared" si="34"/>
        <v>5.52</v>
      </c>
    </row>
    <row r="2218" spans="1:3" x14ac:dyDescent="0.15">
      <c r="A2218" s="11">
        <v>35474</v>
      </c>
      <c r="B2218" s="12">
        <v>5.48</v>
      </c>
      <c r="C2218" s="10">
        <f t="shared" si="34"/>
        <v>5.48</v>
      </c>
    </row>
    <row r="2219" spans="1:3" x14ac:dyDescent="0.15">
      <c r="A2219" s="11">
        <v>35475</v>
      </c>
      <c r="B2219" s="12">
        <v>5.45</v>
      </c>
      <c r="C2219" s="10">
        <f t="shared" si="34"/>
        <v>5.45</v>
      </c>
    </row>
    <row r="2220" spans="1:3" x14ac:dyDescent="0.15">
      <c r="A2220" s="11">
        <v>35478</v>
      </c>
      <c r="B2220" s="13" t="e">
        <f>NA()</f>
        <v>#N/A</v>
      </c>
      <c r="C2220" s="10">
        <f t="shared" si="34"/>
        <v>5.4550000000000001</v>
      </c>
    </row>
    <row r="2221" spans="1:3" x14ac:dyDescent="0.15">
      <c r="A2221" s="11">
        <v>35479</v>
      </c>
      <c r="B2221" s="12">
        <v>5.46</v>
      </c>
      <c r="C2221" s="10">
        <f t="shared" si="34"/>
        <v>5.46</v>
      </c>
    </row>
    <row r="2222" spans="1:3" x14ac:dyDescent="0.15">
      <c r="A2222" s="11">
        <v>35480</v>
      </c>
      <c r="B2222" s="12">
        <v>5.46</v>
      </c>
      <c r="C2222" s="10">
        <f t="shared" si="34"/>
        <v>5.46</v>
      </c>
    </row>
    <row r="2223" spans="1:3" x14ac:dyDescent="0.15">
      <c r="A2223" s="11">
        <v>35481</v>
      </c>
      <c r="B2223" s="12">
        <v>5.49</v>
      </c>
      <c r="C2223" s="10">
        <f t="shared" si="34"/>
        <v>5.49</v>
      </c>
    </row>
    <row r="2224" spans="1:3" x14ac:dyDescent="0.15">
      <c r="A2224" s="11">
        <v>35482</v>
      </c>
      <c r="B2224" s="12">
        <v>5.48</v>
      </c>
      <c r="C2224" s="10">
        <f t="shared" si="34"/>
        <v>5.48</v>
      </c>
    </row>
    <row r="2225" spans="1:3" x14ac:dyDescent="0.15">
      <c r="A2225" s="11">
        <v>35485</v>
      </c>
      <c r="B2225" s="12">
        <v>5.5</v>
      </c>
      <c r="C2225" s="10">
        <f t="shared" si="34"/>
        <v>5.5</v>
      </c>
    </row>
    <row r="2226" spans="1:3" x14ac:dyDescent="0.15">
      <c r="A2226" s="11">
        <v>35486</v>
      </c>
      <c r="B2226" s="12">
        <v>5.52</v>
      </c>
      <c r="C2226" s="10">
        <f t="shared" si="34"/>
        <v>5.52</v>
      </c>
    </row>
    <row r="2227" spans="1:3" x14ac:dyDescent="0.15">
      <c r="A2227" s="11">
        <v>35487</v>
      </c>
      <c r="B2227" s="12">
        <v>5.64</v>
      </c>
      <c r="C2227" s="10">
        <f t="shared" si="34"/>
        <v>5.64</v>
      </c>
    </row>
    <row r="2228" spans="1:3" x14ac:dyDescent="0.15">
      <c r="A2228" s="11">
        <v>35488</v>
      </c>
      <c r="B2228" s="12">
        <v>5.66</v>
      </c>
      <c r="C2228" s="10">
        <f t="shared" si="34"/>
        <v>5.66</v>
      </c>
    </row>
    <row r="2229" spans="1:3" x14ac:dyDescent="0.15">
      <c r="A2229" s="11">
        <v>35489</v>
      </c>
      <c r="B2229" s="12">
        <v>5.67</v>
      </c>
      <c r="C2229" s="10">
        <f t="shared" si="34"/>
        <v>5.67</v>
      </c>
    </row>
    <row r="2230" spans="1:3" x14ac:dyDescent="0.15">
      <c r="A2230" s="11">
        <v>35492</v>
      </c>
      <c r="B2230" s="12">
        <v>5.68</v>
      </c>
      <c r="C2230" s="10">
        <f t="shared" si="34"/>
        <v>5.68</v>
      </c>
    </row>
    <row r="2231" spans="1:3" x14ac:dyDescent="0.15">
      <c r="A2231" s="11">
        <v>35493</v>
      </c>
      <c r="B2231" s="12">
        <v>5.7</v>
      </c>
      <c r="C2231" s="10">
        <f t="shared" si="34"/>
        <v>5.7</v>
      </c>
    </row>
    <row r="2232" spans="1:3" x14ac:dyDescent="0.15">
      <c r="A2232" s="11">
        <v>35494</v>
      </c>
      <c r="B2232" s="12">
        <v>5.71</v>
      </c>
      <c r="C2232" s="10">
        <f t="shared" si="34"/>
        <v>5.71</v>
      </c>
    </row>
    <row r="2233" spans="1:3" x14ac:dyDescent="0.15">
      <c r="A2233" s="11">
        <v>35495</v>
      </c>
      <c r="B2233" s="12">
        <v>5.72</v>
      </c>
      <c r="C2233" s="10">
        <f t="shared" si="34"/>
        <v>5.72</v>
      </c>
    </row>
    <row r="2234" spans="1:3" x14ac:dyDescent="0.15">
      <c r="A2234" s="11">
        <v>35496</v>
      </c>
      <c r="B2234" s="12">
        <v>5.68</v>
      </c>
      <c r="C2234" s="10">
        <f t="shared" si="34"/>
        <v>5.68</v>
      </c>
    </row>
    <row r="2235" spans="1:3" x14ac:dyDescent="0.15">
      <c r="A2235" s="11">
        <v>35499</v>
      </c>
      <c r="B2235" s="12">
        <v>5.7</v>
      </c>
      <c r="C2235" s="10">
        <f t="shared" si="34"/>
        <v>5.7</v>
      </c>
    </row>
    <row r="2236" spans="1:3" x14ac:dyDescent="0.15">
      <c r="A2236" s="11">
        <v>35500</v>
      </c>
      <c r="B2236" s="12">
        <v>5.68</v>
      </c>
      <c r="C2236" s="10">
        <f t="shared" si="34"/>
        <v>5.68</v>
      </c>
    </row>
    <row r="2237" spans="1:3" x14ac:dyDescent="0.15">
      <c r="A2237" s="11">
        <v>35501</v>
      </c>
      <c r="B2237" s="12">
        <v>5.71</v>
      </c>
      <c r="C2237" s="10">
        <f t="shared" si="34"/>
        <v>5.71</v>
      </c>
    </row>
    <row r="2238" spans="1:3" x14ac:dyDescent="0.15">
      <c r="A2238" s="11">
        <v>35502</v>
      </c>
      <c r="B2238" s="12">
        <v>5.76</v>
      </c>
      <c r="C2238" s="10">
        <f t="shared" si="34"/>
        <v>5.76</v>
      </c>
    </row>
    <row r="2239" spans="1:3" x14ac:dyDescent="0.15">
      <c r="A2239" s="11">
        <v>35503</v>
      </c>
      <c r="B2239" s="12">
        <v>5.74</v>
      </c>
      <c r="C2239" s="10">
        <f t="shared" si="34"/>
        <v>5.74</v>
      </c>
    </row>
    <row r="2240" spans="1:3" x14ac:dyDescent="0.15">
      <c r="A2240" s="11">
        <v>35506</v>
      </c>
      <c r="B2240" s="12">
        <v>5.77</v>
      </c>
      <c r="C2240" s="10">
        <f t="shared" si="34"/>
        <v>5.77</v>
      </c>
    </row>
    <row r="2241" spans="1:3" x14ac:dyDescent="0.15">
      <c r="A2241" s="11">
        <v>35507</v>
      </c>
      <c r="B2241" s="12">
        <v>5.77</v>
      </c>
      <c r="C2241" s="10">
        <f t="shared" si="34"/>
        <v>5.77</v>
      </c>
    </row>
    <row r="2242" spans="1:3" x14ac:dyDescent="0.15">
      <c r="A2242" s="11">
        <v>35508</v>
      </c>
      <c r="B2242" s="12">
        <v>5.79</v>
      </c>
      <c r="C2242" s="10">
        <f t="shared" si="34"/>
        <v>5.79</v>
      </c>
    </row>
    <row r="2243" spans="1:3" x14ac:dyDescent="0.15">
      <c r="A2243" s="11">
        <v>35509</v>
      </c>
      <c r="B2243" s="12">
        <v>5.83</v>
      </c>
      <c r="C2243" s="10">
        <f t="shared" si="34"/>
        <v>5.83</v>
      </c>
    </row>
    <row r="2244" spans="1:3" x14ac:dyDescent="0.15">
      <c r="A2244" s="11">
        <v>35510</v>
      </c>
      <c r="B2244" s="12">
        <v>5.88</v>
      </c>
      <c r="C2244" s="10">
        <f t="shared" si="34"/>
        <v>5.88</v>
      </c>
    </row>
    <row r="2245" spans="1:3" x14ac:dyDescent="0.15">
      <c r="A2245" s="11">
        <v>35513</v>
      </c>
      <c r="B2245" s="12">
        <v>5.87</v>
      </c>
      <c r="C2245" s="10">
        <f t="shared" si="34"/>
        <v>5.87</v>
      </c>
    </row>
    <row r="2246" spans="1:3" x14ac:dyDescent="0.15">
      <c r="A2246" s="11">
        <v>35514</v>
      </c>
      <c r="B2246" s="12">
        <v>5.91</v>
      </c>
      <c r="C2246" s="10">
        <f t="shared" si="34"/>
        <v>5.91</v>
      </c>
    </row>
    <row r="2247" spans="1:3" x14ac:dyDescent="0.15">
      <c r="A2247" s="11">
        <v>35515</v>
      </c>
      <c r="B2247" s="12">
        <v>5.97</v>
      </c>
      <c r="C2247" s="10">
        <f t="shared" si="34"/>
        <v>5.97</v>
      </c>
    </row>
    <row r="2248" spans="1:3" x14ac:dyDescent="0.15">
      <c r="A2248" s="11">
        <v>35516</v>
      </c>
      <c r="B2248" s="12">
        <v>6.02</v>
      </c>
      <c r="C2248" s="10">
        <f t="shared" si="34"/>
        <v>6.02</v>
      </c>
    </row>
    <row r="2249" spans="1:3" x14ac:dyDescent="0.15">
      <c r="A2249" s="11">
        <v>35517</v>
      </c>
      <c r="B2249" s="13" t="e">
        <f>NA()</f>
        <v>#N/A</v>
      </c>
      <c r="C2249" s="10">
        <f t="shared" si="34"/>
        <v>6.02</v>
      </c>
    </row>
    <row r="2250" spans="1:3" x14ac:dyDescent="0.15">
      <c r="A2250" s="11">
        <v>35520</v>
      </c>
      <c r="B2250" s="12">
        <v>6.02</v>
      </c>
      <c r="C2250" s="10">
        <f t="shared" si="34"/>
        <v>6.02</v>
      </c>
    </row>
    <row r="2251" spans="1:3" x14ac:dyDescent="0.15">
      <c r="A2251" s="11">
        <v>35521</v>
      </c>
      <c r="B2251" s="12">
        <v>6</v>
      </c>
      <c r="C2251" s="10">
        <f t="shared" si="34"/>
        <v>6</v>
      </c>
    </row>
    <row r="2252" spans="1:3" x14ac:dyDescent="0.15">
      <c r="A2252" s="11">
        <v>35522</v>
      </c>
      <c r="B2252" s="12">
        <v>5.98</v>
      </c>
      <c r="C2252" s="10">
        <f t="shared" si="34"/>
        <v>5.98</v>
      </c>
    </row>
    <row r="2253" spans="1:3" x14ac:dyDescent="0.15">
      <c r="A2253" s="11">
        <v>35523</v>
      </c>
      <c r="B2253" s="12">
        <v>5.95</v>
      </c>
      <c r="C2253" s="10">
        <f t="shared" ref="C2253:C2316" si="35">IF(ISERROR(B2253),AVERAGE(B2252,B2254),B2253)</f>
        <v>5.95</v>
      </c>
    </row>
    <row r="2254" spans="1:3" x14ac:dyDescent="0.15">
      <c r="A2254" s="11">
        <v>35524</v>
      </c>
      <c r="B2254" s="12">
        <v>5.98</v>
      </c>
      <c r="C2254" s="10">
        <f t="shared" si="35"/>
        <v>5.98</v>
      </c>
    </row>
    <row r="2255" spans="1:3" x14ac:dyDescent="0.15">
      <c r="A2255" s="11">
        <v>35527</v>
      </c>
      <c r="B2255" s="12">
        <v>5.97</v>
      </c>
      <c r="C2255" s="10">
        <f t="shared" si="35"/>
        <v>5.97</v>
      </c>
    </row>
    <row r="2256" spans="1:3" x14ac:dyDescent="0.15">
      <c r="A2256" s="11">
        <v>35528</v>
      </c>
      <c r="B2256" s="12">
        <v>5.98</v>
      </c>
      <c r="C2256" s="10">
        <f t="shared" si="35"/>
        <v>5.98</v>
      </c>
    </row>
    <row r="2257" spans="1:3" x14ac:dyDescent="0.15">
      <c r="A2257" s="11">
        <v>35529</v>
      </c>
      <c r="B2257" s="12">
        <v>5.98</v>
      </c>
      <c r="C2257" s="10">
        <f t="shared" si="35"/>
        <v>5.98</v>
      </c>
    </row>
    <row r="2258" spans="1:3" x14ac:dyDescent="0.15">
      <c r="A2258" s="11">
        <v>35530</v>
      </c>
      <c r="B2258" s="12">
        <v>5.99</v>
      </c>
      <c r="C2258" s="10">
        <f t="shared" si="35"/>
        <v>5.99</v>
      </c>
    </row>
    <row r="2259" spans="1:3" x14ac:dyDescent="0.15">
      <c r="A2259" s="11">
        <v>35531</v>
      </c>
      <c r="B2259" s="12">
        <v>6.04</v>
      </c>
      <c r="C2259" s="10">
        <f t="shared" si="35"/>
        <v>6.04</v>
      </c>
    </row>
    <row r="2260" spans="1:3" x14ac:dyDescent="0.15">
      <c r="A2260" s="11">
        <v>35534</v>
      </c>
      <c r="B2260" s="12">
        <v>6.04</v>
      </c>
      <c r="C2260" s="10">
        <f t="shared" si="35"/>
        <v>6.04</v>
      </c>
    </row>
    <row r="2261" spans="1:3" x14ac:dyDescent="0.15">
      <c r="A2261" s="11">
        <v>35535</v>
      </c>
      <c r="B2261" s="12">
        <v>5.99</v>
      </c>
      <c r="C2261" s="10">
        <f t="shared" si="35"/>
        <v>5.99</v>
      </c>
    </row>
    <row r="2262" spans="1:3" x14ac:dyDescent="0.15">
      <c r="A2262" s="11">
        <v>35536</v>
      </c>
      <c r="B2262" s="12">
        <v>5.99</v>
      </c>
      <c r="C2262" s="10">
        <f t="shared" si="35"/>
        <v>5.99</v>
      </c>
    </row>
    <row r="2263" spans="1:3" x14ac:dyDescent="0.15">
      <c r="A2263" s="11">
        <v>35537</v>
      </c>
      <c r="B2263" s="12">
        <v>5.96</v>
      </c>
      <c r="C2263" s="10">
        <f t="shared" si="35"/>
        <v>5.96</v>
      </c>
    </row>
    <row r="2264" spans="1:3" x14ac:dyDescent="0.15">
      <c r="A2264" s="11">
        <v>35538</v>
      </c>
      <c r="B2264" s="12">
        <v>5.94</v>
      </c>
      <c r="C2264" s="10">
        <f t="shared" si="35"/>
        <v>5.94</v>
      </c>
    </row>
    <row r="2265" spans="1:3" x14ac:dyDescent="0.15">
      <c r="A2265" s="11">
        <v>35541</v>
      </c>
      <c r="B2265" s="12">
        <v>5.97</v>
      </c>
      <c r="C2265" s="10">
        <f t="shared" si="35"/>
        <v>5.97</v>
      </c>
    </row>
    <row r="2266" spans="1:3" x14ac:dyDescent="0.15">
      <c r="A2266" s="11">
        <v>35542</v>
      </c>
      <c r="B2266" s="12">
        <v>5.97</v>
      </c>
      <c r="C2266" s="10">
        <f t="shared" si="35"/>
        <v>5.97</v>
      </c>
    </row>
    <row r="2267" spans="1:3" x14ac:dyDescent="0.15">
      <c r="A2267" s="11">
        <v>35543</v>
      </c>
      <c r="B2267" s="12">
        <v>6</v>
      </c>
      <c r="C2267" s="10">
        <f t="shared" si="35"/>
        <v>6</v>
      </c>
    </row>
    <row r="2268" spans="1:3" x14ac:dyDescent="0.15">
      <c r="A2268" s="11">
        <v>35544</v>
      </c>
      <c r="B2268" s="12">
        <v>6.05</v>
      </c>
      <c r="C2268" s="10">
        <f t="shared" si="35"/>
        <v>6.05</v>
      </c>
    </row>
    <row r="2269" spans="1:3" x14ac:dyDescent="0.15">
      <c r="A2269" s="11">
        <v>35545</v>
      </c>
      <c r="B2269" s="12">
        <v>6.08</v>
      </c>
      <c r="C2269" s="10">
        <f t="shared" si="35"/>
        <v>6.08</v>
      </c>
    </row>
    <row r="2270" spans="1:3" x14ac:dyDescent="0.15">
      <c r="A2270" s="11">
        <v>35548</v>
      </c>
      <c r="B2270" s="12">
        <v>6.06</v>
      </c>
      <c r="C2270" s="10">
        <f t="shared" si="35"/>
        <v>6.06</v>
      </c>
    </row>
    <row r="2271" spans="1:3" x14ac:dyDescent="0.15">
      <c r="A2271" s="11">
        <v>35549</v>
      </c>
      <c r="B2271" s="12">
        <v>5.92</v>
      </c>
      <c r="C2271" s="10">
        <f t="shared" si="35"/>
        <v>5.92</v>
      </c>
    </row>
    <row r="2272" spans="1:3" x14ac:dyDescent="0.15">
      <c r="A2272" s="11">
        <v>35550</v>
      </c>
      <c r="B2272" s="12">
        <v>5.9</v>
      </c>
      <c r="C2272" s="10">
        <f t="shared" si="35"/>
        <v>5.9</v>
      </c>
    </row>
    <row r="2273" spans="1:3" x14ac:dyDescent="0.15">
      <c r="A2273" s="11">
        <v>35551</v>
      </c>
      <c r="B2273" s="12">
        <v>5.89</v>
      </c>
      <c r="C2273" s="10">
        <f t="shared" si="35"/>
        <v>5.89</v>
      </c>
    </row>
    <row r="2274" spans="1:3" x14ac:dyDescent="0.15">
      <c r="A2274" s="11">
        <v>35552</v>
      </c>
      <c r="B2274" s="12">
        <v>5.88</v>
      </c>
      <c r="C2274" s="10">
        <f t="shared" si="35"/>
        <v>5.88</v>
      </c>
    </row>
    <row r="2275" spans="1:3" x14ac:dyDescent="0.15">
      <c r="A2275" s="11">
        <v>35555</v>
      </c>
      <c r="B2275" s="12">
        <v>5.88</v>
      </c>
      <c r="C2275" s="10">
        <f t="shared" si="35"/>
        <v>5.88</v>
      </c>
    </row>
    <row r="2276" spans="1:3" x14ac:dyDescent="0.15">
      <c r="A2276" s="11">
        <v>35556</v>
      </c>
      <c r="B2276" s="12">
        <v>5.9</v>
      </c>
      <c r="C2276" s="10">
        <f t="shared" si="35"/>
        <v>5.9</v>
      </c>
    </row>
    <row r="2277" spans="1:3" x14ac:dyDescent="0.15">
      <c r="A2277" s="11">
        <v>35557</v>
      </c>
      <c r="B2277" s="12">
        <v>5.95</v>
      </c>
      <c r="C2277" s="10">
        <f t="shared" si="35"/>
        <v>5.95</v>
      </c>
    </row>
    <row r="2278" spans="1:3" x14ac:dyDescent="0.15">
      <c r="A2278" s="11">
        <v>35558</v>
      </c>
      <c r="B2278" s="12">
        <v>5.93</v>
      </c>
      <c r="C2278" s="10">
        <f t="shared" si="35"/>
        <v>5.93</v>
      </c>
    </row>
    <row r="2279" spans="1:3" x14ac:dyDescent="0.15">
      <c r="A2279" s="11">
        <v>35559</v>
      </c>
      <c r="B2279" s="12">
        <v>5.86</v>
      </c>
      <c r="C2279" s="10">
        <f t="shared" si="35"/>
        <v>5.86</v>
      </c>
    </row>
    <row r="2280" spans="1:3" x14ac:dyDescent="0.15">
      <c r="A2280" s="11">
        <v>35562</v>
      </c>
      <c r="B2280" s="12">
        <v>5.85</v>
      </c>
      <c r="C2280" s="10">
        <f t="shared" si="35"/>
        <v>5.85</v>
      </c>
    </row>
    <row r="2281" spans="1:3" x14ac:dyDescent="0.15">
      <c r="A2281" s="11">
        <v>35563</v>
      </c>
      <c r="B2281" s="12">
        <v>5.88</v>
      </c>
      <c r="C2281" s="10">
        <f t="shared" si="35"/>
        <v>5.88</v>
      </c>
    </row>
    <row r="2282" spans="1:3" x14ac:dyDescent="0.15">
      <c r="A2282" s="11">
        <v>35564</v>
      </c>
      <c r="B2282" s="12">
        <v>5.86</v>
      </c>
      <c r="C2282" s="10">
        <f t="shared" si="35"/>
        <v>5.86</v>
      </c>
    </row>
    <row r="2283" spans="1:3" x14ac:dyDescent="0.15">
      <c r="A2283" s="11">
        <v>35565</v>
      </c>
      <c r="B2283" s="12">
        <v>5.84</v>
      </c>
      <c r="C2283" s="10">
        <f t="shared" si="35"/>
        <v>5.84</v>
      </c>
    </row>
    <row r="2284" spans="1:3" x14ac:dyDescent="0.15">
      <c r="A2284" s="11">
        <v>35566</v>
      </c>
      <c r="B2284" s="12">
        <v>5.87</v>
      </c>
      <c r="C2284" s="10">
        <f t="shared" si="35"/>
        <v>5.87</v>
      </c>
    </row>
    <row r="2285" spans="1:3" x14ac:dyDescent="0.15">
      <c r="A2285" s="11">
        <v>35569</v>
      </c>
      <c r="B2285" s="12">
        <v>5.89</v>
      </c>
      <c r="C2285" s="10">
        <f t="shared" si="35"/>
        <v>5.89</v>
      </c>
    </row>
    <row r="2286" spans="1:3" x14ac:dyDescent="0.15">
      <c r="A2286" s="11">
        <v>35570</v>
      </c>
      <c r="B2286" s="12">
        <v>5.83</v>
      </c>
      <c r="C2286" s="10">
        <f t="shared" si="35"/>
        <v>5.83</v>
      </c>
    </row>
    <row r="2287" spans="1:3" x14ac:dyDescent="0.15">
      <c r="A2287" s="11">
        <v>35571</v>
      </c>
      <c r="B2287" s="12">
        <v>5.81</v>
      </c>
      <c r="C2287" s="10">
        <f t="shared" si="35"/>
        <v>5.81</v>
      </c>
    </row>
    <row r="2288" spans="1:3" x14ac:dyDescent="0.15">
      <c r="A2288" s="11">
        <v>35572</v>
      </c>
      <c r="B2288" s="12">
        <v>5.87</v>
      </c>
      <c r="C2288" s="10">
        <f t="shared" si="35"/>
        <v>5.87</v>
      </c>
    </row>
    <row r="2289" spans="1:3" x14ac:dyDescent="0.15">
      <c r="A2289" s="11">
        <v>35573</v>
      </c>
      <c r="B2289" s="12">
        <v>5.85</v>
      </c>
      <c r="C2289" s="10">
        <f t="shared" si="35"/>
        <v>5.85</v>
      </c>
    </row>
    <row r="2290" spans="1:3" x14ac:dyDescent="0.15">
      <c r="A2290" s="11">
        <v>35576</v>
      </c>
      <c r="B2290" s="13" t="e">
        <f>NA()</f>
        <v>#N/A</v>
      </c>
      <c r="C2290" s="10">
        <f t="shared" si="35"/>
        <v>5.8699999999999992</v>
      </c>
    </row>
    <row r="2291" spans="1:3" x14ac:dyDescent="0.15">
      <c r="A2291" s="11">
        <v>35577</v>
      </c>
      <c r="B2291" s="12">
        <v>5.89</v>
      </c>
      <c r="C2291" s="10">
        <f t="shared" si="35"/>
        <v>5.89</v>
      </c>
    </row>
    <row r="2292" spans="1:3" x14ac:dyDescent="0.15">
      <c r="A2292" s="11">
        <v>35578</v>
      </c>
      <c r="B2292" s="12">
        <v>5.91</v>
      </c>
      <c r="C2292" s="10">
        <f t="shared" si="35"/>
        <v>5.91</v>
      </c>
    </row>
    <row r="2293" spans="1:3" x14ac:dyDescent="0.15">
      <c r="A2293" s="11">
        <v>35579</v>
      </c>
      <c r="B2293" s="12">
        <v>5.84</v>
      </c>
      <c r="C2293" s="10">
        <f t="shared" si="35"/>
        <v>5.84</v>
      </c>
    </row>
    <row r="2294" spans="1:3" x14ac:dyDescent="0.15">
      <c r="A2294" s="11">
        <v>35580</v>
      </c>
      <c r="B2294" s="12">
        <v>5.78</v>
      </c>
      <c r="C2294" s="10">
        <f t="shared" si="35"/>
        <v>5.78</v>
      </c>
    </row>
    <row r="2295" spans="1:3" x14ac:dyDescent="0.15">
      <c r="A2295" s="11">
        <v>35583</v>
      </c>
      <c r="B2295" s="12">
        <v>5.78</v>
      </c>
      <c r="C2295" s="10">
        <f t="shared" si="35"/>
        <v>5.78</v>
      </c>
    </row>
    <row r="2296" spans="1:3" x14ac:dyDescent="0.15">
      <c r="A2296" s="11">
        <v>35584</v>
      </c>
      <c r="B2296" s="12">
        <v>5.77</v>
      </c>
      <c r="C2296" s="10">
        <f t="shared" si="35"/>
        <v>5.77</v>
      </c>
    </row>
    <row r="2297" spans="1:3" x14ac:dyDescent="0.15">
      <c r="A2297" s="11">
        <v>35585</v>
      </c>
      <c r="B2297" s="12">
        <v>5.77</v>
      </c>
      <c r="C2297" s="10">
        <f t="shared" si="35"/>
        <v>5.77</v>
      </c>
    </row>
    <row r="2298" spans="1:3" x14ac:dyDescent="0.15">
      <c r="A2298" s="11">
        <v>35586</v>
      </c>
      <c r="B2298" s="12">
        <v>5.76</v>
      </c>
      <c r="C2298" s="10">
        <f t="shared" si="35"/>
        <v>5.76</v>
      </c>
    </row>
    <row r="2299" spans="1:3" x14ac:dyDescent="0.15">
      <c r="A2299" s="11">
        <v>35587</v>
      </c>
      <c r="B2299" s="12">
        <v>5.71</v>
      </c>
      <c r="C2299" s="10">
        <f t="shared" si="35"/>
        <v>5.71</v>
      </c>
    </row>
    <row r="2300" spans="1:3" x14ac:dyDescent="0.15">
      <c r="A2300" s="11">
        <v>35590</v>
      </c>
      <c r="B2300" s="12">
        <v>5.75</v>
      </c>
      <c r="C2300" s="10">
        <f t="shared" si="35"/>
        <v>5.75</v>
      </c>
    </row>
    <row r="2301" spans="1:3" x14ac:dyDescent="0.15">
      <c r="A2301" s="11">
        <v>35591</v>
      </c>
      <c r="B2301" s="12">
        <v>5.75</v>
      </c>
      <c r="C2301" s="10">
        <f t="shared" si="35"/>
        <v>5.75</v>
      </c>
    </row>
    <row r="2302" spans="1:3" x14ac:dyDescent="0.15">
      <c r="A2302" s="11">
        <v>35592</v>
      </c>
      <c r="B2302" s="12">
        <v>5.75</v>
      </c>
      <c r="C2302" s="10">
        <f t="shared" si="35"/>
        <v>5.75</v>
      </c>
    </row>
    <row r="2303" spans="1:3" x14ac:dyDescent="0.15">
      <c r="A2303" s="11">
        <v>35593</v>
      </c>
      <c r="B2303" s="12">
        <v>5.68</v>
      </c>
      <c r="C2303" s="10">
        <f t="shared" si="35"/>
        <v>5.68</v>
      </c>
    </row>
    <row r="2304" spans="1:3" x14ac:dyDescent="0.15">
      <c r="A2304" s="11">
        <v>35594</v>
      </c>
      <c r="B2304" s="12">
        <v>5.65</v>
      </c>
      <c r="C2304" s="10">
        <f t="shared" si="35"/>
        <v>5.65</v>
      </c>
    </row>
    <row r="2305" spans="1:3" x14ac:dyDescent="0.15">
      <c r="A2305" s="11">
        <v>35597</v>
      </c>
      <c r="B2305" s="12">
        <v>5.65</v>
      </c>
      <c r="C2305" s="10">
        <f t="shared" si="35"/>
        <v>5.65</v>
      </c>
    </row>
    <row r="2306" spans="1:3" x14ac:dyDescent="0.15">
      <c r="A2306" s="11">
        <v>35598</v>
      </c>
      <c r="B2306" s="12">
        <v>5.66</v>
      </c>
      <c r="C2306" s="10">
        <f t="shared" si="35"/>
        <v>5.66</v>
      </c>
    </row>
    <row r="2307" spans="1:3" x14ac:dyDescent="0.15">
      <c r="A2307" s="11">
        <v>35599</v>
      </c>
      <c r="B2307" s="12">
        <v>5.66</v>
      </c>
      <c r="C2307" s="10">
        <f t="shared" si="35"/>
        <v>5.66</v>
      </c>
    </row>
    <row r="2308" spans="1:3" x14ac:dyDescent="0.15">
      <c r="A2308" s="11">
        <v>35600</v>
      </c>
      <c r="B2308" s="12">
        <v>5.65</v>
      </c>
      <c r="C2308" s="10">
        <f t="shared" si="35"/>
        <v>5.65</v>
      </c>
    </row>
    <row r="2309" spans="1:3" x14ac:dyDescent="0.15">
      <c r="A2309" s="11">
        <v>35601</v>
      </c>
      <c r="B2309" s="12">
        <v>5.63</v>
      </c>
      <c r="C2309" s="10">
        <f t="shared" si="35"/>
        <v>5.63</v>
      </c>
    </row>
    <row r="2310" spans="1:3" x14ac:dyDescent="0.15">
      <c r="A2310" s="11">
        <v>35604</v>
      </c>
      <c r="B2310" s="12">
        <v>5.66</v>
      </c>
      <c r="C2310" s="10">
        <f t="shared" si="35"/>
        <v>5.66</v>
      </c>
    </row>
    <row r="2311" spans="1:3" x14ac:dyDescent="0.15">
      <c r="A2311" s="11">
        <v>35605</v>
      </c>
      <c r="B2311" s="12">
        <v>5.66</v>
      </c>
      <c r="C2311" s="10">
        <f t="shared" si="35"/>
        <v>5.66</v>
      </c>
    </row>
    <row r="2312" spans="1:3" x14ac:dyDescent="0.15">
      <c r="A2312" s="11">
        <v>35606</v>
      </c>
      <c r="B2312" s="12">
        <v>5.67</v>
      </c>
      <c r="C2312" s="10">
        <f t="shared" si="35"/>
        <v>5.67</v>
      </c>
    </row>
    <row r="2313" spans="1:3" x14ac:dyDescent="0.15">
      <c r="A2313" s="11">
        <v>35607</v>
      </c>
      <c r="B2313" s="12">
        <v>5.63</v>
      </c>
      <c r="C2313" s="10">
        <f t="shared" si="35"/>
        <v>5.63</v>
      </c>
    </row>
    <row r="2314" spans="1:3" x14ac:dyDescent="0.15">
      <c r="A2314" s="11">
        <v>35608</v>
      </c>
      <c r="B2314" s="12">
        <v>5.62</v>
      </c>
      <c r="C2314" s="10">
        <f t="shared" si="35"/>
        <v>5.62</v>
      </c>
    </row>
    <row r="2315" spans="1:3" x14ac:dyDescent="0.15">
      <c r="A2315" s="11">
        <v>35611</v>
      </c>
      <c r="B2315" s="12">
        <v>5.67</v>
      </c>
      <c r="C2315" s="10">
        <f t="shared" si="35"/>
        <v>5.67</v>
      </c>
    </row>
    <row r="2316" spans="1:3" x14ac:dyDescent="0.15">
      <c r="A2316" s="11">
        <v>35612</v>
      </c>
      <c r="B2316" s="12">
        <v>5.64</v>
      </c>
      <c r="C2316" s="10">
        <f t="shared" si="35"/>
        <v>5.64</v>
      </c>
    </row>
    <row r="2317" spans="1:3" x14ac:dyDescent="0.15">
      <c r="A2317" s="11">
        <v>35613</v>
      </c>
      <c r="B2317" s="12">
        <v>5.64</v>
      </c>
      <c r="C2317" s="10">
        <f t="shared" ref="C2317:C2380" si="36">IF(ISERROR(B2317),AVERAGE(B2316,B2318),B2317)</f>
        <v>5.64</v>
      </c>
    </row>
    <row r="2318" spans="1:3" x14ac:dyDescent="0.15">
      <c r="A2318" s="11">
        <v>35614</v>
      </c>
      <c r="B2318" s="12">
        <v>5.57</v>
      </c>
      <c r="C2318" s="10">
        <f t="shared" si="36"/>
        <v>5.57</v>
      </c>
    </row>
    <row r="2319" spans="1:3" x14ac:dyDescent="0.15">
      <c r="A2319" s="11">
        <v>35615</v>
      </c>
      <c r="B2319" s="13" t="e">
        <f>NA()</f>
        <v>#N/A</v>
      </c>
      <c r="C2319" s="10">
        <f t="shared" si="36"/>
        <v>5.5600000000000005</v>
      </c>
    </row>
    <row r="2320" spans="1:3" x14ac:dyDescent="0.15">
      <c r="A2320" s="11">
        <v>35618</v>
      </c>
      <c r="B2320" s="12">
        <v>5.55</v>
      </c>
      <c r="C2320" s="10">
        <f t="shared" si="36"/>
        <v>5.55</v>
      </c>
    </row>
    <row r="2321" spans="1:3" x14ac:dyDescent="0.15">
      <c r="A2321" s="11">
        <v>35619</v>
      </c>
      <c r="B2321" s="12">
        <v>5.55</v>
      </c>
      <c r="C2321" s="10">
        <f t="shared" si="36"/>
        <v>5.55</v>
      </c>
    </row>
    <row r="2322" spans="1:3" x14ac:dyDescent="0.15">
      <c r="A2322" s="11">
        <v>35620</v>
      </c>
      <c r="B2322" s="12">
        <v>5.53</v>
      </c>
      <c r="C2322" s="10">
        <f t="shared" si="36"/>
        <v>5.53</v>
      </c>
    </row>
    <row r="2323" spans="1:3" x14ac:dyDescent="0.15">
      <c r="A2323" s="11">
        <v>35621</v>
      </c>
      <c r="B2323" s="12">
        <v>5.53</v>
      </c>
      <c r="C2323" s="10">
        <f t="shared" si="36"/>
        <v>5.53</v>
      </c>
    </row>
    <row r="2324" spans="1:3" x14ac:dyDescent="0.15">
      <c r="A2324" s="11">
        <v>35622</v>
      </c>
      <c r="B2324" s="12">
        <v>5.52</v>
      </c>
      <c r="C2324" s="10">
        <f t="shared" si="36"/>
        <v>5.52</v>
      </c>
    </row>
    <row r="2325" spans="1:3" x14ac:dyDescent="0.15">
      <c r="A2325" s="11">
        <v>35625</v>
      </c>
      <c r="B2325" s="12">
        <v>5.56</v>
      </c>
      <c r="C2325" s="10">
        <f t="shared" si="36"/>
        <v>5.56</v>
      </c>
    </row>
    <row r="2326" spans="1:3" x14ac:dyDescent="0.15">
      <c r="A2326" s="11">
        <v>35626</v>
      </c>
      <c r="B2326" s="12">
        <v>5.56</v>
      </c>
      <c r="C2326" s="10">
        <f t="shared" si="36"/>
        <v>5.56</v>
      </c>
    </row>
    <row r="2327" spans="1:3" x14ac:dyDescent="0.15">
      <c r="A2327" s="11">
        <v>35627</v>
      </c>
      <c r="B2327" s="12">
        <v>5.51</v>
      </c>
      <c r="C2327" s="10">
        <f t="shared" si="36"/>
        <v>5.51</v>
      </c>
    </row>
    <row r="2328" spans="1:3" x14ac:dyDescent="0.15">
      <c r="A2328" s="11">
        <v>35628</v>
      </c>
      <c r="B2328" s="12">
        <v>5.57</v>
      </c>
      <c r="C2328" s="10">
        <f t="shared" si="36"/>
        <v>5.57</v>
      </c>
    </row>
    <row r="2329" spans="1:3" x14ac:dyDescent="0.15">
      <c r="A2329" s="11">
        <v>35629</v>
      </c>
      <c r="B2329" s="12">
        <v>5.59</v>
      </c>
      <c r="C2329" s="10">
        <f t="shared" si="36"/>
        <v>5.59</v>
      </c>
    </row>
    <row r="2330" spans="1:3" x14ac:dyDescent="0.15">
      <c r="A2330" s="11">
        <v>35632</v>
      </c>
      <c r="B2330" s="12">
        <v>5.61</v>
      </c>
      <c r="C2330" s="10">
        <f t="shared" si="36"/>
        <v>5.61</v>
      </c>
    </row>
    <row r="2331" spans="1:3" x14ac:dyDescent="0.15">
      <c r="A2331" s="11">
        <v>35633</v>
      </c>
      <c r="B2331" s="12">
        <v>5.52</v>
      </c>
      <c r="C2331" s="10">
        <f t="shared" si="36"/>
        <v>5.52</v>
      </c>
    </row>
    <row r="2332" spans="1:3" x14ac:dyDescent="0.15">
      <c r="A2332" s="11">
        <v>35634</v>
      </c>
      <c r="B2332" s="12">
        <v>5.52</v>
      </c>
      <c r="C2332" s="10">
        <f t="shared" si="36"/>
        <v>5.52</v>
      </c>
    </row>
    <row r="2333" spans="1:3" x14ac:dyDescent="0.15">
      <c r="A2333" s="11">
        <v>35635</v>
      </c>
      <c r="B2333" s="12">
        <v>5.52</v>
      </c>
      <c r="C2333" s="10">
        <f t="shared" si="36"/>
        <v>5.52</v>
      </c>
    </row>
    <row r="2334" spans="1:3" x14ac:dyDescent="0.15">
      <c r="A2334" s="11">
        <v>35636</v>
      </c>
      <c r="B2334" s="12">
        <v>5.53</v>
      </c>
      <c r="C2334" s="10">
        <f t="shared" si="36"/>
        <v>5.53</v>
      </c>
    </row>
    <row r="2335" spans="1:3" x14ac:dyDescent="0.15">
      <c r="A2335" s="11">
        <v>35639</v>
      </c>
      <c r="B2335" s="12">
        <v>5.52</v>
      </c>
      <c r="C2335" s="10">
        <f t="shared" si="36"/>
        <v>5.52</v>
      </c>
    </row>
    <row r="2336" spans="1:3" x14ac:dyDescent="0.15">
      <c r="A2336" s="11">
        <v>35640</v>
      </c>
      <c r="B2336" s="12">
        <v>5.47</v>
      </c>
      <c r="C2336" s="10">
        <f t="shared" si="36"/>
        <v>5.47</v>
      </c>
    </row>
    <row r="2337" spans="1:3" x14ac:dyDescent="0.15">
      <c r="A2337" s="11">
        <v>35641</v>
      </c>
      <c r="B2337" s="12">
        <v>5.46</v>
      </c>
      <c r="C2337" s="10">
        <f t="shared" si="36"/>
        <v>5.46</v>
      </c>
    </row>
    <row r="2338" spans="1:3" x14ac:dyDescent="0.15">
      <c r="A2338" s="11">
        <v>35642</v>
      </c>
      <c r="B2338" s="12">
        <v>5.45</v>
      </c>
      <c r="C2338" s="10">
        <f t="shared" si="36"/>
        <v>5.45</v>
      </c>
    </row>
    <row r="2339" spans="1:3" x14ac:dyDescent="0.15">
      <c r="A2339" s="11">
        <v>35643</v>
      </c>
      <c r="B2339" s="12">
        <v>5.52</v>
      </c>
      <c r="C2339" s="10">
        <f t="shared" si="36"/>
        <v>5.52</v>
      </c>
    </row>
    <row r="2340" spans="1:3" x14ac:dyDescent="0.15">
      <c r="A2340" s="11">
        <v>35646</v>
      </c>
      <c r="B2340" s="12">
        <v>5.53</v>
      </c>
      <c r="C2340" s="10">
        <f t="shared" si="36"/>
        <v>5.53</v>
      </c>
    </row>
    <row r="2341" spans="1:3" x14ac:dyDescent="0.15">
      <c r="A2341" s="11">
        <v>35647</v>
      </c>
      <c r="B2341" s="12">
        <v>5.55</v>
      </c>
      <c r="C2341" s="10">
        <f t="shared" si="36"/>
        <v>5.55</v>
      </c>
    </row>
    <row r="2342" spans="1:3" x14ac:dyDescent="0.15">
      <c r="A2342" s="11">
        <v>35648</v>
      </c>
      <c r="B2342" s="12">
        <v>5.53</v>
      </c>
      <c r="C2342" s="10">
        <f t="shared" si="36"/>
        <v>5.53</v>
      </c>
    </row>
    <row r="2343" spans="1:3" x14ac:dyDescent="0.15">
      <c r="A2343" s="11">
        <v>35649</v>
      </c>
      <c r="B2343" s="12">
        <v>5.54</v>
      </c>
      <c r="C2343" s="10">
        <f t="shared" si="36"/>
        <v>5.54</v>
      </c>
    </row>
    <row r="2344" spans="1:3" x14ac:dyDescent="0.15">
      <c r="A2344" s="11">
        <v>35650</v>
      </c>
      <c r="B2344" s="12">
        <v>5.6</v>
      </c>
      <c r="C2344" s="10">
        <f t="shared" si="36"/>
        <v>5.6</v>
      </c>
    </row>
    <row r="2345" spans="1:3" x14ac:dyDescent="0.15">
      <c r="A2345" s="11">
        <v>35653</v>
      </c>
      <c r="B2345" s="12">
        <v>5.63</v>
      </c>
      <c r="C2345" s="10">
        <f t="shared" si="36"/>
        <v>5.63</v>
      </c>
    </row>
    <row r="2346" spans="1:3" x14ac:dyDescent="0.15">
      <c r="A2346" s="11">
        <v>35654</v>
      </c>
      <c r="B2346" s="12">
        <v>5.63</v>
      </c>
      <c r="C2346" s="10">
        <f t="shared" si="36"/>
        <v>5.63</v>
      </c>
    </row>
    <row r="2347" spans="1:3" x14ac:dyDescent="0.15">
      <c r="A2347" s="11">
        <v>35655</v>
      </c>
      <c r="B2347" s="12">
        <v>5.6</v>
      </c>
      <c r="C2347" s="10">
        <f t="shared" si="36"/>
        <v>5.6</v>
      </c>
    </row>
    <row r="2348" spans="1:3" x14ac:dyDescent="0.15">
      <c r="A2348" s="11">
        <v>35656</v>
      </c>
      <c r="B2348" s="12">
        <v>5.57</v>
      </c>
      <c r="C2348" s="10">
        <f t="shared" si="36"/>
        <v>5.57</v>
      </c>
    </row>
    <row r="2349" spans="1:3" x14ac:dyDescent="0.15">
      <c r="A2349" s="11">
        <v>35657</v>
      </c>
      <c r="B2349" s="12">
        <v>5.53</v>
      </c>
      <c r="C2349" s="10">
        <f t="shared" si="36"/>
        <v>5.53</v>
      </c>
    </row>
    <row r="2350" spans="1:3" x14ac:dyDescent="0.15">
      <c r="A2350" s="11">
        <v>35660</v>
      </c>
      <c r="B2350" s="12">
        <v>5.5</v>
      </c>
      <c r="C2350" s="10">
        <f t="shared" si="36"/>
        <v>5.5</v>
      </c>
    </row>
    <row r="2351" spans="1:3" x14ac:dyDescent="0.15">
      <c r="A2351" s="11">
        <v>35661</v>
      </c>
      <c r="B2351" s="12">
        <v>5.51</v>
      </c>
      <c r="C2351" s="10">
        <f t="shared" si="36"/>
        <v>5.51</v>
      </c>
    </row>
    <row r="2352" spans="1:3" x14ac:dyDescent="0.15">
      <c r="A2352" s="11">
        <v>35662</v>
      </c>
      <c r="B2352" s="12">
        <v>5.53</v>
      </c>
      <c r="C2352" s="10">
        <f t="shared" si="36"/>
        <v>5.53</v>
      </c>
    </row>
    <row r="2353" spans="1:3" x14ac:dyDescent="0.15">
      <c r="A2353" s="11">
        <v>35663</v>
      </c>
      <c r="B2353" s="12">
        <v>5.57</v>
      </c>
      <c r="C2353" s="10">
        <f t="shared" si="36"/>
        <v>5.57</v>
      </c>
    </row>
    <row r="2354" spans="1:3" x14ac:dyDescent="0.15">
      <c r="A2354" s="11">
        <v>35664</v>
      </c>
      <c r="B2354" s="12">
        <v>5.57</v>
      </c>
      <c r="C2354" s="10">
        <f t="shared" si="36"/>
        <v>5.57</v>
      </c>
    </row>
    <row r="2355" spans="1:3" x14ac:dyDescent="0.15">
      <c r="A2355" s="11">
        <v>35667</v>
      </c>
      <c r="B2355" s="12">
        <v>5.6</v>
      </c>
      <c r="C2355" s="10">
        <f t="shared" si="36"/>
        <v>5.6</v>
      </c>
    </row>
    <row r="2356" spans="1:3" x14ac:dyDescent="0.15">
      <c r="A2356" s="11">
        <v>35668</v>
      </c>
      <c r="B2356" s="12">
        <v>5.6</v>
      </c>
      <c r="C2356" s="10">
        <f t="shared" si="36"/>
        <v>5.6</v>
      </c>
    </row>
    <row r="2357" spans="1:3" x14ac:dyDescent="0.15">
      <c r="A2357" s="11">
        <v>35669</v>
      </c>
      <c r="B2357" s="12">
        <v>5.6</v>
      </c>
      <c r="C2357" s="10">
        <f t="shared" si="36"/>
        <v>5.6</v>
      </c>
    </row>
    <row r="2358" spans="1:3" x14ac:dyDescent="0.15">
      <c r="A2358" s="11">
        <v>35670</v>
      </c>
      <c r="B2358" s="12">
        <v>5.56</v>
      </c>
      <c r="C2358" s="10">
        <f t="shared" si="36"/>
        <v>5.56</v>
      </c>
    </row>
    <row r="2359" spans="1:3" x14ac:dyDescent="0.15">
      <c r="A2359" s="11">
        <v>35671</v>
      </c>
      <c r="B2359" s="12">
        <v>5.59</v>
      </c>
      <c r="C2359" s="10">
        <f t="shared" si="36"/>
        <v>5.59</v>
      </c>
    </row>
    <row r="2360" spans="1:3" x14ac:dyDescent="0.15">
      <c r="A2360" s="11">
        <v>35674</v>
      </c>
      <c r="B2360" s="13" t="e">
        <f>NA()</f>
        <v>#N/A</v>
      </c>
      <c r="C2360" s="10">
        <f t="shared" si="36"/>
        <v>5.58</v>
      </c>
    </row>
    <row r="2361" spans="1:3" x14ac:dyDescent="0.15">
      <c r="A2361" s="11">
        <v>35675</v>
      </c>
      <c r="B2361" s="12">
        <v>5.57</v>
      </c>
      <c r="C2361" s="10">
        <f t="shared" si="36"/>
        <v>5.57</v>
      </c>
    </row>
    <row r="2362" spans="1:3" x14ac:dyDescent="0.15">
      <c r="A2362" s="11">
        <v>35676</v>
      </c>
      <c r="B2362" s="12">
        <v>5.57</v>
      </c>
      <c r="C2362" s="10">
        <f t="shared" si="36"/>
        <v>5.57</v>
      </c>
    </row>
    <row r="2363" spans="1:3" x14ac:dyDescent="0.15">
      <c r="A2363" s="11">
        <v>35677</v>
      </c>
      <c r="B2363" s="12">
        <v>5.6</v>
      </c>
      <c r="C2363" s="10">
        <f t="shared" si="36"/>
        <v>5.6</v>
      </c>
    </row>
    <row r="2364" spans="1:3" x14ac:dyDescent="0.15">
      <c r="A2364" s="11">
        <v>35678</v>
      </c>
      <c r="B2364" s="12">
        <v>5.58</v>
      </c>
      <c r="C2364" s="10">
        <f t="shared" si="36"/>
        <v>5.58</v>
      </c>
    </row>
    <row r="2365" spans="1:3" x14ac:dyDescent="0.15">
      <c r="A2365" s="11">
        <v>35681</v>
      </c>
      <c r="B2365" s="12">
        <v>5.61</v>
      </c>
      <c r="C2365" s="10">
        <f t="shared" si="36"/>
        <v>5.61</v>
      </c>
    </row>
    <row r="2366" spans="1:3" x14ac:dyDescent="0.15">
      <c r="A2366" s="11">
        <v>35682</v>
      </c>
      <c r="B2366" s="12">
        <v>5.6</v>
      </c>
      <c r="C2366" s="10">
        <f t="shared" si="36"/>
        <v>5.6</v>
      </c>
    </row>
    <row r="2367" spans="1:3" x14ac:dyDescent="0.15">
      <c r="A2367" s="11">
        <v>35683</v>
      </c>
      <c r="B2367" s="12">
        <v>5.61</v>
      </c>
      <c r="C2367" s="10">
        <f t="shared" si="36"/>
        <v>5.61</v>
      </c>
    </row>
    <row r="2368" spans="1:3" x14ac:dyDescent="0.15">
      <c r="A2368" s="11">
        <v>35684</v>
      </c>
      <c r="B2368" s="12">
        <v>5.59</v>
      </c>
      <c r="C2368" s="10">
        <f t="shared" si="36"/>
        <v>5.59</v>
      </c>
    </row>
    <row r="2369" spans="1:3" x14ac:dyDescent="0.15">
      <c r="A2369" s="11">
        <v>35685</v>
      </c>
      <c r="B2369" s="12">
        <v>5.54</v>
      </c>
      <c r="C2369" s="10">
        <f t="shared" si="36"/>
        <v>5.54</v>
      </c>
    </row>
    <row r="2370" spans="1:3" x14ac:dyDescent="0.15">
      <c r="A2370" s="11">
        <v>35688</v>
      </c>
      <c r="B2370" s="12">
        <v>5.54</v>
      </c>
      <c r="C2370" s="10">
        <f t="shared" si="36"/>
        <v>5.54</v>
      </c>
    </row>
    <row r="2371" spans="1:3" x14ac:dyDescent="0.15">
      <c r="A2371" s="11">
        <v>35689</v>
      </c>
      <c r="B2371" s="12">
        <v>5.47</v>
      </c>
      <c r="C2371" s="10">
        <f t="shared" si="36"/>
        <v>5.47</v>
      </c>
    </row>
    <row r="2372" spans="1:3" x14ac:dyDescent="0.15">
      <c r="A2372" s="11">
        <v>35690</v>
      </c>
      <c r="B2372" s="12">
        <v>5.46</v>
      </c>
      <c r="C2372" s="10">
        <f t="shared" si="36"/>
        <v>5.46</v>
      </c>
    </row>
    <row r="2373" spans="1:3" x14ac:dyDescent="0.15">
      <c r="A2373" s="11">
        <v>35691</v>
      </c>
      <c r="B2373" s="12">
        <v>5.47</v>
      </c>
      <c r="C2373" s="10">
        <f t="shared" si="36"/>
        <v>5.47</v>
      </c>
    </row>
    <row r="2374" spans="1:3" x14ac:dyDescent="0.15">
      <c r="A2374" s="11">
        <v>35692</v>
      </c>
      <c r="B2374" s="12">
        <v>5.48</v>
      </c>
      <c r="C2374" s="10">
        <f t="shared" si="36"/>
        <v>5.48</v>
      </c>
    </row>
    <row r="2375" spans="1:3" x14ac:dyDescent="0.15">
      <c r="A2375" s="11">
        <v>35695</v>
      </c>
      <c r="B2375" s="12">
        <v>5.46</v>
      </c>
      <c r="C2375" s="10">
        <f t="shared" si="36"/>
        <v>5.46</v>
      </c>
    </row>
    <row r="2376" spans="1:3" x14ac:dyDescent="0.15">
      <c r="A2376" s="11">
        <v>35696</v>
      </c>
      <c r="B2376" s="12">
        <v>5.48</v>
      </c>
      <c r="C2376" s="10">
        <f t="shared" si="36"/>
        <v>5.48</v>
      </c>
    </row>
    <row r="2377" spans="1:3" x14ac:dyDescent="0.15">
      <c r="A2377" s="11">
        <v>35697</v>
      </c>
      <c r="B2377" s="12">
        <v>5.46</v>
      </c>
      <c r="C2377" s="10">
        <f t="shared" si="36"/>
        <v>5.46</v>
      </c>
    </row>
    <row r="2378" spans="1:3" x14ac:dyDescent="0.15">
      <c r="A2378" s="11">
        <v>35698</v>
      </c>
      <c r="B2378" s="12">
        <v>5.5</v>
      </c>
      <c r="C2378" s="10">
        <f t="shared" si="36"/>
        <v>5.5</v>
      </c>
    </row>
    <row r="2379" spans="1:3" x14ac:dyDescent="0.15">
      <c r="A2379" s="11">
        <v>35699</v>
      </c>
      <c r="B2379" s="12">
        <v>5.47</v>
      </c>
      <c r="C2379" s="10">
        <f t="shared" si="36"/>
        <v>5.47</v>
      </c>
    </row>
    <row r="2380" spans="1:3" x14ac:dyDescent="0.15">
      <c r="A2380" s="11">
        <v>35702</v>
      </c>
      <c r="B2380" s="12">
        <v>5.47</v>
      </c>
      <c r="C2380" s="10">
        <f t="shared" si="36"/>
        <v>5.47</v>
      </c>
    </row>
    <row r="2381" spans="1:3" x14ac:dyDescent="0.15">
      <c r="A2381" s="11">
        <v>35703</v>
      </c>
      <c r="B2381" s="12">
        <v>5.47</v>
      </c>
      <c r="C2381" s="10">
        <f t="shared" ref="C2381:C2444" si="37">IF(ISERROR(B2381),AVERAGE(B2380,B2382),B2381)</f>
        <v>5.47</v>
      </c>
    </row>
    <row r="2382" spans="1:3" x14ac:dyDescent="0.15">
      <c r="A2382" s="11">
        <v>35704</v>
      </c>
      <c r="B2382" s="12">
        <v>5.44</v>
      </c>
      <c r="C2382" s="10">
        <f t="shared" si="37"/>
        <v>5.44</v>
      </c>
    </row>
    <row r="2383" spans="1:3" x14ac:dyDescent="0.15">
      <c r="A2383" s="11">
        <v>35705</v>
      </c>
      <c r="B2383" s="12">
        <v>5.44</v>
      </c>
      <c r="C2383" s="10">
        <f t="shared" si="37"/>
        <v>5.44</v>
      </c>
    </row>
    <row r="2384" spans="1:3" x14ac:dyDescent="0.15">
      <c r="A2384" s="11">
        <v>35706</v>
      </c>
      <c r="B2384" s="12">
        <v>5.42</v>
      </c>
      <c r="C2384" s="10">
        <f t="shared" si="37"/>
        <v>5.42</v>
      </c>
    </row>
    <row r="2385" spans="1:3" x14ac:dyDescent="0.15">
      <c r="A2385" s="11">
        <v>35709</v>
      </c>
      <c r="B2385" s="12">
        <v>5.4</v>
      </c>
      <c r="C2385" s="10">
        <f t="shared" si="37"/>
        <v>5.4</v>
      </c>
    </row>
    <row r="2386" spans="1:3" x14ac:dyDescent="0.15">
      <c r="A2386" s="11">
        <v>35710</v>
      </c>
      <c r="B2386" s="12">
        <v>5.38</v>
      </c>
      <c r="C2386" s="10">
        <f t="shared" si="37"/>
        <v>5.38</v>
      </c>
    </row>
    <row r="2387" spans="1:3" x14ac:dyDescent="0.15">
      <c r="A2387" s="11">
        <v>35711</v>
      </c>
      <c r="B2387" s="12">
        <v>5.46</v>
      </c>
      <c r="C2387" s="10">
        <f t="shared" si="37"/>
        <v>5.46</v>
      </c>
    </row>
    <row r="2388" spans="1:3" x14ac:dyDescent="0.15">
      <c r="A2388" s="11">
        <v>35712</v>
      </c>
      <c r="B2388" s="12">
        <v>5.48</v>
      </c>
      <c r="C2388" s="10">
        <f t="shared" si="37"/>
        <v>5.48</v>
      </c>
    </row>
    <row r="2389" spans="1:3" x14ac:dyDescent="0.15">
      <c r="A2389" s="11">
        <v>35713</v>
      </c>
      <c r="B2389" s="12">
        <v>5.54</v>
      </c>
      <c r="C2389" s="10">
        <f t="shared" si="37"/>
        <v>5.54</v>
      </c>
    </row>
    <row r="2390" spans="1:3" x14ac:dyDescent="0.15">
      <c r="A2390" s="11">
        <v>35716</v>
      </c>
      <c r="B2390" s="13" t="e">
        <f>NA()</f>
        <v>#N/A</v>
      </c>
      <c r="C2390" s="10">
        <f t="shared" si="37"/>
        <v>5.52</v>
      </c>
    </row>
    <row r="2391" spans="1:3" x14ac:dyDescent="0.15">
      <c r="A2391" s="11">
        <v>35717</v>
      </c>
      <c r="B2391" s="12">
        <v>5.5</v>
      </c>
      <c r="C2391" s="10">
        <f t="shared" si="37"/>
        <v>5.5</v>
      </c>
    </row>
    <row r="2392" spans="1:3" x14ac:dyDescent="0.15">
      <c r="A2392" s="11">
        <v>35718</v>
      </c>
      <c r="B2392" s="12">
        <v>5.52</v>
      </c>
      <c r="C2392" s="10">
        <f t="shared" si="37"/>
        <v>5.52</v>
      </c>
    </row>
    <row r="2393" spans="1:3" x14ac:dyDescent="0.15">
      <c r="A2393" s="11">
        <v>35719</v>
      </c>
      <c r="B2393" s="12">
        <v>5.51</v>
      </c>
      <c r="C2393" s="10">
        <f t="shared" si="37"/>
        <v>5.51</v>
      </c>
    </row>
    <row r="2394" spans="1:3" x14ac:dyDescent="0.15">
      <c r="A2394" s="11">
        <v>35720</v>
      </c>
      <c r="B2394" s="12">
        <v>5.56</v>
      </c>
      <c r="C2394" s="10">
        <f t="shared" si="37"/>
        <v>5.56</v>
      </c>
    </row>
    <row r="2395" spans="1:3" x14ac:dyDescent="0.15">
      <c r="A2395" s="11">
        <v>35723</v>
      </c>
      <c r="B2395" s="12">
        <v>5.56</v>
      </c>
      <c r="C2395" s="10">
        <f t="shared" si="37"/>
        <v>5.56</v>
      </c>
    </row>
    <row r="2396" spans="1:3" x14ac:dyDescent="0.15">
      <c r="A2396" s="11">
        <v>35724</v>
      </c>
      <c r="B2396" s="12">
        <v>5.57</v>
      </c>
      <c r="C2396" s="10">
        <f t="shared" si="37"/>
        <v>5.57</v>
      </c>
    </row>
    <row r="2397" spans="1:3" x14ac:dyDescent="0.15">
      <c r="A2397" s="11">
        <v>35725</v>
      </c>
      <c r="B2397" s="12">
        <v>5.58</v>
      </c>
      <c r="C2397" s="10">
        <f t="shared" si="37"/>
        <v>5.58</v>
      </c>
    </row>
    <row r="2398" spans="1:3" x14ac:dyDescent="0.15">
      <c r="A2398" s="11">
        <v>35726</v>
      </c>
      <c r="B2398" s="12">
        <v>5.48</v>
      </c>
      <c r="C2398" s="10">
        <f t="shared" si="37"/>
        <v>5.48</v>
      </c>
    </row>
    <row r="2399" spans="1:3" x14ac:dyDescent="0.15">
      <c r="A2399" s="11">
        <v>35727</v>
      </c>
      <c r="B2399" s="12">
        <v>5.46</v>
      </c>
      <c r="C2399" s="10">
        <f t="shared" si="37"/>
        <v>5.46</v>
      </c>
    </row>
    <row r="2400" spans="1:3" x14ac:dyDescent="0.15">
      <c r="A2400" s="11">
        <v>35730</v>
      </c>
      <c r="B2400" s="12">
        <v>5.29</v>
      </c>
      <c r="C2400" s="10">
        <f t="shared" si="37"/>
        <v>5.29</v>
      </c>
    </row>
    <row r="2401" spans="1:3" x14ac:dyDescent="0.15">
      <c r="A2401" s="11">
        <v>35731</v>
      </c>
      <c r="B2401" s="12">
        <v>5.41</v>
      </c>
      <c r="C2401" s="10">
        <f t="shared" si="37"/>
        <v>5.41</v>
      </c>
    </row>
    <row r="2402" spans="1:3" x14ac:dyDescent="0.15">
      <c r="A2402" s="11">
        <v>35732</v>
      </c>
      <c r="B2402" s="12">
        <v>5.35</v>
      </c>
      <c r="C2402" s="10">
        <f t="shared" si="37"/>
        <v>5.35</v>
      </c>
    </row>
    <row r="2403" spans="1:3" x14ac:dyDescent="0.15">
      <c r="A2403" s="11">
        <v>35733</v>
      </c>
      <c r="B2403" s="12">
        <v>5.33</v>
      </c>
      <c r="C2403" s="10">
        <f t="shared" si="37"/>
        <v>5.33</v>
      </c>
    </row>
    <row r="2404" spans="1:3" x14ac:dyDescent="0.15">
      <c r="A2404" s="11">
        <v>35734</v>
      </c>
      <c r="B2404" s="12">
        <v>5.36</v>
      </c>
      <c r="C2404" s="10">
        <f t="shared" si="37"/>
        <v>5.36</v>
      </c>
    </row>
    <row r="2405" spans="1:3" x14ac:dyDescent="0.15">
      <c r="A2405" s="11">
        <v>35737</v>
      </c>
      <c r="B2405" s="12">
        <v>5.44</v>
      </c>
      <c r="C2405" s="10">
        <f t="shared" si="37"/>
        <v>5.44</v>
      </c>
    </row>
    <row r="2406" spans="1:3" x14ac:dyDescent="0.15">
      <c r="A2406" s="11">
        <v>35738</v>
      </c>
      <c r="B2406" s="12">
        <v>5.46</v>
      </c>
      <c r="C2406" s="10">
        <f t="shared" si="37"/>
        <v>5.46</v>
      </c>
    </row>
    <row r="2407" spans="1:3" x14ac:dyDescent="0.15">
      <c r="A2407" s="11">
        <v>35739</v>
      </c>
      <c r="B2407" s="12">
        <v>5.45</v>
      </c>
      <c r="C2407" s="10">
        <f t="shared" si="37"/>
        <v>5.45</v>
      </c>
    </row>
    <row r="2408" spans="1:3" x14ac:dyDescent="0.15">
      <c r="A2408" s="11">
        <v>35740</v>
      </c>
      <c r="B2408" s="12">
        <v>5.42</v>
      </c>
      <c r="C2408" s="10">
        <f t="shared" si="37"/>
        <v>5.42</v>
      </c>
    </row>
    <row r="2409" spans="1:3" x14ac:dyDescent="0.15">
      <c r="A2409" s="11">
        <v>35741</v>
      </c>
      <c r="B2409" s="12">
        <v>5.42</v>
      </c>
      <c r="C2409" s="10">
        <f t="shared" si="37"/>
        <v>5.42</v>
      </c>
    </row>
    <row r="2410" spans="1:3" x14ac:dyDescent="0.15">
      <c r="A2410" s="11">
        <v>35744</v>
      </c>
      <c r="B2410" s="12">
        <v>5.46</v>
      </c>
      <c r="C2410" s="10">
        <f t="shared" si="37"/>
        <v>5.46</v>
      </c>
    </row>
    <row r="2411" spans="1:3" x14ac:dyDescent="0.15">
      <c r="A2411" s="11">
        <v>35745</v>
      </c>
      <c r="B2411" s="13" t="e">
        <f>NA()</f>
        <v>#N/A</v>
      </c>
      <c r="C2411" s="10">
        <f t="shared" si="37"/>
        <v>5.4450000000000003</v>
      </c>
    </row>
    <row r="2412" spans="1:3" x14ac:dyDescent="0.15">
      <c r="A2412" s="11">
        <v>35746</v>
      </c>
      <c r="B2412" s="12">
        <v>5.43</v>
      </c>
      <c r="C2412" s="10">
        <f t="shared" si="37"/>
        <v>5.43</v>
      </c>
    </row>
    <row r="2413" spans="1:3" x14ac:dyDescent="0.15">
      <c r="A2413" s="11">
        <v>35747</v>
      </c>
      <c r="B2413" s="12">
        <v>5.42</v>
      </c>
      <c r="C2413" s="10">
        <f t="shared" si="37"/>
        <v>5.42</v>
      </c>
    </row>
    <row r="2414" spans="1:3" x14ac:dyDescent="0.15">
      <c r="A2414" s="11">
        <v>35748</v>
      </c>
      <c r="B2414" s="12">
        <v>5.43</v>
      </c>
      <c r="C2414" s="10">
        <f t="shared" si="37"/>
        <v>5.43</v>
      </c>
    </row>
    <row r="2415" spans="1:3" x14ac:dyDescent="0.15">
      <c r="A2415" s="11">
        <v>35751</v>
      </c>
      <c r="B2415" s="12">
        <v>5.45</v>
      </c>
      <c r="C2415" s="10">
        <f t="shared" si="37"/>
        <v>5.45</v>
      </c>
    </row>
    <row r="2416" spans="1:3" x14ac:dyDescent="0.15">
      <c r="A2416" s="11">
        <v>35752</v>
      </c>
      <c r="B2416" s="12">
        <v>5.48</v>
      </c>
      <c r="C2416" s="10">
        <f t="shared" si="37"/>
        <v>5.48</v>
      </c>
    </row>
    <row r="2417" spans="1:3" x14ac:dyDescent="0.15">
      <c r="A2417" s="11">
        <v>35753</v>
      </c>
      <c r="B2417" s="12">
        <v>5.47</v>
      </c>
      <c r="C2417" s="10">
        <f t="shared" si="37"/>
        <v>5.47</v>
      </c>
    </row>
    <row r="2418" spans="1:3" x14ac:dyDescent="0.15">
      <c r="A2418" s="11">
        <v>35754</v>
      </c>
      <c r="B2418" s="12">
        <v>5.49</v>
      </c>
      <c r="C2418" s="10">
        <f t="shared" si="37"/>
        <v>5.49</v>
      </c>
    </row>
    <row r="2419" spans="1:3" x14ac:dyDescent="0.15">
      <c r="A2419" s="11">
        <v>35755</v>
      </c>
      <c r="B2419" s="12">
        <v>5.43</v>
      </c>
      <c r="C2419" s="10">
        <f t="shared" si="37"/>
        <v>5.43</v>
      </c>
    </row>
    <row r="2420" spans="1:3" x14ac:dyDescent="0.15">
      <c r="A2420" s="11">
        <v>35758</v>
      </c>
      <c r="B2420" s="12">
        <v>5.47</v>
      </c>
      <c r="C2420" s="10">
        <f t="shared" si="37"/>
        <v>5.47</v>
      </c>
    </row>
    <row r="2421" spans="1:3" x14ac:dyDescent="0.15">
      <c r="A2421" s="11">
        <v>35759</v>
      </c>
      <c r="B2421" s="12">
        <v>5.49</v>
      </c>
      <c r="C2421" s="10">
        <f t="shared" si="37"/>
        <v>5.49</v>
      </c>
    </row>
    <row r="2422" spans="1:3" x14ac:dyDescent="0.15">
      <c r="A2422" s="11">
        <v>35760</v>
      </c>
      <c r="B2422" s="12">
        <v>5.5</v>
      </c>
      <c r="C2422" s="10">
        <f t="shared" si="37"/>
        <v>5.5</v>
      </c>
    </row>
    <row r="2423" spans="1:3" x14ac:dyDescent="0.15">
      <c r="A2423" s="11">
        <v>35761</v>
      </c>
      <c r="B2423" s="13" t="e">
        <f>NA()</f>
        <v>#N/A</v>
      </c>
      <c r="C2423" s="10">
        <f t="shared" si="37"/>
        <v>5.51</v>
      </c>
    </row>
    <row r="2424" spans="1:3" x14ac:dyDescent="0.15">
      <c r="A2424" s="11">
        <v>35762</v>
      </c>
      <c r="B2424" s="12">
        <v>5.52</v>
      </c>
      <c r="C2424" s="10">
        <f t="shared" si="37"/>
        <v>5.52</v>
      </c>
    </row>
    <row r="2425" spans="1:3" x14ac:dyDescent="0.15">
      <c r="A2425" s="11">
        <v>35765</v>
      </c>
      <c r="B2425" s="12">
        <v>5.56</v>
      </c>
      <c r="C2425" s="10">
        <f t="shared" si="37"/>
        <v>5.56</v>
      </c>
    </row>
    <row r="2426" spans="1:3" x14ac:dyDescent="0.15">
      <c r="A2426" s="11">
        <v>35766</v>
      </c>
      <c r="B2426" s="12">
        <v>5.56</v>
      </c>
      <c r="C2426" s="10">
        <f t="shared" si="37"/>
        <v>5.56</v>
      </c>
    </row>
    <row r="2427" spans="1:3" x14ac:dyDescent="0.15">
      <c r="A2427" s="11">
        <v>35767</v>
      </c>
      <c r="B2427" s="12">
        <v>5.53</v>
      </c>
      <c r="C2427" s="10">
        <f t="shared" si="37"/>
        <v>5.53</v>
      </c>
    </row>
    <row r="2428" spans="1:3" x14ac:dyDescent="0.15">
      <c r="A2428" s="11">
        <v>35768</v>
      </c>
      <c r="B2428" s="12">
        <v>5.49</v>
      </c>
      <c r="C2428" s="10">
        <f t="shared" si="37"/>
        <v>5.49</v>
      </c>
    </row>
    <row r="2429" spans="1:3" x14ac:dyDescent="0.15">
      <c r="A2429" s="11">
        <v>35769</v>
      </c>
      <c r="B2429" s="12">
        <v>5.56</v>
      </c>
      <c r="C2429" s="10">
        <f t="shared" si="37"/>
        <v>5.56</v>
      </c>
    </row>
    <row r="2430" spans="1:3" x14ac:dyDescent="0.15">
      <c r="A2430" s="11">
        <v>35772</v>
      </c>
      <c r="B2430" s="12">
        <v>5.63</v>
      </c>
      <c r="C2430" s="10">
        <f t="shared" si="37"/>
        <v>5.63</v>
      </c>
    </row>
    <row r="2431" spans="1:3" x14ac:dyDescent="0.15">
      <c r="A2431" s="11">
        <v>35773</v>
      </c>
      <c r="B2431" s="12">
        <v>5.59</v>
      </c>
      <c r="C2431" s="10">
        <f t="shared" si="37"/>
        <v>5.59</v>
      </c>
    </row>
    <row r="2432" spans="1:3" x14ac:dyDescent="0.15">
      <c r="A2432" s="11">
        <v>35774</v>
      </c>
      <c r="B2432" s="12">
        <v>5.51</v>
      </c>
      <c r="C2432" s="10">
        <f t="shared" si="37"/>
        <v>5.51</v>
      </c>
    </row>
    <row r="2433" spans="1:3" x14ac:dyDescent="0.15">
      <c r="A2433" s="11">
        <v>35775</v>
      </c>
      <c r="B2433" s="12">
        <v>5.48</v>
      </c>
      <c r="C2433" s="10">
        <f t="shared" si="37"/>
        <v>5.48</v>
      </c>
    </row>
    <row r="2434" spans="1:3" x14ac:dyDescent="0.15">
      <c r="A2434" s="11">
        <v>35776</v>
      </c>
      <c r="B2434" s="12">
        <v>5.42</v>
      </c>
      <c r="C2434" s="10">
        <f t="shared" si="37"/>
        <v>5.42</v>
      </c>
    </row>
    <row r="2435" spans="1:3" x14ac:dyDescent="0.15">
      <c r="A2435" s="11">
        <v>35779</v>
      </c>
      <c r="B2435" s="12">
        <v>5.47</v>
      </c>
      <c r="C2435" s="10">
        <f t="shared" si="37"/>
        <v>5.47</v>
      </c>
    </row>
    <row r="2436" spans="1:3" x14ac:dyDescent="0.15">
      <c r="A2436" s="11">
        <v>35780</v>
      </c>
      <c r="B2436" s="12">
        <v>5.47</v>
      </c>
      <c r="C2436" s="10">
        <f t="shared" si="37"/>
        <v>5.47</v>
      </c>
    </row>
    <row r="2437" spans="1:3" x14ac:dyDescent="0.15">
      <c r="A2437" s="11">
        <v>35781</v>
      </c>
      <c r="B2437" s="12">
        <v>5.5</v>
      </c>
      <c r="C2437" s="10">
        <f t="shared" si="37"/>
        <v>5.5</v>
      </c>
    </row>
    <row r="2438" spans="1:3" x14ac:dyDescent="0.15">
      <c r="A2438" s="11">
        <v>35782</v>
      </c>
      <c r="B2438" s="12">
        <v>5.49</v>
      </c>
      <c r="C2438" s="10">
        <f t="shared" si="37"/>
        <v>5.49</v>
      </c>
    </row>
    <row r="2439" spans="1:3" x14ac:dyDescent="0.15">
      <c r="A2439" s="11">
        <v>35783</v>
      </c>
      <c r="B2439" s="12">
        <v>5.5</v>
      </c>
      <c r="C2439" s="10">
        <f t="shared" si="37"/>
        <v>5.5</v>
      </c>
    </row>
    <row r="2440" spans="1:3" x14ac:dyDescent="0.15">
      <c r="A2440" s="11">
        <v>35786</v>
      </c>
      <c r="B2440" s="12">
        <v>5.55</v>
      </c>
      <c r="C2440" s="10">
        <f t="shared" si="37"/>
        <v>5.55</v>
      </c>
    </row>
    <row r="2441" spans="1:3" x14ac:dyDescent="0.15">
      <c r="A2441" s="11">
        <v>35787</v>
      </c>
      <c r="B2441" s="12">
        <v>5.55</v>
      </c>
      <c r="C2441" s="10">
        <f t="shared" si="37"/>
        <v>5.55</v>
      </c>
    </row>
    <row r="2442" spans="1:3" x14ac:dyDescent="0.15">
      <c r="A2442" s="11">
        <v>35788</v>
      </c>
      <c r="B2442" s="12">
        <v>5.54</v>
      </c>
      <c r="C2442" s="10">
        <f t="shared" si="37"/>
        <v>5.54</v>
      </c>
    </row>
    <row r="2443" spans="1:3" x14ac:dyDescent="0.15">
      <c r="A2443" s="11">
        <v>35789</v>
      </c>
      <c r="B2443" s="13" t="e">
        <f>NA()</f>
        <v>#N/A</v>
      </c>
      <c r="C2443" s="10">
        <f t="shared" si="37"/>
        <v>5.54</v>
      </c>
    </row>
    <row r="2444" spans="1:3" x14ac:dyDescent="0.15">
      <c r="A2444" s="11">
        <v>35790</v>
      </c>
      <c r="B2444" s="12">
        <v>5.54</v>
      </c>
      <c r="C2444" s="10">
        <f t="shared" si="37"/>
        <v>5.54</v>
      </c>
    </row>
    <row r="2445" spans="1:3" x14ac:dyDescent="0.15">
      <c r="A2445" s="11">
        <v>35793</v>
      </c>
      <c r="B2445" s="12">
        <v>5.55</v>
      </c>
      <c r="C2445" s="10">
        <f t="shared" ref="C2445:C2508" si="38">IF(ISERROR(B2445),AVERAGE(B2444,B2446),B2445)</f>
        <v>5.55</v>
      </c>
    </row>
    <row r="2446" spans="1:3" x14ac:dyDescent="0.15">
      <c r="A2446" s="11">
        <v>35794</v>
      </c>
      <c r="B2446" s="12">
        <v>5.55</v>
      </c>
      <c r="C2446" s="10">
        <f t="shared" si="38"/>
        <v>5.55</v>
      </c>
    </row>
    <row r="2447" spans="1:3" x14ac:dyDescent="0.15">
      <c r="A2447" s="11">
        <v>35795</v>
      </c>
      <c r="B2447" s="12">
        <v>5.51</v>
      </c>
      <c r="C2447" s="10">
        <f t="shared" si="38"/>
        <v>5.51</v>
      </c>
    </row>
    <row r="2448" spans="1:3" x14ac:dyDescent="0.15">
      <c r="A2448" s="11">
        <v>35796</v>
      </c>
      <c r="B2448" s="13" t="e">
        <f>NA()</f>
        <v>#N/A</v>
      </c>
      <c r="C2448" s="10">
        <f t="shared" si="38"/>
        <v>5.4849999999999994</v>
      </c>
    </row>
    <row r="2449" spans="1:3" x14ac:dyDescent="0.15">
      <c r="A2449" s="11">
        <v>35797</v>
      </c>
      <c r="B2449" s="12">
        <v>5.46</v>
      </c>
      <c r="C2449" s="10">
        <f t="shared" si="38"/>
        <v>5.46</v>
      </c>
    </row>
    <row r="2450" spans="1:3" x14ac:dyDescent="0.15">
      <c r="A2450" s="11">
        <v>35800</v>
      </c>
      <c r="B2450" s="12">
        <v>5.35</v>
      </c>
      <c r="C2450" s="10">
        <f t="shared" si="38"/>
        <v>5.35</v>
      </c>
    </row>
    <row r="2451" spans="1:3" x14ac:dyDescent="0.15">
      <c r="A2451" s="11">
        <v>35801</v>
      </c>
      <c r="B2451" s="12">
        <v>5.3</v>
      </c>
      <c r="C2451" s="10">
        <f t="shared" si="38"/>
        <v>5.3</v>
      </c>
    </row>
    <row r="2452" spans="1:3" x14ac:dyDescent="0.15">
      <c r="A2452" s="11">
        <v>35802</v>
      </c>
      <c r="B2452" s="12">
        <v>5.31</v>
      </c>
      <c r="C2452" s="10">
        <f t="shared" si="38"/>
        <v>5.31</v>
      </c>
    </row>
    <row r="2453" spans="1:3" x14ac:dyDescent="0.15">
      <c r="A2453" s="11">
        <v>35803</v>
      </c>
      <c r="B2453" s="12">
        <v>5.2</v>
      </c>
      <c r="C2453" s="10">
        <f t="shared" si="38"/>
        <v>5.2</v>
      </c>
    </row>
    <row r="2454" spans="1:3" x14ac:dyDescent="0.15">
      <c r="A2454" s="11">
        <v>35804</v>
      </c>
      <c r="B2454" s="12">
        <v>5.08</v>
      </c>
      <c r="C2454" s="10">
        <f t="shared" si="38"/>
        <v>5.08</v>
      </c>
    </row>
    <row r="2455" spans="1:3" x14ac:dyDescent="0.15">
      <c r="A2455" s="11">
        <v>35807</v>
      </c>
      <c r="B2455" s="12">
        <v>5.13</v>
      </c>
      <c r="C2455" s="10">
        <f t="shared" si="38"/>
        <v>5.13</v>
      </c>
    </row>
    <row r="2456" spans="1:3" x14ac:dyDescent="0.15">
      <c r="A2456" s="11">
        <v>35808</v>
      </c>
      <c r="B2456" s="12">
        <v>5.17</v>
      </c>
      <c r="C2456" s="10">
        <f t="shared" si="38"/>
        <v>5.17</v>
      </c>
    </row>
    <row r="2457" spans="1:3" x14ac:dyDescent="0.15">
      <c r="A2457" s="11">
        <v>35809</v>
      </c>
      <c r="B2457" s="12">
        <v>5.19</v>
      </c>
      <c r="C2457" s="10">
        <f t="shared" si="38"/>
        <v>5.19</v>
      </c>
    </row>
    <row r="2458" spans="1:3" x14ac:dyDescent="0.15">
      <c r="A2458" s="11">
        <v>35810</v>
      </c>
      <c r="B2458" s="12">
        <v>5.19</v>
      </c>
      <c r="C2458" s="10">
        <f t="shared" si="38"/>
        <v>5.19</v>
      </c>
    </row>
    <row r="2459" spans="1:3" x14ac:dyDescent="0.15">
      <c r="A2459" s="11">
        <v>35811</v>
      </c>
      <c r="B2459" s="12">
        <v>5.24</v>
      </c>
      <c r="C2459" s="10">
        <f t="shared" si="38"/>
        <v>5.24</v>
      </c>
    </row>
    <row r="2460" spans="1:3" x14ac:dyDescent="0.15">
      <c r="A2460" s="11">
        <v>35814</v>
      </c>
      <c r="B2460" s="13" t="e">
        <f>NA()</f>
        <v>#N/A</v>
      </c>
      <c r="C2460" s="10">
        <f t="shared" si="38"/>
        <v>5.24</v>
      </c>
    </row>
    <row r="2461" spans="1:3" x14ac:dyDescent="0.15">
      <c r="A2461" s="11">
        <v>35815</v>
      </c>
      <c r="B2461" s="12">
        <v>5.24</v>
      </c>
      <c r="C2461" s="10">
        <f t="shared" si="38"/>
        <v>5.24</v>
      </c>
    </row>
    <row r="2462" spans="1:3" x14ac:dyDescent="0.15">
      <c r="A2462" s="11">
        <v>35816</v>
      </c>
      <c r="B2462" s="12">
        <v>5.22</v>
      </c>
      <c r="C2462" s="10">
        <f t="shared" si="38"/>
        <v>5.22</v>
      </c>
    </row>
    <row r="2463" spans="1:3" x14ac:dyDescent="0.15">
      <c r="A2463" s="11">
        <v>35817</v>
      </c>
      <c r="B2463" s="12">
        <v>5.18</v>
      </c>
      <c r="C2463" s="10">
        <f t="shared" si="38"/>
        <v>5.18</v>
      </c>
    </row>
    <row r="2464" spans="1:3" x14ac:dyDescent="0.15">
      <c r="A2464" s="11">
        <v>35818</v>
      </c>
      <c r="B2464" s="12">
        <v>5.25</v>
      </c>
      <c r="C2464" s="10">
        <f t="shared" si="38"/>
        <v>5.25</v>
      </c>
    </row>
    <row r="2465" spans="1:3" x14ac:dyDescent="0.15">
      <c r="A2465" s="11">
        <v>35821</v>
      </c>
      <c r="B2465" s="12">
        <v>5.25</v>
      </c>
      <c r="C2465" s="10">
        <f t="shared" si="38"/>
        <v>5.25</v>
      </c>
    </row>
    <row r="2466" spans="1:3" x14ac:dyDescent="0.15">
      <c r="A2466" s="11">
        <v>35822</v>
      </c>
      <c r="B2466" s="12">
        <v>5.32</v>
      </c>
      <c r="C2466" s="10">
        <f t="shared" si="38"/>
        <v>5.32</v>
      </c>
    </row>
    <row r="2467" spans="1:3" x14ac:dyDescent="0.15">
      <c r="A2467" s="11">
        <v>35823</v>
      </c>
      <c r="B2467" s="12">
        <v>5.33</v>
      </c>
      <c r="C2467" s="10">
        <f t="shared" si="38"/>
        <v>5.33</v>
      </c>
    </row>
    <row r="2468" spans="1:3" x14ac:dyDescent="0.15">
      <c r="A2468" s="11">
        <v>35824</v>
      </c>
      <c r="B2468" s="12">
        <v>5.24</v>
      </c>
      <c r="C2468" s="10">
        <f t="shared" si="38"/>
        <v>5.24</v>
      </c>
    </row>
    <row r="2469" spans="1:3" x14ac:dyDescent="0.15">
      <c r="A2469" s="11">
        <v>35825</v>
      </c>
      <c r="B2469" s="12">
        <v>5.24</v>
      </c>
      <c r="C2469" s="10">
        <f t="shared" si="38"/>
        <v>5.24</v>
      </c>
    </row>
    <row r="2470" spans="1:3" x14ac:dyDescent="0.15">
      <c r="A2470" s="11">
        <v>35828</v>
      </c>
      <c r="B2470" s="12">
        <v>5.26</v>
      </c>
      <c r="C2470" s="10">
        <f t="shared" si="38"/>
        <v>5.26</v>
      </c>
    </row>
    <row r="2471" spans="1:3" x14ac:dyDescent="0.15">
      <c r="A2471" s="11">
        <v>35829</v>
      </c>
      <c r="B2471" s="12">
        <v>5.25</v>
      </c>
      <c r="C2471" s="10">
        <f t="shared" si="38"/>
        <v>5.25</v>
      </c>
    </row>
    <row r="2472" spans="1:3" x14ac:dyDescent="0.15">
      <c r="A2472" s="11">
        <v>35830</v>
      </c>
      <c r="B2472" s="12">
        <v>5.24</v>
      </c>
      <c r="C2472" s="10">
        <f t="shared" si="38"/>
        <v>5.24</v>
      </c>
    </row>
    <row r="2473" spans="1:3" x14ac:dyDescent="0.15">
      <c r="A2473" s="11">
        <v>35831</v>
      </c>
      <c r="B2473" s="12">
        <v>5.26</v>
      </c>
      <c r="C2473" s="10">
        <f t="shared" si="38"/>
        <v>5.26</v>
      </c>
    </row>
    <row r="2474" spans="1:3" x14ac:dyDescent="0.15">
      <c r="A2474" s="11">
        <v>35832</v>
      </c>
      <c r="B2474" s="12">
        <v>5.27</v>
      </c>
      <c r="C2474" s="10">
        <f t="shared" si="38"/>
        <v>5.27</v>
      </c>
    </row>
    <row r="2475" spans="1:3" x14ac:dyDescent="0.15">
      <c r="A2475" s="11">
        <v>35835</v>
      </c>
      <c r="B2475" s="12">
        <v>5.28</v>
      </c>
      <c r="C2475" s="10">
        <f t="shared" si="38"/>
        <v>5.28</v>
      </c>
    </row>
    <row r="2476" spans="1:3" x14ac:dyDescent="0.15">
      <c r="A2476" s="11">
        <v>35836</v>
      </c>
      <c r="B2476" s="12">
        <v>5.29</v>
      </c>
      <c r="C2476" s="10">
        <f t="shared" si="38"/>
        <v>5.29</v>
      </c>
    </row>
    <row r="2477" spans="1:3" x14ac:dyDescent="0.15">
      <c r="A2477" s="11">
        <v>35837</v>
      </c>
      <c r="B2477" s="12">
        <v>5.29</v>
      </c>
      <c r="C2477" s="10">
        <f t="shared" si="38"/>
        <v>5.29</v>
      </c>
    </row>
    <row r="2478" spans="1:3" x14ac:dyDescent="0.15">
      <c r="A2478" s="11">
        <v>35838</v>
      </c>
      <c r="B2478" s="12">
        <v>5.28</v>
      </c>
      <c r="C2478" s="10">
        <f t="shared" si="38"/>
        <v>5.28</v>
      </c>
    </row>
    <row r="2479" spans="1:3" x14ac:dyDescent="0.15">
      <c r="A2479" s="11">
        <v>35839</v>
      </c>
      <c r="B2479" s="12">
        <v>5.26</v>
      </c>
      <c r="C2479" s="10">
        <f t="shared" si="38"/>
        <v>5.26</v>
      </c>
    </row>
    <row r="2480" spans="1:3" x14ac:dyDescent="0.15">
      <c r="A2480" s="11">
        <v>35842</v>
      </c>
      <c r="B2480" s="13" t="e">
        <f>NA()</f>
        <v>#N/A</v>
      </c>
      <c r="C2480" s="10">
        <f t="shared" si="38"/>
        <v>5.2549999999999999</v>
      </c>
    </row>
    <row r="2481" spans="1:3" x14ac:dyDescent="0.15">
      <c r="A2481" s="11">
        <v>35843</v>
      </c>
      <c r="B2481" s="12">
        <v>5.25</v>
      </c>
      <c r="C2481" s="10">
        <f t="shared" si="38"/>
        <v>5.25</v>
      </c>
    </row>
    <row r="2482" spans="1:3" x14ac:dyDescent="0.15">
      <c r="A2482" s="11">
        <v>35844</v>
      </c>
      <c r="B2482" s="12">
        <v>5.27</v>
      </c>
      <c r="C2482" s="10">
        <f t="shared" si="38"/>
        <v>5.27</v>
      </c>
    </row>
    <row r="2483" spans="1:3" x14ac:dyDescent="0.15">
      <c r="A2483" s="11">
        <v>35845</v>
      </c>
      <c r="B2483" s="12">
        <v>5.28</v>
      </c>
      <c r="C2483" s="10">
        <f t="shared" si="38"/>
        <v>5.28</v>
      </c>
    </row>
    <row r="2484" spans="1:3" x14ac:dyDescent="0.15">
      <c r="A2484" s="11">
        <v>35846</v>
      </c>
      <c r="B2484" s="12">
        <v>5.3</v>
      </c>
      <c r="C2484" s="10">
        <f t="shared" si="38"/>
        <v>5.3</v>
      </c>
    </row>
    <row r="2485" spans="1:3" x14ac:dyDescent="0.15">
      <c r="A2485" s="11">
        <v>35849</v>
      </c>
      <c r="B2485" s="12">
        <v>5.35</v>
      </c>
      <c r="C2485" s="10">
        <f t="shared" si="38"/>
        <v>5.35</v>
      </c>
    </row>
    <row r="2486" spans="1:3" x14ac:dyDescent="0.15">
      <c r="A2486" s="11">
        <v>35850</v>
      </c>
      <c r="B2486" s="12">
        <v>5.47</v>
      </c>
      <c r="C2486" s="10">
        <f t="shared" si="38"/>
        <v>5.47</v>
      </c>
    </row>
    <row r="2487" spans="1:3" x14ac:dyDescent="0.15">
      <c r="A2487" s="11">
        <v>35851</v>
      </c>
      <c r="B2487" s="12">
        <v>5.43</v>
      </c>
      <c r="C2487" s="10">
        <f t="shared" si="38"/>
        <v>5.43</v>
      </c>
    </row>
    <row r="2488" spans="1:3" x14ac:dyDescent="0.15">
      <c r="A2488" s="11">
        <v>35852</v>
      </c>
      <c r="B2488" s="12">
        <v>5.42</v>
      </c>
      <c r="C2488" s="10">
        <f t="shared" si="38"/>
        <v>5.42</v>
      </c>
    </row>
    <row r="2489" spans="1:3" x14ac:dyDescent="0.15">
      <c r="A2489" s="11">
        <v>35853</v>
      </c>
      <c r="B2489" s="12">
        <v>5.41</v>
      </c>
      <c r="C2489" s="10">
        <f t="shared" si="38"/>
        <v>5.41</v>
      </c>
    </row>
    <row r="2490" spans="1:3" x14ac:dyDescent="0.15">
      <c r="A2490" s="11">
        <v>35856</v>
      </c>
      <c r="B2490" s="12">
        <v>5.43</v>
      </c>
      <c r="C2490" s="10">
        <f t="shared" si="38"/>
        <v>5.43</v>
      </c>
    </row>
    <row r="2491" spans="1:3" x14ac:dyDescent="0.15">
      <c r="A2491" s="11">
        <v>35857</v>
      </c>
      <c r="B2491" s="12">
        <v>5.46</v>
      </c>
      <c r="C2491" s="10">
        <f t="shared" si="38"/>
        <v>5.46</v>
      </c>
    </row>
    <row r="2492" spans="1:3" x14ac:dyDescent="0.15">
      <c r="A2492" s="11">
        <v>35858</v>
      </c>
      <c r="B2492" s="12">
        <v>5.43</v>
      </c>
      <c r="C2492" s="10">
        <f t="shared" si="38"/>
        <v>5.43</v>
      </c>
    </row>
    <row r="2493" spans="1:3" x14ac:dyDescent="0.15">
      <c r="A2493" s="11">
        <v>35859</v>
      </c>
      <c r="B2493" s="12">
        <v>5.42</v>
      </c>
      <c r="C2493" s="10">
        <f t="shared" si="38"/>
        <v>5.42</v>
      </c>
    </row>
    <row r="2494" spans="1:3" x14ac:dyDescent="0.15">
      <c r="A2494" s="11">
        <v>35860</v>
      </c>
      <c r="B2494" s="12">
        <v>5.4</v>
      </c>
      <c r="C2494" s="10">
        <f t="shared" si="38"/>
        <v>5.4</v>
      </c>
    </row>
    <row r="2495" spans="1:3" x14ac:dyDescent="0.15">
      <c r="A2495" s="11">
        <v>35863</v>
      </c>
      <c r="B2495" s="12">
        <v>5.39</v>
      </c>
      <c r="C2495" s="10">
        <f t="shared" si="38"/>
        <v>5.39</v>
      </c>
    </row>
    <row r="2496" spans="1:3" x14ac:dyDescent="0.15">
      <c r="A2496" s="11">
        <v>35864</v>
      </c>
      <c r="B2496" s="12">
        <v>5.38</v>
      </c>
      <c r="C2496" s="10">
        <f t="shared" si="38"/>
        <v>5.38</v>
      </c>
    </row>
    <row r="2497" spans="1:3" x14ac:dyDescent="0.15">
      <c r="A2497" s="11">
        <v>35865</v>
      </c>
      <c r="B2497" s="12">
        <v>5.37</v>
      </c>
      <c r="C2497" s="10">
        <f t="shared" si="38"/>
        <v>5.37</v>
      </c>
    </row>
    <row r="2498" spans="1:3" x14ac:dyDescent="0.15">
      <c r="A2498" s="11">
        <v>35866</v>
      </c>
      <c r="B2498" s="12">
        <v>5.34</v>
      </c>
      <c r="C2498" s="10">
        <f t="shared" si="38"/>
        <v>5.34</v>
      </c>
    </row>
    <row r="2499" spans="1:3" x14ac:dyDescent="0.15">
      <c r="A2499" s="11">
        <v>35867</v>
      </c>
      <c r="B2499" s="12">
        <v>5.35</v>
      </c>
      <c r="C2499" s="10">
        <f t="shared" si="38"/>
        <v>5.35</v>
      </c>
    </row>
    <row r="2500" spans="1:3" x14ac:dyDescent="0.15">
      <c r="A2500" s="11">
        <v>35870</v>
      </c>
      <c r="B2500" s="12">
        <v>5.33</v>
      </c>
      <c r="C2500" s="10">
        <f t="shared" si="38"/>
        <v>5.33</v>
      </c>
    </row>
    <row r="2501" spans="1:3" x14ac:dyDescent="0.15">
      <c r="A2501" s="11">
        <v>35871</v>
      </c>
      <c r="B2501" s="12">
        <v>5.36</v>
      </c>
      <c r="C2501" s="10">
        <f t="shared" si="38"/>
        <v>5.36</v>
      </c>
    </row>
    <row r="2502" spans="1:3" x14ac:dyDescent="0.15">
      <c r="A2502" s="11">
        <v>35872</v>
      </c>
      <c r="B2502" s="12">
        <v>5.36</v>
      </c>
      <c r="C2502" s="10">
        <f t="shared" si="38"/>
        <v>5.36</v>
      </c>
    </row>
    <row r="2503" spans="1:3" x14ac:dyDescent="0.15">
      <c r="A2503" s="11">
        <v>35873</v>
      </c>
      <c r="B2503" s="12">
        <v>5.37</v>
      </c>
      <c r="C2503" s="10">
        <f t="shared" si="38"/>
        <v>5.37</v>
      </c>
    </row>
    <row r="2504" spans="1:3" x14ac:dyDescent="0.15">
      <c r="A2504" s="11">
        <v>35874</v>
      </c>
      <c r="B2504" s="12">
        <v>5.36</v>
      </c>
      <c r="C2504" s="10">
        <f t="shared" si="38"/>
        <v>5.36</v>
      </c>
    </row>
    <row r="2505" spans="1:3" x14ac:dyDescent="0.15">
      <c r="A2505" s="11">
        <v>35877</v>
      </c>
      <c r="B2505" s="12">
        <v>5.36</v>
      </c>
      <c r="C2505" s="10">
        <f t="shared" si="38"/>
        <v>5.36</v>
      </c>
    </row>
    <row r="2506" spans="1:3" x14ac:dyDescent="0.15">
      <c r="A2506" s="11">
        <v>35878</v>
      </c>
      <c r="B2506" s="12">
        <v>5.37</v>
      </c>
      <c r="C2506" s="10">
        <f t="shared" si="38"/>
        <v>5.37</v>
      </c>
    </row>
    <row r="2507" spans="1:3" x14ac:dyDescent="0.15">
      <c r="A2507" s="11">
        <v>35879</v>
      </c>
      <c r="B2507" s="12">
        <v>5.4</v>
      </c>
      <c r="C2507" s="10">
        <f t="shared" si="38"/>
        <v>5.4</v>
      </c>
    </row>
    <row r="2508" spans="1:3" x14ac:dyDescent="0.15">
      <c r="A2508" s="11">
        <v>35880</v>
      </c>
      <c r="B2508" s="12">
        <v>5.41</v>
      </c>
      <c r="C2508" s="10">
        <f t="shared" si="38"/>
        <v>5.41</v>
      </c>
    </row>
    <row r="2509" spans="1:3" x14ac:dyDescent="0.15">
      <c r="A2509" s="11">
        <v>35881</v>
      </c>
      <c r="B2509" s="12">
        <v>5.43</v>
      </c>
      <c r="C2509" s="10">
        <f t="shared" ref="C2509:C2572" si="39">IF(ISERROR(B2509),AVERAGE(B2508,B2510),B2509)</f>
        <v>5.43</v>
      </c>
    </row>
    <row r="2510" spans="1:3" x14ac:dyDescent="0.15">
      <c r="A2510" s="11">
        <v>35884</v>
      </c>
      <c r="B2510" s="12">
        <v>5.44</v>
      </c>
      <c r="C2510" s="10">
        <f t="shared" si="39"/>
        <v>5.44</v>
      </c>
    </row>
    <row r="2511" spans="1:3" x14ac:dyDescent="0.15">
      <c r="A2511" s="11">
        <v>35885</v>
      </c>
      <c r="B2511" s="12">
        <v>5.41</v>
      </c>
      <c r="C2511" s="10">
        <f t="shared" si="39"/>
        <v>5.41</v>
      </c>
    </row>
    <row r="2512" spans="1:3" x14ac:dyDescent="0.15">
      <c r="A2512" s="11">
        <v>35886</v>
      </c>
      <c r="B2512" s="12">
        <v>5.37</v>
      </c>
      <c r="C2512" s="10">
        <f t="shared" si="39"/>
        <v>5.37</v>
      </c>
    </row>
    <row r="2513" spans="1:3" x14ac:dyDescent="0.15">
      <c r="A2513" s="11">
        <v>35887</v>
      </c>
      <c r="B2513" s="12">
        <v>5.35</v>
      </c>
      <c r="C2513" s="10">
        <f t="shared" si="39"/>
        <v>5.35</v>
      </c>
    </row>
    <row r="2514" spans="1:3" x14ac:dyDescent="0.15">
      <c r="A2514" s="11">
        <v>35888</v>
      </c>
      <c r="B2514" s="12">
        <v>5.25</v>
      </c>
      <c r="C2514" s="10">
        <f t="shared" si="39"/>
        <v>5.25</v>
      </c>
    </row>
    <row r="2515" spans="1:3" x14ac:dyDescent="0.15">
      <c r="A2515" s="11">
        <v>35891</v>
      </c>
      <c r="B2515" s="12">
        <v>5.3</v>
      </c>
      <c r="C2515" s="10">
        <f t="shared" si="39"/>
        <v>5.3</v>
      </c>
    </row>
    <row r="2516" spans="1:3" x14ac:dyDescent="0.15">
      <c r="A2516" s="11">
        <v>35892</v>
      </c>
      <c r="B2516" s="12">
        <v>5.28</v>
      </c>
      <c r="C2516" s="10">
        <f t="shared" si="39"/>
        <v>5.28</v>
      </c>
    </row>
    <row r="2517" spans="1:3" x14ac:dyDescent="0.15">
      <c r="A2517" s="11">
        <v>35893</v>
      </c>
      <c r="B2517" s="12">
        <v>5.3</v>
      </c>
      <c r="C2517" s="10">
        <f t="shared" si="39"/>
        <v>5.3</v>
      </c>
    </row>
    <row r="2518" spans="1:3" x14ac:dyDescent="0.15">
      <c r="A2518" s="11">
        <v>35894</v>
      </c>
      <c r="B2518" s="12">
        <v>5.33</v>
      </c>
      <c r="C2518" s="10">
        <f t="shared" si="39"/>
        <v>5.33</v>
      </c>
    </row>
    <row r="2519" spans="1:3" x14ac:dyDescent="0.15">
      <c r="A2519" s="11">
        <v>35895</v>
      </c>
      <c r="B2519" s="13" t="e">
        <f>NA()</f>
        <v>#N/A</v>
      </c>
      <c r="C2519" s="10">
        <f t="shared" si="39"/>
        <v>5.375</v>
      </c>
    </row>
    <row r="2520" spans="1:3" x14ac:dyDescent="0.15">
      <c r="A2520" s="11">
        <v>35898</v>
      </c>
      <c r="B2520" s="12">
        <v>5.42</v>
      </c>
      <c r="C2520" s="10">
        <f t="shared" si="39"/>
        <v>5.42</v>
      </c>
    </row>
    <row r="2521" spans="1:3" x14ac:dyDescent="0.15">
      <c r="A2521" s="11">
        <v>35899</v>
      </c>
      <c r="B2521" s="12">
        <v>5.4</v>
      </c>
      <c r="C2521" s="10">
        <f t="shared" si="39"/>
        <v>5.4</v>
      </c>
    </row>
    <row r="2522" spans="1:3" x14ac:dyDescent="0.15">
      <c r="A2522" s="11">
        <v>35900</v>
      </c>
      <c r="B2522" s="12">
        <v>5.38</v>
      </c>
      <c r="C2522" s="10">
        <f t="shared" si="39"/>
        <v>5.38</v>
      </c>
    </row>
    <row r="2523" spans="1:3" x14ac:dyDescent="0.15">
      <c r="A2523" s="11">
        <v>35901</v>
      </c>
      <c r="B2523" s="12">
        <v>5.37</v>
      </c>
      <c r="C2523" s="10">
        <f t="shared" si="39"/>
        <v>5.37</v>
      </c>
    </row>
    <row r="2524" spans="1:3" x14ac:dyDescent="0.15">
      <c r="A2524" s="11">
        <v>35902</v>
      </c>
      <c r="B2524" s="12">
        <v>5.36</v>
      </c>
      <c r="C2524" s="10">
        <f t="shared" si="39"/>
        <v>5.36</v>
      </c>
    </row>
    <row r="2525" spans="1:3" x14ac:dyDescent="0.15">
      <c r="A2525" s="11">
        <v>35905</v>
      </c>
      <c r="B2525" s="12">
        <v>5.39</v>
      </c>
      <c r="C2525" s="10">
        <f t="shared" si="39"/>
        <v>5.39</v>
      </c>
    </row>
    <row r="2526" spans="1:3" x14ac:dyDescent="0.15">
      <c r="A2526" s="11">
        <v>35906</v>
      </c>
      <c r="B2526" s="12">
        <v>5.41</v>
      </c>
      <c r="C2526" s="10">
        <f t="shared" si="39"/>
        <v>5.41</v>
      </c>
    </row>
    <row r="2527" spans="1:3" x14ac:dyDescent="0.15">
      <c r="A2527" s="11">
        <v>35907</v>
      </c>
      <c r="B2527" s="12">
        <v>5.41</v>
      </c>
      <c r="C2527" s="10">
        <f t="shared" si="39"/>
        <v>5.41</v>
      </c>
    </row>
    <row r="2528" spans="1:3" x14ac:dyDescent="0.15">
      <c r="A2528" s="11">
        <v>35908</v>
      </c>
      <c r="B2528" s="12">
        <v>5.4</v>
      </c>
      <c r="C2528" s="10">
        <f t="shared" si="39"/>
        <v>5.4</v>
      </c>
    </row>
    <row r="2529" spans="1:3" x14ac:dyDescent="0.15">
      <c r="A2529" s="11">
        <v>35909</v>
      </c>
      <c r="B2529" s="12">
        <v>5.39</v>
      </c>
      <c r="C2529" s="10">
        <f t="shared" si="39"/>
        <v>5.39</v>
      </c>
    </row>
    <row r="2530" spans="1:3" x14ac:dyDescent="0.15">
      <c r="A2530" s="11">
        <v>35912</v>
      </c>
      <c r="B2530" s="12">
        <v>5.48</v>
      </c>
      <c r="C2530" s="10">
        <f t="shared" si="39"/>
        <v>5.48</v>
      </c>
    </row>
    <row r="2531" spans="1:3" x14ac:dyDescent="0.15">
      <c r="A2531" s="11">
        <v>35913</v>
      </c>
      <c r="B2531" s="12">
        <v>5.48</v>
      </c>
      <c r="C2531" s="10">
        <f t="shared" si="39"/>
        <v>5.48</v>
      </c>
    </row>
    <row r="2532" spans="1:3" x14ac:dyDescent="0.15">
      <c r="A2532" s="11">
        <v>35914</v>
      </c>
      <c r="B2532" s="12">
        <v>5.49</v>
      </c>
      <c r="C2532" s="10">
        <f t="shared" si="39"/>
        <v>5.49</v>
      </c>
    </row>
    <row r="2533" spans="1:3" x14ac:dyDescent="0.15">
      <c r="A2533" s="11">
        <v>35915</v>
      </c>
      <c r="B2533" s="12">
        <v>5.4</v>
      </c>
      <c r="C2533" s="10">
        <f t="shared" si="39"/>
        <v>5.4</v>
      </c>
    </row>
    <row r="2534" spans="1:3" x14ac:dyDescent="0.15">
      <c r="A2534" s="11">
        <v>35916</v>
      </c>
      <c r="B2534" s="12">
        <v>5.41</v>
      </c>
      <c r="C2534" s="10">
        <f t="shared" si="39"/>
        <v>5.41</v>
      </c>
    </row>
    <row r="2535" spans="1:3" x14ac:dyDescent="0.15">
      <c r="A2535" s="11">
        <v>35919</v>
      </c>
      <c r="B2535" s="12">
        <v>5.42</v>
      </c>
      <c r="C2535" s="10">
        <f t="shared" si="39"/>
        <v>5.42</v>
      </c>
    </row>
    <row r="2536" spans="1:3" x14ac:dyDescent="0.15">
      <c r="A2536" s="11">
        <v>35920</v>
      </c>
      <c r="B2536" s="12">
        <v>5.45</v>
      </c>
      <c r="C2536" s="10">
        <f t="shared" si="39"/>
        <v>5.45</v>
      </c>
    </row>
    <row r="2537" spans="1:3" x14ac:dyDescent="0.15">
      <c r="A2537" s="11">
        <v>35921</v>
      </c>
      <c r="B2537" s="12">
        <v>5.41</v>
      </c>
      <c r="C2537" s="10">
        <f t="shared" si="39"/>
        <v>5.41</v>
      </c>
    </row>
    <row r="2538" spans="1:3" x14ac:dyDescent="0.15">
      <c r="A2538" s="11">
        <v>35922</v>
      </c>
      <c r="B2538" s="12">
        <v>5.42</v>
      </c>
      <c r="C2538" s="10">
        <f t="shared" si="39"/>
        <v>5.42</v>
      </c>
    </row>
    <row r="2539" spans="1:3" x14ac:dyDescent="0.15">
      <c r="A2539" s="11">
        <v>35923</v>
      </c>
      <c r="B2539" s="12">
        <v>5.44</v>
      </c>
      <c r="C2539" s="10">
        <f t="shared" si="39"/>
        <v>5.44</v>
      </c>
    </row>
    <row r="2540" spans="1:3" x14ac:dyDescent="0.15">
      <c r="A2540" s="11">
        <v>35926</v>
      </c>
      <c r="B2540" s="12">
        <v>5.48</v>
      </c>
      <c r="C2540" s="10">
        <f t="shared" si="39"/>
        <v>5.48</v>
      </c>
    </row>
    <row r="2541" spans="1:3" x14ac:dyDescent="0.15">
      <c r="A2541" s="11">
        <v>35927</v>
      </c>
      <c r="B2541" s="12">
        <v>5.44</v>
      </c>
      <c r="C2541" s="10">
        <f t="shared" si="39"/>
        <v>5.44</v>
      </c>
    </row>
    <row r="2542" spans="1:3" x14ac:dyDescent="0.15">
      <c r="A2542" s="11">
        <v>35928</v>
      </c>
      <c r="B2542" s="12">
        <v>5.44</v>
      </c>
      <c r="C2542" s="10">
        <f t="shared" si="39"/>
        <v>5.44</v>
      </c>
    </row>
    <row r="2543" spans="1:3" x14ac:dyDescent="0.15">
      <c r="A2543" s="11">
        <v>35929</v>
      </c>
      <c r="B2543" s="12">
        <v>5.48</v>
      </c>
      <c r="C2543" s="10">
        <f t="shared" si="39"/>
        <v>5.48</v>
      </c>
    </row>
    <row r="2544" spans="1:3" x14ac:dyDescent="0.15">
      <c r="A2544" s="11">
        <v>35930</v>
      </c>
      <c r="B2544" s="12">
        <v>5.46</v>
      </c>
      <c r="C2544" s="10">
        <f t="shared" si="39"/>
        <v>5.46</v>
      </c>
    </row>
    <row r="2545" spans="1:3" x14ac:dyDescent="0.15">
      <c r="A2545" s="11">
        <v>35933</v>
      </c>
      <c r="B2545" s="12">
        <v>5.45</v>
      </c>
      <c r="C2545" s="10">
        <f t="shared" si="39"/>
        <v>5.45</v>
      </c>
    </row>
    <row r="2546" spans="1:3" x14ac:dyDescent="0.15">
      <c r="A2546" s="11">
        <v>35934</v>
      </c>
      <c r="B2546" s="12">
        <v>5.45</v>
      </c>
      <c r="C2546" s="10">
        <f t="shared" si="39"/>
        <v>5.45</v>
      </c>
    </row>
    <row r="2547" spans="1:3" x14ac:dyDescent="0.15">
      <c r="A2547" s="11">
        <v>35935</v>
      </c>
      <c r="B2547" s="12">
        <v>5.42</v>
      </c>
      <c r="C2547" s="10">
        <f t="shared" si="39"/>
        <v>5.42</v>
      </c>
    </row>
    <row r="2548" spans="1:3" x14ac:dyDescent="0.15">
      <c r="A2548" s="11">
        <v>35936</v>
      </c>
      <c r="B2548" s="12">
        <v>5.47</v>
      </c>
      <c r="C2548" s="10">
        <f t="shared" si="39"/>
        <v>5.47</v>
      </c>
    </row>
    <row r="2549" spans="1:3" x14ac:dyDescent="0.15">
      <c r="A2549" s="11">
        <v>35937</v>
      </c>
      <c r="B2549" s="12">
        <v>5.45</v>
      </c>
      <c r="C2549" s="10">
        <f t="shared" si="39"/>
        <v>5.45</v>
      </c>
    </row>
    <row r="2550" spans="1:3" x14ac:dyDescent="0.15">
      <c r="A2550" s="11">
        <v>35940</v>
      </c>
      <c r="B2550" s="13" t="e">
        <f>NA()</f>
        <v>#N/A</v>
      </c>
      <c r="C2550" s="10">
        <f t="shared" si="39"/>
        <v>5.45</v>
      </c>
    </row>
    <row r="2551" spans="1:3" x14ac:dyDescent="0.15">
      <c r="A2551" s="11">
        <v>35941</v>
      </c>
      <c r="B2551" s="12">
        <v>5.45</v>
      </c>
      <c r="C2551" s="10">
        <f t="shared" si="39"/>
        <v>5.45</v>
      </c>
    </row>
    <row r="2552" spans="1:3" x14ac:dyDescent="0.15">
      <c r="A2552" s="11">
        <v>35942</v>
      </c>
      <c r="B2552" s="12">
        <v>5.41</v>
      </c>
      <c r="C2552" s="10">
        <f t="shared" si="39"/>
        <v>5.41</v>
      </c>
    </row>
    <row r="2553" spans="1:3" x14ac:dyDescent="0.15">
      <c r="A2553" s="11">
        <v>35943</v>
      </c>
      <c r="B2553" s="12">
        <v>5.43</v>
      </c>
      <c r="C2553" s="10">
        <f t="shared" si="39"/>
        <v>5.43</v>
      </c>
    </row>
    <row r="2554" spans="1:3" x14ac:dyDescent="0.15">
      <c r="A2554" s="11">
        <v>35944</v>
      </c>
      <c r="B2554" s="12">
        <v>5.42</v>
      </c>
      <c r="C2554" s="10">
        <f t="shared" si="39"/>
        <v>5.42</v>
      </c>
    </row>
    <row r="2555" spans="1:3" x14ac:dyDescent="0.15">
      <c r="A2555" s="11">
        <v>35947</v>
      </c>
      <c r="B2555" s="12">
        <v>5.4</v>
      </c>
      <c r="C2555" s="10">
        <f t="shared" si="39"/>
        <v>5.4</v>
      </c>
    </row>
    <row r="2556" spans="1:3" x14ac:dyDescent="0.15">
      <c r="A2556" s="11">
        <v>35948</v>
      </c>
      <c r="B2556" s="12">
        <v>5.41</v>
      </c>
      <c r="C2556" s="10">
        <f t="shared" si="39"/>
        <v>5.41</v>
      </c>
    </row>
    <row r="2557" spans="1:3" x14ac:dyDescent="0.15">
      <c r="A2557" s="11">
        <v>35949</v>
      </c>
      <c r="B2557" s="12">
        <v>5.42</v>
      </c>
      <c r="C2557" s="10">
        <f t="shared" si="39"/>
        <v>5.42</v>
      </c>
    </row>
    <row r="2558" spans="1:3" x14ac:dyDescent="0.15">
      <c r="A2558" s="11">
        <v>35950</v>
      </c>
      <c r="B2558" s="12">
        <v>5.43</v>
      </c>
      <c r="C2558" s="10">
        <f t="shared" si="39"/>
        <v>5.43</v>
      </c>
    </row>
    <row r="2559" spans="1:3" x14ac:dyDescent="0.15">
      <c r="A2559" s="11">
        <v>35951</v>
      </c>
      <c r="B2559" s="12">
        <v>5.45</v>
      </c>
      <c r="C2559" s="10">
        <f t="shared" si="39"/>
        <v>5.45</v>
      </c>
    </row>
    <row r="2560" spans="1:3" x14ac:dyDescent="0.15">
      <c r="A2560" s="11">
        <v>35954</v>
      </c>
      <c r="B2560" s="12">
        <v>5.46</v>
      </c>
      <c r="C2560" s="10">
        <f t="shared" si="39"/>
        <v>5.46</v>
      </c>
    </row>
    <row r="2561" spans="1:3" x14ac:dyDescent="0.15">
      <c r="A2561" s="11">
        <v>35955</v>
      </c>
      <c r="B2561" s="12">
        <v>5.46</v>
      </c>
      <c r="C2561" s="10">
        <f t="shared" si="39"/>
        <v>5.46</v>
      </c>
    </row>
    <row r="2562" spans="1:3" x14ac:dyDescent="0.15">
      <c r="A2562" s="11">
        <v>35956</v>
      </c>
      <c r="B2562" s="12">
        <v>5.44</v>
      </c>
      <c r="C2562" s="10">
        <f t="shared" si="39"/>
        <v>5.44</v>
      </c>
    </row>
    <row r="2563" spans="1:3" x14ac:dyDescent="0.15">
      <c r="A2563" s="11">
        <v>35957</v>
      </c>
      <c r="B2563" s="12">
        <v>5.37</v>
      </c>
      <c r="C2563" s="10">
        <f t="shared" si="39"/>
        <v>5.37</v>
      </c>
    </row>
    <row r="2564" spans="1:3" x14ac:dyDescent="0.15">
      <c r="A2564" s="11">
        <v>35958</v>
      </c>
      <c r="B2564" s="12">
        <v>5.35</v>
      </c>
      <c r="C2564" s="10">
        <f t="shared" si="39"/>
        <v>5.35</v>
      </c>
    </row>
    <row r="2565" spans="1:3" x14ac:dyDescent="0.15">
      <c r="A2565" s="11">
        <v>35961</v>
      </c>
      <c r="B2565" s="12">
        <v>5.33</v>
      </c>
      <c r="C2565" s="10">
        <f t="shared" si="39"/>
        <v>5.33</v>
      </c>
    </row>
    <row r="2566" spans="1:3" x14ac:dyDescent="0.15">
      <c r="A2566" s="11">
        <v>35962</v>
      </c>
      <c r="B2566" s="12">
        <v>5.39</v>
      </c>
      <c r="C2566" s="10">
        <f t="shared" si="39"/>
        <v>5.39</v>
      </c>
    </row>
    <row r="2567" spans="1:3" x14ac:dyDescent="0.15">
      <c r="A2567" s="11">
        <v>35963</v>
      </c>
      <c r="B2567" s="12">
        <v>5.44</v>
      </c>
      <c r="C2567" s="10">
        <f t="shared" si="39"/>
        <v>5.44</v>
      </c>
    </row>
    <row r="2568" spans="1:3" x14ac:dyDescent="0.15">
      <c r="A2568" s="11">
        <v>35964</v>
      </c>
      <c r="B2568" s="12">
        <v>5.42</v>
      </c>
      <c r="C2568" s="10">
        <f t="shared" si="39"/>
        <v>5.42</v>
      </c>
    </row>
    <row r="2569" spans="1:3" x14ac:dyDescent="0.15">
      <c r="A2569" s="11">
        <v>35965</v>
      </c>
      <c r="B2569" s="12">
        <v>5.4</v>
      </c>
      <c r="C2569" s="10">
        <f t="shared" si="39"/>
        <v>5.4</v>
      </c>
    </row>
    <row r="2570" spans="1:3" x14ac:dyDescent="0.15">
      <c r="A2570" s="11">
        <v>35968</v>
      </c>
      <c r="B2570" s="12">
        <v>5.41</v>
      </c>
      <c r="C2570" s="10">
        <f t="shared" si="39"/>
        <v>5.41</v>
      </c>
    </row>
    <row r="2571" spans="1:3" x14ac:dyDescent="0.15">
      <c r="A2571" s="11">
        <v>35969</v>
      </c>
      <c r="B2571" s="12">
        <v>5.41</v>
      </c>
      <c r="C2571" s="10">
        <f t="shared" si="39"/>
        <v>5.41</v>
      </c>
    </row>
    <row r="2572" spans="1:3" x14ac:dyDescent="0.15">
      <c r="A2572" s="11">
        <v>35970</v>
      </c>
      <c r="B2572" s="12">
        <v>5.41</v>
      </c>
      <c r="C2572" s="10">
        <f t="shared" si="39"/>
        <v>5.41</v>
      </c>
    </row>
    <row r="2573" spans="1:3" x14ac:dyDescent="0.15">
      <c r="A2573" s="11">
        <v>35971</v>
      </c>
      <c r="B2573" s="12">
        <v>5.41</v>
      </c>
      <c r="C2573" s="10">
        <f t="shared" ref="C2573:C2636" si="40">IF(ISERROR(B2573),AVERAGE(B2572,B2574),B2573)</f>
        <v>5.41</v>
      </c>
    </row>
    <row r="2574" spans="1:3" x14ac:dyDescent="0.15">
      <c r="A2574" s="11">
        <v>35972</v>
      </c>
      <c r="B2574" s="12">
        <v>5.4</v>
      </c>
      <c r="C2574" s="10">
        <f t="shared" si="40"/>
        <v>5.4</v>
      </c>
    </row>
    <row r="2575" spans="1:3" x14ac:dyDescent="0.15">
      <c r="A2575" s="11">
        <v>35975</v>
      </c>
      <c r="B2575" s="12">
        <v>5.4</v>
      </c>
      <c r="C2575" s="10">
        <f t="shared" si="40"/>
        <v>5.4</v>
      </c>
    </row>
    <row r="2576" spans="1:3" x14ac:dyDescent="0.15">
      <c r="A2576" s="11">
        <v>35976</v>
      </c>
      <c r="B2576" s="12">
        <v>5.38</v>
      </c>
      <c r="C2576" s="10">
        <f t="shared" si="40"/>
        <v>5.38</v>
      </c>
    </row>
    <row r="2577" spans="1:3" x14ac:dyDescent="0.15">
      <c r="A2577" s="11">
        <v>35977</v>
      </c>
      <c r="B2577" s="12">
        <v>5.37</v>
      </c>
      <c r="C2577" s="10">
        <f t="shared" si="40"/>
        <v>5.37</v>
      </c>
    </row>
    <row r="2578" spans="1:3" x14ac:dyDescent="0.15">
      <c r="A2578" s="11">
        <v>35978</v>
      </c>
      <c r="B2578" s="12">
        <v>5.35</v>
      </c>
      <c r="C2578" s="10">
        <f t="shared" si="40"/>
        <v>5.35</v>
      </c>
    </row>
    <row r="2579" spans="1:3" x14ac:dyDescent="0.15">
      <c r="A2579" s="11">
        <v>35979</v>
      </c>
      <c r="B2579" s="13" t="e">
        <f>NA()</f>
        <v>#N/A</v>
      </c>
      <c r="C2579" s="10">
        <f t="shared" si="40"/>
        <v>5.3449999999999998</v>
      </c>
    </row>
    <row r="2580" spans="1:3" x14ac:dyDescent="0.15">
      <c r="A2580" s="11">
        <v>35982</v>
      </c>
      <c r="B2580" s="12">
        <v>5.34</v>
      </c>
      <c r="C2580" s="10">
        <f t="shared" si="40"/>
        <v>5.34</v>
      </c>
    </row>
    <row r="2581" spans="1:3" x14ac:dyDescent="0.15">
      <c r="A2581" s="11">
        <v>35983</v>
      </c>
      <c r="B2581" s="12">
        <v>5.35</v>
      </c>
      <c r="C2581" s="10">
        <f t="shared" si="40"/>
        <v>5.35</v>
      </c>
    </row>
    <row r="2582" spans="1:3" x14ac:dyDescent="0.15">
      <c r="A2582" s="11">
        <v>35984</v>
      </c>
      <c r="B2582" s="12">
        <v>5.34</v>
      </c>
      <c r="C2582" s="10">
        <f t="shared" si="40"/>
        <v>5.34</v>
      </c>
    </row>
    <row r="2583" spans="1:3" x14ac:dyDescent="0.15">
      <c r="A2583" s="11">
        <v>35985</v>
      </c>
      <c r="B2583" s="12">
        <v>5.33</v>
      </c>
      <c r="C2583" s="10">
        <f t="shared" si="40"/>
        <v>5.33</v>
      </c>
    </row>
    <row r="2584" spans="1:3" x14ac:dyDescent="0.15">
      <c r="A2584" s="11">
        <v>35986</v>
      </c>
      <c r="B2584" s="12">
        <v>5.33</v>
      </c>
      <c r="C2584" s="10">
        <f t="shared" si="40"/>
        <v>5.33</v>
      </c>
    </row>
    <row r="2585" spans="1:3" x14ac:dyDescent="0.15">
      <c r="A2585" s="11">
        <v>35989</v>
      </c>
      <c r="B2585" s="12">
        <v>5.35</v>
      </c>
      <c r="C2585" s="10">
        <f t="shared" si="40"/>
        <v>5.35</v>
      </c>
    </row>
    <row r="2586" spans="1:3" x14ac:dyDescent="0.15">
      <c r="A2586" s="11">
        <v>35990</v>
      </c>
      <c r="B2586" s="12">
        <v>5.36</v>
      </c>
      <c r="C2586" s="10">
        <f t="shared" si="40"/>
        <v>5.36</v>
      </c>
    </row>
    <row r="2587" spans="1:3" x14ac:dyDescent="0.15">
      <c r="A2587" s="11">
        <v>35991</v>
      </c>
      <c r="B2587" s="12">
        <v>5.35</v>
      </c>
      <c r="C2587" s="10">
        <f t="shared" si="40"/>
        <v>5.35</v>
      </c>
    </row>
    <row r="2588" spans="1:3" x14ac:dyDescent="0.15">
      <c r="A2588" s="11">
        <v>35992</v>
      </c>
      <c r="B2588" s="12">
        <v>5.38</v>
      </c>
      <c r="C2588" s="10">
        <f t="shared" si="40"/>
        <v>5.38</v>
      </c>
    </row>
    <row r="2589" spans="1:3" x14ac:dyDescent="0.15">
      <c r="A2589" s="11">
        <v>35993</v>
      </c>
      <c r="B2589" s="12">
        <v>5.37</v>
      </c>
      <c r="C2589" s="10">
        <f t="shared" si="40"/>
        <v>5.37</v>
      </c>
    </row>
    <row r="2590" spans="1:3" x14ac:dyDescent="0.15">
      <c r="A2590" s="11">
        <v>35996</v>
      </c>
      <c r="B2590" s="12">
        <v>5.37</v>
      </c>
      <c r="C2590" s="10">
        <f t="shared" si="40"/>
        <v>5.37</v>
      </c>
    </row>
    <row r="2591" spans="1:3" x14ac:dyDescent="0.15">
      <c r="A2591" s="11">
        <v>35997</v>
      </c>
      <c r="B2591" s="12">
        <v>5.37</v>
      </c>
      <c r="C2591" s="10">
        <f t="shared" si="40"/>
        <v>5.37</v>
      </c>
    </row>
    <row r="2592" spans="1:3" x14ac:dyDescent="0.15">
      <c r="A2592" s="11">
        <v>35998</v>
      </c>
      <c r="B2592" s="12">
        <v>5.37</v>
      </c>
      <c r="C2592" s="10">
        <f t="shared" si="40"/>
        <v>5.37</v>
      </c>
    </row>
    <row r="2593" spans="1:3" x14ac:dyDescent="0.15">
      <c r="A2593" s="11">
        <v>35999</v>
      </c>
      <c r="B2593" s="12">
        <v>5.35</v>
      </c>
      <c r="C2593" s="10">
        <f t="shared" si="40"/>
        <v>5.35</v>
      </c>
    </row>
    <row r="2594" spans="1:3" x14ac:dyDescent="0.15">
      <c r="A2594" s="11">
        <v>36000</v>
      </c>
      <c r="B2594" s="12">
        <v>5.36</v>
      </c>
      <c r="C2594" s="10">
        <f t="shared" si="40"/>
        <v>5.36</v>
      </c>
    </row>
    <row r="2595" spans="1:3" x14ac:dyDescent="0.15">
      <c r="A2595" s="11">
        <v>36003</v>
      </c>
      <c r="B2595" s="12">
        <v>5.36</v>
      </c>
      <c r="C2595" s="10">
        <f t="shared" si="40"/>
        <v>5.36</v>
      </c>
    </row>
    <row r="2596" spans="1:3" x14ac:dyDescent="0.15">
      <c r="A2596" s="11">
        <v>36004</v>
      </c>
      <c r="B2596" s="12">
        <v>5.35</v>
      </c>
      <c r="C2596" s="10">
        <f t="shared" si="40"/>
        <v>5.35</v>
      </c>
    </row>
    <row r="2597" spans="1:3" x14ac:dyDescent="0.15">
      <c r="A2597" s="11">
        <v>36005</v>
      </c>
      <c r="B2597" s="12">
        <v>5.37</v>
      </c>
      <c r="C2597" s="10">
        <f t="shared" si="40"/>
        <v>5.37</v>
      </c>
    </row>
    <row r="2598" spans="1:3" x14ac:dyDescent="0.15">
      <c r="A2598" s="11">
        <v>36006</v>
      </c>
      <c r="B2598" s="12">
        <v>5.38</v>
      </c>
      <c r="C2598" s="10">
        <f t="shared" si="40"/>
        <v>5.38</v>
      </c>
    </row>
    <row r="2599" spans="1:3" x14ac:dyDescent="0.15">
      <c r="A2599" s="11">
        <v>36007</v>
      </c>
      <c r="B2599" s="12">
        <v>5.38</v>
      </c>
      <c r="C2599" s="10">
        <f t="shared" si="40"/>
        <v>5.38</v>
      </c>
    </row>
    <row r="2600" spans="1:3" x14ac:dyDescent="0.15">
      <c r="A2600" s="11">
        <v>36010</v>
      </c>
      <c r="B2600" s="12">
        <v>5.37</v>
      </c>
      <c r="C2600" s="10">
        <f t="shared" si="40"/>
        <v>5.37</v>
      </c>
    </row>
    <row r="2601" spans="1:3" x14ac:dyDescent="0.15">
      <c r="A2601" s="11">
        <v>36011</v>
      </c>
      <c r="B2601" s="12">
        <v>5.33</v>
      </c>
      <c r="C2601" s="10">
        <f t="shared" si="40"/>
        <v>5.33</v>
      </c>
    </row>
    <row r="2602" spans="1:3" x14ac:dyDescent="0.15">
      <c r="A2602" s="11">
        <v>36012</v>
      </c>
      <c r="B2602" s="12">
        <v>5.3</v>
      </c>
      <c r="C2602" s="10">
        <f t="shared" si="40"/>
        <v>5.3</v>
      </c>
    </row>
    <row r="2603" spans="1:3" x14ac:dyDescent="0.15">
      <c r="A2603" s="11">
        <v>36013</v>
      </c>
      <c r="B2603" s="12">
        <v>5.3</v>
      </c>
      <c r="C2603" s="10">
        <f t="shared" si="40"/>
        <v>5.3</v>
      </c>
    </row>
    <row r="2604" spans="1:3" x14ac:dyDescent="0.15">
      <c r="A2604" s="11">
        <v>36014</v>
      </c>
      <c r="B2604" s="12">
        <v>5.24</v>
      </c>
      <c r="C2604" s="10">
        <f t="shared" si="40"/>
        <v>5.24</v>
      </c>
    </row>
    <row r="2605" spans="1:3" x14ac:dyDescent="0.15">
      <c r="A2605" s="11">
        <v>36017</v>
      </c>
      <c r="B2605" s="12">
        <v>5.23</v>
      </c>
      <c r="C2605" s="10">
        <f t="shared" si="40"/>
        <v>5.23</v>
      </c>
    </row>
    <row r="2606" spans="1:3" x14ac:dyDescent="0.15">
      <c r="A2606" s="11">
        <v>36018</v>
      </c>
      <c r="B2606" s="12">
        <v>5.2</v>
      </c>
      <c r="C2606" s="10">
        <f t="shared" si="40"/>
        <v>5.2</v>
      </c>
    </row>
    <row r="2607" spans="1:3" x14ac:dyDescent="0.15">
      <c r="A2607" s="11">
        <v>36019</v>
      </c>
      <c r="B2607" s="12">
        <v>5.21</v>
      </c>
      <c r="C2607" s="10">
        <f t="shared" si="40"/>
        <v>5.21</v>
      </c>
    </row>
    <row r="2608" spans="1:3" x14ac:dyDescent="0.15">
      <c r="A2608" s="11">
        <v>36020</v>
      </c>
      <c r="B2608" s="12">
        <v>5.26</v>
      </c>
      <c r="C2608" s="10">
        <f t="shared" si="40"/>
        <v>5.26</v>
      </c>
    </row>
    <row r="2609" spans="1:3" x14ac:dyDescent="0.15">
      <c r="A2609" s="11">
        <v>36021</v>
      </c>
      <c r="B2609" s="12">
        <v>5.25</v>
      </c>
      <c r="C2609" s="10">
        <f t="shared" si="40"/>
        <v>5.25</v>
      </c>
    </row>
    <row r="2610" spans="1:3" x14ac:dyDescent="0.15">
      <c r="A2610" s="11">
        <v>36024</v>
      </c>
      <c r="B2610" s="12">
        <v>5.24</v>
      </c>
      <c r="C2610" s="10">
        <f t="shared" si="40"/>
        <v>5.24</v>
      </c>
    </row>
    <row r="2611" spans="1:3" x14ac:dyDescent="0.15">
      <c r="A2611" s="11">
        <v>36025</v>
      </c>
      <c r="B2611" s="12">
        <v>5.26</v>
      </c>
      <c r="C2611" s="10">
        <f t="shared" si="40"/>
        <v>5.26</v>
      </c>
    </row>
    <row r="2612" spans="1:3" x14ac:dyDescent="0.15">
      <c r="A2612" s="11">
        <v>36026</v>
      </c>
      <c r="B2612" s="12">
        <v>5.25</v>
      </c>
      <c r="C2612" s="10">
        <f t="shared" si="40"/>
        <v>5.25</v>
      </c>
    </row>
    <row r="2613" spans="1:3" x14ac:dyDescent="0.15">
      <c r="A2613" s="11">
        <v>36027</v>
      </c>
      <c r="B2613" s="12">
        <v>5.24</v>
      </c>
      <c r="C2613" s="10">
        <f t="shared" si="40"/>
        <v>5.24</v>
      </c>
    </row>
    <row r="2614" spans="1:3" x14ac:dyDescent="0.15">
      <c r="A2614" s="11">
        <v>36028</v>
      </c>
      <c r="B2614" s="12">
        <v>5.19</v>
      </c>
      <c r="C2614" s="10">
        <f t="shared" si="40"/>
        <v>5.19</v>
      </c>
    </row>
    <row r="2615" spans="1:3" x14ac:dyDescent="0.15">
      <c r="A2615" s="11">
        <v>36031</v>
      </c>
      <c r="B2615" s="12">
        <v>5.18</v>
      </c>
      <c r="C2615" s="10">
        <f t="shared" si="40"/>
        <v>5.18</v>
      </c>
    </row>
    <row r="2616" spans="1:3" x14ac:dyDescent="0.15">
      <c r="A2616" s="11">
        <v>36032</v>
      </c>
      <c r="B2616" s="12">
        <v>5.17</v>
      </c>
      <c r="C2616" s="10">
        <f t="shared" si="40"/>
        <v>5.17</v>
      </c>
    </row>
    <row r="2617" spans="1:3" x14ac:dyDescent="0.15">
      <c r="A2617" s="11">
        <v>36033</v>
      </c>
      <c r="B2617" s="12">
        <v>5.16</v>
      </c>
      <c r="C2617" s="10">
        <f t="shared" si="40"/>
        <v>5.16</v>
      </c>
    </row>
    <row r="2618" spans="1:3" x14ac:dyDescent="0.15">
      <c r="A2618" s="11">
        <v>36034</v>
      </c>
      <c r="B2618" s="12">
        <v>5.0199999999999996</v>
      </c>
      <c r="C2618" s="10">
        <f t="shared" si="40"/>
        <v>5.0199999999999996</v>
      </c>
    </row>
    <row r="2619" spans="1:3" x14ac:dyDescent="0.15">
      <c r="A2619" s="11">
        <v>36035</v>
      </c>
      <c r="B2619" s="12">
        <v>4.96</v>
      </c>
      <c r="C2619" s="10">
        <f t="shared" si="40"/>
        <v>4.96</v>
      </c>
    </row>
    <row r="2620" spans="1:3" x14ac:dyDescent="0.15">
      <c r="A2620" s="11">
        <v>36038</v>
      </c>
      <c r="B2620" s="12">
        <v>4.95</v>
      </c>
      <c r="C2620" s="10">
        <f t="shared" si="40"/>
        <v>4.95</v>
      </c>
    </row>
    <row r="2621" spans="1:3" x14ac:dyDescent="0.15">
      <c r="A2621" s="11">
        <v>36039</v>
      </c>
      <c r="B2621" s="12">
        <v>4.87</v>
      </c>
      <c r="C2621" s="10">
        <f t="shared" si="40"/>
        <v>4.87</v>
      </c>
    </row>
    <row r="2622" spans="1:3" x14ac:dyDescent="0.15">
      <c r="A2622" s="11">
        <v>36040</v>
      </c>
      <c r="B2622" s="12">
        <v>4.91</v>
      </c>
      <c r="C2622" s="10">
        <f t="shared" si="40"/>
        <v>4.91</v>
      </c>
    </row>
    <row r="2623" spans="1:3" x14ac:dyDescent="0.15">
      <c r="A2623" s="11">
        <v>36041</v>
      </c>
      <c r="B2623" s="12">
        <v>4.9000000000000004</v>
      </c>
      <c r="C2623" s="10">
        <f t="shared" si="40"/>
        <v>4.9000000000000004</v>
      </c>
    </row>
    <row r="2624" spans="1:3" x14ac:dyDescent="0.15">
      <c r="A2624" s="11">
        <v>36042</v>
      </c>
      <c r="B2624" s="12">
        <v>4.91</v>
      </c>
      <c r="C2624" s="10">
        <f t="shared" si="40"/>
        <v>4.91</v>
      </c>
    </row>
    <row r="2625" spans="1:3" x14ac:dyDescent="0.15">
      <c r="A2625" s="11">
        <v>36045</v>
      </c>
      <c r="B2625" s="13" t="e">
        <f>NA()</f>
        <v>#N/A</v>
      </c>
      <c r="C2625" s="10">
        <f t="shared" si="40"/>
        <v>4.91</v>
      </c>
    </row>
    <row r="2626" spans="1:3" x14ac:dyDescent="0.15">
      <c r="A2626" s="11">
        <v>36046</v>
      </c>
      <c r="B2626" s="12">
        <v>4.91</v>
      </c>
      <c r="C2626" s="10">
        <f t="shared" si="40"/>
        <v>4.91</v>
      </c>
    </row>
    <row r="2627" spans="1:3" x14ac:dyDescent="0.15">
      <c r="A2627" s="11">
        <v>36047</v>
      </c>
      <c r="B2627" s="12">
        <v>4.8099999999999996</v>
      </c>
      <c r="C2627" s="10">
        <f t="shared" si="40"/>
        <v>4.8099999999999996</v>
      </c>
    </row>
    <row r="2628" spans="1:3" x14ac:dyDescent="0.15">
      <c r="A2628" s="11">
        <v>36048</v>
      </c>
      <c r="B2628" s="12">
        <v>4.5999999999999996</v>
      </c>
      <c r="C2628" s="10">
        <f t="shared" si="40"/>
        <v>4.5999999999999996</v>
      </c>
    </row>
    <row r="2629" spans="1:3" x14ac:dyDescent="0.15">
      <c r="A2629" s="11">
        <v>36049</v>
      </c>
      <c r="B2629" s="12">
        <v>4.7300000000000004</v>
      </c>
      <c r="C2629" s="10">
        <f t="shared" si="40"/>
        <v>4.7300000000000004</v>
      </c>
    </row>
    <row r="2630" spans="1:3" x14ac:dyDescent="0.15">
      <c r="A2630" s="11">
        <v>36052</v>
      </c>
      <c r="B2630" s="12">
        <v>4.7699999999999996</v>
      </c>
      <c r="C2630" s="10">
        <f t="shared" si="40"/>
        <v>4.7699999999999996</v>
      </c>
    </row>
    <row r="2631" spans="1:3" x14ac:dyDescent="0.15">
      <c r="A2631" s="11">
        <v>36053</v>
      </c>
      <c r="B2631" s="12">
        <v>4.7699999999999996</v>
      </c>
      <c r="C2631" s="10">
        <f t="shared" si="40"/>
        <v>4.7699999999999996</v>
      </c>
    </row>
    <row r="2632" spans="1:3" x14ac:dyDescent="0.15">
      <c r="A2632" s="11">
        <v>36054</v>
      </c>
      <c r="B2632" s="12">
        <v>4.78</v>
      </c>
      <c r="C2632" s="10">
        <f t="shared" si="40"/>
        <v>4.78</v>
      </c>
    </row>
    <row r="2633" spans="1:3" x14ac:dyDescent="0.15">
      <c r="A2633" s="11">
        <v>36055</v>
      </c>
      <c r="B2633" s="12">
        <v>4.76</v>
      </c>
      <c r="C2633" s="10">
        <f t="shared" si="40"/>
        <v>4.76</v>
      </c>
    </row>
    <row r="2634" spans="1:3" x14ac:dyDescent="0.15">
      <c r="A2634" s="11">
        <v>36056</v>
      </c>
      <c r="B2634" s="12">
        <v>4.7</v>
      </c>
      <c r="C2634" s="10">
        <f t="shared" si="40"/>
        <v>4.7</v>
      </c>
    </row>
    <row r="2635" spans="1:3" x14ac:dyDescent="0.15">
      <c r="A2635" s="11">
        <v>36059</v>
      </c>
      <c r="B2635" s="12">
        <v>4.71</v>
      </c>
      <c r="C2635" s="10">
        <f t="shared" si="40"/>
        <v>4.71</v>
      </c>
    </row>
    <row r="2636" spans="1:3" x14ac:dyDescent="0.15">
      <c r="A2636" s="11">
        <v>36060</v>
      </c>
      <c r="B2636" s="12">
        <v>4.72</v>
      </c>
      <c r="C2636" s="10">
        <f t="shared" si="40"/>
        <v>4.72</v>
      </c>
    </row>
    <row r="2637" spans="1:3" x14ac:dyDescent="0.15">
      <c r="A2637" s="11">
        <v>36061</v>
      </c>
      <c r="B2637" s="12">
        <v>4.5999999999999996</v>
      </c>
      <c r="C2637" s="10">
        <f t="shared" ref="C2637:C2700" si="41">IF(ISERROR(B2637),AVERAGE(B2636,B2638),B2637)</f>
        <v>4.5999999999999996</v>
      </c>
    </row>
    <row r="2638" spans="1:3" x14ac:dyDescent="0.15">
      <c r="A2638" s="11">
        <v>36062</v>
      </c>
      <c r="B2638" s="12">
        <v>4.5199999999999996</v>
      </c>
      <c r="C2638" s="10">
        <f t="shared" si="41"/>
        <v>4.5199999999999996</v>
      </c>
    </row>
    <row r="2639" spans="1:3" x14ac:dyDescent="0.15">
      <c r="A2639" s="11">
        <v>36063</v>
      </c>
      <c r="B2639" s="12">
        <v>4.49</v>
      </c>
      <c r="C2639" s="10">
        <f t="shared" si="41"/>
        <v>4.49</v>
      </c>
    </row>
    <row r="2640" spans="1:3" x14ac:dyDescent="0.15">
      <c r="A2640" s="11">
        <v>36066</v>
      </c>
      <c r="B2640" s="12">
        <v>4.53</v>
      </c>
      <c r="C2640" s="10">
        <f t="shared" si="41"/>
        <v>4.53</v>
      </c>
    </row>
    <row r="2641" spans="1:3" x14ac:dyDescent="0.15">
      <c r="A2641" s="11">
        <v>36067</v>
      </c>
      <c r="B2641" s="12">
        <v>4.53</v>
      </c>
      <c r="C2641" s="10">
        <f t="shared" si="41"/>
        <v>4.53</v>
      </c>
    </row>
    <row r="2642" spans="1:3" x14ac:dyDescent="0.15">
      <c r="A2642" s="11">
        <v>36068</v>
      </c>
      <c r="B2642" s="12">
        <v>4.41</v>
      </c>
      <c r="C2642" s="10">
        <f t="shared" si="41"/>
        <v>4.41</v>
      </c>
    </row>
    <row r="2643" spans="1:3" x14ac:dyDescent="0.15">
      <c r="A2643" s="11">
        <v>36069</v>
      </c>
      <c r="B2643" s="12">
        <v>4.28</v>
      </c>
      <c r="C2643" s="10">
        <f t="shared" si="41"/>
        <v>4.28</v>
      </c>
    </row>
    <row r="2644" spans="1:3" x14ac:dyDescent="0.15">
      <c r="A2644" s="11">
        <v>36070</v>
      </c>
      <c r="B2644" s="12">
        <v>4.29</v>
      </c>
      <c r="C2644" s="10">
        <f t="shared" si="41"/>
        <v>4.29</v>
      </c>
    </row>
    <row r="2645" spans="1:3" x14ac:dyDescent="0.15">
      <c r="A2645" s="11">
        <v>36073</v>
      </c>
      <c r="B2645" s="12">
        <v>4.18</v>
      </c>
      <c r="C2645" s="10">
        <f t="shared" si="41"/>
        <v>4.18</v>
      </c>
    </row>
    <row r="2646" spans="1:3" x14ac:dyDescent="0.15">
      <c r="A2646" s="11">
        <v>36074</v>
      </c>
      <c r="B2646" s="12">
        <v>4.22</v>
      </c>
      <c r="C2646" s="10">
        <f t="shared" si="41"/>
        <v>4.22</v>
      </c>
    </row>
    <row r="2647" spans="1:3" x14ac:dyDescent="0.15">
      <c r="A2647" s="11">
        <v>36075</v>
      </c>
      <c r="B2647" s="12">
        <v>4.2300000000000004</v>
      </c>
      <c r="C2647" s="10">
        <f t="shared" si="41"/>
        <v>4.2300000000000004</v>
      </c>
    </row>
    <row r="2648" spans="1:3" x14ac:dyDescent="0.15">
      <c r="A2648" s="11">
        <v>36076</v>
      </c>
      <c r="B2648" s="12">
        <v>4.1100000000000003</v>
      </c>
      <c r="C2648" s="10">
        <f t="shared" si="41"/>
        <v>4.1100000000000003</v>
      </c>
    </row>
    <row r="2649" spans="1:3" x14ac:dyDescent="0.15">
      <c r="A2649" s="11">
        <v>36077</v>
      </c>
      <c r="B2649" s="12">
        <v>4.16</v>
      </c>
      <c r="C2649" s="10">
        <f t="shared" si="41"/>
        <v>4.16</v>
      </c>
    </row>
    <row r="2650" spans="1:3" x14ac:dyDescent="0.15">
      <c r="A2650" s="11">
        <v>36080</v>
      </c>
      <c r="B2650" s="13" t="e">
        <f>NA()</f>
        <v>#N/A</v>
      </c>
      <c r="C2650" s="10">
        <f t="shared" si="41"/>
        <v>4.2050000000000001</v>
      </c>
    </row>
    <row r="2651" spans="1:3" x14ac:dyDescent="0.15">
      <c r="A2651" s="11">
        <v>36081</v>
      </c>
      <c r="B2651" s="12">
        <v>4.25</v>
      </c>
      <c r="C2651" s="10">
        <f t="shared" si="41"/>
        <v>4.25</v>
      </c>
    </row>
    <row r="2652" spans="1:3" x14ac:dyDescent="0.15">
      <c r="A2652" s="11">
        <v>36082</v>
      </c>
      <c r="B2652" s="12">
        <v>4.1900000000000004</v>
      </c>
      <c r="C2652" s="10">
        <f t="shared" si="41"/>
        <v>4.1900000000000004</v>
      </c>
    </row>
    <row r="2653" spans="1:3" x14ac:dyDescent="0.15">
      <c r="A2653" s="11">
        <v>36083</v>
      </c>
      <c r="B2653" s="12">
        <v>4.25</v>
      </c>
      <c r="C2653" s="10">
        <f t="shared" si="41"/>
        <v>4.25</v>
      </c>
    </row>
    <row r="2654" spans="1:3" x14ac:dyDescent="0.15">
      <c r="A2654" s="11">
        <v>36084</v>
      </c>
      <c r="B2654" s="12">
        <v>3.86</v>
      </c>
      <c r="C2654" s="10">
        <f t="shared" si="41"/>
        <v>3.86</v>
      </c>
    </row>
    <row r="2655" spans="1:3" x14ac:dyDescent="0.15">
      <c r="A2655" s="11">
        <v>36087</v>
      </c>
      <c r="B2655" s="12">
        <v>3.92</v>
      </c>
      <c r="C2655" s="10">
        <f t="shared" si="41"/>
        <v>3.92</v>
      </c>
    </row>
    <row r="2656" spans="1:3" x14ac:dyDescent="0.15">
      <c r="A2656" s="11">
        <v>36088</v>
      </c>
      <c r="B2656" s="12">
        <v>3.98</v>
      </c>
      <c r="C2656" s="10">
        <f t="shared" si="41"/>
        <v>3.98</v>
      </c>
    </row>
    <row r="2657" spans="1:3" x14ac:dyDescent="0.15">
      <c r="A2657" s="11">
        <v>36089</v>
      </c>
      <c r="B2657" s="12">
        <v>4.0199999999999996</v>
      </c>
      <c r="C2657" s="10">
        <f t="shared" si="41"/>
        <v>4.0199999999999996</v>
      </c>
    </row>
    <row r="2658" spans="1:3" x14ac:dyDescent="0.15">
      <c r="A2658" s="11">
        <v>36090</v>
      </c>
      <c r="B2658" s="12">
        <v>4.04</v>
      </c>
      <c r="C2658" s="10">
        <f t="shared" si="41"/>
        <v>4.04</v>
      </c>
    </row>
    <row r="2659" spans="1:3" x14ac:dyDescent="0.15">
      <c r="A2659" s="11">
        <v>36091</v>
      </c>
      <c r="B2659" s="12">
        <v>4.07</v>
      </c>
      <c r="C2659" s="10">
        <f t="shared" si="41"/>
        <v>4.07</v>
      </c>
    </row>
    <row r="2660" spans="1:3" x14ac:dyDescent="0.15">
      <c r="A2660" s="11">
        <v>36094</v>
      </c>
      <c r="B2660" s="12">
        <v>4.13</v>
      </c>
      <c r="C2660" s="10">
        <f t="shared" si="41"/>
        <v>4.13</v>
      </c>
    </row>
    <row r="2661" spans="1:3" x14ac:dyDescent="0.15">
      <c r="A2661" s="11">
        <v>36095</v>
      </c>
      <c r="B2661" s="12">
        <v>4.04</v>
      </c>
      <c r="C2661" s="10">
        <f t="shared" si="41"/>
        <v>4.04</v>
      </c>
    </row>
    <row r="2662" spans="1:3" x14ac:dyDescent="0.15">
      <c r="A2662" s="11">
        <v>36096</v>
      </c>
      <c r="B2662" s="12">
        <v>4.07</v>
      </c>
      <c r="C2662" s="10">
        <f t="shared" si="41"/>
        <v>4.07</v>
      </c>
    </row>
    <row r="2663" spans="1:3" x14ac:dyDescent="0.15">
      <c r="A2663" s="11">
        <v>36097</v>
      </c>
      <c r="B2663" s="12">
        <v>4.08</v>
      </c>
      <c r="C2663" s="10">
        <f t="shared" si="41"/>
        <v>4.08</v>
      </c>
    </row>
    <row r="2664" spans="1:3" x14ac:dyDescent="0.15">
      <c r="A2664" s="11">
        <v>36098</v>
      </c>
      <c r="B2664" s="12">
        <v>4.18</v>
      </c>
      <c r="C2664" s="10">
        <f t="shared" si="41"/>
        <v>4.18</v>
      </c>
    </row>
    <row r="2665" spans="1:3" x14ac:dyDescent="0.15">
      <c r="A2665" s="11">
        <v>36101</v>
      </c>
      <c r="B2665" s="12">
        <v>4.33</v>
      </c>
      <c r="C2665" s="10">
        <f t="shared" si="41"/>
        <v>4.33</v>
      </c>
    </row>
    <row r="2666" spans="1:3" x14ac:dyDescent="0.15">
      <c r="A2666" s="11">
        <v>36102</v>
      </c>
      <c r="B2666" s="12">
        <v>4.33</v>
      </c>
      <c r="C2666" s="10">
        <f t="shared" si="41"/>
        <v>4.33</v>
      </c>
    </row>
    <row r="2667" spans="1:3" x14ac:dyDescent="0.15">
      <c r="A2667" s="11">
        <v>36103</v>
      </c>
      <c r="B2667" s="12">
        <v>4.46</v>
      </c>
      <c r="C2667" s="10">
        <f t="shared" si="41"/>
        <v>4.46</v>
      </c>
    </row>
    <row r="2668" spans="1:3" x14ac:dyDescent="0.15">
      <c r="A2668" s="11">
        <v>36104</v>
      </c>
      <c r="B2668" s="12">
        <v>4.53</v>
      </c>
      <c r="C2668" s="10">
        <f t="shared" si="41"/>
        <v>4.53</v>
      </c>
    </row>
    <row r="2669" spans="1:3" x14ac:dyDescent="0.15">
      <c r="A2669" s="11">
        <v>36105</v>
      </c>
      <c r="B2669" s="12">
        <v>4.6399999999999997</v>
      </c>
      <c r="C2669" s="10">
        <f t="shared" si="41"/>
        <v>4.6399999999999997</v>
      </c>
    </row>
    <row r="2670" spans="1:3" x14ac:dyDescent="0.15">
      <c r="A2670" s="11">
        <v>36108</v>
      </c>
      <c r="B2670" s="12">
        <v>4.54</v>
      </c>
      <c r="C2670" s="10">
        <f t="shared" si="41"/>
        <v>4.54</v>
      </c>
    </row>
    <row r="2671" spans="1:3" x14ac:dyDescent="0.15">
      <c r="A2671" s="11">
        <v>36109</v>
      </c>
      <c r="B2671" s="12">
        <v>4.53</v>
      </c>
      <c r="C2671" s="10">
        <f t="shared" si="41"/>
        <v>4.53</v>
      </c>
    </row>
    <row r="2672" spans="1:3" x14ac:dyDescent="0.15">
      <c r="A2672" s="11">
        <v>36110</v>
      </c>
      <c r="B2672" s="13" t="e">
        <f>NA()</f>
        <v>#N/A</v>
      </c>
      <c r="C2672" s="10">
        <f t="shared" si="41"/>
        <v>4.5150000000000006</v>
      </c>
    </row>
    <row r="2673" spans="1:3" x14ac:dyDescent="0.15">
      <c r="A2673" s="11">
        <v>36111</v>
      </c>
      <c r="B2673" s="12">
        <v>4.5</v>
      </c>
      <c r="C2673" s="10">
        <f t="shared" si="41"/>
        <v>4.5</v>
      </c>
    </row>
    <row r="2674" spans="1:3" x14ac:dyDescent="0.15">
      <c r="A2674" s="11">
        <v>36112</v>
      </c>
      <c r="B2674" s="12">
        <v>4.5199999999999996</v>
      </c>
      <c r="C2674" s="10">
        <f t="shared" si="41"/>
        <v>4.5199999999999996</v>
      </c>
    </row>
    <row r="2675" spans="1:3" x14ac:dyDescent="0.15">
      <c r="A2675" s="11">
        <v>36115</v>
      </c>
      <c r="B2675" s="12">
        <v>4.55</v>
      </c>
      <c r="C2675" s="10">
        <f t="shared" si="41"/>
        <v>4.55</v>
      </c>
    </row>
    <row r="2676" spans="1:3" x14ac:dyDescent="0.15">
      <c r="A2676" s="11">
        <v>36116</v>
      </c>
      <c r="B2676" s="12">
        <v>4.5199999999999996</v>
      </c>
      <c r="C2676" s="10">
        <f t="shared" si="41"/>
        <v>4.5199999999999996</v>
      </c>
    </row>
    <row r="2677" spans="1:3" x14ac:dyDescent="0.15">
      <c r="A2677" s="11">
        <v>36117</v>
      </c>
      <c r="B2677" s="12">
        <v>4.53</v>
      </c>
      <c r="C2677" s="10">
        <f t="shared" si="41"/>
        <v>4.53</v>
      </c>
    </row>
    <row r="2678" spans="1:3" x14ac:dyDescent="0.15">
      <c r="A2678" s="11">
        <v>36118</v>
      </c>
      <c r="B2678" s="12">
        <v>4.55</v>
      </c>
      <c r="C2678" s="10">
        <f t="shared" si="41"/>
        <v>4.55</v>
      </c>
    </row>
    <row r="2679" spans="1:3" x14ac:dyDescent="0.15">
      <c r="A2679" s="11">
        <v>36119</v>
      </c>
      <c r="B2679" s="12">
        <v>4.5599999999999996</v>
      </c>
      <c r="C2679" s="10">
        <f t="shared" si="41"/>
        <v>4.5599999999999996</v>
      </c>
    </row>
    <row r="2680" spans="1:3" x14ac:dyDescent="0.15">
      <c r="A2680" s="11">
        <v>36122</v>
      </c>
      <c r="B2680" s="12">
        <v>4.57</v>
      </c>
      <c r="C2680" s="10">
        <f t="shared" si="41"/>
        <v>4.57</v>
      </c>
    </row>
    <row r="2681" spans="1:3" x14ac:dyDescent="0.15">
      <c r="A2681" s="11">
        <v>36123</v>
      </c>
      <c r="B2681" s="12">
        <v>4.5999999999999996</v>
      </c>
      <c r="C2681" s="10">
        <f t="shared" si="41"/>
        <v>4.5999999999999996</v>
      </c>
    </row>
    <row r="2682" spans="1:3" x14ac:dyDescent="0.15">
      <c r="A2682" s="11">
        <v>36124</v>
      </c>
      <c r="B2682" s="12">
        <v>4.5999999999999996</v>
      </c>
      <c r="C2682" s="10">
        <f t="shared" si="41"/>
        <v>4.5999999999999996</v>
      </c>
    </row>
    <row r="2683" spans="1:3" x14ac:dyDescent="0.15">
      <c r="A2683" s="11">
        <v>36125</v>
      </c>
      <c r="B2683" s="13" t="e">
        <f>NA()</f>
        <v>#N/A</v>
      </c>
      <c r="C2683" s="10">
        <f t="shared" si="41"/>
        <v>4.5949999999999998</v>
      </c>
    </row>
    <row r="2684" spans="1:3" x14ac:dyDescent="0.15">
      <c r="A2684" s="11">
        <v>36126</v>
      </c>
      <c r="B2684" s="12">
        <v>4.59</v>
      </c>
      <c r="C2684" s="10">
        <f t="shared" si="41"/>
        <v>4.59</v>
      </c>
    </row>
    <row r="2685" spans="1:3" x14ac:dyDescent="0.15">
      <c r="A2685" s="11">
        <v>36129</v>
      </c>
      <c r="B2685" s="12">
        <v>4.53</v>
      </c>
      <c r="C2685" s="10">
        <f t="shared" si="41"/>
        <v>4.53</v>
      </c>
    </row>
    <row r="2686" spans="1:3" x14ac:dyDescent="0.15">
      <c r="A2686" s="11">
        <v>36130</v>
      </c>
      <c r="B2686" s="12">
        <v>4.46</v>
      </c>
      <c r="C2686" s="10">
        <f t="shared" si="41"/>
        <v>4.46</v>
      </c>
    </row>
    <row r="2687" spans="1:3" x14ac:dyDescent="0.15">
      <c r="A2687" s="11">
        <v>36131</v>
      </c>
      <c r="B2687" s="12">
        <v>4.41</v>
      </c>
      <c r="C2687" s="10">
        <f t="shared" si="41"/>
        <v>4.41</v>
      </c>
    </row>
    <row r="2688" spans="1:3" x14ac:dyDescent="0.15">
      <c r="A2688" s="11">
        <v>36132</v>
      </c>
      <c r="B2688" s="12">
        <v>4.41</v>
      </c>
      <c r="C2688" s="10">
        <f t="shared" si="41"/>
        <v>4.41</v>
      </c>
    </row>
    <row r="2689" spans="1:3" x14ac:dyDescent="0.15">
      <c r="A2689" s="11">
        <v>36133</v>
      </c>
      <c r="B2689" s="12">
        <v>4.49</v>
      </c>
      <c r="C2689" s="10">
        <f t="shared" si="41"/>
        <v>4.49</v>
      </c>
    </row>
    <row r="2690" spans="1:3" x14ac:dyDescent="0.15">
      <c r="A2690" s="11">
        <v>36136</v>
      </c>
      <c r="B2690" s="12">
        <v>4.58</v>
      </c>
      <c r="C2690" s="10">
        <f t="shared" si="41"/>
        <v>4.58</v>
      </c>
    </row>
    <row r="2691" spans="1:3" x14ac:dyDescent="0.15">
      <c r="A2691" s="11">
        <v>36137</v>
      </c>
      <c r="B2691" s="12">
        <v>4.49</v>
      </c>
      <c r="C2691" s="10">
        <f t="shared" si="41"/>
        <v>4.49</v>
      </c>
    </row>
    <row r="2692" spans="1:3" x14ac:dyDescent="0.15">
      <c r="A2692" s="11">
        <v>36138</v>
      </c>
      <c r="B2692" s="12">
        <v>4.46</v>
      </c>
      <c r="C2692" s="10">
        <f t="shared" si="41"/>
        <v>4.46</v>
      </c>
    </row>
    <row r="2693" spans="1:3" x14ac:dyDescent="0.15">
      <c r="A2693" s="11">
        <v>36139</v>
      </c>
      <c r="B2693" s="12">
        <v>4.45</v>
      </c>
      <c r="C2693" s="10">
        <f t="shared" si="41"/>
        <v>4.45</v>
      </c>
    </row>
    <row r="2694" spans="1:3" x14ac:dyDescent="0.15">
      <c r="A2694" s="11">
        <v>36140</v>
      </c>
      <c r="B2694" s="12">
        <v>4.49</v>
      </c>
      <c r="C2694" s="10">
        <f t="shared" si="41"/>
        <v>4.49</v>
      </c>
    </row>
    <row r="2695" spans="1:3" x14ac:dyDescent="0.15">
      <c r="A2695" s="11">
        <v>36143</v>
      </c>
      <c r="B2695" s="12">
        <v>4.47</v>
      </c>
      <c r="C2695" s="10">
        <f t="shared" si="41"/>
        <v>4.47</v>
      </c>
    </row>
    <row r="2696" spans="1:3" x14ac:dyDescent="0.15">
      <c r="A2696" s="11">
        <v>36144</v>
      </c>
      <c r="B2696" s="12">
        <v>4.49</v>
      </c>
      <c r="C2696" s="10">
        <f t="shared" si="41"/>
        <v>4.49</v>
      </c>
    </row>
    <row r="2697" spans="1:3" x14ac:dyDescent="0.15">
      <c r="A2697" s="11">
        <v>36145</v>
      </c>
      <c r="B2697" s="12">
        <v>4.4400000000000004</v>
      </c>
      <c r="C2697" s="10">
        <f t="shared" si="41"/>
        <v>4.4400000000000004</v>
      </c>
    </row>
    <row r="2698" spans="1:3" x14ac:dyDescent="0.15">
      <c r="A2698" s="11">
        <v>36146</v>
      </c>
      <c r="B2698" s="12">
        <v>4.45</v>
      </c>
      <c r="C2698" s="10">
        <f t="shared" si="41"/>
        <v>4.45</v>
      </c>
    </row>
    <row r="2699" spans="1:3" x14ac:dyDescent="0.15">
      <c r="A2699" s="11">
        <v>36147</v>
      </c>
      <c r="B2699" s="12">
        <v>4.4800000000000004</v>
      </c>
      <c r="C2699" s="10">
        <f t="shared" si="41"/>
        <v>4.4800000000000004</v>
      </c>
    </row>
    <row r="2700" spans="1:3" x14ac:dyDescent="0.15">
      <c r="A2700" s="11">
        <v>36150</v>
      </c>
      <c r="B2700" s="12">
        <v>4.53</v>
      </c>
      <c r="C2700" s="10">
        <f t="shared" si="41"/>
        <v>4.53</v>
      </c>
    </row>
    <row r="2701" spans="1:3" x14ac:dyDescent="0.15">
      <c r="A2701" s="11">
        <v>36151</v>
      </c>
      <c r="B2701" s="12">
        <v>4.5599999999999996</v>
      </c>
      <c r="C2701" s="10">
        <f t="shared" ref="C2701:C2764" si="42">IF(ISERROR(B2701),AVERAGE(B2700,B2702),B2701)</f>
        <v>4.5599999999999996</v>
      </c>
    </row>
    <row r="2702" spans="1:3" x14ac:dyDescent="0.15">
      <c r="A2702" s="11">
        <v>36152</v>
      </c>
      <c r="B2702" s="12">
        <v>4.6900000000000004</v>
      </c>
      <c r="C2702" s="10">
        <f t="shared" si="42"/>
        <v>4.6900000000000004</v>
      </c>
    </row>
    <row r="2703" spans="1:3" x14ac:dyDescent="0.15">
      <c r="A2703" s="11">
        <v>36153</v>
      </c>
      <c r="B2703" s="12">
        <v>4.72</v>
      </c>
      <c r="C2703" s="10">
        <f t="shared" si="42"/>
        <v>4.72</v>
      </c>
    </row>
    <row r="2704" spans="1:3" x14ac:dyDescent="0.15">
      <c r="A2704" s="11">
        <v>36154</v>
      </c>
      <c r="B2704" s="13" t="e">
        <f>NA()</f>
        <v>#N/A</v>
      </c>
      <c r="C2704" s="10">
        <f t="shared" si="42"/>
        <v>4.6850000000000005</v>
      </c>
    </row>
    <row r="2705" spans="1:3" x14ac:dyDescent="0.15">
      <c r="A2705" s="11">
        <v>36157</v>
      </c>
      <c r="B2705" s="12">
        <v>4.6500000000000004</v>
      </c>
      <c r="C2705" s="10">
        <f t="shared" si="42"/>
        <v>4.6500000000000004</v>
      </c>
    </row>
    <row r="2706" spans="1:3" x14ac:dyDescent="0.15">
      <c r="A2706" s="11">
        <v>36158</v>
      </c>
      <c r="B2706" s="12">
        <v>4.62</v>
      </c>
      <c r="C2706" s="10">
        <f t="shared" si="42"/>
        <v>4.62</v>
      </c>
    </row>
    <row r="2707" spans="1:3" x14ac:dyDescent="0.15">
      <c r="A2707" s="11">
        <v>36159</v>
      </c>
      <c r="B2707" s="12">
        <v>4.54</v>
      </c>
      <c r="C2707" s="10">
        <f t="shared" si="42"/>
        <v>4.54</v>
      </c>
    </row>
    <row r="2708" spans="1:3" x14ac:dyDescent="0.15">
      <c r="A2708" s="11">
        <v>36160</v>
      </c>
      <c r="B2708" s="12">
        <v>4.53</v>
      </c>
      <c r="C2708" s="10">
        <f t="shared" si="42"/>
        <v>4.53</v>
      </c>
    </row>
    <row r="2709" spans="1:3" x14ac:dyDescent="0.15">
      <c r="A2709" s="11">
        <v>36161</v>
      </c>
      <c r="B2709" s="13" t="e">
        <f>NA()</f>
        <v>#N/A</v>
      </c>
      <c r="C2709" s="10">
        <f t="shared" si="42"/>
        <v>4.5549999999999997</v>
      </c>
    </row>
    <row r="2710" spans="1:3" x14ac:dyDescent="0.15">
      <c r="A2710" s="11">
        <v>36164</v>
      </c>
      <c r="B2710" s="12">
        <v>4.58</v>
      </c>
      <c r="C2710" s="10">
        <f t="shared" si="42"/>
        <v>4.58</v>
      </c>
    </row>
    <row r="2711" spans="1:3" x14ac:dyDescent="0.15">
      <c r="A2711" s="11">
        <v>36165</v>
      </c>
      <c r="B2711" s="12">
        <v>4.5599999999999996</v>
      </c>
      <c r="C2711" s="10">
        <f t="shared" si="42"/>
        <v>4.5599999999999996</v>
      </c>
    </row>
    <row r="2712" spans="1:3" x14ac:dyDescent="0.15">
      <c r="A2712" s="11">
        <v>36166</v>
      </c>
      <c r="B2712" s="12">
        <v>4.53</v>
      </c>
      <c r="C2712" s="10">
        <f t="shared" si="42"/>
        <v>4.53</v>
      </c>
    </row>
    <row r="2713" spans="1:3" x14ac:dyDescent="0.15">
      <c r="A2713" s="11">
        <v>36167</v>
      </c>
      <c r="B2713" s="12">
        <v>4.51</v>
      </c>
      <c r="C2713" s="10">
        <f t="shared" si="42"/>
        <v>4.51</v>
      </c>
    </row>
    <row r="2714" spans="1:3" x14ac:dyDescent="0.15">
      <c r="A2714" s="11">
        <v>36168</v>
      </c>
      <c r="B2714" s="12">
        <v>4.57</v>
      </c>
      <c r="C2714" s="10">
        <f t="shared" si="42"/>
        <v>4.57</v>
      </c>
    </row>
    <row r="2715" spans="1:3" x14ac:dyDescent="0.15">
      <c r="A2715" s="11">
        <v>36171</v>
      </c>
      <c r="B2715" s="12">
        <v>4.62</v>
      </c>
      <c r="C2715" s="10">
        <f t="shared" si="42"/>
        <v>4.62</v>
      </c>
    </row>
    <row r="2716" spans="1:3" x14ac:dyDescent="0.15">
      <c r="A2716" s="11">
        <v>36172</v>
      </c>
      <c r="B2716" s="12">
        <v>4.55</v>
      </c>
      <c r="C2716" s="10">
        <f t="shared" si="42"/>
        <v>4.55</v>
      </c>
    </row>
    <row r="2717" spans="1:3" x14ac:dyDescent="0.15">
      <c r="A2717" s="11">
        <v>36173</v>
      </c>
      <c r="B2717" s="12">
        <v>4.49</v>
      </c>
      <c r="C2717" s="10">
        <f t="shared" si="42"/>
        <v>4.49</v>
      </c>
    </row>
    <row r="2718" spans="1:3" x14ac:dyDescent="0.15">
      <c r="A2718" s="11">
        <v>36174</v>
      </c>
      <c r="B2718" s="12">
        <v>4.41</v>
      </c>
      <c r="C2718" s="10">
        <f t="shared" si="42"/>
        <v>4.41</v>
      </c>
    </row>
    <row r="2719" spans="1:3" x14ac:dyDescent="0.15">
      <c r="A2719" s="11">
        <v>36175</v>
      </c>
      <c r="B2719" s="12">
        <v>4.46</v>
      </c>
      <c r="C2719" s="10">
        <f t="shared" si="42"/>
        <v>4.46</v>
      </c>
    </row>
    <row r="2720" spans="1:3" x14ac:dyDescent="0.15">
      <c r="A2720" s="11">
        <v>36178</v>
      </c>
      <c r="B2720" s="13" t="e">
        <f>NA()</f>
        <v>#N/A</v>
      </c>
      <c r="C2720" s="10">
        <f t="shared" si="42"/>
        <v>4.4749999999999996</v>
      </c>
    </row>
    <row r="2721" spans="1:3" x14ac:dyDescent="0.15">
      <c r="A2721" s="11">
        <v>36179</v>
      </c>
      <c r="B2721" s="12">
        <v>4.49</v>
      </c>
      <c r="C2721" s="10">
        <f t="shared" si="42"/>
        <v>4.49</v>
      </c>
    </row>
    <row r="2722" spans="1:3" x14ac:dyDescent="0.15">
      <c r="A2722" s="11">
        <v>36180</v>
      </c>
      <c r="B2722" s="12">
        <v>4.53</v>
      </c>
      <c r="C2722" s="10">
        <f t="shared" si="42"/>
        <v>4.53</v>
      </c>
    </row>
    <row r="2723" spans="1:3" x14ac:dyDescent="0.15">
      <c r="A2723" s="11">
        <v>36181</v>
      </c>
      <c r="B2723" s="12">
        <v>4.4800000000000004</v>
      </c>
      <c r="C2723" s="10">
        <f t="shared" si="42"/>
        <v>4.4800000000000004</v>
      </c>
    </row>
    <row r="2724" spans="1:3" x14ac:dyDescent="0.15">
      <c r="A2724" s="11">
        <v>36182</v>
      </c>
      <c r="B2724" s="12">
        <v>4.46</v>
      </c>
      <c r="C2724" s="10">
        <f t="shared" si="42"/>
        <v>4.46</v>
      </c>
    </row>
    <row r="2725" spans="1:3" x14ac:dyDescent="0.15">
      <c r="A2725" s="11">
        <v>36185</v>
      </c>
      <c r="B2725" s="12">
        <v>4.4800000000000004</v>
      </c>
      <c r="C2725" s="10">
        <f t="shared" si="42"/>
        <v>4.4800000000000004</v>
      </c>
    </row>
    <row r="2726" spans="1:3" x14ac:dyDescent="0.15">
      <c r="A2726" s="11">
        <v>36186</v>
      </c>
      <c r="B2726" s="12">
        <v>4.51</v>
      </c>
      <c r="C2726" s="10">
        <f t="shared" si="42"/>
        <v>4.51</v>
      </c>
    </row>
    <row r="2727" spans="1:3" x14ac:dyDescent="0.15">
      <c r="A2727" s="11">
        <v>36187</v>
      </c>
      <c r="B2727" s="12">
        <v>4.51</v>
      </c>
      <c r="C2727" s="10">
        <f t="shared" si="42"/>
        <v>4.51</v>
      </c>
    </row>
    <row r="2728" spans="1:3" x14ac:dyDescent="0.15">
      <c r="A2728" s="11">
        <v>36188</v>
      </c>
      <c r="B2728" s="12">
        <v>4.5199999999999996</v>
      </c>
      <c r="C2728" s="10">
        <f t="shared" si="42"/>
        <v>4.5199999999999996</v>
      </c>
    </row>
    <row r="2729" spans="1:3" x14ac:dyDescent="0.15">
      <c r="A2729" s="11">
        <v>36189</v>
      </c>
      <c r="B2729" s="12">
        <v>4.51</v>
      </c>
      <c r="C2729" s="10">
        <f t="shared" si="42"/>
        <v>4.51</v>
      </c>
    </row>
    <row r="2730" spans="1:3" x14ac:dyDescent="0.15">
      <c r="A2730" s="11">
        <v>36192</v>
      </c>
      <c r="B2730" s="12">
        <v>4.58</v>
      </c>
      <c r="C2730" s="10">
        <f t="shared" si="42"/>
        <v>4.58</v>
      </c>
    </row>
    <row r="2731" spans="1:3" x14ac:dyDescent="0.15">
      <c r="A2731" s="11">
        <v>36193</v>
      </c>
      <c r="B2731" s="12">
        <v>4.59</v>
      </c>
      <c r="C2731" s="10">
        <f t="shared" si="42"/>
        <v>4.59</v>
      </c>
    </row>
    <row r="2732" spans="1:3" x14ac:dyDescent="0.15">
      <c r="A2732" s="11">
        <v>36194</v>
      </c>
      <c r="B2732" s="12">
        <v>4.59</v>
      </c>
      <c r="C2732" s="10">
        <f t="shared" si="42"/>
        <v>4.59</v>
      </c>
    </row>
    <row r="2733" spans="1:3" x14ac:dyDescent="0.15">
      <c r="A2733" s="11">
        <v>36195</v>
      </c>
      <c r="B2733" s="12">
        <v>4.63</v>
      </c>
      <c r="C2733" s="10">
        <f t="shared" si="42"/>
        <v>4.63</v>
      </c>
    </row>
    <row r="2734" spans="1:3" x14ac:dyDescent="0.15">
      <c r="A2734" s="11">
        <v>36196</v>
      </c>
      <c r="B2734" s="12">
        <v>4.66</v>
      </c>
      <c r="C2734" s="10">
        <f t="shared" si="42"/>
        <v>4.66</v>
      </c>
    </row>
    <row r="2735" spans="1:3" x14ac:dyDescent="0.15">
      <c r="A2735" s="11">
        <v>36199</v>
      </c>
      <c r="B2735" s="12">
        <v>4.66</v>
      </c>
      <c r="C2735" s="10">
        <f t="shared" si="42"/>
        <v>4.66</v>
      </c>
    </row>
    <row r="2736" spans="1:3" x14ac:dyDescent="0.15">
      <c r="A2736" s="11">
        <v>36200</v>
      </c>
      <c r="B2736" s="12">
        <v>4.6500000000000004</v>
      </c>
      <c r="C2736" s="10">
        <f t="shared" si="42"/>
        <v>4.6500000000000004</v>
      </c>
    </row>
    <row r="2737" spans="1:3" x14ac:dyDescent="0.15">
      <c r="A2737" s="11">
        <v>36201</v>
      </c>
      <c r="B2737" s="12">
        <v>4.6399999999999997</v>
      </c>
      <c r="C2737" s="10">
        <f t="shared" si="42"/>
        <v>4.6399999999999997</v>
      </c>
    </row>
    <row r="2738" spans="1:3" x14ac:dyDescent="0.15">
      <c r="A2738" s="11">
        <v>36202</v>
      </c>
      <c r="B2738" s="12">
        <v>4.66</v>
      </c>
      <c r="C2738" s="10">
        <f t="shared" si="42"/>
        <v>4.66</v>
      </c>
    </row>
    <row r="2739" spans="1:3" x14ac:dyDescent="0.15">
      <c r="A2739" s="11">
        <v>36203</v>
      </c>
      <c r="B2739" s="12">
        <v>4.74</v>
      </c>
      <c r="C2739" s="10">
        <f t="shared" si="42"/>
        <v>4.74</v>
      </c>
    </row>
    <row r="2740" spans="1:3" x14ac:dyDescent="0.15">
      <c r="A2740" s="11">
        <v>36206</v>
      </c>
      <c r="B2740" s="13" t="e">
        <f>NA()</f>
        <v>#N/A</v>
      </c>
      <c r="C2740" s="10">
        <f t="shared" si="42"/>
        <v>4.7350000000000003</v>
      </c>
    </row>
    <row r="2741" spans="1:3" x14ac:dyDescent="0.15">
      <c r="A2741" s="11">
        <v>36207</v>
      </c>
      <c r="B2741" s="12">
        <v>4.7300000000000004</v>
      </c>
      <c r="C2741" s="10">
        <f t="shared" si="42"/>
        <v>4.7300000000000004</v>
      </c>
    </row>
    <row r="2742" spans="1:3" x14ac:dyDescent="0.15">
      <c r="A2742" s="11">
        <v>36208</v>
      </c>
      <c r="B2742" s="12">
        <v>4.6900000000000004</v>
      </c>
      <c r="C2742" s="10">
        <f t="shared" si="42"/>
        <v>4.6900000000000004</v>
      </c>
    </row>
    <row r="2743" spans="1:3" x14ac:dyDescent="0.15">
      <c r="A2743" s="11">
        <v>36209</v>
      </c>
      <c r="B2743" s="12">
        <v>4.72</v>
      </c>
      <c r="C2743" s="10">
        <f t="shared" si="42"/>
        <v>4.72</v>
      </c>
    </row>
    <row r="2744" spans="1:3" x14ac:dyDescent="0.15">
      <c r="A2744" s="11">
        <v>36210</v>
      </c>
      <c r="B2744" s="12">
        <v>4.71</v>
      </c>
      <c r="C2744" s="10">
        <f t="shared" si="42"/>
        <v>4.71</v>
      </c>
    </row>
    <row r="2745" spans="1:3" x14ac:dyDescent="0.15">
      <c r="A2745" s="11">
        <v>36213</v>
      </c>
      <c r="B2745" s="12">
        <v>4.7300000000000004</v>
      </c>
      <c r="C2745" s="10">
        <f t="shared" si="42"/>
        <v>4.7300000000000004</v>
      </c>
    </row>
    <row r="2746" spans="1:3" x14ac:dyDescent="0.15">
      <c r="A2746" s="11">
        <v>36214</v>
      </c>
      <c r="B2746" s="12">
        <v>4.78</v>
      </c>
      <c r="C2746" s="10">
        <f t="shared" si="42"/>
        <v>4.78</v>
      </c>
    </row>
    <row r="2747" spans="1:3" x14ac:dyDescent="0.15">
      <c r="A2747" s="11">
        <v>36215</v>
      </c>
      <c r="B2747" s="12">
        <v>4.8499999999999996</v>
      </c>
      <c r="C2747" s="10">
        <f t="shared" si="42"/>
        <v>4.8499999999999996</v>
      </c>
    </row>
    <row r="2748" spans="1:3" x14ac:dyDescent="0.15">
      <c r="A2748" s="11">
        <v>36216</v>
      </c>
      <c r="B2748" s="12">
        <v>4.8600000000000003</v>
      </c>
      <c r="C2748" s="10">
        <f t="shared" si="42"/>
        <v>4.8600000000000003</v>
      </c>
    </row>
    <row r="2749" spans="1:3" x14ac:dyDescent="0.15">
      <c r="A2749" s="11">
        <v>36217</v>
      </c>
      <c r="B2749" s="12">
        <v>4.88</v>
      </c>
      <c r="C2749" s="10">
        <f t="shared" si="42"/>
        <v>4.88</v>
      </c>
    </row>
    <row r="2750" spans="1:3" x14ac:dyDescent="0.15">
      <c r="A2750" s="11">
        <v>36220</v>
      </c>
      <c r="B2750" s="12">
        <v>4.91</v>
      </c>
      <c r="C2750" s="10">
        <f t="shared" si="42"/>
        <v>4.91</v>
      </c>
    </row>
    <row r="2751" spans="1:3" x14ac:dyDescent="0.15">
      <c r="A2751" s="11">
        <v>36221</v>
      </c>
      <c r="B2751" s="12">
        <v>4.93</v>
      </c>
      <c r="C2751" s="10">
        <f t="shared" si="42"/>
        <v>4.93</v>
      </c>
    </row>
    <row r="2752" spans="1:3" x14ac:dyDescent="0.15">
      <c r="A2752" s="11">
        <v>36222</v>
      </c>
      <c r="B2752" s="12">
        <v>4.8899999999999997</v>
      </c>
      <c r="C2752" s="10">
        <f t="shared" si="42"/>
        <v>4.8899999999999997</v>
      </c>
    </row>
    <row r="2753" spans="1:3" x14ac:dyDescent="0.15">
      <c r="A2753" s="11">
        <v>36223</v>
      </c>
      <c r="B2753" s="12">
        <v>4.9000000000000004</v>
      </c>
      <c r="C2753" s="10">
        <f t="shared" si="42"/>
        <v>4.9000000000000004</v>
      </c>
    </row>
    <row r="2754" spans="1:3" x14ac:dyDescent="0.15">
      <c r="A2754" s="11">
        <v>36224</v>
      </c>
      <c r="B2754" s="12">
        <v>4.84</v>
      </c>
      <c r="C2754" s="10">
        <f t="shared" si="42"/>
        <v>4.84</v>
      </c>
    </row>
    <row r="2755" spans="1:3" x14ac:dyDescent="0.15">
      <c r="A2755" s="11">
        <v>36227</v>
      </c>
      <c r="B2755" s="12">
        <v>4.83</v>
      </c>
      <c r="C2755" s="10">
        <f t="shared" si="42"/>
        <v>4.83</v>
      </c>
    </row>
    <row r="2756" spans="1:3" x14ac:dyDescent="0.15">
      <c r="A2756" s="11">
        <v>36228</v>
      </c>
      <c r="B2756" s="12">
        <v>4.76</v>
      </c>
      <c r="C2756" s="10">
        <f t="shared" si="42"/>
        <v>4.76</v>
      </c>
    </row>
    <row r="2757" spans="1:3" x14ac:dyDescent="0.15">
      <c r="A2757" s="11">
        <v>36229</v>
      </c>
      <c r="B2757" s="12">
        <v>4.75</v>
      </c>
      <c r="C2757" s="10">
        <f t="shared" si="42"/>
        <v>4.75</v>
      </c>
    </row>
    <row r="2758" spans="1:3" x14ac:dyDescent="0.15">
      <c r="A2758" s="11">
        <v>36230</v>
      </c>
      <c r="B2758" s="12">
        <v>4.7699999999999996</v>
      </c>
      <c r="C2758" s="10">
        <f t="shared" si="42"/>
        <v>4.7699999999999996</v>
      </c>
    </row>
    <row r="2759" spans="1:3" x14ac:dyDescent="0.15">
      <c r="A2759" s="11">
        <v>36231</v>
      </c>
      <c r="B2759" s="12">
        <v>4.76</v>
      </c>
      <c r="C2759" s="10">
        <f t="shared" si="42"/>
        <v>4.76</v>
      </c>
    </row>
    <row r="2760" spans="1:3" x14ac:dyDescent="0.15">
      <c r="A2760" s="11">
        <v>36234</v>
      </c>
      <c r="B2760" s="12">
        <v>4.76</v>
      </c>
      <c r="C2760" s="10">
        <f t="shared" si="42"/>
        <v>4.76</v>
      </c>
    </row>
    <row r="2761" spans="1:3" x14ac:dyDescent="0.15">
      <c r="A2761" s="11">
        <v>36235</v>
      </c>
      <c r="B2761" s="12">
        <v>4.74</v>
      </c>
      <c r="C2761" s="10">
        <f t="shared" si="42"/>
        <v>4.74</v>
      </c>
    </row>
    <row r="2762" spans="1:3" x14ac:dyDescent="0.15">
      <c r="A2762" s="11">
        <v>36236</v>
      </c>
      <c r="B2762" s="12">
        <v>4.74</v>
      </c>
      <c r="C2762" s="10">
        <f t="shared" si="42"/>
        <v>4.74</v>
      </c>
    </row>
    <row r="2763" spans="1:3" x14ac:dyDescent="0.15">
      <c r="A2763" s="11">
        <v>36237</v>
      </c>
      <c r="B2763" s="12">
        <v>4.72</v>
      </c>
      <c r="C2763" s="10">
        <f t="shared" si="42"/>
        <v>4.72</v>
      </c>
    </row>
    <row r="2764" spans="1:3" x14ac:dyDescent="0.15">
      <c r="A2764" s="11">
        <v>36238</v>
      </c>
      <c r="B2764" s="12">
        <v>4.7300000000000004</v>
      </c>
      <c r="C2764" s="10">
        <f t="shared" si="42"/>
        <v>4.7300000000000004</v>
      </c>
    </row>
    <row r="2765" spans="1:3" x14ac:dyDescent="0.15">
      <c r="A2765" s="11">
        <v>36241</v>
      </c>
      <c r="B2765" s="12">
        <v>4.7699999999999996</v>
      </c>
      <c r="C2765" s="10">
        <f t="shared" ref="C2765:C2828" si="43">IF(ISERROR(B2765),AVERAGE(B2764,B2766),B2765)</f>
        <v>4.7699999999999996</v>
      </c>
    </row>
    <row r="2766" spans="1:3" x14ac:dyDescent="0.15">
      <c r="A2766" s="11">
        <v>36242</v>
      </c>
      <c r="B2766" s="12">
        <v>4.74</v>
      </c>
      <c r="C2766" s="10">
        <f t="shared" si="43"/>
        <v>4.74</v>
      </c>
    </row>
    <row r="2767" spans="1:3" x14ac:dyDescent="0.15">
      <c r="A2767" s="11">
        <v>36243</v>
      </c>
      <c r="B2767" s="12">
        <v>4.7300000000000004</v>
      </c>
      <c r="C2767" s="10">
        <f t="shared" si="43"/>
        <v>4.7300000000000004</v>
      </c>
    </row>
    <row r="2768" spans="1:3" x14ac:dyDescent="0.15">
      <c r="A2768" s="11">
        <v>36244</v>
      </c>
      <c r="B2768" s="12">
        <v>4.7699999999999996</v>
      </c>
      <c r="C2768" s="10">
        <f t="shared" si="43"/>
        <v>4.7699999999999996</v>
      </c>
    </row>
    <row r="2769" spans="1:3" x14ac:dyDescent="0.15">
      <c r="A2769" s="11">
        <v>36245</v>
      </c>
      <c r="B2769" s="12">
        <v>4.74</v>
      </c>
      <c r="C2769" s="10">
        <f t="shared" si="43"/>
        <v>4.74</v>
      </c>
    </row>
    <row r="2770" spans="1:3" x14ac:dyDescent="0.15">
      <c r="A2770" s="11">
        <v>36248</v>
      </c>
      <c r="B2770" s="12">
        <v>4.75</v>
      </c>
      <c r="C2770" s="10">
        <f t="shared" si="43"/>
        <v>4.75</v>
      </c>
    </row>
    <row r="2771" spans="1:3" x14ac:dyDescent="0.15">
      <c r="A2771" s="11">
        <v>36249</v>
      </c>
      <c r="B2771" s="12">
        <v>4.72</v>
      </c>
      <c r="C2771" s="10">
        <f t="shared" si="43"/>
        <v>4.72</v>
      </c>
    </row>
    <row r="2772" spans="1:3" x14ac:dyDescent="0.15">
      <c r="A2772" s="11">
        <v>36250</v>
      </c>
      <c r="B2772" s="12">
        <v>4.72</v>
      </c>
      <c r="C2772" s="10">
        <f t="shared" si="43"/>
        <v>4.72</v>
      </c>
    </row>
    <row r="2773" spans="1:3" x14ac:dyDescent="0.15">
      <c r="A2773" s="11">
        <v>36251</v>
      </c>
      <c r="B2773" s="12">
        <v>4.7300000000000004</v>
      </c>
      <c r="C2773" s="10">
        <f t="shared" si="43"/>
        <v>4.7300000000000004</v>
      </c>
    </row>
    <row r="2774" spans="1:3" x14ac:dyDescent="0.15">
      <c r="A2774" s="11">
        <v>36252</v>
      </c>
      <c r="B2774" s="12">
        <v>4.67</v>
      </c>
      <c r="C2774" s="10">
        <f t="shared" si="43"/>
        <v>4.67</v>
      </c>
    </row>
    <row r="2775" spans="1:3" x14ac:dyDescent="0.15">
      <c r="A2775" s="11">
        <v>36255</v>
      </c>
      <c r="B2775" s="12">
        <v>4.67</v>
      </c>
      <c r="C2775" s="10">
        <f t="shared" si="43"/>
        <v>4.67</v>
      </c>
    </row>
    <row r="2776" spans="1:3" x14ac:dyDescent="0.15">
      <c r="A2776" s="11">
        <v>36256</v>
      </c>
      <c r="B2776" s="12">
        <v>4.66</v>
      </c>
      <c r="C2776" s="10">
        <f t="shared" si="43"/>
        <v>4.66</v>
      </c>
    </row>
    <row r="2777" spans="1:3" x14ac:dyDescent="0.15">
      <c r="A2777" s="11">
        <v>36257</v>
      </c>
      <c r="B2777" s="12">
        <v>4.6900000000000004</v>
      </c>
      <c r="C2777" s="10">
        <f t="shared" si="43"/>
        <v>4.6900000000000004</v>
      </c>
    </row>
    <row r="2778" spans="1:3" x14ac:dyDescent="0.15">
      <c r="A2778" s="11">
        <v>36258</v>
      </c>
      <c r="B2778" s="12">
        <v>4.6399999999999997</v>
      </c>
      <c r="C2778" s="10">
        <f t="shared" si="43"/>
        <v>4.6399999999999997</v>
      </c>
    </row>
    <row r="2779" spans="1:3" x14ac:dyDescent="0.15">
      <c r="A2779" s="11">
        <v>36259</v>
      </c>
      <c r="B2779" s="12">
        <v>4.63</v>
      </c>
      <c r="C2779" s="10">
        <f t="shared" si="43"/>
        <v>4.63</v>
      </c>
    </row>
    <row r="2780" spans="1:3" x14ac:dyDescent="0.15">
      <c r="A2780" s="11">
        <v>36262</v>
      </c>
      <c r="B2780" s="12">
        <v>4.66</v>
      </c>
      <c r="C2780" s="10">
        <f t="shared" si="43"/>
        <v>4.66</v>
      </c>
    </row>
    <row r="2781" spans="1:3" x14ac:dyDescent="0.15">
      <c r="A2781" s="11">
        <v>36263</v>
      </c>
      <c r="B2781" s="12">
        <v>4.66</v>
      </c>
      <c r="C2781" s="10">
        <f t="shared" si="43"/>
        <v>4.66</v>
      </c>
    </row>
    <row r="2782" spans="1:3" x14ac:dyDescent="0.15">
      <c r="A2782" s="11">
        <v>36264</v>
      </c>
      <c r="B2782" s="12">
        <v>4.6500000000000004</v>
      </c>
      <c r="C2782" s="10">
        <f t="shared" si="43"/>
        <v>4.6500000000000004</v>
      </c>
    </row>
    <row r="2783" spans="1:3" x14ac:dyDescent="0.15">
      <c r="A2783" s="11">
        <v>36265</v>
      </c>
      <c r="B2783" s="12">
        <v>4.66</v>
      </c>
      <c r="C2783" s="10">
        <f t="shared" si="43"/>
        <v>4.66</v>
      </c>
    </row>
    <row r="2784" spans="1:3" x14ac:dyDescent="0.15">
      <c r="A2784" s="11">
        <v>36266</v>
      </c>
      <c r="B2784" s="12">
        <v>4.71</v>
      </c>
      <c r="C2784" s="10">
        <f t="shared" si="43"/>
        <v>4.71</v>
      </c>
    </row>
    <row r="2785" spans="1:3" x14ac:dyDescent="0.15">
      <c r="A2785" s="11">
        <v>36269</v>
      </c>
      <c r="B2785" s="12">
        <v>4.6900000000000004</v>
      </c>
      <c r="C2785" s="10">
        <f t="shared" si="43"/>
        <v>4.6900000000000004</v>
      </c>
    </row>
    <row r="2786" spans="1:3" x14ac:dyDescent="0.15">
      <c r="A2786" s="11">
        <v>36270</v>
      </c>
      <c r="B2786" s="12">
        <v>4.67</v>
      </c>
      <c r="C2786" s="10">
        <f t="shared" si="43"/>
        <v>4.67</v>
      </c>
    </row>
    <row r="2787" spans="1:3" x14ac:dyDescent="0.15">
      <c r="A2787" s="11">
        <v>36271</v>
      </c>
      <c r="B2787" s="12">
        <v>4.68</v>
      </c>
      <c r="C2787" s="10">
        <f t="shared" si="43"/>
        <v>4.68</v>
      </c>
    </row>
    <row r="2788" spans="1:3" x14ac:dyDescent="0.15">
      <c r="A2788" s="11">
        <v>36272</v>
      </c>
      <c r="B2788" s="12">
        <v>4.7300000000000004</v>
      </c>
      <c r="C2788" s="10">
        <f t="shared" si="43"/>
        <v>4.7300000000000004</v>
      </c>
    </row>
    <row r="2789" spans="1:3" x14ac:dyDescent="0.15">
      <c r="A2789" s="11">
        <v>36273</v>
      </c>
      <c r="B2789" s="12">
        <v>4.71</v>
      </c>
      <c r="C2789" s="10">
        <f t="shared" si="43"/>
        <v>4.71</v>
      </c>
    </row>
    <row r="2790" spans="1:3" x14ac:dyDescent="0.15">
      <c r="A2790" s="11">
        <v>36276</v>
      </c>
      <c r="B2790" s="12">
        <v>4.72</v>
      </c>
      <c r="C2790" s="10">
        <f t="shared" si="43"/>
        <v>4.72</v>
      </c>
    </row>
    <row r="2791" spans="1:3" x14ac:dyDescent="0.15">
      <c r="A2791" s="11">
        <v>36277</v>
      </c>
      <c r="B2791" s="12">
        <v>4.74</v>
      </c>
      <c r="C2791" s="10">
        <f t="shared" si="43"/>
        <v>4.74</v>
      </c>
    </row>
    <row r="2792" spans="1:3" x14ac:dyDescent="0.15">
      <c r="A2792" s="11">
        <v>36278</v>
      </c>
      <c r="B2792" s="12">
        <v>4.75</v>
      </c>
      <c r="C2792" s="10">
        <f t="shared" si="43"/>
        <v>4.75</v>
      </c>
    </row>
    <row r="2793" spans="1:3" x14ac:dyDescent="0.15">
      <c r="A2793" s="11">
        <v>36279</v>
      </c>
      <c r="B2793" s="12">
        <v>4.68</v>
      </c>
      <c r="C2793" s="10">
        <f t="shared" si="43"/>
        <v>4.68</v>
      </c>
    </row>
    <row r="2794" spans="1:3" x14ac:dyDescent="0.15">
      <c r="A2794" s="11">
        <v>36280</v>
      </c>
      <c r="B2794" s="12">
        <v>4.78</v>
      </c>
      <c r="C2794" s="10">
        <f t="shared" si="43"/>
        <v>4.78</v>
      </c>
    </row>
    <row r="2795" spans="1:3" x14ac:dyDescent="0.15">
      <c r="A2795" s="11">
        <v>36283</v>
      </c>
      <c r="B2795" s="12">
        <v>4.79</v>
      </c>
      <c r="C2795" s="10">
        <f t="shared" si="43"/>
        <v>4.79</v>
      </c>
    </row>
    <row r="2796" spans="1:3" x14ac:dyDescent="0.15">
      <c r="A2796" s="11">
        <v>36284</v>
      </c>
      <c r="B2796" s="12">
        <v>4.8</v>
      </c>
      <c r="C2796" s="10">
        <f t="shared" si="43"/>
        <v>4.8</v>
      </c>
    </row>
    <row r="2797" spans="1:3" x14ac:dyDescent="0.15">
      <c r="A2797" s="11">
        <v>36285</v>
      </c>
      <c r="B2797" s="12">
        <v>4.75</v>
      </c>
      <c r="C2797" s="10">
        <f t="shared" si="43"/>
        <v>4.75</v>
      </c>
    </row>
    <row r="2798" spans="1:3" x14ac:dyDescent="0.15">
      <c r="A2798" s="11">
        <v>36286</v>
      </c>
      <c r="B2798" s="12">
        <v>4.79</v>
      </c>
      <c r="C2798" s="10">
        <f t="shared" si="43"/>
        <v>4.79</v>
      </c>
    </row>
    <row r="2799" spans="1:3" x14ac:dyDescent="0.15">
      <c r="A2799" s="11">
        <v>36287</v>
      </c>
      <c r="B2799" s="12">
        <v>4.78</v>
      </c>
      <c r="C2799" s="10">
        <f t="shared" si="43"/>
        <v>4.78</v>
      </c>
    </row>
    <row r="2800" spans="1:3" x14ac:dyDescent="0.15">
      <c r="A2800" s="11">
        <v>36290</v>
      </c>
      <c r="B2800" s="12">
        <v>4.7699999999999996</v>
      </c>
      <c r="C2800" s="10">
        <f t="shared" si="43"/>
        <v>4.7699999999999996</v>
      </c>
    </row>
    <row r="2801" spans="1:3" x14ac:dyDescent="0.15">
      <c r="A2801" s="11">
        <v>36291</v>
      </c>
      <c r="B2801" s="12">
        <v>4.8</v>
      </c>
      <c r="C2801" s="10">
        <f t="shared" si="43"/>
        <v>4.8</v>
      </c>
    </row>
    <row r="2802" spans="1:3" x14ac:dyDescent="0.15">
      <c r="A2802" s="11">
        <v>36292</v>
      </c>
      <c r="B2802" s="12">
        <v>4.79</v>
      </c>
      <c r="C2802" s="10">
        <f t="shared" si="43"/>
        <v>4.79</v>
      </c>
    </row>
    <row r="2803" spans="1:3" x14ac:dyDescent="0.15">
      <c r="A2803" s="11">
        <v>36293</v>
      </c>
      <c r="B2803" s="12">
        <v>4.75</v>
      </c>
      <c r="C2803" s="10">
        <f t="shared" si="43"/>
        <v>4.75</v>
      </c>
    </row>
    <row r="2804" spans="1:3" x14ac:dyDescent="0.15">
      <c r="A2804" s="11">
        <v>36294</v>
      </c>
      <c r="B2804" s="12">
        <v>4.8600000000000003</v>
      </c>
      <c r="C2804" s="10">
        <f t="shared" si="43"/>
        <v>4.8600000000000003</v>
      </c>
    </row>
    <row r="2805" spans="1:3" x14ac:dyDescent="0.15">
      <c r="A2805" s="11">
        <v>36297</v>
      </c>
      <c r="B2805" s="12">
        <v>4.9000000000000004</v>
      </c>
      <c r="C2805" s="10">
        <f t="shared" si="43"/>
        <v>4.9000000000000004</v>
      </c>
    </row>
    <row r="2806" spans="1:3" x14ac:dyDescent="0.15">
      <c r="A2806" s="11">
        <v>36298</v>
      </c>
      <c r="B2806" s="12">
        <v>4.92</v>
      </c>
      <c r="C2806" s="10">
        <f t="shared" si="43"/>
        <v>4.92</v>
      </c>
    </row>
    <row r="2807" spans="1:3" x14ac:dyDescent="0.15">
      <c r="A2807" s="11">
        <v>36299</v>
      </c>
      <c r="B2807" s="12">
        <v>4.9000000000000004</v>
      </c>
      <c r="C2807" s="10">
        <f t="shared" si="43"/>
        <v>4.9000000000000004</v>
      </c>
    </row>
    <row r="2808" spans="1:3" x14ac:dyDescent="0.15">
      <c r="A2808" s="11">
        <v>36300</v>
      </c>
      <c r="B2808" s="12">
        <v>4.88</v>
      </c>
      <c r="C2808" s="10">
        <f t="shared" si="43"/>
        <v>4.88</v>
      </c>
    </row>
    <row r="2809" spans="1:3" x14ac:dyDescent="0.15">
      <c r="A2809" s="11">
        <v>36301</v>
      </c>
      <c r="B2809" s="12">
        <v>4.87</v>
      </c>
      <c r="C2809" s="10">
        <f t="shared" si="43"/>
        <v>4.87</v>
      </c>
    </row>
    <row r="2810" spans="1:3" x14ac:dyDescent="0.15">
      <c r="A2810" s="11">
        <v>36304</v>
      </c>
      <c r="B2810" s="12">
        <v>4.8600000000000003</v>
      </c>
      <c r="C2810" s="10">
        <f t="shared" si="43"/>
        <v>4.8600000000000003</v>
      </c>
    </row>
    <row r="2811" spans="1:3" x14ac:dyDescent="0.15">
      <c r="A2811" s="11">
        <v>36305</v>
      </c>
      <c r="B2811" s="12">
        <v>4.9000000000000004</v>
      </c>
      <c r="C2811" s="10">
        <f t="shared" si="43"/>
        <v>4.9000000000000004</v>
      </c>
    </row>
    <row r="2812" spans="1:3" x14ac:dyDescent="0.15">
      <c r="A2812" s="11">
        <v>36306</v>
      </c>
      <c r="B2812" s="12">
        <v>4.92</v>
      </c>
      <c r="C2812" s="10">
        <f t="shared" si="43"/>
        <v>4.92</v>
      </c>
    </row>
    <row r="2813" spans="1:3" x14ac:dyDescent="0.15">
      <c r="A2813" s="11">
        <v>36307</v>
      </c>
      <c r="B2813" s="12">
        <v>4.9800000000000004</v>
      </c>
      <c r="C2813" s="10">
        <f t="shared" si="43"/>
        <v>4.9800000000000004</v>
      </c>
    </row>
    <row r="2814" spans="1:3" x14ac:dyDescent="0.15">
      <c r="A2814" s="11">
        <v>36308</v>
      </c>
      <c r="B2814" s="12">
        <v>4.97</v>
      </c>
      <c r="C2814" s="10">
        <f t="shared" si="43"/>
        <v>4.97</v>
      </c>
    </row>
    <row r="2815" spans="1:3" x14ac:dyDescent="0.15">
      <c r="A2815" s="11">
        <v>36311</v>
      </c>
      <c r="B2815" s="13" t="e">
        <f>NA()</f>
        <v>#N/A</v>
      </c>
      <c r="C2815" s="10">
        <f t="shared" si="43"/>
        <v>5.0299999999999994</v>
      </c>
    </row>
    <row r="2816" spans="1:3" x14ac:dyDescent="0.15">
      <c r="A2816" s="11">
        <v>36312</v>
      </c>
      <c r="B2816" s="12">
        <v>5.09</v>
      </c>
      <c r="C2816" s="10">
        <f t="shared" si="43"/>
        <v>5.09</v>
      </c>
    </row>
    <row r="2817" spans="1:3" x14ac:dyDescent="0.15">
      <c r="A2817" s="11">
        <v>36313</v>
      </c>
      <c r="B2817" s="12">
        <v>5.07</v>
      </c>
      <c r="C2817" s="10">
        <f t="shared" si="43"/>
        <v>5.07</v>
      </c>
    </row>
    <row r="2818" spans="1:3" x14ac:dyDescent="0.15">
      <c r="A2818" s="11">
        <v>36314</v>
      </c>
      <c r="B2818" s="12">
        <v>5.07</v>
      </c>
      <c r="C2818" s="10">
        <f t="shared" si="43"/>
        <v>5.07</v>
      </c>
    </row>
    <row r="2819" spans="1:3" x14ac:dyDescent="0.15">
      <c r="A2819" s="11">
        <v>36315</v>
      </c>
      <c r="B2819" s="12">
        <v>5.07</v>
      </c>
      <c r="C2819" s="10">
        <f t="shared" si="43"/>
        <v>5.07</v>
      </c>
    </row>
    <row r="2820" spans="1:3" x14ac:dyDescent="0.15">
      <c r="A2820" s="11">
        <v>36318</v>
      </c>
      <c r="B2820" s="12">
        <v>5.08</v>
      </c>
      <c r="C2820" s="10">
        <f t="shared" si="43"/>
        <v>5.08</v>
      </c>
    </row>
    <row r="2821" spans="1:3" x14ac:dyDescent="0.15">
      <c r="A2821" s="11">
        <v>36319</v>
      </c>
      <c r="B2821" s="12">
        <v>5.0999999999999996</v>
      </c>
      <c r="C2821" s="10">
        <f t="shared" si="43"/>
        <v>5.0999999999999996</v>
      </c>
    </row>
    <row r="2822" spans="1:3" x14ac:dyDescent="0.15">
      <c r="A2822" s="11">
        <v>36320</v>
      </c>
      <c r="B2822" s="12">
        <v>5.12</v>
      </c>
      <c r="C2822" s="10">
        <f t="shared" si="43"/>
        <v>5.12</v>
      </c>
    </row>
    <row r="2823" spans="1:3" x14ac:dyDescent="0.15">
      <c r="A2823" s="11">
        <v>36321</v>
      </c>
      <c r="B2823" s="12">
        <v>5.13</v>
      </c>
      <c r="C2823" s="10">
        <f t="shared" si="43"/>
        <v>5.13</v>
      </c>
    </row>
    <row r="2824" spans="1:3" x14ac:dyDescent="0.15">
      <c r="A2824" s="11">
        <v>36322</v>
      </c>
      <c r="B2824" s="12">
        <v>5.16</v>
      </c>
      <c r="C2824" s="10">
        <f t="shared" si="43"/>
        <v>5.16</v>
      </c>
    </row>
    <row r="2825" spans="1:3" x14ac:dyDescent="0.15">
      <c r="A2825" s="11">
        <v>36325</v>
      </c>
      <c r="B2825" s="12">
        <v>5.13</v>
      </c>
      <c r="C2825" s="10">
        <f t="shared" si="43"/>
        <v>5.13</v>
      </c>
    </row>
    <row r="2826" spans="1:3" x14ac:dyDescent="0.15">
      <c r="A2826" s="11">
        <v>36326</v>
      </c>
      <c r="B2826" s="12">
        <v>5.09</v>
      </c>
      <c r="C2826" s="10">
        <f t="shared" si="43"/>
        <v>5.09</v>
      </c>
    </row>
    <row r="2827" spans="1:3" x14ac:dyDescent="0.15">
      <c r="A2827" s="11">
        <v>36327</v>
      </c>
      <c r="B2827" s="12">
        <v>5</v>
      </c>
      <c r="C2827" s="10">
        <f t="shared" si="43"/>
        <v>5</v>
      </c>
    </row>
    <row r="2828" spans="1:3" x14ac:dyDescent="0.15">
      <c r="A2828" s="11">
        <v>36328</v>
      </c>
      <c r="B2828" s="12">
        <v>4.95</v>
      </c>
      <c r="C2828" s="10">
        <f t="shared" si="43"/>
        <v>4.95</v>
      </c>
    </row>
    <row r="2829" spans="1:3" x14ac:dyDescent="0.15">
      <c r="A2829" s="11">
        <v>36329</v>
      </c>
      <c r="B2829" s="12">
        <v>4.9800000000000004</v>
      </c>
      <c r="C2829" s="10">
        <f t="shared" ref="C2829:C2892" si="44">IF(ISERROR(B2829),AVERAGE(B2828,B2830),B2829)</f>
        <v>4.9800000000000004</v>
      </c>
    </row>
    <row r="2830" spans="1:3" x14ac:dyDescent="0.15">
      <c r="A2830" s="11">
        <v>36332</v>
      </c>
      <c r="B2830" s="12">
        <v>5.01</v>
      </c>
      <c r="C2830" s="10">
        <f t="shared" si="44"/>
        <v>5.01</v>
      </c>
    </row>
    <row r="2831" spans="1:3" x14ac:dyDescent="0.15">
      <c r="A2831" s="11">
        <v>36333</v>
      </c>
      <c r="B2831" s="12">
        <v>5.15</v>
      </c>
      <c r="C2831" s="10">
        <f t="shared" si="44"/>
        <v>5.15</v>
      </c>
    </row>
    <row r="2832" spans="1:3" x14ac:dyDescent="0.15">
      <c r="A2832" s="11">
        <v>36334</v>
      </c>
      <c r="B2832" s="12">
        <v>5.18</v>
      </c>
      <c r="C2832" s="10">
        <f t="shared" si="44"/>
        <v>5.18</v>
      </c>
    </row>
    <row r="2833" spans="1:3" x14ac:dyDescent="0.15">
      <c r="A2833" s="11">
        <v>36335</v>
      </c>
      <c r="B2833" s="12">
        <v>5.18</v>
      </c>
      <c r="C2833" s="10">
        <f t="shared" si="44"/>
        <v>5.18</v>
      </c>
    </row>
    <row r="2834" spans="1:3" x14ac:dyDescent="0.15">
      <c r="A2834" s="11">
        <v>36336</v>
      </c>
      <c r="B2834" s="12">
        <v>5.18</v>
      </c>
      <c r="C2834" s="10">
        <f t="shared" si="44"/>
        <v>5.18</v>
      </c>
    </row>
    <row r="2835" spans="1:3" x14ac:dyDescent="0.15">
      <c r="A2835" s="11">
        <v>36339</v>
      </c>
      <c r="B2835" s="12">
        <v>5.15</v>
      </c>
      <c r="C2835" s="10">
        <f t="shared" si="44"/>
        <v>5.15</v>
      </c>
    </row>
    <row r="2836" spans="1:3" x14ac:dyDescent="0.15">
      <c r="A2836" s="11">
        <v>36340</v>
      </c>
      <c r="B2836" s="12">
        <v>5.17</v>
      </c>
      <c r="C2836" s="10">
        <f t="shared" si="44"/>
        <v>5.17</v>
      </c>
    </row>
    <row r="2837" spans="1:3" x14ac:dyDescent="0.15">
      <c r="A2837" s="11">
        <v>36341</v>
      </c>
      <c r="B2837" s="12">
        <v>5.07</v>
      </c>
      <c r="C2837" s="10">
        <f t="shared" si="44"/>
        <v>5.07</v>
      </c>
    </row>
    <row r="2838" spans="1:3" x14ac:dyDescent="0.15">
      <c r="A2838" s="11">
        <v>36342</v>
      </c>
      <c r="B2838" s="12">
        <v>5.09</v>
      </c>
      <c r="C2838" s="10">
        <f t="shared" si="44"/>
        <v>5.09</v>
      </c>
    </row>
    <row r="2839" spans="1:3" x14ac:dyDescent="0.15">
      <c r="A2839" s="11">
        <v>36343</v>
      </c>
      <c r="B2839" s="12">
        <v>5.08</v>
      </c>
      <c r="C2839" s="10">
        <f t="shared" si="44"/>
        <v>5.08</v>
      </c>
    </row>
    <row r="2840" spans="1:3" x14ac:dyDescent="0.15">
      <c r="A2840" s="11">
        <v>36346</v>
      </c>
      <c r="B2840" s="13" t="e">
        <f>NA()</f>
        <v>#N/A</v>
      </c>
      <c r="C2840" s="10">
        <f t="shared" si="44"/>
        <v>5.08</v>
      </c>
    </row>
    <row r="2841" spans="1:3" x14ac:dyDescent="0.15">
      <c r="A2841" s="11">
        <v>36347</v>
      </c>
      <c r="B2841" s="12">
        <v>5.08</v>
      </c>
      <c r="C2841" s="10">
        <f t="shared" si="44"/>
        <v>5.08</v>
      </c>
    </row>
    <row r="2842" spans="1:3" x14ac:dyDescent="0.15">
      <c r="A2842" s="11">
        <v>36348</v>
      </c>
      <c r="B2842" s="12">
        <v>5.0599999999999996</v>
      </c>
      <c r="C2842" s="10">
        <f t="shared" si="44"/>
        <v>5.0599999999999996</v>
      </c>
    </row>
    <row r="2843" spans="1:3" x14ac:dyDescent="0.15">
      <c r="A2843" s="11">
        <v>36349</v>
      </c>
      <c r="B2843" s="12">
        <v>5.04</v>
      </c>
      <c r="C2843" s="10">
        <f t="shared" si="44"/>
        <v>5.04</v>
      </c>
    </row>
    <row r="2844" spans="1:3" x14ac:dyDescent="0.15">
      <c r="A2844" s="11">
        <v>36350</v>
      </c>
      <c r="B2844" s="12">
        <v>5.04</v>
      </c>
      <c r="C2844" s="10">
        <f t="shared" si="44"/>
        <v>5.04</v>
      </c>
    </row>
    <row r="2845" spans="1:3" x14ac:dyDescent="0.15">
      <c r="A2845" s="11">
        <v>36353</v>
      </c>
      <c r="B2845" s="12">
        <v>5.0199999999999996</v>
      </c>
      <c r="C2845" s="10">
        <f t="shared" si="44"/>
        <v>5.0199999999999996</v>
      </c>
    </row>
    <row r="2846" spans="1:3" x14ac:dyDescent="0.15">
      <c r="A2846" s="11">
        <v>36354</v>
      </c>
      <c r="B2846" s="12">
        <v>5</v>
      </c>
      <c r="C2846" s="10">
        <f t="shared" si="44"/>
        <v>5</v>
      </c>
    </row>
    <row r="2847" spans="1:3" x14ac:dyDescent="0.15">
      <c r="A2847" s="11">
        <v>36355</v>
      </c>
      <c r="B2847" s="12">
        <v>5.01</v>
      </c>
      <c r="C2847" s="10">
        <f t="shared" si="44"/>
        <v>5.01</v>
      </c>
    </row>
    <row r="2848" spans="1:3" x14ac:dyDescent="0.15">
      <c r="A2848" s="11">
        <v>36356</v>
      </c>
      <c r="B2848" s="12">
        <v>5.01</v>
      </c>
      <c r="C2848" s="10">
        <f t="shared" si="44"/>
        <v>5.01</v>
      </c>
    </row>
    <row r="2849" spans="1:3" x14ac:dyDescent="0.15">
      <c r="A2849" s="11">
        <v>36357</v>
      </c>
      <c r="B2849" s="12">
        <v>5</v>
      </c>
      <c r="C2849" s="10">
        <f t="shared" si="44"/>
        <v>5</v>
      </c>
    </row>
    <row r="2850" spans="1:3" x14ac:dyDescent="0.15">
      <c r="A2850" s="11">
        <v>36360</v>
      </c>
      <c r="B2850" s="12">
        <v>5</v>
      </c>
      <c r="C2850" s="10">
        <f t="shared" si="44"/>
        <v>5</v>
      </c>
    </row>
    <row r="2851" spans="1:3" x14ac:dyDescent="0.15">
      <c r="A2851" s="11">
        <v>36361</v>
      </c>
      <c r="B2851" s="12">
        <v>4.96</v>
      </c>
      <c r="C2851" s="10">
        <f t="shared" si="44"/>
        <v>4.96</v>
      </c>
    </row>
    <row r="2852" spans="1:3" x14ac:dyDescent="0.15">
      <c r="A2852" s="11">
        <v>36362</v>
      </c>
      <c r="B2852" s="12">
        <v>4.92</v>
      </c>
      <c r="C2852" s="10">
        <f t="shared" si="44"/>
        <v>4.92</v>
      </c>
    </row>
    <row r="2853" spans="1:3" x14ac:dyDescent="0.15">
      <c r="A2853" s="11">
        <v>36363</v>
      </c>
      <c r="B2853" s="12">
        <v>4.99</v>
      </c>
      <c r="C2853" s="10">
        <f t="shared" si="44"/>
        <v>4.99</v>
      </c>
    </row>
    <row r="2854" spans="1:3" x14ac:dyDescent="0.15">
      <c r="A2854" s="11">
        <v>36364</v>
      </c>
      <c r="B2854" s="12">
        <v>5.0199999999999996</v>
      </c>
      <c r="C2854" s="10">
        <f t="shared" si="44"/>
        <v>5.0199999999999996</v>
      </c>
    </row>
    <row r="2855" spans="1:3" x14ac:dyDescent="0.15">
      <c r="A2855" s="11">
        <v>36367</v>
      </c>
      <c r="B2855" s="12">
        <v>5.04</v>
      </c>
      <c r="C2855" s="10">
        <f t="shared" si="44"/>
        <v>5.04</v>
      </c>
    </row>
    <row r="2856" spans="1:3" x14ac:dyDescent="0.15">
      <c r="A2856" s="11">
        <v>36368</v>
      </c>
      <c r="B2856" s="12">
        <v>5.03</v>
      </c>
      <c r="C2856" s="10">
        <f t="shared" si="44"/>
        <v>5.03</v>
      </c>
    </row>
    <row r="2857" spans="1:3" x14ac:dyDescent="0.15">
      <c r="A2857" s="11">
        <v>36369</v>
      </c>
      <c r="B2857" s="12">
        <v>5.04</v>
      </c>
      <c r="C2857" s="10">
        <f t="shared" si="44"/>
        <v>5.04</v>
      </c>
    </row>
    <row r="2858" spans="1:3" x14ac:dyDescent="0.15">
      <c r="A2858" s="11">
        <v>36370</v>
      </c>
      <c r="B2858" s="12">
        <v>5.1100000000000003</v>
      </c>
      <c r="C2858" s="10">
        <f t="shared" si="44"/>
        <v>5.1100000000000003</v>
      </c>
    </row>
    <row r="2859" spans="1:3" x14ac:dyDescent="0.15">
      <c r="A2859" s="11">
        <v>36371</v>
      </c>
      <c r="B2859" s="12">
        <v>5.13</v>
      </c>
      <c r="C2859" s="10">
        <f t="shared" si="44"/>
        <v>5.13</v>
      </c>
    </row>
    <row r="2860" spans="1:3" x14ac:dyDescent="0.15">
      <c r="A2860" s="11">
        <v>36374</v>
      </c>
      <c r="B2860" s="12">
        <v>5.15</v>
      </c>
      <c r="C2860" s="10">
        <f t="shared" si="44"/>
        <v>5.15</v>
      </c>
    </row>
    <row r="2861" spans="1:3" x14ac:dyDescent="0.15">
      <c r="A2861" s="11">
        <v>36375</v>
      </c>
      <c r="B2861" s="12">
        <v>5.17</v>
      </c>
      <c r="C2861" s="10">
        <f t="shared" si="44"/>
        <v>5.17</v>
      </c>
    </row>
    <row r="2862" spans="1:3" x14ac:dyDescent="0.15">
      <c r="A2862" s="11">
        <v>36376</v>
      </c>
      <c r="B2862" s="12">
        <v>5.12</v>
      </c>
      <c r="C2862" s="10">
        <f t="shared" si="44"/>
        <v>5.12</v>
      </c>
    </row>
    <row r="2863" spans="1:3" x14ac:dyDescent="0.15">
      <c r="A2863" s="11">
        <v>36377</v>
      </c>
      <c r="B2863" s="12">
        <v>5.05</v>
      </c>
      <c r="C2863" s="10">
        <f t="shared" si="44"/>
        <v>5.05</v>
      </c>
    </row>
    <row r="2864" spans="1:3" x14ac:dyDescent="0.15">
      <c r="A2864" s="11">
        <v>36378</v>
      </c>
      <c r="B2864" s="12">
        <v>5.16</v>
      </c>
      <c r="C2864" s="10">
        <f t="shared" si="44"/>
        <v>5.16</v>
      </c>
    </row>
    <row r="2865" spans="1:3" x14ac:dyDescent="0.15">
      <c r="A2865" s="11">
        <v>36381</v>
      </c>
      <c r="B2865" s="12">
        <v>5.24</v>
      </c>
      <c r="C2865" s="10">
        <f t="shared" si="44"/>
        <v>5.24</v>
      </c>
    </row>
    <row r="2866" spans="1:3" x14ac:dyDescent="0.15">
      <c r="A2866" s="11">
        <v>36382</v>
      </c>
      <c r="B2866" s="12">
        <v>5.24</v>
      </c>
      <c r="C2866" s="10">
        <f t="shared" si="44"/>
        <v>5.24</v>
      </c>
    </row>
    <row r="2867" spans="1:3" x14ac:dyDescent="0.15">
      <c r="A2867" s="11">
        <v>36383</v>
      </c>
      <c r="B2867" s="12">
        <v>5.22</v>
      </c>
      <c r="C2867" s="10">
        <f t="shared" si="44"/>
        <v>5.22</v>
      </c>
    </row>
    <row r="2868" spans="1:3" x14ac:dyDescent="0.15">
      <c r="A2868" s="11">
        <v>36384</v>
      </c>
      <c r="B2868" s="12">
        <v>5.25</v>
      </c>
      <c r="C2868" s="10">
        <f t="shared" si="44"/>
        <v>5.25</v>
      </c>
    </row>
    <row r="2869" spans="1:3" x14ac:dyDescent="0.15">
      <c r="A2869" s="11">
        <v>36385</v>
      </c>
      <c r="B2869" s="12">
        <v>5.19</v>
      </c>
      <c r="C2869" s="10">
        <f t="shared" si="44"/>
        <v>5.19</v>
      </c>
    </row>
    <row r="2870" spans="1:3" x14ac:dyDescent="0.15">
      <c r="A2870" s="11">
        <v>36388</v>
      </c>
      <c r="B2870" s="12">
        <v>5.24</v>
      </c>
      <c r="C2870" s="10">
        <f t="shared" si="44"/>
        <v>5.24</v>
      </c>
    </row>
    <row r="2871" spans="1:3" x14ac:dyDescent="0.15">
      <c r="A2871" s="11">
        <v>36389</v>
      </c>
      <c r="B2871" s="12">
        <v>5.23</v>
      </c>
      <c r="C2871" s="10">
        <f t="shared" si="44"/>
        <v>5.23</v>
      </c>
    </row>
    <row r="2872" spans="1:3" x14ac:dyDescent="0.15">
      <c r="A2872" s="11">
        <v>36390</v>
      </c>
      <c r="B2872" s="12">
        <v>5.19</v>
      </c>
      <c r="C2872" s="10">
        <f t="shared" si="44"/>
        <v>5.19</v>
      </c>
    </row>
    <row r="2873" spans="1:3" x14ac:dyDescent="0.15">
      <c r="A2873" s="11">
        <v>36391</v>
      </c>
      <c r="B2873" s="12">
        <v>5.18</v>
      </c>
      <c r="C2873" s="10">
        <f t="shared" si="44"/>
        <v>5.18</v>
      </c>
    </row>
    <row r="2874" spans="1:3" x14ac:dyDescent="0.15">
      <c r="A2874" s="11">
        <v>36392</v>
      </c>
      <c r="B2874" s="12">
        <v>5.16</v>
      </c>
      <c r="C2874" s="10">
        <f t="shared" si="44"/>
        <v>5.16</v>
      </c>
    </row>
    <row r="2875" spans="1:3" x14ac:dyDescent="0.15">
      <c r="A2875" s="11">
        <v>36395</v>
      </c>
      <c r="B2875" s="12">
        <v>5.21</v>
      </c>
      <c r="C2875" s="10">
        <f t="shared" si="44"/>
        <v>5.21</v>
      </c>
    </row>
    <row r="2876" spans="1:3" x14ac:dyDescent="0.15">
      <c r="A2876" s="11">
        <v>36396</v>
      </c>
      <c r="B2876" s="12">
        <v>5.18</v>
      </c>
      <c r="C2876" s="10">
        <f t="shared" si="44"/>
        <v>5.18</v>
      </c>
    </row>
    <row r="2877" spans="1:3" x14ac:dyDescent="0.15">
      <c r="A2877" s="11">
        <v>36397</v>
      </c>
      <c r="B2877" s="12">
        <v>5.14</v>
      </c>
      <c r="C2877" s="10">
        <f t="shared" si="44"/>
        <v>5.14</v>
      </c>
    </row>
    <row r="2878" spans="1:3" x14ac:dyDescent="0.15">
      <c r="A2878" s="11">
        <v>36398</v>
      </c>
      <c r="B2878" s="12">
        <v>5.18</v>
      </c>
      <c r="C2878" s="10">
        <f t="shared" si="44"/>
        <v>5.18</v>
      </c>
    </row>
    <row r="2879" spans="1:3" x14ac:dyDescent="0.15">
      <c r="A2879" s="11">
        <v>36399</v>
      </c>
      <c r="B2879" s="12">
        <v>5.24</v>
      </c>
      <c r="C2879" s="10">
        <f t="shared" si="44"/>
        <v>5.24</v>
      </c>
    </row>
    <row r="2880" spans="1:3" x14ac:dyDescent="0.15">
      <c r="A2880" s="11">
        <v>36402</v>
      </c>
      <c r="B2880" s="12">
        <v>5.31</v>
      </c>
      <c r="C2880" s="10">
        <f t="shared" si="44"/>
        <v>5.31</v>
      </c>
    </row>
    <row r="2881" spans="1:3" x14ac:dyDescent="0.15">
      <c r="A2881" s="11">
        <v>36403</v>
      </c>
      <c r="B2881" s="12">
        <v>5.3</v>
      </c>
      <c r="C2881" s="10">
        <f t="shared" si="44"/>
        <v>5.3</v>
      </c>
    </row>
    <row r="2882" spans="1:3" x14ac:dyDescent="0.15">
      <c r="A2882" s="11">
        <v>36404</v>
      </c>
      <c r="B2882" s="12">
        <v>5.3</v>
      </c>
      <c r="C2882" s="10">
        <f t="shared" si="44"/>
        <v>5.3</v>
      </c>
    </row>
    <row r="2883" spans="1:3" x14ac:dyDescent="0.15">
      <c r="A2883" s="11">
        <v>36405</v>
      </c>
      <c r="B2883" s="12">
        <v>5.3</v>
      </c>
      <c r="C2883" s="10">
        <f t="shared" si="44"/>
        <v>5.3</v>
      </c>
    </row>
    <row r="2884" spans="1:3" x14ac:dyDescent="0.15">
      <c r="A2884" s="11">
        <v>36406</v>
      </c>
      <c r="B2884" s="12">
        <v>5.22</v>
      </c>
      <c r="C2884" s="10">
        <f t="shared" si="44"/>
        <v>5.22</v>
      </c>
    </row>
    <row r="2885" spans="1:3" x14ac:dyDescent="0.15">
      <c r="A2885" s="11">
        <v>36409</v>
      </c>
      <c r="B2885" s="13" t="e">
        <f>NA()</f>
        <v>#N/A</v>
      </c>
      <c r="C2885" s="10">
        <f t="shared" si="44"/>
        <v>5.2449999999999992</v>
      </c>
    </row>
    <row r="2886" spans="1:3" x14ac:dyDescent="0.15">
      <c r="A2886" s="11">
        <v>36410</v>
      </c>
      <c r="B2886" s="12">
        <v>5.27</v>
      </c>
      <c r="C2886" s="10">
        <f t="shared" si="44"/>
        <v>5.27</v>
      </c>
    </row>
    <row r="2887" spans="1:3" x14ac:dyDescent="0.15">
      <c r="A2887" s="11">
        <v>36411</v>
      </c>
      <c r="B2887" s="12">
        <v>5.28</v>
      </c>
      <c r="C2887" s="10">
        <f t="shared" si="44"/>
        <v>5.28</v>
      </c>
    </row>
    <row r="2888" spans="1:3" x14ac:dyDescent="0.15">
      <c r="A2888" s="11">
        <v>36412</v>
      </c>
      <c r="B2888" s="12">
        <v>5.3</v>
      </c>
      <c r="C2888" s="10">
        <f t="shared" si="44"/>
        <v>5.3</v>
      </c>
    </row>
    <row r="2889" spans="1:3" x14ac:dyDescent="0.15">
      <c r="A2889" s="11">
        <v>36413</v>
      </c>
      <c r="B2889" s="12">
        <v>5.26</v>
      </c>
      <c r="C2889" s="10">
        <f t="shared" si="44"/>
        <v>5.26</v>
      </c>
    </row>
    <row r="2890" spans="1:3" x14ac:dyDescent="0.15">
      <c r="A2890" s="11">
        <v>36416</v>
      </c>
      <c r="B2890" s="12">
        <v>5.28</v>
      </c>
      <c r="C2890" s="10">
        <f t="shared" si="44"/>
        <v>5.28</v>
      </c>
    </row>
    <row r="2891" spans="1:3" x14ac:dyDescent="0.15">
      <c r="A2891" s="11">
        <v>36417</v>
      </c>
      <c r="B2891" s="12">
        <v>5.3</v>
      </c>
      <c r="C2891" s="10">
        <f t="shared" si="44"/>
        <v>5.3</v>
      </c>
    </row>
    <row r="2892" spans="1:3" x14ac:dyDescent="0.15">
      <c r="A2892" s="11">
        <v>36418</v>
      </c>
      <c r="B2892" s="12">
        <v>5.25</v>
      </c>
      <c r="C2892" s="10">
        <f t="shared" si="44"/>
        <v>5.25</v>
      </c>
    </row>
    <row r="2893" spans="1:3" x14ac:dyDescent="0.15">
      <c r="A2893" s="11">
        <v>36419</v>
      </c>
      <c r="B2893" s="12">
        <v>5.23</v>
      </c>
      <c r="C2893" s="10">
        <f t="shared" ref="C2893:C2956" si="45">IF(ISERROR(B2893),AVERAGE(B2892,B2894),B2893)</f>
        <v>5.23</v>
      </c>
    </row>
    <row r="2894" spans="1:3" x14ac:dyDescent="0.15">
      <c r="A2894" s="11">
        <v>36420</v>
      </c>
      <c r="B2894" s="12">
        <v>5.24</v>
      </c>
      <c r="C2894" s="10">
        <f t="shared" si="45"/>
        <v>5.24</v>
      </c>
    </row>
    <row r="2895" spans="1:3" x14ac:dyDescent="0.15">
      <c r="A2895" s="11">
        <v>36423</v>
      </c>
      <c r="B2895" s="12">
        <v>5.28</v>
      </c>
      <c r="C2895" s="10">
        <f t="shared" si="45"/>
        <v>5.28</v>
      </c>
    </row>
    <row r="2896" spans="1:3" x14ac:dyDescent="0.15">
      <c r="A2896" s="11">
        <v>36424</v>
      </c>
      <c r="B2896" s="12">
        <v>5.26</v>
      </c>
      <c r="C2896" s="10">
        <f t="shared" si="45"/>
        <v>5.26</v>
      </c>
    </row>
    <row r="2897" spans="1:3" x14ac:dyDescent="0.15">
      <c r="A2897" s="11">
        <v>36425</v>
      </c>
      <c r="B2897" s="12">
        <v>5.26</v>
      </c>
      <c r="C2897" s="10">
        <f t="shared" si="45"/>
        <v>5.26</v>
      </c>
    </row>
    <row r="2898" spans="1:3" x14ac:dyDescent="0.15">
      <c r="A2898" s="11">
        <v>36426</v>
      </c>
      <c r="B2898" s="12">
        <v>5.22</v>
      </c>
      <c r="C2898" s="10">
        <f t="shared" si="45"/>
        <v>5.22</v>
      </c>
    </row>
    <row r="2899" spans="1:3" x14ac:dyDescent="0.15">
      <c r="A2899" s="11">
        <v>36427</v>
      </c>
      <c r="B2899" s="12">
        <v>5.15</v>
      </c>
      <c r="C2899" s="10">
        <f t="shared" si="45"/>
        <v>5.15</v>
      </c>
    </row>
    <row r="2900" spans="1:3" x14ac:dyDescent="0.15">
      <c r="A2900" s="11">
        <v>36430</v>
      </c>
      <c r="B2900" s="12">
        <v>5.19</v>
      </c>
      <c r="C2900" s="10">
        <f t="shared" si="45"/>
        <v>5.19</v>
      </c>
    </row>
    <row r="2901" spans="1:3" x14ac:dyDescent="0.15">
      <c r="A2901" s="11">
        <v>36431</v>
      </c>
      <c r="B2901" s="12">
        <v>5.2</v>
      </c>
      <c r="C2901" s="10">
        <f t="shared" si="45"/>
        <v>5.2</v>
      </c>
    </row>
    <row r="2902" spans="1:3" x14ac:dyDescent="0.15">
      <c r="A2902" s="11">
        <v>36432</v>
      </c>
      <c r="B2902" s="12">
        <v>5.27</v>
      </c>
      <c r="C2902" s="10">
        <f t="shared" si="45"/>
        <v>5.27</v>
      </c>
    </row>
    <row r="2903" spans="1:3" x14ac:dyDescent="0.15">
      <c r="A2903" s="11">
        <v>36433</v>
      </c>
      <c r="B2903" s="12">
        <v>5.22</v>
      </c>
      <c r="C2903" s="10">
        <f t="shared" si="45"/>
        <v>5.22</v>
      </c>
    </row>
    <row r="2904" spans="1:3" x14ac:dyDescent="0.15">
      <c r="A2904" s="11">
        <v>36434</v>
      </c>
      <c r="B2904" s="12">
        <v>5.3</v>
      </c>
      <c r="C2904" s="10">
        <f t="shared" si="45"/>
        <v>5.3</v>
      </c>
    </row>
    <row r="2905" spans="1:3" x14ac:dyDescent="0.15">
      <c r="A2905" s="11">
        <v>36437</v>
      </c>
      <c r="B2905" s="12">
        <v>5.27</v>
      </c>
      <c r="C2905" s="10">
        <f t="shared" si="45"/>
        <v>5.27</v>
      </c>
    </row>
    <row r="2906" spans="1:3" x14ac:dyDescent="0.15">
      <c r="A2906" s="11">
        <v>36438</v>
      </c>
      <c r="B2906" s="12">
        <v>5.33</v>
      </c>
      <c r="C2906" s="10">
        <f t="shared" si="45"/>
        <v>5.33</v>
      </c>
    </row>
    <row r="2907" spans="1:3" x14ac:dyDescent="0.15">
      <c r="A2907" s="11">
        <v>36439</v>
      </c>
      <c r="B2907" s="12">
        <v>5.36</v>
      </c>
      <c r="C2907" s="10">
        <f t="shared" si="45"/>
        <v>5.36</v>
      </c>
    </row>
    <row r="2908" spans="1:3" x14ac:dyDescent="0.15">
      <c r="A2908" s="11">
        <v>36440</v>
      </c>
      <c r="B2908" s="12">
        <v>5.36</v>
      </c>
      <c r="C2908" s="10">
        <f t="shared" si="45"/>
        <v>5.36</v>
      </c>
    </row>
    <row r="2909" spans="1:3" x14ac:dyDescent="0.15">
      <c r="A2909" s="11">
        <v>36441</v>
      </c>
      <c r="B2909" s="12">
        <v>5.36</v>
      </c>
      <c r="C2909" s="10">
        <f t="shared" si="45"/>
        <v>5.36</v>
      </c>
    </row>
    <row r="2910" spans="1:3" x14ac:dyDescent="0.15">
      <c r="A2910" s="11">
        <v>36444</v>
      </c>
      <c r="B2910" s="13" t="e">
        <f>NA()</f>
        <v>#N/A</v>
      </c>
      <c r="C2910" s="10">
        <f t="shared" si="45"/>
        <v>5.37</v>
      </c>
    </row>
    <row r="2911" spans="1:3" x14ac:dyDescent="0.15">
      <c r="A2911" s="11">
        <v>36445</v>
      </c>
      <c r="B2911" s="12">
        <v>5.38</v>
      </c>
      <c r="C2911" s="10">
        <f t="shared" si="45"/>
        <v>5.38</v>
      </c>
    </row>
    <row r="2912" spans="1:3" x14ac:dyDescent="0.15">
      <c r="A2912" s="11">
        <v>36446</v>
      </c>
      <c r="B2912" s="12">
        <v>5.43</v>
      </c>
      <c r="C2912" s="10">
        <f t="shared" si="45"/>
        <v>5.43</v>
      </c>
    </row>
    <row r="2913" spans="1:3" x14ac:dyDescent="0.15">
      <c r="A2913" s="11">
        <v>36447</v>
      </c>
      <c r="B2913" s="12">
        <v>5.45</v>
      </c>
      <c r="C2913" s="10">
        <f t="shared" si="45"/>
        <v>5.45</v>
      </c>
    </row>
    <row r="2914" spans="1:3" x14ac:dyDescent="0.15">
      <c r="A2914" s="11">
        <v>36448</v>
      </c>
      <c r="B2914" s="12">
        <v>5.42</v>
      </c>
      <c r="C2914" s="10">
        <f t="shared" si="45"/>
        <v>5.42</v>
      </c>
    </row>
    <row r="2915" spans="1:3" x14ac:dyDescent="0.15">
      <c r="A2915" s="11">
        <v>36451</v>
      </c>
      <c r="B2915" s="12">
        <v>5.42</v>
      </c>
      <c r="C2915" s="10">
        <f t="shared" si="45"/>
        <v>5.42</v>
      </c>
    </row>
    <row r="2916" spans="1:3" x14ac:dyDescent="0.15">
      <c r="A2916" s="11">
        <v>36452</v>
      </c>
      <c r="B2916" s="12">
        <v>5.47</v>
      </c>
      <c r="C2916" s="10">
        <f t="shared" si="45"/>
        <v>5.47</v>
      </c>
    </row>
    <row r="2917" spans="1:3" x14ac:dyDescent="0.15">
      <c r="A2917" s="11">
        <v>36453</v>
      </c>
      <c r="B2917" s="12">
        <v>5.49</v>
      </c>
      <c r="C2917" s="10">
        <f t="shared" si="45"/>
        <v>5.49</v>
      </c>
    </row>
    <row r="2918" spans="1:3" x14ac:dyDescent="0.15">
      <c r="A2918" s="11">
        <v>36454</v>
      </c>
      <c r="B2918" s="12">
        <v>5.48</v>
      </c>
      <c r="C2918" s="10">
        <f t="shared" si="45"/>
        <v>5.48</v>
      </c>
    </row>
    <row r="2919" spans="1:3" x14ac:dyDescent="0.15">
      <c r="A2919" s="11">
        <v>36455</v>
      </c>
      <c r="B2919" s="12">
        <v>5.5</v>
      </c>
      <c r="C2919" s="10">
        <f t="shared" si="45"/>
        <v>5.5</v>
      </c>
    </row>
    <row r="2920" spans="1:3" x14ac:dyDescent="0.15">
      <c r="A2920" s="11">
        <v>36458</v>
      </c>
      <c r="B2920" s="12">
        <v>5.54</v>
      </c>
      <c r="C2920" s="10">
        <f t="shared" si="45"/>
        <v>5.54</v>
      </c>
    </row>
    <row r="2921" spans="1:3" x14ac:dyDescent="0.15">
      <c r="A2921" s="11">
        <v>36459</v>
      </c>
      <c r="B2921" s="12">
        <v>5.57</v>
      </c>
      <c r="C2921" s="10">
        <f t="shared" si="45"/>
        <v>5.57</v>
      </c>
    </row>
    <row r="2922" spans="1:3" x14ac:dyDescent="0.15">
      <c r="A2922" s="11">
        <v>36460</v>
      </c>
      <c r="B2922" s="12">
        <v>5.53</v>
      </c>
      <c r="C2922" s="10">
        <f t="shared" si="45"/>
        <v>5.53</v>
      </c>
    </row>
    <row r="2923" spans="1:3" x14ac:dyDescent="0.15">
      <c r="A2923" s="11">
        <v>36461</v>
      </c>
      <c r="B2923" s="12">
        <v>5.49</v>
      </c>
      <c r="C2923" s="10">
        <f t="shared" si="45"/>
        <v>5.49</v>
      </c>
    </row>
    <row r="2924" spans="1:3" x14ac:dyDescent="0.15">
      <c r="A2924" s="11">
        <v>36462</v>
      </c>
      <c r="B2924" s="12">
        <v>5.43</v>
      </c>
      <c r="C2924" s="10">
        <f t="shared" si="45"/>
        <v>5.43</v>
      </c>
    </row>
    <row r="2925" spans="1:3" x14ac:dyDescent="0.15">
      <c r="A2925" s="11">
        <v>36465</v>
      </c>
      <c r="B2925" s="12">
        <v>5.47</v>
      </c>
      <c r="C2925" s="10">
        <f t="shared" si="45"/>
        <v>5.47</v>
      </c>
    </row>
    <row r="2926" spans="1:3" x14ac:dyDescent="0.15">
      <c r="A2926" s="11">
        <v>36466</v>
      </c>
      <c r="B2926" s="12">
        <v>5.47</v>
      </c>
      <c r="C2926" s="10">
        <f t="shared" si="45"/>
        <v>5.47</v>
      </c>
    </row>
    <row r="2927" spans="1:3" x14ac:dyDescent="0.15">
      <c r="A2927" s="11">
        <v>36467</v>
      </c>
      <c r="B2927" s="12">
        <v>5.46</v>
      </c>
      <c r="C2927" s="10">
        <f t="shared" si="45"/>
        <v>5.46</v>
      </c>
    </row>
    <row r="2928" spans="1:3" x14ac:dyDescent="0.15">
      <c r="A2928" s="11">
        <v>36468</v>
      </c>
      <c r="B2928" s="12">
        <v>5.44</v>
      </c>
      <c r="C2928" s="10">
        <f t="shared" si="45"/>
        <v>5.44</v>
      </c>
    </row>
    <row r="2929" spans="1:3" x14ac:dyDescent="0.15">
      <c r="A2929" s="11">
        <v>36469</v>
      </c>
      <c r="B2929" s="12">
        <v>5.43</v>
      </c>
      <c r="C2929" s="10">
        <f t="shared" si="45"/>
        <v>5.43</v>
      </c>
    </row>
    <row r="2930" spans="1:3" x14ac:dyDescent="0.15">
      <c r="A2930" s="11">
        <v>36472</v>
      </c>
      <c r="B2930" s="12">
        <v>5.48</v>
      </c>
      <c r="C2930" s="10">
        <f t="shared" si="45"/>
        <v>5.48</v>
      </c>
    </row>
    <row r="2931" spans="1:3" x14ac:dyDescent="0.15">
      <c r="A2931" s="11">
        <v>36473</v>
      </c>
      <c r="B2931" s="12">
        <v>5.49</v>
      </c>
      <c r="C2931" s="10">
        <f t="shared" si="45"/>
        <v>5.49</v>
      </c>
    </row>
    <row r="2932" spans="1:3" x14ac:dyDescent="0.15">
      <c r="A2932" s="11">
        <v>36474</v>
      </c>
      <c r="B2932" s="12">
        <v>5.52</v>
      </c>
      <c r="C2932" s="10">
        <f t="shared" si="45"/>
        <v>5.52</v>
      </c>
    </row>
    <row r="2933" spans="1:3" x14ac:dyDescent="0.15">
      <c r="A2933" s="11">
        <v>36475</v>
      </c>
      <c r="B2933" s="13" t="e">
        <f>NA()</f>
        <v>#N/A</v>
      </c>
      <c r="C2933" s="10">
        <f t="shared" si="45"/>
        <v>5.5049999999999999</v>
      </c>
    </row>
    <row r="2934" spans="1:3" x14ac:dyDescent="0.15">
      <c r="A2934" s="11">
        <v>36476</v>
      </c>
      <c r="B2934" s="12">
        <v>5.49</v>
      </c>
      <c r="C2934" s="10">
        <f t="shared" si="45"/>
        <v>5.49</v>
      </c>
    </row>
    <row r="2935" spans="1:3" x14ac:dyDescent="0.15">
      <c r="A2935" s="11">
        <v>36479</v>
      </c>
      <c r="B2935" s="12">
        <v>5.52</v>
      </c>
      <c r="C2935" s="10">
        <f t="shared" si="45"/>
        <v>5.52</v>
      </c>
    </row>
    <row r="2936" spans="1:3" x14ac:dyDescent="0.15">
      <c r="A2936" s="11">
        <v>36480</v>
      </c>
      <c r="B2936" s="12">
        <v>5.55</v>
      </c>
      <c r="C2936" s="10">
        <f t="shared" si="45"/>
        <v>5.55</v>
      </c>
    </row>
    <row r="2937" spans="1:3" x14ac:dyDescent="0.15">
      <c r="A2937" s="11">
        <v>36481</v>
      </c>
      <c r="B2937" s="12">
        <v>5.57</v>
      </c>
      <c r="C2937" s="10">
        <f t="shared" si="45"/>
        <v>5.57</v>
      </c>
    </row>
    <row r="2938" spans="1:3" x14ac:dyDescent="0.15">
      <c r="A2938" s="11">
        <v>36482</v>
      </c>
      <c r="B2938" s="12">
        <v>5.58</v>
      </c>
      <c r="C2938" s="10">
        <f t="shared" si="45"/>
        <v>5.58</v>
      </c>
    </row>
    <row r="2939" spans="1:3" x14ac:dyDescent="0.15">
      <c r="A2939" s="11">
        <v>36483</v>
      </c>
      <c r="B2939" s="12">
        <v>5.59</v>
      </c>
      <c r="C2939" s="10">
        <f t="shared" si="45"/>
        <v>5.59</v>
      </c>
    </row>
    <row r="2940" spans="1:3" x14ac:dyDescent="0.15">
      <c r="A2940" s="11">
        <v>36486</v>
      </c>
      <c r="B2940" s="12">
        <v>5.63</v>
      </c>
      <c r="C2940" s="10">
        <f t="shared" si="45"/>
        <v>5.63</v>
      </c>
    </row>
    <row r="2941" spans="1:3" x14ac:dyDescent="0.15">
      <c r="A2941" s="11">
        <v>36487</v>
      </c>
      <c r="B2941" s="12">
        <v>5.63</v>
      </c>
      <c r="C2941" s="10">
        <f t="shared" si="45"/>
        <v>5.63</v>
      </c>
    </row>
    <row r="2942" spans="1:3" x14ac:dyDescent="0.15">
      <c r="A2942" s="11">
        <v>36488</v>
      </c>
      <c r="B2942" s="12">
        <v>5.65</v>
      </c>
      <c r="C2942" s="10">
        <f t="shared" si="45"/>
        <v>5.65</v>
      </c>
    </row>
    <row r="2943" spans="1:3" x14ac:dyDescent="0.15">
      <c r="A2943" s="11">
        <v>36489</v>
      </c>
      <c r="B2943" s="13" t="e">
        <f>NA()</f>
        <v>#N/A</v>
      </c>
      <c r="C2943" s="10">
        <f t="shared" si="45"/>
        <v>5.665</v>
      </c>
    </row>
    <row r="2944" spans="1:3" x14ac:dyDescent="0.15">
      <c r="A2944" s="11">
        <v>36490</v>
      </c>
      <c r="B2944" s="12">
        <v>5.68</v>
      </c>
      <c r="C2944" s="10">
        <f t="shared" si="45"/>
        <v>5.68</v>
      </c>
    </row>
    <row r="2945" spans="1:3" x14ac:dyDescent="0.15">
      <c r="A2945" s="11">
        <v>36493</v>
      </c>
      <c r="B2945" s="12">
        <v>5.72</v>
      </c>
      <c r="C2945" s="10">
        <f t="shared" si="45"/>
        <v>5.72</v>
      </c>
    </row>
    <row r="2946" spans="1:3" x14ac:dyDescent="0.15">
      <c r="A2946" s="11">
        <v>36494</v>
      </c>
      <c r="B2946" s="12">
        <v>5.7</v>
      </c>
      <c r="C2946" s="10">
        <f t="shared" si="45"/>
        <v>5.7</v>
      </c>
    </row>
    <row r="2947" spans="1:3" x14ac:dyDescent="0.15">
      <c r="A2947" s="11">
        <v>36495</v>
      </c>
      <c r="B2947" s="12">
        <v>5.73</v>
      </c>
      <c r="C2947" s="10">
        <f t="shared" si="45"/>
        <v>5.73</v>
      </c>
    </row>
    <row r="2948" spans="1:3" x14ac:dyDescent="0.15">
      <c r="A2948" s="11">
        <v>36496</v>
      </c>
      <c r="B2948" s="12">
        <v>5.77</v>
      </c>
      <c r="C2948" s="10">
        <f t="shared" si="45"/>
        <v>5.77</v>
      </c>
    </row>
    <row r="2949" spans="1:3" x14ac:dyDescent="0.15">
      <c r="A2949" s="11">
        <v>36497</v>
      </c>
      <c r="B2949" s="12">
        <v>5.71</v>
      </c>
      <c r="C2949" s="10">
        <f t="shared" si="45"/>
        <v>5.71</v>
      </c>
    </row>
    <row r="2950" spans="1:3" x14ac:dyDescent="0.15">
      <c r="A2950" s="11">
        <v>36500</v>
      </c>
      <c r="B2950" s="12">
        <v>5.72</v>
      </c>
      <c r="C2950" s="10">
        <f t="shared" si="45"/>
        <v>5.72</v>
      </c>
    </row>
    <row r="2951" spans="1:3" x14ac:dyDescent="0.15">
      <c r="A2951" s="11">
        <v>36501</v>
      </c>
      <c r="B2951" s="12">
        <v>5.68</v>
      </c>
      <c r="C2951" s="10">
        <f t="shared" si="45"/>
        <v>5.68</v>
      </c>
    </row>
    <row r="2952" spans="1:3" x14ac:dyDescent="0.15">
      <c r="A2952" s="11">
        <v>36502</v>
      </c>
      <c r="B2952" s="12">
        <v>5.69</v>
      </c>
      <c r="C2952" s="10">
        <f t="shared" si="45"/>
        <v>5.69</v>
      </c>
    </row>
    <row r="2953" spans="1:3" x14ac:dyDescent="0.15">
      <c r="A2953" s="11">
        <v>36503</v>
      </c>
      <c r="B2953" s="12">
        <v>5.67</v>
      </c>
      <c r="C2953" s="10">
        <f t="shared" si="45"/>
        <v>5.67</v>
      </c>
    </row>
    <row r="2954" spans="1:3" x14ac:dyDescent="0.15">
      <c r="A2954" s="11">
        <v>36504</v>
      </c>
      <c r="B2954" s="12">
        <v>5.67</v>
      </c>
      <c r="C2954" s="10">
        <f t="shared" si="45"/>
        <v>5.67</v>
      </c>
    </row>
    <row r="2955" spans="1:3" x14ac:dyDescent="0.15">
      <c r="A2955" s="11">
        <v>36507</v>
      </c>
      <c r="B2955" s="12">
        <v>5.74</v>
      </c>
      <c r="C2955" s="10">
        <f t="shared" si="45"/>
        <v>5.74</v>
      </c>
    </row>
    <row r="2956" spans="1:3" x14ac:dyDescent="0.15">
      <c r="A2956" s="11">
        <v>36508</v>
      </c>
      <c r="B2956" s="12">
        <v>5.81</v>
      </c>
      <c r="C2956" s="10">
        <f t="shared" si="45"/>
        <v>5.81</v>
      </c>
    </row>
    <row r="2957" spans="1:3" x14ac:dyDescent="0.15">
      <c r="A2957" s="11">
        <v>36509</v>
      </c>
      <c r="B2957" s="12">
        <v>5.85</v>
      </c>
      <c r="C2957" s="10">
        <f t="shared" ref="C2957:C3020" si="46">IF(ISERROR(B2957),AVERAGE(B2956,B2958),B2957)</f>
        <v>5.85</v>
      </c>
    </row>
    <row r="2958" spans="1:3" x14ac:dyDescent="0.15">
      <c r="A2958" s="11">
        <v>36510</v>
      </c>
      <c r="B2958" s="12">
        <v>5.9</v>
      </c>
      <c r="C2958" s="10">
        <f t="shared" si="46"/>
        <v>5.9</v>
      </c>
    </row>
    <row r="2959" spans="1:3" x14ac:dyDescent="0.15">
      <c r="A2959" s="11">
        <v>36511</v>
      </c>
      <c r="B2959" s="12">
        <v>5.93</v>
      </c>
      <c r="C2959" s="10">
        <f t="shared" si="46"/>
        <v>5.93</v>
      </c>
    </row>
    <row r="2960" spans="1:3" x14ac:dyDescent="0.15">
      <c r="A2960" s="11">
        <v>36514</v>
      </c>
      <c r="B2960" s="12">
        <v>5.99</v>
      </c>
      <c r="C2960" s="10">
        <f t="shared" si="46"/>
        <v>5.99</v>
      </c>
    </row>
    <row r="2961" spans="1:3" x14ac:dyDescent="0.15">
      <c r="A2961" s="11">
        <v>36515</v>
      </c>
      <c r="B2961" s="12">
        <v>5.97</v>
      </c>
      <c r="C2961" s="10">
        <f t="shared" si="46"/>
        <v>5.97</v>
      </c>
    </row>
    <row r="2962" spans="1:3" x14ac:dyDescent="0.15">
      <c r="A2962" s="11">
        <v>36516</v>
      </c>
      <c r="B2962" s="12">
        <v>5.97</v>
      </c>
      <c r="C2962" s="10">
        <f t="shared" si="46"/>
        <v>5.97</v>
      </c>
    </row>
    <row r="2963" spans="1:3" x14ac:dyDescent="0.15">
      <c r="A2963" s="11">
        <v>36517</v>
      </c>
      <c r="B2963" s="12">
        <v>5.96</v>
      </c>
      <c r="C2963" s="10">
        <f t="shared" si="46"/>
        <v>5.96</v>
      </c>
    </row>
    <row r="2964" spans="1:3" x14ac:dyDescent="0.15">
      <c r="A2964" s="11">
        <v>36518</v>
      </c>
      <c r="B2964" s="13" t="e">
        <f>NA()</f>
        <v>#N/A</v>
      </c>
      <c r="C2964" s="10">
        <f t="shared" si="46"/>
        <v>5.9649999999999999</v>
      </c>
    </row>
    <row r="2965" spans="1:3" x14ac:dyDescent="0.15">
      <c r="A2965" s="11">
        <v>36521</v>
      </c>
      <c r="B2965" s="12">
        <v>5.97</v>
      </c>
      <c r="C2965" s="10">
        <f t="shared" si="46"/>
        <v>5.97</v>
      </c>
    </row>
    <row r="2966" spans="1:3" x14ac:dyDescent="0.15">
      <c r="A2966" s="11">
        <v>36522</v>
      </c>
      <c r="B2966" s="12">
        <v>5.96</v>
      </c>
      <c r="C2966" s="10">
        <f t="shared" si="46"/>
        <v>5.96</v>
      </c>
    </row>
    <row r="2967" spans="1:3" x14ac:dyDescent="0.15">
      <c r="A2967" s="11">
        <v>36523</v>
      </c>
      <c r="B2967" s="12">
        <v>5.93</v>
      </c>
      <c r="C2967" s="10">
        <f t="shared" si="46"/>
        <v>5.93</v>
      </c>
    </row>
    <row r="2968" spans="1:3" x14ac:dyDescent="0.15">
      <c r="A2968" s="11">
        <v>36524</v>
      </c>
      <c r="B2968" s="12">
        <v>5.93</v>
      </c>
      <c r="C2968" s="10">
        <f t="shared" si="46"/>
        <v>5.93</v>
      </c>
    </row>
    <row r="2969" spans="1:3" x14ac:dyDescent="0.15">
      <c r="A2969" s="11">
        <v>36525</v>
      </c>
      <c r="B2969" s="12">
        <v>5.98</v>
      </c>
      <c r="C2969" s="10">
        <f t="shared" si="46"/>
        <v>5.98</v>
      </c>
    </row>
    <row r="2970" spans="1:3" x14ac:dyDescent="0.15">
      <c r="A2970" s="11">
        <v>36528</v>
      </c>
      <c r="B2970" s="12">
        <v>6.09</v>
      </c>
      <c r="C2970" s="10">
        <f t="shared" si="46"/>
        <v>6.09</v>
      </c>
    </row>
    <row r="2971" spans="1:3" x14ac:dyDescent="0.15">
      <c r="A2971" s="11">
        <v>36529</v>
      </c>
      <c r="B2971" s="12">
        <v>6</v>
      </c>
      <c r="C2971" s="10">
        <f t="shared" si="46"/>
        <v>6</v>
      </c>
    </row>
    <row r="2972" spans="1:3" x14ac:dyDescent="0.15">
      <c r="A2972" s="11">
        <v>36530</v>
      </c>
      <c r="B2972" s="12">
        <v>6.05</v>
      </c>
      <c r="C2972" s="10">
        <f t="shared" si="46"/>
        <v>6.05</v>
      </c>
    </row>
    <row r="2973" spans="1:3" x14ac:dyDescent="0.15">
      <c r="A2973" s="11">
        <v>36531</v>
      </c>
      <c r="B2973" s="12">
        <v>6.03</v>
      </c>
      <c r="C2973" s="10">
        <f t="shared" si="46"/>
        <v>6.03</v>
      </c>
    </row>
    <row r="2974" spans="1:3" x14ac:dyDescent="0.15">
      <c r="A2974" s="11">
        <v>36532</v>
      </c>
      <c r="B2974" s="12">
        <v>6</v>
      </c>
      <c r="C2974" s="10">
        <f t="shared" si="46"/>
        <v>6</v>
      </c>
    </row>
    <row r="2975" spans="1:3" x14ac:dyDescent="0.15">
      <c r="A2975" s="11">
        <v>36535</v>
      </c>
      <c r="B2975" s="12">
        <v>6.07</v>
      </c>
      <c r="C2975" s="10">
        <f t="shared" si="46"/>
        <v>6.07</v>
      </c>
    </row>
    <row r="2976" spans="1:3" x14ac:dyDescent="0.15">
      <c r="A2976" s="11">
        <v>36536</v>
      </c>
      <c r="B2976" s="12">
        <v>6.13</v>
      </c>
      <c r="C2976" s="10">
        <f t="shared" si="46"/>
        <v>6.13</v>
      </c>
    </row>
    <row r="2977" spans="1:3" x14ac:dyDescent="0.15">
      <c r="A2977" s="11">
        <v>36537</v>
      </c>
      <c r="B2977" s="12">
        <v>6.16</v>
      </c>
      <c r="C2977" s="10">
        <f t="shared" si="46"/>
        <v>6.16</v>
      </c>
    </row>
    <row r="2978" spans="1:3" x14ac:dyDescent="0.15">
      <c r="A2978" s="11">
        <v>36538</v>
      </c>
      <c r="B2978" s="12">
        <v>6.1</v>
      </c>
      <c r="C2978" s="10">
        <f t="shared" si="46"/>
        <v>6.1</v>
      </c>
    </row>
    <row r="2979" spans="1:3" x14ac:dyDescent="0.15">
      <c r="A2979" s="11">
        <v>36539</v>
      </c>
      <c r="B2979" s="12">
        <v>6.13</v>
      </c>
      <c r="C2979" s="10">
        <f t="shared" si="46"/>
        <v>6.13</v>
      </c>
    </row>
    <row r="2980" spans="1:3" x14ac:dyDescent="0.15">
      <c r="A2980" s="11">
        <v>36542</v>
      </c>
      <c r="B2980" s="13" t="e">
        <f>NA()</f>
        <v>#N/A</v>
      </c>
      <c r="C2980" s="10">
        <f t="shared" si="46"/>
        <v>6.1400000000000006</v>
      </c>
    </row>
    <row r="2981" spans="1:3" x14ac:dyDescent="0.15">
      <c r="A2981" s="11">
        <v>36543</v>
      </c>
      <c r="B2981" s="12">
        <v>6.15</v>
      </c>
      <c r="C2981" s="10">
        <f t="shared" si="46"/>
        <v>6.15</v>
      </c>
    </row>
    <row r="2982" spans="1:3" x14ac:dyDescent="0.15">
      <c r="A2982" s="11">
        <v>36544</v>
      </c>
      <c r="B2982" s="12">
        <v>6.12</v>
      </c>
      <c r="C2982" s="10">
        <f t="shared" si="46"/>
        <v>6.12</v>
      </c>
    </row>
    <row r="2983" spans="1:3" x14ac:dyDescent="0.15">
      <c r="A2983" s="11">
        <v>36545</v>
      </c>
      <c r="B2983" s="12">
        <v>6.13</v>
      </c>
      <c r="C2983" s="10">
        <f t="shared" si="46"/>
        <v>6.13</v>
      </c>
    </row>
    <row r="2984" spans="1:3" x14ac:dyDescent="0.15">
      <c r="A2984" s="11">
        <v>36546</v>
      </c>
      <c r="B2984" s="12">
        <v>6.12</v>
      </c>
      <c r="C2984" s="10">
        <f t="shared" si="46"/>
        <v>6.12</v>
      </c>
    </row>
    <row r="2985" spans="1:3" x14ac:dyDescent="0.15">
      <c r="A2985" s="11">
        <v>36549</v>
      </c>
      <c r="B2985" s="12">
        <v>6.13</v>
      </c>
      <c r="C2985" s="10">
        <f t="shared" si="46"/>
        <v>6.13</v>
      </c>
    </row>
    <row r="2986" spans="1:3" x14ac:dyDescent="0.15">
      <c r="A2986" s="11">
        <v>36550</v>
      </c>
      <c r="B2986" s="12">
        <v>6.13</v>
      </c>
      <c r="C2986" s="10">
        <f t="shared" si="46"/>
        <v>6.13</v>
      </c>
    </row>
    <row r="2987" spans="1:3" x14ac:dyDescent="0.15">
      <c r="A2987" s="11">
        <v>36551</v>
      </c>
      <c r="B2987" s="12">
        <v>6.15</v>
      </c>
      <c r="C2987" s="10">
        <f t="shared" si="46"/>
        <v>6.15</v>
      </c>
    </row>
    <row r="2988" spans="1:3" x14ac:dyDescent="0.15">
      <c r="A2988" s="11">
        <v>36552</v>
      </c>
      <c r="B2988" s="12">
        <v>6.19</v>
      </c>
      <c r="C2988" s="10">
        <f t="shared" si="46"/>
        <v>6.19</v>
      </c>
    </row>
    <row r="2989" spans="1:3" x14ac:dyDescent="0.15">
      <c r="A2989" s="11">
        <v>36553</v>
      </c>
      <c r="B2989" s="12">
        <v>6.25</v>
      </c>
      <c r="C2989" s="10">
        <f t="shared" si="46"/>
        <v>6.25</v>
      </c>
    </row>
    <row r="2990" spans="1:3" x14ac:dyDescent="0.15">
      <c r="A2990" s="11">
        <v>36556</v>
      </c>
      <c r="B2990" s="12">
        <v>6.3</v>
      </c>
      <c r="C2990" s="10">
        <f t="shared" si="46"/>
        <v>6.3</v>
      </c>
    </row>
    <row r="2991" spans="1:3" x14ac:dyDescent="0.15">
      <c r="A2991" s="11">
        <v>36557</v>
      </c>
      <c r="B2991" s="12">
        <v>6.3</v>
      </c>
      <c r="C2991" s="10">
        <f t="shared" si="46"/>
        <v>6.3</v>
      </c>
    </row>
    <row r="2992" spans="1:3" x14ac:dyDescent="0.15">
      <c r="A2992" s="11">
        <v>36558</v>
      </c>
      <c r="B2992" s="12">
        <v>6.24</v>
      </c>
      <c r="C2992" s="10">
        <f t="shared" si="46"/>
        <v>6.24</v>
      </c>
    </row>
    <row r="2993" spans="1:3" x14ac:dyDescent="0.15">
      <c r="A2993" s="11">
        <v>36559</v>
      </c>
      <c r="B2993" s="12">
        <v>6.16</v>
      </c>
      <c r="C2993" s="10">
        <f t="shared" si="46"/>
        <v>6.16</v>
      </c>
    </row>
    <row r="2994" spans="1:3" x14ac:dyDescent="0.15">
      <c r="A2994" s="11">
        <v>36560</v>
      </c>
      <c r="B2994" s="12">
        <v>6.19</v>
      </c>
      <c r="C2994" s="10">
        <f t="shared" si="46"/>
        <v>6.19</v>
      </c>
    </row>
    <row r="2995" spans="1:3" x14ac:dyDescent="0.15">
      <c r="A2995" s="11">
        <v>36563</v>
      </c>
      <c r="B2995" s="12">
        <v>6.23</v>
      </c>
      <c r="C2995" s="10">
        <f t="shared" si="46"/>
        <v>6.23</v>
      </c>
    </row>
    <row r="2996" spans="1:3" x14ac:dyDescent="0.15">
      <c r="A2996" s="11">
        <v>36564</v>
      </c>
      <c r="B2996" s="12">
        <v>6.22</v>
      </c>
      <c r="C2996" s="10">
        <f t="shared" si="46"/>
        <v>6.22</v>
      </c>
    </row>
    <row r="2997" spans="1:3" x14ac:dyDescent="0.15">
      <c r="A2997" s="11">
        <v>36565</v>
      </c>
      <c r="B2997" s="12">
        <v>6.2</v>
      </c>
      <c r="C2997" s="10">
        <f t="shared" si="46"/>
        <v>6.2</v>
      </c>
    </row>
    <row r="2998" spans="1:3" x14ac:dyDescent="0.15">
      <c r="A2998" s="11">
        <v>36566</v>
      </c>
      <c r="B2998" s="12">
        <v>6.2</v>
      </c>
      <c r="C2998" s="10">
        <f t="shared" si="46"/>
        <v>6.2</v>
      </c>
    </row>
    <row r="2999" spans="1:3" x14ac:dyDescent="0.15">
      <c r="A2999" s="11">
        <v>36567</v>
      </c>
      <c r="B2999" s="12">
        <v>6.17</v>
      </c>
      <c r="C2999" s="10">
        <f t="shared" si="46"/>
        <v>6.17</v>
      </c>
    </row>
    <row r="3000" spans="1:3" x14ac:dyDescent="0.15">
      <c r="A3000" s="11">
        <v>36570</v>
      </c>
      <c r="B3000" s="12">
        <v>6.19</v>
      </c>
      <c r="C3000" s="10">
        <f t="shared" si="46"/>
        <v>6.19</v>
      </c>
    </row>
    <row r="3001" spans="1:3" x14ac:dyDescent="0.15">
      <c r="A3001" s="11">
        <v>36571</v>
      </c>
      <c r="B3001" s="12">
        <v>6.2</v>
      </c>
      <c r="C3001" s="10">
        <f t="shared" si="46"/>
        <v>6.2</v>
      </c>
    </row>
    <row r="3002" spans="1:3" x14ac:dyDescent="0.15">
      <c r="A3002" s="11">
        <v>36572</v>
      </c>
      <c r="B3002" s="12">
        <v>6.22</v>
      </c>
      <c r="C3002" s="10">
        <f t="shared" si="46"/>
        <v>6.22</v>
      </c>
    </row>
    <row r="3003" spans="1:3" x14ac:dyDescent="0.15">
      <c r="A3003" s="11">
        <v>36573</v>
      </c>
      <c r="B3003" s="12">
        <v>6.28</v>
      </c>
      <c r="C3003" s="10">
        <f t="shared" si="46"/>
        <v>6.28</v>
      </c>
    </row>
    <row r="3004" spans="1:3" x14ac:dyDescent="0.15">
      <c r="A3004" s="11">
        <v>36574</v>
      </c>
      <c r="B3004" s="12">
        <v>6.26</v>
      </c>
      <c r="C3004" s="10">
        <f t="shared" si="46"/>
        <v>6.26</v>
      </c>
    </row>
    <row r="3005" spans="1:3" x14ac:dyDescent="0.15">
      <c r="A3005" s="11">
        <v>36577</v>
      </c>
      <c r="B3005" s="13" t="e">
        <f>NA()</f>
        <v>#N/A</v>
      </c>
      <c r="C3005" s="10">
        <f t="shared" si="46"/>
        <v>6.24</v>
      </c>
    </row>
    <row r="3006" spans="1:3" x14ac:dyDescent="0.15">
      <c r="A3006" s="11">
        <v>36578</v>
      </c>
      <c r="B3006" s="12">
        <v>6.22</v>
      </c>
      <c r="C3006" s="10">
        <f t="shared" si="46"/>
        <v>6.22</v>
      </c>
    </row>
    <row r="3007" spans="1:3" x14ac:dyDescent="0.15">
      <c r="A3007" s="11">
        <v>36579</v>
      </c>
      <c r="B3007" s="12">
        <v>6.27</v>
      </c>
      <c r="C3007" s="10">
        <f t="shared" si="46"/>
        <v>6.27</v>
      </c>
    </row>
    <row r="3008" spans="1:3" x14ac:dyDescent="0.15">
      <c r="A3008" s="11">
        <v>36580</v>
      </c>
      <c r="B3008" s="12">
        <v>6.22</v>
      </c>
      <c r="C3008" s="10">
        <f t="shared" si="46"/>
        <v>6.22</v>
      </c>
    </row>
    <row r="3009" spans="1:3" x14ac:dyDescent="0.15">
      <c r="A3009" s="11">
        <v>36581</v>
      </c>
      <c r="B3009" s="12">
        <v>6.18</v>
      </c>
      <c r="C3009" s="10">
        <f t="shared" si="46"/>
        <v>6.18</v>
      </c>
    </row>
    <row r="3010" spans="1:3" x14ac:dyDescent="0.15">
      <c r="A3010" s="11">
        <v>36584</v>
      </c>
      <c r="B3010" s="12">
        <v>6.21</v>
      </c>
      <c r="C3010" s="10">
        <f t="shared" si="46"/>
        <v>6.21</v>
      </c>
    </row>
    <row r="3011" spans="1:3" x14ac:dyDescent="0.15">
      <c r="A3011" s="11">
        <v>36585</v>
      </c>
      <c r="B3011" s="12">
        <v>6.2</v>
      </c>
      <c r="C3011" s="10">
        <f t="shared" si="46"/>
        <v>6.2</v>
      </c>
    </row>
    <row r="3012" spans="1:3" x14ac:dyDescent="0.15">
      <c r="A3012" s="11">
        <v>36586</v>
      </c>
      <c r="B3012" s="12">
        <v>6.17</v>
      </c>
      <c r="C3012" s="10">
        <f t="shared" si="46"/>
        <v>6.17</v>
      </c>
    </row>
    <row r="3013" spans="1:3" x14ac:dyDescent="0.15">
      <c r="A3013" s="11">
        <v>36587</v>
      </c>
      <c r="B3013" s="12">
        <v>6.19</v>
      </c>
      <c r="C3013" s="10">
        <f t="shared" si="46"/>
        <v>6.19</v>
      </c>
    </row>
    <row r="3014" spans="1:3" x14ac:dyDescent="0.15">
      <c r="A3014" s="11">
        <v>36588</v>
      </c>
      <c r="B3014" s="12">
        <v>6.15</v>
      </c>
      <c r="C3014" s="10">
        <f t="shared" si="46"/>
        <v>6.15</v>
      </c>
    </row>
    <row r="3015" spans="1:3" x14ac:dyDescent="0.15">
      <c r="A3015" s="11">
        <v>36591</v>
      </c>
      <c r="B3015" s="12">
        <v>6.2</v>
      </c>
      <c r="C3015" s="10">
        <f t="shared" si="46"/>
        <v>6.2</v>
      </c>
    </row>
    <row r="3016" spans="1:3" x14ac:dyDescent="0.15">
      <c r="A3016" s="11">
        <v>36592</v>
      </c>
      <c r="B3016" s="12">
        <v>6.17</v>
      </c>
      <c r="C3016" s="10">
        <f t="shared" si="46"/>
        <v>6.17</v>
      </c>
    </row>
    <row r="3017" spans="1:3" x14ac:dyDescent="0.15">
      <c r="A3017" s="11">
        <v>36593</v>
      </c>
      <c r="B3017" s="12">
        <v>6.17</v>
      </c>
      <c r="C3017" s="10">
        <f t="shared" si="46"/>
        <v>6.17</v>
      </c>
    </row>
    <row r="3018" spans="1:3" x14ac:dyDescent="0.15">
      <c r="A3018" s="11">
        <v>36594</v>
      </c>
      <c r="B3018" s="12">
        <v>6.15</v>
      </c>
      <c r="C3018" s="10">
        <f t="shared" si="46"/>
        <v>6.15</v>
      </c>
    </row>
    <row r="3019" spans="1:3" x14ac:dyDescent="0.15">
      <c r="A3019" s="11">
        <v>36595</v>
      </c>
      <c r="B3019" s="12">
        <v>6.21</v>
      </c>
      <c r="C3019" s="10">
        <f t="shared" si="46"/>
        <v>6.21</v>
      </c>
    </row>
    <row r="3020" spans="1:3" x14ac:dyDescent="0.15">
      <c r="A3020" s="11">
        <v>36598</v>
      </c>
      <c r="B3020" s="12">
        <v>6.21</v>
      </c>
      <c r="C3020" s="10">
        <f t="shared" si="46"/>
        <v>6.21</v>
      </c>
    </row>
    <row r="3021" spans="1:3" x14ac:dyDescent="0.15">
      <c r="A3021" s="11">
        <v>36599</v>
      </c>
      <c r="B3021" s="12">
        <v>6.2</v>
      </c>
      <c r="C3021" s="10">
        <f t="shared" ref="C3021:C3084" si="47">IF(ISERROR(B3021),AVERAGE(B3020,B3022),B3021)</f>
        <v>6.2</v>
      </c>
    </row>
    <row r="3022" spans="1:3" x14ac:dyDescent="0.15">
      <c r="A3022" s="11">
        <v>36600</v>
      </c>
      <c r="B3022" s="12">
        <v>6.21</v>
      </c>
      <c r="C3022" s="10">
        <f t="shared" si="47"/>
        <v>6.21</v>
      </c>
    </row>
    <row r="3023" spans="1:3" x14ac:dyDescent="0.15">
      <c r="A3023" s="11">
        <v>36601</v>
      </c>
      <c r="B3023" s="12">
        <v>6.2</v>
      </c>
      <c r="C3023" s="10">
        <f t="shared" si="47"/>
        <v>6.2</v>
      </c>
    </row>
    <row r="3024" spans="1:3" x14ac:dyDescent="0.15">
      <c r="A3024" s="11">
        <v>36602</v>
      </c>
      <c r="B3024" s="12">
        <v>6.2</v>
      </c>
      <c r="C3024" s="10">
        <f t="shared" si="47"/>
        <v>6.2</v>
      </c>
    </row>
    <row r="3025" spans="1:3" x14ac:dyDescent="0.15">
      <c r="A3025" s="11">
        <v>36605</v>
      </c>
      <c r="B3025" s="12">
        <v>6.23</v>
      </c>
      <c r="C3025" s="10">
        <f t="shared" si="47"/>
        <v>6.23</v>
      </c>
    </row>
    <row r="3026" spans="1:3" x14ac:dyDescent="0.15">
      <c r="A3026" s="11">
        <v>36606</v>
      </c>
      <c r="B3026" s="12">
        <v>6.22</v>
      </c>
      <c r="C3026" s="10">
        <f t="shared" si="47"/>
        <v>6.22</v>
      </c>
    </row>
    <row r="3027" spans="1:3" x14ac:dyDescent="0.15">
      <c r="A3027" s="11">
        <v>36607</v>
      </c>
      <c r="B3027" s="12">
        <v>6.21</v>
      </c>
      <c r="C3027" s="10">
        <f t="shared" si="47"/>
        <v>6.21</v>
      </c>
    </row>
    <row r="3028" spans="1:3" x14ac:dyDescent="0.15">
      <c r="A3028" s="11">
        <v>36608</v>
      </c>
      <c r="B3028" s="12">
        <v>6.23</v>
      </c>
      <c r="C3028" s="10">
        <f t="shared" si="47"/>
        <v>6.23</v>
      </c>
    </row>
    <row r="3029" spans="1:3" x14ac:dyDescent="0.15">
      <c r="A3029" s="11">
        <v>36609</v>
      </c>
      <c r="B3029" s="12">
        <v>6.31</v>
      </c>
      <c r="C3029" s="10">
        <f t="shared" si="47"/>
        <v>6.31</v>
      </c>
    </row>
    <row r="3030" spans="1:3" x14ac:dyDescent="0.15">
      <c r="A3030" s="11">
        <v>36612</v>
      </c>
      <c r="B3030" s="12">
        <v>6.32</v>
      </c>
      <c r="C3030" s="10">
        <f t="shared" si="47"/>
        <v>6.32</v>
      </c>
    </row>
    <row r="3031" spans="1:3" x14ac:dyDescent="0.15">
      <c r="A3031" s="11">
        <v>36613</v>
      </c>
      <c r="B3031" s="12">
        <v>6.31</v>
      </c>
      <c r="C3031" s="10">
        <f t="shared" si="47"/>
        <v>6.31</v>
      </c>
    </row>
    <row r="3032" spans="1:3" x14ac:dyDescent="0.15">
      <c r="A3032" s="11">
        <v>36614</v>
      </c>
      <c r="B3032" s="12">
        <v>6.31</v>
      </c>
      <c r="C3032" s="10">
        <f t="shared" si="47"/>
        <v>6.31</v>
      </c>
    </row>
    <row r="3033" spans="1:3" x14ac:dyDescent="0.15">
      <c r="A3033" s="11">
        <v>36615</v>
      </c>
      <c r="B3033" s="12">
        <v>6.26</v>
      </c>
      <c r="C3033" s="10">
        <f t="shared" si="47"/>
        <v>6.26</v>
      </c>
    </row>
    <row r="3034" spans="1:3" x14ac:dyDescent="0.15">
      <c r="A3034" s="11">
        <v>36616</v>
      </c>
      <c r="B3034" s="12">
        <v>6.28</v>
      </c>
      <c r="C3034" s="10">
        <f t="shared" si="47"/>
        <v>6.28</v>
      </c>
    </row>
    <row r="3035" spans="1:3" x14ac:dyDescent="0.15">
      <c r="A3035" s="11">
        <v>36619</v>
      </c>
      <c r="B3035" s="12">
        <v>6.23</v>
      </c>
      <c r="C3035" s="10">
        <f t="shared" si="47"/>
        <v>6.23</v>
      </c>
    </row>
    <row r="3036" spans="1:3" x14ac:dyDescent="0.15">
      <c r="A3036" s="11">
        <v>36620</v>
      </c>
      <c r="B3036" s="12">
        <v>6.14</v>
      </c>
      <c r="C3036" s="10">
        <f t="shared" si="47"/>
        <v>6.14</v>
      </c>
    </row>
    <row r="3037" spans="1:3" x14ac:dyDescent="0.15">
      <c r="A3037" s="11">
        <v>36621</v>
      </c>
      <c r="B3037" s="12">
        <v>6.15</v>
      </c>
      <c r="C3037" s="10">
        <f t="shared" si="47"/>
        <v>6.15</v>
      </c>
    </row>
    <row r="3038" spans="1:3" x14ac:dyDescent="0.15">
      <c r="A3038" s="11">
        <v>36622</v>
      </c>
      <c r="B3038" s="12">
        <v>6.17</v>
      </c>
      <c r="C3038" s="10">
        <f t="shared" si="47"/>
        <v>6.17</v>
      </c>
    </row>
    <row r="3039" spans="1:3" x14ac:dyDescent="0.15">
      <c r="A3039" s="11">
        <v>36623</v>
      </c>
      <c r="B3039" s="12">
        <v>6.17</v>
      </c>
      <c r="C3039" s="10">
        <f t="shared" si="47"/>
        <v>6.17</v>
      </c>
    </row>
    <row r="3040" spans="1:3" x14ac:dyDescent="0.15">
      <c r="A3040" s="11">
        <v>36626</v>
      </c>
      <c r="B3040" s="12">
        <v>6.14</v>
      </c>
      <c r="C3040" s="10">
        <f t="shared" si="47"/>
        <v>6.14</v>
      </c>
    </row>
    <row r="3041" spans="1:3" x14ac:dyDescent="0.15">
      <c r="A3041" s="11">
        <v>36627</v>
      </c>
      <c r="B3041" s="12">
        <v>6.16</v>
      </c>
      <c r="C3041" s="10">
        <f t="shared" si="47"/>
        <v>6.16</v>
      </c>
    </row>
    <row r="3042" spans="1:3" x14ac:dyDescent="0.15">
      <c r="A3042" s="11">
        <v>36628</v>
      </c>
      <c r="B3042" s="12">
        <v>6.17</v>
      </c>
      <c r="C3042" s="10">
        <f t="shared" si="47"/>
        <v>6.17</v>
      </c>
    </row>
    <row r="3043" spans="1:3" x14ac:dyDescent="0.15">
      <c r="A3043" s="11">
        <v>36629</v>
      </c>
      <c r="B3043" s="12">
        <v>6.16</v>
      </c>
      <c r="C3043" s="10">
        <f t="shared" si="47"/>
        <v>6.16</v>
      </c>
    </row>
    <row r="3044" spans="1:3" x14ac:dyDescent="0.15">
      <c r="A3044" s="11">
        <v>36630</v>
      </c>
      <c r="B3044" s="12">
        <v>6.08</v>
      </c>
      <c r="C3044" s="10">
        <f t="shared" si="47"/>
        <v>6.08</v>
      </c>
    </row>
    <row r="3045" spans="1:3" x14ac:dyDescent="0.15">
      <c r="A3045" s="11">
        <v>36633</v>
      </c>
      <c r="B3045" s="12">
        <v>6.09</v>
      </c>
      <c r="C3045" s="10">
        <f t="shared" si="47"/>
        <v>6.09</v>
      </c>
    </row>
    <row r="3046" spans="1:3" x14ac:dyDescent="0.15">
      <c r="A3046" s="11">
        <v>36634</v>
      </c>
      <c r="B3046" s="12">
        <v>6.07</v>
      </c>
      <c r="C3046" s="10">
        <f t="shared" si="47"/>
        <v>6.07</v>
      </c>
    </row>
    <row r="3047" spans="1:3" x14ac:dyDescent="0.15">
      <c r="A3047" s="11">
        <v>36635</v>
      </c>
      <c r="B3047" s="12">
        <v>6.08</v>
      </c>
      <c r="C3047" s="10">
        <f t="shared" si="47"/>
        <v>6.08</v>
      </c>
    </row>
    <row r="3048" spans="1:3" x14ac:dyDescent="0.15">
      <c r="A3048" s="11">
        <v>36636</v>
      </c>
      <c r="B3048" s="12">
        <v>6.12</v>
      </c>
      <c r="C3048" s="10">
        <f t="shared" si="47"/>
        <v>6.12</v>
      </c>
    </row>
    <row r="3049" spans="1:3" x14ac:dyDescent="0.15">
      <c r="A3049" s="11">
        <v>36637</v>
      </c>
      <c r="B3049" s="13" t="e">
        <f>NA()</f>
        <v>#N/A</v>
      </c>
      <c r="C3049" s="10">
        <f t="shared" si="47"/>
        <v>6.1150000000000002</v>
      </c>
    </row>
    <row r="3050" spans="1:3" x14ac:dyDescent="0.15">
      <c r="A3050" s="11">
        <v>36640</v>
      </c>
      <c r="B3050" s="12">
        <v>6.11</v>
      </c>
      <c r="C3050" s="10">
        <f t="shared" si="47"/>
        <v>6.11</v>
      </c>
    </row>
    <row r="3051" spans="1:3" x14ac:dyDescent="0.15">
      <c r="A3051" s="11">
        <v>36641</v>
      </c>
      <c r="B3051" s="12">
        <v>6.18</v>
      </c>
      <c r="C3051" s="10">
        <f t="shared" si="47"/>
        <v>6.18</v>
      </c>
    </row>
    <row r="3052" spans="1:3" x14ac:dyDescent="0.15">
      <c r="A3052" s="11">
        <v>36642</v>
      </c>
      <c r="B3052" s="12">
        <v>6.19</v>
      </c>
      <c r="C3052" s="10">
        <f t="shared" si="47"/>
        <v>6.19</v>
      </c>
    </row>
    <row r="3053" spans="1:3" x14ac:dyDescent="0.15">
      <c r="A3053" s="11">
        <v>36643</v>
      </c>
      <c r="B3053" s="12">
        <v>6.21</v>
      </c>
      <c r="C3053" s="10">
        <f t="shared" si="47"/>
        <v>6.21</v>
      </c>
    </row>
    <row r="3054" spans="1:3" x14ac:dyDescent="0.15">
      <c r="A3054" s="11">
        <v>36644</v>
      </c>
      <c r="B3054" s="12">
        <v>6.24</v>
      </c>
      <c r="C3054" s="10">
        <f t="shared" si="47"/>
        <v>6.24</v>
      </c>
    </row>
    <row r="3055" spans="1:3" x14ac:dyDescent="0.15">
      <c r="A3055" s="11">
        <v>36647</v>
      </c>
      <c r="B3055" s="12">
        <v>6.24</v>
      </c>
      <c r="C3055" s="10">
        <f t="shared" si="47"/>
        <v>6.24</v>
      </c>
    </row>
    <row r="3056" spans="1:3" x14ac:dyDescent="0.15">
      <c r="A3056" s="11">
        <v>36648</v>
      </c>
      <c r="B3056" s="12">
        <v>6.23</v>
      </c>
      <c r="C3056" s="10">
        <f t="shared" si="47"/>
        <v>6.23</v>
      </c>
    </row>
    <row r="3057" spans="1:3" x14ac:dyDescent="0.15">
      <c r="A3057" s="11">
        <v>36649</v>
      </c>
      <c r="B3057" s="12">
        <v>6.23</v>
      </c>
      <c r="C3057" s="10">
        <f t="shared" si="47"/>
        <v>6.23</v>
      </c>
    </row>
    <row r="3058" spans="1:3" x14ac:dyDescent="0.15">
      <c r="A3058" s="11">
        <v>36650</v>
      </c>
      <c r="B3058" s="12">
        <v>6.2</v>
      </c>
      <c r="C3058" s="10">
        <f t="shared" si="47"/>
        <v>6.2</v>
      </c>
    </row>
    <row r="3059" spans="1:3" x14ac:dyDescent="0.15">
      <c r="A3059" s="11">
        <v>36651</v>
      </c>
      <c r="B3059" s="12">
        <v>6.29</v>
      </c>
      <c r="C3059" s="10">
        <f t="shared" si="47"/>
        <v>6.29</v>
      </c>
    </row>
    <row r="3060" spans="1:3" x14ac:dyDescent="0.15">
      <c r="A3060" s="11">
        <v>36654</v>
      </c>
      <c r="B3060" s="12">
        <v>6.38</v>
      </c>
      <c r="C3060" s="10">
        <f t="shared" si="47"/>
        <v>6.38</v>
      </c>
    </row>
    <row r="3061" spans="1:3" x14ac:dyDescent="0.15">
      <c r="A3061" s="11">
        <v>36655</v>
      </c>
      <c r="B3061" s="12">
        <v>6.37</v>
      </c>
      <c r="C3061" s="10">
        <f t="shared" si="47"/>
        <v>6.37</v>
      </c>
    </row>
    <row r="3062" spans="1:3" x14ac:dyDescent="0.15">
      <c r="A3062" s="11">
        <v>36656</v>
      </c>
      <c r="B3062" s="12">
        <v>6.36</v>
      </c>
      <c r="C3062" s="10">
        <f t="shared" si="47"/>
        <v>6.36</v>
      </c>
    </row>
    <row r="3063" spans="1:3" x14ac:dyDescent="0.15">
      <c r="A3063" s="11">
        <v>36657</v>
      </c>
      <c r="B3063" s="12">
        <v>6.37</v>
      </c>
      <c r="C3063" s="10">
        <f t="shared" si="47"/>
        <v>6.37</v>
      </c>
    </row>
    <row r="3064" spans="1:3" x14ac:dyDescent="0.15">
      <c r="A3064" s="11">
        <v>36658</v>
      </c>
      <c r="B3064" s="12">
        <v>6.44</v>
      </c>
      <c r="C3064" s="10">
        <f t="shared" si="47"/>
        <v>6.44</v>
      </c>
    </row>
    <row r="3065" spans="1:3" x14ac:dyDescent="0.15">
      <c r="A3065" s="11">
        <v>36661</v>
      </c>
      <c r="B3065" s="12">
        <v>6.44</v>
      </c>
      <c r="C3065" s="10">
        <f t="shared" si="47"/>
        <v>6.44</v>
      </c>
    </row>
    <row r="3066" spans="1:3" x14ac:dyDescent="0.15">
      <c r="A3066" s="11">
        <v>36662</v>
      </c>
      <c r="B3066" s="12">
        <v>6.43</v>
      </c>
      <c r="C3066" s="10">
        <f t="shared" si="47"/>
        <v>6.43</v>
      </c>
    </row>
    <row r="3067" spans="1:3" x14ac:dyDescent="0.15">
      <c r="A3067" s="11">
        <v>36663</v>
      </c>
      <c r="B3067" s="12">
        <v>6.42</v>
      </c>
      <c r="C3067" s="10">
        <f t="shared" si="47"/>
        <v>6.42</v>
      </c>
    </row>
    <row r="3068" spans="1:3" x14ac:dyDescent="0.15">
      <c r="A3068" s="11">
        <v>36664</v>
      </c>
      <c r="B3068" s="12">
        <v>6.39</v>
      </c>
      <c r="C3068" s="10">
        <f t="shared" si="47"/>
        <v>6.39</v>
      </c>
    </row>
    <row r="3069" spans="1:3" x14ac:dyDescent="0.15">
      <c r="A3069" s="11">
        <v>36665</v>
      </c>
      <c r="B3069" s="12">
        <v>6.32</v>
      </c>
      <c r="C3069" s="10">
        <f t="shared" si="47"/>
        <v>6.32</v>
      </c>
    </row>
    <row r="3070" spans="1:3" x14ac:dyDescent="0.15">
      <c r="A3070" s="11">
        <v>36668</v>
      </c>
      <c r="B3070" s="12">
        <v>6.29</v>
      </c>
      <c r="C3070" s="10">
        <f t="shared" si="47"/>
        <v>6.29</v>
      </c>
    </row>
    <row r="3071" spans="1:3" x14ac:dyDescent="0.15">
      <c r="A3071" s="11">
        <v>36669</v>
      </c>
      <c r="B3071" s="12">
        <v>6.3</v>
      </c>
      <c r="C3071" s="10">
        <f t="shared" si="47"/>
        <v>6.3</v>
      </c>
    </row>
    <row r="3072" spans="1:3" x14ac:dyDescent="0.15">
      <c r="A3072" s="11">
        <v>36670</v>
      </c>
      <c r="B3072" s="12">
        <v>6.29</v>
      </c>
      <c r="C3072" s="10">
        <f t="shared" si="47"/>
        <v>6.29</v>
      </c>
    </row>
    <row r="3073" spans="1:3" x14ac:dyDescent="0.15">
      <c r="A3073" s="11">
        <v>36671</v>
      </c>
      <c r="B3073" s="12">
        <v>6.27</v>
      </c>
      <c r="C3073" s="10">
        <f t="shared" si="47"/>
        <v>6.27</v>
      </c>
    </row>
    <row r="3074" spans="1:3" x14ac:dyDescent="0.15">
      <c r="A3074" s="11">
        <v>36672</v>
      </c>
      <c r="B3074" s="12">
        <v>6.27</v>
      </c>
      <c r="C3074" s="10">
        <f t="shared" si="47"/>
        <v>6.27</v>
      </c>
    </row>
    <row r="3075" spans="1:3" x14ac:dyDescent="0.15">
      <c r="A3075" s="11">
        <v>36675</v>
      </c>
      <c r="B3075" s="13" t="e">
        <f>NA()</f>
        <v>#N/A</v>
      </c>
      <c r="C3075" s="10">
        <f t="shared" si="47"/>
        <v>6.2750000000000004</v>
      </c>
    </row>
    <row r="3076" spans="1:3" x14ac:dyDescent="0.15">
      <c r="A3076" s="11">
        <v>36676</v>
      </c>
      <c r="B3076" s="12">
        <v>6.28</v>
      </c>
      <c r="C3076" s="10">
        <f t="shared" si="47"/>
        <v>6.28</v>
      </c>
    </row>
    <row r="3077" spans="1:3" x14ac:dyDescent="0.15">
      <c r="A3077" s="11">
        <v>36677</v>
      </c>
      <c r="B3077" s="12">
        <v>6.37</v>
      </c>
      <c r="C3077" s="10">
        <f t="shared" si="47"/>
        <v>6.37</v>
      </c>
    </row>
    <row r="3078" spans="1:3" x14ac:dyDescent="0.15">
      <c r="A3078" s="11">
        <v>36678</v>
      </c>
      <c r="B3078" s="12">
        <v>6.32</v>
      </c>
      <c r="C3078" s="10">
        <f t="shared" si="47"/>
        <v>6.32</v>
      </c>
    </row>
    <row r="3079" spans="1:3" x14ac:dyDescent="0.15">
      <c r="A3079" s="11">
        <v>36679</v>
      </c>
      <c r="B3079" s="12">
        <v>6.23</v>
      </c>
      <c r="C3079" s="10">
        <f t="shared" si="47"/>
        <v>6.23</v>
      </c>
    </row>
    <row r="3080" spans="1:3" x14ac:dyDescent="0.15">
      <c r="A3080" s="11">
        <v>36682</v>
      </c>
      <c r="B3080" s="12">
        <v>6.22</v>
      </c>
      <c r="C3080" s="10">
        <f t="shared" si="47"/>
        <v>6.22</v>
      </c>
    </row>
    <row r="3081" spans="1:3" x14ac:dyDescent="0.15">
      <c r="A3081" s="11">
        <v>36683</v>
      </c>
      <c r="B3081" s="12">
        <v>6.24</v>
      </c>
      <c r="C3081" s="10">
        <f t="shared" si="47"/>
        <v>6.24</v>
      </c>
    </row>
    <row r="3082" spans="1:3" x14ac:dyDescent="0.15">
      <c r="A3082" s="11">
        <v>36684</v>
      </c>
      <c r="B3082" s="12">
        <v>6.23</v>
      </c>
      <c r="C3082" s="10">
        <f t="shared" si="47"/>
        <v>6.23</v>
      </c>
    </row>
    <row r="3083" spans="1:3" x14ac:dyDescent="0.15">
      <c r="A3083" s="11">
        <v>36685</v>
      </c>
      <c r="B3083" s="12">
        <v>6.22</v>
      </c>
      <c r="C3083" s="10">
        <f t="shared" si="47"/>
        <v>6.22</v>
      </c>
    </row>
    <row r="3084" spans="1:3" x14ac:dyDescent="0.15">
      <c r="A3084" s="11">
        <v>36686</v>
      </c>
      <c r="B3084" s="12">
        <v>6.23</v>
      </c>
      <c r="C3084" s="10">
        <f t="shared" si="47"/>
        <v>6.23</v>
      </c>
    </row>
    <row r="3085" spans="1:3" x14ac:dyDescent="0.15">
      <c r="A3085" s="11">
        <v>36689</v>
      </c>
      <c r="B3085" s="12">
        <v>6.2</v>
      </c>
      <c r="C3085" s="10">
        <f t="shared" ref="C3085:C3148" si="48">IF(ISERROR(B3085),AVERAGE(B3084,B3086),B3085)</f>
        <v>6.2</v>
      </c>
    </row>
    <row r="3086" spans="1:3" x14ac:dyDescent="0.15">
      <c r="A3086" s="11">
        <v>36690</v>
      </c>
      <c r="B3086" s="12">
        <v>6.17</v>
      </c>
      <c r="C3086" s="10">
        <f t="shared" si="48"/>
        <v>6.17</v>
      </c>
    </row>
    <row r="3087" spans="1:3" x14ac:dyDescent="0.15">
      <c r="A3087" s="11">
        <v>36691</v>
      </c>
      <c r="B3087" s="12">
        <v>6.13</v>
      </c>
      <c r="C3087" s="10">
        <f t="shared" si="48"/>
        <v>6.13</v>
      </c>
    </row>
    <row r="3088" spans="1:3" x14ac:dyDescent="0.15">
      <c r="A3088" s="11">
        <v>36692</v>
      </c>
      <c r="B3088" s="12">
        <v>6.13</v>
      </c>
      <c r="C3088" s="10">
        <f t="shared" si="48"/>
        <v>6.13</v>
      </c>
    </row>
    <row r="3089" spans="1:3" x14ac:dyDescent="0.15">
      <c r="A3089" s="11">
        <v>36693</v>
      </c>
      <c r="B3089" s="12">
        <v>6.09</v>
      </c>
      <c r="C3089" s="10">
        <f t="shared" si="48"/>
        <v>6.09</v>
      </c>
    </row>
    <row r="3090" spans="1:3" x14ac:dyDescent="0.15">
      <c r="A3090" s="11">
        <v>36696</v>
      </c>
      <c r="B3090" s="12">
        <v>6.11</v>
      </c>
      <c r="C3090" s="10">
        <f t="shared" si="48"/>
        <v>6.11</v>
      </c>
    </row>
    <row r="3091" spans="1:3" x14ac:dyDescent="0.15">
      <c r="A3091" s="11">
        <v>36697</v>
      </c>
      <c r="B3091" s="12">
        <v>6.12</v>
      </c>
      <c r="C3091" s="10">
        <f t="shared" si="48"/>
        <v>6.12</v>
      </c>
    </row>
    <row r="3092" spans="1:3" x14ac:dyDescent="0.15">
      <c r="A3092" s="11">
        <v>36698</v>
      </c>
      <c r="B3092" s="12">
        <v>6.16</v>
      </c>
      <c r="C3092" s="10">
        <f t="shared" si="48"/>
        <v>6.16</v>
      </c>
    </row>
    <row r="3093" spans="1:3" x14ac:dyDescent="0.15">
      <c r="A3093" s="11">
        <v>36699</v>
      </c>
      <c r="B3093" s="12">
        <v>6.16</v>
      </c>
      <c r="C3093" s="10">
        <f t="shared" si="48"/>
        <v>6.16</v>
      </c>
    </row>
    <row r="3094" spans="1:3" x14ac:dyDescent="0.15">
      <c r="A3094" s="11">
        <v>36700</v>
      </c>
      <c r="B3094" s="12">
        <v>6.19</v>
      </c>
      <c r="C3094" s="10">
        <f t="shared" si="48"/>
        <v>6.19</v>
      </c>
    </row>
    <row r="3095" spans="1:3" x14ac:dyDescent="0.15">
      <c r="A3095" s="11">
        <v>36703</v>
      </c>
      <c r="B3095" s="12">
        <v>6.16</v>
      </c>
      <c r="C3095" s="10">
        <f t="shared" si="48"/>
        <v>6.16</v>
      </c>
    </row>
    <row r="3096" spans="1:3" x14ac:dyDescent="0.15">
      <c r="A3096" s="11">
        <v>36704</v>
      </c>
      <c r="B3096" s="12">
        <v>6.16</v>
      </c>
      <c r="C3096" s="10">
        <f t="shared" si="48"/>
        <v>6.16</v>
      </c>
    </row>
    <row r="3097" spans="1:3" x14ac:dyDescent="0.15">
      <c r="A3097" s="11">
        <v>36705</v>
      </c>
      <c r="B3097" s="12">
        <v>6.14</v>
      </c>
      <c r="C3097" s="10">
        <f t="shared" si="48"/>
        <v>6.14</v>
      </c>
    </row>
    <row r="3098" spans="1:3" x14ac:dyDescent="0.15">
      <c r="A3098" s="11">
        <v>36706</v>
      </c>
      <c r="B3098" s="12">
        <v>6.11</v>
      </c>
      <c r="C3098" s="10">
        <f t="shared" si="48"/>
        <v>6.11</v>
      </c>
    </row>
    <row r="3099" spans="1:3" x14ac:dyDescent="0.15">
      <c r="A3099" s="11">
        <v>36707</v>
      </c>
      <c r="B3099" s="12">
        <v>6.08</v>
      </c>
      <c r="C3099" s="10">
        <f t="shared" si="48"/>
        <v>6.08</v>
      </c>
    </row>
    <row r="3100" spans="1:3" x14ac:dyDescent="0.15">
      <c r="A3100" s="11">
        <v>36710</v>
      </c>
      <c r="B3100" s="12">
        <v>6.07</v>
      </c>
      <c r="C3100" s="10">
        <f t="shared" si="48"/>
        <v>6.07</v>
      </c>
    </row>
    <row r="3101" spans="1:3" x14ac:dyDescent="0.15">
      <c r="A3101" s="11">
        <v>36711</v>
      </c>
      <c r="B3101" s="13" t="e">
        <f>NA()</f>
        <v>#N/A</v>
      </c>
      <c r="C3101" s="10">
        <f t="shared" si="48"/>
        <v>6.0649999999999995</v>
      </c>
    </row>
    <row r="3102" spans="1:3" x14ac:dyDescent="0.15">
      <c r="A3102" s="11">
        <v>36712</v>
      </c>
      <c r="B3102" s="12">
        <v>6.06</v>
      </c>
      <c r="C3102" s="10">
        <f t="shared" si="48"/>
        <v>6.06</v>
      </c>
    </row>
    <row r="3103" spans="1:3" x14ac:dyDescent="0.15">
      <c r="A3103" s="11">
        <v>36713</v>
      </c>
      <c r="B3103" s="12">
        <v>6.1</v>
      </c>
      <c r="C3103" s="10">
        <f t="shared" si="48"/>
        <v>6.1</v>
      </c>
    </row>
    <row r="3104" spans="1:3" x14ac:dyDescent="0.15">
      <c r="A3104" s="11">
        <v>36714</v>
      </c>
      <c r="B3104" s="12">
        <v>6.07</v>
      </c>
      <c r="C3104" s="10">
        <f t="shared" si="48"/>
        <v>6.07</v>
      </c>
    </row>
    <row r="3105" spans="1:3" x14ac:dyDescent="0.15">
      <c r="A3105" s="11">
        <v>36717</v>
      </c>
      <c r="B3105" s="12">
        <v>6.09</v>
      </c>
      <c r="C3105" s="10">
        <f t="shared" si="48"/>
        <v>6.09</v>
      </c>
    </row>
    <row r="3106" spans="1:3" x14ac:dyDescent="0.15">
      <c r="A3106" s="11">
        <v>36718</v>
      </c>
      <c r="B3106" s="12">
        <v>6.09</v>
      </c>
      <c r="C3106" s="10">
        <f t="shared" si="48"/>
        <v>6.09</v>
      </c>
    </row>
    <row r="3107" spans="1:3" x14ac:dyDescent="0.15">
      <c r="A3107" s="11">
        <v>36719</v>
      </c>
      <c r="B3107" s="12">
        <v>6.1</v>
      </c>
      <c r="C3107" s="10">
        <f t="shared" si="48"/>
        <v>6.1</v>
      </c>
    </row>
    <row r="3108" spans="1:3" x14ac:dyDescent="0.15">
      <c r="A3108" s="11">
        <v>36720</v>
      </c>
      <c r="B3108" s="12">
        <v>6.07</v>
      </c>
      <c r="C3108" s="10">
        <f t="shared" si="48"/>
        <v>6.07</v>
      </c>
    </row>
    <row r="3109" spans="1:3" x14ac:dyDescent="0.15">
      <c r="A3109" s="11">
        <v>36721</v>
      </c>
      <c r="B3109" s="12">
        <v>6.12</v>
      </c>
      <c r="C3109" s="10">
        <f t="shared" si="48"/>
        <v>6.12</v>
      </c>
    </row>
    <row r="3110" spans="1:3" x14ac:dyDescent="0.15">
      <c r="A3110" s="11">
        <v>36724</v>
      </c>
      <c r="B3110" s="12">
        <v>6.14</v>
      </c>
      <c r="C3110" s="10">
        <f t="shared" si="48"/>
        <v>6.14</v>
      </c>
    </row>
    <row r="3111" spans="1:3" x14ac:dyDescent="0.15">
      <c r="A3111" s="11">
        <v>36725</v>
      </c>
      <c r="B3111" s="12">
        <v>6.13</v>
      </c>
      <c r="C3111" s="10">
        <f t="shared" si="48"/>
        <v>6.13</v>
      </c>
    </row>
    <row r="3112" spans="1:3" x14ac:dyDescent="0.15">
      <c r="A3112" s="11">
        <v>36726</v>
      </c>
      <c r="B3112" s="12">
        <v>6.15</v>
      </c>
      <c r="C3112" s="10">
        <f t="shared" si="48"/>
        <v>6.15</v>
      </c>
    </row>
    <row r="3113" spans="1:3" x14ac:dyDescent="0.15">
      <c r="A3113" s="11">
        <v>36727</v>
      </c>
      <c r="B3113" s="12">
        <v>6.04</v>
      </c>
      <c r="C3113" s="10">
        <f t="shared" si="48"/>
        <v>6.04</v>
      </c>
    </row>
    <row r="3114" spans="1:3" x14ac:dyDescent="0.15">
      <c r="A3114" s="11">
        <v>36728</v>
      </c>
      <c r="B3114" s="12">
        <v>6.07</v>
      </c>
      <c r="C3114" s="10">
        <f t="shared" si="48"/>
        <v>6.07</v>
      </c>
    </row>
    <row r="3115" spans="1:3" x14ac:dyDescent="0.15">
      <c r="A3115" s="11">
        <v>36731</v>
      </c>
      <c r="B3115" s="12">
        <v>6.07</v>
      </c>
      <c r="C3115" s="10">
        <f t="shared" si="48"/>
        <v>6.07</v>
      </c>
    </row>
    <row r="3116" spans="1:3" x14ac:dyDescent="0.15">
      <c r="A3116" s="11">
        <v>36732</v>
      </c>
      <c r="B3116" s="12">
        <v>6.06</v>
      </c>
      <c r="C3116" s="10">
        <f t="shared" si="48"/>
        <v>6.06</v>
      </c>
    </row>
    <row r="3117" spans="1:3" x14ac:dyDescent="0.15">
      <c r="A3117" s="11">
        <v>36733</v>
      </c>
      <c r="B3117" s="12">
        <v>6.05</v>
      </c>
      <c r="C3117" s="10">
        <f t="shared" si="48"/>
        <v>6.05</v>
      </c>
    </row>
    <row r="3118" spans="1:3" x14ac:dyDescent="0.15">
      <c r="A3118" s="11">
        <v>36734</v>
      </c>
      <c r="B3118" s="12">
        <v>6.05</v>
      </c>
      <c r="C3118" s="10">
        <f t="shared" si="48"/>
        <v>6.05</v>
      </c>
    </row>
    <row r="3119" spans="1:3" x14ac:dyDescent="0.15">
      <c r="A3119" s="11">
        <v>36735</v>
      </c>
      <c r="B3119" s="12">
        <v>6.05</v>
      </c>
      <c r="C3119" s="10">
        <f t="shared" si="48"/>
        <v>6.05</v>
      </c>
    </row>
    <row r="3120" spans="1:3" x14ac:dyDescent="0.15">
      <c r="A3120" s="11">
        <v>36738</v>
      </c>
      <c r="B3120" s="12">
        <v>6.07</v>
      </c>
      <c r="C3120" s="10">
        <f t="shared" si="48"/>
        <v>6.07</v>
      </c>
    </row>
    <row r="3121" spans="1:3" x14ac:dyDescent="0.15">
      <c r="A3121" s="11">
        <v>36739</v>
      </c>
      <c r="B3121" s="12">
        <v>6.09</v>
      </c>
      <c r="C3121" s="10">
        <f t="shared" si="48"/>
        <v>6.09</v>
      </c>
    </row>
    <row r="3122" spans="1:3" x14ac:dyDescent="0.15">
      <c r="A3122" s="11">
        <v>36740</v>
      </c>
      <c r="B3122" s="12">
        <v>6.12</v>
      </c>
      <c r="C3122" s="10">
        <f t="shared" si="48"/>
        <v>6.12</v>
      </c>
    </row>
    <row r="3123" spans="1:3" x14ac:dyDescent="0.15">
      <c r="A3123" s="11">
        <v>36741</v>
      </c>
      <c r="B3123" s="12">
        <v>6.1</v>
      </c>
      <c r="C3123" s="10">
        <f t="shared" si="48"/>
        <v>6.1</v>
      </c>
    </row>
    <row r="3124" spans="1:3" x14ac:dyDescent="0.15">
      <c r="A3124" s="11">
        <v>36742</v>
      </c>
      <c r="B3124" s="12">
        <v>6.08</v>
      </c>
      <c r="C3124" s="10">
        <f t="shared" si="48"/>
        <v>6.08</v>
      </c>
    </row>
    <row r="3125" spans="1:3" x14ac:dyDescent="0.15">
      <c r="A3125" s="11">
        <v>36745</v>
      </c>
      <c r="B3125" s="12">
        <v>6.13</v>
      </c>
      <c r="C3125" s="10">
        <f t="shared" si="48"/>
        <v>6.13</v>
      </c>
    </row>
    <row r="3126" spans="1:3" x14ac:dyDescent="0.15">
      <c r="A3126" s="11">
        <v>36746</v>
      </c>
      <c r="B3126" s="12">
        <v>6.13</v>
      </c>
      <c r="C3126" s="10">
        <f t="shared" si="48"/>
        <v>6.13</v>
      </c>
    </row>
    <row r="3127" spans="1:3" x14ac:dyDescent="0.15">
      <c r="A3127" s="11">
        <v>36747</v>
      </c>
      <c r="B3127" s="12">
        <v>6.17</v>
      </c>
      <c r="C3127" s="10">
        <f t="shared" si="48"/>
        <v>6.17</v>
      </c>
    </row>
    <row r="3128" spans="1:3" x14ac:dyDescent="0.15">
      <c r="A3128" s="11">
        <v>36748</v>
      </c>
      <c r="B3128" s="12">
        <v>6.17</v>
      </c>
      <c r="C3128" s="10">
        <f t="shared" si="48"/>
        <v>6.17</v>
      </c>
    </row>
    <row r="3129" spans="1:3" x14ac:dyDescent="0.15">
      <c r="A3129" s="11">
        <v>36749</v>
      </c>
      <c r="B3129" s="12">
        <v>6.24</v>
      </c>
      <c r="C3129" s="10">
        <f t="shared" si="48"/>
        <v>6.24</v>
      </c>
    </row>
    <row r="3130" spans="1:3" x14ac:dyDescent="0.15">
      <c r="A3130" s="11">
        <v>36752</v>
      </c>
      <c r="B3130" s="12">
        <v>6.21</v>
      </c>
      <c r="C3130" s="10">
        <f t="shared" si="48"/>
        <v>6.21</v>
      </c>
    </row>
    <row r="3131" spans="1:3" x14ac:dyDescent="0.15">
      <c r="A3131" s="11">
        <v>36753</v>
      </c>
      <c r="B3131" s="12">
        <v>6.22</v>
      </c>
      <c r="C3131" s="10">
        <f t="shared" si="48"/>
        <v>6.22</v>
      </c>
    </row>
    <row r="3132" spans="1:3" x14ac:dyDescent="0.15">
      <c r="A3132" s="11">
        <v>36754</v>
      </c>
      <c r="B3132" s="12">
        <v>6.21</v>
      </c>
      <c r="C3132" s="10">
        <f t="shared" si="48"/>
        <v>6.21</v>
      </c>
    </row>
    <row r="3133" spans="1:3" x14ac:dyDescent="0.15">
      <c r="A3133" s="11">
        <v>36755</v>
      </c>
      <c r="B3133" s="12">
        <v>6.21</v>
      </c>
      <c r="C3133" s="10">
        <f t="shared" si="48"/>
        <v>6.21</v>
      </c>
    </row>
    <row r="3134" spans="1:3" x14ac:dyDescent="0.15">
      <c r="A3134" s="11">
        <v>36756</v>
      </c>
      <c r="B3134" s="12">
        <v>6.19</v>
      </c>
      <c r="C3134" s="10">
        <f t="shared" si="48"/>
        <v>6.19</v>
      </c>
    </row>
    <row r="3135" spans="1:3" x14ac:dyDescent="0.15">
      <c r="A3135" s="11">
        <v>36759</v>
      </c>
      <c r="B3135" s="12">
        <v>6.2</v>
      </c>
      <c r="C3135" s="10">
        <f t="shared" si="48"/>
        <v>6.2</v>
      </c>
    </row>
    <row r="3136" spans="1:3" x14ac:dyDescent="0.15">
      <c r="A3136" s="11">
        <v>36760</v>
      </c>
      <c r="B3136" s="12">
        <v>6.2</v>
      </c>
      <c r="C3136" s="10">
        <f t="shared" si="48"/>
        <v>6.2</v>
      </c>
    </row>
    <row r="3137" spans="1:3" x14ac:dyDescent="0.15">
      <c r="A3137" s="11">
        <v>36761</v>
      </c>
      <c r="B3137" s="12">
        <v>6.18</v>
      </c>
      <c r="C3137" s="10">
        <f t="shared" si="48"/>
        <v>6.18</v>
      </c>
    </row>
    <row r="3138" spans="1:3" x14ac:dyDescent="0.15">
      <c r="A3138" s="11">
        <v>36762</v>
      </c>
      <c r="B3138" s="12">
        <v>6.2</v>
      </c>
      <c r="C3138" s="10">
        <f t="shared" si="48"/>
        <v>6.2</v>
      </c>
    </row>
    <row r="3139" spans="1:3" x14ac:dyDescent="0.15">
      <c r="A3139" s="11">
        <v>36763</v>
      </c>
      <c r="B3139" s="12">
        <v>6.2</v>
      </c>
      <c r="C3139" s="10">
        <f t="shared" si="48"/>
        <v>6.2</v>
      </c>
    </row>
    <row r="3140" spans="1:3" x14ac:dyDescent="0.15">
      <c r="A3140" s="11">
        <v>36766</v>
      </c>
      <c r="B3140" s="12">
        <v>6.24</v>
      </c>
      <c r="C3140" s="10">
        <f t="shared" si="48"/>
        <v>6.24</v>
      </c>
    </row>
    <row r="3141" spans="1:3" x14ac:dyDescent="0.15">
      <c r="A3141" s="11">
        <v>36767</v>
      </c>
      <c r="B3141" s="12">
        <v>6.25</v>
      </c>
      <c r="C3141" s="10">
        <f t="shared" si="48"/>
        <v>6.25</v>
      </c>
    </row>
    <row r="3142" spans="1:3" x14ac:dyDescent="0.15">
      <c r="A3142" s="11">
        <v>36768</v>
      </c>
      <c r="B3142" s="12">
        <v>6.25</v>
      </c>
      <c r="C3142" s="10">
        <f t="shared" si="48"/>
        <v>6.25</v>
      </c>
    </row>
    <row r="3143" spans="1:3" x14ac:dyDescent="0.15">
      <c r="A3143" s="11">
        <v>36769</v>
      </c>
      <c r="B3143" s="12">
        <v>6.22</v>
      </c>
      <c r="C3143" s="10">
        <f t="shared" si="48"/>
        <v>6.22</v>
      </c>
    </row>
    <row r="3144" spans="1:3" x14ac:dyDescent="0.15">
      <c r="A3144" s="11">
        <v>36770</v>
      </c>
      <c r="B3144" s="12">
        <v>6.18</v>
      </c>
      <c r="C3144" s="10">
        <f t="shared" si="48"/>
        <v>6.18</v>
      </c>
    </row>
    <row r="3145" spans="1:3" x14ac:dyDescent="0.15">
      <c r="A3145" s="11">
        <v>36773</v>
      </c>
      <c r="B3145" s="13" t="e">
        <f>NA()</f>
        <v>#N/A</v>
      </c>
      <c r="C3145" s="10">
        <f t="shared" si="48"/>
        <v>6.18</v>
      </c>
    </row>
    <row r="3146" spans="1:3" x14ac:dyDescent="0.15">
      <c r="A3146" s="11">
        <v>36774</v>
      </c>
      <c r="B3146" s="12">
        <v>6.18</v>
      </c>
      <c r="C3146" s="10">
        <f t="shared" si="48"/>
        <v>6.18</v>
      </c>
    </row>
    <row r="3147" spans="1:3" x14ac:dyDescent="0.15">
      <c r="A3147" s="11">
        <v>36775</v>
      </c>
      <c r="B3147" s="12">
        <v>6.19</v>
      </c>
      <c r="C3147" s="10">
        <f t="shared" si="48"/>
        <v>6.19</v>
      </c>
    </row>
    <row r="3148" spans="1:3" x14ac:dyDescent="0.15">
      <c r="A3148" s="11">
        <v>36776</v>
      </c>
      <c r="B3148" s="12">
        <v>6.22</v>
      </c>
      <c r="C3148" s="10">
        <f t="shared" si="48"/>
        <v>6.22</v>
      </c>
    </row>
    <row r="3149" spans="1:3" x14ac:dyDescent="0.15">
      <c r="A3149" s="11">
        <v>36777</v>
      </c>
      <c r="B3149" s="12">
        <v>6.19</v>
      </c>
      <c r="C3149" s="10">
        <f t="shared" ref="C3149:C3212" si="49">IF(ISERROR(B3149),AVERAGE(B3148,B3150),B3149)</f>
        <v>6.19</v>
      </c>
    </row>
    <row r="3150" spans="1:3" x14ac:dyDescent="0.15">
      <c r="A3150" s="11">
        <v>36780</v>
      </c>
      <c r="B3150" s="12">
        <v>6.2</v>
      </c>
      <c r="C3150" s="10">
        <f t="shared" si="49"/>
        <v>6.2</v>
      </c>
    </row>
    <row r="3151" spans="1:3" x14ac:dyDescent="0.15">
      <c r="A3151" s="11">
        <v>36781</v>
      </c>
      <c r="B3151" s="12">
        <v>6.17</v>
      </c>
      <c r="C3151" s="10">
        <f t="shared" si="49"/>
        <v>6.17</v>
      </c>
    </row>
    <row r="3152" spans="1:3" x14ac:dyDescent="0.15">
      <c r="A3152" s="11">
        <v>36782</v>
      </c>
      <c r="B3152" s="12">
        <v>6.12</v>
      </c>
      <c r="C3152" s="10">
        <f t="shared" si="49"/>
        <v>6.12</v>
      </c>
    </row>
    <row r="3153" spans="1:3" x14ac:dyDescent="0.15">
      <c r="A3153" s="11">
        <v>36783</v>
      </c>
      <c r="B3153" s="12">
        <v>6.13</v>
      </c>
      <c r="C3153" s="10">
        <f t="shared" si="49"/>
        <v>6.13</v>
      </c>
    </row>
    <row r="3154" spans="1:3" x14ac:dyDescent="0.15">
      <c r="A3154" s="11">
        <v>36784</v>
      </c>
      <c r="B3154" s="12">
        <v>6.1</v>
      </c>
      <c r="C3154" s="10">
        <f t="shared" si="49"/>
        <v>6.1</v>
      </c>
    </row>
    <row r="3155" spans="1:3" x14ac:dyDescent="0.15">
      <c r="A3155" s="11">
        <v>36787</v>
      </c>
      <c r="B3155" s="12">
        <v>6.07</v>
      </c>
      <c r="C3155" s="10">
        <f t="shared" si="49"/>
        <v>6.07</v>
      </c>
    </row>
    <row r="3156" spans="1:3" x14ac:dyDescent="0.15">
      <c r="A3156" s="11">
        <v>36788</v>
      </c>
      <c r="B3156" s="12">
        <v>6.09</v>
      </c>
      <c r="C3156" s="10">
        <f t="shared" si="49"/>
        <v>6.09</v>
      </c>
    </row>
    <row r="3157" spans="1:3" x14ac:dyDescent="0.15">
      <c r="A3157" s="11">
        <v>36789</v>
      </c>
      <c r="B3157" s="12">
        <v>6.1</v>
      </c>
      <c r="C3157" s="10">
        <f t="shared" si="49"/>
        <v>6.1</v>
      </c>
    </row>
    <row r="3158" spans="1:3" x14ac:dyDescent="0.15">
      <c r="A3158" s="11">
        <v>36790</v>
      </c>
      <c r="B3158" s="12">
        <v>6.09</v>
      </c>
      <c r="C3158" s="10">
        <f t="shared" si="49"/>
        <v>6.09</v>
      </c>
    </row>
    <row r="3159" spans="1:3" x14ac:dyDescent="0.15">
      <c r="A3159" s="11">
        <v>36791</v>
      </c>
      <c r="B3159" s="12">
        <v>6.08</v>
      </c>
      <c r="C3159" s="10">
        <f t="shared" si="49"/>
        <v>6.08</v>
      </c>
    </row>
    <row r="3160" spans="1:3" x14ac:dyDescent="0.15">
      <c r="A3160" s="11">
        <v>36794</v>
      </c>
      <c r="B3160" s="12">
        <v>6.09</v>
      </c>
      <c r="C3160" s="10">
        <f t="shared" si="49"/>
        <v>6.09</v>
      </c>
    </row>
    <row r="3161" spans="1:3" x14ac:dyDescent="0.15">
      <c r="A3161" s="11">
        <v>36795</v>
      </c>
      <c r="B3161" s="12">
        <v>6.08</v>
      </c>
      <c r="C3161" s="10">
        <f t="shared" si="49"/>
        <v>6.08</v>
      </c>
    </row>
    <row r="3162" spans="1:3" x14ac:dyDescent="0.15">
      <c r="A3162" s="11">
        <v>36796</v>
      </c>
      <c r="B3162" s="12">
        <v>6.07</v>
      </c>
      <c r="C3162" s="10">
        <f t="shared" si="49"/>
        <v>6.07</v>
      </c>
    </row>
    <row r="3163" spans="1:3" x14ac:dyDescent="0.15">
      <c r="A3163" s="11">
        <v>36797</v>
      </c>
      <c r="B3163" s="12">
        <v>6.09</v>
      </c>
      <c r="C3163" s="10">
        <f t="shared" si="49"/>
        <v>6.09</v>
      </c>
    </row>
    <row r="3164" spans="1:3" x14ac:dyDescent="0.15">
      <c r="A3164" s="11">
        <v>36798</v>
      </c>
      <c r="B3164" s="12">
        <v>6.07</v>
      </c>
      <c r="C3164" s="10">
        <f t="shared" si="49"/>
        <v>6.07</v>
      </c>
    </row>
    <row r="3165" spans="1:3" x14ac:dyDescent="0.15">
      <c r="A3165" s="11">
        <v>36801</v>
      </c>
      <c r="B3165" s="12">
        <v>6.06</v>
      </c>
      <c r="C3165" s="10">
        <f t="shared" si="49"/>
        <v>6.06</v>
      </c>
    </row>
    <row r="3166" spans="1:3" x14ac:dyDescent="0.15">
      <c r="A3166" s="11">
        <v>36802</v>
      </c>
      <c r="B3166" s="12">
        <v>6.07</v>
      </c>
      <c r="C3166" s="10">
        <f t="shared" si="49"/>
        <v>6.07</v>
      </c>
    </row>
    <row r="3167" spans="1:3" x14ac:dyDescent="0.15">
      <c r="A3167" s="11">
        <v>36803</v>
      </c>
      <c r="B3167" s="12">
        <v>6.06</v>
      </c>
      <c r="C3167" s="10">
        <f t="shared" si="49"/>
        <v>6.06</v>
      </c>
    </row>
    <row r="3168" spans="1:3" x14ac:dyDescent="0.15">
      <c r="A3168" s="11">
        <v>36804</v>
      </c>
      <c r="B3168" s="12">
        <v>6.06</v>
      </c>
      <c r="C3168" s="10">
        <f t="shared" si="49"/>
        <v>6.06</v>
      </c>
    </row>
    <row r="3169" spans="1:3" x14ac:dyDescent="0.15">
      <c r="A3169" s="11">
        <v>36805</v>
      </c>
      <c r="B3169" s="12">
        <v>6.06</v>
      </c>
      <c r="C3169" s="10">
        <f t="shared" si="49"/>
        <v>6.06</v>
      </c>
    </row>
    <row r="3170" spans="1:3" x14ac:dyDescent="0.15">
      <c r="A3170" s="11">
        <v>36808</v>
      </c>
      <c r="B3170" s="13" t="e">
        <f>NA()</f>
        <v>#N/A</v>
      </c>
      <c r="C3170" s="10">
        <f t="shared" si="49"/>
        <v>6.06</v>
      </c>
    </row>
    <row r="3171" spans="1:3" x14ac:dyDescent="0.15">
      <c r="A3171" s="11">
        <v>36809</v>
      </c>
      <c r="B3171" s="12">
        <v>6.06</v>
      </c>
      <c r="C3171" s="10">
        <f t="shared" si="49"/>
        <v>6.06</v>
      </c>
    </row>
    <row r="3172" spans="1:3" x14ac:dyDescent="0.15">
      <c r="A3172" s="11">
        <v>36810</v>
      </c>
      <c r="B3172" s="12">
        <v>6.01</v>
      </c>
      <c r="C3172" s="10">
        <f t="shared" si="49"/>
        <v>6.01</v>
      </c>
    </row>
    <row r="3173" spans="1:3" x14ac:dyDescent="0.15">
      <c r="A3173" s="11">
        <v>36811</v>
      </c>
      <c r="B3173" s="12">
        <v>5.93</v>
      </c>
      <c r="C3173" s="10">
        <f t="shared" si="49"/>
        <v>5.93</v>
      </c>
    </row>
    <row r="3174" spans="1:3" x14ac:dyDescent="0.15">
      <c r="A3174" s="11">
        <v>36812</v>
      </c>
      <c r="B3174" s="12">
        <v>5.93</v>
      </c>
      <c r="C3174" s="10">
        <f t="shared" si="49"/>
        <v>5.93</v>
      </c>
    </row>
    <row r="3175" spans="1:3" x14ac:dyDescent="0.15">
      <c r="A3175" s="11">
        <v>36815</v>
      </c>
      <c r="B3175" s="12">
        <v>5.97</v>
      </c>
      <c r="C3175" s="10">
        <f t="shared" si="49"/>
        <v>5.97</v>
      </c>
    </row>
    <row r="3176" spans="1:3" x14ac:dyDescent="0.15">
      <c r="A3176" s="11">
        <v>36816</v>
      </c>
      <c r="B3176" s="12">
        <v>5.92</v>
      </c>
      <c r="C3176" s="10">
        <f t="shared" si="49"/>
        <v>5.92</v>
      </c>
    </row>
    <row r="3177" spans="1:3" x14ac:dyDescent="0.15">
      <c r="A3177" s="11">
        <v>36817</v>
      </c>
      <c r="B3177" s="12">
        <v>5.91</v>
      </c>
      <c r="C3177" s="10">
        <f t="shared" si="49"/>
        <v>5.91</v>
      </c>
    </row>
    <row r="3178" spans="1:3" x14ac:dyDescent="0.15">
      <c r="A3178" s="11">
        <v>36818</v>
      </c>
      <c r="B3178" s="12">
        <v>5.96</v>
      </c>
      <c r="C3178" s="10">
        <f t="shared" si="49"/>
        <v>5.96</v>
      </c>
    </row>
    <row r="3179" spans="1:3" x14ac:dyDescent="0.15">
      <c r="A3179" s="11">
        <v>36819</v>
      </c>
      <c r="B3179" s="12">
        <v>5.94</v>
      </c>
      <c r="C3179" s="10">
        <f t="shared" si="49"/>
        <v>5.94</v>
      </c>
    </row>
    <row r="3180" spans="1:3" x14ac:dyDescent="0.15">
      <c r="A3180" s="11">
        <v>36822</v>
      </c>
      <c r="B3180" s="12">
        <v>5.93</v>
      </c>
      <c r="C3180" s="10">
        <f t="shared" si="49"/>
        <v>5.93</v>
      </c>
    </row>
    <row r="3181" spans="1:3" x14ac:dyDescent="0.15">
      <c r="A3181" s="11">
        <v>36823</v>
      </c>
      <c r="B3181" s="12">
        <v>5.97</v>
      </c>
      <c r="C3181" s="10">
        <f t="shared" si="49"/>
        <v>5.97</v>
      </c>
    </row>
    <row r="3182" spans="1:3" x14ac:dyDescent="0.15">
      <c r="A3182" s="11">
        <v>36824</v>
      </c>
      <c r="B3182" s="12">
        <v>6.01</v>
      </c>
      <c r="C3182" s="10">
        <f t="shared" si="49"/>
        <v>6.01</v>
      </c>
    </row>
    <row r="3183" spans="1:3" x14ac:dyDescent="0.15">
      <c r="A3183" s="11">
        <v>36825</v>
      </c>
      <c r="B3183" s="12">
        <v>6.05</v>
      </c>
      <c r="C3183" s="10">
        <f t="shared" si="49"/>
        <v>6.05</v>
      </c>
    </row>
    <row r="3184" spans="1:3" x14ac:dyDescent="0.15">
      <c r="A3184" s="11">
        <v>36826</v>
      </c>
      <c r="B3184" s="12">
        <v>6.11</v>
      </c>
      <c r="C3184" s="10">
        <f t="shared" si="49"/>
        <v>6.11</v>
      </c>
    </row>
    <row r="3185" spans="1:3" x14ac:dyDescent="0.15">
      <c r="A3185" s="11">
        <v>36829</v>
      </c>
      <c r="B3185" s="12">
        <v>6.13</v>
      </c>
      <c r="C3185" s="10">
        <f t="shared" si="49"/>
        <v>6.13</v>
      </c>
    </row>
    <row r="3186" spans="1:3" x14ac:dyDescent="0.15">
      <c r="A3186" s="11">
        <v>36830</v>
      </c>
      <c r="B3186" s="12">
        <v>6.12</v>
      </c>
      <c r="C3186" s="10">
        <f t="shared" si="49"/>
        <v>6.12</v>
      </c>
    </row>
    <row r="3187" spans="1:3" x14ac:dyDescent="0.15">
      <c r="A3187" s="11">
        <v>36831</v>
      </c>
      <c r="B3187" s="12">
        <v>6.1</v>
      </c>
      <c r="C3187" s="10">
        <f t="shared" si="49"/>
        <v>6.1</v>
      </c>
    </row>
    <row r="3188" spans="1:3" x14ac:dyDescent="0.15">
      <c r="A3188" s="11">
        <v>36832</v>
      </c>
      <c r="B3188" s="12">
        <v>6.09</v>
      </c>
      <c r="C3188" s="10">
        <f t="shared" si="49"/>
        <v>6.09</v>
      </c>
    </row>
    <row r="3189" spans="1:3" x14ac:dyDescent="0.15">
      <c r="A3189" s="11">
        <v>36833</v>
      </c>
      <c r="B3189" s="12">
        <v>6.13</v>
      </c>
      <c r="C3189" s="10">
        <f t="shared" si="49"/>
        <v>6.13</v>
      </c>
    </row>
    <row r="3190" spans="1:3" x14ac:dyDescent="0.15">
      <c r="A3190" s="11">
        <v>36836</v>
      </c>
      <c r="B3190" s="12">
        <v>6.16</v>
      </c>
      <c r="C3190" s="10">
        <f t="shared" si="49"/>
        <v>6.16</v>
      </c>
    </row>
    <row r="3191" spans="1:3" x14ac:dyDescent="0.15">
      <c r="A3191" s="11">
        <v>36837</v>
      </c>
      <c r="B3191" s="12">
        <v>6.16</v>
      </c>
      <c r="C3191" s="10">
        <f t="shared" si="49"/>
        <v>6.16</v>
      </c>
    </row>
    <row r="3192" spans="1:3" x14ac:dyDescent="0.15">
      <c r="A3192" s="11">
        <v>36838</v>
      </c>
      <c r="B3192" s="12">
        <v>6.16</v>
      </c>
      <c r="C3192" s="10">
        <f t="shared" si="49"/>
        <v>6.16</v>
      </c>
    </row>
    <row r="3193" spans="1:3" x14ac:dyDescent="0.15">
      <c r="A3193" s="11">
        <v>36839</v>
      </c>
      <c r="B3193" s="12">
        <v>6.13</v>
      </c>
      <c r="C3193" s="10">
        <f t="shared" si="49"/>
        <v>6.13</v>
      </c>
    </row>
    <row r="3194" spans="1:3" x14ac:dyDescent="0.15">
      <c r="A3194" s="11">
        <v>36840</v>
      </c>
      <c r="B3194" s="12">
        <v>6.11</v>
      </c>
      <c r="C3194" s="10">
        <f t="shared" si="49"/>
        <v>6.11</v>
      </c>
    </row>
    <row r="3195" spans="1:3" x14ac:dyDescent="0.15">
      <c r="A3195" s="11">
        <v>36843</v>
      </c>
      <c r="B3195" s="12">
        <v>6.1</v>
      </c>
      <c r="C3195" s="10">
        <f t="shared" si="49"/>
        <v>6.1</v>
      </c>
    </row>
    <row r="3196" spans="1:3" x14ac:dyDescent="0.15">
      <c r="A3196" s="11">
        <v>36844</v>
      </c>
      <c r="B3196" s="12">
        <v>6.11</v>
      </c>
      <c r="C3196" s="10">
        <f t="shared" si="49"/>
        <v>6.11</v>
      </c>
    </row>
    <row r="3197" spans="1:3" x14ac:dyDescent="0.15">
      <c r="A3197" s="11">
        <v>36845</v>
      </c>
      <c r="B3197" s="12">
        <v>6.1</v>
      </c>
      <c r="C3197" s="10">
        <f t="shared" si="49"/>
        <v>6.1</v>
      </c>
    </row>
    <row r="3198" spans="1:3" x14ac:dyDescent="0.15">
      <c r="A3198" s="11">
        <v>36846</v>
      </c>
      <c r="B3198" s="12">
        <v>6.07</v>
      </c>
      <c r="C3198" s="10">
        <f t="shared" si="49"/>
        <v>6.07</v>
      </c>
    </row>
    <row r="3199" spans="1:3" x14ac:dyDescent="0.15">
      <c r="A3199" s="11">
        <v>36847</v>
      </c>
      <c r="B3199" s="12">
        <v>6.09</v>
      </c>
      <c r="C3199" s="10">
        <f t="shared" si="49"/>
        <v>6.09</v>
      </c>
    </row>
    <row r="3200" spans="1:3" x14ac:dyDescent="0.15">
      <c r="A3200" s="11">
        <v>36850</v>
      </c>
      <c r="B3200" s="12">
        <v>6.07</v>
      </c>
      <c r="C3200" s="10">
        <f t="shared" si="49"/>
        <v>6.07</v>
      </c>
    </row>
    <row r="3201" spans="1:3" x14ac:dyDescent="0.15">
      <c r="A3201" s="11">
        <v>36851</v>
      </c>
      <c r="B3201" s="12">
        <v>6.07</v>
      </c>
      <c r="C3201" s="10">
        <f t="shared" si="49"/>
        <v>6.07</v>
      </c>
    </row>
    <row r="3202" spans="1:3" x14ac:dyDescent="0.15">
      <c r="A3202" s="11">
        <v>36852</v>
      </c>
      <c r="B3202" s="12">
        <v>6.1</v>
      </c>
      <c r="C3202" s="10">
        <f t="shared" si="49"/>
        <v>6.1</v>
      </c>
    </row>
    <row r="3203" spans="1:3" x14ac:dyDescent="0.15">
      <c r="A3203" s="11">
        <v>36853</v>
      </c>
      <c r="B3203" s="13" t="e">
        <f>NA()</f>
        <v>#N/A</v>
      </c>
      <c r="C3203" s="10">
        <f t="shared" si="49"/>
        <v>6.1099999999999994</v>
      </c>
    </row>
    <row r="3204" spans="1:3" x14ac:dyDescent="0.15">
      <c r="A3204" s="11">
        <v>36854</v>
      </c>
      <c r="B3204" s="12">
        <v>6.12</v>
      </c>
      <c r="C3204" s="10">
        <f t="shared" si="49"/>
        <v>6.12</v>
      </c>
    </row>
    <row r="3205" spans="1:3" x14ac:dyDescent="0.15">
      <c r="A3205" s="11">
        <v>36857</v>
      </c>
      <c r="B3205" s="12">
        <v>6.11</v>
      </c>
      <c r="C3205" s="10">
        <f t="shared" si="49"/>
        <v>6.11</v>
      </c>
    </row>
    <row r="3206" spans="1:3" x14ac:dyDescent="0.15">
      <c r="A3206" s="11">
        <v>36858</v>
      </c>
      <c r="B3206" s="12">
        <v>6.05</v>
      </c>
      <c r="C3206" s="10">
        <f t="shared" si="49"/>
        <v>6.05</v>
      </c>
    </row>
    <row r="3207" spans="1:3" x14ac:dyDescent="0.15">
      <c r="A3207" s="11">
        <v>36859</v>
      </c>
      <c r="B3207" s="12">
        <v>5.98</v>
      </c>
      <c r="C3207" s="10">
        <f t="shared" si="49"/>
        <v>5.98</v>
      </c>
    </row>
    <row r="3208" spans="1:3" x14ac:dyDescent="0.15">
      <c r="A3208" s="11">
        <v>36860</v>
      </c>
      <c r="B3208" s="12">
        <v>5.92</v>
      </c>
      <c r="C3208" s="10">
        <f t="shared" si="49"/>
        <v>5.92</v>
      </c>
    </row>
    <row r="3209" spans="1:3" x14ac:dyDescent="0.15">
      <c r="A3209" s="11">
        <v>36861</v>
      </c>
      <c r="B3209" s="12">
        <v>5.93</v>
      </c>
      <c r="C3209" s="10">
        <f t="shared" si="49"/>
        <v>5.93</v>
      </c>
    </row>
    <row r="3210" spans="1:3" x14ac:dyDescent="0.15">
      <c r="A3210" s="11">
        <v>36864</v>
      </c>
      <c r="B3210" s="12">
        <v>5.88</v>
      </c>
      <c r="C3210" s="10">
        <f t="shared" si="49"/>
        <v>5.88</v>
      </c>
    </row>
    <row r="3211" spans="1:3" x14ac:dyDescent="0.15">
      <c r="A3211" s="11">
        <v>36865</v>
      </c>
      <c r="B3211" s="12">
        <v>5.79</v>
      </c>
      <c r="C3211" s="10">
        <f t="shared" si="49"/>
        <v>5.79</v>
      </c>
    </row>
    <row r="3212" spans="1:3" x14ac:dyDescent="0.15">
      <c r="A3212" s="11">
        <v>36866</v>
      </c>
      <c r="B3212" s="12">
        <v>5.72</v>
      </c>
      <c r="C3212" s="10">
        <f t="shared" si="49"/>
        <v>5.72</v>
      </c>
    </row>
    <row r="3213" spans="1:3" x14ac:dyDescent="0.15">
      <c r="A3213" s="11">
        <v>36867</v>
      </c>
      <c r="B3213" s="12">
        <v>5.74</v>
      </c>
      <c r="C3213" s="10">
        <f t="shared" ref="C3213:C3276" si="50">IF(ISERROR(B3213),AVERAGE(B3212,B3214),B3213)</f>
        <v>5.74</v>
      </c>
    </row>
    <row r="3214" spans="1:3" x14ac:dyDescent="0.15">
      <c r="A3214" s="11">
        <v>36868</v>
      </c>
      <c r="B3214" s="12">
        <v>5.77</v>
      </c>
      <c r="C3214" s="10">
        <f t="shared" si="50"/>
        <v>5.77</v>
      </c>
    </row>
    <row r="3215" spans="1:3" x14ac:dyDescent="0.15">
      <c r="A3215" s="11">
        <v>36871</v>
      </c>
      <c r="B3215" s="12">
        <v>5.79</v>
      </c>
      <c r="C3215" s="10">
        <f t="shared" si="50"/>
        <v>5.79</v>
      </c>
    </row>
    <row r="3216" spans="1:3" x14ac:dyDescent="0.15">
      <c r="A3216" s="11">
        <v>36872</v>
      </c>
      <c r="B3216" s="12">
        <v>5.79</v>
      </c>
      <c r="C3216" s="10">
        <f t="shared" si="50"/>
        <v>5.79</v>
      </c>
    </row>
    <row r="3217" spans="1:3" x14ac:dyDescent="0.15">
      <c r="A3217" s="11">
        <v>36873</v>
      </c>
      <c r="B3217" s="12">
        <v>5.74</v>
      </c>
      <c r="C3217" s="10">
        <f t="shared" si="50"/>
        <v>5.74</v>
      </c>
    </row>
    <row r="3218" spans="1:3" x14ac:dyDescent="0.15">
      <c r="A3218" s="11">
        <v>36874</v>
      </c>
      <c r="B3218" s="12">
        <v>5.7</v>
      </c>
      <c r="C3218" s="10">
        <f t="shared" si="50"/>
        <v>5.7</v>
      </c>
    </row>
    <row r="3219" spans="1:3" x14ac:dyDescent="0.15">
      <c r="A3219" s="11">
        <v>36875</v>
      </c>
      <c r="B3219" s="12">
        <v>5.65</v>
      </c>
      <c r="C3219" s="10">
        <f t="shared" si="50"/>
        <v>5.65</v>
      </c>
    </row>
    <row r="3220" spans="1:3" x14ac:dyDescent="0.15">
      <c r="A3220" s="11">
        <v>36878</v>
      </c>
      <c r="B3220" s="12">
        <v>5.58</v>
      </c>
      <c r="C3220" s="10">
        <f t="shared" si="50"/>
        <v>5.58</v>
      </c>
    </row>
    <row r="3221" spans="1:3" x14ac:dyDescent="0.15">
      <c r="A3221" s="11">
        <v>36879</v>
      </c>
      <c r="B3221" s="12">
        <v>5.58</v>
      </c>
      <c r="C3221" s="10">
        <f t="shared" si="50"/>
        <v>5.58</v>
      </c>
    </row>
    <row r="3222" spans="1:3" x14ac:dyDescent="0.15">
      <c r="A3222" s="11">
        <v>36880</v>
      </c>
      <c r="B3222" s="12">
        <v>5.46</v>
      </c>
      <c r="C3222" s="10">
        <f t="shared" si="50"/>
        <v>5.46</v>
      </c>
    </row>
    <row r="3223" spans="1:3" x14ac:dyDescent="0.15">
      <c r="A3223" s="11">
        <v>36881</v>
      </c>
      <c r="B3223" s="12">
        <v>5.33</v>
      </c>
      <c r="C3223" s="10">
        <f t="shared" si="50"/>
        <v>5.33</v>
      </c>
    </row>
    <row r="3224" spans="1:3" x14ac:dyDescent="0.15">
      <c r="A3224" s="11">
        <v>36882</v>
      </c>
      <c r="B3224" s="12">
        <v>5.25</v>
      </c>
      <c r="C3224" s="10">
        <f t="shared" si="50"/>
        <v>5.25</v>
      </c>
    </row>
    <row r="3225" spans="1:3" x14ac:dyDescent="0.15">
      <c r="A3225" s="11">
        <v>36885</v>
      </c>
      <c r="B3225" s="13" t="e">
        <f>NA()</f>
        <v>#N/A</v>
      </c>
      <c r="C3225" s="10">
        <f t="shared" si="50"/>
        <v>5.2799999999999994</v>
      </c>
    </row>
    <row r="3226" spans="1:3" x14ac:dyDescent="0.15">
      <c r="A3226" s="11">
        <v>36886</v>
      </c>
      <c r="B3226" s="12">
        <v>5.31</v>
      </c>
      <c r="C3226" s="10">
        <f t="shared" si="50"/>
        <v>5.31</v>
      </c>
    </row>
    <row r="3227" spans="1:3" x14ac:dyDescent="0.15">
      <c r="A3227" s="11">
        <v>36887</v>
      </c>
      <c r="B3227" s="12">
        <v>5.32</v>
      </c>
      <c r="C3227" s="10">
        <f t="shared" si="50"/>
        <v>5.32</v>
      </c>
    </row>
    <row r="3228" spans="1:3" x14ac:dyDescent="0.15">
      <c r="A3228" s="11">
        <v>36888</v>
      </c>
      <c r="B3228" s="12">
        <v>5.4</v>
      </c>
      <c r="C3228" s="10">
        <f t="shared" si="50"/>
        <v>5.4</v>
      </c>
    </row>
    <row r="3229" spans="1:3" x14ac:dyDescent="0.15">
      <c r="A3229" s="11">
        <v>36889</v>
      </c>
      <c r="B3229" s="12">
        <v>5.32</v>
      </c>
      <c r="C3229" s="10">
        <f t="shared" si="50"/>
        <v>5.32</v>
      </c>
    </row>
    <row r="3230" spans="1:3" x14ac:dyDescent="0.15">
      <c r="A3230" s="11">
        <v>36892</v>
      </c>
      <c r="B3230" s="13" t="e">
        <f>NA()</f>
        <v>#N/A</v>
      </c>
      <c r="C3230" s="10">
        <f t="shared" si="50"/>
        <v>5.2149999999999999</v>
      </c>
    </row>
    <row r="3231" spans="1:3" x14ac:dyDescent="0.15">
      <c r="A3231" s="11">
        <v>36893</v>
      </c>
      <c r="B3231" s="12">
        <v>5.1100000000000003</v>
      </c>
      <c r="C3231" s="10">
        <f t="shared" si="50"/>
        <v>5.1100000000000003</v>
      </c>
    </row>
    <row r="3232" spans="1:3" x14ac:dyDescent="0.15">
      <c r="A3232" s="11">
        <v>36894</v>
      </c>
      <c r="B3232" s="12">
        <v>5.04</v>
      </c>
      <c r="C3232" s="10">
        <f t="shared" si="50"/>
        <v>5.04</v>
      </c>
    </row>
    <row r="3233" spans="1:3" x14ac:dyDescent="0.15">
      <c r="A3233" s="11">
        <v>36895</v>
      </c>
      <c r="B3233" s="12">
        <v>4.82</v>
      </c>
      <c r="C3233" s="10">
        <f t="shared" si="50"/>
        <v>4.82</v>
      </c>
    </row>
    <row r="3234" spans="1:3" x14ac:dyDescent="0.15">
      <c r="A3234" s="11">
        <v>36896</v>
      </c>
      <c r="B3234" s="12">
        <v>4.5999999999999996</v>
      </c>
      <c r="C3234" s="10">
        <f t="shared" si="50"/>
        <v>4.5999999999999996</v>
      </c>
    </row>
    <row r="3235" spans="1:3" x14ac:dyDescent="0.15">
      <c r="A3235" s="11">
        <v>36899</v>
      </c>
      <c r="B3235" s="12">
        <v>4.6100000000000003</v>
      </c>
      <c r="C3235" s="10">
        <f t="shared" si="50"/>
        <v>4.6100000000000003</v>
      </c>
    </row>
    <row r="3236" spans="1:3" x14ac:dyDescent="0.15">
      <c r="A3236" s="11">
        <v>36900</v>
      </c>
      <c r="B3236" s="12">
        <v>4.71</v>
      </c>
      <c r="C3236" s="10">
        <f t="shared" si="50"/>
        <v>4.71</v>
      </c>
    </row>
    <row r="3237" spans="1:3" x14ac:dyDescent="0.15">
      <c r="A3237" s="11">
        <v>36901</v>
      </c>
      <c r="B3237" s="12">
        <v>4.82</v>
      </c>
      <c r="C3237" s="10">
        <f t="shared" si="50"/>
        <v>4.82</v>
      </c>
    </row>
    <row r="3238" spans="1:3" x14ac:dyDescent="0.15">
      <c r="A3238" s="11">
        <v>36902</v>
      </c>
      <c r="B3238" s="12">
        <v>4.84</v>
      </c>
      <c r="C3238" s="10">
        <f t="shared" si="50"/>
        <v>4.84</v>
      </c>
    </row>
    <row r="3239" spans="1:3" x14ac:dyDescent="0.15">
      <c r="A3239" s="11">
        <v>36903</v>
      </c>
      <c r="B3239" s="12">
        <v>4.96</v>
      </c>
      <c r="C3239" s="10">
        <f t="shared" si="50"/>
        <v>4.96</v>
      </c>
    </row>
    <row r="3240" spans="1:3" x14ac:dyDescent="0.15">
      <c r="A3240" s="11">
        <v>36906</v>
      </c>
      <c r="B3240" s="13" t="e">
        <f>NA()</f>
        <v>#N/A</v>
      </c>
      <c r="C3240" s="10">
        <f t="shared" si="50"/>
        <v>4.9550000000000001</v>
      </c>
    </row>
    <row r="3241" spans="1:3" x14ac:dyDescent="0.15">
      <c r="A3241" s="11">
        <v>36907</v>
      </c>
      <c r="B3241" s="12">
        <v>4.95</v>
      </c>
      <c r="C3241" s="10">
        <f t="shared" si="50"/>
        <v>4.95</v>
      </c>
    </row>
    <row r="3242" spans="1:3" x14ac:dyDescent="0.15">
      <c r="A3242" s="11">
        <v>36908</v>
      </c>
      <c r="B3242" s="12">
        <v>4.91</v>
      </c>
      <c r="C3242" s="10">
        <f t="shared" si="50"/>
        <v>4.91</v>
      </c>
    </row>
    <row r="3243" spans="1:3" x14ac:dyDescent="0.15">
      <c r="A3243" s="11">
        <v>36909</v>
      </c>
      <c r="B3243" s="12">
        <v>4.76</v>
      </c>
      <c r="C3243" s="10">
        <f t="shared" si="50"/>
        <v>4.76</v>
      </c>
    </row>
    <row r="3244" spans="1:3" x14ac:dyDescent="0.15">
      <c r="A3244" s="11">
        <v>36910</v>
      </c>
      <c r="B3244" s="12">
        <v>4.79</v>
      </c>
      <c r="C3244" s="10">
        <f t="shared" si="50"/>
        <v>4.79</v>
      </c>
    </row>
    <row r="3245" spans="1:3" x14ac:dyDescent="0.15">
      <c r="A3245" s="11">
        <v>36913</v>
      </c>
      <c r="B3245" s="12">
        <v>4.79</v>
      </c>
      <c r="C3245" s="10">
        <f t="shared" si="50"/>
        <v>4.79</v>
      </c>
    </row>
    <row r="3246" spans="1:3" x14ac:dyDescent="0.15">
      <c r="A3246" s="11">
        <v>36914</v>
      </c>
      <c r="B3246" s="12">
        <v>4.8499999999999996</v>
      </c>
      <c r="C3246" s="10">
        <f t="shared" si="50"/>
        <v>4.8499999999999996</v>
      </c>
    </row>
    <row r="3247" spans="1:3" x14ac:dyDescent="0.15">
      <c r="A3247" s="11">
        <v>36915</v>
      </c>
      <c r="B3247" s="12">
        <v>4.8600000000000003</v>
      </c>
      <c r="C3247" s="10">
        <f t="shared" si="50"/>
        <v>4.8600000000000003</v>
      </c>
    </row>
    <row r="3248" spans="1:3" x14ac:dyDescent="0.15">
      <c r="A3248" s="11">
        <v>36916</v>
      </c>
      <c r="B3248" s="12">
        <v>4.83</v>
      </c>
      <c r="C3248" s="10">
        <f t="shared" si="50"/>
        <v>4.83</v>
      </c>
    </row>
    <row r="3249" spans="1:3" x14ac:dyDescent="0.15">
      <c r="A3249" s="11">
        <v>36917</v>
      </c>
      <c r="B3249" s="12">
        <v>4.8</v>
      </c>
      <c r="C3249" s="10">
        <f t="shared" si="50"/>
        <v>4.8</v>
      </c>
    </row>
    <row r="3250" spans="1:3" x14ac:dyDescent="0.15">
      <c r="A3250" s="11">
        <v>36920</v>
      </c>
      <c r="B3250" s="12">
        <v>4.78</v>
      </c>
      <c r="C3250" s="10">
        <f t="shared" si="50"/>
        <v>4.78</v>
      </c>
    </row>
    <row r="3251" spans="1:3" x14ac:dyDescent="0.15">
      <c r="A3251" s="11">
        <v>36921</v>
      </c>
      <c r="B3251" s="12">
        <v>4.68</v>
      </c>
      <c r="C3251" s="10">
        <f t="shared" si="50"/>
        <v>4.68</v>
      </c>
    </row>
    <row r="3252" spans="1:3" x14ac:dyDescent="0.15">
      <c r="A3252" s="11">
        <v>36922</v>
      </c>
      <c r="B3252" s="12">
        <v>4.5999999999999996</v>
      </c>
      <c r="C3252" s="10">
        <f t="shared" si="50"/>
        <v>4.5999999999999996</v>
      </c>
    </row>
    <row r="3253" spans="1:3" x14ac:dyDescent="0.15">
      <c r="A3253" s="11">
        <v>36923</v>
      </c>
      <c r="B3253" s="12">
        <v>4.5599999999999996</v>
      </c>
      <c r="C3253" s="10">
        <f t="shared" si="50"/>
        <v>4.5599999999999996</v>
      </c>
    </row>
    <row r="3254" spans="1:3" x14ac:dyDescent="0.15">
      <c r="A3254" s="11">
        <v>36924</v>
      </c>
      <c r="B3254" s="12">
        <v>4.67</v>
      </c>
      <c r="C3254" s="10">
        <f t="shared" si="50"/>
        <v>4.67</v>
      </c>
    </row>
    <row r="3255" spans="1:3" x14ac:dyDescent="0.15">
      <c r="A3255" s="11">
        <v>36927</v>
      </c>
      <c r="B3255" s="12">
        <v>4.7</v>
      </c>
      <c r="C3255" s="10">
        <f t="shared" si="50"/>
        <v>4.7</v>
      </c>
    </row>
    <row r="3256" spans="1:3" x14ac:dyDescent="0.15">
      <c r="A3256" s="11">
        <v>36928</v>
      </c>
      <c r="B3256" s="12">
        <v>4.74</v>
      </c>
      <c r="C3256" s="10">
        <f t="shared" si="50"/>
        <v>4.74</v>
      </c>
    </row>
    <row r="3257" spans="1:3" x14ac:dyDescent="0.15">
      <c r="A3257" s="11">
        <v>36929</v>
      </c>
      <c r="B3257" s="12">
        <v>4.7300000000000004</v>
      </c>
      <c r="C3257" s="10">
        <f t="shared" si="50"/>
        <v>4.7300000000000004</v>
      </c>
    </row>
    <row r="3258" spans="1:3" x14ac:dyDescent="0.15">
      <c r="A3258" s="11">
        <v>36930</v>
      </c>
      <c r="B3258" s="12">
        <v>4.74</v>
      </c>
      <c r="C3258" s="10">
        <f t="shared" si="50"/>
        <v>4.74</v>
      </c>
    </row>
    <row r="3259" spans="1:3" x14ac:dyDescent="0.15">
      <c r="A3259" s="11">
        <v>36931</v>
      </c>
      <c r="B3259" s="12">
        <v>4.68</v>
      </c>
      <c r="C3259" s="10">
        <f t="shared" si="50"/>
        <v>4.68</v>
      </c>
    </row>
    <row r="3260" spans="1:3" x14ac:dyDescent="0.15">
      <c r="A3260" s="11">
        <v>36934</v>
      </c>
      <c r="B3260" s="12">
        <v>4.7</v>
      </c>
      <c r="C3260" s="10">
        <f t="shared" si="50"/>
        <v>4.7</v>
      </c>
    </row>
    <row r="3261" spans="1:3" x14ac:dyDescent="0.15">
      <c r="A3261" s="11">
        <v>36935</v>
      </c>
      <c r="B3261" s="12">
        <v>4.7699999999999996</v>
      </c>
      <c r="C3261" s="10">
        <f t="shared" si="50"/>
        <v>4.7699999999999996</v>
      </c>
    </row>
    <row r="3262" spans="1:3" x14ac:dyDescent="0.15">
      <c r="A3262" s="11">
        <v>36936</v>
      </c>
      <c r="B3262" s="12">
        <v>4.84</v>
      </c>
      <c r="C3262" s="10">
        <f t="shared" si="50"/>
        <v>4.84</v>
      </c>
    </row>
    <row r="3263" spans="1:3" x14ac:dyDescent="0.15">
      <c r="A3263" s="11">
        <v>36937</v>
      </c>
      <c r="B3263" s="12">
        <v>4.9000000000000004</v>
      </c>
      <c r="C3263" s="10">
        <f t="shared" si="50"/>
        <v>4.9000000000000004</v>
      </c>
    </row>
    <row r="3264" spans="1:3" x14ac:dyDescent="0.15">
      <c r="A3264" s="11">
        <v>36938</v>
      </c>
      <c r="B3264" s="12">
        <v>4.78</v>
      </c>
      <c r="C3264" s="10">
        <f t="shared" si="50"/>
        <v>4.78</v>
      </c>
    </row>
    <row r="3265" spans="1:3" x14ac:dyDescent="0.15">
      <c r="A3265" s="11">
        <v>36941</v>
      </c>
      <c r="B3265" s="13" t="e">
        <f>NA()</f>
        <v>#N/A</v>
      </c>
      <c r="C3265" s="10">
        <f t="shared" si="50"/>
        <v>4.7750000000000004</v>
      </c>
    </row>
    <row r="3266" spans="1:3" x14ac:dyDescent="0.15">
      <c r="A3266" s="11">
        <v>36942</v>
      </c>
      <c r="B3266" s="12">
        <v>4.7699999999999996</v>
      </c>
      <c r="C3266" s="10">
        <f t="shared" si="50"/>
        <v>4.7699999999999996</v>
      </c>
    </row>
    <row r="3267" spans="1:3" x14ac:dyDescent="0.15">
      <c r="A3267" s="11">
        <v>36943</v>
      </c>
      <c r="B3267" s="12">
        <v>4.74</v>
      </c>
      <c r="C3267" s="10">
        <f t="shared" si="50"/>
        <v>4.74</v>
      </c>
    </row>
    <row r="3268" spans="1:3" x14ac:dyDescent="0.15">
      <c r="A3268" s="11">
        <v>36944</v>
      </c>
      <c r="B3268" s="12">
        <v>4.68</v>
      </c>
      <c r="C3268" s="10">
        <f t="shared" si="50"/>
        <v>4.68</v>
      </c>
    </row>
    <row r="3269" spans="1:3" x14ac:dyDescent="0.15">
      <c r="A3269" s="11">
        <v>36945</v>
      </c>
      <c r="B3269" s="12">
        <v>4.58</v>
      </c>
      <c r="C3269" s="10">
        <f t="shared" si="50"/>
        <v>4.58</v>
      </c>
    </row>
    <row r="3270" spans="1:3" x14ac:dyDescent="0.15">
      <c r="A3270" s="11">
        <v>36948</v>
      </c>
      <c r="B3270" s="12">
        <v>4.4800000000000004</v>
      </c>
      <c r="C3270" s="10">
        <f t="shared" si="50"/>
        <v>4.4800000000000004</v>
      </c>
    </row>
    <row r="3271" spans="1:3" x14ac:dyDescent="0.15">
      <c r="A3271" s="11">
        <v>36949</v>
      </c>
      <c r="B3271" s="12">
        <v>4.47</v>
      </c>
      <c r="C3271" s="10">
        <f t="shared" si="50"/>
        <v>4.47</v>
      </c>
    </row>
    <row r="3272" spans="1:3" x14ac:dyDescent="0.15">
      <c r="A3272" s="11">
        <v>36950</v>
      </c>
      <c r="B3272" s="12">
        <v>4.47</v>
      </c>
      <c r="C3272" s="10">
        <f t="shared" si="50"/>
        <v>4.47</v>
      </c>
    </row>
    <row r="3273" spans="1:3" x14ac:dyDescent="0.15">
      <c r="A3273" s="11">
        <v>36951</v>
      </c>
      <c r="B3273" s="12">
        <v>4.45</v>
      </c>
      <c r="C3273" s="10">
        <f t="shared" si="50"/>
        <v>4.45</v>
      </c>
    </row>
    <row r="3274" spans="1:3" x14ac:dyDescent="0.15">
      <c r="A3274" s="11">
        <v>36952</v>
      </c>
      <c r="B3274" s="12">
        <v>4.4800000000000004</v>
      </c>
      <c r="C3274" s="10">
        <f t="shared" si="50"/>
        <v>4.4800000000000004</v>
      </c>
    </row>
    <row r="3275" spans="1:3" x14ac:dyDescent="0.15">
      <c r="A3275" s="11">
        <v>36955</v>
      </c>
      <c r="B3275" s="12">
        <v>4.51</v>
      </c>
      <c r="C3275" s="10">
        <f t="shared" si="50"/>
        <v>4.51</v>
      </c>
    </row>
    <row r="3276" spans="1:3" x14ac:dyDescent="0.15">
      <c r="A3276" s="11">
        <v>36956</v>
      </c>
      <c r="B3276" s="12">
        <v>4.5</v>
      </c>
      <c r="C3276" s="10">
        <f t="shared" si="50"/>
        <v>4.5</v>
      </c>
    </row>
    <row r="3277" spans="1:3" x14ac:dyDescent="0.15">
      <c r="A3277" s="11">
        <v>36957</v>
      </c>
      <c r="B3277" s="12">
        <v>4.4400000000000004</v>
      </c>
      <c r="C3277" s="10">
        <f t="shared" ref="C3277:C3340" si="51">IF(ISERROR(B3277),AVERAGE(B3276,B3278),B3277)</f>
        <v>4.4400000000000004</v>
      </c>
    </row>
    <row r="3278" spans="1:3" x14ac:dyDescent="0.15">
      <c r="A3278" s="11">
        <v>36958</v>
      </c>
      <c r="B3278" s="12">
        <v>4.42</v>
      </c>
      <c r="C3278" s="10">
        <f t="shared" si="51"/>
        <v>4.42</v>
      </c>
    </row>
    <row r="3279" spans="1:3" x14ac:dyDescent="0.15">
      <c r="A3279" s="11">
        <v>36959</v>
      </c>
      <c r="B3279" s="12">
        <v>4.46</v>
      </c>
      <c r="C3279" s="10">
        <f t="shared" si="51"/>
        <v>4.46</v>
      </c>
    </row>
    <row r="3280" spans="1:3" x14ac:dyDescent="0.15">
      <c r="A3280" s="11">
        <v>36962</v>
      </c>
      <c r="B3280" s="12">
        <v>4.43</v>
      </c>
      <c r="C3280" s="10">
        <f t="shared" si="51"/>
        <v>4.43</v>
      </c>
    </row>
    <row r="3281" spans="1:3" x14ac:dyDescent="0.15">
      <c r="A3281" s="11">
        <v>36963</v>
      </c>
      <c r="B3281" s="12">
        <v>4.43</v>
      </c>
      <c r="C3281" s="10">
        <f t="shared" si="51"/>
        <v>4.43</v>
      </c>
    </row>
    <row r="3282" spans="1:3" x14ac:dyDescent="0.15">
      <c r="A3282" s="11">
        <v>36964</v>
      </c>
      <c r="B3282" s="12">
        <v>4.29</v>
      </c>
      <c r="C3282" s="10">
        <f t="shared" si="51"/>
        <v>4.29</v>
      </c>
    </row>
    <row r="3283" spans="1:3" x14ac:dyDescent="0.15">
      <c r="A3283" s="11">
        <v>36965</v>
      </c>
      <c r="B3283" s="12">
        <v>4.1900000000000004</v>
      </c>
      <c r="C3283" s="10">
        <f t="shared" si="51"/>
        <v>4.1900000000000004</v>
      </c>
    </row>
    <row r="3284" spans="1:3" x14ac:dyDescent="0.15">
      <c r="A3284" s="11">
        <v>36966</v>
      </c>
      <c r="B3284" s="12">
        <v>4.1900000000000004</v>
      </c>
      <c r="C3284" s="10">
        <f t="shared" si="51"/>
        <v>4.1900000000000004</v>
      </c>
    </row>
    <row r="3285" spans="1:3" x14ac:dyDescent="0.15">
      <c r="A3285" s="11">
        <v>36969</v>
      </c>
      <c r="B3285" s="12">
        <v>4.25</v>
      </c>
      <c r="C3285" s="10">
        <f t="shared" si="51"/>
        <v>4.25</v>
      </c>
    </row>
    <row r="3286" spans="1:3" x14ac:dyDescent="0.15">
      <c r="A3286" s="11">
        <v>36970</v>
      </c>
      <c r="B3286" s="12">
        <v>4.18</v>
      </c>
      <c r="C3286" s="10">
        <f t="shared" si="51"/>
        <v>4.18</v>
      </c>
    </row>
    <row r="3287" spans="1:3" x14ac:dyDescent="0.15">
      <c r="A3287" s="11">
        <v>36971</v>
      </c>
      <c r="B3287" s="12">
        <v>4.1399999999999997</v>
      </c>
      <c r="C3287" s="10">
        <f t="shared" si="51"/>
        <v>4.1399999999999997</v>
      </c>
    </row>
    <row r="3288" spans="1:3" x14ac:dyDescent="0.15">
      <c r="A3288" s="11">
        <v>36972</v>
      </c>
      <c r="B3288" s="12">
        <v>4.0999999999999996</v>
      </c>
      <c r="C3288" s="10">
        <f t="shared" si="51"/>
        <v>4.0999999999999996</v>
      </c>
    </row>
    <row r="3289" spans="1:3" x14ac:dyDescent="0.15">
      <c r="A3289" s="11">
        <v>36973</v>
      </c>
      <c r="B3289" s="12">
        <v>4.17</v>
      </c>
      <c r="C3289" s="10">
        <f t="shared" si="51"/>
        <v>4.17</v>
      </c>
    </row>
    <row r="3290" spans="1:3" x14ac:dyDescent="0.15">
      <c r="A3290" s="11">
        <v>36976</v>
      </c>
      <c r="B3290" s="12">
        <v>4.18</v>
      </c>
      <c r="C3290" s="10">
        <f t="shared" si="51"/>
        <v>4.18</v>
      </c>
    </row>
    <row r="3291" spans="1:3" x14ac:dyDescent="0.15">
      <c r="A3291" s="11">
        <v>36977</v>
      </c>
      <c r="B3291" s="12">
        <v>4.29</v>
      </c>
      <c r="C3291" s="10">
        <f t="shared" si="51"/>
        <v>4.29</v>
      </c>
    </row>
    <row r="3292" spans="1:3" x14ac:dyDescent="0.15">
      <c r="A3292" s="11">
        <v>36978</v>
      </c>
      <c r="B3292" s="12">
        <v>4.22</v>
      </c>
      <c r="C3292" s="10">
        <f t="shared" si="51"/>
        <v>4.22</v>
      </c>
    </row>
    <row r="3293" spans="1:3" x14ac:dyDescent="0.15">
      <c r="A3293" s="11">
        <v>36979</v>
      </c>
      <c r="B3293" s="12">
        <v>4.16</v>
      </c>
      <c r="C3293" s="10">
        <f t="shared" si="51"/>
        <v>4.16</v>
      </c>
    </row>
    <row r="3294" spans="1:3" x14ac:dyDescent="0.15">
      <c r="A3294" s="11">
        <v>36980</v>
      </c>
      <c r="B3294" s="12">
        <v>4.09</v>
      </c>
      <c r="C3294" s="10">
        <f t="shared" si="51"/>
        <v>4.09</v>
      </c>
    </row>
    <row r="3295" spans="1:3" x14ac:dyDescent="0.15">
      <c r="A3295" s="11">
        <v>36983</v>
      </c>
      <c r="B3295" s="12">
        <v>4.0999999999999996</v>
      </c>
      <c r="C3295" s="10">
        <f t="shared" si="51"/>
        <v>4.0999999999999996</v>
      </c>
    </row>
    <row r="3296" spans="1:3" x14ac:dyDescent="0.15">
      <c r="A3296" s="11">
        <v>36984</v>
      </c>
      <c r="B3296" s="12">
        <v>4.01</v>
      </c>
      <c r="C3296" s="10">
        <f t="shared" si="51"/>
        <v>4.01</v>
      </c>
    </row>
    <row r="3297" spans="1:3" x14ac:dyDescent="0.15">
      <c r="A3297" s="11">
        <v>36985</v>
      </c>
      <c r="B3297" s="12">
        <v>3.97</v>
      </c>
      <c r="C3297" s="10">
        <f t="shared" si="51"/>
        <v>3.97</v>
      </c>
    </row>
    <row r="3298" spans="1:3" x14ac:dyDescent="0.15">
      <c r="A3298" s="11">
        <v>36986</v>
      </c>
      <c r="B3298" s="12">
        <v>4.01</v>
      </c>
      <c r="C3298" s="10">
        <f t="shared" si="51"/>
        <v>4.01</v>
      </c>
    </row>
    <row r="3299" spans="1:3" x14ac:dyDescent="0.15">
      <c r="A3299" s="11">
        <v>36987</v>
      </c>
      <c r="B3299" s="12">
        <v>3.9</v>
      </c>
      <c r="C3299" s="10">
        <f t="shared" si="51"/>
        <v>3.9</v>
      </c>
    </row>
    <row r="3300" spans="1:3" x14ac:dyDescent="0.15">
      <c r="A3300" s="11">
        <v>36990</v>
      </c>
      <c r="B3300" s="12">
        <v>3.94</v>
      </c>
      <c r="C3300" s="10">
        <f t="shared" si="51"/>
        <v>3.94</v>
      </c>
    </row>
    <row r="3301" spans="1:3" x14ac:dyDescent="0.15">
      <c r="A3301" s="11">
        <v>36991</v>
      </c>
      <c r="B3301" s="12">
        <v>4.04</v>
      </c>
      <c r="C3301" s="10">
        <f t="shared" si="51"/>
        <v>4.04</v>
      </c>
    </row>
    <row r="3302" spans="1:3" x14ac:dyDescent="0.15">
      <c r="A3302" s="11">
        <v>36992</v>
      </c>
      <c r="B3302" s="12">
        <v>4.1100000000000003</v>
      </c>
      <c r="C3302" s="10">
        <f t="shared" si="51"/>
        <v>4.1100000000000003</v>
      </c>
    </row>
    <row r="3303" spans="1:3" x14ac:dyDescent="0.15">
      <c r="A3303" s="11">
        <v>36993</v>
      </c>
      <c r="B3303" s="12">
        <v>4.17</v>
      </c>
      <c r="C3303" s="10">
        <f t="shared" si="51"/>
        <v>4.17</v>
      </c>
    </row>
    <row r="3304" spans="1:3" x14ac:dyDescent="0.15">
      <c r="A3304" s="11">
        <v>36994</v>
      </c>
      <c r="B3304" s="13" t="e">
        <f>NA()</f>
        <v>#N/A</v>
      </c>
      <c r="C3304" s="10">
        <f t="shared" si="51"/>
        <v>4.2149999999999999</v>
      </c>
    </row>
    <row r="3305" spans="1:3" x14ac:dyDescent="0.15">
      <c r="A3305" s="11">
        <v>36997</v>
      </c>
      <c r="B3305" s="12">
        <v>4.26</v>
      </c>
      <c r="C3305" s="10">
        <f t="shared" si="51"/>
        <v>4.26</v>
      </c>
    </row>
    <row r="3306" spans="1:3" x14ac:dyDescent="0.15">
      <c r="A3306" s="11">
        <v>36998</v>
      </c>
      <c r="B3306" s="12">
        <v>4.17</v>
      </c>
      <c r="C3306" s="10">
        <f t="shared" si="51"/>
        <v>4.17</v>
      </c>
    </row>
    <row r="3307" spans="1:3" x14ac:dyDescent="0.15">
      <c r="A3307" s="11">
        <v>36999</v>
      </c>
      <c r="B3307" s="12">
        <v>3.97</v>
      </c>
      <c r="C3307" s="10">
        <f t="shared" si="51"/>
        <v>3.97</v>
      </c>
    </row>
    <row r="3308" spans="1:3" x14ac:dyDescent="0.15">
      <c r="A3308" s="11">
        <v>37000</v>
      </c>
      <c r="B3308" s="12">
        <v>3.94</v>
      </c>
      <c r="C3308" s="10">
        <f t="shared" si="51"/>
        <v>3.94</v>
      </c>
    </row>
    <row r="3309" spans="1:3" x14ac:dyDescent="0.15">
      <c r="A3309" s="11">
        <v>37001</v>
      </c>
      <c r="B3309" s="12">
        <v>3.88</v>
      </c>
      <c r="C3309" s="10">
        <f t="shared" si="51"/>
        <v>3.88</v>
      </c>
    </row>
    <row r="3310" spans="1:3" x14ac:dyDescent="0.15">
      <c r="A3310" s="11">
        <v>37004</v>
      </c>
      <c r="B3310" s="12">
        <v>3.77</v>
      </c>
      <c r="C3310" s="10">
        <f t="shared" si="51"/>
        <v>3.77</v>
      </c>
    </row>
    <row r="3311" spans="1:3" x14ac:dyDescent="0.15">
      <c r="A3311" s="11">
        <v>37005</v>
      </c>
      <c r="B3311" s="12">
        <v>3.76</v>
      </c>
      <c r="C3311" s="10">
        <f t="shared" si="51"/>
        <v>3.76</v>
      </c>
    </row>
    <row r="3312" spans="1:3" x14ac:dyDescent="0.15">
      <c r="A3312" s="11">
        <v>37006</v>
      </c>
      <c r="B3312" s="12">
        <v>3.85</v>
      </c>
      <c r="C3312" s="10">
        <f t="shared" si="51"/>
        <v>3.85</v>
      </c>
    </row>
    <row r="3313" spans="1:3" x14ac:dyDescent="0.15">
      <c r="A3313" s="11">
        <v>37007</v>
      </c>
      <c r="B3313" s="12">
        <v>3.83</v>
      </c>
      <c r="C3313" s="10">
        <f t="shared" si="51"/>
        <v>3.83</v>
      </c>
    </row>
    <row r="3314" spans="1:3" x14ac:dyDescent="0.15">
      <c r="A3314" s="11">
        <v>37008</v>
      </c>
      <c r="B3314" s="12">
        <v>3.91</v>
      </c>
      <c r="C3314" s="10">
        <f t="shared" si="51"/>
        <v>3.91</v>
      </c>
    </row>
    <row r="3315" spans="1:3" x14ac:dyDescent="0.15">
      <c r="A3315" s="11">
        <v>37011</v>
      </c>
      <c r="B3315" s="12">
        <v>3.94</v>
      </c>
      <c r="C3315" s="10">
        <f t="shared" si="51"/>
        <v>3.94</v>
      </c>
    </row>
    <row r="3316" spans="1:3" x14ac:dyDescent="0.15">
      <c r="A3316" s="11">
        <v>37012</v>
      </c>
      <c r="B3316" s="12">
        <v>3.91</v>
      </c>
      <c r="C3316" s="10">
        <f t="shared" si="51"/>
        <v>3.91</v>
      </c>
    </row>
    <row r="3317" spans="1:3" x14ac:dyDescent="0.15">
      <c r="A3317" s="11">
        <v>37013</v>
      </c>
      <c r="B3317" s="12">
        <v>3.95</v>
      </c>
      <c r="C3317" s="10">
        <f t="shared" si="51"/>
        <v>3.95</v>
      </c>
    </row>
    <row r="3318" spans="1:3" x14ac:dyDescent="0.15">
      <c r="A3318" s="11">
        <v>37014</v>
      </c>
      <c r="B3318" s="12">
        <v>3.89</v>
      </c>
      <c r="C3318" s="10">
        <f t="shared" si="51"/>
        <v>3.89</v>
      </c>
    </row>
    <row r="3319" spans="1:3" x14ac:dyDescent="0.15">
      <c r="A3319" s="11">
        <v>37015</v>
      </c>
      <c r="B3319" s="12">
        <v>3.79</v>
      </c>
      <c r="C3319" s="10">
        <f t="shared" si="51"/>
        <v>3.79</v>
      </c>
    </row>
    <row r="3320" spans="1:3" x14ac:dyDescent="0.15">
      <c r="A3320" s="11">
        <v>37018</v>
      </c>
      <c r="B3320" s="12">
        <v>3.73</v>
      </c>
      <c r="C3320" s="10">
        <f t="shared" si="51"/>
        <v>3.73</v>
      </c>
    </row>
    <row r="3321" spans="1:3" x14ac:dyDescent="0.15">
      <c r="A3321" s="11">
        <v>37019</v>
      </c>
      <c r="B3321" s="12">
        <v>3.7</v>
      </c>
      <c r="C3321" s="10">
        <f t="shared" si="51"/>
        <v>3.7</v>
      </c>
    </row>
    <row r="3322" spans="1:3" x14ac:dyDescent="0.15">
      <c r="A3322" s="11">
        <v>37020</v>
      </c>
      <c r="B3322" s="12">
        <v>3.69</v>
      </c>
      <c r="C3322" s="10">
        <f t="shared" si="51"/>
        <v>3.69</v>
      </c>
    </row>
    <row r="3323" spans="1:3" x14ac:dyDescent="0.15">
      <c r="A3323" s="11">
        <v>37021</v>
      </c>
      <c r="B3323" s="12">
        <v>3.78</v>
      </c>
      <c r="C3323" s="10">
        <f t="shared" si="51"/>
        <v>3.78</v>
      </c>
    </row>
    <row r="3324" spans="1:3" x14ac:dyDescent="0.15">
      <c r="A3324" s="11">
        <v>37022</v>
      </c>
      <c r="B3324" s="12">
        <v>3.89</v>
      </c>
      <c r="C3324" s="10">
        <f t="shared" si="51"/>
        <v>3.89</v>
      </c>
    </row>
    <row r="3325" spans="1:3" x14ac:dyDescent="0.15">
      <c r="A3325" s="11">
        <v>37025</v>
      </c>
      <c r="B3325" s="12">
        <v>3.79</v>
      </c>
      <c r="C3325" s="10">
        <f t="shared" si="51"/>
        <v>3.79</v>
      </c>
    </row>
    <row r="3326" spans="1:3" x14ac:dyDescent="0.15">
      <c r="A3326" s="11">
        <v>37026</v>
      </c>
      <c r="B3326" s="12">
        <v>3.75</v>
      </c>
      <c r="C3326" s="10">
        <f t="shared" si="51"/>
        <v>3.75</v>
      </c>
    </row>
    <row r="3327" spans="1:3" x14ac:dyDescent="0.15">
      <c r="A3327" s="11">
        <v>37027</v>
      </c>
      <c r="B3327" s="12">
        <v>3.72</v>
      </c>
      <c r="C3327" s="10">
        <f t="shared" si="51"/>
        <v>3.72</v>
      </c>
    </row>
    <row r="3328" spans="1:3" x14ac:dyDescent="0.15">
      <c r="A3328" s="11">
        <v>37028</v>
      </c>
      <c r="B3328" s="12">
        <v>3.75</v>
      </c>
      <c r="C3328" s="10">
        <f t="shared" si="51"/>
        <v>3.75</v>
      </c>
    </row>
    <row r="3329" spans="1:3" x14ac:dyDescent="0.15">
      <c r="A3329" s="11">
        <v>37029</v>
      </c>
      <c r="B3329" s="12">
        <v>3.79</v>
      </c>
      <c r="C3329" s="10">
        <f t="shared" si="51"/>
        <v>3.79</v>
      </c>
    </row>
    <row r="3330" spans="1:3" x14ac:dyDescent="0.15">
      <c r="A3330" s="11">
        <v>37032</v>
      </c>
      <c r="B3330" s="12">
        <v>3.83</v>
      </c>
      <c r="C3330" s="10">
        <f t="shared" si="51"/>
        <v>3.83</v>
      </c>
    </row>
    <row r="3331" spans="1:3" x14ac:dyDescent="0.15">
      <c r="A3331" s="11">
        <v>37033</v>
      </c>
      <c r="B3331" s="12">
        <v>3.79</v>
      </c>
      <c r="C3331" s="10">
        <f t="shared" si="51"/>
        <v>3.79</v>
      </c>
    </row>
    <row r="3332" spans="1:3" x14ac:dyDescent="0.15">
      <c r="A3332" s="11">
        <v>37034</v>
      </c>
      <c r="B3332" s="12">
        <v>3.75</v>
      </c>
      <c r="C3332" s="10">
        <f t="shared" si="51"/>
        <v>3.75</v>
      </c>
    </row>
    <row r="3333" spans="1:3" x14ac:dyDescent="0.15">
      <c r="A3333" s="11">
        <v>37035</v>
      </c>
      <c r="B3333" s="12">
        <v>3.79</v>
      </c>
      <c r="C3333" s="10">
        <f t="shared" si="51"/>
        <v>3.79</v>
      </c>
    </row>
    <row r="3334" spans="1:3" x14ac:dyDescent="0.15">
      <c r="A3334" s="11">
        <v>37036</v>
      </c>
      <c r="B3334" s="12">
        <v>3.76</v>
      </c>
      <c r="C3334" s="10">
        <f t="shared" si="51"/>
        <v>3.76</v>
      </c>
    </row>
    <row r="3335" spans="1:3" x14ac:dyDescent="0.15">
      <c r="A3335" s="11">
        <v>37039</v>
      </c>
      <c r="B3335" s="13" t="e">
        <f>NA()</f>
        <v>#N/A</v>
      </c>
      <c r="C3335" s="10">
        <f t="shared" si="51"/>
        <v>3.76</v>
      </c>
    </row>
    <row r="3336" spans="1:3" x14ac:dyDescent="0.15">
      <c r="A3336" s="11">
        <v>37040</v>
      </c>
      <c r="B3336" s="12">
        <v>3.76</v>
      </c>
      <c r="C3336" s="10">
        <f t="shared" si="51"/>
        <v>3.76</v>
      </c>
    </row>
    <row r="3337" spans="1:3" x14ac:dyDescent="0.15">
      <c r="A3337" s="11">
        <v>37041</v>
      </c>
      <c r="B3337" s="12">
        <v>3.75</v>
      </c>
      <c r="C3337" s="10">
        <f t="shared" si="51"/>
        <v>3.75</v>
      </c>
    </row>
    <row r="3338" spans="1:3" x14ac:dyDescent="0.15">
      <c r="A3338" s="11">
        <v>37042</v>
      </c>
      <c r="B3338" s="12">
        <v>3.63</v>
      </c>
      <c r="C3338" s="10">
        <f t="shared" si="51"/>
        <v>3.63</v>
      </c>
    </row>
    <row r="3339" spans="1:3" x14ac:dyDescent="0.15">
      <c r="A3339" s="11">
        <v>37043</v>
      </c>
      <c r="B3339" s="12">
        <v>3.67</v>
      </c>
      <c r="C3339" s="10">
        <f t="shared" si="51"/>
        <v>3.67</v>
      </c>
    </row>
    <row r="3340" spans="1:3" x14ac:dyDescent="0.15">
      <c r="A3340" s="11">
        <v>37046</v>
      </c>
      <c r="B3340" s="12">
        <v>3.68</v>
      </c>
      <c r="C3340" s="10">
        <f t="shared" si="51"/>
        <v>3.68</v>
      </c>
    </row>
    <row r="3341" spans="1:3" x14ac:dyDescent="0.15">
      <c r="A3341" s="11">
        <v>37047</v>
      </c>
      <c r="B3341" s="12">
        <v>3.61</v>
      </c>
      <c r="C3341" s="10">
        <f t="shared" ref="C3341:C3404" si="52">IF(ISERROR(B3341),AVERAGE(B3340,B3342),B3341)</f>
        <v>3.61</v>
      </c>
    </row>
    <row r="3342" spans="1:3" x14ac:dyDescent="0.15">
      <c r="A3342" s="11">
        <v>37048</v>
      </c>
      <c r="B3342" s="12">
        <v>3.62</v>
      </c>
      <c r="C3342" s="10">
        <f t="shared" si="52"/>
        <v>3.62</v>
      </c>
    </row>
    <row r="3343" spans="1:3" x14ac:dyDescent="0.15">
      <c r="A3343" s="11">
        <v>37049</v>
      </c>
      <c r="B3343" s="12">
        <v>3.63</v>
      </c>
      <c r="C3343" s="10">
        <f t="shared" si="52"/>
        <v>3.63</v>
      </c>
    </row>
    <row r="3344" spans="1:3" x14ac:dyDescent="0.15">
      <c r="A3344" s="11">
        <v>37050</v>
      </c>
      <c r="B3344" s="12">
        <v>3.64</v>
      </c>
      <c r="C3344" s="10">
        <f t="shared" si="52"/>
        <v>3.64</v>
      </c>
    </row>
    <row r="3345" spans="1:3" x14ac:dyDescent="0.15">
      <c r="A3345" s="11">
        <v>37053</v>
      </c>
      <c r="B3345" s="12">
        <v>3.64</v>
      </c>
      <c r="C3345" s="10">
        <f t="shared" si="52"/>
        <v>3.64</v>
      </c>
    </row>
    <row r="3346" spans="1:3" x14ac:dyDescent="0.15">
      <c r="A3346" s="11">
        <v>37054</v>
      </c>
      <c r="B3346" s="12">
        <v>3.62</v>
      </c>
      <c r="C3346" s="10">
        <f t="shared" si="52"/>
        <v>3.62</v>
      </c>
    </row>
    <row r="3347" spans="1:3" x14ac:dyDescent="0.15">
      <c r="A3347" s="11">
        <v>37055</v>
      </c>
      <c r="B3347" s="12">
        <v>3.6</v>
      </c>
      <c r="C3347" s="10">
        <f t="shared" si="52"/>
        <v>3.6</v>
      </c>
    </row>
    <row r="3348" spans="1:3" x14ac:dyDescent="0.15">
      <c r="A3348" s="11">
        <v>37056</v>
      </c>
      <c r="B3348" s="12">
        <v>3.56</v>
      </c>
      <c r="C3348" s="10">
        <f t="shared" si="52"/>
        <v>3.56</v>
      </c>
    </row>
    <row r="3349" spans="1:3" x14ac:dyDescent="0.15">
      <c r="A3349" s="11">
        <v>37057</v>
      </c>
      <c r="B3349" s="12">
        <v>3.53</v>
      </c>
      <c r="C3349" s="10">
        <f t="shared" si="52"/>
        <v>3.53</v>
      </c>
    </row>
    <row r="3350" spans="1:3" x14ac:dyDescent="0.15">
      <c r="A3350" s="11">
        <v>37060</v>
      </c>
      <c r="B3350" s="12">
        <v>3.48</v>
      </c>
      <c r="C3350" s="10">
        <f t="shared" si="52"/>
        <v>3.48</v>
      </c>
    </row>
    <row r="3351" spans="1:3" x14ac:dyDescent="0.15">
      <c r="A3351" s="11">
        <v>37061</v>
      </c>
      <c r="B3351" s="12">
        <v>3.48</v>
      </c>
      <c r="C3351" s="10">
        <f t="shared" si="52"/>
        <v>3.48</v>
      </c>
    </row>
    <row r="3352" spans="1:3" x14ac:dyDescent="0.15">
      <c r="A3352" s="11">
        <v>37062</v>
      </c>
      <c r="B3352" s="12">
        <v>3.45</v>
      </c>
      <c r="C3352" s="10">
        <f t="shared" si="52"/>
        <v>3.45</v>
      </c>
    </row>
    <row r="3353" spans="1:3" x14ac:dyDescent="0.15">
      <c r="A3353" s="11">
        <v>37063</v>
      </c>
      <c r="B3353" s="12">
        <v>3.47</v>
      </c>
      <c r="C3353" s="10">
        <f t="shared" si="52"/>
        <v>3.47</v>
      </c>
    </row>
    <row r="3354" spans="1:3" x14ac:dyDescent="0.15">
      <c r="A3354" s="11">
        <v>37064</v>
      </c>
      <c r="B3354" s="12">
        <v>3.41</v>
      </c>
      <c r="C3354" s="10">
        <f t="shared" si="52"/>
        <v>3.41</v>
      </c>
    </row>
    <row r="3355" spans="1:3" x14ac:dyDescent="0.15">
      <c r="A3355" s="11">
        <v>37067</v>
      </c>
      <c r="B3355" s="12">
        <v>3.48</v>
      </c>
      <c r="C3355" s="10">
        <f t="shared" si="52"/>
        <v>3.48</v>
      </c>
    </row>
    <row r="3356" spans="1:3" x14ac:dyDescent="0.15">
      <c r="A3356" s="11">
        <v>37068</v>
      </c>
      <c r="B3356" s="12">
        <v>3.53</v>
      </c>
      <c r="C3356" s="10">
        <f t="shared" si="52"/>
        <v>3.53</v>
      </c>
    </row>
    <row r="3357" spans="1:3" x14ac:dyDescent="0.15">
      <c r="A3357" s="11">
        <v>37069</v>
      </c>
      <c r="B3357" s="12">
        <v>3.59</v>
      </c>
      <c r="C3357" s="10">
        <f t="shared" si="52"/>
        <v>3.59</v>
      </c>
    </row>
    <row r="3358" spans="1:3" x14ac:dyDescent="0.15">
      <c r="A3358" s="11">
        <v>37070</v>
      </c>
      <c r="B3358" s="12">
        <v>3.69</v>
      </c>
      <c r="C3358" s="10">
        <f t="shared" si="52"/>
        <v>3.69</v>
      </c>
    </row>
    <row r="3359" spans="1:3" x14ac:dyDescent="0.15">
      <c r="A3359" s="11">
        <v>37071</v>
      </c>
      <c r="B3359" s="12">
        <v>3.72</v>
      </c>
      <c r="C3359" s="10">
        <f t="shared" si="52"/>
        <v>3.72</v>
      </c>
    </row>
    <row r="3360" spans="1:3" x14ac:dyDescent="0.15">
      <c r="A3360" s="11">
        <v>37074</v>
      </c>
      <c r="B3360" s="12">
        <v>3.74</v>
      </c>
      <c r="C3360" s="10">
        <f t="shared" si="52"/>
        <v>3.74</v>
      </c>
    </row>
    <row r="3361" spans="1:3" x14ac:dyDescent="0.15">
      <c r="A3361" s="11">
        <v>37075</v>
      </c>
      <c r="B3361" s="12">
        <v>3.71</v>
      </c>
      <c r="C3361" s="10">
        <f t="shared" si="52"/>
        <v>3.71</v>
      </c>
    </row>
    <row r="3362" spans="1:3" x14ac:dyDescent="0.15">
      <c r="A3362" s="11">
        <v>37076</v>
      </c>
      <c r="B3362" s="13" t="e">
        <f>NA()</f>
        <v>#N/A</v>
      </c>
      <c r="C3362" s="10">
        <f t="shared" si="52"/>
        <v>3.7050000000000001</v>
      </c>
    </row>
    <row r="3363" spans="1:3" x14ac:dyDescent="0.15">
      <c r="A3363" s="11">
        <v>37077</v>
      </c>
      <c r="B3363" s="12">
        <v>3.7</v>
      </c>
      <c r="C3363" s="10">
        <f t="shared" si="52"/>
        <v>3.7</v>
      </c>
    </row>
    <row r="3364" spans="1:3" x14ac:dyDescent="0.15">
      <c r="A3364" s="11">
        <v>37078</v>
      </c>
      <c r="B3364" s="12">
        <v>3.63</v>
      </c>
      <c r="C3364" s="10">
        <f t="shared" si="52"/>
        <v>3.63</v>
      </c>
    </row>
    <row r="3365" spans="1:3" x14ac:dyDescent="0.15">
      <c r="A3365" s="11">
        <v>37081</v>
      </c>
      <c r="B3365" s="12">
        <v>3.66</v>
      </c>
      <c r="C3365" s="10">
        <f t="shared" si="52"/>
        <v>3.66</v>
      </c>
    </row>
    <row r="3366" spans="1:3" x14ac:dyDescent="0.15">
      <c r="A3366" s="11">
        <v>37082</v>
      </c>
      <c r="B3366" s="12">
        <v>3.61</v>
      </c>
      <c r="C3366" s="10">
        <f t="shared" si="52"/>
        <v>3.61</v>
      </c>
    </row>
    <row r="3367" spans="1:3" x14ac:dyDescent="0.15">
      <c r="A3367" s="11">
        <v>37083</v>
      </c>
      <c r="B3367" s="12">
        <v>3.6</v>
      </c>
      <c r="C3367" s="10">
        <f t="shared" si="52"/>
        <v>3.6</v>
      </c>
    </row>
    <row r="3368" spans="1:3" x14ac:dyDescent="0.15">
      <c r="A3368" s="11">
        <v>37084</v>
      </c>
      <c r="B3368" s="12">
        <v>3.6</v>
      </c>
      <c r="C3368" s="10">
        <f t="shared" si="52"/>
        <v>3.6</v>
      </c>
    </row>
    <row r="3369" spans="1:3" x14ac:dyDescent="0.15">
      <c r="A3369" s="11">
        <v>37085</v>
      </c>
      <c r="B3369" s="12">
        <v>3.64</v>
      </c>
      <c r="C3369" s="10">
        <f t="shared" si="52"/>
        <v>3.64</v>
      </c>
    </row>
    <row r="3370" spans="1:3" x14ac:dyDescent="0.15">
      <c r="A3370" s="11">
        <v>37088</v>
      </c>
      <c r="B3370" s="12">
        <v>3.63</v>
      </c>
      <c r="C3370" s="10">
        <f t="shared" si="52"/>
        <v>3.63</v>
      </c>
    </row>
    <row r="3371" spans="1:3" x14ac:dyDescent="0.15">
      <c r="A3371" s="11">
        <v>37089</v>
      </c>
      <c r="B3371" s="12">
        <v>3.63</v>
      </c>
      <c r="C3371" s="10">
        <f t="shared" si="52"/>
        <v>3.63</v>
      </c>
    </row>
    <row r="3372" spans="1:3" x14ac:dyDescent="0.15">
      <c r="A3372" s="11">
        <v>37090</v>
      </c>
      <c r="B3372" s="12">
        <v>3.57</v>
      </c>
      <c r="C3372" s="10">
        <f t="shared" si="52"/>
        <v>3.57</v>
      </c>
    </row>
    <row r="3373" spans="1:3" x14ac:dyDescent="0.15">
      <c r="A3373" s="11">
        <v>37091</v>
      </c>
      <c r="B3373" s="12">
        <v>3.6</v>
      </c>
      <c r="C3373" s="10">
        <f t="shared" si="52"/>
        <v>3.6</v>
      </c>
    </row>
    <row r="3374" spans="1:3" x14ac:dyDescent="0.15">
      <c r="A3374" s="11">
        <v>37092</v>
      </c>
      <c r="B3374" s="12">
        <v>3.59</v>
      </c>
      <c r="C3374" s="10">
        <f t="shared" si="52"/>
        <v>3.59</v>
      </c>
    </row>
    <row r="3375" spans="1:3" x14ac:dyDescent="0.15">
      <c r="A3375" s="11">
        <v>37095</v>
      </c>
      <c r="B3375" s="12">
        <v>3.59</v>
      </c>
      <c r="C3375" s="10">
        <f t="shared" si="52"/>
        <v>3.59</v>
      </c>
    </row>
    <row r="3376" spans="1:3" x14ac:dyDescent="0.15">
      <c r="A3376" s="11">
        <v>37096</v>
      </c>
      <c r="B3376" s="12">
        <v>3.59</v>
      </c>
      <c r="C3376" s="10">
        <f t="shared" si="52"/>
        <v>3.59</v>
      </c>
    </row>
    <row r="3377" spans="1:3" x14ac:dyDescent="0.15">
      <c r="A3377" s="11">
        <v>37097</v>
      </c>
      <c r="B3377" s="12">
        <v>3.62</v>
      </c>
      <c r="C3377" s="10">
        <f t="shared" si="52"/>
        <v>3.62</v>
      </c>
    </row>
    <row r="3378" spans="1:3" x14ac:dyDescent="0.15">
      <c r="A3378" s="11">
        <v>37098</v>
      </c>
      <c r="B3378" s="12">
        <v>3.59</v>
      </c>
      <c r="C3378" s="10">
        <f t="shared" si="52"/>
        <v>3.59</v>
      </c>
    </row>
    <row r="3379" spans="1:3" x14ac:dyDescent="0.15">
      <c r="A3379" s="11">
        <v>37099</v>
      </c>
      <c r="B3379" s="12">
        <v>3.57</v>
      </c>
      <c r="C3379" s="10">
        <f t="shared" si="52"/>
        <v>3.57</v>
      </c>
    </row>
    <row r="3380" spans="1:3" x14ac:dyDescent="0.15">
      <c r="A3380" s="11">
        <v>37102</v>
      </c>
      <c r="B3380" s="12">
        <v>3.56</v>
      </c>
      <c r="C3380" s="10">
        <f t="shared" si="52"/>
        <v>3.56</v>
      </c>
    </row>
    <row r="3381" spans="1:3" x14ac:dyDescent="0.15">
      <c r="A3381" s="11">
        <v>37103</v>
      </c>
      <c r="B3381" s="12">
        <v>3.53</v>
      </c>
      <c r="C3381" s="10">
        <f t="shared" si="52"/>
        <v>3.53</v>
      </c>
    </row>
    <row r="3382" spans="1:3" x14ac:dyDescent="0.15">
      <c r="A3382" s="11">
        <v>37104</v>
      </c>
      <c r="B3382" s="12">
        <v>3.56</v>
      </c>
      <c r="C3382" s="10">
        <f t="shared" si="52"/>
        <v>3.56</v>
      </c>
    </row>
    <row r="3383" spans="1:3" x14ac:dyDescent="0.15">
      <c r="A3383" s="11">
        <v>37105</v>
      </c>
      <c r="B3383" s="12">
        <v>3.57</v>
      </c>
      <c r="C3383" s="10">
        <f t="shared" si="52"/>
        <v>3.57</v>
      </c>
    </row>
    <row r="3384" spans="1:3" x14ac:dyDescent="0.15">
      <c r="A3384" s="11">
        <v>37106</v>
      </c>
      <c r="B3384" s="12">
        <v>3.57</v>
      </c>
      <c r="C3384" s="10">
        <f t="shared" si="52"/>
        <v>3.57</v>
      </c>
    </row>
    <row r="3385" spans="1:3" x14ac:dyDescent="0.15">
      <c r="A3385" s="11">
        <v>37109</v>
      </c>
      <c r="B3385" s="12">
        <v>3.56</v>
      </c>
      <c r="C3385" s="10">
        <f t="shared" si="52"/>
        <v>3.56</v>
      </c>
    </row>
    <row r="3386" spans="1:3" x14ac:dyDescent="0.15">
      <c r="A3386" s="11">
        <v>37110</v>
      </c>
      <c r="B3386" s="12">
        <v>3.56</v>
      </c>
      <c r="C3386" s="10">
        <f t="shared" si="52"/>
        <v>3.56</v>
      </c>
    </row>
    <row r="3387" spans="1:3" x14ac:dyDescent="0.15">
      <c r="A3387" s="11">
        <v>37111</v>
      </c>
      <c r="B3387" s="12">
        <v>3.46</v>
      </c>
      <c r="C3387" s="10">
        <f t="shared" si="52"/>
        <v>3.46</v>
      </c>
    </row>
    <row r="3388" spans="1:3" x14ac:dyDescent="0.15">
      <c r="A3388" s="11">
        <v>37112</v>
      </c>
      <c r="B3388" s="12">
        <v>3.48</v>
      </c>
      <c r="C3388" s="10">
        <f t="shared" si="52"/>
        <v>3.48</v>
      </c>
    </row>
    <row r="3389" spans="1:3" x14ac:dyDescent="0.15">
      <c r="A3389" s="11">
        <v>37113</v>
      </c>
      <c r="B3389" s="12">
        <v>3.45</v>
      </c>
      <c r="C3389" s="10">
        <f t="shared" si="52"/>
        <v>3.45</v>
      </c>
    </row>
    <row r="3390" spans="1:3" x14ac:dyDescent="0.15">
      <c r="A3390" s="11">
        <v>37116</v>
      </c>
      <c r="B3390" s="12">
        <v>3.43</v>
      </c>
      <c r="C3390" s="10">
        <f t="shared" si="52"/>
        <v>3.43</v>
      </c>
    </row>
    <row r="3391" spans="1:3" x14ac:dyDescent="0.15">
      <c r="A3391" s="11">
        <v>37117</v>
      </c>
      <c r="B3391" s="12">
        <v>3.46</v>
      </c>
      <c r="C3391" s="10">
        <f t="shared" si="52"/>
        <v>3.46</v>
      </c>
    </row>
    <row r="3392" spans="1:3" x14ac:dyDescent="0.15">
      <c r="A3392" s="11">
        <v>37118</v>
      </c>
      <c r="B3392" s="12">
        <v>3.47</v>
      </c>
      <c r="C3392" s="10">
        <f t="shared" si="52"/>
        <v>3.47</v>
      </c>
    </row>
    <row r="3393" spans="1:3" x14ac:dyDescent="0.15">
      <c r="A3393" s="11">
        <v>37119</v>
      </c>
      <c r="B3393" s="12">
        <v>3.43</v>
      </c>
      <c r="C3393" s="10">
        <f t="shared" si="52"/>
        <v>3.43</v>
      </c>
    </row>
    <row r="3394" spans="1:3" x14ac:dyDescent="0.15">
      <c r="A3394" s="11">
        <v>37120</v>
      </c>
      <c r="B3394" s="12">
        <v>3.39</v>
      </c>
      <c r="C3394" s="10">
        <f t="shared" si="52"/>
        <v>3.39</v>
      </c>
    </row>
    <row r="3395" spans="1:3" x14ac:dyDescent="0.15">
      <c r="A3395" s="11">
        <v>37123</v>
      </c>
      <c r="B3395" s="12">
        <v>3.44</v>
      </c>
      <c r="C3395" s="10">
        <f t="shared" si="52"/>
        <v>3.44</v>
      </c>
    </row>
    <row r="3396" spans="1:3" x14ac:dyDescent="0.15">
      <c r="A3396" s="11">
        <v>37124</v>
      </c>
      <c r="B3396" s="12">
        <v>3.41</v>
      </c>
      <c r="C3396" s="10">
        <f t="shared" si="52"/>
        <v>3.41</v>
      </c>
    </row>
    <row r="3397" spans="1:3" x14ac:dyDescent="0.15">
      <c r="A3397" s="11">
        <v>37125</v>
      </c>
      <c r="B3397" s="12">
        <v>3.44</v>
      </c>
      <c r="C3397" s="10">
        <f t="shared" si="52"/>
        <v>3.44</v>
      </c>
    </row>
    <row r="3398" spans="1:3" x14ac:dyDescent="0.15">
      <c r="A3398" s="11">
        <v>37126</v>
      </c>
      <c r="B3398" s="12">
        <v>3.46</v>
      </c>
      <c r="C3398" s="10">
        <f t="shared" si="52"/>
        <v>3.46</v>
      </c>
    </row>
    <row r="3399" spans="1:3" x14ac:dyDescent="0.15">
      <c r="A3399" s="11">
        <v>37127</v>
      </c>
      <c r="B3399" s="12">
        <v>3.48</v>
      </c>
      <c r="C3399" s="10">
        <f t="shared" si="52"/>
        <v>3.48</v>
      </c>
    </row>
    <row r="3400" spans="1:3" x14ac:dyDescent="0.15">
      <c r="A3400" s="11">
        <v>37130</v>
      </c>
      <c r="B3400" s="12">
        <v>3.51</v>
      </c>
      <c r="C3400" s="10">
        <f t="shared" si="52"/>
        <v>3.51</v>
      </c>
    </row>
    <row r="3401" spans="1:3" x14ac:dyDescent="0.15">
      <c r="A3401" s="11">
        <v>37131</v>
      </c>
      <c r="B3401" s="12">
        <v>3.46</v>
      </c>
      <c r="C3401" s="10">
        <f t="shared" si="52"/>
        <v>3.46</v>
      </c>
    </row>
    <row r="3402" spans="1:3" x14ac:dyDescent="0.15">
      <c r="A3402" s="11">
        <v>37132</v>
      </c>
      <c r="B3402" s="12">
        <v>3.44</v>
      </c>
      <c r="C3402" s="10">
        <f t="shared" si="52"/>
        <v>3.44</v>
      </c>
    </row>
    <row r="3403" spans="1:3" x14ac:dyDescent="0.15">
      <c r="A3403" s="11">
        <v>37133</v>
      </c>
      <c r="B3403" s="12">
        <v>3.38</v>
      </c>
      <c r="C3403" s="10">
        <f t="shared" si="52"/>
        <v>3.38</v>
      </c>
    </row>
    <row r="3404" spans="1:3" x14ac:dyDescent="0.15">
      <c r="A3404" s="11">
        <v>37134</v>
      </c>
      <c r="B3404" s="12">
        <v>3.41</v>
      </c>
      <c r="C3404" s="10">
        <f t="shared" si="52"/>
        <v>3.41</v>
      </c>
    </row>
    <row r="3405" spans="1:3" x14ac:dyDescent="0.15">
      <c r="A3405" s="11">
        <v>37137</v>
      </c>
      <c r="B3405" s="13" t="e">
        <f>NA()</f>
        <v>#N/A</v>
      </c>
      <c r="C3405" s="10">
        <f t="shared" ref="C3405:C3468" si="53">IF(ISERROR(B3405),AVERAGE(B3404,B3406),B3405)</f>
        <v>3.48</v>
      </c>
    </row>
    <row r="3406" spans="1:3" x14ac:dyDescent="0.15">
      <c r="A3406" s="11">
        <v>37138</v>
      </c>
      <c r="B3406" s="12">
        <v>3.55</v>
      </c>
      <c r="C3406" s="10">
        <f t="shared" si="53"/>
        <v>3.55</v>
      </c>
    </row>
    <row r="3407" spans="1:3" x14ac:dyDescent="0.15">
      <c r="A3407" s="11">
        <v>37139</v>
      </c>
      <c r="B3407" s="12">
        <v>3.47</v>
      </c>
      <c r="C3407" s="10">
        <f t="shared" si="53"/>
        <v>3.47</v>
      </c>
    </row>
    <row r="3408" spans="1:3" x14ac:dyDescent="0.15">
      <c r="A3408" s="11">
        <v>37140</v>
      </c>
      <c r="B3408" s="12">
        <v>3.4</v>
      </c>
      <c r="C3408" s="10">
        <f t="shared" si="53"/>
        <v>3.4</v>
      </c>
    </row>
    <row r="3409" spans="1:3" x14ac:dyDescent="0.15">
      <c r="A3409" s="11">
        <v>37141</v>
      </c>
      <c r="B3409" s="12">
        <v>3.29</v>
      </c>
      <c r="C3409" s="10">
        <f t="shared" si="53"/>
        <v>3.29</v>
      </c>
    </row>
    <row r="3410" spans="1:3" x14ac:dyDescent="0.15">
      <c r="A3410" s="11">
        <v>37144</v>
      </c>
      <c r="B3410" s="12">
        <v>3.31</v>
      </c>
      <c r="C3410" s="10">
        <f t="shared" si="53"/>
        <v>3.31</v>
      </c>
    </row>
    <row r="3411" spans="1:3" x14ac:dyDescent="0.15">
      <c r="A3411" s="11">
        <v>37145</v>
      </c>
      <c r="B3411" s="13" t="e">
        <f>NA()</f>
        <v>#N/A</v>
      </c>
      <c r="C3411" s="10" t="e">
        <f t="shared" si="53"/>
        <v>#N/A</v>
      </c>
    </row>
    <row r="3412" spans="1:3" x14ac:dyDescent="0.15">
      <c r="A3412" s="11">
        <v>37146</v>
      </c>
      <c r="B3412" s="13" t="e">
        <f>NA()</f>
        <v>#N/A</v>
      </c>
      <c r="C3412" s="10" t="e">
        <f t="shared" si="53"/>
        <v>#N/A</v>
      </c>
    </row>
    <row r="3413" spans="1:3" x14ac:dyDescent="0.15">
      <c r="A3413" s="11">
        <v>37147</v>
      </c>
      <c r="B3413" s="12">
        <v>2.81</v>
      </c>
      <c r="C3413" s="10">
        <f t="shared" si="53"/>
        <v>2.81</v>
      </c>
    </row>
    <row r="3414" spans="1:3" x14ac:dyDescent="0.15">
      <c r="A3414" s="11">
        <v>37148</v>
      </c>
      <c r="B3414" s="12">
        <v>2.73</v>
      </c>
      <c r="C3414" s="10">
        <f t="shared" si="53"/>
        <v>2.73</v>
      </c>
    </row>
    <row r="3415" spans="1:3" x14ac:dyDescent="0.15">
      <c r="A3415" s="11">
        <v>37151</v>
      </c>
      <c r="B3415" s="12">
        <v>2.72</v>
      </c>
      <c r="C3415" s="10">
        <f t="shared" si="53"/>
        <v>2.72</v>
      </c>
    </row>
    <row r="3416" spans="1:3" x14ac:dyDescent="0.15">
      <c r="A3416" s="11">
        <v>37152</v>
      </c>
      <c r="B3416" s="12">
        <v>2.69</v>
      </c>
      <c r="C3416" s="10">
        <f t="shared" si="53"/>
        <v>2.69</v>
      </c>
    </row>
    <row r="3417" spans="1:3" x14ac:dyDescent="0.15">
      <c r="A3417" s="11">
        <v>37153</v>
      </c>
      <c r="B3417" s="12">
        <v>2.4900000000000002</v>
      </c>
      <c r="C3417" s="10">
        <f t="shared" si="53"/>
        <v>2.4900000000000002</v>
      </c>
    </row>
    <row r="3418" spans="1:3" x14ac:dyDescent="0.15">
      <c r="A3418" s="11">
        <v>37154</v>
      </c>
      <c r="B3418" s="12">
        <v>2.56</v>
      </c>
      <c r="C3418" s="10">
        <f t="shared" si="53"/>
        <v>2.56</v>
      </c>
    </row>
    <row r="3419" spans="1:3" x14ac:dyDescent="0.15">
      <c r="A3419" s="11">
        <v>37155</v>
      </c>
      <c r="B3419" s="12">
        <v>2.5299999999999998</v>
      </c>
      <c r="C3419" s="10">
        <f t="shared" si="53"/>
        <v>2.5299999999999998</v>
      </c>
    </row>
    <row r="3420" spans="1:3" x14ac:dyDescent="0.15">
      <c r="A3420" s="11">
        <v>37158</v>
      </c>
      <c r="B3420" s="12">
        <v>2.56</v>
      </c>
      <c r="C3420" s="10">
        <f t="shared" si="53"/>
        <v>2.56</v>
      </c>
    </row>
    <row r="3421" spans="1:3" x14ac:dyDescent="0.15">
      <c r="A3421" s="11">
        <v>37159</v>
      </c>
      <c r="B3421" s="12">
        <v>2.5099999999999998</v>
      </c>
      <c r="C3421" s="10">
        <f t="shared" si="53"/>
        <v>2.5099999999999998</v>
      </c>
    </row>
    <row r="3422" spans="1:3" x14ac:dyDescent="0.15">
      <c r="A3422" s="11">
        <v>37160</v>
      </c>
      <c r="B3422" s="12">
        <v>2.48</v>
      </c>
      <c r="C3422" s="10">
        <f t="shared" si="53"/>
        <v>2.48</v>
      </c>
    </row>
    <row r="3423" spans="1:3" x14ac:dyDescent="0.15">
      <c r="A3423" s="11">
        <v>37161</v>
      </c>
      <c r="B3423" s="12">
        <v>2.4300000000000002</v>
      </c>
      <c r="C3423" s="10">
        <f t="shared" si="53"/>
        <v>2.4300000000000002</v>
      </c>
    </row>
    <row r="3424" spans="1:3" x14ac:dyDescent="0.15">
      <c r="A3424" s="11">
        <v>37162</v>
      </c>
      <c r="B3424" s="12">
        <v>2.4900000000000002</v>
      </c>
      <c r="C3424" s="10">
        <f t="shared" si="53"/>
        <v>2.4900000000000002</v>
      </c>
    </row>
    <row r="3425" spans="1:3" x14ac:dyDescent="0.15">
      <c r="A3425" s="11">
        <v>37165</v>
      </c>
      <c r="B3425" s="12">
        <v>2.4700000000000002</v>
      </c>
      <c r="C3425" s="10">
        <f t="shared" si="53"/>
        <v>2.4700000000000002</v>
      </c>
    </row>
    <row r="3426" spans="1:3" x14ac:dyDescent="0.15">
      <c r="A3426" s="11">
        <v>37166</v>
      </c>
      <c r="B3426" s="12">
        <v>2.4300000000000002</v>
      </c>
      <c r="C3426" s="10">
        <f t="shared" si="53"/>
        <v>2.4300000000000002</v>
      </c>
    </row>
    <row r="3427" spans="1:3" x14ac:dyDescent="0.15">
      <c r="A3427" s="11">
        <v>37167</v>
      </c>
      <c r="B3427" s="12">
        <v>2.38</v>
      </c>
      <c r="C3427" s="10">
        <f t="shared" si="53"/>
        <v>2.38</v>
      </c>
    </row>
    <row r="3428" spans="1:3" x14ac:dyDescent="0.15">
      <c r="A3428" s="11">
        <v>37168</v>
      </c>
      <c r="B3428" s="12">
        <v>2.37</v>
      </c>
      <c r="C3428" s="10">
        <f t="shared" si="53"/>
        <v>2.37</v>
      </c>
    </row>
    <row r="3429" spans="1:3" x14ac:dyDescent="0.15">
      <c r="A3429" s="11">
        <v>37169</v>
      </c>
      <c r="B3429" s="12">
        <v>2.33</v>
      </c>
      <c r="C3429" s="10">
        <f t="shared" si="53"/>
        <v>2.33</v>
      </c>
    </row>
    <row r="3430" spans="1:3" x14ac:dyDescent="0.15">
      <c r="A3430" s="11">
        <v>37172</v>
      </c>
      <c r="B3430" s="13" t="e">
        <f>NA()</f>
        <v>#N/A</v>
      </c>
      <c r="C3430" s="10">
        <f t="shared" si="53"/>
        <v>2.34</v>
      </c>
    </row>
    <row r="3431" spans="1:3" x14ac:dyDescent="0.15">
      <c r="A3431" s="11">
        <v>37173</v>
      </c>
      <c r="B3431" s="12">
        <v>2.35</v>
      </c>
      <c r="C3431" s="10">
        <f t="shared" si="53"/>
        <v>2.35</v>
      </c>
    </row>
    <row r="3432" spans="1:3" x14ac:dyDescent="0.15">
      <c r="A3432" s="11">
        <v>37174</v>
      </c>
      <c r="B3432" s="12">
        <v>2.35</v>
      </c>
      <c r="C3432" s="10">
        <f t="shared" si="53"/>
        <v>2.35</v>
      </c>
    </row>
    <row r="3433" spans="1:3" x14ac:dyDescent="0.15">
      <c r="A3433" s="11">
        <v>37175</v>
      </c>
      <c r="B3433" s="12">
        <v>2.44</v>
      </c>
      <c r="C3433" s="10">
        <f t="shared" si="53"/>
        <v>2.44</v>
      </c>
    </row>
    <row r="3434" spans="1:3" x14ac:dyDescent="0.15">
      <c r="A3434" s="11">
        <v>37176</v>
      </c>
      <c r="B3434" s="12">
        <v>2.4</v>
      </c>
      <c r="C3434" s="10">
        <f t="shared" si="53"/>
        <v>2.4</v>
      </c>
    </row>
    <row r="3435" spans="1:3" x14ac:dyDescent="0.15">
      <c r="A3435" s="11">
        <v>37179</v>
      </c>
      <c r="B3435" s="12">
        <v>2.39</v>
      </c>
      <c r="C3435" s="10">
        <f t="shared" si="53"/>
        <v>2.39</v>
      </c>
    </row>
    <row r="3436" spans="1:3" x14ac:dyDescent="0.15">
      <c r="A3436" s="11">
        <v>37180</v>
      </c>
      <c r="B3436" s="12">
        <v>2.37</v>
      </c>
      <c r="C3436" s="10">
        <f t="shared" si="53"/>
        <v>2.37</v>
      </c>
    </row>
    <row r="3437" spans="1:3" x14ac:dyDescent="0.15">
      <c r="A3437" s="11">
        <v>37181</v>
      </c>
      <c r="B3437" s="12">
        <v>2.37</v>
      </c>
      <c r="C3437" s="10">
        <f t="shared" si="53"/>
        <v>2.37</v>
      </c>
    </row>
    <row r="3438" spans="1:3" x14ac:dyDescent="0.15">
      <c r="A3438" s="11">
        <v>37182</v>
      </c>
      <c r="B3438" s="12">
        <v>2.36</v>
      </c>
      <c r="C3438" s="10">
        <f t="shared" si="53"/>
        <v>2.36</v>
      </c>
    </row>
    <row r="3439" spans="1:3" x14ac:dyDescent="0.15">
      <c r="A3439" s="11">
        <v>37183</v>
      </c>
      <c r="B3439" s="12">
        <v>2.34</v>
      </c>
      <c r="C3439" s="10">
        <f t="shared" si="53"/>
        <v>2.34</v>
      </c>
    </row>
    <row r="3440" spans="1:3" x14ac:dyDescent="0.15">
      <c r="A3440" s="11">
        <v>37186</v>
      </c>
      <c r="B3440" s="12">
        <v>2.35</v>
      </c>
      <c r="C3440" s="10">
        <f t="shared" si="53"/>
        <v>2.35</v>
      </c>
    </row>
    <row r="3441" spans="1:3" x14ac:dyDescent="0.15">
      <c r="A3441" s="11">
        <v>37187</v>
      </c>
      <c r="B3441" s="12">
        <v>2.37</v>
      </c>
      <c r="C3441" s="10">
        <f t="shared" si="53"/>
        <v>2.37</v>
      </c>
    </row>
    <row r="3442" spans="1:3" x14ac:dyDescent="0.15">
      <c r="A3442" s="11">
        <v>37188</v>
      </c>
      <c r="B3442" s="12">
        <v>2.3199999999999998</v>
      </c>
      <c r="C3442" s="10">
        <f t="shared" si="53"/>
        <v>2.3199999999999998</v>
      </c>
    </row>
    <row r="3443" spans="1:3" x14ac:dyDescent="0.15">
      <c r="A3443" s="11">
        <v>37189</v>
      </c>
      <c r="B3443" s="12">
        <v>2.2599999999999998</v>
      </c>
      <c r="C3443" s="10">
        <f t="shared" si="53"/>
        <v>2.2599999999999998</v>
      </c>
    </row>
    <row r="3444" spans="1:3" x14ac:dyDescent="0.15">
      <c r="A3444" s="11">
        <v>37190</v>
      </c>
      <c r="B3444" s="12">
        <v>2.2599999999999998</v>
      </c>
      <c r="C3444" s="10">
        <f t="shared" si="53"/>
        <v>2.2599999999999998</v>
      </c>
    </row>
    <row r="3445" spans="1:3" x14ac:dyDescent="0.15">
      <c r="A3445" s="11">
        <v>37193</v>
      </c>
      <c r="B3445" s="12">
        <v>2.1800000000000002</v>
      </c>
      <c r="C3445" s="10">
        <f t="shared" si="53"/>
        <v>2.1800000000000002</v>
      </c>
    </row>
    <row r="3446" spans="1:3" x14ac:dyDescent="0.15">
      <c r="A3446" s="11">
        <v>37194</v>
      </c>
      <c r="B3446" s="12">
        <v>2.11</v>
      </c>
      <c r="C3446" s="10">
        <f t="shared" si="53"/>
        <v>2.11</v>
      </c>
    </row>
    <row r="3447" spans="1:3" x14ac:dyDescent="0.15">
      <c r="A3447" s="11">
        <v>37195</v>
      </c>
      <c r="B3447" s="12">
        <v>2.0699999999999998</v>
      </c>
      <c r="C3447" s="10">
        <f t="shared" si="53"/>
        <v>2.0699999999999998</v>
      </c>
    </row>
    <row r="3448" spans="1:3" x14ac:dyDescent="0.15">
      <c r="A3448" s="11">
        <v>37196</v>
      </c>
      <c r="B3448" s="12">
        <v>2.1</v>
      </c>
      <c r="C3448" s="10">
        <f t="shared" si="53"/>
        <v>2.1</v>
      </c>
    </row>
    <row r="3449" spans="1:3" x14ac:dyDescent="0.15">
      <c r="A3449" s="11">
        <v>37197</v>
      </c>
      <c r="B3449" s="12">
        <v>2.0699999999999998</v>
      </c>
      <c r="C3449" s="10">
        <f t="shared" si="53"/>
        <v>2.0699999999999998</v>
      </c>
    </row>
    <row r="3450" spans="1:3" x14ac:dyDescent="0.15">
      <c r="A3450" s="11">
        <v>37200</v>
      </c>
      <c r="B3450" s="12">
        <v>2.0499999999999998</v>
      </c>
      <c r="C3450" s="10">
        <f t="shared" si="53"/>
        <v>2.0499999999999998</v>
      </c>
    </row>
    <row r="3451" spans="1:3" x14ac:dyDescent="0.15">
      <c r="A3451" s="11">
        <v>37201</v>
      </c>
      <c r="B3451" s="12">
        <v>1.97</v>
      </c>
      <c r="C3451" s="10">
        <f t="shared" si="53"/>
        <v>1.97</v>
      </c>
    </row>
    <row r="3452" spans="1:3" x14ac:dyDescent="0.15">
      <c r="A3452" s="11">
        <v>37202</v>
      </c>
      <c r="B3452" s="12">
        <v>1.93</v>
      </c>
      <c r="C3452" s="10">
        <f t="shared" si="53"/>
        <v>1.93</v>
      </c>
    </row>
    <row r="3453" spans="1:3" x14ac:dyDescent="0.15">
      <c r="A3453" s="11">
        <v>37203</v>
      </c>
      <c r="B3453" s="12">
        <v>2</v>
      </c>
      <c r="C3453" s="10">
        <f t="shared" si="53"/>
        <v>2</v>
      </c>
    </row>
    <row r="3454" spans="1:3" x14ac:dyDescent="0.15">
      <c r="A3454" s="11">
        <v>37204</v>
      </c>
      <c r="B3454" s="12">
        <v>2.02</v>
      </c>
      <c r="C3454" s="10">
        <f t="shared" si="53"/>
        <v>2.02</v>
      </c>
    </row>
    <row r="3455" spans="1:3" x14ac:dyDescent="0.15">
      <c r="A3455" s="11">
        <v>37207</v>
      </c>
      <c r="B3455" s="13" t="e">
        <f>NA()</f>
        <v>#N/A</v>
      </c>
      <c r="C3455" s="10">
        <f t="shared" si="53"/>
        <v>2.0449999999999999</v>
      </c>
    </row>
    <row r="3456" spans="1:3" x14ac:dyDescent="0.15">
      <c r="A3456" s="11">
        <v>37208</v>
      </c>
      <c r="B3456" s="12">
        <v>2.0699999999999998</v>
      </c>
      <c r="C3456" s="10">
        <f t="shared" si="53"/>
        <v>2.0699999999999998</v>
      </c>
    </row>
    <row r="3457" spans="1:3" x14ac:dyDescent="0.15">
      <c r="A3457" s="11">
        <v>37209</v>
      </c>
      <c r="B3457" s="12">
        <v>2.13</v>
      </c>
      <c r="C3457" s="10">
        <f t="shared" si="53"/>
        <v>2.13</v>
      </c>
    </row>
    <row r="3458" spans="1:3" x14ac:dyDescent="0.15">
      <c r="A3458" s="11">
        <v>37210</v>
      </c>
      <c r="B3458" s="12">
        <v>2.34</v>
      </c>
      <c r="C3458" s="10">
        <f t="shared" si="53"/>
        <v>2.34</v>
      </c>
    </row>
    <row r="3459" spans="1:3" x14ac:dyDescent="0.15">
      <c r="A3459" s="11">
        <v>37211</v>
      </c>
      <c r="B3459" s="12">
        <v>2.41</v>
      </c>
      <c r="C3459" s="10">
        <f t="shared" si="53"/>
        <v>2.41</v>
      </c>
    </row>
    <row r="3460" spans="1:3" x14ac:dyDescent="0.15">
      <c r="A3460" s="11">
        <v>37214</v>
      </c>
      <c r="B3460" s="12">
        <v>2.31</v>
      </c>
      <c r="C3460" s="10">
        <f t="shared" si="53"/>
        <v>2.31</v>
      </c>
    </row>
    <row r="3461" spans="1:3" x14ac:dyDescent="0.15">
      <c r="A3461" s="11">
        <v>37215</v>
      </c>
      <c r="B3461" s="12">
        <v>2.31</v>
      </c>
      <c r="C3461" s="10">
        <f t="shared" si="53"/>
        <v>2.31</v>
      </c>
    </row>
    <row r="3462" spans="1:3" x14ac:dyDescent="0.15">
      <c r="A3462" s="11">
        <v>37216</v>
      </c>
      <c r="B3462" s="12">
        <v>2.38</v>
      </c>
      <c r="C3462" s="10">
        <f t="shared" si="53"/>
        <v>2.38</v>
      </c>
    </row>
    <row r="3463" spans="1:3" x14ac:dyDescent="0.15">
      <c r="A3463" s="11">
        <v>37217</v>
      </c>
      <c r="B3463" s="13" t="e">
        <f>NA()</f>
        <v>#N/A</v>
      </c>
      <c r="C3463" s="10">
        <f t="shared" si="53"/>
        <v>2.395</v>
      </c>
    </row>
    <row r="3464" spans="1:3" x14ac:dyDescent="0.15">
      <c r="A3464" s="11">
        <v>37218</v>
      </c>
      <c r="B3464" s="12">
        <v>2.41</v>
      </c>
      <c r="C3464" s="10">
        <f t="shared" si="53"/>
        <v>2.41</v>
      </c>
    </row>
    <row r="3465" spans="1:3" x14ac:dyDescent="0.15">
      <c r="A3465" s="11">
        <v>37221</v>
      </c>
      <c r="B3465" s="12">
        <v>2.4300000000000002</v>
      </c>
      <c r="C3465" s="10">
        <f t="shared" si="53"/>
        <v>2.4300000000000002</v>
      </c>
    </row>
    <row r="3466" spans="1:3" x14ac:dyDescent="0.15">
      <c r="A3466" s="11">
        <v>37222</v>
      </c>
      <c r="B3466" s="12">
        <v>2.36</v>
      </c>
      <c r="C3466" s="10">
        <f t="shared" si="53"/>
        <v>2.36</v>
      </c>
    </row>
    <row r="3467" spans="1:3" x14ac:dyDescent="0.15">
      <c r="A3467" s="11">
        <v>37223</v>
      </c>
      <c r="B3467" s="12">
        <v>2.2599999999999998</v>
      </c>
      <c r="C3467" s="10">
        <f t="shared" si="53"/>
        <v>2.2599999999999998</v>
      </c>
    </row>
    <row r="3468" spans="1:3" x14ac:dyDescent="0.15">
      <c r="A3468" s="11">
        <v>37224</v>
      </c>
      <c r="B3468" s="12">
        <v>2.0299999999999998</v>
      </c>
      <c r="C3468" s="10">
        <f t="shared" si="53"/>
        <v>2.0299999999999998</v>
      </c>
    </row>
    <row r="3469" spans="1:3" x14ac:dyDescent="0.15">
      <c r="A3469" s="11">
        <v>37225</v>
      </c>
      <c r="B3469" s="12">
        <v>2.06</v>
      </c>
      <c r="C3469" s="10">
        <f t="shared" ref="C3469:C3532" si="54">IF(ISERROR(B3469),AVERAGE(B3468,B3470),B3469)</f>
        <v>2.06</v>
      </c>
    </row>
    <row r="3470" spans="1:3" x14ac:dyDescent="0.15">
      <c r="A3470" s="11">
        <v>37228</v>
      </c>
      <c r="B3470" s="12">
        <v>2.08</v>
      </c>
      <c r="C3470" s="10">
        <f t="shared" si="54"/>
        <v>2.08</v>
      </c>
    </row>
    <row r="3471" spans="1:3" x14ac:dyDescent="0.15">
      <c r="A3471" s="11">
        <v>37229</v>
      </c>
      <c r="B3471" s="12">
        <v>2.0699999999999998</v>
      </c>
      <c r="C3471" s="10">
        <f t="shared" si="54"/>
        <v>2.0699999999999998</v>
      </c>
    </row>
    <row r="3472" spans="1:3" x14ac:dyDescent="0.15">
      <c r="A3472" s="11">
        <v>37230</v>
      </c>
      <c r="B3472" s="12">
        <v>2.27</v>
      </c>
      <c r="C3472" s="10">
        <f t="shared" si="54"/>
        <v>2.27</v>
      </c>
    </row>
    <row r="3473" spans="1:3" x14ac:dyDescent="0.15">
      <c r="A3473" s="11">
        <v>37231</v>
      </c>
      <c r="B3473" s="12">
        <v>2.35</v>
      </c>
      <c r="C3473" s="10">
        <f t="shared" si="54"/>
        <v>2.35</v>
      </c>
    </row>
    <row r="3474" spans="1:3" x14ac:dyDescent="0.15">
      <c r="A3474" s="11">
        <v>37232</v>
      </c>
      <c r="B3474" s="12">
        <v>2.2599999999999998</v>
      </c>
      <c r="C3474" s="10">
        <f t="shared" si="54"/>
        <v>2.2599999999999998</v>
      </c>
    </row>
    <row r="3475" spans="1:3" x14ac:dyDescent="0.15">
      <c r="A3475" s="11">
        <v>37235</v>
      </c>
      <c r="B3475" s="12">
        <v>2.17</v>
      </c>
      <c r="C3475" s="10">
        <f t="shared" si="54"/>
        <v>2.17</v>
      </c>
    </row>
    <row r="3476" spans="1:3" x14ac:dyDescent="0.15">
      <c r="A3476" s="11">
        <v>37236</v>
      </c>
      <c r="B3476" s="12">
        <v>2.12</v>
      </c>
      <c r="C3476" s="10">
        <f t="shared" si="54"/>
        <v>2.12</v>
      </c>
    </row>
    <row r="3477" spans="1:3" x14ac:dyDescent="0.15">
      <c r="A3477" s="11">
        <v>37237</v>
      </c>
      <c r="B3477" s="12">
        <v>2.13</v>
      </c>
      <c r="C3477" s="10">
        <f t="shared" si="54"/>
        <v>2.13</v>
      </c>
    </row>
    <row r="3478" spans="1:3" x14ac:dyDescent="0.15">
      <c r="A3478" s="11">
        <v>37238</v>
      </c>
      <c r="B3478" s="12">
        <v>2.2000000000000002</v>
      </c>
      <c r="C3478" s="10">
        <f t="shared" si="54"/>
        <v>2.2000000000000002</v>
      </c>
    </row>
    <row r="3479" spans="1:3" x14ac:dyDescent="0.15">
      <c r="A3479" s="11">
        <v>37239</v>
      </c>
      <c r="B3479" s="12">
        <v>2.2200000000000002</v>
      </c>
      <c r="C3479" s="10">
        <f t="shared" si="54"/>
        <v>2.2200000000000002</v>
      </c>
    </row>
    <row r="3480" spans="1:3" x14ac:dyDescent="0.15">
      <c r="A3480" s="11">
        <v>37242</v>
      </c>
      <c r="B3480" s="12">
        <v>2.2400000000000002</v>
      </c>
      <c r="C3480" s="10">
        <f t="shared" si="54"/>
        <v>2.2400000000000002</v>
      </c>
    </row>
    <row r="3481" spans="1:3" x14ac:dyDescent="0.15">
      <c r="A3481" s="11">
        <v>37243</v>
      </c>
      <c r="B3481" s="12">
        <v>2.2400000000000002</v>
      </c>
      <c r="C3481" s="10">
        <f t="shared" si="54"/>
        <v>2.2400000000000002</v>
      </c>
    </row>
    <row r="3482" spans="1:3" x14ac:dyDescent="0.15">
      <c r="A3482" s="11">
        <v>37244</v>
      </c>
      <c r="B3482" s="12">
        <v>2.23</v>
      </c>
      <c r="C3482" s="10">
        <f t="shared" si="54"/>
        <v>2.23</v>
      </c>
    </row>
    <row r="3483" spans="1:3" x14ac:dyDescent="0.15">
      <c r="A3483" s="11">
        <v>37245</v>
      </c>
      <c r="B3483" s="12">
        <v>2.2200000000000002</v>
      </c>
      <c r="C3483" s="10">
        <f t="shared" si="54"/>
        <v>2.2200000000000002</v>
      </c>
    </row>
    <row r="3484" spans="1:3" x14ac:dyDescent="0.15">
      <c r="A3484" s="11">
        <v>37246</v>
      </c>
      <c r="B3484" s="12">
        <v>2.23</v>
      </c>
      <c r="C3484" s="10">
        <f t="shared" si="54"/>
        <v>2.23</v>
      </c>
    </row>
    <row r="3485" spans="1:3" x14ac:dyDescent="0.15">
      <c r="A3485" s="11">
        <v>37249</v>
      </c>
      <c r="B3485" s="12">
        <v>2.2400000000000002</v>
      </c>
      <c r="C3485" s="10">
        <f t="shared" si="54"/>
        <v>2.2400000000000002</v>
      </c>
    </row>
    <row r="3486" spans="1:3" x14ac:dyDescent="0.15">
      <c r="A3486" s="11">
        <v>37250</v>
      </c>
      <c r="B3486" s="13" t="e">
        <f>NA()</f>
        <v>#N/A</v>
      </c>
      <c r="C3486" s="10">
        <f t="shared" si="54"/>
        <v>2.29</v>
      </c>
    </row>
    <row r="3487" spans="1:3" x14ac:dyDescent="0.15">
      <c r="A3487" s="11">
        <v>37251</v>
      </c>
      <c r="B3487" s="12">
        <v>2.34</v>
      </c>
      <c r="C3487" s="10">
        <f t="shared" si="54"/>
        <v>2.34</v>
      </c>
    </row>
    <row r="3488" spans="1:3" x14ac:dyDescent="0.15">
      <c r="A3488" s="11">
        <v>37252</v>
      </c>
      <c r="B3488" s="12">
        <v>2.27</v>
      </c>
      <c r="C3488" s="10">
        <f t="shared" si="54"/>
        <v>2.27</v>
      </c>
    </row>
    <row r="3489" spans="1:3" x14ac:dyDescent="0.15">
      <c r="A3489" s="11">
        <v>37253</v>
      </c>
      <c r="B3489" s="12">
        <v>2.2599999999999998</v>
      </c>
      <c r="C3489" s="10">
        <f t="shared" si="54"/>
        <v>2.2599999999999998</v>
      </c>
    </row>
    <row r="3490" spans="1:3" x14ac:dyDescent="0.15">
      <c r="A3490" s="11">
        <v>37256</v>
      </c>
      <c r="B3490" s="12">
        <v>2.17</v>
      </c>
      <c r="C3490" s="10">
        <f t="shared" si="54"/>
        <v>2.17</v>
      </c>
    </row>
    <row r="3491" spans="1:3" x14ac:dyDescent="0.15">
      <c r="A3491" s="11">
        <v>37257</v>
      </c>
      <c r="B3491" s="13" t="e">
        <f>NA()</f>
        <v>#N/A</v>
      </c>
      <c r="C3491" s="10">
        <f t="shared" si="54"/>
        <v>2.2249999999999996</v>
      </c>
    </row>
    <row r="3492" spans="1:3" x14ac:dyDescent="0.15">
      <c r="A3492" s="11">
        <v>37258</v>
      </c>
      <c r="B3492" s="12">
        <v>2.2799999999999998</v>
      </c>
      <c r="C3492" s="10">
        <f t="shared" si="54"/>
        <v>2.2799999999999998</v>
      </c>
    </row>
    <row r="3493" spans="1:3" x14ac:dyDescent="0.15">
      <c r="A3493" s="11">
        <v>37259</v>
      </c>
      <c r="B3493" s="12">
        <v>2.2400000000000002</v>
      </c>
      <c r="C3493" s="10">
        <f t="shared" si="54"/>
        <v>2.2400000000000002</v>
      </c>
    </row>
    <row r="3494" spans="1:3" x14ac:dyDescent="0.15">
      <c r="A3494" s="11">
        <v>37260</v>
      </c>
      <c r="B3494" s="12">
        <v>2.25</v>
      </c>
      <c r="C3494" s="10">
        <f t="shared" si="54"/>
        <v>2.25</v>
      </c>
    </row>
    <row r="3495" spans="1:3" x14ac:dyDescent="0.15">
      <c r="A3495" s="11">
        <v>37263</v>
      </c>
      <c r="B3495" s="12">
        <v>2.19</v>
      </c>
      <c r="C3495" s="10">
        <f t="shared" si="54"/>
        <v>2.19</v>
      </c>
    </row>
    <row r="3496" spans="1:3" x14ac:dyDescent="0.15">
      <c r="A3496" s="11">
        <v>37264</v>
      </c>
      <c r="B3496" s="12">
        <v>2.19</v>
      </c>
      <c r="C3496" s="10">
        <f t="shared" si="54"/>
        <v>2.19</v>
      </c>
    </row>
    <row r="3497" spans="1:3" x14ac:dyDescent="0.15">
      <c r="A3497" s="11">
        <v>37265</v>
      </c>
      <c r="B3497" s="12">
        <v>2.17</v>
      </c>
      <c r="C3497" s="10">
        <f t="shared" si="54"/>
        <v>2.17</v>
      </c>
    </row>
    <row r="3498" spans="1:3" x14ac:dyDescent="0.15">
      <c r="A3498" s="11">
        <v>37266</v>
      </c>
      <c r="B3498" s="12">
        <v>2.1</v>
      </c>
      <c r="C3498" s="10">
        <f t="shared" si="54"/>
        <v>2.1</v>
      </c>
    </row>
    <row r="3499" spans="1:3" x14ac:dyDescent="0.15">
      <c r="A3499" s="11">
        <v>37267</v>
      </c>
      <c r="B3499" s="12">
        <v>1.98</v>
      </c>
      <c r="C3499" s="10">
        <f t="shared" si="54"/>
        <v>1.98</v>
      </c>
    </row>
    <row r="3500" spans="1:3" x14ac:dyDescent="0.15">
      <c r="A3500" s="11">
        <v>37270</v>
      </c>
      <c r="B3500" s="12">
        <v>2</v>
      </c>
      <c r="C3500" s="10">
        <f t="shared" si="54"/>
        <v>2</v>
      </c>
    </row>
    <row r="3501" spans="1:3" x14ac:dyDescent="0.15">
      <c r="A3501" s="11">
        <v>37271</v>
      </c>
      <c r="B3501" s="12">
        <v>1.99</v>
      </c>
      <c r="C3501" s="10">
        <f t="shared" si="54"/>
        <v>1.99</v>
      </c>
    </row>
    <row r="3502" spans="1:3" x14ac:dyDescent="0.15">
      <c r="A3502" s="11">
        <v>37272</v>
      </c>
      <c r="B3502" s="12">
        <v>2.0099999999999998</v>
      </c>
      <c r="C3502" s="10">
        <f t="shared" si="54"/>
        <v>2.0099999999999998</v>
      </c>
    </row>
    <row r="3503" spans="1:3" x14ac:dyDescent="0.15">
      <c r="A3503" s="11">
        <v>37273</v>
      </c>
      <c r="B3503" s="12">
        <v>2.09</v>
      </c>
      <c r="C3503" s="10">
        <f t="shared" si="54"/>
        <v>2.09</v>
      </c>
    </row>
    <row r="3504" spans="1:3" x14ac:dyDescent="0.15">
      <c r="A3504" s="11">
        <v>37274</v>
      </c>
      <c r="B3504" s="12">
        <v>2.08</v>
      </c>
      <c r="C3504" s="10">
        <f t="shared" si="54"/>
        <v>2.08</v>
      </c>
    </row>
    <row r="3505" spans="1:3" x14ac:dyDescent="0.15">
      <c r="A3505" s="11">
        <v>37277</v>
      </c>
      <c r="B3505" s="13" t="e">
        <f>NA()</f>
        <v>#N/A</v>
      </c>
      <c r="C3505" s="10">
        <f t="shared" si="54"/>
        <v>2.0949999999999998</v>
      </c>
    </row>
    <row r="3506" spans="1:3" x14ac:dyDescent="0.15">
      <c r="A3506" s="11">
        <v>37278</v>
      </c>
      <c r="B3506" s="12">
        <v>2.11</v>
      </c>
      <c r="C3506" s="10">
        <f t="shared" si="54"/>
        <v>2.11</v>
      </c>
    </row>
    <row r="3507" spans="1:3" x14ac:dyDescent="0.15">
      <c r="A3507" s="11">
        <v>37279</v>
      </c>
      <c r="B3507" s="12">
        <v>2.15</v>
      </c>
      <c r="C3507" s="10">
        <f t="shared" si="54"/>
        <v>2.15</v>
      </c>
    </row>
    <row r="3508" spans="1:3" x14ac:dyDescent="0.15">
      <c r="A3508" s="11">
        <v>37280</v>
      </c>
      <c r="B3508" s="12">
        <v>2.2200000000000002</v>
      </c>
      <c r="C3508" s="10">
        <f t="shared" si="54"/>
        <v>2.2200000000000002</v>
      </c>
    </row>
    <row r="3509" spans="1:3" x14ac:dyDescent="0.15">
      <c r="A3509" s="11">
        <v>37281</v>
      </c>
      <c r="B3509" s="12">
        <v>2.25</v>
      </c>
      <c r="C3509" s="10">
        <f t="shared" si="54"/>
        <v>2.25</v>
      </c>
    </row>
    <row r="3510" spans="1:3" x14ac:dyDescent="0.15">
      <c r="A3510" s="11">
        <v>37284</v>
      </c>
      <c r="B3510" s="12">
        <v>2.2799999999999998</v>
      </c>
      <c r="C3510" s="10">
        <f t="shared" si="54"/>
        <v>2.2799999999999998</v>
      </c>
    </row>
    <row r="3511" spans="1:3" x14ac:dyDescent="0.15">
      <c r="A3511" s="11">
        <v>37285</v>
      </c>
      <c r="B3511" s="12">
        <v>2.23</v>
      </c>
      <c r="C3511" s="10">
        <f t="shared" si="54"/>
        <v>2.23</v>
      </c>
    </row>
    <row r="3512" spans="1:3" x14ac:dyDescent="0.15">
      <c r="A3512" s="11">
        <v>37286</v>
      </c>
      <c r="B3512" s="12">
        <v>2.23</v>
      </c>
      <c r="C3512" s="10">
        <f t="shared" si="54"/>
        <v>2.23</v>
      </c>
    </row>
    <row r="3513" spans="1:3" x14ac:dyDescent="0.15">
      <c r="A3513" s="11">
        <v>37287</v>
      </c>
      <c r="B3513" s="12">
        <v>2.29</v>
      </c>
      <c r="C3513" s="10">
        <f t="shared" si="54"/>
        <v>2.29</v>
      </c>
    </row>
    <row r="3514" spans="1:3" x14ac:dyDescent="0.15">
      <c r="A3514" s="11">
        <v>37288</v>
      </c>
      <c r="B3514" s="12">
        <v>2.2200000000000002</v>
      </c>
      <c r="C3514" s="10">
        <f t="shared" si="54"/>
        <v>2.2200000000000002</v>
      </c>
    </row>
    <row r="3515" spans="1:3" x14ac:dyDescent="0.15">
      <c r="A3515" s="11">
        <v>37291</v>
      </c>
      <c r="B3515" s="12">
        <v>2.19</v>
      </c>
      <c r="C3515" s="10">
        <f t="shared" si="54"/>
        <v>2.19</v>
      </c>
    </row>
    <row r="3516" spans="1:3" x14ac:dyDescent="0.15">
      <c r="A3516" s="11">
        <v>37292</v>
      </c>
      <c r="B3516" s="12">
        <v>2.2200000000000002</v>
      </c>
      <c r="C3516" s="10">
        <f t="shared" si="54"/>
        <v>2.2200000000000002</v>
      </c>
    </row>
    <row r="3517" spans="1:3" x14ac:dyDescent="0.15">
      <c r="A3517" s="11">
        <v>37293</v>
      </c>
      <c r="B3517" s="12">
        <v>2.2000000000000002</v>
      </c>
      <c r="C3517" s="10">
        <f t="shared" si="54"/>
        <v>2.2000000000000002</v>
      </c>
    </row>
    <row r="3518" spans="1:3" x14ac:dyDescent="0.15">
      <c r="A3518" s="11">
        <v>37294</v>
      </c>
      <c r="B3518" s="12">
        <v>2.2000000000000002</v>
      </c>
      <c r="C3518" s="10">
        <f t="shared" si="54"/>
        <v>2.2000000000000002</v>
      </c>
    </row>
    <row r="3519" spans="1:3" x14ac:dyDescent="0.15">
      <c r="A3519" s="11">
        <v>37295</v>
      </c>
      <c r="B3519" s="12">
        <v>2.16</v>
      </c>
      <c r="C3519" s="10">
        <f t="shared" si="54"/>
        <v>2.16</v>
      </c>
    </row>
    <row r="3520" spans="1:3" x14ac:dyDescent="0.15">
      <c r="A3520" s="11">
        <v>37298</v>
      </c>
      <c r="B3520" s="12">
        <v>2.21</v>
      </c>
      <c r="C3520" s="10">
        <f t="shared" si="54"/>
        <v>2.21</v>
      </c>
    </row>
    <row r="3521" spans="1:3" x14ac:dyDescent="0.15">
      <c r="A3521" s="11">
        <v>37299</v>
      </c>
      <c r="B3521" s="12">
        <v>2.2599999999999998</v>
      </c>
      <c r="C3521" s="10">
        <f t="shared" si="54"/>
        <v>2.2599999999999998</v>
      </c>
    </row>
    <row r="3522" spans="1:3" x14ac:dyDescent="0.15">
      <c r="A3522" s="11">
        <v>37300</v>
      </c>
      <c r="B3522" s="12">
        <v>2.27</v>
      </c>
      <c r="C3522" s="10">
        <f t="shared" si="54"/>
        <v>2.27</v>
      </c>
    </row>
    <row r="3523" spans="1:3" x14ac:dyDescent="0.15">
      <c r="A3523" s="11">
        <v>37301</v>
      </c>
      <c r="B3523" s="12">
        <v>2.2599999999999998</v>
      </c>
      <c r="C3523" s="10">
        <f t="shared" si="54"/>
        <v>2.2599999999999998</v>
      </c>
    </row>
    <row r="3524" spans="1:3" x14ac:dyDescent="0.15">
      <c r="A3524" s="11">
        <v>37302</v>
      </c>
      <c r="B3524" s="12">
        <v>2.2000000000000002</v>
      </c>
      <c r="C3524" s="10">
        <f t="shared" si="54"/>
        <v>2.2000000000000002</v>
      </c>
    </row>
    <row r="3525" spans="1:3" x14ac:dyDescent="0.15">
      <c r="A3525" s="11">
        <v>37305</v>
      </c>
      <c r="B3525" s="13" t="e">
        <f>NA()</f>
        <v>#N/A</v>
      </c>
      <c r="C3525" s="10">
        <f t="shared" si="54"/>
        <v>2.2149999999999999</v>
      </c>
    </row>
    <row r="3526" spans="1:3" x14ac:dyDescent="0.15">
      <c r="A3526" s="11">
        <v>37306</v>
      </c>
      <c r="B3526" s="12">
        <v>2.23</v>
      </c>
      <c r="C3526" s="10">
        <f t="shared" si="54"/>
        <v>2.23</v>
      </c>
    </row>
    <row r="3527" spans="1:3" x14ac:dyDescent="0.15">
      <c r="A3527" s="11">
        <v>37307</v>
      </c>
      <c r="B3527" s="12">
        <v>2.2400000000000002</v>
      </c>
      <c r="C3527" s="10">
        <f t="shared" si="54"/>
        <v>2.2400000000000002</v>
      </c>
    </row>
    <row r="3528" spans="1:3" x14ac:dyDescent="0.15">
      <c r="A3528" s="11">
        <v>37308</v>
      </c>
      <c r="B3528" s="12">
        <v>2.25</v>
      </c>
      <c r="C3528" s="10">
        <f t="shared" si="54"/>
        <v>2.25</v>
      </c>
    </row>
    <row r="3529" spans="1:3" x14ac:dyDescent="0.15">
      <c r="A3529" s="11">
        <v>37309</v>
      </c>
      <c r="B3529" s="12">
        <v>2.2200000000000002</v>
      </c>
      <c r="C3529" s="10">
        <f t="shared" si="54"/>
        <v>2.2200000000000002</v>
      </c>
    </row>
    <row r="3530" spans="1:3" x14ac:dyDescent="0.15">
      <c r="A3530" s="11">
        <v>37312</v>
      </c>
      <c r="B3530" s="12">
        <v>2.2599999999999998</v>
      </c>
      <c r="C3530" s="10">
        <f t="shared" si="54"/>
        <v>2.2599999999999998</v>
      </c>
    </row>
    <row r="3531" spans="1:3" x14ac:dyDescent="0.15">
      <c r="A3531" s="11">
        <v>37313</v>
      </c>
      <c r="B3531" s="12">
        <v>2.31</v>
      </c>
      <c r="C3531" s="10">
        <f t="shared" si="54"/>
        <v>2.31</v>
      </c>
    </row>
    <row r="3532" spans="1:3" x14ac:dyDescent="0.15">
      <c r="A3532" s="11">
        <v>37314</v>
      </c>
      <c r="B3532" s="12">
        <v>2.27</v>
      </c>
      <c r="C3532" s="10">
        <f t="shared" si="54"/>
        <v>2.27</v>
      </c>
    </row>
    <row r="3533" spans="1:3" x14ac:dyDescent="0.15">
      <c r="A3533" s="11">
        <v>37315</v>
      </c>
      <c r="B3533" s="12">
        <v>2.25</v>
      </c>
      <c r="C3533" s="10">
        <f t="shared" ref="C3533:C3596" si="55">IF(ISERROR(B3533),AVERAGE(B3532,B3534),B3533)</f>
        <v>2.25</v>
      </c>
    </row>
    <row r="3534" spans="1:3" x14ac:dyDescent="0.15">
      <c r="A3534" s="11">
        <v>37316</v>
      </c>
      <c r="B3534" s="12">
        <v>2.33</v>
      </c>
      <c r="C3534" s="10">
        <f t="shared" si="55"/>
        <v>2.33</v>
      </c>
    </row>
    <row r="3535" spans="1:3" x14ac:dyDescent="0.15">
      <c r="A3535" s="11">
        <v>37319</v>
      </c>
      <c r="B3535" s="12">
        <v>2.36</v>
      </c>
      <c r="C3535" s="10">
        <f t="shared" si="55"/>
        <v>2.36</v>
      </c>
    </row>
    <row r="3536" spans="1:3" x14ac:dyDescent="0.15">
      <c r="A3536" s="11">
        <v>37320</v>
      </c>
      <c r="B3536" s="12">
        <v>2.36</v>
      </c>
      <c r="C3536" s="10">
        <f t="shared" si="55"/>
        <v>2.36</v>
      </c>
    </row>
    <row r="3537" spans="1:3" x14ac:dyDescent="0.15">
      <c r="A3537" s="11">
        <v>37321</v>
      </c>
      <c r="B3537" s="12">
        <v>2.34</v>
      </c>
      <c r="C3537" s="10">
        <f t="shared" si="55"/>
        <v>2.34</v>
      </c>
    </row>
    <row r="3538" spans="1:3" x14ac:dyDescent="0.15">
      <c r="A3538" s="11">
        <v>37322</v>
      </c>
      <c r="B3538" s="12">
        <v>2.4300000000000002</v>
      </c>
      <c r="C3538" s="10">
        <f t="shared" si="55"/>
        <v>2.4300000000000002</v>
      </c>
    </row>
    <row r="3539" spans="1:3" x14ac:dyDescent="0.15">
      <c r="A3539" s="11">
        <v>37323</v>
      </c>
      <c r="B3539" s="12">
        <v>2.57</v>
      </c>
      <c r="C3539" s="10">
        <f t="shared" si="55"/>
        <v>2.57</v>
      </c>
    </row>
    <row r="3540" spans="1:3" x14ac:dyDescent="0.15">
      <c r="A3540" s="11">
        <v>37326</v>
      </c>
      <c r="B3540" s="12">
        <v>2.59</v>
      </c>
      <c r="C3540" s="10">
        <f t="shared" si="55"/>
        <v>2.59</v>
      </c>
    </row>
    <row r="3541" spans="1:3" x14ac:dyDescent="0.15">
      <c r="A3541" s="11">
        <v>37327</v>
      </c>
      <c r="B3541" s="12">
        <v>2.57</v>
      </c>
      <c r="C3541" s="10">
        <f t="shared" si="55"/>
        <v>2.57</v>
      </c>
    </row>
    <row r="3542" spans="1:3" x14ac:dyDescent="0.15">
      <c r="A3542" s="11">
        <v>37328</v>
      </c>
      <c r="B3542" s="12">
        <v>2.52</v>
      </c>
      <c r="C3542" s="10">
        <f t="shared" si="55"/>
        <v>2.52</v>
      </c>
    </row>
    <row r="3543" spans="1:3" x14ac:dyDescent="0.15">
      <c r="A3543" s="11">
        <v>37329</v>
      </c>
      <c r="B3543" s="12">
        <v>2.59</v>
      </c>
      <c r="C3543" s="10">
        <f t="shared" si="55"/>
        <v>2.59</v>
      </c>
    </row>
    <row r="3544" spans="1:3" x14ac:dyDescent="0.15">
      <c r="A3544" s="11">
        <v>37330</v>
      </c>
      <c r="B3544" s="12">
        <v>2.61</v>
      </c>
      <c r="C3544" s="10">
        <f t="shared" si="55"/>
        <v>2.61</v>
      </c>
    </row>
    <row r="3545" spans="1:3" x14ac:dyDescent="0.15">
      <c r="A3545" s="11">
        <v>37333</v>
      </c>
      <c r="B3545" s="12">
        <v>2.65</v>
      </c>
      <c r="C3545" s="10">
        <f t="shared" si="55"/>
        <v>2.65</v>
      </c>
    </row>
    <row r="3546" spans="1:3" x14ac:dyDescent="0.15">
      <c r="A3546" s="11">
        <v>37334</v>
      </c>
      <c r="B3546" s="12">
        <v>2.61</v>
      </c>
      <c r="C3546" s="10">
        <f t="shared" si="55"/>
        <v>2.61</v>
      </c>
    </row>
    <row r="3547" spans="1:3" x14ac:dyDescent="0.15">
      <c r="A3547" s="11">
        <v>37335</v>
      </c>
      <c r="B3547" s="12">
        <v>2.66</v>
      </c>
      <c r="C3547" s="10">
        <f t="shared" si="55"/>
        <v>2.66</v>
      </c>
    </row>
    <row r="3548" spans="1:3" x14ac:dyDescent="0.15">
      <c r="A3548" s="11">
        <v>37336</v>
      </c>
      <c r="B3548" s="12">
        <v>2.66</v>
      </c>
      <c r="C3548" s="10">
        <f t="shared" si="55"/>
        <v>2.66</v>
      </c>
    </row>
    <row r="3549" spans="1:3" x14ac:dyDescent="0.15">
      <c r="A3549" s="11">
        <v>37337</v>
      </c>
      <c r="B3549" s="12">
        <v>2.7</v>
      </c>
      <c r="C3549" s="10">
        <f t="shared" si="55"/>
        <v>2.7</v>
      </c>
    </row>
    <row r="3550" spans="1:3" x14ac:dyDescent="0.15">
      <c r="A3550" s="11">
        <v>37340</v>
      </c>
      <c r="B3550" s="12">
        <v>2.75</v>
      </c>
      <c r="C3550" s="10">
        <f t="shared" si="55"/>
        <v>2.75</v>
      </c>
    </row>
    <row r="3551" spans="1:3" x14ac:dyDescent="0.15">
      <c r="A3551" s="11">
        <v>37341</v>
      </c>
      <c r="B3551" s="12">
        <v>2.69</v>
      </c>
      <c r="C3551" s="10">
        <f t="shared" si="55"/>
        <v>2.69</v>
      </c>
    </row>
    <row r="3552" spans="1:3" x14ac:dyDescent="0.15">
      <c r="A3552" s="11">
        <v>37342</v>
      </c>
      <c r="B3552" s="12">
        <v>2.65</v>
      </c>
      <c r="C3552" s="10">
        <f t="shared" si="55"/>
        <v>2.65</v>
      </c>
    </row>
    <row r="3553" spans="1:3" x14ac:dyDescent="0.15">
      <c r="A3553" s="11">
        <v>37343</v>
      </c>
      <c r="B3553" s="12">
        <v>2.7</v>
      </c>
      <c r="C3553" s="10">
        <f t="shared" si="55"/>
        <v>2.7</v>
      </c>
    </row>
    <row r="3554" spans="1:3" x14ac:dyDescent="0.15">
      <c r="A3554" s="11">
        <v>37344</v>
      </c>
      <c r="B3554" s="13" t="e">
        <f>NA()</f>
        <v>#N/A</v>
      </c>
      <c r="C3554" s="10">
        <f t="shared" si="55"/>
        <v>2.73</v>
      </c>
    </row>
    <row r="3555" spans="1:3" x14ac:dyDescent="0.15">
      <c r="A3555" s="11">
        <v>37347</v>
      </c>
      <c r="B3555" s="12">
        <v>2.76</v>
      </c>
      <c r="C3555" s="10">
        <f t="shared" si="55"/>
        <v>2.76</v>
      </c>
    </row>
    <row r="3556" spans="1:3" x14ac:dyDescent="0.15">
      <c r="A3556" s="11">
        <v>37348</v>
      </c>
      <c r="B3556" s="12">
        <v>2.68</v>
      </c>
      <c r="C3556" s="10">
        <f t="shared" si="55"/>
        <v>2.68</v>
      </c>
    </row>
    <row r="3557" spans="1:3" x14ac:dyDescent="0.15">
      <c r="A3557" s="11">
        <v>37349</v>
      </c>
      <c r="B3557" s="12">
        <v>2.61</v>
      </c>
      <c r="C3557" s="10">
        <f t="shared" si="55"/>
        <v>2.61</v>
      </c>
    </row>
    <row r="3558" spans="1:3" x14ac:dyDescent="0.15">
      <c r="A3558" s="11">
        <v>37350</v>
      </c>
      <c r="B3558" s="12">
        <v>2.61</v>
      </c>
      <c r="C3558" s="10">
        <f t="shared" si="55"/>
        <v>2.61</v>
      </c>
    </row>
    <row r="3559" spans="1:3" x14ac:dyDescent="0.15">
      <c r="A3559" s="11">
        <v>37351</v>
      </c>
      <c r="B3559" s="12">
        <v>2.54</v>
      </c>
      <c r="C3559" s="10">
        <f t="shared" si="55"/>
        <v>2.54</v>
      </c>
    </row>
    <row r="3560" spans="1:3" x14ac:dyDescent="0.15">
      <c r="A3560" s="11">
        <v>37354</v>
      </c>
      <c r="B3560" s="12">
        <v>2.61</v>
      </c>
      <c r="C3560" s="10">
        <f t="shared" si="55"/>
        <v>2.61</v>
      </c>
    </row>
    <row r="3561" spans="1:3" x14ac:dyDescent="0.15">
      <c r="A3561" s="11">
        <v>37355</v>
      </c>
      <c r="B3561" s="12">
        <v>2.5499999999999998</v>
      </c>
      <c r="C3561" s="10">
        <f t="shared" si="55"/>
        <v>2.5499999999999998</v>
      </c>
    </row>
    <row r="3562" spans="1:3" x14ac:dyDescent="0.15">
      <c r="A3562" s="11">
        <v>37356</v>
      </c>
      <c r="B3562" s="12">
        <v>2.52</v>
      </c>
      <c r="C3562" s="10">
        <f t="shared" si="55"/>
        <v>2.52</v>
      </c>
    </row>
    <row r="3563" spans="1:3" x14ac:dyDescent="0.15">
      <c r="A3563" s="11">
        <v>37357</v>
      </c>
      <c r="B3563" s="12">
        <v>2.5099999999999998</v>
      </c>
      <c r="C3563" s="10">
        <f t="shared" si="55"/>
        <v>2.5099999999999998</v>
      </c>
    </row>
    <row r="3564" spans="1:3" x14ac:dyDescent="0.15">
      <c r="A3564" s="11">
        <v>37358</v>
      </c>
      <c r="B3564" s="12">
        <v>2.44</v>
      </c>
      <c r="C3564" s="10">
        <f t="shared" si="55"/>
        <v>2.44</v>
      </c>
    </row>
    <row r="3565" spans="1:3" x14ac:dyDescent="0.15">
      <c r="A3565" s="11">
        <v>37361</v>
      </c>
      <c r="B3565" s="12">
        <v>2.44</v>
      </c>
      <c r="C3565" s="10">
        <f t="shared" si="55"/>
        <v>2.44</v>
      </c>
    </row>
    <row r="3566" spans="1:3" x14ac:dyDescent="0.15">
      <c r="A3566" s="11">
        <v>37362</v>
      </c>
      <c r="B3566" s="12">
        <v>2.46</v>
      </c>
      <c r="C3566" s="10">
        <f t="shared" si="55"/>
        <v>2.46</v>
      </c>
    </row>
    <row r="3567" spans="1:3" x14ac:dyDescent="0.15">
      <c r="A3567" s="11">
        <v>37363</v>
      </c>
      <c r="B3567" s="12">
        <v>2.4300000000000002</v>
      </c>
      <c r="C3567" s="10">
        <f t="shared" si="55"/>
        <v>2.4300000000000002</v>
      </c>
    </row>
    <row r="3568" spans="1:3" x14ac:dyDescent="0.15">
      <c r="A3568" s="11">
        <v>37364</v>
      </c>
      <c r="B3568" s="12">
        <v>2.4</v>
      </c>
      <c r="C3568" s="10">
        <f t="shared" si="55"/>
        <v>2.4</v>
      </c>
    </row>
    <row r="3569" spans="1:3" x14ac:dyDescent="0.15">
      <c r="A3569" s="11">
        <v>37365</v>
      </c>
      <c r="B3569" s="12">
        <v>2.39</v>
      </c>
      <c r="C3569" s="10">
        <f t="shared" si="55"/>
        <v>2.39</v>
      </c>
    </row>
    <row r="3570" spans="1:3" x14ac:dyDescent="0.15">
      <c r="A3570" s="11">
        <v>37368</v>
      </c>
      <c r="B3570" s="12">
        <v>2.41</v>
      </c>
      <c r="C3570" s="10">
        <f t="shared" si="55"/>
        <v>2.41</v>
      </c>
    </row>
    <row r="3571" spans="1:3" x14ac:dyDescent="0.15">
      <c r="A3571" s="11">
        <v>37369</v>
      </c>
      <c r="B3571" s="12">
        <v>2.41</v>
      </c>
      <c r="C3571" s="10">
        <f t="shared" si="55"/>
        <v>2.41</v>
      </c>
    </row>
    <row r="3572" spans="1:3" x14ac:dyDescent="0.15">
      <c r="A3572" s="11">
        <v>37370</v>
      </c>
      <c r="B3572" s="12">
        <v>2.35</v>
      </c>
      <c r="C3572" s="10">
        <f t="shared" si="55"/>
        <v>2.35</v>
      </c>
    </row>
    <row r="3573" spans="1:3" x14ac:dyDescent="0.15">
      <c r="A3573" s="11">
        <v>37371</v>
      </c>
      <c r="B3573" s="12">
        <v>2.33</v>
      </c>
      <c r="C3573" s="10">
        <f t="shared" si="55"/>
        <v>2.33</v>
      </c>
    </row>
    <row r="3574" spans="1:3" x14ac:dyDescent="0.15">
      <c r="A3574" s="11">
        <v>37372</v>
      </c>
      <c r="B3574" s="12">
        <v>2.31</v>
      </c>
      <c r="C3574" s="10">
        <f t="shared" si="55"/>
        <v>2.31</v>
      </c>
    </row>
    <row r="3575" spans="1:3" x14ac:dyDescent="0.15">
      <c r="A3575" s="11">
        <v>37375</v>
      </c>
      <c r="B3575" s="12">
        <v>2.36</v>
      </c>
      <c r="C3575" s="10">
        <f t="shared" si="55"/>
        <v>2.36</v>
      </c>
    </row>
    <row r="3576" spans="1:3" x14ac:dyDescent="0.15">
      <c r="A3576" s="11">
        <v>37376</v>
      </c>
      <c r="B3576" s="12">
        <v>2.35</v>
      </c>
      <c r="C3576" s="10">
        <f t="shared" si="55"/>
        <v>2.35</v>
      </c>
    </row>
    <row r="3577" spans="1:3" x14ac:dyDescent="0.15">
      <c r="A3577" s="11">
        <v>37377</v>
      </c>
      <c r="B3577" s="12">
        <v>2.33</v>
      </c>
      <c r="C3577" s="10">
        <f t="shared" si="55"/>
        <v>2.33</v>
      </c>
    </row>
    <row r="3578" spans="1:3" x14ac:dyDescent="0.15">
      <c r="A3578" s="11">
        <v>37378</v>
      </c>
      <c r="B3578" s="12">
        <v>2.35</v>
      </c>
      <c r="C3578" s="10">
        <f t="shared" si="55"/>
        <v>2.35</v>
      </c>
    </row>
    <row r="3579" spans="1:3" x14ac:dyDescent="0.15">
      <c r="A3579" s="11">
        <v>37379</v>
      </c>
      <c r="B3579" s="12">
        <v>2.2799999999999998</v>
      </c>
      <c r="C3579" s="10">
        <f t="shared" si="55"/>
        <v>2.2799999999999998</v>
      </c>
    </row>
    <row r="3580" spans="1:3" x14ac:dyDescent="0.15">
      <c r="A3580" s="11">
        <v>37382</v>
      </c>
      <c r="B3580" s="12">
        <v>2.2999999999999998</v>
      </c>
      <c r="C3580" s="10">
        <f t="shared" si="55"/>
        <v>2.2999999999999998</v>
      </c>
    </row>
    <row r="3581" spans="1:3" x14ac:dyDescent="0.15">
      <c r="A3581" s="11">
        <v>37383</v>
      </c>
      <c r="B3581" s="12">
        <v>2.27</v>
      </c>
      <c r="C3581" s="10">
        <f t="shared" si="55"/>
        <v>2.27</v>
      </c>
    </row>
    <row r="3582" spans="1:3" x14ac:dyDescent="0.15">
      <c r="A3582" s="11">
        <v>37384</v>
      </c>
      <c r="B3582" s="12">
        <v>2.37</v>
      </c>
      <c r="C3582" s="10">
        <f t="shared" si="55"/>
        <v>2.37</v>
      </c>
    </row>
    <row r="3583" spans="1:3" x14ac:dyDescent="0.15">
      <c r="A3583" s="11">
        <v>37385</v>
      </c>
      <c r="B3583" s="12">
        <v>2.33</v>
      </c>
      <c r="C3583" s="10">
        <f t="shared" si="55"/>
        <v>2.33</v>
      </c>
    </row>
    <row r="3584" spans="1:3" x14ac:dyDescent="0.15">
      <c r="A3584" s="11">
        <v>37386</v>
      </c>
      <c r="B3584" s="12">
        <v>2.27</v>
      </c>
      <c r="C3584" s="10">
        <f t="shared" si="55"/>
        <v>2.27</v>
      </c>
    </row>
    <row r="3585" spans="1:3" x14ac:dyDescent="0.15">
      <c r="A3585" s="11">
        <v>37389</v>
      </c>
      <c r="B3585" s="12">
        <v>2.36</v>
      </c>
      <c r="C3585" s="10">
        <f t="shared" si="55"/>
        <v>2.36</v>
      </c>
    </row>
    <row r="3586" spans="1:3" x14ac:dyDescent="0.15">
      <c r="A3586" s="11">
        <v>37390</v>
      </c>
      <c r="B3586" s="12">
        <v>2.4300000000000002</v>
      </c>
      <c r="C3586" s="10">
        <f t="shared" si="55"/>
        <v>2.4300000000000002</v>
      </c>
    </row>
    <row r="3587" spans="1:3" x14ac:dyDescent="0.15">
      <c r="A3587" s="11">
        <v>37391</v>
      </c>
      <c r="B3587" s="12">
        <v>2.41</v>
      </c>
      <c r="C3587" s="10">
        <f t="shared" si="55"/>
        <v>2.41</v>
      </c>
    </row>
    <row r="3588" spans="1:3" x14ac:dyDescent="0.15">
      <c r="A3588" s="11">
        <v>37392</v>
      </c>
      <c r="B3588" s="12">
        <v>2.35</v>
      </c>
      <c r="C3588" s="10">
        <f t="shared" si="55"/>
        <v>2.35</v>
      </c>
    </row>
    <row r="3589" spans="1:3" x14ac:dyDescent="0.15">
      <c r="A3589" s="11">
        <v>37393</v>
      </c>
      <c r="B3589" s="12">
        <v>2.4500000000000002</v>
      </c>
      <c r="C3589" s="10">
        <f t="shared" si="55"/>
        <v>2.4500000000000002</v>
      </c>
    </row>
    <row r="3590" spans="1:3" x14ac:dyDescent="0.15">
      <c r="A3590" s="11">
        <v>37396</v>
      </c>
      <c r="B3590" s="12">
        <v>2.41</v>
      </c>
      <c r="C3590" s="10">
        <f t="shared" si="55"/>
        <v>2.41</v>
      </c>
    </row>
    <row r="3591" spans="1:3" x14ac:dyDescent="0.15">
      <c r="A3591" s="11">
        <v>37397</v>
      </c>
      <c r="B3591" s="12">
        <v>2.38</v>
      </c>
      <c r="C3591" s="10">
        <f t="shared" si="55"/>
        <v>2.38</v>
      </c>
    </row>
    <row r="3592" spans="1:3" x14ac:dyDescent="0.15">
      <c r="A3592" s="11">
        <v>37398</v>
      </c>
      <c r="B3592" s="12">
        <v>2.34</v>
      </c>
      <c r="C3592" s="10">
        <f t="shared" si="55"/>
        <v>2.34</v>
      </c>
    </row>
    <row r="3593" spans="1:3" x14ac:dyDescent="0.15">
      <c r="A3593" s="11">
        <v>37399</v>
      </c>
      <c r="B3593" s="12">
        <v>2.38</v>
      </c>
      <c r="C3593" s="10">
        <f t="shared" si="55"/>
        <v>2.38</v>
      </c>
    </row>
    <row r="3594" spans="1:3" x14ac:dyDescent="0.15">
      <c r="A3594" s="11">
        <v>37400</v>
      </c>
      <c r="B3594" s="12">
        <v>2.37</v>
      </c>
      <c r="C3594" s="10">
        <f t="shared" si="55"/>
        <v>2.37</v>
      </c>
    </row>
    <row r="3595" spans="1:3" x14ac:dyDescent="0.15">
      <c r="A3595" s="11">
        <v>37403</v>
      </c>
      <c r="B3595" s="13" t="e">
        <f>NA()</f>
        <v>#N/A</v>
      </c>
      <c r="C3595" s="10">
        <f t="shared" si="55"/>
        <v>2.39</v>
      </c>
    </row>
    <row r="3596" spans="1:3" x14ac:dyDescent="0.15">
      <c r="A3596" s="11">
        <v>37404</v>
      </c>
      <c r="B3596" s="12">
        <v>2.41</v>
      </c>
      <c r="C3596" s="10">
        <f t="shared" si="55"/>
        <v>2.41</v>
      </c>
    </row>
    <row r="3597" spans="1:3" x14ac:dyDescent="0.15">
      <c r="A3597" s="11">
        <v>37405</v>
      </c>
      <c r="B3597" s="12">
        <v>2.35</v>
      </c>
      <c r="C3597" s="10">
        <f t="shared" ref="C3597:C3660" si="56">IF(ISERROR(B3597),AVERAGE(B3596,B3598),B3597)</f>
        <v>2.35</v>
      </c>
    </row>
    <row r="3598" spans="1:3" x14ac:dyDescent="0.15">
      <c r="A3598" s="11">
        <v>37406</v>
      </c>
      <c r="B3598" s="12">
        <v>2.31</v>
      </c>
      <c r="C3598" s="10">
        <f t="shared" si="56"/>
        <v>2.31</v>
      </c>
    </row>
    <row r="3599" spans="1:3" x14ac:dyDescent="0.15">
      <c r="A3599" s="11">
        <v>37407</v>
      </c>
      <c r="B3599" s="12">
        <v>2.34</v>
      </c>
      <c r="C3599" s="10">
        <f t="shared" si="56"/>
        <v>2.34</v>
      </c>
    </row>
    <row r="3600" spans="1:3" x14ac:dyDescent="0.15">
      <c r="A3600" s="11">
        <v>37410</v>
      </c>
      <c r="B3600" s="12">
        <v>2.35</v>
      </c>
      <c r="C3600" s="10">
        <f t="shared" si="56"/>
        <v>2.35</v>
      </c>
    </row>
    <row r="3601" spans="1:3" x14ac:dyDescent="0.15">
      <c r="A3601" s="11">
        <v>37411</v>
      </c>
      <c r="B3601" s="12">
        <v>2.31</v>
      </c>
      <c r="C3601" s="10">
        <f t="shared" si="56"/>
        <v>2.31</v>
      </c>
    </row>
    <row r="3602" spans="1:3" x14ac:dyDescent="0.15">
      <c r="A3602" s="11">
        <v>37412</v>
      </c>
      <c r="B3602" s="12">
        <v>2.33</v>
      </c>
      <c r="C3602" s="10">
        <f t="shared" si="56"/>
        <v>2.33</v>
      </c>
    </row>
    <row r="3603" spans="1:3" x14ac:dyDescent="0.15">
      <c r="A3603" s="11">
        <v>37413</v>
      </c>
      <c r="B3603" s="12">
        <v>2.2999999999999998</v>
      </c>
      <c r="C3603" s="10">
        <f t="shared" si="56"/>
        <v>2.2999999999999998</v>
      </c>
    </row>
    <row r="3604" spans="1:3" x14ac:dyDescent="0.15">
      <c r="A3604" s="11">
        <v>37414</v>
      </c>
      <c r="B3604" s="12">
        <v>2.31</v>
      </c>
      <c r="C3604" s="10">
        <f t="shared" si="56"/>
        <v>2.31</v>
      </c>
    </row>
    <row r="3605" spans="1:3" x14ac:dyDescent="0.15">
      <c r="A3605" s="11">
        <v>37417</v>
      </c>
      <c r="B3605" s="12">
        <v>2.2999999999999998</v>
      </c>
      <c r="C3605" s="10">
        <f t="shared" si="56"/>
        <v>2.2999999999999998</v>
      </c>
    </row>
    <row r="3606" spans="1:3" x14ac:dyDescent="0.15">
      <c r="A3606" s="11">
        <v>37418</v>
      </c>
      <c r="B3606" s="12">
        <v>2.27</v>
      </c>
      <c r="C3606" s="10">
        <f t="shared" si="56"/>
        <v>2.27</v>
      </c>
    </row>
    <row r="3607" spans="1:3" x14ac:dyDescent="0.15">
      <c r="A3607" s="11">
        <v>37419</v>
      </c>
      <c r="B3607" s="12">
        <v>2.25</v>
      </c>
      <c r="C3607" s="10">
        <f t="shared" si="56"/>
        <v>2.25</v>
      </c>
    </row>
    <row r="3608" spans="1:3" x14ac:dyDescent="0.15">
      <c r="A3608" s="11">
        <v>37420</v>
      </c>
      <c r="B3608" s="12">
        <v>2.2000000000000002</v>
      </c>
      <c r="C3608" s="10">
        <f t="shared" si="56"/>
        <v>2.2000000000000002</v>
      </c>
    </row>
    <row r="3609" spans="1:3" x14ac:dyDescent="0.15">
      <c r="A3609" s="11">
        <v>37421</v>
      </c>
      <c r="B3609" s="12">
        <v>2.16</v>
      </c>
      <c r="C3609" s="10">
        <f t="shared" si="56"/>
        <v>2.16</v>
      </c>
    </row>
    <row r="3610" spans="1:3" x14ac:dyDescent="0.15">
      <c r="A3610" s="11">
        <v>37424</v>
      </c>
      <c r="B3610" s="12">
        <v>2.2000000000000002</v>
      </c>
      <c r="C3610" s="10">
        <f t="shared" si="56"/>
        <v>2.2000000000000002</v>
      </c>
    </row>
    <row r="3611" spans="1:3" x14ac:dyDescent="0.15">
      <c r="A3611" s="11">
        <v>37425</v>
      </c>
      <c r="B3611" s="12">
        <v>2.16</v>
      </c>
      <c r="C3611" s="10">
        <f t="shared" si="56"/>
        <v>2.16</v>
      </c>
    </row>
    <row r="3612" spans="1:3" x14ac:dyDescent="0.15">
      <c r="A3612" s="11">
        <v>37426</v>
      </c>
      <c r="B3612" s="12">
        <v>2.0699999999999998</v>
      </c>
      <c r="C3612" s="10">
        <f t="shared" si="56"/>
        <v>2.0699999999999998</v>
      </c>
    </row>
    <row r="3613" spans="1:3" x14ac:dyDescent="0.15">
      <c r="A3613" s="11">
        <v>37427</v>
      </c>
      <c r="B3613" s="12">
        <v>2.12</v>
      </c>
      <c r="C3613" s="10">
        <f t="shared" si="56"/>
        <v>2.12</v>
      </c>
    </row>
    <row r="3614" spans="1:3" x14ac:dyDescent="0.15">
      <c r="A3614" s="11">
        <v>37428</v>
      </c>
      <c r="B3614" s="12">
        <v>2.09</v>
      </c>
      <c r="C3614" s="10">
        <f t="shared" si="56"/>
        <v>2.09</v>
      </c>
    </row>
    <row r="3615" spans="1:3" x14ac:dyDescent="0.15">
      <c r="A3615" s="11">
        <v>37431</v>
      </c>
      <c r="B3615" s="12">
        <v>2.15</v>
      </c>
      <c r="C3615" s="10">
        <f t="shared" si="56"/>
        <v>2.15</v>
      </c>
    </row>
    <row r="3616" spans="1:3" x14ac:dyDescent="0.15">
      <c r="A3616" s="11">
        <v>37432</v>
      </c>
      <c r="B3616" s="12">
        <v>2.16</v>
      </c>
      <c r="C3616" s="10">
        <f t="shared" si="56"/>
        <v>2.16</v>
      </c>
    </row>
    <row r="3617" spans="1:3" x14ac:dyDescent="0.15">
      <c r="A3617" s="11">
        <v>37433</v>
      </c>
      <c r="B3617" s="12">
        <v>2.0499999999999998</v>
      </c>
      <c r="C3617" s="10">
        <f t="shared" si="56"/>
        <v>2.0499999999999998</v>
      </c>
    </row>
    <row r="3618" spans="1:3" x14ac:dyDescent="0.15">
      <c r="A3618" s="11">
        <v>37434</v>
      </c>
      <c r="B3618" s="12">
        <v>2.09</v>
      </c>
      <c r="C3618" s="10">
        <f t="shared" si="56"/>
        <v>2.09</v>
      </c>
    </row>
    <row r="3619" spans="1:3" x14ac:dyDescent="0.15">
      <c r="A3619" s="11">
        <v>37435</v>
      </c>
      <c r="B3619" s="12">
        <v>2.06</v>
      </c>
      <c r="C3619" s="10">
        <f t="shared" si="56"/>
        <v>2.06</v>
      </c>
    </row>
    <row r="3620" spans="1:3" x14ac:dyDescent="0.15">
      <c r="A3620" s="11">
        <v>37438</v>
      </c>
      <c r="B3620" s="12">
        <v>2.09</v>
      </c>
      <c r="C3620" s="10">
        <f t="shared" si="56"/>
        <v>2.09</v>
      </c>
    </row>
    <row r="3621" spans="1:3" x14ac:dyDescent="0.15">
      <c r="A3621" s="11">
        <v>37439</v>
      </c>
      <c r="B3621" s="12">
        <v>2.04</v>
      </c>
      <c r="C3621" s="10">
        <f t="shared" si="56"/>
        <v>2.04</v>
      </c>
    </row>
    <row r="3622" spans="1:3" x14ac:dyDescent="0.15">
      <c r="A3622" s="11">
        <v>37440</v>
      </c>
      <c r="B3622" s="12">
        <v>2.02</v>
      </c>
      <c r="C3622" s="10">
        <f t="shared" si="56"/>
        <v>2.02</v>
      </c>
    </row>
    <row r="3623" spans="1:3" x14ac:dyDescent="0.15">
      <c r="A3623" s="11">
        <v>37441</v>
      </c>
      <c r="B3623" s="13" t="e">
        <f>NA()</f>
        <v>#N/A</v>
      </c>
      <c r="C3623" s="10">
        <f t="shared" si="56"/>
        <v>2.0499999999999998</v>
      </c>
    </row>
    <row r="3624" spans="1:3" x14ac:dyDescent="0.15">
      <c r="A3624" s="11">
        <v>37442</v>
      </c>
      <c r="B3624" s="12">
        <v>2.08</v>
      </c>
      <c r="C3624" s="10">
        <f t="shared" si="56"/>
        <v>2.08</v>
      </c>
    </row>
    <row r="3625" spans="1:3" x14ac:dyDescent="0.15">
      <c r="A3625" s="11">
        <v>37445</v>
      </c>
      <c r="B3625" s="12">
        <v>2.08</v>
      </c>
      <c r="C3625" s="10">
        <f t="shared" si="56"/>
        <v>2.08</v>
      </c>
    </row>
    <row r="3626" spans="1:3" x14ac:dyDescent="0.15">
      <c r="A3626" s="11">
        <v>37446</v>
      </c>
      <c r="B3626" s="12">
        <v>2.0099999999999998</v>
      </c>
      <c r="C3626" s="10">
        <f t="shared" si="56"/>
        <v>2.0099999999999998</v>
      </c>
    </row>
    <row r="3627" spans="1:3" x14ac:dyDescent="0.15">
      <c r="A3627" s="11">
        <v>37447</v>
      </c>
      <c r="B3627" s="12">
        <v>1.97</v>
      </c>
      <c r="C3627" s="10">
        <f t="shared" si="56"/>
        <v>1.97</v>
      </c>
    </row>
    <row r="3628" spans="1:3" x14ac:dyDescent="0.15">
      <c r="A3628" s="11">
        <v>37448</v>
      </c>
      <c r="B3628" s="12">
        <v>1.95</v>
      </c>
      <c r="C3628" s="10">
        <f t="shared" si="56"/>
        <v>1.95</v>
      </c>
    </row>
    <row r="3629" spans="1:3" x14ac:dyDescent="0.15">
      <c r="A3629" s="11">
        <v>37449</v>
      </c>
      <c r="B3629" s="12">
        <v>1.97</v>
      </c>
      <c r="C3629" s="10">
        <f t="shared" si="56"/>
        <v>1.97</v>
      </c>
    </row>
    <row r="3630" spans="1:3" x14ac:dyDescent="0.15">
      <c r="A3630" s="11">
        <v>37452</v>
      </c>
      <c r="B3630" s="12">
        <v>1.97</v>
      </c>
      <c r="C3630" s="10">
        <f t="shared" si="56"/>
        <v>1.97</v>
      </c>
    </row>
    <row r="3631" spans="1:3" x14ac:dyDescent="0.15">
      <c r="A3631" s="11">
        <v>37453</v>
      </c>
      <c r="B3631" s="12">
        <v>1.99</v>
      </c>
      <c r="C3631" s="10">
        <f t="shared" si="56"/>
        <v>1.99</v>
      </c>
    </row>
    <row r="3632" spans="1:3" x14ac:dyDescent="0.15">
      <c r="A3632" s="11">
        <v>37454</v>
      </c>
      <c r="B3632" s="12">
        <v>1.99</v>
      </c>
      <c r="C3632" s="10">
        <f t="shared" si="56"/>
        <v>1.99</v>
      </c>
    </row>
    <row r="3633" spans="1:3" x14ac:dyDescent="0.15">
      <c r="A3633" s="11">
        <v>37455</v>
      </c>
      <c r="B3633" s="12">
        <v>1.95</v>
      </c>
      <c r="C3633" s="10">
        <f t="shared" si="56"/>
        <v>1.95</v>
      </c>
    </row>
    <row r="3634" spans="1:3" x14ac:dyDescent="0.15">
      <c r="A3634" s="11">
        <v>37456</v>
      </c>
      <c r="B3634" s="12">
        <v>1.94</v>
      </c>
      <c r="C3634" s="10">
        <f t="shared" si="56"/>
        <v>1.94</v>
      </c>
    </row>
    <row r="3635" spans="1:3" x14ac:dyDescent="0.15">
      <c r="A3635" s="11">
        <v>37459</v>
      </c>
      <c r="B3635" s="12">
        <v>1.94</v>
      </c>
      <c r="C3635" s="10">
        <f t="shared" si="56"/>
        <v>1.94</v>
      </c>
    </row>
    <row r="3636" spans="1:3" x14ac:dyDescent="0.15">
      <c r="A3636" s="11">
        <v>37460</v>
      </c>
      <c r="B3636" s="12">
        <v>1.91</v>
      </c>
      <c r="C3636" s="10">
        <f t="shared" si="56"/>
        <v>1.91</v>
      </c>
    </row>
    <row r="3637" spans="1:3" x14ac:dyDescent="0.15">
      <c r="A3637" s="11">
        <v>37461</v>
      </c>
      <c r="B3637" s="12">
        <v>1.89</v>
      </c>
      <c r="C3637" s="10">
        <f t="shared" si="56"/>
        <v>1.89</v>
      </c>
    </row>
    <row r="3638" spans="1:3" x14ac:dyDescent="0.15">
      <c r="A3638" s="11">
        <v>37462</v>
      </c>
      <c r="B3638" s="12">
        <v>1.86</v>
      </c>
      <c r="C3638" s="10">
        <f t="shared" si="56"/>
        <v>1.86</v>
      </c>
    </row>
    <row r="3639" spans="1:3" x14ac:dyDescent="0.15">
      <c r="A3639" s="11">
        <v>37463</v>
      </c>
      <c r="B3639" s="12">
        <v>1.8</v>
      </c>
      <c r="C3639" s="10">
        <f t="shared" si="56"/>
        <v>1.8</v>
      </c>
    </row>
    <row r="3640" spans="1:3" x14ac:dyDescent="0.15">
      <c r="A3640" s="11">
        <v>37466</v>
      </c>
      <c r="B3640" s="12">
        <v>1.93</v>
      </c>
      <c r="C3640" s="10">
        <f t="shared" si="56"/>
        <v>1.93</v>
      </c>
    </row>
    <row r="3641" spans="1:3" x14ac:dyDescent="0.15">
      <c r="A3641" s="11">
        <v>37467</v>
      </c>
      <c r="B3641" s="12">
        <v>1.96</v>
      </c>
      <c r="C3641" s="10">
        <f t="shared" si="56"/>
        <v>1.96</v>
      </c>
    </row>
    <row r="3642" spans="1:3" x14ac:dyDescent="0.15">
      <c r="A3642" s="11">
        <v>37468</v>
      </c>
      <c r="B3642" s="12">
        <v>1.8</v>
      </c>
      <c r="C3642" s="10">
        <f t="shared" si="56"/>
        <v>1.8</v>
      </c>
    </row>
    <row r="3643" spans="1:3" x14ac:dyDescent="0.15">
      <c r="A3643" s="11">
        <v>37469</v>
      </c>
      <c r="B3643" s="12">
        <v>1.75</v>
      </c>
      <c r="C3643" s="10">
        <f t="shared" si="56"/>
        <v>1.75</v>
      </c>
    </row>
    <row r="3644" spans="1:3" x14ac:dyDescent="0.15">
      <c r="A3644" s="11">
        <v>37470</v>
      </c>
      <c r="B3644" s="12">
        <v>1.65</v>
      </c>
      <c r="C3644" s="10">
        <f t="shared" si="56"/>
        <v>1.65</v>
      </c>
    </row>
    <row r="3645" spans="1:3" x14ac:dyDescent="0.15">
      <c r="A3645" s="11">
        <v>37473</v>
      </c>
      <c r="B3645" s="12">
        <v>1.68</v>
      </c>
      <c r="C3645" s="10">
        <f t="shared" si="56"/>
        <v>1.68</v>
      </c>
    </row>
    <row r="3646" spans="1:3" x14ac:dyDescent="0.15">
      <c r="A3646" s="11">
        <v>37474</v>
      </c>
      <c r="B3646" s="12">
        <v>1.69</v>
      </c>
      <c r="C3646" s="10">
        <f t="shared" si="56"/>
        <v>1.69</v>
      </c>
    </row>
    <row r="3647" spans="1:3" x14ac:dyDescent="0.15">
      <c r="A3647" s="11">
        <v>37475</v>
      </c>
      <c r="B3647" s="12">
        <v>1.64</v>
      </c>
      <c r="C3647" s="10">
        <f t="shared" si="56"/>
        <v>1.64</v>
      </c>
    </row>
    <row r="3648" spans="1:3" x14ac:dyDescent="0.15">
      <c r="A3648" s="11">
        <v>37476</v>
      </c>
      <c r="B3648" s="12">
        <v>1.68</v>
      </c>
      <c r="C3648" s="10">
        <f t="shared" si="56"/>
        <v>1.68</v>
      </c>
    </row>
    <row r="3649" spans="1:3" x14ac:dyDescent="0.15">
      <c r="A3649" s="11">
        <v>37477</v>
      </c>
      <c r="B3649" s="12">
        <v>1.68</v>
      </c>
      <c r="C3649" s="10">
        <f t="shared" si="56"/>
        <v>1.68</v>
      </c>
    </row>
    <row r="3650" spans="1:3" x14ac:dyDescent="0.15">
      <c r="A3650" s="11">
        <v>37480</v>
      </c>
      <c r="B3650" s="12">
        <v>1.75</v>
      </c>
      <c r="C3650" s="10">
        <f t="shared" si="56"/>
        <v>1.75</v>
      </c>
    </row>
    <row r="3651" spans="1:3" x14ac:dyDescent="0.15">
      <c r="A3651" s="11">
        <v>37481</v>
      </c>
      <c r="B3651" s="12">
        <v>1.7</v>
      </c>
      <c r="C3651" s="10">
        <f t="shared" si="56"/>
        <v>1.7</v>
      </c>
    </row>
    <row r="3652" spans="1:3" x14ac:dyDescent="0.15">
      <c r="A3652" s="11">
        <v>37482</v>
      </c>
      <c r="B3652" s="12">
        <v>1.77</v>
      </c>
      <c r="C3652" s="10">
        <f t="shared" si="56"/>
        <v>1.77</v>
      </c>
    </row>
    <row r="3653" spans="1:3" x14ac:dyDescent="0.15">
      <c r="A3653" s="11">
        <v>37483</v>
      </c>
      <c r="B3653" s="12">
        <v>1.78</v>
      </c>
      <c r="C3653" s="10">
        <f t="shared" si="56"/>
        <v>1.78</v>
      </c>
    </row>
    <row r="3654" spans="1:3" x14ac:dyDescent="0.15">
      <c r="A3654" s="11">
        <v>37484</v>
      </c>
      <c r="B3654" s="12">
        <v>1.82</v>
      </c>
      <c r="C3654" s="10">
        <f t="shared" si="56"/>
        <v>1.82</v>
      </c>
    </row>
    <row r="3655" spans="1:3" x14ac:dyDescent="0.15">
      <c r="A3655" s="11">
        <v>37487</v>
      </c>
      <c r="B3655" s="12">
        <v>1.86</v>
      </c>
      <c r="C3655" s="10">
        <f t="shared" si="56"/>
        <v>1.86</v>
      </c>
    </row>
    <row r="3656" spans="1:3" x14ac:dyDescent="0.15">
      <c r="A3656" s="11">
        <v>37488</v>
      </c>
      <c r="B3656" s="12">
        <v>1.77</v>
      </c>
      <c r="C3656" s="10">
        <f t="shared" si="56"/>
        <v>1.77</v>
      </c>
    </row>
    <row r="3657" spans="1:3" x14ac:dyDescent="0.15">
      <c r="A3657" s="11">
        <v>37489</v>
      </c>
      <c r="B3657" s="12">
        <v>1.77</v>
      </c>
      <c r="C3657" s="10">
        <f t="shared" si="56"/>
        <v>1.77</v>
      </c>
    </row>
    <row r="3658" spans="1:3" x14ac:dyDescent="0.15">
      <c r="A3658" s="11">
        <v>37490</v>
      </c>
      <c r="B3658" s="12">
        <v>1.85</v>
      </c>
      <c r="C3658" s="10">
        <f t="shared" si="56"/>
        <v>1.85</v>
      </c>
    </row>
    <row r="3659" spans="1:3" x14ac:dyDescent="0.15">
      <c r="A3659" s="11">
        <v>37491</v>
      </c>
      <c r="B3659" s="12">
        <v>1.8</v>
      </c>
      <c r="C3659" s="10">
        <f t="shared" si="56"/>
        <v>1.8</v>
      </c>
    </row>
    <row r="3660" spans="1:3" x14ac:dyDescent="0.15">
      <c r="A3660" s="11">
        <v>37494</v>
      </c>
      <c r="B3660" s="12">
        <v>1.79</v>
      </c>
      <c r="C3660" s="10">
        <f t="shared" si="56"/>
        <v>1.79</v>
      </c>
    </row>
    <row r="3661" spans="1:3" x14ac:dyDescent="0.15">
      <c r="A3661" s="11">
        <v>37495</v>
      </c>
      <c r="B3661" s="12">
        <v>1.89</v>
      </c>
      <c r="C3661" s="10">
        <f t="shared" ref="C3661:C3724" si="57">IF(ISERROR(B3661),AVERAGE(B3660,B3662),B3661)</f>
        <v>1.89</v>
      </c>
    </row>
    <row r="3662" spans="1:3" x14ac:dyDescent="0.15">
      <c r="A3662" s="11">
        <v>37496</v>
      </c>
      <c r="B3662" s="12">
        <v>1.85</v>
      </c>
      <c r="C3662" s="10">
        <f t="shared" si="57"/>
        <v>1.85</v>
      </c>
    </row>
    <row r="3663" spans="1:3" x14ac:dyDescent="0.15">
      <c r="A3663" s="11">
        <v>37497</v>
      </c>
      <c r="B3663" s="12">
        <v>1.75</v>
      </c>
      <c r="C3663" s="10">
        <f t="shared" si="57"/>
        <v>1.75</v>
      </c>
    </row>
    <row r="3664" spans="1:3" x14ac:dyDescent="0.15">
      <c r="A3664" s="11">
        <v>37498</v>
      </c>
      <c r="B3664" s="12">
        <v>1.74</v>
      </c>
      <c r="C3664" s="10">
        <f t="shared" si="57"/>
        <v>1.74</v>
      </c>
    </row>
    <row r="3665" spans="1:3" x14ac:dyDescent="0.15">
      <c r="A3665" s="11">
        <v>37501</v>
      </c>
      <c r="B3665" s="13" t="e">
        <f>NA()</f>
        <v>#N/A</v>
      </c>
      <c r="C3665" s="10">
        <f t="shared" si="57"/>
        <v>1.7250000000000001</v>
      </c>
    </row>
    <row r="3666" spans="1:3" x14ac:dyDescent="0.15">
      <c r="A3666" s="11">
        <v>37502</v>
      </c>
      <c r="B3666" s="12">
        <v>1.71</v>
      </c>
      <c r="C3666" s="10">
        <f t="shared" si="57"/>
        <v>1.71</v>
      </c>
    </row>
    <row r="3667" spans="1:3" x14ac:dyDescent="0.15">
      <c r="A3667" s="11">
        <v>37503</v>
      </c>
      <c r="B3667" s="12">
        <v>1.69</v>
      </c>
      <c r="C3667" s="10">
        <f t="shared" si="57"/>
        <v>1.69</v>
      </c>
    </row>
    <row r="3668" spans="1:3" x14ac:dyDescent="0.15">
      <c r="A3668" s="11">
        <v>37504</v>
      </c>
      <c r="B3668" s="12">
        <v>1.66</v>
      </c>
      <c r="C3668" s="10">
        <f t="shared" si="57"/>
        <v>1.66</v>
      </c>
    </row>
    <row r="3669" spans="1:3" x14ac:dyDescent="0.15">
      <c r="A3669" s="11">
        <v>37505</v>
      </c>
      <c r="B3669" s="12">
        <v>1.75</v>
      </c>
      <c r="C3669" s="10">
        <f t="shared" si="57"/>
        <v>1.75</v>
      </c>
    </row>
    <row r="3670" spans="1:3" x14ac:dyDescent="0.15">
      <c r="A3670" s="11">
        <v>37508</v>
      </c>
      <c r="B3670" s="12">
        <v>1.77</v>
      </c>
      <c r="C3670" s="10">
        <f t="shared" si="57"/>
        <v>1.77</v>
      </c>
    </row>
    <row r="3671" spans="1:3" x14ac:dyDescent="0.15">
      <c r="A3671" s="11">
        <v>37509</v>
      </c>
      <c r="B3671" s="12">
        <v>1.77</v>
      </c>
      <c r="C3671" s="10">
        <f t="shared" si="57"/>
        <v>1.77</v>
      </c>
    </row>
    <row r="3672" spans="1:3" x14ac:dyDescent="0.15">
      <c r="A3672" s="11">
        <v>37510</v>
      </c>
      <c r="B3672" s="12">
        <v>1.84</v>
      </c>
      <c r="C3672" s="10">
        <f t="shared" si="57"/>
        <v>1.84</v>
      </c>
    </row>
    <row r="3673" spans="1:3" x14ac:dyDescent="0.15">
      <c r="A3673" s="11">
        <v>37511</v>
      </c>
      <c r="B3673" s="12">
        <v>1.79</v>
      </c>
      <c r="C3673" s="10">
        <f t="shared" si="57"/>
        <v>1.79</v>
      </c>
    </row>
    <row r="3674" spans="1:3" x14ac:dyDescent="0.15">
      <c r="A3674" s="11">
        <v>37512</v>
      </c>
      <c r="B3674" s="12">
        <v>1.74</v>
      </c>
      <c r="C3674" s="10">
        <f t="shared" si="57"/>
        <v>1.74</v>
      </c>
    </row>
    <row r="3675" spans="1:3" x14ac:dyDescent="0.15">
      <c r="A3675" s="11">
        <v>37515</v>
      </c>
      <c r="B3675" s="12">
        <v>1.78</v>
      </c>
      <c r="C3675" s="10">
        <f t="shared" si="57"/>
        <v>1.78</v>
      </c>
    </row>
    <row r="3676" spans="1:3" x14ac:dyDescent="0.15">
      <c r="A3676" s="11">
        <v>37516</v>
      </c>
      <c r="B3676" s="12">
        <v>1.77</v>
      </c>
      <c r="C3676" s="10">
        <f t="shared" si="57"/>
        <v>1.77</v>
      </c>
    </row>
    <row r="3677" spans="1:3" x14ac:dyDescent="0.15">
      <c r="A3677" s="11">
        <v>37517</v>
      </c>
      <c r="B3677" s="12">
        <v>1.75</v>
      </c>
      <c r="C3677" s="10">
        <f t="shared" si="57"/>
        <v>1.75</v>
      </c>
    </row>
    <row r="3678" spans="1:3" x14ac:dyDescent="0.15">
      <c r="A3678" s="11">
        <v>37518</v>
      </c>
      <c r="B3678" s="12">
        <v>1.68</v>
      </c>
      <c r="C3678" s="10">
        <f t="shared" si="57"/>
        <v>1.68</v>
      </c>
    </row>
    <row r="3679" spans="1:3" x14ac:dyDescent="0.15">
      <c r="A3679" s="11">
        <v>37519</v>
      </c>
      <c r="B3679" s="12">
        <v>1.68</v>
      </c>
      <c r="C3679" s="10">
        <f t="shared" si="57"/>
        <v>1.68</v>
      </c>
    </row>
    <row r="3680" spans="1:3" x14ac:dyDescent="0.15">
      <c r="A3680" s="11">
        <v>37522</v>
      </c>
      <c r="B3680" s="12">
        <v>1.68</v>
      </c>
      <c r="C3680" s="10">
        <f t="shared" si="57"/>
        <v>1.68</v>
      </c>
    </row>
    <row r="3681" spans="1:3" x14ac:dyDescent="0.15">
      <c r="A3681" s="11">
        <v>37523</v>
      </c>
      <c r="B3681" s="12">
        <v>1.68</v>
      </c>
      <c r="C3681" s="10">
        <f t="shared" si="57"/>
        <v>1.68</v>
      </c>
    </row>
    <row r="3682" spans="1:3" x14ac:dyDescent="0.15">
      <c r="A3682" s="11">
        <v>37524</v>
      </c>
      <c r="B3682" s="12">
        <v>1.73</v>
      </c>
      <c r="C3682" s="10">
        <f t="shared" si="57"/>
        <v>1.73</v>
      </c>
    </row>
    <row r="3683" spans="1:3" x14ac:dyDescent="0.15">
      <c r="A3683" s="11">
        <v>37525</v>
      </c>
      <c r="B3683" s="12">
        <v>1.68</v>
      </c>
      <c r="C3683" s="10">
        <f t="shared" si="57"/>
        <v>1.68</v>
      </c>
    </row>
    <row r="3684" spans="1:3" x14ac:dyDescent="0.15">
      <c r="A3684" s="11">
        <v>37526</v>
      </c>
      <c r="B3684" s="12">
        <v>1.62</v>
      </c>
      <c r="C3684" s="10">
        <f t="shared" si="57"/>
        <v>1.62</v>
      </c>
    </row>
    <row r="3685" spans="1:3" x14ac:dyDescent="0.15">
      <c r="A3685" s="11">
        <v>37529</v>
      </c>
      <c r="B3685" s="12">
        <v>1.53</v>
      </c>
      <c r="C3685" s="10">
        <f t="shared" si="57"/>
        <v>1.53</v>
      </c>
    </row>
    <row r="3686" spans="1:3" x14ac:dyDescent="0.15">
      <c r="A3686" s="11">
        <v>37530</v>
      </c>
      <c r="B3686" s="12">
        <v>1.56</v>
      </c>
      <c r="C3686" s="10">
        <f t="shared" si="57"/>
        <v>1.56</v>
      </c>
    </row>
    <row r="3687" spans="1:3" x14ac:dyDescent="0.15">
      <c r="A3687" s="11">
        <v>37531</v>
      </c>
      <c r="B3687" s="12">
        <v>1.53</v>
      </c>
      <c r="C3687" s="10">
        <f t="shared" si="57"/>
        <v>1.53</v>
      </c>
    </row>
    <row r="3688" spans="1:3" x14ac:dyDescent="0.15">
      <c r="A3688" s="11">
        <v>37532</v>
      </c>
      <c r="B3688" s="12">
        <v>1.53</v>
      </c>
      <c r="C3688" s="10">
        <f t="shared" si="57"/>
        <v>1.53</v>
      </c>
    </row>
    <row r="3689" spans="1:3" x14ac:dyDescent="0.15">
      <c r="A3689" s="11">
        <v>37533</v>
      </c>
      <c r="B3689" s="12">
        <v>1.58</v>
      </c>
      <c r="C3689" s="10">
        <f t="shared" si="57"/>
        <v>1.58</v>
      </c>
    </row>
    <row r="3690" spans="1:3" x14ac:dyDescent="0.15">
      <c r="A3690" s="11">
        <v>37536</v>
      </c>
      <c r="B3690" s="12">
        <v>1.59</v>
      </c>
      <c r="C3690" s="10">
        <f t="shared" si="57"/>
        <v>1.59</v>
      </c>
    </row>
    <row r="3691" spans="1:3" x14ac:dyDescent="0.15">
      <c r="A3691" s="11">
        <v>37537</v>
      </c>
      <c r="B3691" s="12">
        <v>1.6</v>
      </c>
      <c r="C3691" s="10">
        <f t="shared" si="57"/>
        <v>1.6</v>
      </c>
    </row>
    <row r="3692" spans="1:3" x14ac:dyDescent="0.15">
      <c r="A3692" s="11">
        <v>37538</v>
      </c>
      <c r="B3692" s="12">
        <v>1.55</v>
      </c>
      <c r="C3692" s="10">
        <f t="shared" si="57"/>
        <v>1.55</v>
      </c>
    </row>
    <row r="3693" spans="1:3" x14ac:dyDescent="0.15">
      <c r="A3693" s="11">
        <v>37539</v>
      </c>
      <c r="B3693" s="12">
        <v>1.6</v>
      </c>
      <c r="C3693" s="10">
        <f t="shared" si="57"/>
        <v>1.6</v>
      </c>
    </row>
    <row r="3694" spans="1:3" x14ac:dyDescent="0.15">
      <c r="A3694" s="11">
        <v>37540</v>
      </c>
      <c r="B3694" s="12">
        <v>1.63</v>
      </c>
      <c r="C3694" s="10">
        <f t="shared" si="57"/>
        <v>1.63</v>
      </c>
    </row>
    <row r="3695" spans="1:3" x14ac:dyDescent="0.15">
      <c r="A3695" s="11">
        <v>37543</v>
      </c>
      <c r="B3695" s="13" t="e">
        <f>NA()</f>
        <v>#N/A</v>
      </c>
      <c r="C3695" s="10">
        <f t="shared" si="57"/>
        <v>1.71</v>
      </c>
    </row>
    <row r="3696" spans="1:3" x14ac:dyDescent="0.15">
      <c r="A3696" s="11">
        <v>37544</v>
      </c>
      <c r="B3696" s="12">
        <v>1.79</v>
      </c>
      <c r="C3696" s="10">
        <f t="shared" si="57"/>
        <v>1.79</v>
      </c>
    </row>
    <row r="3697" spans="1:3" x14ac:dyDescent="0.15">
      <c r="A3697" s="11">
        <v>37545</v>
      </c>
      <c r="B3697" s="12">
        <v>1.74</v>
      </c>
      <c r="C3697" s="10">
        <f t="shared" si="57"/>
        <v>1.74</v>
      </c>
    </row>
    <row r="3698" spans="1:3" x14ac:dyDescent="0.15">
      <c r="A3698" s="11">
        <v>37546</v>
      </c>
      <c r="B3698" s="12">
        <v>1.78</v>
      </c>
      <c r="C3698" s="10">
        <f t="shared" si="57"/>
        <v>1.78</v>
      </c>
    </row>
    <row r="3699" spans="1:3" x14ac:dyDescent="0.15">
      <c r="A3699" s="11">
        <v>37547</v>
      </c>
      <c r="B3699" s="12">
        <v>1.77</v>
      </c>
      <c r="C3699" s="10">
        <f t="shared" si="57"/>
        <v>1.77</v>
      </c>
    </row>
    <row r="3700" spans="1:3" x14ac:dyDescent="0.15">
      <c r="A3700" s="11">
        <v>37550</v>
      </c>
      <c r="B3700" s="12">
        <v>1.86</v>
      </c>
      <c r="C3700" s="10">
        <f t="shared" si="57"/>
        <v>1.86</v>
      </c>
    </row>
    <row r="3701" spans="1:3" x14ac:dyDescent="0.15">
      <c r="A3701" s="11">
        <v>37551</v>
      </c>
      <c r="B3701" s="12">
        <v>1.85</v>
      </c>
      <c r="C3701" s="10">
        <f t="shared" si="57"/>
        <v>1.85</v>
      </c>
    </row>
    <row r="3702" spans="1:3" x14ac:dyDescent="0.15">
      <c r="A3702" s="11">
        <v>37552</v>
      </c>
      <c r="B3702" s="12">
        <v>1.84</v>
      </c>
      <c r="C3702" s="10">
        <f t="shared" si="57"/>
        <v>1.84</v>
      </c>
    </row>
    <row r="3703" spans="1:3" x14ac:dyDescent="0.15">
      <c r="A3703" s="11">
        <v>37553</v>
      </c>
      <c r="B3703" s="12">
        <v>1.73</v>
      </c>
      <c r="C3703" s="10">
        <f t="shared" si="57"/>
        <v>1.73</v>
      </c>
    </row>
    <row r="3704" spans="1:3" x14ac:dyDescent="0.15">
      <c r="A3704" s="11">
        <v>37554</v>
      </c>
      <c r="B3704" s="12">
        <v>1.69</v>
      </c>
      <c r="C3704" s="10">
        <f t="shared" si="57"/>
        <v>1.69</v>
      </c>
    </row>
    <row r="3705" spans="1:3" x14ac:dyDescent="0.15">
      <c r="A3705" s="11">
        <v>37557</v>
      </c>
      <c r="B3705" s="12">
        <v>1.6</v>
      </c>
      <c r="C3705" s="10">
        <f t="shared" si="57"/>
        <v>1.6</v>
      </c>
    </row>
    <row r="3706" spans="1:3" x14ac:dyDescent="0.15">
      <c r="A3706" s="11">
        <v>37558</v>
      </c>
      <c r="B3706" s="12">
        <v>1.53</v>
      </c>
      <c r="C3706" s="10">
        <f t="shared" si="57"/>
        <v>1.53</v>
      </c>
    </row>
    <row r="3707" spans="1:3" x14ac:dyDescent="0.15">
      <c r="A3707" s="11">
        <v>37559</v>
      </c>
      <c r="B3707" s="12">
        <v>1.49</v>
      </c>
      <c r="C3707" s="10">
        <f t="shared" si="57"/>
        <v>1.49</v>
      </c>
    </row>
    <row r="3708" spans="1:3" x14ac:dyDescent="0.15">
      <c r="A3708" s="11">
        <v>37560</v>
      </c>
      <c r="B3708" s="12">
        <v>1.46</v>
      </c>
      <c r="C3708" s="10">
        <f t="shared" si="57"/>
        <v>1.46</v>
      </c>
    </row>
    <row r="3709" spans="1:3" x14ac:dyDescent="0.15">
      <c r="A3709" s="11">
        <v>37561</v>
      </c>
      <c r="B3709" s="12">
        <v>1.46</v>
      </c>
      <c r="C3709" s="10">
        <f t="shared" si="57"/>
        <v>1.46</v>
      </c>
    </row>
    <row r="3710" spans="1:3" x14ac:dyDescent="0.15">
      <c r="A3710" s="11">
        <v>37564</v>
      </c>
      <c r="B3710" s="12">
        <v>1.48</v>
      </c>
      <c r="C3710" s="10">
        <f t="shared" si="57"/>
        <v>1.48</v>
      </c>
    </row>
    <row r="3711" spans="1:3" x14ac:dyDescent="0.15">
      <c r="A3711" s="11">
        <v>37565</v>
      </c>
      <c r="B3711" s="12">
        <v>1.48</v>
      </c>
      <c r="C3711" s="10">
        <f t="shared" si="57"/>
        <v>1.48</v>
      </c>
    </row>
    <row r="3712" spans="1:3" x14ac:dyDescent="0.15">
      <c r="A3712" s="11">
        <v>37566</v>
      </c>
      <c r="B3712" s="12">
        <v>1.46</v>
      </c>
      <c r="C3712" s="10">
        <f t="shared" si="57"/>
        <v>1.46</v>
      </c>
    </row>
    <row r="3713" spans="1:3" x14ac:dyDescent="0.15">
      <c r="A3713" s="11">
        <v>37567</v>
      </c>
      <c r="B3713" s="12">
        <v>1.46</v>
      </c>
      <c r="C3713" s="10">
        <f t="shared" si="57"/>
        <v>1.46</v>
      </c>
    </row>
    <row r="3714" spans="1:3" x14ac:dyDescent="0.15">
      <c r="A3714" s="11">
        <v>37568</v>
      </c>
      <c r="B3714" s="12">
        <v>1.43</v>
      </c>
      <c r="C3714" s="10">
        <f t="shared" si="57"/>
        <v>1.43</v>
      </c>
    </row>
    <row r="3715" spans="1:3" x14ac:dyDescent="0.15">
      <c r="A3715" s="11">
        <v>37571</v>
      </c>
      <c r="B3715" s="13" t="e">
        <f>NA()</f>
        <v>#N/A</v>
      </c>
      <c r="C3715" s="10">
        <f t="shared" si="57"/>
        <v>1.4350000000000001</v>
      </c>
    </row>
    <row r="3716" spans="1:3" x14ac:dyDescent="0.15">
      <c r="A3716" s="11">
        <v>37572</v>
      </c>
      <c r="B3716" s="12">
        <v>1.44</v>
      </c>
      <c r="C3716" s="10">
        <f t="shared" si="57"/>
        <v>1.44</v>
      </c>
    </row>
    <row r="3717" spans="1:3" x14ac:dyDescent="0.15">
      <c r="A3717" s="11">
        <v>37573</v>
      </c>
      <c r="B3717" s="12">
        <v>1.42</v>
      </c>
      <c r="C3717" s="10">
        <f t="shared" si="57"/>
        <v>1.42</v>
      </c>
    </row>
    <row r="3718" spans="1:3" x14ac:dyDescent="0.15">
      <c r="A3718" s="11">
        <v>37574</v>
      </c>
      <c r="B3718" s="12">
        <v>1.48</v>
      </c>
      <c r="C3718" s="10">
        <f t="shared" si="57"/>
        <v>1.48</v>
      </c>
    </row>
    <row r="3719" spans="1:3" x14ac:dyDescent="0.15">
      <c r="A3719" s="11">
        <v>37575</v>
      </c>
      <c r="B3719" s="12">
        <v>1.49</v>
      </c>
      <c r="C3719" s="10">
        <f t="shared" si="57"/>
        <v>1.49</v>
      </c>
    </row>
    <row r="3720" spans="1:3" x14ac:dyDescent="0.15">
      <c r="A3720" s="11">
        <v>37578</v>
      </c>
      <c r="B3720" s="12">
        <v>1.48</v>
      </c>
      <c r="C3720" s="10">
        <f t="shared" si="57"/>
        <v>1.48</v>
      </c>
    </row>
    <row r="3721" spans="1:3" x14ac:dyDescent="0.15">
      <c r="A3721" s="11">
        <v>37579</v>
      </c>
      <c r="B3721" s="12">
        <v>1.49</v>
      </c>
      <c r="C3721" s="10">
        <f t="shared" si="57"/>
        <v>1.49</v>
      </c>
    </row>
    <row r="3722" spans="1:3" x14ac:dyDescent="0.15">
      <c r="A3722" s="11">
        <v>37580</v>
      </c>
      <c r="B3722" s="12">
        <v>1.5</v>
      </c>
      <c r="C3722" s="10">
        <f t="shared" si="57"/>
        <v>1.5</v>
      </c>
    </row>
    <row r="3723" spans="1:3" x14ac:dyDescent="0.15">
      <c r="A3723" s="11">
        <v>37581</v>
      </c>
      <c r="B3723" s="12">
        <v>1.52</v>
      </c>
      <c r="C3723" s="10">
        <f t="shared" si="57"/>
        <v>1.52</v>
      </c>
    </row>
    <row r="3724" spans="1:3" x14ac:dyDescent="0.15">
      <c r="A3724" s="11">
        <v>37582</v>
      </c>
      <c r="B3724" s="12">
        <v>1.54</v>
      </c>
      <c r="C3724" s="10">
        <f t="shared" si="57"/>
        <v>1.54</v>
      </c>
    </row>
    <row r="3725" spans="1:3" x14ac:dyDescent="0.15">
      <c r="A3725" s="11">
        <v>37585</v>
      </c>
      <c r="B3725" s="12">
        <v>1.56</v>
      </c>
      <c r="C3725" s="10">
        <f t="shared" ref="C3725:C3788" si="58">IF(ISERROR(B3725),AVERAGE(B3724,B3726),B3725)</f>
        <v>1.56</v>
      </c>
    </row>
    <row r="3726" spans="1:3" x14ac:dyDescent="0.15">
      <c r="A3726" s="11">
        <v>37586</v>
      </c>
      <c r="B3726" s="12">
        <v>1.51</v>
      </c>
      <c r="C3726" s="10">
        <f t="shared" si="58"/>
        <v>1.51</v>
      </c>
    </row>
    <row r="3727" spans="1:3" x14ac:dyDescent="0.15">
      <c r="A3727" s="11">
        <v>37587</v>
      </c>
      <c r="B3727" s="12">
        <v>1.58</v>
      </c>
      <c r="C3727" s="10">
        <f t="shared" si="58"/>
        <v>1.58</v>
      </c>
    </row>
    <row r="3728" spans="1:3" x14ac:dyDescent="0.15">
      <c r="A3728" s="11">
        <v>37588</v>
      </c>
      <c r="B3728" s="13" t="e">
        <f>NA()</f>
        <v>#N/A</v>
      </c>
      <c r="C3728" s="10">
        <f t="shared" si="58"/>
        <v>1.57</v>
      </c>
    </row>
    <row r="3729" spans="1:3" x14ac:dyDescent="0.15">
      <c r="A3729" s="11">
        <v>37589</v>
      </c>
      <c r="B3729" s="12">
        <v>1.56</v>
      </c>
      <c r="C3729" s="10">
        <f t="shared" si="58"/>
        <v>1.56</v>
      </c>
    </row>
    <row r="3730" spans="1:3" x14ac:dyDescent="0.15">
      <c r="A3730" s="11">
        <v>37592</v>
      </c>
      <c r="B3730" s="12">
        <v>1.56</v>
      </c>
      <c r="C3730" s="10">
        <f t="shared" si="58"/>
        <v>1.56</v>
      </c>
    </row>
    <row r="3731" spans="1:3" x14ac:dyDescent="0.15">
      <c r="A3731" s="11">
        <v>37593</v>
      </c>
      <c r="B3731" s="12">
        <v>1.57</v>
      </c>
      <c r="C3731" s="10">
        <f t="shared" si="58"/>
        <v>1.57</v>
      </c>
    </row>
    <row r="3732" spans="1:3" x14ac:dyDescent="0.15">
      <c r="A3732" s="11">
        <v>37594</v>
      </c>
      <c r="B3732" s="12">
        <v>1.53</v>
      </c>
      <c r="C3732" s="10">
        <f t="shared" si="58"/>
        <v>1.53</v>
      </c>
    </row>
    <row r="3733" spans="1:3" x14ac:dyDescent="0.15">
      <c r="A3733" s="11">
        <v>37595</v>
      </c>
      <c r="B3733" s="12">
        <v>1.5</v>
      </c>
      <c r="C3733" s="10">
        <f t="shared" si="58"/>
        <v>1.5</v>
      </c>
    </row>
    <row r="3734" spans="1:3" x14ac:dyDescent="0.15">
      <c r="A3734" s="11">
        <v>37596</v>
      </c>
      <c r="B3734" s="12">
        <v>1.47</v>
      </c>
      <c r="C3734" s="10">
        <f t="shared" si="58"/>
        <v>1.47</v>
      </c>
    </row>
    <row r="3735" spans="1:3" x14ac:dyDescent="0.15">
      <c r="A3735" s="11">
        <v>37599</v>
      </c>
      <c r="B3735" s="12">
        <v>1.48</v>
      </c>
      <c r="C3735" s="10">
        <f t="shared" si="58"/>
        <v>1.48</v>
      </c>
    </row>
    <row r="3736" spans="1:3" x14ac:dyDescent="0.15">
      <c r="A3736" s="11">
        <v>37600</v>
      </c>
      <c r="B3736" s="12">
        <v>1.48</v>
      </c>
      <c r="C3736" s="10">
        <f t="shared" si="58"/>
        <v>1.48</v>
      </c>
    </row>
    <row r="3737" spans="1:3" x14ac:dyDescent="0.15">
      <c r="A3737" s="11">
        <v>37601</v>
      </c>
      <c r="B3737" s="12">
        <v>1.46</v>
      </c>
      <c r="C3737" s="10">
        <f t="shared" si="58"/>
        <v>1.46</v>
      </c>
    </row>
    <row r="3738" spans="1:3" x14ac:dyDescent="0.15">
      <c r="A3738" s="11">
        <v>37602</v>
      </c>
      <c r="B3738" s="12">
        <v>1.46</v>
      </c>
      <c r="C3738" s="10">
        <f t="shared" si="58"/>
        <v>1.46</v>
      </c>
    </row>
    <row r="3739" spans="1:3" x14ac:dyDescent="0.15">
      <c r="A3739" s="11">
        <v>37603</v>
      </c>
      <c r="B3739" s="12">
        <v>1.47</v>
      </c>
      <c r="C3739" s="10">
        <f t="shared" si="58"/>
        <v>1.47</v>
      </c>
    </row>
    <row r="3740" spans="1:3" x14ac:dyDescent="0.15">
      <c r="A3740" s="11">
        <v>37606</v>
      </c>
      <c r="B3740" s="12">
        <v>1.5</v>
      </c>
      <c r="C3740" s="10">
        <f t="shared" si="58"/>
        <v>1.5</v>
      </c>
    </row>
    <row r="3741" spans="1:3" x14ac:dyDescent="0.15">
      <c r="A3741" s="11">
        <v>37607</v>
      </c>
      <c r="B3741" s="12">
        <v>1.48</v>
      </c>
      <c r="C3741" s="10">
        <f t="shared" si="58"/>
        <v>1.48</v>
      </c>
    </row>
    <row r="3742" spans="1:3" x14ac:dyDescent="0.15">
      <c r="A3742" s="11">
        <v>37608</v>
      </c>
      <c r="B3742" s="12">
        <v>1.43</v>
      </c>
      <c r="C3742" s="10">
        <f t="shared" si="58"/>
        <v>1.43</v>
      </c>
    </row>
    <row r="3743" spans="1:3" x14ac:dyDescent="0.15">
      <c r="A3743" s="11">
        <v>37609</v>
      </c>
      <c r="B3743" s="12">
        <v>1.37</v>
      </c>
      <c r="C3743" s="10">
        <f t="shared" si="58"/>
        <v>1.37</v>
      </c>
    </row>
    <row r="3744" spans="1:3" x14ac:dyDescent="0.15">
      <c r="A3744" s="11">
        <v>37610</v>
      </c>
      <c r="B3744" s="12">
        <v>1.39</v>
      </c>
      <c r="C3744" s="10">
        <f t="shared" si="58"/>
        <v>1.39</v>
      </c>
    </row>
    <row r="3745" spans="1:3" x14ac:dyDescent="0.15">
      <c r="A3745" s="11">
        <v>37613</v>
      </c>
      <c r="B3745" s="12">
        <v>1.43</v>
      </c>
      <c r="C3745" s="10">
        <f t="shared" si="58"/>
        <v>1.43</v>
      </c>
    </row>
    <row r="3746" spans="1:3" x14ac:dyDescent="0.15">
      <c r="A3746" s="11">
        <v>37614</v>
      </c>
      <c r="B3746" s="12">
        <v>1.42</v>
      </c>
      <c r="C3746" s="10">
        <f t="shared" si="58"/>
        <v>1.42</v>
      </c>
    </row>
    <row r="3747" spans="1:3" x14ac:dyDescent="0.15">
      <c r="A3747" s="11">
        <v>37615</v>
      </c>
      <c r="B3747" s="13" t="e">
        <f>NA()</f>
        <v>#N/A</v>
      </c>
      <c r="C3747" s="10">
        <f t="shared" si="58"/>
        <v>1.415</v>
      </c>
    </row>
    <row r="3748" spans="1:3" x14ac:dyDescent="0.15">
      <c r="A3748" s="11">
        <v>37616</v>
      </c>
      <c r="B3748" s="12">
        <v>1.41</v>
      </c>
      <c r="C3748" s="10">
        <f t="shared" si="58"/>
        <v>1.41</v>
      </c>
    </row>
    <row r="3749" spans="1:3" x14ac:dyDescent="0.15">
      <c r="A3749" s="11">
        <v>37617</v>
      </c>
      <c r="B3749" s="12">
        <v>1.36</v>
      </c>
      <c r="C3749" s="10">
        <f t="shared" si="58"/>
        <v>1.36</v>
      </c>
    </row>
    <row r="3750" spans="1:3" x14ac:dyDescent="0.15">
      <c r="A3750" s="11">
        <v>37620</v>
      </c>
      <c r="B3750" s="12">
        <v>1.36</v>
      </c>
      <c r="C3750" s="10">
        <f t="shared" si="58"/>
        <v>1.36</v>
      </c>
    </row>
    <row r="3751" spans="1:3" x14ac:dyDescent="0.15">
      <c r="A3751" s="11">
        <v>37621</v>
      </c>
      <c r="B3751" s="12">
        <v>1.32</v>
      </c>
      <c r="C3751" s="10">
        <f t="shared" si="58"/>
        <v>1.32</v>
      </c>
    </row>
    <row r="3752" spans="1:3" x14ac:dyDescent="0.15">
      <c r="A3752" s="11">
        <v>37622</v>
      </c>
      <c r="B3752" s="13" t="e">
        <f>NA()</f>
        <v>#N/A</v>
      </c>
      <c r="C3752" s="10">
        <f t="shared" si="58"/>
        <v>1.37</v>
      </c>
    </row>
    <row r="3753" spans="1:3" x14ac:dyDescent="0.15">
      <c r="A3753" s="11">
        <v>37623</v>
      </c>
      <c r="B3753" s="12">
        <v>1.42</v>
      </c>
      <c r="C3753" s="10">
        <f t="shared" si="58"/>
        <v>1.42</v>
      </c>
    </row>
    <row r="3754" spans="1:3" x14ac:dyDescent="0.15">
      <c r="A3754" s="11">
        <v>37624</v>
      </c>
      <c r="B3754" s="12">
        <v>1.41</v>
      </c>
      <c r="C3754" s="10">
        <f t="shared" si="58"/>
        <v>1.41</v>
      </c>
    </row>
    <row r="3755" spans="1:3" x14ac:dyDescent="0.15">
      <c r="A3755" s="11">
        <v>37627</v>
      </c>
      <c r="B3755" s="12">
        <v>1.44</v>
      </c>
      <c r="C3755" s="10">
        <f t="shared" si="58"/>
        <v>1.44</v>
      </c>
    </row>
    <row r="3756" spans="1:3" x14ac:dyDescent="0.15">
      <c r="A3756" s="11">
        <v>37628</v>
      </c>
      <c r="B3756" s="12">
        <v>1.4</v>
      </c>
      <c r="C3756" s="10">
        <f t="shared" si="58"/>
        <v>1.4</v>
      </c>
    </row>
    <row r="3757" spans="1:3" x14ac:dyDescent="0.15">
      <c r="A3757" s="11">
        <v>37629</v>
      </c>
      <c r="B3757" s="12">
        <v>1.36</v>
      </c>
      <c r="C3757" s="10">
        <f t="shared" si="58"/>
        <v>1.36</v>
      </c>
    </row>
    <row r="3758" spans="1:3" x14ac:dyDescent="0.15">
      <c r="A3758" s="11">
        <v>37630</v>
      </c>
      <c r="B3758" s="12">
        <v>1.44</v>
      </c>
      <c r="C3758" s="10">
        <f t="shared" si="58"/>
        <v>1.44</v>
      </c>
    </row>
    <row r="3759" spans="1:3" x14ac:dyDescent="0.15">
      <c r="A3759" s="11">
        <v>37631</v>
      </c>
      <c r="B3759" s="12">
        <v>1.39</v>
      </c>
      <c r="C3759" s="10">
        <f t="shared" si="58"/>
        <v>1.39</v>
      </c>
    </row>
    <row r="3760" spans="1:3" x14ac:dyDescent="0.15">
      <c r="A3760" s="11">
        <v>37634</v>
      </c>
      <c r="B3760" s="12">
        <v>1.41</v>
      </c>
      <c r="C3760" s="10">
        <f t="shared" si="58"/>
        <v>1.41</v>
      </c>
    </row>
    <row r="3761" spans="1:3" x14ac:dyDescent="0.15">
      <c r="A3761" s="11">
        <v>37635</v>
      </c>
      <c r="B3761" s="12">
        <v>1.4</v>
      </c>
      <c r="C3761" s="10">
        <f t="shared" si="58"/>
        <v>1.4</v>
      </c>
    </row>
    <row r="3762" spans="1:3" x14ac:dyDescent="0.15">
      <c r="A3762" s="11">
        <v>37636</v>
      </c>
      <c r="B3762" s="12">
        <v>1.37</v>
      </c>
      <c r="C3762" s="10">
        <f t="shared" si="58"/>
        <v>1.37</v>
      </c>
    </row>
    <row r="3763" spans="1:3" x14ac:dyDescent="0.15">
      <c r="A3763" s="11">
        <v>37637</v>
      </c>
      <c r="B3763" s="12">
        <v>1.37</v>
      </c>
      <c r="C3763" s="10">
        <f t="shared" si="58"/>
        <v>1.37</v>
      </c>
    </row>
    <row r="3764" spans="1:3" x14ac:dyDescent="0.15">
      <c r="A3764" s="11">
        <v>37638</v>
      </c>
      <c r="B3764" s="12">
        <v>1.34</v>
      </c>
      <c r="C3764" s="10">
        <f t="shared" si="58"/>
        <v>1.34</v>
      </c>
    </row>
    <row r="3765" spans="1:3" x14ac:dyDescent="0.15">
      <c r="A3765" s="11">
        <v>37641</v>
      </c>
      <c r="B3765" s="13" t="e">
        <f>NA()</f>
        <v>#N/A</v>
      </c>
      <c r="C3765" s="10">
        <f t="shared" si="58"/>
        <v>1.335</v>
      </c>
    </row>
    <row r="3766" spans="1:3" x14ac:dyDescent="0.15">
      <c r="A3766" s="11">
        <v>37642</v>
      </c>
      <c r="B3766" s="12">
        <v>1.33</v>
      </c>
      <c r="C3766" s="10">
        <f t="shared" si="58"/>
        <v>1.33</v>
      </c>
    </row>
    <row r="3767" spans="1:3" x14ac:dyDescent="0.15">
      <c r="A3767" s="11">
        <v>37643</v>
      </c>
      <c r="B3767" s="12">
        <v>1.31</v>
      </c>
      <c r="C3767" s="10">
        <f t="shared" si="58"/>
        <v>1.31</v>
      </c>
    </row>
    <row r="3768" spans="1:3" x14ac:dyDescent="0.15">
      <c r="A3768" s="11">
        <v>37644</v>
      </c>
      <c r="B3768" s="12">
        <v>1.33</v>
      </c>
      <c r="C3768" s="10">
        <f t="shared" si="58"/>
        <v>1.33</v>
      </c>
    </row>
    <row r="3769" spans="1:3" x14ac:dyDescent="0.15">
      <c r="A3769" s="11">
        <v>37645</v>
      </c>
      <c r="B3769" s="12">
        <v>1.31</v>
      </c>
      <c r="C3769" s="10">
        <f t="shared" si="58"/>
        <v>1.31</v>
      </c>
    </row>
    <row r="3770" spans="1:3" x14ac:dyDescent="0.15">
      <c r="A3770" s="11">
        <v>37648</v>
      </c>
      <c r="B3770" s="12">
        <v>1.31</v>
      </c>
      <c r="C3770" s="10">
        <f t="shared" si="58"/>
        <v>1.31</v>
      </c>
    </row>
    <row r="3771" spans="1:3" x14ac:dyDescent="0.15">
      <c r="A3771" s="11">
        <v>37649</v>
      </c>
      <c r="B3771" s="12">
        <v>1.34</v>
      </c>
      <c r="C3771" s="10">
        <f t="shared" si="58"/>
        <v>1.34</v>
      </c>
    </row>
    <row r="3772" spans="1:3" x14ac:dyDescent="0.15">
      <c r="A3772" s="11">
        <v>37650</v>
      </c>
      <c r="B3772" s="12">
        <v>1.36</v>
      </c>
      <c r="C3772" s="10">
        <f t="shared" si="58"/>
        <v>1.36</v>
      </c>
    </row>
    <row r="3773" spans="1:3" x14ac:dyDescent="0.15">
      <c r="A3773" s="11">
        <v>37651</v>
      </c>
      <c r="B3773" s="12">
        <v>1.3</v>
      </c>
      <c r="C3773" s="10">
        <f t="shared" si="58"/>
        <v>1.3</v>
      </c>
    </row>
    <row r="3774" spans="1:3" x14ac:dyDescent="0.15">
      <c r="A3774" s="11">
        <v>37652</v>
      </c>
      <c r="B3774" s="12">
        <v>1.31</v>
      </c>
      <c r="C3774" s="10">
        <f t="shared" si="58"/>
        <v>1.31</v>
      </c>
    </row>
    <row r="3775" spans="1:3" x14ac:dyDescent="0.15">
      <c r="A3775" s="11">
        <v>37655</v>
      </c>
      <c r="B3775" s="12">
        <v>1.34</v>
      </c>
      <c r="C3775" s="10">
        <f t="shared" si="58"/>
        <v>1.34</v>
      </c>
    </row>
    <row r="3776" spans="1:3" x14ac:dyDescent="0.15">
      <c r="A3776" s="11">
        <v>37656</v>
      </c>
      <c r="B3776" s="12">
        <v>1.33</v>
      </c>
      <c r="C3776" s="10">
        <f t="shared" si="58"/>
        <v>1.33</v>
      </c>
    </row>
    <row r="3777" spans="1:3" x14ac:dyDescent="0.15">
      <c r="A3777" s="11">
        <v>37657</v>
      </c>
      <c r="B3777" s="12">
        <v>1.34</v>
      </c>
      <c r="C3777" s="10">
        <f t="shared" si="58"/>
        <v>1.34</v>
      </c>
    </row>
    <row r="3778" spans="1:3" x14ac:dyDescent="0.15">
      <c r="A3778" s="11">
        <v>37658</v>
      </c>
      <c r="B3778" s="12">
        <v>1.32</v>
      </c>
      <c r="C3778" s="10">
        <f t="shared" si="58"/>
        <v>1.32</v>
      </c>
    </row>
    <row r="3779" spans="1:3" x14ac:dyDescent="0.15">
      <c r="A3779" s="11">
        <v>37659</v>
      </c>
      <c r="B3779" s="12">
        <v>1.28</v>
      </c>
      <c r="C3779" s="10">
        <f t="shared" si="58"/>
        <v>1.28</v>
      </c>
    </row>
    <row r="3780" spans="1:3" x14ac:dyDescent="0.15">
      <c r="A3780" s="11">
        <v>37662</v>
      </c>
      <c r="B3780" s="12">
        <v>1.33</v>
      </c>
      <c r="C3780" s="10">
        <f t="shared" si="58"/>
        <v>1.33</v>
      </c>
    </row>
    <row r="3781" spans="1:3" x14ac:dyDescent="0.15">
      <c r="A3781" s="11">
        <v>37663</v>
      </c>
      <c r="B3781" s="12">
        <v>1.3</v>
      </c>
      <c r="C3781" s="10">
        <f t="shared" si="58"/>
        <v>1.3</v>
      </c>
    </row>
    <row r="3782" spans="1:3" x14ac:dyDescent="0.15">
      <c r="A3782" s="11">
        <v>37664</v>
      </c>
      <c r="B3782" s="12">
        <v>1.29</v>
      </c>
      <c r="C3782" s="10">
        <f t="shared" si="58"/>
        <v>1.29</v>
      </c>
    </row>
    <row r="3783" spans="1:3" x14ac:dyDescent="0.15">
      <c r="A3783" s="11">
        <v>37665</v>
      </c>
      <c r="B3783" s="12">
        <v>1.27</v>
      </c>
      <c r="C3783" s="10">
        <f t="shared" si="58"/>
        <v>1.27</v>
      </c>
    </row>
    <row r="3784" spans="1:3" x14ac:dyDescent="0.15">
      <c r="A3784" s="11">
        <v>37666</v>
      </c>
      <c r="B3784" s="12">
        <v>1.3</v>
      </c>
      <c r="C3784" s="10">
        <f t="shared" si="58"/>
        <v>1.3</v>
      </c>
    </row>
    <row r="3785" spans="1:3" x14ac:dyDescent="0.15">
      <c r="A3785" s="11">
        <v>37669</v>
      </c>
      <c r="B3785" s="13" t="e">
        <f>NA()</f>
        <v>#N/A</v>
      </c>
      <c r="C3785" s="10">
        <f t="shared" si="58"/>
        <v>1.3050000000000002</v>
      </c>
    </row>
    <row r="3786" spans="1:3" x14ac:dyDescent="0.15">
      <c r="A3786" s="11">
        <v>37670</v>
      </c>
      <c r="B3786" s="12">
        <v>1.31</v>
      </c>
      <c r="C3786" s="10">
        <f t="shared" si="58"/>
        <v>1.31</v>
      </c>
    </row>
    <row r="3787" spans="1:3" x14ac:dyDescent="0.15">
      <c r="A3787" s="11">
        <v>37671</v>
      </c>
      <c r="B3787" s="12">
        <v>1.29</v>
      </c>
      <c r="C3787" s="10">
        <f t="shared" si="58"/>
        <v>1.29</v>
      </c>
    </row>
    <row r="3788" spans="1:3" x14ac:dyDescent="0.15">
      <c r="A3788" s="11">
        <v>37672</v>
      </c>
      <c r="B3788" s="12">
        <v>1.29</v>
      </c>
      <c r="C3788" s="10">
        <f t="shared" si="58"/>
        <v>1.29</v>
      </c>
    </row>
    <row r="3789" spans="1:3" x14ac:dyDescent="0.15">
      <c r="A3789" s="11">
        <v>37673</v>
      </c>
      <c r="B3789" s="12">
        <v>1.31</v>
      </c>
      <c r="C3789" s="10">
        <f t="shared" ref="C3789:C3852" si="59">IF(ISERROR(B3789),AVERAGE(B3788,B3790),B3789)</f>
        <v>1.31</v>
      </c>
    </row>
    <row r="3790" spans="1:3" x14ac:dyDescent="0.15">
      <c r="A3790" s="11">
        <v>37676</v>
      </c>
      <c r="B3790" s="12">
        <v>1.28</v>
      </c>
      <c r="C3790" s="10">
        <f t="shared" si="59"/>
        <v>1.28</v>
      </c>
    </row>
    <row r="3791" spans="1:3" x14ac:dyDescent="0.15">
      <c r="A3791" s="11">
        <v>37677</v>
      </c>
      <c r="B3791" s="12">
        <v>1.27</v>
      </c>
      <c r="C3791" s="10">
        <f t="shared" si="59"/>
        <v>1.27</v>
      </c>
    </row>
    <row r="3792" spans="1:3" x14ac:dyDescent="0.15">
      <c r="A3792" s="11">
        <v>37678</v>
      </c>
      <c r="B3792" s="12">
        <v>1.27</v>
      </c>
      <c r="C3792" s="10">
        <f t="shared" si="59"/>
        <v>1.27</v>
      </c>
    </row>
    <row r="3793" spans="1:3" x14ac:dyDescent="0.15">
      <c r="A3793" s="11">
        <v>37679</v>
      </c>
      <c r="B3793" s="12">
        <v>1.27</v>
      </c>
      <c r="C3793" s="10">
        <f t="shared" si="59"/>
        <v>1.27</v>
      </c>
    </row>
    <row r="3794" spans="1:3" x14ac:dyDescent="0.15">
      <c r="A3794" s="11">
        <v>37680</v>
      </c>
      <c r="B3794" s="12">
        <v>1.24</v>
      </c>
      <c r="C3794" s="10">
        <f t="shared" si="59"/>
        <v>1.24</v>
      </c>
    </row>
    <row r="3795" spans="1:3" x14ac:dyDescent="0.15">
      <c r="A3795" s="11">
        <v>37683</v>
      </c>
      <c r="B3795" s="12">
        <v>1.26</v>
      </c>
      <c r="C3795" s="10">
        <f t="shared" si="59"/>
        <v>1.26</v>
      </c>
    </row>
    <row r="3796" spans="1:3" x14ac:dyDescent="0.15">
      <c r="A3796" s="11">
        <v>37684</v>
      </c>
      <c r="B3796" s="12">
        <v>1.24</v>
      </c>
      <c r="C3796" s="10">
        <f t="shared" si="59"/>
        <v>1.24</v>
      </c>
    </row>
    <row r="3797" spans="1:3" x14ac:dyDescent="0.15">
      <c r="A3797" s="11">
        <v>37685</v>
      </c>
      <c r="B3797" s="12">
        <v>1.22</v>
      </c>
      <c r="C3797" s="10">
        <f t="shared" si="59"/>
        <v>1.22</v>
      </c>
    </row>
    <row r="3798" spans="1:3" x14ac:dyDescent="0.15">
      <c r="A3798" s="11">
        <v>37686</v>
      </c>
      <c r="B3798" s="12">
        <v>1.22</v>
      </c>
      <c r="C3798" s="10">
        <f t="shared" si="59"/>
        <v>1.22</v>
      </c>
    </row>
    <row r="3799" spans="1:3" x14ac:dyDescent="0.15">
      <c r="A3799" s="11">
        <v>37687</v>
      </c>
      <c r="B3799" s="12">
        <v>1.1499999999999999</v>
      </c>
      <c r="C3799" s="10">
        <f t="shared" si="59"/>
        <v>1.1499999999999999</v>
      </c>
    </row>
    <row r="3800" spans="1:3" x14ac:dyDescent="0.15">
      <c r="A3800" s="11">
        <v>37690</v>
      </c>
      <c r="B3800" s="12">
        <v>1.0900000000000001</v>
      </c>
      <c r="C3800" s="10">
        <f t="shared" si="59"/>
        <v>1.0900000000000001</v>
      </c>
    </row>
    <row r="3801" spans="1:3" x14ac:dyDescent="0.15">
      <c r="A3801" s="11">
        <v>37691</v>
      </c>
      <c r="B3801" s="12">
        <v>1.1200000000000001</v>
      </c>
      <c r="C3801" s="10">
        <f t="shared" si="59"/>
        <v>1.1200000000000001</v>
      </c>
    </row>
    <row r="3802" spans="1:3" x14ac:dyDescent="0.15">
      <c r="A3802" s="11">
        <v>37692</v>
      </c>
      <c r="B3802" s="12">
        <v>1.1399999999999999</v>
      </c>
      <c r="C3802" s="10">
        <f t="shared" si="59"/>
        <v>1.1399999999999999</v>
      </c>
    </row>
    <row r="3803" spans="1:3" x14ac:dyDescent="0.15">
      <c r="A3803" s="11">
        <v>37693</v>
      </c>
      <c r="B3803" s="12">
        <v>1.24</v>
      </c>
      <c r="C3803" s="10">
        <f t="shared" si="59"/>
        <v>1.24</v>
      </c>
    </row>
    <row r="3804" spans="1:3" x14ac:dyDescent="0.15">
      <c r="A3804" s="11">
        <v>37694</v>
      </c>
      <c r="B3804" s="12">
        <v>1.22</v>
      </c>
      <c r="C3804" s="10">
        <f t="shared" si="59"/>
        <v>1.22</v>
      </c>
    </row>
    <row r="3805" spans="1:3" x14ac:dyDescent="0.15">
      <c r="A3805" s="11">
        <v>37697</v>
      </c>
      <c r="B3805" s="12">
        <v>1.24</v>
      </c>
      <c r="C3805" s="10">
        <f t="shared" si="59"/>
        <v>1.24</v>
      </c>
    </row>
    <row r="3806" spans="1:3" x14ac:dyDescent="0.15">
      <c r="A3806" s="11">
        <v>37698</v>
      </c>
      <c r="B3806" s="12">
        <v>1.35</v>
      </c>
      <c r="C3806" s="10">
        <f t="shared" si="59"/>
        <v>1.35</v>
      </c>
    </row>
    <row r="3807" spans="1:3" x14ac:dyDescent="0.15">
      <c r="A3807" s="11">
        <v>37699</v>
      </c>
      <c r="B3807" s="12">
        <v>1.32</v>
      </c>
      <c r="C3807" s="10">
        <f t="shared" si="59"/>
        <v>1.32</v>
      </c>
    </row>
    <row r="3808" spans="1:3" x14ac:dyDescent="0.15">
      <c r="A3808" s="11">
        <v>37700</v>
      </c>
      <c r="B3808" s="12">
        <v>1.34</v>
      </c>
      <c r="C3808" s="10">
        <f t="shared" si="59"/>
        <v>1.34</v>
      </c>
    </row>
    <row r="3809" spans="1:3" x14ac:dyDescent="0.15">
      <c r="A3809" s="11">
        <v>37701</v>
      </c>
      <c r="B3809" s="12">
        <v>1.36</v>
      </c>
      <c r="C3809" s="10">
        <f t="shared" si="59"/>
        <v>1.36</v>
      </c>
    </row>
    <row r="3810" spans="1:3" x14ac:dyDescent="0.15">
      <c r="A3810" s="11">
        <v>37704</v>
      </c>
      <c r="B3810" s="12">
        <v>1.32</v>
      </c>
      <c r="C3810" s="10">
        <f t="shared" si="59"/>
        <v>1.32</v>
      </c>
    </row>
    <row r="3811" spans="1:3" x14ac:dyDescent="0.15">
      <c r="A3811" s="11">
        <v>37705</v>
      </c>
      <c r="B3811" s="12">
        <v>1.28</v>
      </c>
      <c r="C3811" s="10">
        <f t="shared" si="59"/>
        <v>1.28</v>
      </c>
    </row>
    <row r="3812" spans="1:3" x14ac:dyDescent="0.15">
      <c r="A3812" s="11">
        <v>37706</v>
      </c>
      <c r="B3812" s="12">
        <v>1.27</v>
      </c>
      <c r="C3812" s="10">
        <f t="shared" si="59"/>
        <v>1.27</v>
      </c>
    </row>
    <row r="3813" spans="1:3" x14ac:dyDescent="0.15">
      <c r="A3813" s="11">
        <v>37707</v>
      </c>
      <c r="B3813" s="12">
        <v>1.25</v>
      </c>
      <c r="C3813" s="10">
        <f t="shared" si="59"/>
        <v>1.25</v>
      </c>
    </row>
    <row r="3814" spans="1:3" x14ac:dyDescent="0.15">
      <c r="A3814" s="11">
        <v>37708</v>
      </c>
      <c r="B3814" s="12">
        <v>1.22</v>
      </c>
      <c r="C3814" s="10">
        <f t="shared" si="59"/>
        <v>1.22</v>
      </c>
    </row>
    <row r="3815" spans="1:3" x14ac:dyDescent="0.15">
      <c r="A3815" s="11">
        <v>37711</v>
      </c>
      <c r="B3815" s="12">
        <v>1.19</v>
      </c>
      <c r="C3815" s="10">
        <f t="shared" si="59"/>
        <v>1.19</v>
      </c>
    </row>
    <row r="3816" spans="1:3" x14ac:dyDescent="0.15">
      <c r="A3816" s="11">
        <v>37712</v>
      </c>
      <c r="B3816" s="12">
        <v>1.1599999999999999</v>
      </c>
      <c r="C3816" s="10">
        <f t="shared" si="59"/>
        <v>1.1599999999999999</v>
      </c>
    </row>
    <row r="3817" spans="1:3" x14ac:dyDescent="0.15">
      <c r="A3817" s="11">
        <v>37713</v>
      </c>
      <c r="B3817" s="12">
        <v>1.22</v>
      </c>
      <c r="C3817" s="10">
        <f t="shared" si="59"/>
        <v>1.22</v>
      </c>
    </row>
    <row r="3818" spans="1:3" x14ac:dyDescent="0.15">
      <c r="A3818" s="11">
        <v>37714</v>
      </c>
      <c r="B3818" s="12">
        <v>1.18</v>
      </c>
      <c r="C3818" s="10">
        <f t="shared" si="59"/>
        <v>1.18</v>
      </c>
    </row>
    <row r="3819" spans="1:3" x14ac:dyDescent="0.15">
      <c r="A3819" s="11">
        <v>37715</v>
      </c>
      <c r="B3819" s="12">
        <v>1.18</v>
      </c>
      <c r="C3819" s="10">
        <f t="shared" si="59"/>
        <v>1.18</v>
      </c>
    </row>
    <row r="3820" spans="1:3" x14ac:dyDescent="0.15">
      <c r="A3820" s="11">
        <v>37718</v>
      </c>
      <c r="B3820" s="12">
        <v>1.25</v>
      </c>
      <c r="C3820" s="10">
        <f t="shared" si="59"/>
        <v>1.25</v>
      </c>
    </row>
    <row r="3821" spans="1:3" x14ac:dyDescent="0.15">
      <c r="A3821" s="11">
        <v>37719</v>
      </c>
      <c r="B3821" s="12">
        <v>1.21</v>
      </c>
      <c r="C3821" s="10">
        <f t="shared" si="59"/>
        <v>1.21</v>
      </c>
    </row>
    <row r="3822" spans="1:3" x14ac:dyDescent="0.15">
      <c r="A3822" s="11">
        <v>37720</v>
      </c>
      <c r="B3822" s="12">
        <v>1.22</v>
      </c>
      <c r="C3822" s="10">
        <f t="shared" si="59"/>
        <v>1.22</v>
      </c>
    </row>
    <row r="3823" spans="1:3" x14ac:dyDescent="0.15">
      <c r="A3823" s="11">
        <v>37721</v>
      </c>
      <c r="B3823" s="12">
        <v>1.25</v>
      </c>
      <c r="C3823" s="10">
        <f t="shared" si="59"/>
        <v>1.25</v>
      </c>
    </row>
    <row r="3824" spans="1:3" x14ac:dyDescent="0.15">
      <c r="A3824" s="11">
        <v>37722</v>
      </c>
      <c r="B3824" s="12">
        <v>1.3</v>
      </c>
      <c r="C3824" s="10">
        <f t="shared" si="59"/>
        <v>1.3</v>
      </c>
    </row>
    <row r="3825" spans="1:3" x14ac:dyDescent="0.15">
      <c r="A3825" s="11">
        <v>37725</v>
      </c>
      <c r="B3825" s="12">
        <v>1.33</v>
      </c>
      <c r="C3825" s="10">
        <f t="shared" si="59"/>
        <v>1.33</v>
      </c>
    </row>
    <row r="3826" spans="1:3" x14ac:dyDescent="0.15">
      <c r="A3826" s="11">
        <v>37726</v>
      </c>
      <c r="B3826" s="12">
        <v>1.32</v>
      </c>
      <c r="C3826" s="10">
        <f t="shared" si="59"/>
        <v>1.32</v>
      </c>
    </row>
    <row r="3827" spans="1:3" x14ac:dyDescent="0.15">
      <c r="A3827" s="11">
        <v>37727</v>
      </c>
      <c r="B3827" s="12">
        <v>1.31</v>
      </c>
      <c r="C3827" s="10">
        <f t="shared" si="59"/>
        <v>1.31</v>
      </c>
    </row>
    <row r="3828" spans="1:3" x14ac:dyDescent="0.15">
      <c r="A3828" s="11">
        <v>37728</v>
      </c>
      <c r="B3828" s="12">
        <v>1.34</v>
      </c>
      <c r="C3828" s="10">
        <f t="shared" si="59"/>
        <v>1.34</v>
      </c>
    </row>
    <row r="3829" spans="1:3" x14ac:dyDescent="0.15">
      <c r="A3829" s="11">
        <v>37729</v>
      </c>
      <c r="B3829" s="13" t="e">
        <f>NA()</f>
        <v>#N/A</v>
      </c>
      <c r="C3829" s="10">
        <f t="shared" si="59"/>
        <v>1.3450000000000002</v>
      </c>
    </row>
    <row r="3830" spans="1:3" x14ac:dyDescent="0.15">
      <c r="A3830" s="11">
        <v>37732</v>
      </c>
      <c r="B3830" s="12">
        <v>1.35</v>
      </c>
      <c r="C3830" s="10">
        <f t="shared" si="59"/>
        <v>1.35</v>
      </c>
    </row>
    <row r="3831" spans="1:3" x14ac:dyDescent="0.15">
      <c r="A3831" s="11">
        <v>37733</v>
      </c>
      <c r="B3831" s="12">
        <v>1.34</v>
      </c>
      <c r="C3831" s="10">
        <f t="shared" si="59"/>
        <v>1.34</v>
      </c>
    </row>
    <row r="3832" spans="1:3" x14ac:dyDescent="0.15">
      <c r="A3832" s="11">
        <v>37734</v>
      </c>
      <c r="B3832" s="12">
        <v>1.33</v>
      </c>
      <c r="C3832" s="10">
        <f t="shared" si="59"/>
        <v>1.33</v>
      </c>
    </row>
    <row r="3833" spans="1:3" x14ac:dyDescent="0.15">
      <c r="A3833" s="11">
        <v>37735</v>
      </c>
      <c r="B3833" s="12">
        <v>1.28</v>
      </c>
      <c r="C3833" s="10">
        <f t="shared" si="59"/>
        <v>1.28</v>
      </c>
    </row>
    <row r="3834" spans="1:3" x14ac:dyDescent="0.15">
      <c r="A3834" s="11">
        <v>37736</v>
      </c>
      <c r="B3834" s="12">
        <v>1.26</v>
      </c>
      <c r="C3834" s="10">
        <f t="shared" si="59"/>
        <v>1.26</v>
      </c>
    </row>
    <row r="3835" spans="1:3" x14ac:dyDescent="0.15">
      <c r="A3835" s="11">
        <v>37739</v>
      </c>
      <c r="B3835" s="12">
        <v>1.28</v>
      </c>
      <c r="C3835" s="10">
        <f t="shared" si="59"/>
        <v>1.28</v>
      </c>
    </row>
    <row r="3836" spans="1:3" x14ac:dyDescent="0.15">
      <c r="A3836" s="11">
        <v>37740</v>
      </c>
      <c r="B3836" s="12">
        <v>1.28</v>
      </c>
      <c r="C3836" s="10">
        <f t="shared" si="59"/>
        <v>1.28</v>
      </c>
    </row>
    <row r="3837" spans="1:3" x14ac:dyDescent="0.15">
      <c r="A3837" s="11">
        <v>37741</v>
      </c>
      <c r="B3837" s="12">
        <v>1.22</v>
      </c>
      <c r="C3837" s="10">
        <f t="shared" si="59"/>
        <v>1.22</v>
      </c>
    </row>
    <row r="3838" spans="1:3" x14ac:dyDescent="0.15">
      <c r="A3838" s="11">
        <v>37742</v>
      </c>
      <c r="B3838" s="12">
        <v>1.21</v>
      </c>
      <c r="C3838" s="10">
        <f t="shared" si="59"/>
        <v>1.21</v>
      </c>
    </row>
    <row r="3839" spans="1:3" x14ac:dyDescent="0.15">
      <c r="A3839" s="11">
        <v>37743</v>
      </c>
      <c r="B3839" s="12">
        <v>1.27</v>
      </c>
      <c r="C3839" s="10">
        <f t="shared" si="59"/>
        <v>1.27</v>
      </c>
    </row>
    <row r="3840" spans="1:3" x14ac:dyDescent="0.15">
      <c r="A3840" s="11">
        <v>37746</v>
      </c>
      <c r="B3840" s="12">
        <v>1.27</v>
      </c>
      <c r="C3840" s="10">
        <f t="shared" si="59"/>
        <v>1.27</v>
      </c>
    </row>
    <row r="3841" spans="1:3" x14ac:dyDescent="0.15">
      <c r="A3841" s="11">
        <v>37747</v>
      </c>
      <c r="B3841" s="12">
        <v>1.19</v>
      </c>
      <c r="C3841" s="10">
        <f t="shared" si="59"/>
        <v>1.19</v>
      </c>
    </row>
    <row r="3842" spans="1:3" x14ac:dyDescent="0.15">
      <c r="A3842" s="11">
        <v>37748</v>
      </c>
      <c r="B3842" s="12">
        <v>1.21</v>
      </c>
      <c r="C3842" s="10">
        <f t="shared" si="59"/>
        <v>1.21</v>
      </c>
    </row>
    <row r="3843" spans="1:3" x14ac:dyDescent="0.15">
      <c r="A3843" s="11">
        <v>37749</v>
      </c>
      <c r="B3843" s="12">
        <v>1.24</v>
      </c>
      <c r="C3843" s="10">
        <f t="shared" si="59"/>
        <v>1.24</v>
      </c>
    </row>
    <row r="3844" spans="1:3" x14ac:dyDescent="0.15">
      <c r="A3844" s="11">
        <v>37750</v>
      </c>
      <c r="B3844" s="12">
        <v>1.22</v>
      </c>
      <c r="C3844" s="10">
        <f t="shared" si="59"/>
        <v>1.22</v>
      </c>
    </row>
    <row r="3845" spans="1:3" x14ac:dyDescent="0.15">
      <c r="A3845" s="11">
        <v>37753</v>
      </c>
      <c r="B3845" s="12">
        <v>1.22</v>
      </c>
      <c r="C3845" s="10">
        <f t="shared" si="59"/>
        <v>1.22</v>
      </c>
    </row>
    <row r="3846" spans="1:3" x14ac:dyDescent="0.15">
      <c r="A3846" s="11">
        <v>37754</v>
      </c>
      <c r="B3846" s="12">
        <v>1.23</v>
      </c>
      <c r="C3846" s="10">
        <f t="shared" si="59"/>
        <v>1.23</v>
      </c>
    </row>
    <row r="3847" spans="1:3" x14ac:dyDescent="0.15">
      <c r="A3847" s="11">
        <v>37755</v>
      </c>
      <c r="B3847" s="12">
        <v>1.2</v>
      </c>
      <c r="C3847" s="10">
        <f t="shared" si="59"/>
        <v>1.2</v>
      </c>
    </row>
    <row r="3848" spans="1:3" x14ac:dyDescent="0.15">
      <c r="A3848" s="11">
        <v>37756</v>
      </c>
      <c r="B3848" s="12">
        <v>1.21</v>
      </c>
      <c r="C3848" s="10">
        <f t="shared" si="59"/>
        <v>1.21</v>
      </c>
    </row>
    <row r="3849" spans="1:3" x14ac:dyDescent="0.15">
      <c r="A3849" s="11">
        <v>37757</v>
      </c>
      <c r="B3849" s="12">
        <v>1.1499999999999999</v>
      </c>
      <c r="C3849" s="10">
        <f t="shared" si="59"/>
        <v>1.1499999999999999</v>
      </c>
    </row>
    <row r="3850" spans="1:3" x14ac:dyDescent="0.15">
      <c r="A3850" s="11">
        <v>37760</v>
      </c>
      <c r="B3850" s="12">
        <v>1.1399999999999999</v>
      </c>
      <c r="C3850" s="10">
        <f t="shared" si="59"/>
        <v>1.1399999999999999</v>
      </c>
    </row>
    <row r="3851" spans="1:3" x14ac:dyDescent="0.15">
      <c r="A3851" s="11">
        <v>37761</v>
      </c>
      <c r="B3851" s="12">
        <v>1.1000000000000001</v>
      </c>
      <c r="C3851" s="10">
        <f t="shared" si="59"/>
        <v>1.1000000000000001</v>
      </c>
    </row>
    <row r="3852" spans="1:3" x14ac:dyDescent="0.15">
      <c r="A3852" s="11">
        <v>37762</v>
      </c>
      <c r="B3852" s="12">
        <v>1.1499999999999999</v>
      </c>
      <c r="C3852" s="10">
        <f t="shared" si="59"/>
        <v>1.1499999999999999</v>
      </c>
    </row>
    <row r="3853" spans="1:3" x14ac:dyDescent="0.15">
      <c r="A3853" s="11">
        <v>37763</v>
      </c>
      <c r="B3853" s="12">
        <v>1.1399999999999999</v>
      </c>
      <c r="C3853" s="10">
        <f t="shared" ref="C3853:C3916" si="60">IF(ISERROR(B3853),AVERAGE(B3852,B3854),B3853)</f>
        <v>1.1399999999999999</v>
      </c>
    </row>
    <row r="3854" spans="1:3" x14ac:dyDescent="0.15">
      <c r="A3854" s="11">
        <v>37764</v>
      </c>
      <c r="B3854" s="12">
        <v>1.1399999999999999</v>
      </c>
      <c r="C3854" s="10">
        <f t="shared" si="60"/>
        <v>1.1399999999999999</v>
      </c>
    </row>
    <row r="3855" spans="1:3" x14ac:dyDescent="0.15">
      <c r="A3855" s="11">
        <v>37767</v>
      </c>
      <c r="B3855" s="13" t="e">
        <f>NA()</f>
        <v>#N/A</v>
      </c>
      <c r="C3855" s="10">
        <f t="shared" si="60"/>
        <v>1.1349999999999998</v>
      </c>
    </row>
    <row r="3856" spans="1:3" x14ac:dyDescent="0.15">
      <c r="A3856" s="11">
        <v>37768</v>
      </c>
      <c r="B3856" s="12">
        <v>1.1299999999999999</v>
      </c>
      <c r="C3856" s="10">
        <f t="shared" si="60"/>
        <v>1.1299999999999999</v>
      </c>
    </row>
    <row r="3857" spans="1:3" x14ac:dyDescent="0.15">
      <c r="A3857" s="11">
        <v>37769</v>
      </c>
      <c r="B3857" s="12">
        <v>1.1499999999999999</v>
      </c>
      <c r="C3857" s="10">
        <f t="shared" si="60"/>
        <v>1.1499999999999999</v>
      </c>
    </row>
    <row r="3858" spans="1:3" x14ac:dyDescent="0.15">
      <c r="A3858" s="11">
        <v>37770</v>
      </c>
      <c r="B3858" s="12">
        <v>1.1100000000000001</v>
      </c>
      <c r="C3858" s="10">
        <f t="shared" si="60"/>
        <v>1.1100000000000001</v>
      </c>
    </row>
    <row r="3859" spans="1:3" x14ac:dyDescent="0.15">
      <c r="A3859" s="11">
        <v>37771</v>
      </c>
      <c r="B3859" s="12">
        <v>1.1299999999999999</v>
      </c>
      <c r="C3859" s="10">
        <f t="shared" si="60"/>
        <v>1.1299999999999999</v>
      </c>
    </row>
    <row r="3860" spans="1:3" x14ac:dyDescent="0.15">
      <c r="A3860" s="11">
        <v>37774</v>
      </c>
      <c r="B3860" s="12">
        <v>1.1499999999999999</v>
      </c>
      <c r="C3860" s="10">
        <f t="shared" si="60"/>
        <v>1.1499999999999999</v>
      </c>
    </row>
    <row r="3861" spans="1:3" x14ac:dyDescent="0.15">
      <c r="A3861" s="11">
        <v>37775</v>
      </c>
      <c r="B3861" s="12">
        <v>1.07</v>
      </c>
      <c r="C3861" s="10">
        <f t="shared" si="60"/>
        <v>1.07</v>
      </c>
    </row>
    <row r="3862" spans="1:3" x14ac:dyDescent="0.15">
      <c r="A3862" s="11">
        <v>37776</v>
      </c>
      <c r="B3862" s="12">
        <v>1.04</v>
      </c>
      <c r="C3862" s="10">
        <f t="shared" si="60"/>
        <v>1.04</v>
      </c>
    </row>
    <row r="3863" spans="1:3" x14ac:dyDescent="0.15">
      <c r="A3863" s="11">
        <v>37777</v>
      </c>
      <c r="B3863" s="12">
        <v>1.07</v>
      </c>
      <c r="C3863" s="10">
        <f t="shared" si="60"/>
        <v>1.07</v>
      </c>
    </row>
    <row r="3864" spans="1:3" x14ac:dyDescent="0.15">
      <c r="A3864" s="11">
        <v>37778</v>
      </c>
      <c r="B3864" s="12">
        <v>1.08</v>
      </c>
      <c r="C3864" s="10">
        <f t="shared" si="60"/>
        <v>1.08</v>
      </c>
    </row>
    <row r="3865" spans="1:3" x14ac:dyDescent="0.15">
      <c r="A3865" s="11">
        <v>37781</v>
      </c>
      <c r="B3865" s="12">
        <v>1.04</v>
      </c>
      <c r="C3865" s="10">
        <f t="shared" si="60"/>
        <v>1.04</v>
      </c>
    </row>
    <row r="3866" spans="1:3" x14ac:dyDescent="0.15">
      <c r="A3866" s="11">
        <v>37782</v>
      </c>
      <c r="B3866" s="12">
        <v>0.98</v>
      </c>
      <c r="C3866" s="10">
        <f t="shared" si="60"/>
        <v>0.98</v>
      </c>
    </row>
    <row r="3867" spans="1:3" x14ac:dyDescent="0.15">
      <c r="A3867" s="11">
        <v>37783</v>
      </c>
      <c r="B3867" s="12">
        <v>1</v>
      </c>
      <c r="C3867" s="10">
        <f t="shared" si="60"/>
        <v>1</v>
      </c>
    </row>
    <row r="3868" spans="1:3" x14ac:dyDescent="0.15">
      <c r="A3868" s="11">
        <v>37784</v>
      </c>
      <c r="B3868" s="12">
        <v>0.95</v>
      </c>
      <c r="C3868" s="10">
        <f t="shared" si="60"/>
        <v>0.95</v>
      </c>
    </row>
    <row r="3869" spans="1:3" x14ac:dyDescent="0.15">
      <c r="A3869" s="11">
        <v>37785</v>
      </c>
      <c r="B3869" s="12">
        <v>0.9</v>
      </c>
      <c r="C3869" s="10">
        <f t="shared" si="60"/>
        <v>0.9</v>
      </c>
    </row>
    <row r="3870" spans="1:3" x14ac:dyDescent="0.15">
      <c r="A3870" s="11">
        <v>37788</v>
      </c>
      <c r="B3870" s="12">
        <v>0.95</v>
      </c>
      <c r="C3870" s="10">
        <f t="shared" si="60"/>
        <v>0.95</v>
      </c>
    </row>
    <row r="3871" spans="1:3" x14ac:dyDescent="0.15">
      <c r="A3871" s="11">
        <v>37789</v>
      </c>
      <c r="B3871" s="12">
        <v>1</v>
      </c>
      <c r="C3871" s="10">
        <f t="shared" si="60"/>
        <v>1</v>
      </c>
    </row>
    <row r="3872" spans="1:3" x14ac:dyDescent="0.15">
      <c r="A3872" s="11">
        <v>37790</v>
      </c>
      <c r="B3872" s="12">
        <v>0.96</v>
      </c>
      <c r="C3872" s="10">
        <f t="shared" si="60"/>
        <v>0.96</v>
      </c>
    </row>
    <row r="3873" spans="1:3" x14ac:dyDescent="0.15">
      <c r="A3873" s="11">
        <v>37791</v>
      </c>
      <c r="B3873" s="12">
        <v>0.88</v>
      </c>
      <c r="C3873" s="10">
        <f t="shared" si="60"/>
        <v>0.88</v>
      </c>
    </row>
    <row r="3874" spans="1:3" x14ac:dyDescent="0.15">
      <c r="A3874" s="11">
        <v>37792</v>
      </c>
      <c r="B3874" s="12">
        <v>0.94</v>
      </c>
      <c r="C3874" s="10">
        <f t="shared" si="60"/>
        <v>0.94</v>
      </c>
    </row>
    <row r="3875" spans="1:3" x14ac:dyDescent="0.15">
      <c r="A3875" s="11">
        <v>37795</v>
      </c>
      <c r="B3875" s="12">
        <v>0.94</v>
      </c>
      <c r="C3875" s="10">
        <f t="shared" si="60"/>
        <v>0.94</v>
      </c>
    </row>
    <row r="3876" spans="1:3" x14ac:dyDescent="0.15">
      <c r="A3876" s="11">
        <v>37796</v>
      </c>
      <c r="B3876" s="12">
        <v>0.91</v>
      </c>
      <c r="C3876" s="10">
        <f t="shared" si="60"/>
        <v>0.91</v>
      </c>
    </row>
    <row r="3877" spans="1:3" x14ac:dyDescent="0.15">
      <c r="A3877" s="11">
        <v>37797</v>
      </c>
      <c r="B3877" s="12">
        <v>1.05</v>
      </c>
      <c r="C3877" s="10">
        <f t="shared" si="60"/>
        <v>1.05</v>
      </c>
    </row>
    <row r="3878" spans="1:3" x14ac:dyDescent="0.15">
      <c r="A3878" s="11">
        <v>37798</v>
      </c>
      <c r="B3878" s="12">
        <v>1.1100000000000001</v>
      </c>
      <c r="C3878" s="10">
        <f t="shared" si="60"/>
        <v>1.1100000000000001</v>
      </c>
    </row>
    <row r="3879" spans="1:3" x14ac:dyDescent="0.15">
      <c r="A3879" s="11">
        <v>37799</v>
      </c>
      <c r="B3879" s="12">
        <v>1.0900000000000001</v>
      </c>
      <c r="C3879" s="10">
        <f t="shared" si="60"/>
        <v>1.0900000000000001</v>
      </c>
    </row>
    <row r="3880" spans="1:3" x14ac:dyDescent="0.15">
      <c r="A3880" s="11">
        <v>37802</v>
      </c>
      <c r="B3880" s="12">
        <v>1.0900000000000001</v>
      </c>
      <c r="C3880" s="10">
        <f t="shared" si="60"/>
        <v>1.0900000000000001</v>
      </c>
    </row>
    <row r="3881" spans="1:3" x14ac:dyDescent="0.15">
      <c r="A3881" s="11">
        <v>37803</v>
      </c>
      <c r="B3881" s="12">
        <v>1.07</v>
      </c>
      <c r="C3881" s="10">
        <f t="shared" si="60"/>
        <v>1.07</v>
      </c>
    </row>
    <row r="3882" spans="1:3" x14ac:dyDescent="0.15">
      <c r="A3882" s="11">
        <v>37804</v>
      </c>
      <c r="B3882" s="12">
        <v>1.06</v>
      </c>
      <c r="C3882" s="10">
        <f t="shared" si="60"/>
        <v>1.06</v>
      </c>
    </row>
    <row r="3883" spans="1:3" x14ac:dyDescent="0.15">
      <c r="A3883" s="11">
        <v>37805</v>
      </c>
      <c r="B3883" s="12">
        <v>1.07</v>
      </c>
      <c r="C3883" s="10">
        <f t="shared" si="60"/>
        <v>1.07</v>
      </c>
    </row>
    <row r="3884" spans="1:3" x14ac:dyDescent="0.15">
      <c r="A3884" s="11">
        <v>37806</v>
      </c>
      <c r="B3884" s="13" t="e">
        <f>NA()</f>
        <v>#N/A</v>
      </c>
      <c r="C3884" s="10">
        <f t="shared" si="60"/>
        <v>1.0750000000000002</v>
      </c>
    </row>
    <row r="3885" spans="1:3" x14ac:dyDescent="0.15">
      <c r="A3885" s="11">
        <v>37809</v>
      </c>
      <c r="B3885" s="12">
        <v>1.08</v>
      </c>
      <c r="C3885" s="10">
        <f t="shared" si="60"/>
        <v>1.08</v>
      </c>
    </row>
    <row r="3886" spans="1:3" x14ac:dyDescent="0.15">
      <c r="A3886" s="11">
        <v>37810</v>
      </c>
      <c r="B3886" s="12">
        <v>1.0900000000000001</v>
      </c>
      <c r="C3886" s="10">
        <f t="shared" si="60"/>
        <v>1.0900000000000001</v>
      </c>
    </row>
    <row r="3887" spans="1:3" x14ac:dyDescent="0.15">
      <c r="A3887" s="11">
        <v>37811</v>
      </c>
      <c r="B3887" s="12">
        <v>1.0900000000000001</v>
      </c>
      <c r="C3887" s="10">
        <f t="shared" si="60"/>
        <v>1.0900000000000001</v>
      </c>
    </row>
    <row r="3888" spans="1:3" x14ac:dyDescent="0.15">
      <c r="A3888" s="11">
        <v>37812</v>
      </c>
      <c r="B3888" s="12">
        <v>1.07</v>
      </c>
      <c r="C3888" s="10">
        <f t="shared" si="60"/>
        <v>1.07</v>
      </c>
    </row>
    <row r="3889" spans="1:3" x14ac:dyDescent="0.15">
      <c r="A3889" s="11">
        <v>37813</v>
      </c>
      <c r="B3889" s="12">
        <v>1.06</v>
      </c>
      <c r="C3889" s="10">
        <f t="shared" si="60"/>
        <v>1.06</v>
      </c>
    </row>
    <row r="3890" spans="1:3" x14ac:dyDescent="0.15">
      <c r="A3890" s="11">
        <v>37816</v>
      </c>
      <c r="B3890" s="12">
        <v>1.07</v>
      </c>
      <c r="C3890" s="10">
        <f t="shared" si="60"/>
        <v>1.07</v>
      </c>
    </row>
    <row r="3891" spans="1:3" x14ac:dyDescent="0.15">
      <c r="A3891" s="11">
        <v>37817</v>
      </c>
      <c r="B3891" s="12">
        <v>1.1000000000000001</v>
      </c>
      <c r="C3891" s="10">
        <f t="shared" si="60"/>
        <v>1.1000000000000001</v>
      </c>
    </row>
    <row r="3892" spans="1:3" x14ac:dyDescent="0.15">
      <c r="A3892" s="11">
        <v>37818</v>
      </c>
      <c r="B3892" s="12">
        <v>1.1200000000000001</v>
      </c>
      <c r="C3892" s="10">
        <f t="shared" si="60"/>
        <v>1.1200000000000001</v>
      </c>
    </row>
    <row r="3893" spans="1:3" x14ac:dyDescent="0.15">
      <c r="A3893" s="11">
        <v>37819</v>
      </c>
      <c r="B3893" s="12">
        <v>1.1100000000000001</v>
      </c>
      <c r="C3893" s="10">
        <f t="shared" si="60"/>
        <v>1.1100000000000001</v>
      </c>
    </row>
    <row r="3894" spans="1:3" x14ac:dyDescent="0.15">
      <c r="A3894" s="11">
        <v>37820</v>
      </c>
      <c r="B3894" s="12">
        <v>1.1200000000000001</v>
      </c>
      <c r="C3894" s="10">
        <f t="shared" si="60"/>
        <v>1.1200000000000001</v>
      </c>
    </row>
    <row r="3895" spans="1:3" x14ac:dyDescent="0.15">
      <c r="A3895" s="11">
        <v>37823</v>
      </c>
      <c r="B3895" s="12">
        <v>1.17</v>
      </c>
      <c r="C3895" s="10">
        <f t="shared" si="60"/>
        <v>1.17</v>
      </c>
    </row>
    <row r="3896" spans="1:3" x14ac:dyDescent="0.15">
      <c r="A3896" s="11">
        <v>37824</v>
      </c>
      <c r="B3896" s="12">
        <v>1.1200000000000001</v>
      </c>
      <c r="C3896" s="10">
        <f t="shared" si="60"/>
        <v>1.1200000000000001</v>
      </c>
    </row>
    <row r="3897" spans="1:3" x14ac:dyDescent="0.15">
      <c r="A3897" s="11">
        <v>37825</v>
      </c>
      <c r="B3897" s="12">
        <v>1.1100000000000001</v>
      </c>
      <c r="C3897" s="10">
        <f t="shared" si="60"/>
        <v>1.1100000000000001</v>
      </c>
    </row>
    <row r="3898" spans="1:3" x14ac:dyDescent="0.15">
      <c r="A3898" s="11">
        <v>37826</v>
      </c>
      <c r="B3898" s="12">
        <v>1.1299999999999999</v>
      </c>
      <c r="C3898" s="10">
        <f t="shared" si="60"/>
        <v>1.1299999999999999</v>
      </c>
    </row>
    <row r="3899" spans="1:3" x14ac:dyDescent="0.15">
      <c r="A3899" s="11">
        <v>37827</v>
      </c>
      <c r="B3899" s="12">
        <v>1.1299999999999999</v>
      </c>
      <c r="C3899" s="10">
        <f t="shared" si="60"/>
        <v>1.1299999999999999</v>
      </c>
    </row>
    <row r="3900" spans="1:3" x14ac:dyDescent="0.15">
      <c r="A3900" s="11">
        <v>37830</v>
      </c>
      <c r="B3900" s="12">
        <v>1.17</v>
      </c>
      <c r="C3900" s="10">
        <f t="shared" si="60"/>
        <v>1.17</v>
      </c>
    </row>
    <row r="3901" spans="1:3" x14ac:dyDescent="0.15">
      <c r="A3901" s="11">
        <v>37831</v>
      </c>
      <c r="B3901" s="12">
        <v>1.17</v>
      </c>
      <c r="C3901" s="10">
        <f t="shared" si="60"/>
        <v>1.17</v>
      </c>
    </row>
    <row r="3902" spans="1:3" x14ac:dyDescent="0.15">
      <c r="A3902" s="11">
        <v>37832</v>
      </c>
      <c r="B3902" s="12">
        <v>1.17</v>
      </c>
      <c r="C3902" s="10">
        <f t="shared" si="60"/>
        <v>1.17</v>
      </c>
    </row>
    <row r="3903" spans="1:3" x14ac:dyDescent="0.15">
      <c r="A3903" s="11">
        <v>37833</v>
      </c>
      <c r="B3903" s="12">
        <v>1.28</v>
      </c>
      <c r="C3903" s="10">
        <f t="shared" si="60"/>
        <v>1.28</v>
      </c>
    </row>
    <row r="3904" spans="1:3" x14ac:dyDescent="0.15">
      <c r="A3904" s="11">
        <v>37834</v>
      </c>
      <c r="B3904" s="12">
        <v>1.31</v>
      </c>
      <c r="C3904" s="10">
        <f t="shared" si="60"/>
        <v>1.31</v>
      </c>
    </row>
    <row r="3905" spans="1:3" x14ac:dyDescent="0.15">
      <c r="A3905" s="11">
        <v>37837</v>
      </c>
      <c r="B3905" s="12">
        <v>1.24</v>
      </c>
      <c r="C3905" s="10">
        <f t="shared" si="60"/>
        <v>1.24</v>
      </c>
    </row>
    <row r="3906" spans="1:3" x14ac:dyDescent="0.15">
      <c r="A3906" s="11">
        <v>37838</v>
      </c>
      <c r="B3906" s="12">
        <v>1.32</v>
      </c>
      <c r="C3906" s="10">
        <f t="shared" si="60"/>
        <v>1.32</v>
      </c>
    </row>
    <row r="3907" spans="1:3" x14ac:dyDescent="0.15">
      <c r="A3907" s="11">
        <v>37839</v>
      </c>
      <c r="B3907" s="12">
        <v>1.28</v>
      </c>
      <c r="C3907" s="10">
        <f t="shared" si="60"/>
        <v>1.28</v>
      </c>
    </row>
    <row r="3908" spans="1:3" x14ac:dyDescent="0.15">
      <c r="A3908" s="11">
        <v>37840</v>
      </c>
      <c r="B3908" s="12">
        <v>1.26</v>
      </c>
      <c r="C3908" s="10">
        <f t="shared" si="60"/>
        <v>1.26</v>
      </c>
    </row>
    <row r="3909" spans="1:3" x14ac:dyDescent="0.15">
      <c r="A3909" s="11">
        <v>37841</v>
      </c>
      <c r="B3909" s="12">
        <v>1.22</v>
      </c>
      <c r="C3909" s="10">
        <f t="shared" si="60"/>
        <v>1.22</v>
      </c>
    </row>
    <row r="3910" spans="1:3" x14ac:dyDescent="0.15">
      <c r="A3910" s="11">
        <v>37844</v>
      </c>
      <c r="B3910" s="12">
        <v>1.3</v>
      </c>
      <c r="C3910" s="10">
        <f t="shared" si="60"/>
        <v>1.3</v>
      </c>
    </row>
    <row r="3911" spans="1:3" x14ac:dyDescent="0.15">
      <c r="A3911" s="11">
        <v>37845</v>
      </c>
      <c r="B3911" s="12">
        <v>1.25</v>
      </c>
      <c r="C3911" s="10">
        <f t="shared" si="60"/>
        <v>1.25</v>
      </c>
    </row>
    <row r="3912" spans="1:3" x14ac:dyDescent="0.15">
      <c r="A3912" s="11">
        <v>37846</v>
      </c>
      <c r="B3912" s="12">
        <v>1.31</v>
      </c>
      <c r="C3912" s="10">
        <f t="shared" si="60"/>
        <v>1.31</v>
      </c>
    </row>
    <row r="3913" spans="1:3" x14ac:dyDescent="0.15">
      <c r="A3913" s="11">
        <v>37847</v>
      </c>
      <c r="B3913" s="12">
        <v>1.31</v>
      </c>
      <c r="C3913" s="10">
        <f t="shared" si="60"/>
        <v>1.31</v>
      </c>
    </row>
    <row r="3914" spans="1:3" x14ac:dyDescent="0.15">
      <c r="A3914" s="11">
        <v>37848</v>
      </c>
      <c r="B3914" s="12">
        <v>1.3</v>
      </c>
      <c r="C3914" s="10">
        <f t="shared" si="60"/>
        <v>1.3</v>
      </c>
    </row>
    <row r="3915" spans="1:3" x14ac:dyDescent="0.15">
      <c r="A3915" s="11">
        <v>37851</v>
      </c>
      <c r="B3915" s="12">
        <v>1.33</v>
      </c>
      <c r="C3915" s="10">
        <f t="shared" si="60"/>
        <v>1.33</v>
      </c>
    </row>
    <row r="3916" spans="1:3" x14ac:dyDescent="0.15">
      <c r="A3916" s="11">
        <v>37852</v>
      </c>
      <c r="B3916" s="12">
        <v>1.29</v>
      </c>
      <c r="C3916" s="10">
        <f t="shared" si="60"/>
        <v>1.29</v>
      </c>
    </row>
    <row r="3917" spans="1:3" x14ac:dyDescent="0.15">
      <c r="A3917" s="11">
        <v>37853</v>
      </c>
      <c r="B3917" s="12">
        <v>1.3</v>
      </c>
      <c r="C3917" s="10">
        <f t="shared" ref="C3917:C3980" si="61">IF(ISERROR(B3917),AVERAGE(B3916,B3918),B3917)</f>
        <v>1.3</v>
      </c>
    </row>
    <row r="3918" spans="1:3" x14ac:dyDescent="0.15">
      <c r="A3918" s="11">
        <v>37854</v>
      </c>
      <c r="B3918" s="12">
        <v>1.37</v>
      </c>
      <c r="C3918" s="10">
        <f t="shared" si="61"/>
        <v>1.37</v>
      </c>
    </row>
    <row r="3919" spans="1:3" x14ac:dyDescent="0.15">
      <c r="A3919" s="11">
        <v>37855</v>
      </c>
      <c r="B3919" s="12">
        <v>1.35</v>
      </c>
      <c r="C3919" s="10">
        <f t="shared" si="61"/>
        <v>1.35</v>
      </c>
    </row>
    <row r="3920" spans="1:3" x14ac:dyDescent="0.15">
      <c r="A3920" s="11">
        <v>37858</v>
      </c>
      <c r="B3920" s="12">
        <v>1.35</v>
      </c>
      <c r="C3920" s="10">
        <f t="shared" si="61"/>
        <v>1.35</v>
      </c>
    </row>
    <row r="3921" spans="1:3" x14ac:dyDescent="0.15">
      <c r="A3921" s="11">
        <v>37859</v>
      </c>
      <c r="B3921" s="12">
        <v>1.32</v>
      </c>
      <c r="C3921" s="10">
        <f t="shared" si="61"/>
        <v>1.32</v>
      </c>
    </row>
    <row r="3922" spans="1:3" x14ac:dyDescent="0.15">
      <c r="A3922" s="11">
        <v>37860</v>
      </c>
      <c r="B3922" s="12">
        <v>1.38</v>
      </c>
      <c r="C3922" s="10">
        <f t="shared" si="61"/>
        <v>1.38</v>
      </c>
    </row>
    <row r="3923" spans="1:3" x14ac:dyDescent="0.15">
      <c r="A3923" s="11">
        <v>37861</v>
      </c>
      <c r="B3923" s="12">
        <v>1.34</v>
      </c>
      <c r="C3923" s="10">
        <f t="shared" si="61"/>
        <v>1.34</v>
      </c>
    </row>
    <row r="3924" spans="1:3" x14ac:dyDescent="0.15">
      <c r="A3924" s="11">
        <v>37862</v>
      </c>
      <c r="B3924" s="12">
        <v>1.35</v>
      </c>
      <c r="C3924" s="10">
        <f t="shared" si="61"/>
        <v>1.35</v>
      </c>
    </row>
    <row r="3925" spans="1:3" x14ac:dyDescent="0.15">
      <c r="A3925" s="11">
        <v>37865</v>
      </c>
      <c r="B3925" s="13" t="e">
        <f>NA()</f>
        <v>#N/A</v>
      </c>
      <c r="C3925" s="10">
        <f t="shared" si="61"/>
        <v>1.37</v>
      </c>
    </row>
    <row r="3926" spans="1:3" x14ac:dyDescent="0.15">
      <c r="A3926" s="11">
        <v>37866</v>
      </c>
      <c r="B3926" s="12">
        <v>1.39</v>
      </c>
      <c r="C3926" s="10">
        <f t="shared" si="61"/>
        <v>1.39</v>
      </c>
    </row>
    <row r="3927" spans="1:3" x14ac:dyDescent="0.15">
      <c r="A3927" s="11">
        <v>37867</v>
      </c>
      <c r="B3927" s="12">
        <v>1.36</v>
      </c>
      <c r="C3927" s="10">
        <f t="shared" si="61"/>
        <v>1.36</v>
      </c>
    </row>
    <row r="3928" spans="1:3" x14ac:dyDescent="0.15">
      <c r="A3928" s="11">
        <v>37868</v>
      </c>
      <c r="B3928" s="12">
        <v>1.33</v>
      </c>
      <c r="C3928" s="10">
        <f t="shared" si="61"/>
        <v>1.33</v>
      </c>
    </row>
    <row r="3929" spans="1:3" x14ac:dyDescent="0.15">
      <c r="A3929" s="11">
        <v>37869</v>
      </c>
      <c r="B3929" s="12">
        <v>1.24</v>
      </c>
      <c r="C3929" s="10">
        <f t="shared" si="61"/>
        <v>1.24</v>
      </c>
    </row>
    <row r="3930" spans="1:3" x14ac:dyDescent="0.15">
      <c r="A3930" s="11">
        <v>37872</v>
      </c>
      <c r="B3930" s="12">
        <v>1.27</v>
      </c>
      <c r="C3930" s="10">
        <f t="shared" si="61"/>
        <v>1.27</v>
      </c>
    </row>
    <row r="3931" spans="1:3" x14ac:dyDescent="0.15">
      <c r="A3931" s="11">
        <v>37873</v>
      </c>
      <c r="B3931" s="12">
        <v>1.23</v>
      </c>
      <c r="C3931" s="10">
        <f t="shared" si="61"/>
        <v>1.23</v>
      </c>
    </row>
    <row r="3932" spans="1:3" x14ac:dyDescent="0.15">
      <c r="A3932" s="11">
        <v>37874</v>
      </c>
      <c r="B3932" s="12">
        <v>1.2</v>
      </c>
      <c r="C3932" s="10">
        <f t="shared" si="61"/>
        <v>1.2</v>
      </c>
    </row>
    <row r="3933" spans="1:3" x14ac:dyDescent="0.15">
      <c r="A3933" s="11">
        <v>37875</v>
      </c>
      <c r="B3933" s="12">
        <v>1.22</v>
      </c>
      <c r="C3933" s="10">
        <f t="shared" si="61"/>
        <v>1.22</v>
      </c>
    </row>
    <row r="3934" spans="1:3" x14ac:dyDescent="0.15">
      <c r="A3934" s="11">
        <v>37876</v>
      </c>
      <c r="B3934" s="12">
        <v>1.2</v>
      </c>
      <c r="C3934" s="10">
        <f t="shared" si="61"/>
        <v>1.2</v>
      </c>
    </row>
    <row r="3935" spans="1:3" x14ac:dyDescent="0.15">
      <c r="A3935" s="11">
        <v>37879</v>
      </c>
      <c r="B3935" s="12">
        <v>1.2</v>
      </c>
      <c r="C3935" s="10">
        <f t="shared" si="61"/>
        <v>1.2</v>
      </c>
    </row>
    <row r="3936" spans="1:3" x14ac:dyDescent="0.15">
      <c r="A3936" s="11">
        <v>37880</v>
      </c>
      <c r="B3936" s="12">
        <v>1.22</v>
      </c>
      <c r="C3936" s="10">
        <f t="shared" si="61"/>
        <v>1.22</v>
      </c>
    </row>
    <row r="3937" spans="1:3" x14ac:dyDescent="0.15">
      <c r="A3937" s="11">
        <v>37881</v>
      </c>
      <c r="B3937" s="12">
        <v>1.19</v>
      </c>
      <c r="C3937" s="10">
        <f t="shared" si="61"/>
        <v>1.19</v>
      </c>
    </row>
    <row r="3938" spans="1:3" x14ac:dyDescent="0.15">
      <c r="A3938" s="11">
        <v>37882</v>
      </c>
      <c r="B3938" s="12">
        <v>1.23</v>
      </c>
      <c r="C3938" s="10">
        <f t="shared" si="61"/>
        <v>1.23</v>
      </c>
    </row>
    <row r="3939" spans="1:3" x14ac:dyDescent="0.15">
      <c r="A3939" s="11">
        <v>37883</v>
      </c>
      <c r="B3939" s="12">
        <v>1.23</v>
      </c>
      <c r="C3939" s="10">
        <f t="shared" si="61"/>
        <v>1.23</v>
      </c>
    </row>
    <row r="3940" spans="1:3" x14ac:dyDescent="0.15">
      <c r="A3940" s="11">
        <v>37886</v>
      </c>
      <c r="B3940" s="12">
        <v>1.24</v>
      </c>
      <c r="C3940" s="10">
        <f t="shared" si="61"/>
        <v>1.24</v>
      </c>
    </row>
    <row r="3941" spans="1:3" x14ac:dyDescent="0.15">
      <c r="A3941" s="11">
        <v>37887</v>
      </c>
      <c r="B3941" s="12">
        <v>1.24</v>
      </c>
      <c r="C3941" s="10">
        <f t="shared" si="61"/>
        <v>1.24</v>
      </c>
    </row>
    <row r="3942" spans="1:3" x14ac:dyDescent="0.15">
      <c r="A3942" s="11">
        <v>37888</v>
      </c>
      <c r="B3942" s="12">
        <v>1.22</v>
      </c>
      <c r="C3942" s="10">
        <f t="shared" si="61"/>
        <v>1.22</v>
      </c>
    </row>
    <row r="3943" spans="1:3" x14ac:dyDescent="0.15">
      <c r="A3943" s="11">
        <v>37889</v>
      </c>
      <c r="B3943" s="12">
        <v>1.21</v>
      </c>
      <c r="C3943" s="10">
        <f t="shared" si="61"/>
        <v>1.21</v>
      </c>
    </row>
    <row r="3944" spans="1:3" x14ac:dyDescent="0.15">
      <c r="A3944" s="11">
        <v>37890</v>
      </c>
      <c r="B3944" s="12">
        <v>1.21</v>
      </c>
      <c r="C3944" s="10">
        <f t="shared" si="61"/>
        <v>1.21</v>
      </c>
    </row>
    <row r="3945" spans="1:3" x14ac:dyDescent="0.15">
      <c r="A3945" s="11">
        <v>37893</v>
      </c>
      <c r="B3945" s="12">
        <v>1.21</v>
      </c>
      <c r="C3945" s="10">
        <f t="shared" si="61"/>
        <v>1.21</v>
      </c>
    </row>
    <row r="3946" spans="1:3" x14ac:dyDescent="0.15">
      <c r="A3946" s="11">
        <v>37894</v>
      </c>
      <c r="B3946" s="12">
        <v>1.1499999999999999</v>
      </c>
      <c r="C3946" s="10">
        <f t="shared" si="61"/>
        <v>1.1499999999999999</v>
      </c>
    </row>
    <row r="3947" spans="1:3" x14ac:dyDescent="0.15">
      <c r="A3947" s="11">
        <v>37895</v>
      </c>
      <c r="B3947" s="12">
        <v>1.1299999999999999</v>
      </c>
      <c r="C3947" s="10">
        <f t="shared" si="61"/>
        <v>1.1299999999999999</v>
      </c>
    </row>
    <row r="3948" spans="1:3" x14ac:dyDescent="0.15">
      <c r="A3948" s="11">
        <v>37896</v>
      </c>
      <c r="B3948" s="12">
        <v>1.1399999999999999</v>
      </c>
      <c r="C3948" s="10">
        <f t="shared" si="61"/>
        <v>1.1399999999999999</v>
      </c>
    </row>
    <row r="3949" spans="1:3" x14ac:dyDescent="0.15">
      <c r="A3949" s="11">
        <v>37897</v>
      </c>
      <c r="B3949" s="12">
        <v>1.2</v>
      </c>
      <c r="C3949" s="10">
        <f t="shared" si="61"/>
        <v>1.2</v>
      </c>
    </row>
    <row r="3950" spans="1:3" x14ac:dyDescent="0.15">
      <c r="A3950" s="11">
        <v>37900</v>
      </c>
      <c r="B3950" s="12">
        <v>1.1499999999999999</v>
      </c>
      <c r="C3950" s="10">
        <f t="shared" si="61"/>
        <v>1.1499999999999999</v>
      </c>
    </row>
    <row r="3951" spans="1:3" x14ac:dyDescent="0.15">
      <c r="A3951" s="11">
        <v>37901</v>
      </c>
      <c r="B3951" s="12">
        <v>1.21</v>
      </c>
      <c r="C3951" s="10">
        <f t="shared" si="61"/>
        <v>1.21</v>
      </c>
    </row>
    <row r="3952" spans="1:3" x14ac:dyDescent="0.15">
      <c r="A3952" s="11">
        <v>37902</v>
      </c>
      <c r="B3952" s="12">
        <v>1.21</v>
      </c>
      <c r="C3952" s="10">
        <f t="shared" si="61"/>
        <v>1.21</v>
      </c>
    </row>
    <row r="3953" spans="1:3" x14ac:dyDescent="0.15">
      <c r="A3953" s="11">
        <v>37903</v>
      </c>
      <c r="B3953" s="12">
        <v>1.22</v>
      </c>
      <c r="C3953" s="10">
        <f t="shared" si="61"/>
        <v>1.22</v>
      </c>
    </row>
    <row r="3954" spans="1:3" x14ac:dyDescent="0.15">
      <c r="A3954" s="11">
        <v>37904</v>
      </c>
      <c r="B3954" s="12">
        <v>1.21</v>
      </c>
      <c r="C3954" s="10">
        <f t="shared" si="61"/>
        <v>1.21</v>
      </c>
    </row>
    <row r="3955" spans="1:3" x14ac:dyDescent="0.15">
      <c r="A3955" s="11">
        <v>37907</v>
      </c>
      <c r="B3955" s="13" t="e">
        <f>NA()</f>
        <v>#N/A</v>
      </c>
      <c r="C3955" s="10">
        <f t="shared" si="61"/>
        <v>1.22</v>
      </c>
    </row>
    <row r="3956" spans="1:3" x14ac:dyDescent="0.15">
      <c r="A3956" s="11">
        <v>37908</v>
      </c>
      <c r="B3956" s="12">
        <v>1.23</v>
      </c>
      <c r="C3956" s="10">
        <f t="shared" si="61"/>
        <v>1.23</v>
      </c>
    </row>
    <row r="3957" spans="1:3" x14ac:dyDescent="0.15">
      <c r="A3957" s="11">
        <v>37909</v>
      </c>
      <c r="B3957" s="12">
        <v>1.27</v>
      </c>
      <c r="C3957" s="10">
        <f t="shared" si="61"/>
        <v>1.27</v>
      </c>
    </row>
    <row r="3958" spans="1:3" x14ac:dyDescent="0.15">
      <c r="A3958" s="11">
        <v>37910</v>
      </c>
      <c r="B3958" s="12">
        <v>1.34</v>
      </c>
      <c r="C3958" s="10">
        <f t="shared" si="61"/>
        <v>1.34</v>
      </c>
    </row>
    <row r="3959" spans="1:3" x14ac:dyDescent="0.15">
      <c r="A3959" s="11">
        <v>37911</v>
      </c>
      <c r="B3959" s="12">
        <v>1.31</v>
      </c>
      <c r="C3959" s="10">
        <f t="shared" si="61"/>
        <v>1.31</v>
      </c>
    </row>
    <row r="3960" spans="1:3" x14ac:dyDescent="0.15">
      <c r="A3960" s="11">
        <v>37914</v>
      </c>
      <c r="B3960" s="12">
        <v>1.32</v>
      </c>
      <c r="C3960" s="10">
        <f t="shared" si="61"/>
        <v>1.32</v>
      </c>
    </row>
    <row r="3961" spans="1:3" x14ac:dyDescent="0.15">
      <c r="A3961" s="11">
        <v>37915</v>
      </c>
      <c r="B3961" s="12">
        <v>1.32</v>
      </c>
      <c r="C3961" s="10">
        <f t="shared" si="61"/>
        <v>1.32</v>
      </c>
    </row>
    <row r="3962" spans="1:3" x14ac:dyDescent="0.15">
      <c r="A3962" s="11">
        <v>37916</v>
      </c>
      <c r="B3962" s="12">
        <v>1.28</v>
      </c>
      <c r="C3962" s="10">
        <f t="shared" si="61"/>
        <v>1.28</v>
      </c>
    </row>
    <row r="3963" spans="1:3" x14ac:dyDescent="0.15">
      <c r="A3963" s="11">
        <v>37917</v>
      </c>
      <c r="B3963" s="12">
        <v>1.3</v>
      </c>
      <c r="C3963" s="10">
        <f t="shared" si="61"/>
        <v>1.3</v>
      </c>
    </row>
    <row r="3964" spans="1:3" x14ac:dyDescent="0.15">
      <c r="A3964" s="11">
        <v>37918</v>
      </c>
      <c r="B3964" s="12">
        <v>1.27</v>
      </c>
      <c r="C3964" s="10">
        <f t="shared" si="61"/>
        <v>1.27</v>
      </c>
    </row>
    <row r="3965" spans="1:3" x14ac:dyDescent="0.15">
      <c r="A3965" s="11">
        <v>37921</v>
      </c>
      <c r="B3965" s="12">
        <v>1.31</v>
      </c>
      <c r="C3965" s="10">
        <f t="shared" si="61"/>
        <v>1.31</v>
      </c>
    </row>
    <row r="3966" spans="1:3" x14ac:dyDescent="0.15">
      <c r="A3966" s="11">
        <v>37922</v>
      </c>
      <c r="B3966" s="12">
        <v>1.25</v>
      </c>
      <c r="C3966" s="10">
        <f t="shared" si="61"/>
        <v>1.25</v>
      </c>
    </row>
    <row r="3967" spans="1:3" x14ac:dyDescent="0.15">
      <c r="A3967" s="11">
        <v>37923</v>
      </c>
      <c r="B3967" s="12">
        <v>1.29</v>
      </c>
      <c r="C3967" s="10">
        <f t="shared" si="61"/>
        <v>1.29</v>
      </c>
    </row>
    <row r="3968" spans="1:3" x14ac:dyDescent="0.15">
      <c r="A3968" s="11">
        <v>37924</v>
      </c>
      <c r="B3968" s="12">
        <v>1.32</v>
      </c>
      <c r="C3968" s="10">
        <f t="shared" si="61"/>
        <v>1.32</v>
      </c>
    </row>
    <row r="3969" spans="1:3" x14ac:dyDescent="0.15">
      <c r="A3969" s="11">
        <v>37925</v>
      </c>
      <c r="B3969" s="12">
        <v>1.31</v>
      </c>
      <c r="C3969" s="10">
        <f t="shared" si="61"/>
        <v>1.31</v>
      </c>
    </row>
    <row r="3970" spans="1:3" x14ac:dyDescent="0.15">
      <c r="A3970" s="11">
        <v>37928</v>
      </c>
      <c r="B3970" s="12">
        <v>1.33</v>
      </c>
      <c r="C3970" s="10">
        <f t="shared" si="61"/>
        <v>1.33</v>
      </c>
    </row>
    <row r="3971" spans="1:3" x14ac:dyDescent="0.15">
      <c r="A3971" s="11">
        <v>37929</v>
      </c>
      <c r="B3971" s="12">
        <v>1.31</v>
      </c>
      <c r="C3971" s="10">
        <f t="shared" si="61"/>
        <v>1.31</v>
      </c>
    </row>
    <row r="3972" spans="1:3" x14ac:dyDescent="0.15">
      <c r="A3972" s="11">
        <v>37930</v>
      </c>
      <c r="B3972" s="12">
        <v>1.35</v>
      </c>
      <c r="C3972" s="10">
        <f t="shared" si="61"/>
        <v>1.35</v>
      </c>
    </row>
    <row r="3973" spans="1:3" x14ac:dyDescent="0.15">
      <c r="A3973" s="11">
        <v>37931</v>
      </c>
      <c r="B3973" s="12">
        <v>1.38</v>
      </c>
      <c r="C3973" s="10">
        <f t="shared" si="61"/>
        <v>1.38</v>
      </c>
    </row>
    <row r="3974" spans="1:3" x14ac:dyDescent="0.15">
      <c r="A3974" s="11">
        <v>37932</v>
      </c>
      <c r="B3974" s="12">
        <v>1.4</v>
      </c>
      <c r="C3974" s="10">
        <f t="shared" si="61"/>
        <v>1.4</v>
      </c>
    </row>
    <row r="3975" spans="1:3" x14ac:dyDescent="0.15">
      <c r="A3975" s="11">
        <v>37935</v>
      </c>
      <c r="B3975" s="12">
        <v>1.39</v>
      </c>
      <c r="C3975" s="10">
        <f t="shared" si="61"/>
        <v>1.39</v>
      </c>
    </row>
    <row r="3976" spans="1:3" x14ac:dyDescent="0.15">
      <c r="A3976" s="11">
        <v>37936</v>
      </c>
      <c r="B3976" s="13" t="e">
        <f>NA()</f>
        <v>#N/A</v>
      </c>
      <c r="C3976" s="10">
        <f t="shared" si="61"/>
        <v>1.39</v>
      </c>
    </row>
    <row r="3977" spans="1:3" x14ac:dyDescent="0.15">
      <c r="A3977" s="11">
        <v>37937</v>
      </c>
      <c r="B3977" s="12">
        <v>1.39</v>
      </c>
      <c r="C3977" s="10">
        <f t="shared" si="61"/>
        <v>1.39</v>
      </c>
    </row>
    <row r="3978" spans="1:3" x14ac:dyDescent="0.15">
      <c r="A3978" s="11">
        <v>37938</v>
      </c>
      <c r="B3978" s="12">
        <v>1.33</v>
      </c>
      <c r="C3978" s="10">
        <f t="shared" si="61"/>
        <v>1.33</v>
      </c>
    </row>
    <row r="3979" spans="1:3" x14ac:dyDescent="0.15">
      <c r="A3979" s="11">
        <v>37939</v>
      </c>
      <c r="B3979" s="12">
        <v>1.31</v>
      </c>
      <c r="C3979" s="10">
        <f t="shared" si="61"/>
        <v>1.31</v>
      </c>
    </row>
    <row r="3980" spans="1:3" x14ac:dyDescent="0.15">
      <c r="A3980" s="11">
        <v>37942</v>
      </c>
      <c r="B3980" s="12">
        <v>1.29</v>
      </c>
      <c r="C3980" s="10">
        <f t="shared" si="61"/>
        <v>1.29</v>
      </c>
    </row>
    <row r="3981" spans="1:3" x14ac:dyDescent="0.15">
      <c r="A3981" s="11">
        <v>37943</v>
      </c>
      <c r="B3981" s="12">
        <v>1.3</v>
      </c>
      <c r="C3981" s="10">
        <f t="shared" ref="C3981:C4044" si="62">IF(ISERROR(B3981),AVERAGE(B3980,B3982),B3981)</f>
        <v>1.3</v>
      </c>
    </row>
    <row r="3982" spans="1:3" x14ac:dyDescent="0.15">
      <c r="A3982" s="11">
        <v>37944</v>
      </c>
      <c r="B3982" s="12">
        <v>1.32</v>
      </c>
      <c r="C3982" s="10">
        <f t="shared" si="62"/>
        <v>1.32</v>
      </c>
    </row>
    <row r="3983" spans="1:3" x14ac:dyDescent="0.15">
      <c r="A3983" s="11">
        <v>37945</v>
      </c>
      <c r="B3983" s="12">
        <v>1.28</v>
      </c>
      <c r="C3983" s="10">
        <f t="shared" si="62"/>
        <v>1.28</v>
      </c>
    </row>
    <row r="3984" spans="1:3" x14ac:dyDescent="0.15">
      <c r="A3984" s="11">
        <v>37946</v>
      </c>
      <c r="B3984" s="12">
        <v>1.29</v>
      </c>
      <c r="C3984" s="10">
        <f t="shared" si="62"/>
        <v>1.29</v>
      </c>
    </row>
    <row r="3985" spans="1:3" x14ac:dyDescent="0.15">
      <c r="A3985" s="11">
        <v>37949</v>
      </c>
      <c r="B3985" s="12">
        <v>1.33</v>
      </c>
      <c r="C3985" s="10">
        <f t="shared" si="62"/>
        <v>1.33</v>
      </c>
    </row>
    <row r="3986" spans="1:3" x14ac:dyDescent="0.15">
      <c r="A3986" s="11">
        <v>37950</v>
      </c>
      <c r="B3986" s="12">
        <v>1.32</v>
      </c>
      <c r="C3986" s="10">
        <f t="shared" si="62"/>
        <v>1.32</v>
      </c>
    </row>
    <row r="3987" spans="1:3" x14ac:dyDescent="0.15">
      <c r="A3987" s="11">
        <v>37951</v>
      </c>
      <c r="B3987" s="12">
        <v>1.35</v>
      </c>
      <c r="C3987" s="10">
        <f t="shared" si="62"/>
        <v>1.35</v>
      </c>
    </row>
    <row r="3988" spans="1:3" x14ac:dyDescent="0.15">
      <c r="A3988" s="11">
        <v>37952</v>
      </c>
      <c r="B3988" s="13" t="e">
        <f>NA()</f>
        <v>#N/A</v>
      </c>
      <c r="C3988" s="10">
        <f t="shared" si="62"/>
        <v>1.37</v>
      </c>
    </row>
    <row r="3989" spans="1:3" x14ac:dyDescent="0.15">
      <c r="A3989" s="11">
        <v>37953</v>
      </c>
      <c r="B3989" s="12">
        <v>1.39</v>
      </c>
      <c r="C3989" s="10">
        <f t="shared" si="62"/>
        <v>1.39</v>
      </c>
    </row>
    <row r="3990" spans="1:3" x14ac:dyDescent="0.15">
      <c r="A3990" s="11">
        <v>37956</v>
      </c>
      <c r="B3990" s="12">
        <v>1.41</v>
      </c>
      <c r="C3990" s="10">
        <f t="shared" si="62"/>
        <v>1.41</v>
      </c>
    </row>
    <row r="3991" spans="1:3" x14ac:dyDescent="0.15">
      <c r="A3991" s="11">
        <v>37957</v>
      </c>
      <c r="B3991" s="12">
        <v>1.38</v>
      </c>
      <c r="C3991" s="10">
        <f t="shared" si="62"/>
        <v>1.38</v>
      </c>
    </row>
    <row r="3992" spans="1:3" x14ac:dyDescent="0.15">
      <c r="A3992" s="11">
        <v>37958</v>
      </c>
      <c r="B3992" s="12">
        <v>1.39</v>
      </c>
      <c r="C3992" s="10">
        <f t="shared" si="62"/>
        <v>1.39</v>
      </c>
    </row>
    <row r="3993" spans="1:3" x14ac:dyDescent="0.15">
      <c r="A3993" s="11">
        <v>37959</v>
      </c>
      <c r="B3993" s="12">
        <v>1.38</v>
      </c>
      <c r="C3993" s="10">
        <f t="shared" si="62"/>
        <v>1.38</v>
      </c>
    </row>
    <row r="3994" spans="1:3" x14ac:dyDescent="0.15">
      <c r="A3994" s="11">
        <v>37960</v>
      </c>
      <c r="B3994" s="12">
        <v>1.3</v>
      </c>
      <c r="C3994" s="10">
        <f t="shared" si="62"/>
        <v>1.3</v>
      </c>
    </row>
    <row r="3995" spans="1:3" x14ac:dyDescent="0.15">
      <c r="A3995" s="11">
        <v>37963</v>
      </c>
      <c r="B3995" s="12">
        <v>1.33</v>
      </c>
      <c r="C3995" s="10">
        <f t="shared" si="62"/>
        <v>1.33</v>
      </c>
    </row>
    <row r="3996" spans="1:3" x14ac:dyDescent="0.15">
      <c r="A3996" s="11">
        <v>37964</v>
      </c>
      <c r="B3996" s="12">
        <v>1.35</v>
      </c>
      <c r="C3996" s="10">
        <f t="shared" si="62"/>
        <v>1.35</v>
      </c>
    </row>
    <row r="3997" spans="1:3" x14ac:dyDescent="0.15">
      <c r="A3997" s="11">
        <v>37965</v>
      </c>
      <c r="B3997" s="12">
        <v>1.33</v>
      </c>
      <c r="C3997" s="10">
        <f t="shared" si="62"/>
        <v>1.33</v>
      </c>
    </row>
    <row r="3998" spans="1:3" x14ac:dyDescent="0.15">
      <c r="A3998" s="11">
        <v>37966</v>
      </c>
      <c r="B3998" s="12">
        <v>1.27</v>
      </c>
      <c r="C3998" s="10">
        <f t="shared" si="62"/>
        <v>1.27</v>
      </c>
    </row>
    <row r="3999" spans="1:3" x14ac:dyDescent="0.15">
      <c r="A3999" s="11">
        <v>37967</v>
      </c>
      <c r="B3999" s="12">
        <v>1.28</v>
      </c>
      <c r="C3999" s="10">
        <f t="shared" si="62"/>
        <v>1.28</v>
      </c>
    </row>
    <row r="4000" spans="1:3" x14ac:dyDescent="0.15">
      <c r="A4000" s="11">
        <v>37970</v>
      </c>
      <c r="B4000" s="12">
        <v>1.3</v>
      </c>
      <c r="C4000" s="10">
        <f t="shared" si="62"/>
        <v>1.3</v>
      </c>
    </row>
    <row r="4001" spans="1:3" x14ac:dyDescent="0.15">
      <c r="A4001" s="11">
        <v>37971</v>
      </c>
      <c r="B4001" s="12">
        <v>1.28</v>
      </c>
      <c r="C4001" s="10">
        <f t="shared" si="62"/>
        <v>1.28</v>
      </c>
    </row>
    <row r="4002" spans="1:3" x14ac:dyDescent="0.15">
      <c r="A4002" s="11">
        <v>37972</v>
      </c>
      <c r="B4002" s="12">
        <v>1.26</v>
      </c>
      <c r="C4002" s="10">
        <f t="shared" si="62"/>
        <v>1.26</v>
      </c>
    </row>
    <row r="4003" spans="1:3" x14ac:dyDescent="0.15">
      <c r="A4003" s="11">
        <v>37973</v>
      </c>
      <c r="B4003" s="12">
        <v>1.24</v>
      </c>
      <c r="C4003" s="10">
        <f t="shared" si="62"/>
        <v>1.24</v>
      </c>
    </row>
    <row r="4004" spans="1:3" x14ac:dyDescent="0.15">
      <c r="A4004" s="11">
        <v>37974</v>
      </c>
      <c r="B4004" s="12">
        <v>1.25</v>
      </c>
      <c r="C4004" s="10">
        <f t="shared" si="62"/>
        <v>1.25</v>
      </c>
    </row>
    <row r="4005" spans="1:3" x14ac:dyDescent="0.15">
      <c r="A4005" s="11">
        <v>37977</v>
      </c>
      <c r="B4005" s="12">
        <v>1.27</v>
      </c>
      <c r="C4005" s="10">
        <f t="shared" si="62"/>
        <v>1.27</v>
      </c>
    </row>
    <row r="4006" spans="1:3" x14ac:dyDescent="0.15">
      <c r="A4006" s="11">
        <v>37978</v>
      </c>
      <c r="B4006" s="12">
        <v>1.31</v>
      </c>
      <c r="C4006" s="10">
        <f t="shared" si="62"/>
        <v>1.31</v>
      </c>
    </row>
    <row r="4007" spans="1:3" x14ac:dyDescent="0.15">
      <c r="A4007" s="11">
        <v>37979</v>
      </c>
      <c r="B4007" s="12">
        <v>1.28</v>
      </c>
      <c r="C4007" s="10">
        <f t="shared" si="62"/>
        <v>1.28</v>
      </c>
    </row>
    <row r="4008" spans="1:3" x14ac:dyDescent="0.15">
      <c r="A4008" s="11">
        <v>37980</v>
      </c>
      <c r="B4008" s="13" t="e">
        <f>NA()</f>
        <v>#N/A</v>
      </c>
      <c r="C4008" s="10">
        <f t="shared" si="62"/>
        <v>1.2749999999999999</v>
      </c>
    </row>
    <row r="4009" spans="1:3" x14ac:dyDescent="0.15">
      <c r="A4009" s="11">
        <v>37981</v>
      </c>
      <c r="B4009" s="12">
        <v>1.27</v>
      </c>
      <c r="C4009" s="10">
        <f t="shared" si="62"/>
        <v>1.27</v>
      </c>
    </row>
    <row r="4010" spans="1:3" x14ac:dyDescent="0.15">
      <c r="A4010" s="11">
        <v>37984</v>
      </c>
      <c r="B4010" s="12">
        <v>1.31</v>
      </c>
      <c r="C4010" s="10">
        <f t="shared" si="62"/>
        <v>1.31</v>
      </c>
    </row>
    <row r="4011" spans="1:3" x14ac:dyDescent="0.15">
      <c r="A4011" s="11">
        <v>37985</v>
      </c>
      <c r="B4011" s="12">
        <v>1.28</v>
      </c>
      <c r="C4011" s="10">
        <f t="shared" si="62"/>
        <v>1.28</v>
      </c>
    </row>
    <row r="4012" spans="1:3" x14ac:dyDescent="0.15">
      <c r="A4012" s="11">
        <v>37986</v>
      </c>
      <c r="B4012" s="12">
        <v>1.26</v>
      </c>
      <c r="C4012" s="10">
        <f t="shared" si="62"/>
        <v>1.26</v>
      </c>
    </row>
    <row r="4013" spans="1:3" x14ac:dyDescent="0.15">
      <c r="A4013" s="11">
        <v>37987</v>
      </c>
      <c r="B4013" s="13" t="e">
        <f>NA()</f>
        <v>#N/A</v>
      </c>
      <c r="C4013" s="10">
        <f t="shared" si="62"/>
        <v>1.2850000000000001</v>
      </c>
    </row>
    <row r="4014" spans="1:3" x14ac:dyDescent="0.15">
      <c r="A4014" s="11">
        <v>37988</v>
      </c>
      <c r="B4014" s="12">
        <v>1.31</v>
      </c>
      <c r="C4014" s="10">
        <f t="shared" si="62"/>
        <v>1.31</v>
      </c>
    </row>
    <row r="4015" spans="1:3" x14ac:dyDescent="0.15">
      <c r="A4015" s="11">
        <v>37991</v>
      </c>
      <c r="B4015" s="12">
        <v>1.35</v>
      </c>
      <c r="C4015" s="10">
        <f t="shared" si="62"/>
        <v>1.35</v>
      </c>
    </row>
    <row r="4016" spans="1:3" x14ac:dyDescent="0.15">
      <c r="A4016" s="11">
        <v>37992</v>
      </c>
      <c r="B4016" s="12">
        <v>1.3</v>
      </c>
      <c r="C4016" s="10">
        <f t="shared" si="62"/>
        <v>1.3</v>
      </c>
    </row>
    <row r="4017" spans="1:3" x14ac:dyDescent="0.15">
      <c r="A4017" s="11">
        <v>37993</v>
      </c>
      <c r="B4017" s="12">
        <v>1.29</v>
      </c>
      <c r="C4017" s="10">
        <f t="shared" si="62"/>
        <v>1.29</v>
      </c>
    </row>
    <row r="4018" spans="1:3" x14ac:dyDescent="0.15">
      <c r="A4018" s="11">
        <v>37994</v>
      </c>
      <c r="B4018" s="12">
        <v>1.29</v>
      </c>
      <c r="C4018" s="10">
        <f t="shared" si="62"/>
        <v>1.29</v>
      </c>
    </row>
    <row r="4019" spans="1:3" x14ac:dyDescent="0.15">
      <c r="A4019" s="11">
        <v>37995</v>
      </c>
      <c r="B4019" s="12">
        <v>1.21</v>
      </c>
      <c r="C4019" s="10">
        <f t="shared" si="62"/>
        <v>1.21</v>
      </c>
    </row>
    <row r="4020" spans="1:3" x14ac:dyDescent="0.15">
      <c r="A4020" s="11">
        <v>37998</v>
      </c>
      <c r="B4020" s="12">
        <v>1.21</v>
      </c>
      <c r="C4020" s="10">
        <f t="shared" si="62"/>
        <v>1.21</v>
      </c>
    </row>
    <row r="4021" spans="1:3" x14ac:dyDescent="0.15">
      <c r="A4021" s="11">
        <v>37999</v>
      </c>
      <c r="B4021" s="12">
        <v>1.18</v>
      </c>
      <c r="C4021" s="10">
        <f t="shared" si="62"/>
        <v>1.18</v>
      </c>
    </row>
    <row r="4022" spans="1:3" x14ac:dyDescent="0.15">
      <c r="A4022" s="11">
        <v>38000</v>
      </c>
      <c r="B4022" s="12">
        <v>1.19</v>
      </c>
      <c r="C4022" s="10">
        <f t="shared" si="62"/>
        <v>1.19</v>
      </c>
    </row>
    <row r="4023" spans="1:3" x14ac:dyDescent="0.15">
      <c r="A4023" s="11">
        <v>38001</v>
      </c>
      <c r="B4023" s="12">
        <v>1.18</v>
      </c>
      <c r="C4023" s="10">
        <f t="shared" si="62"/>
        <v>1.18</v>
      </c>
    </row>
    <row r="4024" spans="1:3" x14ac:dyDescent="0.15">
      <c r="A4024" s="11">
        <v>38002</v>
      </c>
      <c r="B4024" s="12">
        <v>1.21</v>
      </c>
      <c r="C4024" s="10">
        <f t="shared" si="62"/>
        <v>1.21</v>
      </c>
    </row>
    <row r="4025" spans="1:3" x14ac:dyDescent="0.15">
      <c r="A4025" s="11">
        <v>38005</v>
      </c>
      <c r="B4025" s="13" t="e">
        <f>NA()</f>
        <v>#N/A</v>
      </c>
      <c r="C4025" s="10">
        <f t="shared" si="62"/>
        <v>1.21</v>
      </c>
    </row>
    <row r="4026" spans="1:3" x14ac:dyDescent="0.15">
      <c r="A4026" s="11">
        <v>38006</v>
      </c>
      <c r="B4026" s="12">
        <v>1.21</v>
      </c>
      <c r="C4026" s="10">
        <f t="shared" si="62"/>
        <v>1.21</v>
      </c>
    </row>
    <row r="4027" spans="1:3" x14ac:dyDescent="0.15">
      <c r="A4027" s="11">
        <v>38007</v>
      </c>
      <c r="B4027" s="12">
        <v>1.19</v>
      </c>
      <c r="C4027" s="10">
        <f t="shared" si="62"/>
        <v>1.19</v>
      </c>
    </row>
    <row r="4028" spans="1:3" x14ac:dyDescent="0.15">
      <c r="A4028" s="11">
        <v>38008</v>
      </c>
      <c r="B4028" s="12">
        <v>1.19</v>
      </c>
      <c r="C4028" s="10">
        <f t="shared" si="62"/>
        <v>1.19</v>
      </c>
    </row>
    <row r="4029" spans="1:3" x14ac:dyDescent="0.15">
      <c r="A4029" s="11">
        <v>38009</v>
      </c>
      <c r="B4029" s="12">
        <v>1.21</v>
      </c>
      <c r="C4029" s="10">
        <f t="shared" si="62"/>
        <v>1.21</v>
      </c>
    </row>
    <row r="4030" spans="1:3" x14ac:dyDescent="0.15">
      <c r="A4030" s="11">
        <v>38012</v>
      </c>
      <c r="B4030" s="12">
        <v>1.23</v>
      </c>
      <c r="C4030" s="10">
        <f t="shared" si="62"/>
        <v>1.23</v>
      </c>
    </row>
    <row r="4031" spans="1:3" x14ac:dyDescent="0.15">
      <c r="A4031" s="11">
        <v>38013</v>
      </c>
      <c r="B4031" s="12">
        <v>1.21</v>
      </c>
      <c r="C4031" s="10">
        <f t="shared" si="62"/>
        <v>1.21</v>
      </c>
    </row>
    <row r="4032" spans="1:3" x14ac:dyDescent="0.15">
      <c r="A4032" s="11">
        <v>38014</v>
      </c>
      <c r="B4032" s="12">
        <v>1.26</v>
      </c>
      <c r="C4032" s="10">
        <f t="shared" si="62"/>
        <v>1.26</v>
      </c>
    </row>
    <row r="4033" spans="1:3" x14ac:dyDescent="0.15">
      <c r="A4033" s="11">
        <v>38015</v>
      </c>
      <c r="B4033" s="12">
        <v>1.29</v>
      </c>
      <c r="C4033" s="10">
        <f t="shared" si="62"/>
        <v>1.29</v>
      </c>
    </row>
    <row r="4034" spans="1:3" x14ac:dyDescent="0.15">
      <c r="A4034" s="11">
        <v>38016</v>
      </c>
      <c r="B4034" s="12">
        <v>1.28</v>
      </c>
      <c r="C4034" s="10">
        <f t="shared" si="62"/>
        <v>1.28</v>
      </c>
    </row>
    <row r="4035" spans="1:3" x14ac:dyDescent="0.15">
      <c r="A4035" s="11">
        <v>38019</v>
      </c>
      <c r="B4035" s="12">
        <v>1.29</v>
      </c>
      <c r="C4035" s="10">
        <f t="shared" si="62"/>
        <v>1.29</v>
      </c>
    </row>
    <row r="4036" spans="1:3" x14ac:dyDescent="0.15">
      <c r="A4036" s="11">
        <v>38020</v>
      </c>
      <c r="B4036" s="12">
        <v>1.27</v>
      </c>
      <c r="C4036" s="10">
        <f t="shared" si="62"/>
        <v>1.27</v>
      </c>
    </row>
    <row r="4037" spans="1:3" x14ac:dyDescent="0.15">
      <c r="A4037" s="11">
        <v>38021</v>
      </c>
      <c r="B4037" s="12">
        <v>1.27</v>
      </c>
      <c r="C4037" s="10">
        <f t="shared" si="62"/>
        <v>1.27</v>
      </c>
    </row>
    <row r="4038" spans="1:3" x14ac:dyDescent="0.15">
      <c r="A4038" s="11">
        <v>38022</v>
      </c>
      <c r="B4038" s="12">
        <v>1.29</v>
      </c>
      <c r="C4038" s="10">
        <f t="shared" si="62"/>
        <v>1.29</v>
      </c>
    </row>
    <row r="4039" spans="1:3" x14ac:dyDescent="0.15">
      <c r="A4039" s="11">
        <v>38023</v>
      </c>
      <c r="B4039" s="12">
        <v>1.26</v>
      </c>
      <c r="C4039" s="10">
        <f t="shared" si="62"/>
        <v>1.26</v>
      </c>
    </row>
    <row r="4040" spans="1:3" x14ac:dyDescent="0.15">
      <c r="A4040" s="11">
        <v>38026</v>
      </c>
      <c r="B4040" s="12">
        <v>1.25</v>
      </c>
      <c r="C4040" s="10">
        <f t="shared" si="62"/>
        <v>1.25</v>
      </c>
    </row>
    <row r="4041" spans="1:3" x14ac:dyDescent="0.15">
      <c r="A4041" s="11">
        <v>38027</v>
      </c>
      <c r="B4041" s="12">
        <v>1.27</v>
      </c>
      <c r="C4041" s="10">
        <f t="shared" si="62"/>
        <v>1.27</v>
      </c>
    </row>
    <row r="4042" spans="1:3" x14ac:dyDescent="0.15">
      <c r="A4042" s="11">
        <v>38028</v>
      </c>
      <c r="B4042" s="12">
        <v>1.23</v>
      </c>
      <c r="C4042" s="10">
        <f t="shared" si="62"/>
        <v>1.23</v>
      </c>
    </row>
    <row r="4043" spans="1:3" x14ac:dyDescent="0.15">
      <c r="A4043" s="11">
        <v>38029</v>
      </c>
      <c r="B4043" s="12">
        <v>1.24</v>
      </c>
      <c r="C4043" s="10">
        <f t="shared" si="62"/>
        <v>1.24</v>
      </c>
    </row>
    <row r="4044" spans="1:3" x14ac:dyDescent="0.15">
      <c r="A4044" s="11">
        <v>38030</v>
      </c>
      <c r="B4044" s="12">
        <v>1.21</v>
      </c>
      <c r="C4044" s="10">
        <f t="shared" si="62"/>
        <v>1.21</v>
      </c>
    </row>
    <row r="4045" spans="1:3" x14ac:dyDescent="0.15">
      <c r="A4045" s="11">
        <v>38033</v>
      </c>
      <c r="B4045" s="13" t="e">
        <f>NA()</f>
        <v>#N/A</v>
      </c>
      <c r="C4045" s="10">
        <f t="shared" ref="C4045:C4108" si="63">IF(ISERROR(B4045),AVERAGE(B4044,B4046),B4045)</f>
        <v>1.21</v>
      </c>
    </row>
    <row r="4046" spans="1:3" x14ac:dyDescent="0.15">
      <c r="A4046" s="11">
        <v>38034</v>
      </c>
      <c r="B4046" s="12">
        <v>1.21</v>
      </c>
      <c r="C4046" s="10">
        <f t="shared" si="63"/>
        <v>1.21</v>
      </c>
    </row>
    <row r="4047" spans="1:3" x14ac:dyDescent="0.15">
      <c r="A4047" s="11">
        <v>38035</v>
      </c>
      <c r="B4047" s="12">
        <v>1.23</v>
      </c>
      <c r="C4047" s="10">
        <f t="shared" si="63"/>
        <v>1.23</v>
      </c>
    </row>
    <row r="4048" spans="1:3" x14ac:dyDescent="0.15">
      <c r="A4048" s="11">
        <v>38036</v>
      </c>
      <c r="B4048" s="12">
        <v>1.23</v>
      </c>
      <c r="C4048" s="10">
        <f t="shared" si="63"/>
        <v>1.23</v>
      </c>
    </row>
    <row r="4049" spans="1:3" x14ac:dyDescent="0.15">
      <c r="A4049" s="11">
        <v>38037</v>
      </c>
      <c r="B4049" s="12">
        <v>1.26</v>
      </c>
      <c r="C4049" s="10">
        <f t="shared" si="63"/>
        <v>1.26</v>
      </c>
    </row>
    <row r="4050" spans="1:3" x14ac:dyDescent="0.15">
      <c r="A4050" s="11">
        <v>38040</v>
      </c>
      <c r="B4050" s="12">
        <v>1.22</v>
      </c>
      <c r="C4050" s="10">
        <f t="shared" si="63"/>
        <v>1.22</v>
      </c>
    </row>
    <row r="4051" spans="1:3" x14ac:dyDescent="0.15">
      <c r="A4051" s="11">
        <v>38041</v>
      </c>
      <c r="B4051" s="12">
        <v>1.23</v>
      </c>
      <c r="C4051" s="10">
        <f t="shared" si="63"/>
        <v>1.23</v>
      </c>
    </row>
    <row r="4052" spans="1:3" x14ac:dyDescent="0.15">
      <c r="A4052" s="11">
        <v>38042</v>
      </c>
      <c r="B4052" s="12">
        <v>1.23</v>
      </c>
      <c r="C4052" s="10">
        <f t="shared" si="63"/>
        <v>1.23</v>
      </c>
    </row>
    <row r="4053" spans="1:3" x14ac:dyDescent="0.15">
      <c r="A4053" s="11">
        <v>38043</v>
      </c>
      <c r="B4053" s="12">
        <v>1.23</v>
      </c>
      <c r="C4053" s="10">
        <f t="shared" si="63"/>
        <v>1.23</v>
      </c>
    </row>
    <row r="4054" spans="1:3" x14ac:dyDescent="0.15">
      <c r="A4054" s="11">
        <v>38044</v>
      </c>
      <c r="B4054" s="12">
        <v>1.21</v>
      </c>
      <c r="C4054" s="10">
        <f t="shared" si="63"/>
        <v>1.21</v>
      </c>
    </row>
    <row r="4055" spans="1:3" x14ac:dyDescent="0.15">
      <c r="A4055" s="11">
        <v>38047</v>
      </c>
      <c r="B4055" s="12">
        <v>1.23</v>
      </c>
      <c r="C4055" s="10">
        <f t="shared" si="63"/>
        <v>1.23</v>
      </c>
    </row>
    <row r="4056" spans="1:3" x14ac:dyDescent="0.15">
      <c r="A4056" s="11">
        <v>38048</v>
      </c>
      <c r="B4056" s="12">
        <v>1.26</v>
      </c>
      <c r="C4056" s="10">
        <f t="shared" si="63"/>
        <v>1.26</v>
      </c>
    </row>
    <row r="4057" spans="1:3" x14ac:dyDescent="0.15">
      <c r="A4057" s="11">
        <v>38049</v>
      </c>
      <c r="B4057" s="12">
        <v>1.26</v>
      </c>
      <c r="C4057" s="10">
        <f t="shared" si="63"/>
        <v>1.26</v>
      </c>
    </row>
    <row r="4058" spans="1:3" x14ac:dyDescent="0.15">
      <c r="A4058" s="11">
        <v>38050</v>
      </c>
      <c r="B4058" s="12">
        <v>1.25</v>
      </c>
      <c r="C4058" s="10">
        <f t="shared" si="63"/>
        <v>1.25</v>
      </c>
    </row>
    <row r="4059" spans="1:3" x14ac:dyDescent="0.15">
      <c r="A4059" s="11">
        <v>38051</v>
      </c>
      <c r="B4059" s="12">
        <v>1.1599999999999999</v>
      </c>
      <c r="C4059" s="10">
        <f t="shared" si="63"/>
        <v>1.1599999999999999</v>
      </c>
    </row>
    <row r="4060" spans="1:3" x14ac:dyDescent="0.15">
      <c r="A4060" s="11">
        <v>38054</v>
      </c>
      <c r="B4060" s="12">
        <v>1.1499999999999999</v>
      </c>
      <c r="C4060" s="10">
        <f t="shared" si="63"/>
        <v>1.1499999999999999</v>
      </c>
    </row>
    <row r="4061" spans="1:3" x14ac:dyDescent="0.15">
      <c r="A4061" s="11">
        <v>38055</v>
      </c>
      <c r="B4061" s="12">
        <v>1.1499999999999999</v>
      </c>
      <c r="C4061" s="10">
        <f t="shared" si="63"/>
        <v>1.1499999999999999</v>
      </c>
    </row>
    <row r="4062" spans="1:3" x14ac:dyDescent="0.15">
      <c r="A4062" s="11">
        <v>38056</v>
      </c>
      <c r="B4062" s="12">
        <v>1.17</v>
      </c>
      <c r="C4062" s="10">
        <f t="shared" si="63"/>
        <v>1.17</v>
      </c>
    </row>
    <row r="4063" spans="1:3" x14ac:dyDescent="0.15">
      <c r="A4063" s="11">
        <v>38057</v>
      </c>
      <c r="B4063" s="12">
        <v>1.1499999999999999</v>
      </c>
      <c r="C4063" s="10">
        <f t="shared" si="63"/>
        <v>1.1499999999999999</v>
      </c>
    </row>
    <row r="4064" spans="1:3" x14ac:dyDescent="0.15">
      <c r="A4064" s="11">
        <v>38058</v>
      </c>
      <c r="B4064" s="12">
        <v>1.18</v>
      </c>
      <c r="C4064" s="10">
        <f t="shared" si="63"/>
        <v>1.18</v>
      </c>
    </row>
    <row r="4065" spans="1:3" x14ac:dyDescent="0.15">
      <c r="A4065" s="11">
        <v>38061</v>
      </c>
      <c r="B4065" s="12">
        <v>1.18</v>
      </c>
      <c r="C4065" s="10">
        <f t="shared" si="63"/>
        <v>1.18</v>
      </c>
    </row>
    <row r="4066" spans="1:3" x14ac:dyDescent="0.15">
      <c r="A4066" s="11">
        <v>38062</v>
      </c>
      <c r="B4066" s="12">
        <v>1.17</v>
      </c>
      <c r="C4066" s="10">
        <f t="shared" si="63"/>
        <v>1.17</v>
      </c>
    </row>
    <row r="4067" spans="1:3" x14ac:dyDescent="0.15">
      <c r="A4067" s="11">
        <v>38063</v>
      </c>
      <c r="B4067" s="12">
        <v>1.18</v>
      </c>
      <c r="C4067" s="10">
        <f t="shared" si="63"/>
        <v>1.18</v>
      </c>
    </row>
    <row r="4068" spans="1:3" x14ac:dyDescent="0.15">
      <c r="A4068" s="11">
        <v>38064</v>
      </c>
      <c r="B4068" s="12">
        <v>1.17</v>
      </c>
      <c r="C4068" s="10">
        <f t="shared" si="63"/>
        <v>1.17</v>
      </c>
    </row>
    <row r="4069" spans="1:3" x14ac:dyDescent="0.15">
      <c r="A4069" s="11">
        <v>38065</v>
      </c>
      <c r="B4069" s="12">
        <v>1.19</v>
      </c>
      <c r="C4069" s="10">
        <f t="shared" si="63"/>
        <v>1.19</v>
      </c>
    </row>
    <row r="4070" spans="1:3" x14ac:dyDescent="0.15">
      <c r="A4070" s="11">
        <v>38068</v>
      </c>
      <c r="B4070" s="12">
        <v>1.17</v>
      </c>
      <c r="C4070" s="10">
        <f t="shared" si="63"/>
        <v>1.17</v>
      </c>
    </row>
    <row r="4071" spans="1:3" x14ac:dyDescent="0.15">
      <c r="A4071" s="11">
        <v>38069</v>
      </c>
      <c r="B4071" s="12">
        <v>1.17</v>
      </c>
      <c r="C4071" s="10">
        <f t="shared" si="63"/>
        <v>1.17</v>
      </c>
    </row>
    <row r="4072" spans="1:3" x14ac:dyDescent="0.15">
      <c r="A4072" s="11">
        <v>38070</v>
      </c>
      <c r="B4072" s="12">
        <v>1.1599999999999999</v>
      </c>
      <c r="C4072" s="10">
        <f t="shared" si="63"/>
        <v>1.1599999999999999</v>
      </c>
    </row>
    <row r="4073" spans="1:3" x14ac:dyDescent="0.15">
      <c r="A4073" s="11">
        <v>38071</v>
      </c>
      <c r="B4073" s="12">
        <v>1.1499999999999999</v>
      </c>
      <c r="C4073" s="10">
        <f t="shared" si="63"/>
        <v>1.1499999999999999</v>
      </c>
    </row>
    <row r="4074" spans="1:3" x14ac:dyDescent="0.15">
      <c r="A4074" s="11">
        <v>38072</v>
      </c>
      <c r="B4074" s="12">
        <v>1.19</v>
      </c>
      <c r="C4074" s="10">
        <f t="shared" si="63"/>
        <v>1.19</v>
      </c>
    </row>
    <row r="4075" spans="1:3" x14ac:dyDescent="0.15">
      <c r="A4075" s="11">
        <v>38075</v>
      </c>
      <c r="B4075" s="12">
        <v>1.21</v>
      </c>
      <c r="C4075" s="10">
        <f t="shared" si="63"/>
        <v>1.21</v>
      </c>
    </row>
    <row r="4076" spans="1:3" x14ac:dyDescent="0.15">
      <c r="A4076" s="11">
        <v>38076</v>
      </c>
      <c r="B4076" s="12">
        <v>1.21</v>
      </c>
      <c r="C4076" s="10">
        <f t="shared" si="63"/>
        <v>1.21</v>
      </c>
    </row>
    <row r="4077" spans="1:3" x14ac:dyDescent="0.15">
      <c r="A4077" s="11">
        <v>38077</v>
      </c>
      <c r="B4077" s="12">
        <v>1.2</v>
      </c>
      <c r="C4077" s="10">
        <f t="shared" si="63"/>
        <v>1.2</v>
      </c>
    </row>
    <row r="4078" spans="1:3" x14ac:dyDescent="0.15">
      <c r="A4078" s="11">
        <v>38078</v>
      </c>
      <c r="B4078" s="12">
        <v>1.23</v>
      </c>
      <c r="C4078" s="10">
        <f t="shared" si="63"/>
        <v>1.23</v>
      </c>
    </row>
    <row r="4079" spans="1:3" x14ac:dyDescent="0.15">
      <c r="A4079" s="11">
        <v>38079</v>
      </c>
      <c r="B4079" s="12">
        <v>1.3</v>
      </c>
      <c r="C4079" s="10">
        <f t="shared" si="63"/>
        <v>1.3</v>
      </c>
    </row>
    <row r="4080" spans="1:3" x14ac:dyDescent="0.15">
      <c r="A4080" s="11">
        <v>38082</v>
      </c>
      <c r="B4080" s="12">
        <v>1.34</v>
      </c>
      <c r="C4080" s="10">
        <f t="shared" si="63"/>
        <v>1.34</v>
      </c>
    </row>
    <row r="4081" spans="1:3" x14ac:dyDescent="0.15">
      <c r="A4081" s="11">
        <v>38083</v>
      </c>
      <c r="B4081" s="12">
        <v>1.31</v>
      </c>
      <c r="C4081" s="10">
        <f t="shared" si="63"/>
        <v>1.31</v>
      </c>
    </row>
    <row r="4082" spans="1:3" x14ac:dyDescent="0.15">
      <c r="A4082" s="11">
        <v>38084</v>
      </c>
      <c r="B4082" s="12">
        <v>1.31</v>
      </c>
      <c r="C4082" s="10">
        <f t="shared" si="63"/>
        <v>1.31</v>
      </c>
    </row>
    <row r="4083" spans="1:3" x14ac:dyDescent="0.15">
      <c r="A4083" s="11">
        <v>38085</v>
      </c>
      <c r="B4083" s="12">
        <v>1.32</v>
      </c>
      <c r="C4083" s="10">
        <f t="shared" si="63"/>
        <v>1.32</v>
      </c>
    </row>
    <row r="4084" spans="1:3" x14ac:dyDescent="0.15">
      <c r="A4084" s="11">
        <v>38086</v>
      </c>
      <c r="B4084" s="13" t="e">
        <f>NA()</f>
        <v>#N/A</v>
      </c>
      <c r="C4084" s="10">
        <f t="shared" si="63"/>
        <v>1.33</v>
      </c>
    </row>
    <row r="4085" spans="1:3" x14ac:dyDescent="0.15">
      <c r="A4085" s="11">
        <v>38089</v>
      </c>
      <c r="B4085" s="12">
        <v>1.34</v>
      </c>
      <c r="C4085" s="10">
        <f t="shared" si="63"/>
        <v>1.34</v>
      </c>
    </row>
    <row r="4086" spans="1:3" x14ac:dyDescent="0.15">
      <c r="A4086" s="11">
        <v>38090</v>
      </c>
      <c r="B4086" s="12">
        <v>1.39</v>
      </c>
      <c r="C4086" s="10">
        <f t="shared" si="63"/>
        <v>1.39</v>
      </c>
    </row>
    <row r="4087" spans="1:3" x14ac:dyDescent="0.15">
      <c r="A4087" s="11">
        <v>38091</v>
      </c>
      <c r="B4087" s="12">
        <v>1.48</v>
      </c>
      <c r="C4087" s="10">
        <f t="shared" si="63"/>
        <v>1.48</v>
      </c>
    </row>
    <row r="4088" spans="1:3" x14ac:dyDescent="0.15">
      <c r="A4088" s="11">
        <v>38092</v>
      </c>
      <c r="B4088" s="12">
        <v>1.46</v>
      </c>
      <c r="C4088" s="10">
        <f t="shared" si="63"/>
        <v>1.46</v>
      </c>
    </row>
    <row r="4089" spans="1:3" x14ac:dyDescent="0.15">
      <c r="A4089" s="11">
        <v>38093</v>
      </c>
      <c r="B4089" s="12">
        <v>1.4</v>
      </c>
      <c r="C4089" s="10">
        <f t="shared" si="63"/>
        <v>1.4</v>
      </c>
    </row>
    <row r="4090" spans="1:3" x14ac:dyDescent="0.15">
      <c r="A4090" s="11">
        <v>38096</v>
      </c>
      <c r="B4090" s="12">
        <v>1.43</v>
      </c>
      <c r="C4090" s="10">
        <f t="shared" si="63"/>
        <v>1.43</v>
      </c>
    </row>
    <row r="4091" spans="1:3" x14ac:dyDescent="0.15">
      <c r="A4091" s="11">
        <v>38097</v>
      </c>
      <c r="B4091" s="12">
        <v>1.46</v>
      </c>
      <c r="C4091" s="10">
        <f t="shared" si="63"/>
        <v>1.46</v>
      </c>
    </row>
    <row r="4092" spans="1:3" x14ac:dyDescent="0.15">
      <c r="A4092" s="11">
        <v>38098</v>
      </c>
      <c r="B4092" s="12">
        <v>1.52</v>
      </c>
      <c r="C4092" s="10">
        <f t="shared" si="63"/>
        <v>1.52</v>
      </c>
    </row>
    <row r="4093" spans="1:3" x14ac:dyDescent="0.15">
      <c r="A4093" s="11">
        <v>38099</v>
      </c>
      <c r="B4093" s="12">
        <v>1.49</v>
      </c>
      <c r="C4093" s="10">
        <f t="shared" si="63"/>
        <v>1.49</v>
      </c>
    </row>
    <row r="4094" spans="1:3" x14ac:dyDescent="0.15">
      <c r="A4094" s="11">
        <v>38100</v>
      </c>
      <c r="B4094" s="12">
        <v>1.59</v>
      </c>
      <c r="C4094" s="10">
        <f t="shared" si="63"/>
        <v>1.59</v>
      </c>
    </row>
    <row r="4095" spans="1:3" x14ac:dyDescent="0.15">
      <c r="A4095" s="11">
        <v>38103</v>
      </c>
      <c r="B4095" s="12">
        <v>1.57</v>
      </c>
      <c r="C4095" s="10">
        <f t="shared" si="63"/>
        <v>1.57</v>
      </c>
    </row>
    <row r="4096" spans="1:3" x14ac:dyDescent="0.15">
      <c r="A4096" s="11">
        <v>38104</v>
      </c>
      <c r="B4096" s="12">
        <v>1.53</v>
      </c>
      <c r="C4096" s="10">
        <f t="shared" si="63"/>
        <v>1.53</v>
      </c>
    </row>
    <row r="4097" spans="1:3" x14ac:dyDescent="0.15">
      <c r="A4097" s="11">
        <v>38105</v>
      </c>
      <c r="B4097" s="12">
        <v>1.54</v>
      </c>
      <c r="C4097" s="10">
        <f t="shared" si="63"/>
        <v>1.54</v>
      </c>
    </row>
    <row r="4098" spans="1:3" x14ac:dyDescent="0.15">
      <c r="A4098" s="11">
        <v>38106</v>
      </c>
      <c r="B4098" s="12">
        <v>1.55</v>
      </c>
      <c r="C4098" s="10">
        <f t="shared" si="63"/>
        <v>1.55</v>
      </c>
    </row>
    <row r="4099" spans="1:3" x14ac:dyDescent="0.15">
      <c r="A4099" s="11">
        <v>38107</v>
      </c>
      <c r="B4099" s="12">
        <v>1.55</v>
      </c>
      <c r="C4099" s="10">
        <f t="shared" si="63"/>
        <v>1.55</v>
      </c>
    </row>
    <row r="4100" spans="1:3" x14ac:dyDescent="0.15">
      <c r="A4100" s="11">
        <v>38110</v>
      </c>
      <c r="B4100" s="12">
        <v>1.6</v>
      </c>
      <c r="C4100" s="10">
        <f t="shared" si="63"/>
        <v>1.6</v>
      </c>
    </row>
    <row r="4101" spans="1:3" x14ac:dyDescent="0.15">
      <c r="A4101" s="11">
        <v>38111</v>
      </c>
      <c r="B4101" s="12">
        <v>1.57</v>
      </c>
      <c r="C4101" s="10">
        <f t="shared" si="63"/>
        <v>1.57</v>
      </c>
    </row>
    <row r="4102" spans="1:3" x14ac:dyDescent="0.15">
      <c r="A4102" s="11">
        <v>38112</v>
      </c>
      <c r="B4102" s="12">
        <v>1.56</v>
      </c>
      <c r="C4102" s="10">
        <f t="shared" si="63"/>
        <v>1.56</v>
      </c>
    </row>
    <row r="4103" spans="1:3" x14ac:dyDescent="0.15">
      <c r="A4103" s="11">
        <v>38113</v>
      </c>
      <c r="B4103" s="12">
        <v>1.61</v>
      </c>
      <c r="C4103" s="10">
        <f t="shared" si="63"/>
        <v>1.61</v>
      </c>
    </row>
    <row r="4104" spans="1:3" x14ac:dyDescent="0.15">
      <c r="A4104" s="11">
        <v>38114</v>
      </c>
      <c r="B4104" s="12">
        <v>1.83</v>
      </c>
      <c r="C4104" s="10">
        <f t="shared" si="63"/>
        <v>1.83</v>
      </c>
    </row>
    <row r="4105" spans="1:3" x14ac:dyDescent="0.15">
      <c r="A4105" s="11">
        <v>38117</v>
      </c>
      <c r="B4105" s="12">
        <v>1.85</v>
      </c>
      <c r="C4105" s="10">
        <f t="shared" si="63"/>
        <v>1.85</v>
      </c>
    </row>
    <row r="4106" spans="1:3" x14ac:dyDescent="0.15">
      <c r="A4106" s="11">
        <v>38118</v>
      </c>
      <c r="B4106" s="12">
        <v>1.83</v>
      </c>
      <c r="C4106" s="10">
        <f t="shared" si="63"/>
        <v>1.83</v>
      </c>
    </row>
    <row r="4107" spans="1:3" x14ac:dyDescent="0.15">
      <c r="A4107" s="11">
        <v>38119</v>
      </c>
      <c r="B4107" s="12">
        <v>1.81</v>
      </c>
      <c r="C4107" s="10">
        <f t="shared" si="63"/>
        <v>1.81</v>
      </c>
    </row>
    <row r="4108" spans="1:3" x14ac:dyDescent="0.15">
      <c r="A4108" s="11">
        <v>38120</v>
      </c>
      <c r="B4108" s="12">
        <v>1.84</v>
      </c>
      <c r="C4108" s="10">
        <f t="shared" si="63"/>
        <v>1.84</v>
      </c>
    </row>
    <row r="4109" spans="1:3" x14ac:dyDescent="0.15">
      <c r="A4109" s="11">
        <v>38121</v>
      </c>
      <c r="B4109" s="12">
        <v>1.81</v>
      </c>
      <c r="C4109" s="10">
        <f t="shared" ref="C4109:C4172" si="64">IF(ISERROR(B4109),AVERAGE(B4108,B4110),B4109)</f>
        <v>1.81</v>
      </c>
    </row>
    <row r="4110" spans="1:3" x14ac:dyDescent="0.15">
      <c r="A4110" s="11">
        <v>38124</v>
      </c>
      <c r="B4110" s="12">
        <v>1.8</v>
      </c>
      <c r="C4110" s="10">
        <f t="shared" si="64"/>
        <v>1.8</v>
      </c>
    </row>
    <row r="4111" spans="1:3" x14ac:dyDescent="0.15">
      <c r="A4111" s="11">
        <v>38125</v>
      </c>
      <c r="B4111" s="12">
        <v>1.83</v>
      </c>
      <c r="C4111" s="10">
        <f t="shared" si="64"/>
        <v>1.83</v>
      </c>
    </row>
    <row r="4112" spans="1:3" x14ac:dyDescent="0.15">
      <c r="A4112" s="11">
        <v>38126</v>
      </c>
      <c r="B4112" s="12">
        <v>1.85</v>
      </c>
      <c r="C4112" s="10">
        <f t="shared" si="64"/>
        <v>1.85</v>
      </c>
    </row>
    <row r="4113" spans="1:3" x14ac:dyDescent="0.15">
      <c r="A4113" s="11">
        <v>38127</v>
      </c>
      <c r="B4113" s="12">
        <v>1.81</v>
      </c>
      <c r="C4113" s="10">
        <f t="shared" si="64"/>
        <v>1.81</v>
      </c>
    </row>
    <row r="4114" spans="1:3" x14ac:dyDescent="0.15">
      <c r="A4114" s="11">
        <v>38128</v>
      </c>
      <c r="B4114" s="12">
        <v>1.84</v>
      </c>
      <c r="C4114" s="10">
        <f t="shared" si="64"/>
        <v>1.84</v>
      </c>
    </row>
    <row r="4115" spans="1:3" x14ac:dyDescent="0.15">
      <c r="A4115" s="11">
        <v>38131</v>
      </c>
      <c r="B4115" s="12">
        <v>1.86</v>
      </c>
      <c r="C4115" s="10">
        <f t="shared" si="64"/>
        <v>1.86</v>
      </c>
    </row>
    <row r="4116" spans="1:3" x14ac:dyDescent="0.15">
      <c r="A4116" s="11">
        <v>38132</v>
      </c>
      <c r="B4116" s="12">
        <v>1.84</v>
      </c>
      <c r="C4116" s="10">
        <f t="shared" si="64"/>
        <v>1.84</v>
      </c>
    </row>
    <row r="4117" spans="1:3" x14ac:dyDescent="0.15">
      <c r="A4117" s="11">
        <v>38133</v>
      </c>
      <c r="B4117" s="12">
        <v>1.81</v>
      </c>
      <c r="C4117" s="10">
        <f t="shared" si="64"/>
        <v>1.81</v>
      </c>
    </row>
    <row r="4118" spans="1:3" x14ac:dyDescent="0.15">
      <c r="A4118" s="11">
        <v>38134</v>
      </c>
      <c r="B4118" s="12">
        <v>1.77</v>
      </c>
      <c r="C4118" s="10">
        <f t="shared" si="64"/>
        <v>1.77</v>
      </c>
    </row>
    <row r="4119" spans="1:3" x14ac:dyDescent="0.15">
      <c r="A4119" s="11">
        <v>38135</v>
      </c>
      <c r="B4119" s="12">
        <v>1.83</v>
      </c>
      <c r="C4119" s="10">
        <f t="shared" si="64"/>
        <v>1.83</v>
      </c>
    </row>
    <row r="4120" spans="1:3" x14ac:dyDescent="0.15">
      <c r="A4120" s="11">
        <v>38138</v>
      </c>
      <c r="B4120" s="13" t="e">
        <f>NA()</f>
        <v>#N/A</v>
      </c>
      <c r="C4120" s="10">
        <f t="shared" si="64"/>
        <v>1.8599999999999999</v>
      </c>
    </row>
    <row r="4121" spans="1:3" x14ac:dyDescent="0.15">
      <c r="A4121" s="11">
        <v>38139</v>
      </c>
      <c r="B4121" s="12">
        <v>1.89</v>
      </c>
      <c r="C4121" s="10">
        <f t="shared" si="64"/>
        <v>1.89</v>
      </c>
    </row>
    <row r="4122" spans="1:3" x14ac:dyDescent="0.15">
      <c r="A4122" s="11">
        <v>38140</v>
      </c>
      <c r="B4122" s="12">
        <v>1.92</v>
      </c>
      <c r="C4122" s="10">
        <f t="shared" si="64"/>
        <v>1.92</v>
      </c>
    </row>
    <row r="4123" spans="1:3" x14ac:dyDescent="0.15">
      <c r="A4123" s="11">
        <v>38141</v>
      </c>
      <c r="B4123" s="12">
        <v>1.91</v>
      </c>
      <c r="C4123" s="10">
        <f t="shared" si="64"/>
        <v>1.91</v>
      </c>
    </row>
    <row r="4124" spans="1:3" x14ac:dyDescent="0.15">
      <c r="A4124" s="11">
        <v>38142</v>
      </c>
      <c r="B4124" s="12">
        <v>1.97</v>
      </c>
      <c r="C4124" s="10">
        <f t="shared" si="64"/>
        <v>1.97</v>
      </c>
    </row>
    <row r="4125" spans="1:3" x14ac:dyDescent="0.15">
      <c r="A4125" s="11">
        <v>38145</v>
      </c>
      <c r="B4125" s="12">
        <v>1.96</v>
      </c>
      <c r="C4125" s="10">
        <f t="shared" si="64"/>
        <v>1.96</v>
      </c>
    </row>
    <row r="4126" spans="1:3" x14ac:dyDescent="0.15">
      <c r="A4126" s="11">
        <v>38146</v>
      </c>
      <c r="B4126" s="12">
        <v>2.02</v>
      </c>
      <c r="C4126" s="10">
        <f t="shared" si="64"/>
        <v>2.02</v>
      </c>
    </row>
    <row r="4127" spans="1:3" x14ac:dyDescent="0.15">
      <c r="A4127" s="11">
        <v>38147</v>
      </c>
      <c r="B4127" s="12">
        <v>2.14</v>
      </c>
      <c r="C4127" s="10">
        <f t="shared" si="64"/>
        <v>2.14</v>
      </c>
    </row>
    <row r="4128" spans="1:3" x14ac:dyDescent="0.15">
      <c r="A4128" s="11">
        <v>38148</v>
      </c>
      <c r="B4128" s="12">
        <v>2.14</v>
      </c>
      <c r="C4128" s="10">
        <f t="shared" si="64"/>
        <v>2.14</v>
      </c>
    </row>
    <row r="4129" spans="1:3" x14ac:dyDescent="0.15">
      <c r="A4129" s="11">
        <v>38149</v>
      </c>
      <c r="B4129" s="13" t="e">
        <f>NA()</f>
        <v>#N/A</v>
      </c>
      <c r="C4129" s="10">
        <f t="shared" si="64"/>
        <v>2.1950000000000003</v>
      </c>
    </row>
    <row r="4130" spans="1:3" x14ac:dyDescent="0.15">
      <c r="A4130" s="11">
        <v>38152</v>
      </c>
      <c r="B4130" s="12">
        <v>2.25</v>
      </c>
      <c r="C4130" s="10">
        <f t="shared" si="64"/>
        <v>2.25</v>
      </c>
    </row>
    <row r="4131" spans="1:3" x14ac:dyDescent="0.15">
      <c r="A4131" s="11">
        <v>38153</v>
      </c>
      <c r="B4131" s="12">
        <v>2.16</v>
      </c>
      <c r="C4131" s="10">
        <f t="shared" si="64"/>
        <v>2.16</v>
      </c>
    </row>
    <row r="4132" spans="1:3" x14ac:dyDescent="0.15">
      <c r="A4132" s="11">
        <v>38154</v>
      </c>
      <c r="B4132" s="12">
        <v>2.2400000000000002</v>
      </c>
      <c r="C4132" s="10">
        <f t="shared" si="64"/>
        <v>2.2400000000000002</v>
      </c>
    </row>
    <row r="4133" spans="1:3" x14ac:dyDescent="0.15">
      <c r="A4133" s="11">
        <v>38155</v>
      </c>
      <c r="B4133" s="12">
        <v>2.21</v>
      </c>
      <c r="C4133" s="10">
        <f t="shared" si="64"/>
        <v>2.21</v>
      </c>
    </row>
    <row r="4134" spans="1:3" x14ac:dyDescent="0.15">
      <c r="A4134" s="11">
        <v>38156</v>
      </c>
      <c r="B4134" s="12">
        <v>2.2400000000000002</v>
      </c>
      <c r="C4134" s="10">
        <f t="shared" si="64"/>
        <v>2.2400000000000002</v>
      </c>
    </row>
    <row r="4135" spans="1:3" x14ac:dyDescent="0.15">
      <c r="A4135" s="11">
        <v>38159</v>
      </c>
      <c r="B4135" s="12">
        <v>2.17</v>
      </c>
      <c r="C4135" s="10">
        <f t="shared" si="64"/>
        <v>2.17</v>
      </c>
    </row>
    <row r="4136" spans="1:3" x14ac:dyDescent="0.15">
      <c r="A4136" s="11">
        <v>38160</v>
      </c>
      <c r="B4136" s="12">
        <v>2.21</v>
      </c>
      <c r="C4136" s="10">
        <f t="shared" si="64"/>
        <v>2.21</v>
      </c>
    </row>
    <row r="4137" spans="1:3" x14ac:dyDescent="0.15">
      <c r="A4137" s="11">
        <v>38161</v>
      </c>
      <c r="B4137" s="12">
        <v>2.15</v>
      </c>
      <c r="C4137" s="10">
        <f t="shared" si="64"/>
        <v>2.15</v>
      </c>
    </row>
    <row r="4138" spans="1:3" x14ac:dyDescent="0.15">
      <c r="A4138" s="11">
        <v>38162</v>
      </c>
      <c r="B4138" s="12">
        <v>2.11</v>
      </c>
      <c r="C4138" s="10">
        <f t="shared" si="64"/>
        <v>2.11</v>
      </c>
    </row>
    <row r="4139" spans="1:3" x14ac:dyDescent="0.15">
      <c r="A4139" s="11">
        <v>38163</v>
      </c>
      <c r="B4139" s="12">
        <v>2.14</v>
      </c>
      <c r="C4139" s="10">
        <f t="shared" si="64"/>
        <v>2.14</v>
      </c>
    </row>
    <row r="4140" spans="1:3" x14ac:dyDescent="0.15">
      <c r="A4140" s="11">
        <v>38166</v>
      </c>
      <c r="B4140" s="12">
        <v>2.2999999999999998</v>
      </c>
      <c r="C4140" s="10">
        <f t="shared" si="64"/>
        <v>2.2999999999999998</v>
      </c>
    </row>
    <row r="4141" spans="1:3" x14ac:dyDescent="0.15">
      <c r="A4141" s="11">
        <v>38167</v>
      </c>
      <c r="B4141" s="12">
        <v>2.2000000000000002</v>
      </c>
      <c r="C4141" s="10">
        <f t="shared" si="64"/>
        <v>2.2000000000000002</v>
      </c>
    </row>
    <row r="4142" spans="1:3" x14ac:dyDescent="0.15">
      <c r="A4142" s="11">
        <v>38168</v>
      </c>
      <c r="B4142" s="12">
        <v>2.09</v>
      </c>
      <c r="C4142" s="10">
        <f t="shared" si="64"/>
        <v>2.09</v>
      </c>
    </row>
    <row r="4143" spans="1:3" x14ac:dyDescent="0.15">
      <c r="A4143" s="11">
        <v>38169</v>
      </c>
      <c r="B4143" s="12">
        <v>2.0699999999999998</v>
      </c>
      <c r="C4143" s="10">
        <f t="shared" si="64"/>
        <v>2.0699999999999998</v>
      </c>
    </row>
    <row r="4144" spans="1:3" x14ac:dyDescent="0.15">
      <c r="A4144" s="11">
        <v>38170</v>
      </c>
      <c r="B4144" s="12">
        <v>2.02</v>
      </c>
      <c r="C4144" s="10">
        <f t="shared" si="64"/>
        <v>2.02</v>
      </c>
    </row>
    <row r="4145" spans="1:3" x14ac:dyDescent="0.15">
      <c r="A4145" s="11">
        <v>38173</v>
      </c>
      <c r="B4145" s="13" t="e">
        <f>NA()</f>
        <v>#N/A</v>
      </c>
      <c r="C4145" s="10">
        <f t="shared" si="64"/>
        <v>2.085</v>
      </c>
    </row>
    <row r="4146" spans="1:3" x14ac:dyDescent="0.15">
      <c r="A4146" s="11">
        <v>38174</v>
      </c>
      <c r="B4146" s="12">
        <v>2.15</v>
      </c>
      <c r="C4146" s="10">
        <f t="shared" si="64"/>
        <v>2.15</v>
      </c>
    </row>
    <row r="4147" spans="1:3" x14ac:dyDescent="0.15">
      <c r="A4147" s="11">
        <v>38175</v>
      </c>
      <c r="B4147" s="12">
        <v>2</v>
      </c>
      <c r="C4147" s="10">
        <f t="shared" si="64"/>
        <v>2</v>
      </c>
    </row>
    <row r="4148" spans="1:3" x14ac:dyDescent="0.15">
      <c r="A4148" s="11">
        <v>38176</v>
      </c>
      <c r="B4148" s="12">
        <v>1.99</v>
      </c>
      <c r="C4148" s="10">
        <f t="shared" si="64"/>
        <v>1.99</v>
      </c>
    </row>
    <row r="4149" spans="1:3" x14ac:dyDescent="0.15">
      <c r="A4149" s="11">
        <v>38177</v>
      </c>
      <c r="B4149" s="12">
        <v>2</v>
      </c>
      <c r="C4149" s="10">
        <f t="shared" si="64"/>
        <v>2</v>
      </c>
    </row>
    <row r="4150" spans="1:3" x14ac:dyDescent="0.15">
      <c r="A4150" s="11">
        <v>38180</v>
      </c>
      <c r="B4150" s="12">
        <v>2.02</v>
      </c>
      <c r="C4150" s="10">
        <f t="shared" si="64"/>
        <v>2.02</v>
      </c>
    </row>
    <row r="4151" spans="1:3" x14ac:dyDescent="0.15">
      <c r="A4151" s="11">
        <v>38181</v>
      </c>
      <c r="B4151" s="12">
        <v>2.0499999999999998</v>
      </c>
      <c r="C4151" s="10">
        <f t="shared" si="64"/>
        <v>2.0499999999999998</v>
      </c>
    </row>
    <row r="4152" spans="1:3" x14ac:dyDescent="0.15">
      <c r="A4152" s="11">
        <v>38182</v>
      </c>
      <c r="B4152" s="12">
        <v>2.08</v>
      </c>
      <c r="C4152" s="10">
        <f t="shared" si="64"/>
        <v>2.08</v>
      </c>
    </row>
    <row r="4153" spans="1:3" x14ac:dyDescent="0.15">
      <c r="A4153" s="11">
        <v>38183</v>
      </c>
      <c r="B4153" s="12">
        <v>2.11</v>
      </c>
      <c r="C4153" s="10">
        <f t="shared" si="64"/>
        <v>2.11</v>
      </c>
    </row>
    <row r="4154" spans="1:3" x14ac:dyDescent="0.15">
      <c r="A4154" s="11">
        <v>38184</v>
      </c>
      <c r="B4154" s="12">
        <v>2.08</v>
      </c>
      <c r="C4154" s="10">
        <f t="shared" si="64"/>
        <v>2.08</v>
      </c>
    </row>
    <row r="4155" spans="1:3" x14ac:dyDescent="0.15">
      <c r="A4155" s="11">
        <v>38187</v>
      </c>
      <c r="B4155" s="12">
        <v>2.1</v>
      </c>
      <c r="C4155" s="10">
        <f t="shared" si="64"/>
        <v>2.1</v>
      </c>
    </row>
    <row r="4156" spans="1:3" x14ac:dyDescent="0.15">
      <c r="A4156" s="11">
        <v>38188</v>
      </c>
      <c r="B4156" s="12">
        <v>2.13</v>
      </c>
      <c r="C4156" s="10">
        <f t="shared" si="64"/>
        <v>2.13</v>
      </c>
    </row>
    <row r="4157" spans="1:3" x14ac:dyDescent="0.15">
      <c r="A4157" s="11">
        <v>38189</v>
      </c>
      <c r="B4157" s="12">
        <v>2.14</v>
      </c>
      <c r="C4157" s="10">
        <f t="shared" si="64"/>
        <v>2.14</v>
      </c>
    </row>
    <row r="4158" spans="1:3" x14ac:dyDescent="0.15">
      <c r="A4158" s="11">
        <v>38190</v>
      </c>
      <c r="B4158" s="12">
        <v>2.12</v>
      </c>
      <c r="C4158" s="10">
        <f t="shared" si="64"/>
        <v>2.12</v>
      </c>
    </row>
    <row r="4159" spans="1:3" x14ac:dyDescent="0.15">
      <c r="A4159" s="11">
        <v>38191</v>
      </c>
      <c r="B4159" s="12">
        <v>2.12</v>
      </c>
      <c r="C4159" s="10">
        <f t="shared" si="64"/>
        <v>2.12</v>
      </c>
    </row>
    <row r="4160" spans="1:3" x14ac:dyDescent="0.15">
      <c r="A4160" s="11">
        <v>38194</v>
      </c>
      <c r="B4160" s="12">
        <v>2.1800000000000002</v>
      </c>
      <c r="C4160" s="10">
        <f t="shared" si="64"/>
        <v>2.1800000000000002</v>
      </c>
    </row>
    <row r="4161" spans="1:3" x14ac:dyDescent="0.15">
      <c r="A4161" s="11">
        <v>38195</v>
      </c>
      <c r="B4161" s="12">
        <v>2.19</v>
      </c>
      <c r="C4161" s="10">
        <f t="shared" si="64"/>
        <v>2.19</v>
      </c>
    </row>
    <row r="4162" spans="1:3" x14ac:dyDescent="0.15">
      <c r="A4162" s="11">
        <v>38196</v>
      </c>
      <c r="B4162" s="12">
        <v>2.17</v>
      </c>
      <c r="C4162" s="10">
        <f t="shared" si="64"/>
        <v>2.17</v>
      </c>
    </row>
    <row r="4163" spans="1:3" x14ac:dyDescent="0.15">
      <c r="A4163" s="11">
        <v>38197</v>
      </c>
      <c r="B4163" s="12">
        <v>2.15</v>
      </c>
      <c r="C4163" s="10">
        <f t="shared" si="64"/>
        <v>2.15</v>
      </c>
    </row>
    <row r="4164" spans="1:3" x14ac:dyDescent="0.15">
      <c r="A4164" s="11">
        <v>38198</v>
      </c>
      <c r="B4164" s="12">
        <v>2.13</v>
      </c>
      <c r="C4164" s="10">
        <f t="shared" si="64"/>
        <v>2.13</v>
      </c>
    </row>
    <row r="4165" spans="1:3" x14ac:dyDescent="0.15">
      <c r="A4165" s="11">
        <v>38201</v>
      </c>
      <c r="B4165" s="12">
        <v>2.12</v>
      </c>
      <c r="C4165" s="10">
        <f t="shared" si="64"/>
        <v>2.12</v>
      </c>
    </row>
    <row r="4166" spans="1:3" x14ac:dyDescent="0.15">
      <c r="A4166" s="11">
        <v>38202</v>
      </c>
      <c r="B4166" s="12">
        <v>2.11</v>
      </c>
      <c r="C4166" s="10">
        <f t="shared" si="64"/>
        <v>2.11</v>
      </c>
    </row>
    <row r="4167" spans="1:3" x14ac:dyDescent="0.15">
      <c r="A4167" s="11">
        <v>38203</v>
      </c>
      <c r="B4167" s="12">
        <v>2.11</v>
      </c>
      <c r="C4167" s="10">
        <f t="shared" si="64"/>
        <v>2.11</v>
      </c>
    </row>
    <row r="4168" spans="1:3" x14ac:dyDescent="0.15">
      <c r="A4168" s="11">
        <v>38204</v>
      </c>
      <c r="B4168" s="12">
        <v>2.09</v>
      </c>
      <c r="C4168" s="10">
        <f t="shared" si="64"/>
        <v>2.09</v>
      </c>
    </row>
    <row r="4169" spans="1:3" x14ac:dyDescent="0.15">
      <c r="A4169" s="11">
        <v>38205</v>
      </c>
      <c r="B4169" s="12">
        <v>1.91</v>
      </c>
      <c r="C4169" s="10">
        <f t="shared" si="64"/>
        <v>1.91</v>
      </c>
    </row>
    <row r="4170" spans="1:3" x14ac:dyDescent="0.15">
      <c r="A4170" s="11">
        <v>38208</v>
      </c>
      <c r="B4170" s="12">
        <v>1.97</v>
      </c>
      <c r="C4170" s="10">
        <f t="shared" si="64"/>
        <v>1.97</v>
      </c>
    </row>
    <row r="4171" spans="1:3" x14ac:dyDescent="0.15">
      <c r="A4171" s="11">
        <v>38209</v>
      </c>
      <c r="B4171" s="12">
        <v>2.0099999999999998</v>
      </c>
      <c r="C4171" s="10">
        <f t="shared" si="64"/>
        <v>2.0099999999999998</v>
      </c>
    </row>
    <row r="4172" spans="1:3" x14ac:dyDescent="0.15">
      <c r="A4172" s="11">
        <v>38210</v>
      </c>
      <c r="B4172" s="12">
        <v>2</v>
      </c>
      <c r="C4172" s="10">
        <f t="shared" si="64"/>
        <v>2</v>
      </c>
    </row>
    <row r="4173" spans="1:3" x14ac:dyDescent="0.15">
      <c r="A4173" s="11">
        <v>38211</v>
      </c>
      <c r="B4173" s="12">
        <v>1.99</v>
      </c>
      <c r="C4173" s="10">
        <f t="shared" ref="C4173:C4236" si="65">IF(ISERROR(B4173),AVERAGE(B4172,B4174),B4173)</f>
        <v>1.99</v>
      </c>
    </row>
    <row r="4174" spans="1:3" x14ac:dyDescent="0.15">
      <c r="A4174" s="11">
        <v>38212</v>
      </c>
      <c r="B4174" s="12">
        <v>1.97</v>
      </c>
      <c r="C4174" s="10">
        <f t="shared" si="65"/>
        <v>1.97</v>
      </c>
    </row>
    <row r="4175" spans="1:3" x14ac:dyDescent="0.15">
      <c r="A4175" s="11">
        <v>38215</v>
      </c>
      <c r="B4175" s="12">
        <v>2.0099999999999998</v>
      </c>
      <c r="C4175" s="10">
        <f t="shared" si="65"/>
        <v>2.0099999999999998</v>
      </c>
    </row>
    <row r="4176" spans="1:3" x14ac:dyDescent="0.15">
      <c r="A4176" s="11">
        <v>38216</v>
      </c>
      <c r="B4176" s="12">
        <v>1.98</v>
      </c>
      <c r="C4176" s="10">
        <f t="shared" si="65"/>
        <v>1.98</v>
      </c>
    </row>
    <row r="4177" spans="1:3" x14ac:dyDescent="0.15">
      <c r="A4177" s="11">
        <v>38217</v>
      </c>
      <c r="B4177" s="12">
        <v>1.97</v>
      </c>
      <c r="C4177" s="10">
        <f t="shared" si="65"/>
        <v>1.97</v>
      </c>
    </row>
    <row r="4178" spans="1:3" x14ac:dyDescent="0.15">
      <c r="A4178" s="11">
        <v>38218</v>
      </c>
      <c r="B4178" s="12">
        <v>1.96</v>
      </c>
      <c r="C4178" s="10">
        <f t="shared" si="65"/>
        <v>1.96</v>
      </c>
    </row>
    <row r="4179" spans="1:3" x14ac:dyDescent="0.15">
      <c r="A4179" s="11">
        <v>38219</v>
      </c>
      <c r="B4179" s="12">
        <v>1.98</v>
      </c>
      <c r="C4179" s="10">
        <f t="shared" si="65"/>
        <v>1.98</v>
      </c>
    </row>
    <row r="4180" spans="1:3" x14ac:dyDescent="0.15">
      <c r="A4180" s="11">
        <v>38222</v>
      </c>
      <c r="B4180" s="12">
        <v>2.0299999999999998</v>
      </c>
      <c r="C4180" s="10">
        <f t="shared" si="65"/>
        <v>2.0299999999999998</v>
      </c>
    </row>
    <row r="4181" spans="1:3" x14ac:dyDescent="0.15">
      <c r="A4181" s="11">
        <v>38223</v>
      </c>
      <c r="B4181" s="12">
        <v>2.0299999999999998</v>
      </c>
      <c r="C4181" s="10">
        <f t="shared" si="65"/>
        <v>2.0299999999999998</v>
      </c>
    </row>
    <row r="4182" spans="1:3" x14ac:dyDescent="0.15">
      <c r="A4182" s="11">
        <v>38224</v>
      </c>
      <c r="B4182" s="12">
        <v>2.0299999999999998</v>
      </c>
      <c r="C4182" s="10">
        <f t="shared" si="65"/>
        <v>2.0299999999999998</v>
      </c>
    </row>
    <row r="4183" spans="1:3" x14ac:dyDescent="0.15">
      <c r="A4183" s="11">
        <v>38225</v>
      </c>
      <c r="B4183" s="12">
        <v>2.02</v>
      </c>
      <c r="C4183" s="10">
        <f t="shared" si="65"/>
        <v>2.02</v>
      </c>
    </row>
    <row r="4184" spans="1:3" x14ac:dyDescent="0.15">
      <c r="A4184" s="11">
        <v>38226</v>
      </c>
      <c r="B4184" s="12">
        <v>2.0299999999999998</v>
      </c>
      <c r="C4184" s="10">
        <f t="shared" si="65"/>
        <v>2.0299999999999998</v>
      </c>
    </row>
    <row r="4185" spans="1:3" x14ac:dyDescent="0.15">
      <c r="A4185" s="11">
        <v>38229</v>
      </c>
      <c r="B4185" s="12">
        <v>2.04</v>
      </c>
      <c r="C4185" s="10">
        <f t="shared" si="65"/>
        <v>2.04</v>
      </c>
    </row>
    <row r="4186" spans="1:3" x14ac:dyDescent="0.15">
      <c r="A4186" s="11">
        <v>38230</v>
      </c>
      <c r="B4186" s="12">
        <v>1.99</v>
      </c>
      <c r="C4186" s="10">
        <f t="shared" si="65"/>
        <v>1.99</v>
      </c>
    </row>
    <row r="4187" spans="1:3" x14ac:dyDescent="0.15">
      <c r="A4187" s="11">
        <v>38231</v>
      </c>
      <c r="B4187" s="12">
        <v>1.99</v>
      </c>
      <c r="C4187" s="10">
        <f t="shared" si="65"/>
        <v>1.99</v>
      </c>
    </row>
    <row r="4188" spans="1:3" x14ac:dyDescent="0.15">
      <c r="A4188" s="11">
        <v>38232</v>
      </c>
      <c r="B4188" s="12">
        <v>2.02</v>
      </c>
      <c r="C4188" s="10">
        <f t="shared" si="65"/>
        <v>2.02</v>
      </c>
    </row>
    <row r="4189" spans="1:3" x14ac:dyDescent="0.15">
      <c r="A4189" s="11">
        <v>38233</v>
      </c>
      <c r="B4189" s="12">
        <v>2.12</v>
      </c>
      <c r="C4189" s="10">
        <f t="shared" si="65"/>
        <v>2.12</v>
      </c>
    </row>
    <row r="4190" spans="1:3" x14ac:dyDescent="0.15">
      <c r="A4190" s="11">
        <v>38236</v>
      </c>
      <c r="B4190" s="13" t="e">
        <f>NA()</f>
        <v>#N/A</v>
      </c>
      <c r="C4190" s="10">
        <f t="shared" si="65"/>
        <v>2.125</v>
      </c>
    </row>
    <row r="4191" spans="1:3" x14ac:dyDescent="0.15">
      <c r="A4191" s="11">
        <v>38237</v>
      </c>
      <c r="B4191" s="12">
        <v>2.13</v>
      </c>
      <c r="C4191" s="10">
        <f t="shared" si="65"/>
        <v>2.13</v>
      </c>
    </row>
    <row r="4192" spans="1:3" x14ac:dyDescent="0.15">
      <c r="A4192" s="11">
        <v>38238</v>
      </c>
      <c r="B4192" s="12">
        <v>2.09</v>
      </c>
      <c r="C4192" s="10">
        <f t="shared" si="65"/>
        <v>2.09</v>
      </c>
    </row>
    <row r="4193" spans="1:3" x14ac:dyDescent="0.15">
      <c r="A4193" s="11">
        <v>38239</v>
      </c>
      <c r="B4193" s="12">
        <v>2.09</v>
      </c>
      <c r="C4193" s="10">
        <f t="shared" si="65"/>
        <v>2.09</v>
      </c>
    </row>
    <row r="4194" spans="1:3" x14ac:dyDescent="0.15">
      <c r="A4194" s="11">
        <v>38240</v>
      </c>
      <c r="B4194" s="12">
        <v>2.08</v>
      </c>
      <c r="C4194" s="10">
        <f t="shared" si="65"/>
        <v>2.08</v>
      </c>
    </row>
    <row r="4195" spans="1:3" x14ac:dyDescent="0.15">
      <c r="A4195" s="11">
        <v>38243</v>
      </c>
      <c r="B4195" s="12">
        <v>2.1</v>
      </c>
      <c r="C4195" s="10">
        <f t="shared" si="65"/>
        <v>2.1</v>
      </c>
    </row>
    <row r="4196" spans="1:3" x14ac:dyDescent="0.15">
      <c r="A4196" s="11">
        <v>38244</v>
      </c>
      <c r="B4196" s="12">
        <v>2.08</v>
      </c>
      <c r="C4196" s="10">
        <f t="shared" si="65"/>
        <v>2.08</v>
      </c>
    </row>
    <row r="4197" spans="1:3" x14ac:dyDescent="0.15">
      <c r="A4197" s="11">
        <v>38245</v>
      </c>
      <c r="B4197" s="12">
        <v>2.09</v>
      </c>
      <c r="C4197" s="10">
        <f t="shared" si="65"/>
        <v>2.09</v>
      </c>
    </row>
    <row r="4198" spans="1:3" x14ac:dyDescent="0.15">
      <c r="A4198" s="11">
        <v>38246</v>
      </c>
      <c r="B4198" s="12">
        <v>2.06</v>
      </c>
      <c r="C4198" s="10">
        <f t="shared" si="65"/>
        <v>2.06</v>
      </c>
    </row>
    <row r="4199" spans="1:3" x14ac:dyDescent="0.15">
      <c r="A4199" s="11">
        <v>38247</v>
      </c>
      <c r="B4199" s="12">
        <v>2.11</v>
      </c>
      <c r="C4199" s="10">
        <f t="shared" si="65"/>
        <v>2.11</v>
      </c>
    </row>
    <row r="4200" spans="1:3" x14ac:dyDescent="0.15">
      <c r="A4200" s="11">
        <v>38250</v>
      </c>
      <c r="B4200" s="12">
        <v>2.1</v>
      </c>
      <c r="C4200" s="10">
        <f t="shared" si="65"/>
        <v>2.1</v>
      </c>
    </row>
    <row r="4201" spans="1:3" x14ac:dyDescent="0.15">
      <c r="A4201" s="11">
        <v>38251</v>
      </c>
      <c r="B4201" s="12">
        <v>2.12</v>
      </c>
      <c r="C4201" s="10">
        <f t="shared" si="65"/>
        <v>2.12</v>
      </c>
    </row>
    <row r="4202" spans="1:3" x14ac:dyDescent="0.15">
      <c r="A4202" s="11">
        <v>38252</v>
      </c>
      <c r="B4202" s="12">
        <v>2.12</v>
      </c>
      <c r="C4202" s="10">
        <f t="shared" si="65"/>
        <v>2.12</v>
      </c>
    </row>
    <row r="4203" spans="1:3" x14ac:dyDescent="0.15">
      <c r="A4203" s="11">
        <v>38253</v>
      </c>
      <c r="B4203" s="12">
        <v>2.16</v>
      </c>
      <c r="C4203" s="10">
        <f t="shared" si="65"/>
        <v>2.16</v>
      </c>
    </row>
    <row r="4204" spans="1:3" x14ac:dyDescent="0.15">
      <c r="A4204" s="11">
        <v>38254</v>
      </c>
      <c r="B4204" s="12">
        <v>2.2000000000000002</v>
      </c>
      <c r="C4204" s="10">
        <f t="shared" si="65"/>
        <v>2.2000000000000002</v>
      </c>
    </row>
    <row r="4205" spans="1:3" x14ac:dyDescent="0.15">
      <c r="A4205" s="11">
        <v>38257</v>
      </c>
      <c r="B4205" s="12">
        <v>2.2000000000000002</v>
      </c>
      <c r="C4205" s="10">
        <f t="shared" si="65"/>
        <v>2.2000000000000002</v>
      </c>
    </row>
    <row r="4206" spans="1:3" x14ac:dyDescent="0.15">
      <c r="A4206" s="11">
        <v>38258</v>
      </c>
      <c r="B4206" s="12">
        <v>2.1800000000000002</v>
      </c>
      <c r="C4206" s="10">
        <f t="shared" si="65"/>
        <v>2.1800000000000002</v>
      </c>
    </row>
    <row r="4207" spans="1:3" x14ac:dyDescent="0.15">
      <c r="A4207" s="11">
        <v>38259</v>
      </c>
      <c r="B4207" s="12">
        <v>2.2000000000000002</v>
      </c>
      <c r="C4207" s="10">
        <f t="shared" si="65"/>
        <v>2.2000000000000002</v>
      </c>
    </row>
    <row r="4208" spans="1:3" x14ac:dyDescent="0.15">
      <c r="A4208" s="11">
        <v>38260</v>
      </c>
      <c r="B4208" s="12">
        <v>2.21</v>
      </c>
      <c r="C4208" s="10">
        <f t="shared" si="65"/>
        <v>2.21</v>
      </c>
    </row>
    <row r="4209" spans="1:3" x14ac:dyDescent="0.15">
      <c r="A4209" s="11">
        <v>38261</v>
      </c>
      <c r="B4209" s="12">
        <v>2.21</v>
      </c>
      <c r="C4209" s="10">
        <f t="shared" si="65"/>
        <v>2.21</v>
      </c>
    </row>
    <row r="4210" spans="1:3" x14ac:dyDescent="0.15">
      <c r="A4210" s="11">
        <v>38264</v>
      </c>
      <c r="B4210" s="12">
        <v>2.25</v>
      </c>
      <c r="C4210" s="10">
        <f t="shared" si="65"/>
        <v>2.25</v>
      </c>
    </row>
    <row r="4211" spans="1:3" x14ac:dyDescent="0.15">
      <c r="A4211" s="11">
        <v>38265</v>
      </c>
      <c r="B4211" s="12">
        <v>2.23</v>
      </c>
      <c r="C4211" s="10">
        <f t="shared" si="65"/>
        <v>2.23</v>
      </c>
    </row>
    <row r="4212" spans="1:3" x14ac:dyDescent="0.15">
      <c r="A4212" s="11">
        <v>38266</v>
      </c>
      <c r="B4212" s="12">
        <v>2.2599999999999998</v>
      </c>
      <c r="C4212" s="10">
        <f t="shared" si="65"/>
        <v>2.2599999999999998</v>
      </c>
    </row>
    <row r="4213" spans="1:3" x14ac:dyDescent="0.15">
      <c r="A4213" s="11">
        <v>38267</v>
      </c>
      <c r="B4213" s="12">
        <v>2.2599999999999998</v>
      </c>
      <c r="C4213" s="10">
        <f t="shared" si="65"/>
        <v>2.2599999999999998</v>
      </c>
    </row>
    <row r="4214" spans="1:3" x14ac:dyDescent="0.15">
      <c r="A4214" s="11">
        <v>38268</v>
      </c>
      <c r="B4214" s="12">
        <v>2.21</v>
      </c>
      <c r="C4214" s="10">
        <f t="shared" si="65"/>
        <v>2.21</v>
      </c>
    </row>
    <row r="4215" spans="1:3" x14ac:dyDescent="0.15">
      <c r="A4215" s="11">
        <v>38271</v>
      </c>
      <c r="B4215" s="13" t="e">
        <f>NA()</f>
        <v>#N/A</v>
      </c>
      <c r="C4215" s="10">
        <f t="shared" si="65"/>
        <v>2.2050000000000001</v>
      </c>
    </row>
    <row r="4216" spans="1:3" x14ac:dyDescent="0.15">
      <c r="A4216" s="11">
        <v>38272</v>
      </c>
      <c r="B4216" s="12">
        <v>2.2000000000000002</v>
      </c>
      <c r="C4216" s="10">
        <f t="shared" si="65"/>
        <v>2.2000000000000002</v>
      </c>
    </row>
    <row r="4217" spans="1:3" x14ac:dyDescent="0.15">
      <c r="A4217" s="11">
        <v>38273</v>
      </c>
      <c r="B4217" s="12">
        <v>2.17</v>
      </c>
      <c r="C4217" s="10">
        <f t="shared" si="65"/>
        <v>2.17</v>
      </c>
    </row>
    <row r="4218" spans="1:3" x14ac:dyDescent="0.15">
      <c r="A4218" s="11">
        <v>38274</v>
      </c>
      <c r="B4218" s="12">
        <v>2.15</v>
      </c>
      <c r="C4218" s="10">
        <f t="shared" si="65"/>
        <v>2.15</v>
      </c>
    </row>
    <row r="4219" spans="1:3" x14ac:dyDescent="0.15">
      <c r="A4219" s="11">
        <v>38275</v>
      </c>
      <c r="B4219" s="12">
        <v>2.1800000000000002</v>
      </c>
      <c r="C4219" s="10">
        <f t="shared" si="65"/>
        <v>2.1800000000000002</v>
      </c>
    </row>
    <row r="4220" spans="1:3" x14ac:dyDescent="0.15">
      <c r="A4220" s="11">
        <v>38278</v>
      </c>
      <c r="B4220" s="12">
        <v>2.21</v>
      </c>
      <c r="C4220" s="10">
        <f t="shared" si="65"/>
        <v>2.21</v>
      </c>
    </row>
    <row r="4221" spans="1:3" x14ac:dyDescent="0.15">
      <c r="A4221" s="11">
        <v>38279</v>
      </c>
      <c r="B4221" s="12">
        <v>2.2200000000000002</v>
      </c>
      <c r="C4221" s="10">
        <f t="shared" si="65"/>
        <v>2.2200000000000002</v>
      </c>
    </row>
    <row r="4222" spans="1:3" x14ac:dyDescent="0.15">
      <c r="A4222" s="11">
        <v>38280</v>
      </c>
      <c r="B4222" s="12">
        <v>2.2000000000000002</v>
      </c>
      <c r="C4222" s="10">
        <f t="shared" si="65"/>
        <v>2.2000000000000002</v>
      </c>
    </row>
    <row r="4223" spans="1:3" x14ac:dyDescent="0.15">
      <c r="A4223" s="11">
        <v>38281</v>
      </c>
      <c r="B4223" s="12">
        <v>2.23</v>
      </c>
      <c r="C4223" s="10">
        <f t="shared" si="65"/>
        <v>2.23</v>
      </c>
    </row>
    <row r="4224" spans="1:3" x14ac:dyDescent="0.15">
      <c r="A4224" s="11">
        <v>38282</v>
      </c>
      <c r="B4224" s="12">
        <v>2.23</v>
      </c>
      <c r="C4224" s="10">
        <f t="shared" si="65"/>
        <v>2.23</v>
      </c>
    </row>
    <row r="4225" spans="1:3" x14ac:dyDescent="0.15">
      <c r="A4225" s="11">
        <v>38285</v>
      </c>
      <c r="B4225" s="12">
        <v>2.2400000000000002</v>
      </c>
      <c r="C4225" s="10">
        <f t="shared" si="65"/>
        <v>2.2400000000000002</v>
      </c>
    </row>
    <row r="4226" spans="1:3" x14ac:dyDescent="0.15">
      <c r="A4226" s="11">
        <v>38286</v>
      </c>
      <c r="B4226" s="12">
        <v>2.2400000000000002</v>
      </c>
      <c r="C4226" s="10">
        <f t="shared" si="65"/>
        <v>2.2400000000000002</v>
      </c>
    </row>
    <row r="4227" spans="1:3" x14ac:dyDescent="0.15">
      <c r="A4227" s="11">
        <v>38287</v>
      </c>
      <c r="B4227" s="12">
        <v>2.2999999999999998</v>
      </c>
      <c r="C4227" s="10">
        <f t="shared" si="65"/>
        <v>2.2999999999999998</v>
      </c>
    </row>
    <row r="4228" spans="1:3" x14ac:dyDescent="0.15">
      <c r="A4228" s="11">
        <v>38288</v>
      </c>
      <c r="B4228" s="12">
        <v>2.29</v>
      </c>
      <c r="C4228" s="10">
        <f t="shared" si="65"/>
        <v>2.29</v>
      </c>
    </row>
    <row r="4229" spans="1:3" x14ac:dyDescent="0.15">
      <c r="A4229" s="11">
        <v>38289</v>
      </c>
      <c r="B4229" s="12">
        <v>2.2799999999999998</v>
      </c>
      <c r="C4229" s="10">
        <f t="shared" si="65"/>
        <v>2.2799999999999998</v>
      </c>
    </row>
    <row r="4230" spans="1:3" x14ac:dyDescent="0.15">
      <c r="A4230" s="11">
        <v>38292</v>
      </c>
      <c r="B4230" s="12">
        <v>2.34</v>
      </c>
      <c r="C4230" s="10">
        <f t="shared" si="65"/>
        <v>2.34</v>
      </c>
    </row>
    <row r="4231" spans="1:3" x14ac:dyDescent="0.15">
      <c r="A4231" s="11">
        <v>38293</v>
      </c>
      <c r="B4231" s="12">
        <v>2.33</v>
      </c>
      <c r="C4231" s="10">
        <f t="shared" si="65"/>
        <v>2.33</v>
      </c>
    </row>
    <row r="4232" spans="1:3" x14ac:dyDescent="0.15">
      <c r="A4232" s="11">
        <v>38294</v>
      </c>
      <c r="B4232" s="12">
        <v>2.3199999999999998</v>
      </c>
      <c r="C4232" s="10">
        <f t="shared" si="65"/>
        <v>2.3199999999999998</v>
      </c>
    </row>
    <row r="4233" spans="1:3" x14ac:dyDescent="0.15">
      <c r="A4233" s="11">
        <v>38295</v>
      </c>
      <c r="B4233" s="12">
        <v>2.34</v>
      </c>
      <c r="C4233" s="10">
        <f t="shared" si="65"/>
        <v>2.34</v>
      </c>
    </row>
    <row r="4234" spans="1:3" x14ac:dyDescent="0.15">
      <c r="A4234" s="11">
        <v>38296</v>
      </c>
      <c r="B4234" s="12">
        <v>2.44</v>
      </c>
      <c r="C4234" s="10">
        <f t="shared" si="65"/>
        <v>2.44</v>
      </c>
    </row>
    <row r="4235" spans="1:3" x14ac:dyDescent="0.15">
      <c r="A4235" s="11">
        <v>38299</v>
      </c>
      <c r="B4235" s="12">
        <v>2.4700000000000002</v>
      </c>
      <c r="C4235" s="10">
        <f t="shared" si="65"/>
        <v>2.4700000000000002</v>
      </c>
    </row>
    <row r="4236" spans="1:3" x14ac:dyDescent="0.15">
      <c r="A4236" s="11">
        <v>38300</v>
      </c>
      <c r="B4236" s="12">
        <v>2.46</v>
      </c>
      <c r="C4236" s="10">
        <f t="shared" si="65"/>
        <v>2.46</v>
      </c>
    </row>
    <row r="4237" spans="1:3" x14ac:dyDescent="0.15">
      <c r="A4237" s="11">
        <v>38301</v>
      </c>
      <c r="B4237" s="12">
        <v>2.4700000000000002</v>
      </c>
      <c r="C4237" s="10">
        <f t="shared" ref="C4237:C4300" si="66">IF(ISERROR(B4237),AVERAGE(B4236,B4238),B4237)</f>
        <v>2.4700000000000002</v>
      </c>
    </row>
    <row r="4238" spans="1:3" x14ac:dyDescent="0.15">
      <c r="A4238" s="11">
        <v>38302</v>
      </c>
      <c r="B4238" s="13" t="e">
        <f>NA()</f>
        <v>#N/A</v>
      </c>
      <c r="C4238" s="10">
        <f t="shared" si="66"/>
        <v>2.4800000000000004</v>
      </c>
    </row>
    <row r="4239" spans="1:3" x14ac:dyDescent="0.15">
      <c r="A4239" s="11">
        <v>38303</v>
      </c>
      <c r="B4239" s="12">
        <v>2.4900000000000002</v>
      </c>
      <c r="C4239" s="10">
        <f t="shared" si="66"/>
        <v>2.4900000000000002</v>
      </c>
    </row>
    <row r="4240" spans="1:3" x14ac:dyDescent="0.15">
      <c r="A4240" s="11">
        <v>38306</v>
      </c>
      <c r="B4240" s="12">
        <v>2.5299999999999998</v>
      </c>
      <c r="C4240" s="10">
        <f t="shared" si="66"/>
        <v>2.5299999999999998</v>
      </c>
    </row>
    <row r="4241" spans="1:3" x14ac:dyDescent="0.15">
      <c r="A4241" s="11">
        <v>38307</v>
      </c>
      <c r="B4241" s="12">
        <v>2.54</v>
      </c>
      <c r="C4241" s="10">
        <f t="shared" si="66"/>
        <v>2.54</v>
      </c>
    </row>
    <row r="4242" spans="1:3" x14ac:dyDescent="0.15">
      <c r="A4242" s="11">
        <v>38308</v>
      </c>
      <c r="B4242" s="12">
        <v>2.5</v>
      </c>
      <c r="C4242" s="10">
        <f t="shared" si="66"/>
        <v>2.5</v>
      </c>
    </row>
    <row r="4243" spans="1:3" x14ac:dyDescent="0.15">
      <c r="A4243" s="11">
        <v>38309</v>
      </c>
      <c r="B4243" s="12">
        <v>2.5099999999999998</v>
      </c>
      <c r="C4243" s="10">
        <f t="shared" si="66"/>
        <v>2.5099999999999998</v>
      </c>
    </row>
    <row r="4244" spans="1:3" x14ac:dyDescent="0.15">
      <c r="A4244" s="11">
        <v>38310</v>
      </c>
      <c r="B4244" s="12">
        <v>2.56</v>
      </c>
      <c r="C4244" s="10">
        <f t="shared" si="66"/>
        <v>2.56</v>
      </c>
    </row>
    <row r="4245" spans="1:3" x14ac:dyDescent="0.15">
      <c r="A4245" s="11">
        <v>38313</v>
      </c>
      <c r="B4245" s="12">
        <v>2.6</v>
      </c>
      <c r="C4245" s="10">
        <f t="shared" si="66"/>
        <v>2.6</v>
      </c>
    </row>
    <row r="4246" spans="1:3" x14ac:dyDescent="0.15">
      <c r="A4246" s="11">
        <v>38314</v>
      </c>
      <c r="B4246" s="12">
        <v>2.6</v>
      </c>
      <c r="C4246" s="10">
        <f t="shared" si="66"/>
        <v>2.6</v>
      </c>
    </row>
    <row r="4247" spans="1:3" x14ac:dyDescent="0.15">
      <c r="A4247" s="11">
        <v>38315</v>
      </c>
      <c r="B4247" s="12">
        <v>2.6</v>
      </c>
      <c r="C4247" s="10">
        <f t="shared" si="66"/>
        <v>2.6</v>
      </c>
    </row>
    <row r="4248" spans="1:3" x14ac:dyDescent="0.15">
      <c r="A4248" s="11">
        <v>38316</v>
      </c>
      <c r="B4248" s="13" t="e">
        <f>NA()</f>
        <v>#N/A</v>
      </c>
      <c r="C4248" s="10">
        <f t="shared" si="66"/>
        <v>2.605</v>
      </c>
    </row>
    <row r="4249" spans="1:3" x14ac:dyDescent="0.15">
      <c r="A4249" s="11">
        <v>38317</v>
      </c>
      <c r="B4249" s="12">
        <v>2.61</v>
      </c>
      <c r="C4249" s="10">
        <f t="shared" si="66"/>
        <v>2.61</v>
      </c>
    </row>
    <row r="4250" spans="1:3" x14ac:dyDescent="0.15">
      <c r="A4250" s="11">
        <v>38320</v>
      </c>
      <c r="B4250" s="12">
        <v>2.66</v>
      </c>
      <c r="C4250" s="10">
        <f t="shared" si="66"/>
        <v>2.66</v>
      </c>
    </row>
    <row r="4251" spans="1:3" x14ac:dyDescent="0.15">
      <c r="A4251" s="11">
        <v>38321</v>
      </c>
      <c r="B4251" s="12">
        <v>2.63</v>
      </c>
      <c r="C4251" s="10">
        <f t="shared" si="66"/>
        <v>2.63</v>
      </c>
    </row>
    <row r="4252" spans="1:3" x14ac:dyDescent="0.15">
      <c r="A4252" s="11">
        <v>38322</v>
      </c>
      <c r="B4252" s="12">
        <v>2.6</v>
      </c>
      <c r="C4252" s="10">
        <f t="shared" si="66"/>
        <v>2.6</v>
      </c>
    </row>
    <row r="4253" spans="1:3" x14ac:dyDescent="0.15">
      <c r="A4253" s="11">
        <v>38323</v>
      </c>
      <c r="B4253" s="12">
        <v>2.62</v>
      </c>
      <c r="C4253" s="10">
        <f t="shared" si="66"/>
        <v>2.62</v>
      </c>
    </row>
    <row r="4254" spans="1:3" x14ac:dyDescent="0.15">
      <c r="A4254" s="11">
        <v>38324</v>
      </c>
      <c r="B4254" s="12">
        <v>2.58</v>
      </c>
      <c r="C4254" s="10">
        <f t="shared" si="66"/>
        <v>2.58</v>
      </c>
    </row>
    <row r="4255" spans="1:3" x14ac:dyDescent="0.15">
      <c r="A4255" s="11">
        <v>38327</v>
      </c>
      <c r="B4255" s="12">
        <v>2.6</v>
      </c>
      <c r="C4255" s="10">
        <f t="shared" si="66"/>
        <v>2.6</v>
      </c>
    </row>
    <row r="4256" spans="1:3" x14ac:dyDescent="0.15">
      <c r="A4256" s="11">
        <v>38328</v>
      </c>
      <c r="B4256" s="12">
        <v>2.6</v>
      </c>
      <c r="C4256" s="10">
        <f t="shared" si="66"/>
        <v>2.6</v>
      </c>
    </row>
    <row r="4257" spans="1:3" x14ac:dyDescent="0.15">
      <c r="A4257" s="11">
        <v>38329</v>
      </c>
      <c r="B4257" s="12">
        <v>2.59</v>
      </c>
      <c r="C4257" s="10">
        <f t="shared" si="66"/>
        <v>2.59</v>
      </c>
    </row>
    <row r="4258" spans="1:3" x14ac:dyDescent="0.15">
      <c r="A4258" s="11">
        <v>38330</v>
      </c>
      <c r="B4258" s="12">
        <v>2.59</v>
      </c>
      <c r="C4258" s="10">
        <f t="shared" si="66"/>
        <v>2.59</v>
      </c>
    </row>
    <row r="4259" spans="1:3" x14ac:dyDescent="0.15">
      <c r="A4259" s="11">
        <v>38331</v>
      </c>
      <c r="B4259" s="12">
        <v>2.61</v>
      </c>
      <c r="C4259" s="10">
        <f t="shared" si="66"/>
        <v>2.61</v>
      </c>
    </row>
    <row r="4260" spans="1:3" x14ac:dyDescent="0.15">
      <c r="A4260" s="11">
        <v>38334</v>
      </c>
      <c r="B4260" s="12">
        <v>2.66</v>
      </c>
      <c r="C4260" s="10">
        <f t="shared" si="66"/>
        <v>2.66</v>
      </c>
    </row>
    <row r="4261" spans="1:3" x14ac:dyDescent="0.15">
      <c r="A4261" s="11">
        <v>38335</v>
      </c>
      <c r="B4261" s="12">
        <v>2.65</v>
      </c>
      <c r="C4261" s="10">
        <f t="shared" si="66"/>
        <v>2.65</v>
      </c>
    </row>
    <row r="4262" spans="1:3" x14ac:dyDescent="0.15">
      <c r="A4262" s="11">
        <v>38336</v>
      </c>
      <c r="B4262" s="12">
        <v>2.64</v>
      </c>
      <c r="C4262" s="10">
        <f t="shared" si="66"/>
        <v>2.64</v>
      </c>
    </row>
    <row r="4263" spans="1:3" x14ac:dyDescent="0.15">
      <c r="A4263" s="11">
        <v>38337</v>
      </c>
      <c r="B4263" s="12">
        <v>2.66</v>
      </c>
      <c r="C4263" s="10">
        <f t="shared" si="66"/>
        <v>2.66</v>
      </c>
    </row>
    <row r="4264" spans="1:3" x14ac:dyDescent="0.15">
      <c r="A4264" s="11">
        <v>38338</v>
      </c>
      <c r="B4264" s="12">
        <v>2.67</v>
      </c>
      <c r="C4264" s="10">
        <f t="shared" si="66"/>
        <v>2.67</v>
      </c>
    </row>
    <row r="4265" spans="1:3" x14ac:dyDescent="0.15">
      <c r="A4265" s="11">
        <v>38341</v>
      </c>
      <c r="B4265" s="12">
        <v>2.72</v>
      </c>
      <c r="C4265" s="10">
        <f t="shared" si="66"/>
        <v>2.72</v>
      </c>
    </row>
    <row r="4266" spans="1:3" x14ac:dyDescent="0.15">
      <c r="A4266" s="11">
        <v>38342</v>
      </c>
      <c r="B4266" s="12">
        <v>2.72</v>
      </c>
      <c r="C4266" s="10">
        <f t="shared" si="66"/>
        <v>2.72</v>
      </c>
    </row>
    <row r="4267" spans="1:3" x14ac:dyDescent="0.15">
      <c r="A4267" s="11">
        <v>38343</v>
      </c>
      <c r="B4267" s="12">
        <v>2.71</v>
      </c>
      <c r="C4267" s="10">
        <f t="shared" si="66"/>
        <v>2.71</v>
      </c>
    </row>
    <row r="4268" spans="1:3" x14ac:dyDescent="0.15">
      <c r="A4268" s="11">
        <v>38344</v>
      </c>
      <c r="B4268" s="12">
        <v>2.7</v>
      </c>
      <c r="C4268" s="10">
        <f t="shared" si="66"/>
        <v>2.7</v>
      </c>
    </row>
    <row r="4269" spans="1:3" x14ac:dyDescent="0.15">
      <c r="A4269" s="11">
        <v>38345</v>
      </c>
      <c r="B4269" s="13" t="e">
        <f>NA()</f>
        <v>#N/A</v>
      </c>
      <c r="C4269" s="10">
        <f t="shared" si="66"/>
        <v>2.74</v>
      </c>
    </row>
    <row r="4270" spans="1:3" x14ac:dyDescent="0.15">
      <c r="A4270" s="11">
        <v>38348</v>
      </c>
      <c r="B4270" s="12">
        <v>2.78</v>
      </c>
      <c r="C4270" s="10">
        <f t="shared" si="66"/>
        <v>2.78</v>
      </c>
    </row>
    <row r="4271" spans="1:3" x14ac:dyDescent="0.15">
      <c r="A4271" s="11">
        <v>38349</v>
      </c>
      <c r="B4271" s="12">
        <v>2.77</v>
      </c>
      <c r="C4271" s="10">
        <f t="shared" si="66"/>
        <v>2.77</v>
      </c>
    </row>
    <row r="4272" spans="1:3" x14ac:dyDescent="0.15">
      <c r="A4272" s="11">
        <v>38350</v>
      </c>
      <c r="B4272" s="12">
        <v>2.77</v>
      </c>
      <c r="C4272" s="10">
        <f t="shared" si="66"/>
        <v>2.77</v>
      </c>
    </row>
    <row r="4273" spans="1:3" x14ac:dyDescent="0.15">
      <c r="A4273" s="11">
        <v>38351</v>
      </c>
      <c r="B4273" s="12">
        <v>2.76</v>
      </c>
      <c r="C4273" s="10">
        <f t="shared" si="66"/>
        <v>2.76</v>
      </c>
    </row>
    <row r="4274" spans="1:3" x14ac:dyDescent="0.15">
      <c r="A4274" s="11">
        <v>38352</v>
      </c>
      <c r="B4274" s="12">
        <v>2.75</v>
      </c>
      <c r="C4274" s="10">
        <f t="shared" si="66"/>
        <v>2.75</v>
      </c>
    </row>
    <row r="4275" spans="1:3" x14ac:dyDescent="0.15">
      <c r="A4275" s="11">
        <v>38355</v>
      </c>
      <c r="B4275" s="12">
        <v>2.79</v>
      </c>
      <c r="C4275" s="10">
        <f t="shared" si="66"/>
        <v>2.79</v>
      </c>
    </row>
    <row r="4276" spans="1:3" x14ac:dyDescent="0.15">
      <c r="A4276" s="11">
        <v>38356</v>
      </c>
      <c r="B4276" s="12">
        <v>2.82</v>
      </c>
      <c r="C4276" s="10">
        <f t="shared" si="66"/>
        <v>2.82</v>
      </c>
    </row>
    <row r="4277" spans="1:3" x14ac:dyDescent="0.15">
      <c r="A4277" s="11">
        <v>38357</v>
      </c>
      <c r="B4277" s="12">
        <v>2.83</v>
      </c>
      <c r="C4277" s="10">
        <f t="shared" si="66"/>
        <v>2.83</v>
      </c>
    </row>
    <row r="4278" spans="1:3" x14ac:dyDescent="0.15">
      <c r="A4278" s="11">
        <v>38358</v>
      </c>
      <c r="B4278" s="12">
        <v>2.82</v>
      </c>
      <c r="C4278" s="10">
        <f t="shared" si="66"/>
        <v>2.82</v>
      </c>
    </row>
    <row r="4279" spans="1:3" x14ac:dyDescent="0.15">
      <c r="A4279" s="11">
        <v>38359</v>
      </c>
      <c r="B4279" s="12">
        <v>2.82</v>
      </c>
      <c r="C4279" s="10">
        <f t="shared" si="66"/>
        <v>2.82</v>
      </c>
    </row>
    <row r="4280" spans="1:3" x14ac:dyDescent="0.15">
      <c r="A4280" s="11">
        <v>38362</v>
      </c>
      <c r="B4280" s="12">
        <v>2.86</v>
      </c>
      <c r="C4280" s="10">
        <f t="shared" si="66"/>
        <v>2.86</v>
      </c>
    </row>
    <row r="4281" spans="1:3" x14ac:dyDescent="0.15">
      <c r="A4281" s="11">
        <v>38363</v>
      </c>
      <c r="B4281" s="12">
        <v>2.86</v>
      </c>
      <c r="C4281" s="10">
        <f t="shared" si="66"/>
        <v>2.86</v>
      </c>
    </row>
    <row r="4282" spans="1:3" x14ac:dyDescent="0.15">
      <c r="A4282" s="11">
        <v>38364</v>
      </c>
      <c r="B4282" s="12">
        <v>2.84</v>
      </c>
      <c r="C4282" s="10">
        <f t="shared" si="66"/>
        <v>2.84</v>
      </c>
    </row>
    <row r="4283" spans="1:3" x14ac:dyDescent="0.15">
      <c r="A4283" s="11">
        <v>38365</v>
      </c>
      <c r="B4283" s="12">
        <v>2.84</v>
      </c>
      <c r="C4283" s="10">
        <f t="shared" si="66"/>
        <v>2.84</v>
      </c>
    </row>
    <row r="4284" spans="1:3" x14ac:dyDescent="0.15">
      <c r="A4284" s="11">
        <v>38366</v>
      </c>
      <c r="B4284" s="12">
        <v>2.87</v>
      </c>
      <c r="C4284" s="10">
        <f t="shared" si="66"/>
        <v>2.87</v>
      </c>
    </row>
    <row r="4285" spans="1:3" x14ac:dyDescent="0.15">
      <c r="A4285" s="11">
        <v>38369</v>
      </c>
      <c r="B4285" s="13" t="e">
        <f>NA()</f>
        <v>#N/A</v>
      </c>
      <c r="C4285" s="10">
        <f t="shared" si="66"/>
        <v>2.8849999999999998</v>
      </c>
    </row>
    <row r="4286" spans="1:3" x14ac:dyDescent="0.15">
      <c r="A4286" s="11">
        <v>38370</v>
      </c>
      <c r="B4286" s="12">
        <v>2.9</v>
      </c>
      <c r="C4286" s="10">
        <f t="shared" si="66"/>
        <v>2.9</v>
      </c>
    </row>
    <row r="4287" spans="1:3" x14ac:dyDescent="0.15">
      <c r="A4287" s="11">
        <v>38371</v>
      </c>
      <c r="B4287" s="12">
        <v>2.88</v>
      </c>
      <c r="C4287" s="10">
        <f t="shared" si="66"/>
        <v>2.88</v>
      </c>
    </row>
    <row r="4288" spans="1:3" x14ac:dyDescent="0.15">
      <c r="A4288" s="11">
        <v>38372</v>
      </c>
      <c r="B4288" s="12">
        <v>2.85</v>
      </c>
      <c r="C4288" s="10">
        <f t="shared" si="66"/>
        <v>2.85</v>
      </c>
    </row>
    <row r="4289" spans="1:3" x14ac:dyDescent="0.15">
      <c r="A4289" s="11">
        <v>38373</v>
      </c>
      <c r="B4289" s="12">
        <v>2.83</v>
      </c>
      <c r="C4289" s="10">
        <f t="shared" si="66"/>
        <v>2.83</v>
      </c>
    </row>
    <row r="4290" spans="1:3" x14ac:dyDescent="0.15">
      <c r="A4290" s="11">
        <v>38376</v>
      </c>
      <c r="B4290" s="12">
        <v>2.86</v>
      </c>
      <c r="C4290" s="10">
        <f t="shared" si="66"/>
        <v>2.86</v>
      </c>
    </row>
    <row r="4291" spans="1:3" x14ac:dyDescent="0.15">
      <c r="A4291" s="11">
        <v>38377</v>
      </c>
      <c r="B4291" s="12">
        <v>2.88</v>
      </c>
      <c r="C4291" s="10">
        <f t="shared" si="66"/>
        <v>2.88</v>
      </c>
    </row>
    <row r="4292" spans="1:3" x14ac:dyDescent="0.15">
      <c r="A4292" s="11">
        <v>38378</v>
      </c>
      <c r="B4292" s="12">
        <v>2.9</v>
      </c>
      <c r="C4292" s="10">
        <f t="shared" si="66"/>
        <v>2.9</v>
      </c>
    </row>
    <row r="4293" spans="1:3" x14ac:dyDescent="0.15">
      <c r="A4293" s="11">
        <v>38379</v>
      </c>
      <c r="B4293" s="12">
        <v>2.91</v>
      </c>
      <c r="C4293" s="10">
        <f t="shared" si="66"/>
        <v>2.91</v>
      </c>
    </row>
    <row r="4294" spans="1:3" x14ac:dyDescent="0.15">
      <c r="A4294" s="11">
        <v>38380</v>
      </c>
      <c r="B4294" s="12">
        <v>2.89</v>
      </c>
      <c r="C4294" s="10">
        <f t="shared" si="66"/>
        <v>2.89</v>
      </c>
    </row>
    <row r="4295" spans="1:3" x14ac:dyDescent="0.15">
      <c r="A4295" s="11">
        <v>38383</v>
      </c>
      <c r="B4295" s="12">
        <v>2.96</v>
      </c>
      <c r="C4295" s="10">
        <f t="shared" si="66"/>
        <v>2.96</v>
      </c>
    </row>
    <row r="4296" spans="1:3" x14ac:dyDescent="0.15">
      <c r="A4296" s="11">
        <v>38384</v>
      </c>
      <c r="B4296" s="12">
        <v>2.95</v>
      </c>
      <c r="C4296" s="10">
        <f t="shared" si="66"/>
        <v>2.95</v>
      </c>
    </row>
    <row r="4297" spans="1:3" x14ac:dyDescent="0.15">
      <c r="A4297" s="11">
        <v>38385</v>
      </c>
      <c r="B4297" s="12">
        <v>2.95</v>
      </c>
      <c r="C4297" s="10">
        <f t="shared" si="66"/>
        <v>2.95</v>
      </c>
    </row>
    <row r="4298" spans="1:3" x14ac:dyDescent="0.15">
      <c r="A4298" s="11">
        <v>38386</v>
      </c>
      <c r="B4298" s="12">
        <v>2.96</v>
      </c>
      <c r="C4298" s="10">
        <f t="shared" si="66"/>
        <v>2.96</v>
      </c>
    </row>
    <row r="4299" spans="1:3" x14ac:dyDescent="0.15">
      <c r="A4299" s="11">
        <v>38387</v>
      </c>
      <c r="B4299" s="12">
        <v>2.93</v>
      </c>
      <c r="C4299" s="10">
        <f t="shared" si="66"/>
        <v>2.93</v>
      </c>
    </row>
    <row r="4300" spans="1:3" x14ac:dyDescent="0.15">
      <c r="A4300" s="11">
        <v>38390</v>
      </c>
      <c r="B4300" s="12">
        <v>2.96</v>
      </c>
      <c r="C4300" s="10">
        <f t="shared" si="66"/>
        <v>2.96</v>
      </c>
    </row>
    <row r="4301" spans="1:3" x14ac:dyDescent="0.15">
      <c r="A4301" s="11">
        <v>38391</v>
      </c>
      <c r="B4301" s="12">
        <v>2.97</v>
      </c>
      <c r="C4301" s="10">
        <f t="shared" ref="C4301:C4364" si="67">IF(ISERROR(B4301),AVERAGE(B4300,B4302),B4301)</f>
        <v>2.97</v>
      </c>
    </row>
    <row r="4302" spans="1:3" x14ac:dyDescent="0.15">
      <c r="A4302" s="11">
        <v>38392</v>
      </c>
      <c r="B4302" s="12">
        <v>2.93</v>
      </c>
      <c r="C4302" s="10">
        <f t="shared" si="67"/>
        <v>2.93</v>
      </c>
    </row>
    <row r="4303" spans="1:3" x14ac:dyDescent="0.15">
      <c r="A4303" s="11">
        <v>38393</v>
      </c>
      <c r="B4303" s="12">
        <v>2.96</v>
      </c>
      <c r="C4303" s="10">
        <f t="shared" si="67"/>
        <v>2.96</v>
      </c>
    </row>
    <row r="4304" spans="1:3" x14ac:dyDescent="0.15">
      <c r="A4304" s="11">
        <v>38394</v>
      </c>
      <c r="B4304" s="12">
        <v>3</v>
      </c>
      <c r="C4304" s="10">
        <f t="shared" si="67"/>
        <v>3</v>
      </c>
    </row>
    <row r="4305" spans="1:3" x14ac:dyDescent="0.15">
      <c r="A4305" s="11">
        <v>38397</v>
      </c>
      <c r="B4305" s="12">
        <v>3.03</v>
      </c>
      <c r="C4305" s="10">
        <f t="shared" si="67"/>
        <v>3.03</v>
      </c>
    </row>
    <row r="4306" spans="1:3" x14ac:dyDescent="0.15">
      <c r="A4306" s="11">
        <v>38398</v>
      </c>
      <c r="B4306" s="12">
        <v>3.03</v>
      </c>
      <c r="C4306" s="10">
        <f t="shared" si="67"/>
        <v>3.03</v>
      </c>
    </row>
    <row r="4307" spans="1:3" x14ac:dyDescent="0.15">
      <c r="A4307" s="11">
        <v>38399</v>
      </c>
      <c r="B4307" s="12">
        <v>3.05</v>
      </c>
      <c r="C4307" s="10">
        <f t="shared" si="67"/>
        <v>3.05</v>
      </c>
    </row>
    <row r="4308" spans="1:3" x14ac:dyDescent="0.15">
      <c r="A4308" s="11">
        <v>38400</v>
      </c>
      <c r="B4308" s="12">
        <v>3.03</v>
      </c>
      <c r="C4308" s="10">
        <f t="shared" si="67"/>
        <v>3.03</v>
      </c>
    </row>
    <row r="4309" spans="1:3" x14ac:dyDescent="0.15">
      <c r="A4309" s="11">
        <v>38401</v>
      </c>
      <c r="B4309" s="12">
        <v>3.09</v>
      </c>
      <c r="C4309" s="10">
        <f t="shared" si="67"/>
        <v>3.09</v>
      </c>
    </row>
    <row r="4310" spans="1:3" x14ac:dyDescent="0.15">
      <c r="A4310" s="11">
        <v>38404</v>
      </c>
      <c r="B4310" s="13" t="e">
        <f>NA()</f>
        <v>#N/A</v>
      </c>
      <c r="C4310" s="10">
        <f t="shared" si="67"/>
        <v>3.105</v>
      </c>
    </row>
    <row r="4311" spans="1:3" x14ac:dyDescent="0.15">
      <c r="A4311" s="11">
        <v>38405</v>
      </c>
      <c r="B4311" s="12">
        <v>3.12</v>
      </c>
      <c r="C4311" s="10">
        <f t="shared" si="67"/>
        <v>3.12</v>
      </c>
    </row>
    <row r="4312" spans="1:3" x14ac:dyDescent="0.15">
      <c r="A4312" s="11">
        <v>38406</v>
      </c>
      <c r="B4312" s="12">
        <v>3.12</v>
      </c>
      <c r="C4312" s="10">
        <f t="shared" si="67"/>
        <v>3.12</v>
      </c>
    </row>
    <row r="4313" spans="1:3" x14ac:dyDescent="0.15">
      <c r="A4313" s="11">
        <v>38407</v>
      </c>
      <c r="B4313" s="12">
        <v>3.13</v>
      </c>
      <c r="C4313" s="10">
        <f t="shared" si="67"/>
        <v>3.13</v>
      </c>
    </row>
    <row r="4314" spans="1:3" x14ac:dyDescent="0.15">
      <c r="A4314" s="11">
        <v>38408</v>
      </c>
      <c r="B4314" s="12">
        <v>3.15</v>
      </c>
      <c r="C4314" s="10">
        <f t="shared" si="67"/>
        <v>3.15</v>
      </c>
    </row>
    <row r="4315" spans="1:3" x14ac:dyDescent="0.15">
      <c r="A4315" s="11">
        <v>38411</v>
      </c>
      <c r="B4315" s="12">
        <v>3.2</v>
      </c>
      <c r="C4315" s="10">
        <f t="shared" si="67"/>
        <v>3.2</v>
      </c>
    </row>
    <row r="4316" spans="1:3" x14ac:dyDescent="0.15">
      <c r="A4316" s="11">
        <v>38412</v>
      </c>
      <c r="B4316" s="12">
        <v>3.2</v>
      </c>
      <c r="C4316" s="10">
        <f t="shared" si="67"/>
        <v>3.2</v>
      </c>
    </row>
    <row r="4317" spans="1:3" x14ac:dyDescent="0.15">
      <c r="A4317" s="11">
        <v>38413</v>
      </c>
      <c r="B4317" s="12">
        <v>3.19</v>
      </c>
      <c r="C4317" s="10">
        <f t="shared" si="67"/>
        <v>3.19</v>
      </c>
    </row>
    <row r="4318" spans="1:3" x14ac:dyDescent="0.15">
      <c r="A4318" s="11">
        <v>38414</v>
      </c>
      <c r="B4318" s="12">
        <v>3.19</v>
      </c>
      <c r="C4318" s="10">
        <f t="shared" si="67"/>
        <v>3.19</v>
      </c>
    </row>
    <row r="4319" spans="1:3" x14ac:dyDescent="0.15">
      <c r="A4319" s="11">
        <v>38415</v>
      </c>
      <c r="B4319" s="12">
        <v>3.2</v>
      </c>
      <c r="C4319" s="10">
        <f t="shared" si="67"/>
        <v>3.2</v>
      </c>
    </row>
    <row r="4320" spans="1:3" x14ac:dyDescent="0.15">
      <c r="A4320" s="11">
        <v>38418</v>
      </c>
      <c r="B4320" s="12">
        <v>3.22</v>
      </c>
      <c r="C4320" s="10">
        <f t="shared" si="67"/>
        <v>3.22</v>
      </c>
    </row>
    <row r="4321" spans="1:3" x14ac:dyDescent="0.15">
      <c r="A4321" s="11">
        <v>38419</v>
      </c>
      <c r="B4321" s="12">
        <v>3.23</v>
      </c>
      <c r="C4321" s="10">
        <f t="shared" si="67"/>
        <v>3.23</v>
      </c>
    </row>
    <row r="4322" spans="1:3" x14ac:dyDescent="0.15">
      <c r="A4322" s="11">
        <v>38420</v>
      </c>
      <c r="B4322" s="12">
        <v>3.24</v>
      </c>
      <c r="C4322" s="10">
        <f t="shared" si="67"/>
        <v>3.24</v>
      </c>
    </row>
    <row r="4323" spans="1:3" x14ac:dyDescent="0.15">
      <c r="A4323" s="11">
        <v>38421</v>
      </c>
      <c r="B4323" s="12">
        <v>3.25</v>
      </c>
      <c r="C4323" s="10">
        <f t="shared" si="67"/>
        <v>3.25</v>
      </c>
    </row>
    <row r="4324" spans="1:3" x14ac:dyDescent="0.15">
      <c r="A4324" s="11">
        <v>38422</v>
      </c>
      <c r="B4324" s="12">
        <v>3.28</v>
      </c>
      <c r="C4324" s="10">
        <f t="shared" si="67"/>
        <v>3.28</v>
      </c>
    </row>
    <row r="4325" spans="1:3" x14ac:dyDescent="0.15">
      <c r="A4325" s="11">
        <v>38425</v>
      </c>
      <c r="B4325" s="12">
        <v>3.32</v>
      </c>
      <c r="C4325" s="10">
        <f t="shared" si="67"/>
        <v>3.32</v>
      </c>
    </row>
    <row r="4326" spans="1:3" x14ac:dyDescent="0.15">
      <c r="A4326" s="11">
        <v>38426</v>
      </c>
      <c r="B4326" s="12">
        <v>3.32</v>
      </c>
      <c r="C4326" s="10">
        <f t="shared" si="67"/>
        <v>3.32</v>
      </c>
    </row>
    <row r="4327" spans="1:3" x14ac:dyDescent="0.15">
      <c r="A4327" s="11">
        <v>38427</v>
      </c>
      <c r="B4327" s="12">
        <v>3.3</v>
      </c>
      <c r="C4327" s="10">
        <f t="shared" si="67"/>
        <v>3.3</v>
      </c>
    </row>
    <row r="4328" spans="1:3" x14ac:dyDescent="0.15">
      <c r="A4328" s="11">
        <v>38428</v>
      </c>
      <c r="B4328" s="12">
        <v>3.29</v>
      </c>
      <c r="C4328" s="10">
        <f t="shared" si="67"/>
        <v>3.29</v>
      </c>
    </row>
    <row r="4329" spans="1:3" x14ac:dyDescent="0.15">
      <c r="A4329" s="11">
        <v>38429</v>
      </c>
      <c r="B4329" s="12">
        <v>3.32</v>
      </c>
      <c r="C4329" s="10">
        <f t="shared" si="67"/>
        <v>3.32</v>
      </c>
    </row>
    <row r="4330" spans="1:3" x14ac:dyDescent="0.15">
      <c r="A4330" s="11">
        <v>38432</v>
      </c>
      <c r="B4330" s="12">
        <v>3.33</v>
      </c>
      <c r="C4330" s="10">
        <f t="shared" si="67"/>
        <v>3.33</v>
      </c>
    </row>
    <row r="4331" spans="1:3" x14ac:dyDescent="0.15">
      <c r="A4331" s="11">
        <v>38433</v>
      </c>
      <c r="B4331" s="12">
        <v>3.4</v>
      </c>
      <c r="C4331" s="10">
        <f t="shared" si="67"/>
        <v>3.4</v>
      </c>
    </row>
    <row r="4332" spans="1:3" x14ac:dyDescent="0.15">
      <c r="A4332" s="11">
        <v>38434</v>
      </c>
      <c r="B4332" s="12">
        <v>3.38</v>
      </c>
      <c r="C4332" s="10">
        <f t="shared" si="67"/>
        <v>3.38</v>
      </c>
    </row>
    <row r="4333" spans="1:3" x14ac:dyDescent="0.15">
      <c r="A4333" s="11">
        <v>38435</v>
      </c>
      <c r="B4333" s="12">
        <v>3.41</v>
      </c>
      <c r="C4333" s="10">
        <f t="shared" si="67"/>
        <v>3.41</v>
      </c>
    </row>
    <row r="4334" spans="1:3" x14ac:dyDescent="0.15">
      <c r="A4334" s="11">
        <v>38436</v>
      </c>
      <c r="B4334" s="13" t="e">
        <f>NA()</f>
        <v>#N/A</v>
      </c>
      <c r="C4334" s="10">
        <f t="shared" si="67"/>
        <v>3.42</v>
      </c>
    </row>
    <row r="4335" spans="1:3" x14ac:dyDescent="0.15">
      <c r="A4335" s="11">
        <v>38439</v>
      </c>
      <c r="B4335" s="12">
        <v>3.43</v>
      </c>
      <c r="C4335" s="10">
        <f t="shared" si="67"/>
        <v>3.43</v>
      </c>
    </row>
    <row r="4336" spans="1:3" x14ac:dyDescent="0.15">
      <c r="A4336" s="11">
        <v>38440</v>
      </c>
      <c r="B4336" s="12">
        <v>3.41</v>
      </c>
      <c r="C4336" s="10">
        <f t="shared" si="67"/>
        <v>3.41</v>
      </c>
    </row>
    <row r="4337" spans="1:3" x14ac:dyDescent="0.15">
      <c r="A4337" s="11">
        <v>38441</v>
      </c>
      <c r="B4337" s="12">
        <v>3.39</v>
      </c>
      <c r="C4337" s="10">
        <f t="shared" si="67"/>
        <v>3.39</v>
      </c>
    </row>
    <row r="4338" spans="1:3" x14ac:dyDescent="0.15">
      <c r="A4338" s="11">
        <v>38442</v>
      </c>
      <c r="B4338" s="12">
        <v>3.35</v>
      </c>
      <c r="C4338" s="10">
        <f t="shared" si="67"/>
        <v>3.35</v>
      </c>
    </row>
    <row r="4339" spans="1:3" x14ac:dyDescent="0.15">
      <c r="A4339" s="11">
        <v>38443</v>
      </c>
      <c r="B4339" s="12">
        <v>3.34</v>
      </c>
      <c r="C4339" s="10">
        <f t="shared" si="67"/>
        <v>3.34</v>
      </c>
    </row>
    <row r="4340" spans="1:3" x14ac:dyDescent="0.15">
      <c r="A4340" s="11">
        <v>38446</v>
      </c>
      <c r="B4340" s="12">
        <v>3.34</v>
      </c>
      <c r="C4340" s="10">
        <f t="shared" si="67"/>
        <v>3.34</v>
      </c>
    </row>
    <row r="4341" spans="1:3" x14ac:dyDescent="0.15">
      <c r="A4341" s="11">
        <v>38447</v>
      </c>
      <c r="B4341" s="12">
        <v>3.34</v>
      </c>
      <c r="C4341" s="10">
        <f t="shared" si="67"/>
        <v>3.34</v>
      </c>
    </row>
    <row r="4342" spans="1:3" x14ac:dyDescent="0.15">
      <c r="A4342" s="11">
        <v>38448</v>
      </c>
      <c r="B4342" s="12">
        <v>3.31</v>
      </c>
      <c r="C4342" s="10">
        <f t="shared" si="67"/>
        <v>3.31</v>
      </c>
    </row>
    <row r="4343" spans="1:3" x14ac:dyDescent="0.15">
      <c r="A4343" s="11">
        <v>38449</v>
      </c>
      <c r="B4343" s="12">
        <v>3.32</v>
      </c>
      <c r="C4343" s="10">
        <f t="shared" si="67"/>
        <v>3.32</v>
      </c>
    </row>
    <row r="4344" spans="1:3" x14ac:dyDescent="0.15">
      <c r="A4344" s="11">
        <v>38450</v>
      </c>
      <c r="B4344" s="12">
        <v>3.35</v>
      </c>
      <c r="C4344" s="10">
        <f t="shared" si="67"/>
        <v>3.35</v>
      </c>
    </row>
    <row r="4345" spans="1:3" x14ac:dyDescent="0.15">
      <c r="A4345" s="11">
        <v>38453</v>
      </c>
      <c r="B4345" s="12">
        <v>3.37</v>
      </c>
      <c r="C4345" s="10">
        <f t="shared" si="67"/>
        <v>3.37</v>
      </c>
    </row>
    <row r="4346" spans="1:3" x14ac:dyDescent="0.15">
      <c r="A4346" s="11">
        <v>38454</v>
      </c>
      <c r="B4346" s="12">
        <v>3.34</v>
      </c>
      <c r="C4346" s="10">
        <f t="shared" si="67"/>
        <v>3.34</v>
      </c>
    </row>
    <row r="4347" spans="1:3" x14ac:dyDescent="0.15">
      <c r="A4347" s="11">
        <v>38455</v>
      </c>
      <c r="B4347" s="12">
        <v>3.32</v>
      </c>
      <c r="C4347" s="10">
        <f t="shared" si="67"/>
        <v>3.32</v>
      </c>
    </row>
    <row r="4348" spans="1:3" x14ac:dyDescent="0.15">
      <c r="A4348" s="11">
        <v>38456</v>
      </c>
      <c r="B4348" s="12">
        <v>3.3</v>
      </c>
      <c r="C4348" s="10">
        <f t="shared" si="67"/>
        <v>3.3</v>
      </c>
    </row>
    <row r="4349" spans="1:3" x14ac:dyDescent="0.15">
      <c r="A4349" s="11">
        <v>38457</v>
      </c>
      <c r="B4349" s="12">
        <v>3.26</v>
      </c>
      <c r="C4349" s="10">
        <f t="shared" si="67"/>
        <v>3.26</v>
      </c>
    </row>
    <row r="4350" spans="1:3" x14ac:dyDescent="0.15">
      <c r="A4350" s="11">
        <v>38460</v>
      </c>
      <c r="B4350" s="12">
        <v>3.29</v>
      </c>
      <c r="C4350" s="10">
        <f t="shared" si="67"/>
        <v>3.29</v>
      </c>
    </row>
    <row r="4351" spans="1:3" x14ac:dyDescent="0.15">
      <c r="A4351" s="11">
        <v>38461</v>
      </c>
      <c r="B4351" s="12">
        <v>3.26</v>
      </c>
      <c r="C4351" s="10">
        <f t="shared" si="67"/>
        <v>3.26</v>
      </c>
    </row>
    <row r="4352" spans="1:3" x14ac:dyDescent="0.15">
      <c r="A4352" s="11">
        <v>38462</v>
      </c>
      <c r="B4352" s="12">
        <v>3.25</v>
      </c>
      <c r="C4352" s="10">
        <f t="shared" si="67"/>
        <v>3.25</v>
      </c>
    </row>
    <row r="4353" spans="1:3" x14ac:dyDescent="0.15">
      <c r="A4353" s="11">
        <v>38463</v>
      </c>
      <c r="B4353" s="12">
        <v>3.31</v>
      </c>
      <c r="C4353" s="10">
        <f t="shared" si="67"/>
        <v>3.31</v>
      </c>
    </row>
    <row r="4354" spans="1:3" x14ac:dyDescent="0.15">
      <c r="A4354" s="11">
        <v>38464</v>
      </c>
      <c r="B4354" s="12">
        <v>3.3</v>
      </c>
      <c r="C4354" s="10">
        <f t="shared" si="67"/>
        <v>3.3</v>
      </c>
    </row>
    <row r="4355" spans="1:3" x14ac:dyDescent="0.15">
      <c r="A4355" s="11">
        <v>38467</v>
      </c>
      <c r="B4355" s="12">
        <v>3.34</v>
      </c>
      <c r="C4355" s="10">
        <f t="shared" si="67"/>
        <v>3.34</v>
      </c>
    </row>
    <row r="4356" spans="1:3" x14ac:dyDescent="0.15">
      <c r="A4356" s="11">
        <v>38468</v>
      </c>
      <c r="B4356" s="12">
        <v>3.35</v>
      </c>
      <c r="C4356" s="10">
        <f t="shared" si="67"/>
        <v>3.35</v>
      </c>
    </row>
    <row r="4357" spans="1:3" x14ac:dyDescent="0.15">
      <c r="A4357" s="11">
        <v>38469</v>
      </c>
      <c r="B4357" s="12">
        <v>3.33</v>
      </c>
      <c r="C4357" s="10">
        <f t="shared" si="67"/>
        <v>3.33</v>
      </c>
    </row>
    <row r="4358" spans="1:3" x14ac:dyDescent="0.15">
      <c r="A4358" s="11">
        <v>38470</v>
      </c>
      <c r="B4358" s="12">
        <v>3.3</v>
      </c>
      <c r="C4358" s="10">
        <f t="shared" si="67"/>
        <v>3.3</v>
      </c>
    </row>
    <row r="4359" spans="1:3" x14ac:dyDescent="0.15">
      <c r="A4359" s="11">
        <v>38471</v>
      </c>
      <c r="B4359" s="12">
        <v>3.33</v>
      </c>
      <c r="C4359" s="10">
        <f t="shared" si="67"/>
        <v>3.33</v>
      </c>
    </row>
    <row r="4360" spans="1:3" x14ac:dyDescent="0.15">
      <c r="A4360" s="11">
        <v>38474</v>
      </c>
      <c r="B4360" s="12">
        <v>3.34</v>
      </c>
      <c r="C4360" s="10">
        <f t="shared" si="67"/>
        <v>3.34</v>
      </c>
    </row>
    <row r="4361" spans="1:3" x14ac:dyDescent="0.15">
      <c r="A4361" s="11">
        <v>38475</v>
      </c>
      <c r="B4361" s="12">
        <v>3.35</v>
      </c>
      <c r="C4361" s="10">
        <f t="shared" si="67"/>
        <v>3.35</v>
      </c>
    </row>
    <row r="4362" spans="1:3" x14ac:dyDescent="0.15">
      <c r="A4362" s="11">
        <v>38476</v>
      </c>
      <c r="B4362" s="12">
        <v>3.32</v>
      </c>
      <c r="C4362" s="10">
        <f t="shared" si="67"/>
        <v>3.32</v>
      </c>
    </row>
    <row r="4363" spans="1:3" x14ac:dyDescent="0.15">
      <c r="A4363" s="11">
        <v>38477</v>
      </c>
      <c r="B4363" s="12">
        <v>3.29</v>
      </c>
      <c r="C4363" s="10">
        <f t="shared" si="67"/>
        <v>3.29</v>
      </c>
    </row>
    <row r="4364" spans="1:3" x14ac:dyDescent="0.15">
      <c r="A4364" s="11">
        <v>38478</v>
      </c>
      <c r="B4364" s="12">
        <v>3.37</v>
      </c>
      <c r="C4364" s="10">
        <f t="shared" si="67"/>
        <v>3.37</v>
      </c>
    </row>
    <row r="4365" spans="1:3" x14ac:dyDescent="0.15">
      <c r="A4365" s="11">
        <v>38481</v>
      </c>
      <c r="B4365" s="12">
        <v>3.4</v>
      </c>
      <c r="C4365" s="10">
        <f t="shared" ref="C4365:C4428" si="68">IF(ISERROR(B4365),AVERAGE(B4364,B4366),B4365)</f>
        <v>3.4</v>
      </c>
    </row>
    <row r="4366" spans="1:3" x14ac:dyDescent="0.15">
      <c r="A4366" s="11">
        <v>38482</v>
      </c>
      <c r="B4366" s="12">
        <v>3.37</v>
      </c>
      <c r="C4366" s="10">
        <f t="shared" si="68"/>
        <v>3.37</v>
      </c>
    </row>
    <row r="4367" spans="1:3" x14ac:dyDescent="0.15">
      <c r="A4367" s="11">
        <v>38483</v>
      </c>
      <c r="B4367" s="12">
        <v>3.35</v>
      </c>
      <c r="C4367" s="10">
        <f t="shared" si="68"/>
        <v>3.35</v>
      </c>
    </row>
    <row r="4368" spans="1:3" x14ac:dyDescent="0.15">
      <c r="A4368" s="11">
        <v>38484</v>
      </c>
      <c r="B4368" s="12">
        <v>3.34</v>
      </c>
      <c r="C4368" s="10">
        <f t="shared" si="68"/>
        <v>3.34</v>
      </c>
    </row>
    <row r="4369" spans="1:3" x14ac:dyDescent="0.15">
      <c r="A4369" s="11">
        <v>38485</v>
      </c>
      <c r="B4369" s="12">
        <v>3.29</v>
      </c>
      <c r="C4369" s="10">
        <f t="shared" si="68"/>
        <v>3.29</v>
      </c>
    </row>
    <row r="4370" spans="1:3" x14ac:dyDescent="0.15">
      <c r="A4370" s="11">
        <v>38488</v>
      </c>
      <c r="B4370" s="12">
        <v>3.33</v>
      </c>
      <c r="C4370" s="10">
        <f t="shared" si="68"/>
        <v>3.33</v>
      </c>
    </row>
    <row r="4371" spans="1:3" x14ac:dyDescent="0.15">
      <c r="A4371" s="11">
        <v>38489</v>
      </c>
      <c r="B4371" s="12">
        <v>3.32</v>
      </c>
      <c r="C4371" s="10">
        <f t="shared" si="68"/>
        <v>3.32</v>
      </c>
    </row>
    <row r="4372" spans="1:3" x14ac:dyDescent="0.15">
      <c r="A4372" s="11">
        <v>38490</v>
      </c>
      <c r="B4372" s="12">
        <v>3.29</v>
      </c>
      <c r="C4372" s="10">
        <f t="shared" si="68"/>
        <v>3.29</v>
      </c>
    </row>
    <row r="4373" spans="1:3" x14ac:dyDescent="0.15">
      <c r="A4373" s="11">
        <v>38491</v>
      </c>
      <c r="B4373" s="12">
        <v>3.31</v>
      </c>
      <c r="C4373" s="10">
        <f t="shared" si="68"/>
        <v>3.31</v>
      </c>
    </row>
    <row r="4374" spans="1:3" x14ac:dyDescent="0.15">
      <c r="A4374" s="11">
        <v>38492</v>
      </c>
      <c r="B4374" s="12">
        <v>3.35</v>
      </c>
      <c r="C4374" s="10">
        <f t="shared" si="68"/>
        <v>3.35</v>
      </c>
    </row>
    <row r="4375" spans="1:3" x14ac:dyDescent="0.15">
      <c r="A4375" s="11">
        <v>38495</v>
      </c>
      <c r="B4375" s="12">
        <v>3.35</v>
      </c>
      <c r="C4375" s="10">
        <f t="shared" si="68"/>
        <v>3.35</v>
      </c>
    </row>
    <row r="4376" spans="1:3" x14ac:dyDescent="0.15">
      <c r="A4376" s="11">
        <v>38496</v>
      </c>
      <c r="B4376" s="12">
        <v>3.32</v>
      </c>
      <c r="C4376" s="10">
        <f t="shared" si="68"/>
        <v>3.32</v>
      </c>
    </row>
    <row r="4377" spans="1:3" x14ac:dyDescent="0.15">
      <c r="A4377" s="11">
        <v>38497</v>
      </c>
      <c r="B4377" s="12">
        <v>3.32</v>
      </c>
      <c r="C4377" s="10">
        <f t="shared" si="68"/>
        <v>3.32</v>
      </c>
    </row>
    <row r="4378" spans="1:3" x14ac:dyDescent="0.15">
      <c r="A4378" s="11">
        <v>38498</v>
      </c>
      <c r="B4378" s="12">
        <v>3.31</v>
      </c>
      <c r="C4378" s="10">
        <f t="shared" si="68"/>
        <v>3.31</v>
      </c>
    </row>
    <row r="4379" spans="1:3" x14ac:dyDescent="0.15">
      <c r="A4379" s="11">
        <v>38499</v>
      </c>
      <c r="B4379" s="12">
        <v>3.31</v>
      </c>
      <c r="C4379" s="10">
        <f t="shared" si="68"/>
        <v>3.31</v>
      </c>
    </row>
    <row r="4380" spans="1:3" x14ac:dyDescent="0.15">
      <c r="A4380" s="11">
        <v>38502</v>
      </c>
      <c r="B4380" s="13" t="e">
        <f>NA()</f>
        <v>#N/A</v>
      </c>
      <c r="C4380" s="10">
        <f t="shared" si="68"/>
        <v>3.3149999999999999</v>
      </c>
    </row>
    <row r="4381" spans="1:3" x14ac:dyDescent="0.15">
      <c r="A4381" s="11">
        <v>38503</v>
      </c>
      <c r="B4381" s="12">
        <v>3.32</v>
      </c>
      <c r="C4381" s="10">
        <f t="shared" si="68"/>
        <v>3.32</v>
      </c>
    </row>
    <row r="4382" spans="1:3" x14ac:dyDescent="0.15">
      <c r="A4382" s="11">
        <v>38504</v>
      </c>
      <c r="B4382" s="12">
        <v>3.25</v>
      </c>
      <c r="C4382" s="10">
        <f t="shared" si="68"/>
        <v>3.25</v>
      </c>
    </row>
    <row r="4383" spans="1:3" x14ac:dyDescent="0.15">
      <c r="A4383" s="11">
        <v>38505</v>
      </c>
      <c r="B4383" s="12">
        <v>3.26</v>
      </c>
      <c r="C4383" s="10">
        <f t="shared" si="68"/>
        <v>3.26</v>
      </c>
    </row>
    <row r="4384" spans="1:3" x14ac:dyDescent="0.15">
      <c r="A4384" s="11">
        <v>38506</v>
      </c>
      <c r="B4384" s="12">
        <v>3.28</v>
      </c>
      <c r="C4384" s="10">
        <f t="shared" si="68"/>
        <v>3.28</v>
      </c>
    </row>
    <row r="4385" spans="1:3" x14ac:dyDescent="0.15">
      <c r="A4385" s="11">
        <v>38509</v>
      </c>
      <c r="B4385" s="12">
        <v>3.3</v>
      </c>
      <c r="C4385" s="10">
        <f t="shared" si="68"/>
        <v>3.3</v>
      </c>
    </row>
    <row r="4386" spans="1:3" x14ac:dyDescent="0.15">
      <c r="A4386" s="11">
        <v>38510</v>
      </c>
      <c r="B4386" s="12">
        <v>3.28</v>
      </c>
      <c r="C4386" s="10">
        <f t="shared" si="68"/>
        <v>3.28</v>
      </c>
    </row>
    <row r="4387" spans="1:3" x14ac:dyDescent="0.15">
      <c r="A4387" s="11">
        <v>38511</v>
      </c>
      <c r="B4387" s="12">
        <v>3.3</v>
      </c>
      <c r="C4387" s="10">
        <f t="shared" si="68"/>
        <v>3.3</v>
      </c>
    </row>
    <row r="4388" spans="1:3" x14ac:dyDescent="0.15">
      <c r="A4388" s="11">
        <v>38512</v>
      </c>
      <c r="B4388" s="12">
        <v>3.31</v>
      </c>
      <c r="C4388" s="10">
        <f t="shared" si="68"/>
        <v>3.31</v>
      </c>
    </row>
    <row r="4389" spans="1:3" x14ac:dyDescent="0.15">
      <c r="A4389" s="11">
        <v>38513</v>
      </c>
      <c r="B4389" s="12">
        <v>3.33</v>
      </c>
      <c r="C4389" s="10">
        <f t="shared" si="68"/>
        <v>3.33</v>
      </c>
    </row>
    <row r="4390" spans="1:3" x14ac:dyDescent="0.15">
      <c r="A4390" s="11">
        <v>38516</v>
      </c>
      <c r="B4390" s="12">
        <v>3.38</v>
      </c>
      <c r="C4390" s="10">
        <f t="shared" si="68"/>
        <v>3.38</v>
      </c>
    </row>
    <row r="4391" spans="1:3" x14ac:dyDescent="0.15">
      <c r="A4391" s="11">
        <v>38517</v>
      </c>
      <c r="B4391" s="12">
        <v>3.39</v>
      </c>
      <c r="C4391" s="10">
        <f t="shared" si="68"/>
        <v>3.39</v>
      </c>
    </row>
    <row r="4392" spans="1:3" x14ac:dyDescent="0.15">
      <c r="A4392" s="11">
        <v>38518</v>
      </c>
      <c r="B4392" s="12">
        <v>3.39</v>
      </c>
      <c r="C4392" s="10">
        <f t="shared" si="68"/>
        <v>3.39</v>
      </c>
    </row>
    <row r="4393" spans="1:3" x14ac:dyDescent="0.15">
      <c r="A4393" s="11">
        <v>38519</v>
      </c>
      <c r="B4393" s="12">
        <v>3.38</v>
      </c>
      <c r="C4393" s="10">
        <f t="shared" si="68"/>
        <v>3.38</v>
      </c>
    </row>
    <row r="4394" spans="1:3" x14ac:dyDescent="0.15">
      <c r="A4394" s="11">
        <v>38520</v>
      </c>
      <c r="B4394" s="12">
        <v>3.39</v>
      </c>
      <c r="C4394" s="10">
        <f t="shared" si="68"/>
        <v>3.39</v>
      </c>
    </row>
    <row r="4395" spans="1:3" x14ac:dyDescent="0.15">
      <c r="A4395" s="11">
        <v>38523</v>
      </c>
      <c r="B4395" s="12">
        <v>3.42</v>
      </c>
      <c r="C4395" s="10">
        <f t="shared" si="68"/>
        <v>3.42</v>
      </c>
    </row>
    <row r="4396" spans="1:3" x14ac:dyDescent="0.15">
      <c r="A4396" s="11">
        <v>38524</v>
      </c>
      <c r="B4396" s="12">
        <v>3.42</v>
      </c>
      <c r="C4396" s="10">
        <f t="shared" si="68"/>
        <v>3.42</v>
      </c>
    </row>
    <row r="4397" spans="1:3" x14ac:dyDescent="0.15">
      <c r="A4397" s="11">
        <v>38525</v>
      </c>
      <c r="B4397" s="12">
        <v>3.37</v>
      </c>
      <c r="C4397" s="10">
        <f t="shared" si="68"/>
        <v>3.37</v>
      </c>
    </row>
    <row r="4398" spans="1:3" x14ac:dyDescent="0.15">
      <c r="A4398" s="11">
        <v>38526</v>
      </c>
      <c r="B4398" s="12">
        <v>3.39</v>
      </c>
      <c r="C4398" s="10">
        <f t="shared" si="68"/>
        <v>3.39</v>
      </c>
    </row>
    <row r="4399" spans="1:3" x14ac:dyDescent="0.15">
      <c r="A4399" s="11">
        <v>38527</v>
      </c>
      <c r="B4399" s="12">
        <v>3.38</v>
      </c>
      <c r="C4399" s="10">
        <f t="shared" si="68"/>
        <v>3.38</v>
      </c>
    </row>
    <row r="4400" spans="1:3" x14ac:dyDescent="0.15">
      <c r="A4400" s="11">
        <v>38530</v>
      </c>
      <c r="B4400" s="12">
        <v>3.42</v>
      </c>
      <c r="C4400" s="10">
        <f t="shared" si="68"/>
        <v>3.42</v>
      </c>
    </row>
    <row r="4401" spans="1:3" x14ac:dyDescent="0.15">
      <c r="A4401" s="11">
        <v>38531</v>
      </c>
      <c r="B4401" s="12">
        <v>3.46</v>
      </c>
      <c r="C4401" s="10">
        <f t="shared" si="68"/>
        <v>3.46</v>
      </c>
    </row>
    <row r="4402" spans="1:3" x14ac:dyDescent="0.15">
      <c r="A4402" s="11">
        <v>38532</v>
      </c>
      <c r="B4402" s="12">
        <v>3.44</v>
      </c>
      <c r="C4402" s="10">
        <f t="shared" si="68"/>
        <v>3.44</v>
      </c>
    </row>
    <row r="4403" spans="1:3" x14ac:dyDescent="0.15">
      <c r="A4403" s="11">
        <v>38533</v>
      </c>
      <c r="B4403" s="12">
        <v>3.45</v>
      </c>
      <c r="C4403" s="10">
        <f t="shared" si="68"/>
        <v>3.45</v>
      </c>
    </row>
    <row r="4404" spans="1:3" x14ac:dyDescent="0.15">
      <c r="A4404" s="11">
        <v>38534</v>
      </c>
      <c r="B4404" s="12">
        <v>3.51</v>
      </c>
      <c r="C4404" s="10">
        <f t="shared" si="68"/>
        <v>3.51</v>
      </c>
    </row>
    <row r="4405" spans="1:3" x14ac:dyDescent="0.15">
      <c r="A4405" s="11">
        <v>38537</v>
      </c>
      <c r="B4405" s="13" t="e">
        <f>NA()</f>
        <v>#N/A</v>
      </c>
      <c r="C4405" s="10">
        <f t="shared" si="68"/>
        <v>3.53</v>
      </c>
    </row>
    <row r="4406" spans="1:3" x14ac:dyDescent="0.15">
      <c r="A4406" s="11">
        <v>38538</v>
      </c>
      <c r="B4406" s="12">
        <v>3.55</v>
      </c>
      <c r="C4406" s="10">
        <f t="shared" si="68"/>
        <v>3.55</v>
      </c>
    </row>
    <row r="4407" spans="1:3" x14ac:dyDescent="0.15">
      <c r="A4407" s="11">
        <v>38539</v>
      </c>
      <c r="B4407" s="12">
        <v>3.53</v>
      </c>
      <c r="C4407" s="10">
        <f t="shared" si="68"/>
        <v>3.53</v>
      </c>
    </row>
    <row r="4408" spans="1:3" x14ac:dyDescent="0.15">
      <c r="A4408" s="11">
        <v>38540</v>
      </c>
      <c r="B4408" s="12">
        <v>3.48</v>
      </c>
      <c r="C4408" s="10">
        <f t="shared" si="68"/>
        <v>3.48</v>
      </c>
    </row>
    <row r="4409" spans="1:3" x14ac:dyDescent="0.15">
      <c r="A4409" s="11">
        <v>38541</v>
      </c>
      <c r="B4409" s="12">
        <v>3.52</v>
      </c>
      <c r="C4409" s="10">
        <f t="shared" si="68"/>
        <v>3.52</v>
      </c>
    </row>
    <row r="4410" spans="1:3" x14ac:dyDescent="0.15">
      <c r="A4410" s="11">
        <v>38544</v>
      </c>
      <c r="B4410" s="12">
        <v>3.58</v>
      </c>
      <c r="C4410" s="10">
        <f t="shared" si="68"/>
        <v>3.58</v>
      </c>
    </row>
    <row r="4411" spans="1:3" x14ac:dyDescent="0.15">
      <c r="A4411" s="11">
        <v>38545</v>
      </c>
      <c r="B4411" s="12">
        <v>3.59</v>
      </c>
      <c r="C4411" s="10">
        <f t="shared" si="68"/>
        <v>3.59</v>
      </c>
    </row>
    <row r="4412" spans="1:3" x14ac:dyDescent="0.15">
      <c r="A4412" s="11">
        <v>38546</v>
      </c>
      <c r="B4412" s="12">
        <v>3.59</v>
      </c>
      <c r="C4412" s="10">
        <f t="shared" si="68"/>
        <v>3.59</v>
      </c>
    </row>
    <row r="4413" spans="1:3" x14ac:dyDescent="0.15">
      <c r="A4413" s="11">
        <v>38547</v>
      </c>
      <c r="B4413" s="12">
        <v>3.6</v>
      </c>
      <c r="C4413" s="10">
        <f t="shared" si="68"/>
        <v>3.6</v>
      </c>
    </row>
    <row r="4414" spans="1:3" x14ac:dyDescent="0.15">
      <c r="A4414" s="11">
        <v>38548</v>
      </c>
      <c r="B4414" s="12">
        <v>3.61</v>
      </c>
      <c r="C4414" s="10">
        <f t="shared" si="68"/>
        <v>3.61</v>
      </c>
    </row>
    <row r="4415" spans="1:3" x14ac:dyDescent="0.15">
      <c r="A4415" s="11">
        <v>38551</v>
      </c>
      <c r="B4415" s="12">
        <v>3.66</v>
      </c>
      <c r="C4415" s="10">
        <f t="shared" si="68"/>
        <v>3.66</v>
      </c>
    </row>
    <row r="4416" spans="1:3" x14ac:dyDescent="0.15">
      <c r="A4416" s="11">
        <v>38552</v>
      </c>
      <c r="B4416" s="12">
        <v>3.65</v>
      </c>
      <c r="C4416" s="10">
        <f t="shared" si="68"/>
        <v>3.65</v>
      </c>
    </row>
    <row r="4417" spans="1:3" x14ac:dyDescent="0.15">
      <c r="A4417" s="11">
        <v>38553</v>
      </c>
      <c r="B4417" s="12">
        <v>3.66</v>
      </c>
      <c r="C4417" s="10">
        <f t="shared" si="68"/>
        <v>3.66</v>
      </c>
    </row>
    <row r="4418" spans="1:3" x14ac:dyDescent="0.15">
      <c r="A4418" s="11">
        <v>38554</v>
      </c>
      <c r="B4418" s="12">
        <v>3.72</v>
      </c>
      <c r="C4418" s="10">
        <f t="shared" si="68"/>
        <v>3.72</v>
      </c>
    </row>
    <row r="4419" spans="1:3" x14ac:dyDescent="0.15">
      <c r="A4419" s="11">
        <v>38555</v>
      </c>
      <c r="B4419" s="12">
        <v>3.72</v>
      </c>
      <c r="C4419" s="10">
        <f t="shared" si="68"/>
        <v>3.72</v>
      </c>
    </row>
    <row r="4420" spans="1:3" x14ac:dyDescent="0.15">
      <c r="A4420" s="11">
        <v>38558</v>
      </c>
      <c r="B4420" s="12">
        <v>3.77</v>
      </c>
      <c r="C4420" s="10">
        <f t="shared" si="68"/>
        <v>3.77</v>
      </c>
    </row>
    <row r="4421" spans="1:3" x14ac:dyDescent="0.15">
      <c r="A4421" s="11">
        <v>38559</v>
      </c>
      <c r="B4421" s="12">
        <v>3.76</v>
      </c>
      <c r="C4421" s="10">
        <f t="shared" si="68"/>
        <v>3.76</v>
      </c>
    </row>
    <row r="4422" spans="1:3" x14ac:dyDescent="0.15">
      <c r="A4422" s="11">
        <v>38560</v>
      </c>
      <c r="B4422" s="12">
        <v>3.77</v>
      </c>
      <c r="C4422" s="10">
        <f t="shared" si="68"/>
        <v>3.77</v>
      </c>
    </row>
    <row r="4423" spans="1:3" x14ac:dyDescent="0.15">
      <c r="A4423" s="11">
        <v>38561</v>
      </c>
      <c r="B4423" s="12">
        <v>3.75</v>
      </c>
      <c r="C4423" s="10">
        <f t="shared" si="68"/>
        <v>3.75</v>
      </c>
    </row>
    <row r="4424" spans="1:3" x14ac:dyDescent="0.15">
      <c r="A4424" s="11">
        <v>38562</v>
      </c>
      <c r="B4424" s="12">
        <v>3.8</v>
      </c>
      <c r="C4424" s="10">
        <f t="shared" si="68"/>
        <v>3.8</v>
      </c>
    </row>
    <row r="4425" spans="1:3" x14ac:dyDescent="0.15">
      <c r="A4425" s="11">
        <v>38565</v>
      </c>
      <c r="B4425" s="12">
        <v>3.83</v>
      </c>
      <c r="C4425" s="10">
        <f t="shared" si="68"/>
        <v>3.83</v>
      </c>
    </row>
    <row r="4426" spans="1:3" x14ac:dyDescent="0.15">
      <c r="A4426" s="11">
        <v>38566</v>
      </c>
      <c r="B4426" s="12">
        <v>3.84</v>
      </c>
      <c r="C4426" s="10">
        <f t="shared" si="68"/>
        <v>3.84</v>
      </c>
    </row>
    <row r="4427" spans="1:3" x14ac:dyDescent="0.15">
      <c r="A4427" s="11">
        <v>38567</v>
      </c>
      <c r="B4427" s="12">
        <v>3.82</v>
      </c>
      <c r="C4427" s="10">
        <f t="shared" si="68"/>
        <v>3.82</v>
      </c>
    </row>
    <row r="4428" spans="1:3" x14ac:dyDescent="0.15">
      <c r="A4428" s="11">
        <v>38568</v>
      </c>
      <c r="B4428" s="12">
        <v>3.83</v>
      </c>
      <c r="C4428" s="10">
        <f t="shared" si="68"/>
        <v>3.83</v>
      </c>
    </row>
    <row r="4429" spans="1:3" x14ac:dyDescent="0.15">
      <c r="A4429" s="11">
        <v>38569</v>
      </c>
      <c r="B4429" s="12">
        <v>3.87</v>
      </c>
      <c r="C4429" s="10">
        <f t="shared" ref="C4429:C4492" si="69">IF(ISERROR(B4429),AVERAGE(B4428,B4430),B4429)</f>
        <v>3.87</v>
      </c>
    </row>
    <row r="4430" spans="1:3" x14ac:dyDescent="0.15">
      <c r="A4430" s="11">
        <v>38572</v>
      </c>
      <c r="B4430" s="12">
        <v>3.93</v>
      </c>
      <c r="C4430" s="10">
        <f t="shared" si="69"/>
        <v>3.93</v>
      </c>
    </row>
    <row r="4431" spans="1:3" x14ac:dyDescent="0.15">
      <c r="A4431" s="11">
        <v>38573</v>
      </c>
      <c r="B4431" s="12">
        <v>3.9</v>
      </c>
      <c r="C4431" s="10">
        <f t="shared" si="69"/>
        <v>3.9</v>
      </c>
    </row>
    <row r="4432" spans="1:3" x14ac:dyDescent="0.15">
      <c r="A4432" s="11">
        <v>38574</v>
      </c>
      <c r="B4432" s="12">
        <v>3.9</v>
      </c>
      <c r="C4432" s="10">
        <f t="shared" si="69"/>
        <v>3.9</v>
      </c>
    </row>
    <row r="4433" spans="1:3" x14ac:dyDescent="0.15">
      <c r="A4433" s="11">
        <v>38575</v>
      </c>
      <c r="B4433" s="12">
        <v>3.89</v>
      </c>
      <c r="C4433" s="10">
        <f t="shared" si="69"/>
        <v>3.89</v>
      </c>
    </row>
    <row r="4434" spans="1:3" x14ac:dyDescent="0.15">
      <c r="A4434" s="11">
        <v>38576</v>
      </c>
      <c r="B4434" s="12">
        <v>3.88</v>
      </c>
      <c r="C4434" s="10">
        <f t="shared" si="69"/>
        <v>3.88</v>
      </c>
    </row>
    <row r="4435" spans="1:3" x14ac:dyDescent="0.15">
      <c r="A4435" s="11">
        <v>38579</v>
      </c>
      <c r="B4435" s="12">
        <v>3.91</v>
      </c>
      <c r="C4435" s="10">
        <f t="shared" si="69"/>
        <v>3.91</v>
      </c>
    </row>
    <row r="4436" spans="1:3" x14ac:dyDescent="0.15">
      <c r="A4436" s="11">
        <v>38580</v>
      </c>
      <c r="B4436" s="12">
        <v>3.88</v>
      </c>
      <c r="C4436" s="10">
        <f t="shared" si="69"/>
        <v>3.88</v>
      </c>
    </row>
    <row r="4437" spans="1:3" x14ac:dyDescent="0.15">
      <c r="A4437" s="11">
        <v>38581</v>
      </c>
      <c r="B4437" s="12">
        <v>3.89</v>
      </c>
      <c r="C4437" s="10">
        <f t="shared" si="69"/>
        <v>3.89</v>
      </c>
    </row>
    <row r="4438" spans="1:3" x14ac:dyDescent="0.15">
      <c r="A4438" s="11">
        <v>38582</v>
      </c>
      <c r="B4438" s="12">
        <v>3.86</v>
      </c>
      <c r="C4438" s="10">
        <f t="shared" si="69"/>
        <v>3.86</v>
      </c>
    </row>
    <row r="4439" spans="1:3" x14ac:dyDescent="0.15">
      <c r="A4439" s="11">
        <v>38583</v>
      </c>
      <c r="B4439" s="12">
        <v>3.89</v>
      </c>
      <c r="C4439" s="10">
        <f t="shared" si="69"/>
        <v>3.89</v>
      </c>
    </row>
    <row r="4440" spans="1:3" x14ac:dyDescent="0.15">
      <c r="A4440" s="11">
        <v>38586</v>
      </c>
      <c r="B4440" s="12">
        <v>3.89</v>
      </c>
      <c r="C4440" s="10">
        <f t="shared" si="69"/>
        <v>3.89</v>
      </c>
    </row>
    <row r="4441" spans="1:3" x14ac:dyDescent="0.15">
      <c r="A4441" s="11">
        <v>38587</v>
      </c>
      <c r="B4441" s="12">
        <v>3.88</v>
      </c>
      <c r="C4441" s="10">
        <f t="shared" si="69"/>
        <v>3.88</v>
      </c>
    </row>
    <row r="4442" spans="1:3" x14ac:dyDescent="0.15">
      <c r="A4442" s="11">
        <v>38588</v>
      </c>
      <c r="B4442" s="12">
        <v>3.87</v>
      </c>
      <c r="C4442" s="10">
        <f t="shared" si="69"/>
        <v>3.87</v>
      </c>
    </row>
    <row r="4443" spans="1:3" x14ac:dyDescent="0.15">
      <c r="A4443" s="11">
        <v>38589</v>
      </c>
      <c r="B4443" s="12">
        <v>3.87</v>
      </c>
      <c r="C4443" s="10">
        <f t="shared" si="69"/>
        <v>3.87</v>
      </c>
    </row>
    <row r="4444" spans="1:3" x14ac:dyDescent="0.15">
      <c r="A4444" s="11">
        <v>38590</v>
      </c>
      <c r="B4444" s="12">
        <v>3.9</v>
      </c>
      <c r="C4444" s="10">
        <f t="shared" si="69"/>
        <v>3.9</v>
      </c>
    </row>
    <row r="4445" spans="1:3" x14ac:dyDescent="0.15">
      <c r="A4445" s="11">
        <v>38593</v>
      </c>
      <c r="B4445" s="12">
        <v>3.91</v>
      </c>
      <c r="C4445" s="10">
        <f t="shared" si="69"/>
        <v>3.91</v>
      </c>
    </row>
    <row r="4446" spans="1:3" x14ac:dyDescent="0.15">
      <c r="A4446" s="11">
        <v>38594</v>
      </c>
      <c r="B4446" s="12">
        <v>3.85</v>
      </c>
      <c r="C4446" s="10">
        <f t="shared" si="69"/>
        <v>3.85</v>
      </c>
    </row>
    <row r="4447" spans="1:3" x14ac:dyDescent="0.15">
      <c r="A4447" s="11">
        <v>38595</v>
      </c>
      <c r="B4447" s="12">
        <v>3.77</v>
      </c>
      <c r="C4447" s="10">
        <f t="shared" si="69"/>
        <v>3.77</v>
      </c>
    </row>
    <row r="4448" spans="1:3" x14ac:dyDescent="0.15">
      <c r="A4448" s="11">
        <v>38596</v>
      </c>
      <c r="B4448" s="12">
        <v>3.66</v>
      </c>
      <c r="C4448" s="10">
        <f t="shared" si="69"/>
        <v>3.66</v>
      </c>
    </row>
    <row r="4449" spans="1:3" x14ac:dyDescent="0.15">
      <c r="A4449" s="11">
        <v>38597</v>
      </c>
      <c r="B4449" s="12">
        <v>3.67</v>
      </c>
      <c r="C4449" s="10">
        <f t="shared" si="69"/>
        <v>3.67</v>
      </c>
    </row>
    <row r="4450" spans="1:3" x14ac:dyDescent="0.15">
      <c r="A4450" s="11">
        <v>38600</v>
      </c>
      <c r="B4450" s="13" t="e">
        <f>NA()</f>
        <v>#N/A</v>
      </c>
      <c r="C4450" s="10">
        <f t="shared" si="69"/>
        <v>3.7</v>
      </c>
    </row>
    <row r="4451" spans="1:3" x14ac:dyDescent="0.15">
      <c r="A4451" s="11">
        <v>38601</v>
      </c>
      <c r="B4451" s="12">
        <v>3.73</v>
      </c>
      <c r="C4451" s="10">
        <f t="shared" si="69"/>
        <v>3.73</v>
      </c>
    </row>
    <row r="4452" spans="1:3" x14ac:dyDescent="0.15">
      <c r="A4452" s="11">
        <v>38602</v>
      </c>
      <c r="B4452" s="12">
        <v>3.77</v>
      </c>
      <c r="C4452" s="10">
        <f t="shared" si="69"/>
        <v>3.77</v>
      </c>
    </row>
    <row r="4453" spans="1:3" x14ac:dyDescent="0.15">
      <c r="A4453" s="11">
        <v>38603</v>
      </c>
      <c r="B4453" s="12">
        <v>3.77</v>
      </c>
      <c r="C4453" s="10">
        <f t="shared" si="69"/>
        <v>3.77</v>
      </c>
    </row>
    <row r="4454" spans="1:3" x14ac:dyDescent="0.15">
      <c r="A4454" s="11">
        <v>38604</v>
      </c>
      <c r="B4454" s="12">
        <v>3.78</v>
      </c>
      <c r="C4454" s="10">
        <f t="shared" si="69"/>
        <v>3.78</v>
      </c>
    </row>
    <row r="4455" spans="1:3" x14ac:dyDescent="0.15">
      <c r="A4455" s="11">
        <v>38607</v>
      </c>
      <c r="B4455" s="12">
        <v>3.83</v>
      </c>
      <c r="C4455" s="10">
        <f t="shared" si="69"/>
        <v>3.83</v>
      </c>
    </row>
    <row r="4456" spans="1:3" x14ac:dyDescent="0.15">
      <c r="A4456" s="11">
        <v>38608</v>
      </c>
      <c r="B4456" s="12">
        <v>3.81</v>
      </c>
      <c r="C4456" s="10">
        <f t="shared" si="69"/>
        <v>3.81</v>
      </c>
    </row>
    <row r="4457" spans="1:3" x14ac:dyDescent="0.15">
      <c r="A4457" s="11">
        <v>38609</v>
      </c>
      <c r="B4457" s="12">
        <v>3.81</v>
      </c>
      <c r="C4457" s="10">
        <f t="shared" si="69"/>
        <v>3.81</v>
      </c>
    </row>
    <row r="4458" spans="1:3" x14ac:dyDescent="0.15">
      <c r="A4458" s="11">
        <v>38610</v>
      </c>
      <c r="B4458" s="12">
        <v>3.81</v>
      </c>
      <c r="C4458" s="10">
        <f t="shared" si="69"/>
        <v>3.81</v>
      </c>
    </row>
    <row r="4459" spans="1:3" x14ac:dyDescent="0.15">
      <c r="A4459" s="11">
        <v>38611</v>
      </c>
      <c r="B4459" s="12">
        <v>3.86</v>
      </c>
      <c r="C4459" s="10">
        <f t="shared" si="69"/>
        <v>3.86</v>
      </c>
    </row>
    <row r="4460" spans="1:3" x14ac:dyDescent="0.15">
      <c r="A4460" s="11">
        <v>38614</v>
      </c>
      <c r="B4460" s="12">
        <v>3.87</v>
      </c>
      <c r="C4460" s="10">
        <f t="shared" si="69"/>
        <v>3.87</v>
      </c>
    </row>
    <row r="4461" spans="1:3" x14ac:dyDescent="0.15">
      <c r="A4461" s="11">
        <v>38615</v>
      </c>
      <c r="B4461" s="12">
        <v>3.92</v>
      </c>
      <c r="C4461" s="10">
        <f t="shared" si="69"/>
        <v>3.92</v>
      </c>
    </row>
    <row r="4462" spans="1:3" x14ac:dyDescent="0.15">
      <c r="A4462" s="11">
        <v>38616</v>
      </c>
      <c r="B4462" s="12">
        <v>3.88</v>
      </c>
      <c r="C4462" s="10">
        <f t="shared" si="69"/>
        <v>3.88</v>
      </c>
    </row>
    <row r="4463" spans="1:3" x14ac:dyDescent="0.15">
      <c r="A4463" s="11">
        <v>38617</v>
      </c>
      <c r="B4463" s="12">
        <v>3.86</v>
      </c>
      <c r="C4463" s="10">
        <f t="shared" si="69"/>
        <v>3.86</v>
      </c>
    </row>
    <row r="4464" spans="1:3" x14ac:dyDescent="0.15">
      <c r="A4464" s="11">
        <v>38618</v>
      </c>
      <c r="B4464" s="12">
        <v>3.89</v>
      </c>
      <c r="C4464" s="10">
        <f t="shared" si="69"/>
        <v>3.89</v>
      </c>
    </row>
    <row r="4465" spans="1:3" x14ac:dyDescent="0.15">
      <c r="A4465" s="11">
        <v>38621</v>
      </c>
      <c r="B4465" s="12">
        <v>3.95</v>
      </c>
      <c r="C4465" s="10">
        <f t="shared" si="69"/>
        <v>3.95</v>
      </c>
    </row>
    <row r="4466" spans="1:3" x14ac:dyDescent="0.15">
      <c r="A4466" s="11">
        <v>38622</v>
      </c>
      <c r="B4466" s="12">
        <v>3.95</v>
      </c>
      <c r="C4466" s="10">
        <f t="shared" si="69"/>
        <v>3.95</v>
      </c>
    </row>
    <row r="4467" spans="1:3" x14ac:dyDescent="0.15">
      <c r="A4467" s="11">
        <v>38623</v>
      </c>
      <c r="B4467" s="12">
        <v>3.95</v>
      </c>
      <c r="C4467" s="10">
        <f t="shared" si="69"/>
        <v>3.95</v>
      </c>
    </row>
    <row r="4468" spans="1:3" x14ac:dyDescent="0.15">
      <c r="A4468" s="11">
        <v>38624</v>
      </c>
      <c r="B4468" s="12">
        <v>3.97</v>
      </c>
      <c r="C4468" s="10">
        <f t="shared" si="69"/>
        <v>3.97</v>
      </c>
    </row>
    <row r="4469" spans="1:3" x14ac:dyDescent="0.15">
      <c r="A4469" s="11">
        <v>38625</v>
      </c>
      <c r="B4469" s="12">
        <v>4.01</v>
      </c>
      <c r="C4469" s="10">
        <f t="shared" si="69"/>
        <v>4.01</v>
      </c>
    </row>
    <row r="4470" spans="1:3" x14ac:dyDescent="0.15">
      <c r="A4470" s="11">
        <v>38628</v>
      </c>
      <c r="B4470" s="12">
        <v>4.09</v>
      </c>
      <c r="C4470" s="10">
        <f t="shared" si="69"/>
        <v>4.09</v>
      </c>
    </row>
    <row r="4471" spans="1:3" x14ac:dyDescent="0.15">
      <c r="A4471" s="11">
        <v>38629</v>
      </c>
      <c r="B4471" s="12">
        <v>4.09</v>
      </c>
      <c r="C4471" s="10">
        <f t="shared" si="69"/>
        <v>4.09</v>
      </c>
    </row>
    <row r="4472" spans="1:3" x14ac:dyDescent="0.15">
      <c r="A4472" s="11">
        <v>38630</v>
      </c>
      <c r="B4472" s="12">
        <v>4.07</v>
      </c>
      <c r="C4472" s="10">
        <f t="shared" si="69"/>
        <v>4.07</v>
      </c>
    </row>
    <row r="4473" spans="1:3" x14ac:dyDescent="0.15">
      <c r="A4473" s="11">
        <v>38631</v>
      </c>
      <c r="B4473" s="12">
        <v>4.07</v>
      </c>
      <c r="C4473" s="10">
        <f t="shared" si="69"/>
        <v>4.07</v>
      </c>
    </row>
    <row r="4474" spans="1:3" x14ac:dyDescent="0.15">
      <c r="A4474" s="11">
        <v>38632</v>
      </c>
      <c r="B4474" s="12">
        <v>4.0599999999999996</v>
      </c>
      <c r="C4474" s="10">
        <f t="shared" si="69"/>
        <v>4.0599999999999996</v>
      </c>
    </row>
    <row r="4475" spans="1:3" x14ac:dyDescent="0.15">
      <c r="A4475" s="11">
        <v>38635</v>
      </c>
      <c r="B4475" s="13" t="e">
        <f>NA()</f>
        <v>#N/A</v>
      </c>
      <c r="C4475" s="10">
        <f t="shared" si="69"/>
        <v>4.0999999999999996</v>
      </c>
    </row>
    <row r="4476" spans="1:3" x14ac:dyDescent="0.15">
      <c r="A4476" s="11">
        <v>38636</v>
      </c>
      <c r="B4476" s="12">
        <v>4.1399999999999997</v>
      </c>
      <c r="C4476" s="10">
        <f t="shared" si="69"/>
        <v>4.1399999999999997</v>
      </c>
    </row>
    <row r="4477" spans="1:3" x14ac:dyDescent="0.15">
      <c r="A4477" s="11">
        <v>38637</v>
      </c>
      <c r="B4477" s="12">
        <v>4.1399999999999997</v>
      </c>
      <c r="C4477" s="10">
        <f t="shared" si="69"/>
        <v>4.1399999999999997</v>
      </c>
    </row>
    <row r="4478" spans="1:3" x14ac:dyDescent="0.15">
      <c r="A4478" s="11">
        <v>38638</v>
      </c>
      <c r="B4478" s="12">
        <v>4.1399999999999997</v>
      </c>
      <c r="C4478" s="10">
        <f t="shared" si="69"/>
        <v>4.1399999999999997</v>
      </c>
    </row>
    <row r="4479" spans="1:3" x14ac:dyDescent="0.15">
      <c r="A4479" s="11">
        <v>38639</v>
      </c>
      <c r="B4479" s="12">
        <v>4.1500000000000004</v>
      </c>
      <c r="C4479" s="10">
        <f t="shared" si="69"/>
        <v>4.1500000000000004</v>
      </c>
    </row>
    <row r="4480" spans="1:3" x14ac:dyDescent="0.15">
      <c r="A4480" s="11">
        <v>38642</v>
      </c>
      <c r="B4480" s="12">
        <v>4.21</v>
      </c>
      <c r="C4480" s="10">
        <f t="shared" si="69"/>
        <v>4.21</v>
      </c>
    </row>
    <row r="4481" spans="1:3" x14ac:dyDescent="0.15">
      <c r="A4481" s="11">
        <v>38643</v>
      </c>
      <c r="B4481" s="12">
        <v>4.1900000000000004</v>
      </c>
      <c r="C4481" s="10">
        <f t="shared" si="69"/>
        <v>4.1900000000000004</v>
      </c>
    </row>
    <row r="4482" spans="1:3" x14ac:dyDescent="0.15">
      <c r="A4482" s="11">
        <v>38644</v>
      </c>
      <c r="B4482" s="12">
        <v>4.18</v>
      </c>
      <c r="C4482" s="10">
        <f t="shared" si="69"/>
        <v>4.18</v>
      </c>
    </row>
    <row r="4483" spans="1:3" x14ac:dyDescent="0.15">
      <c r="A4483" s="11">
        <v>38645</v>
      </c>
      <c r="B4483" s="12">
        <v>4.2</v>
      </c>
      <c r="C4483" s="10">
        <f t="shared" si="69"/>
        <v>4.2</v>
      </c>
    </row>
    <row r="4484" spans="1:3" x14ac:dyDescent="0.15">
      <c r="A4484" s="11">
        <v>38646</v>
      </c>
      <c r="B4484" s="12">
        <v>4.18</v>
      </c>
      <c r="C4484" s="10">
        <f t="shared" si="69"/>
        <v>4.18</v>
      </c>
    </row>
    <row r="4485" spans="1:3" x14ac:dyDescent="0.15">
      <c r="A4485" s="11">
        <v>38649</v>
      </c>
      <c r="B4485" s="12">
        <v>4.22</v>
      </c>
      <c r="C4485" s="10">
        <f t="shared" si="69"/>
        <v>4.22</v>
      </c>
    </row>
    <row r="4486" spans="1:3" x14ac:dyDescent="0.15">
      <c r="A4486" s="11">
        <v>38650</v>
      </c>
      <c r="B4486" s="12">
        <v>4.26</v>
      </c>
      <c r="C4486" s="10">
        <f t="shared" si="69"/>
        <v>4.26</v>
      </c>
    </row>
    <row r="4487" spans="1:3" x14ac:dyDescent="0.15">
      <c r="A4487" s="11">
        <v>38651</v>
      </c>
      <c r="B4487" s="12">
        <v>4.2699999999999996</v>
      </c>
      <c r="C4487" s="10">
        <f t="shared" si="69"/>
        <v>4.2699999999999996</v>
      </c>
    </row>
    <row r="4488" spans="1:3" x14ac:dyDescent="0.15">
      <c r="A4488" s="11">
        <v>38652</v>
      </c>
      <c r="B4488" s="12">
        <v>4.26</v>
      </c>
      <c r="C4488" s="10">
        <f t="shared" si="69"/>
        <v>4.26</v>
      </c>
    </row>
    <row r="4489" spans="1:3" x14ac:dyDescent="0.15">
      <c r="A4489" s="11">
        <v>38653</v>
      </c>
      <c r="B4489" s="12">
        <v>4.28</v>
      </c>
      <c r="C4489" s="10">
        <f t="shared" si="69"/>
        <v>4.28</v>
      </c>
    </row>
    <row r="4490" spans="1:3" x14ac:dyDescent="0.15">
      <c r="A4490" s="11">
        <v>38656</v>
      </c>
      <c r="B4490" s="12">
        <v>4.3099999999999996</v>
      </c>
      <c r="C4490" s="10">
        <f t="shared" si="69"/>
        <v>4.3099999999999996</v>
      </c>
    </row>
    <row r="4491" spans="1:3" x14ac:dyDescent="0.15">
      <c r="A4491" s="11">
        <v>38657</v>
      </c>
      <c r="B4491" s="12">
        <v>4.3099999999999996</v>
      </c>
      <c r="C4491" s="10">
        <f t="shared" si="69"/>
        <v>4.3099999999999996</v>
      </c>
    </row>
    <row r="4492" spans="1:3" x14ac:dyDescent="0.15">
      <c r="A4492" s="11">
        <v>38658</v>
      </c>
      <c r="B4492" s="12">
        <v>4.3099999999999996</v>
      </c>
      <c r="C4492" s="10">
        <f t="shared" si="69"/>
        <v>4.3099999999999996</v>
      </c>
    </row>
    <row r="4493" spans="1:3" x14ac:dyDescent="0.15">
      <c r="A4493" s="11">
        <v>38659</v>
      </c>
      <c r="B4493" s="12">
        <v>4.33</v>
      </c>
      <c r="C4493" s="10">
        <f t="shared" ref="C4493:C4556" si="70">IF(ISERROR(B4493),AVERAGE(B4492,B4494),B4493)</f>
        <v>4.33</v>
      </c>
    </row>
    <row r="4494" spans="1:3" x14ac:dyDescent="0.15">
      <c r="A4494" s="11">
        <v>38660</v>
      </c>
      <c r="B4494" s="12">
        <v>4.34</v>
      </c>
      <c r="C4494" s="10">
        <f t="shared" si="70"/>
        <v>4.34</v>
      </c>
    </row>
    <row r="4495" spans="1:3" x14ac:dyDescent="0.15">
      <c r="A4495" s="11">
        <v>38663</v>
      </c>
      <c r="B4495" s="12">
        <v>4.3600000000000003</v>
      </c>
      <c r="C4495" s="10">
        <f t="shared" si="70"/>
        <v>4.3600000000000003</v>
      </c>
    </row>
    <row r="4496" spans="1:3" x14ac:dyDescent="0.15">
      <c r="A4496" s="11">
        <v>38664</v>
      </c>
      <c r="B4496" s="12">
        <v>4.34</v>
      </c>
      <c r="C4496" s="10">
        <f t="shared" si="70"/>
        <v>4.34</v>
      </c>
    </row>
    <row r="4497" spans="1:3" x14ac:dyDescent="0.15">
      <c r="A4497" s="11">
        <v>38665</v>
      </c>
      <c r="B4497" s="12">
        <v>4.37</v>
      </c>
      <c r="C4497" s="10">
        <f t="shared" si="70"/>
        <v>4.37</v>
      </c>
    </row>
    <row r="4498" spans="1:3" x14ac:dyDescent="0.15">
      <c r="A4498" s="11">
        <v>38666</v>
      </c>
      <c r="B4498" s="12">
        <v>4.34</v>
      </c>
      <c r="C4498" s="10">
        <f t="shared" si="70"/>
        <v>4.34</v>
      </c>
    </row>
    <row r="4499" spans="1:3" x14ac:dyDescent="0.15">
      <c r="A4499" s="11">
        <v>38667</v>
      </c>
      <c r="B4499" s="13" t="e">
        <f>NA()</f>
        <v>#N/A</v>
      </c>
      <c r="C4499" s="10">
        <f t="shared" si="70"/>
        <v>4.37</v>
      </c>
    </row>
    <row r="4500" spans="1:3" x14ac:dyDescent="0.15">
      <c r="A4500" s="11">
        <v>38670</v>
      </c>
      <c r="B4500" s="12">
        <v>4.4000000000000004</v>
      </c>
      <c r="C4500" s="10">
        <f t="shared" si="70"/>
        <v>4.4000000000000004</v>
      </c>
    </row>
    <row r="4501" spans="1:3" x14ac:dyDescent="0.15">
      <c r="A4501" s="11">
        <v>38671</v>
      </c>
      <c r="B4501" s="12">
        <v>4.38</v>
      </c>
      <c r="C4501" s="10">
        <f t="shared" si="70"/>
        <v>4.38</v>
      </c>
    </row>
    <row r="4502" spans="1:3" x14ac:dyDescent="0.15">
      <c r="A4502" s="11">
        <v>38672</v>
      </c>
      <c r="B4502" s="12">
        <v>4.34</v>
      </c>
      <c r="C4502" s="10">
        <f t="shared" si="70"/>
        <v>4.34</v>
      </c>
    </row>
    <row r="4503" spans="1:3" x14ac:dyDescent="0.15">
      <c r="A4503" s="11">
        <v>38673</v>
      </c>
      <c r="B4503" s="12">
        <v>4.32</v>
      </c>
      <c r="C4503" s="10">
        <f t="shared" si="70"/>
        <v>4.32</v>
      </c>
    </row>
    <row r="4504" spans="1:3" x14ac:dyDescent="0.15">
      <c r="A4504" s="11">
        <v>38674</v>
      </c>
      <c r="B4504" s="12">
        <v>4.34</v>
      </c>
      <c r="C4504" s="10">
        <f t="shared" si="70"/>
        <v>4.34</v>
      </c>
    </row>
    <row r="4505" spans="1:3" x14ac:dyDescent="0.15">
      <c r="A4505" s="11">
        <v>38677</v>
      </c>
      <c r="B4505" s="12">
        <v>4.33</v>
      </c>
      <c r="C4505" s="10">
        <f t="shared" si="70"/>
        <v>4.33</v>
      </c>
    </row>
    <row r="4506" spans="1:3" x14ac:dyDescent="0.15">
      <c r="A4506" s="11">
        <v>38678</v>
      </c>
      <c r="B4506" s="12">
        <v>4.26</v>
      </c>
      <c r="C4506" s="10">
        <f t="shared" si="70"/>
        <v>4.26</v>
      </c>
    </row>
    <row r="4507" spans="1:3" x14ac:dyDescent="0.15">
      <c r="A4507" s="11">
        <v>38679</v>
      </c>
      <c r="B4507" s="12">
        <v>4.3099999999999996</v>
      </c>
      <c r="C4507" s="10">
        <f t="shared" si="70"/>
        <v>4.3099999999999996</v>
      </c>
    </row>
    <row r="4508" spans="1:3" x14ac:dyDescent="0.15">
      <c r="A4508" s="11">
        <v>38680</v>
      </c>
      <c r="B4508" s="13" t="e">
        <f>NA()</f>
        <v>#N/A</v>
      </c>
      <c r="C4508" s="10">
        <f t="shared" si="70"/>
        <v>4.3</v>
      </c>
    </row>
    <row r="4509" spans="1:3" x14ac:dyDescent="0.15">
      <c r="A4509" s="11">
        <v>38681</v>
      </c>
      <c r="B4509" s="12">
        <v>4.29</v>
      </c>
      <c r="C4509" s="10">
        <f t="shared" si="70"/>
        <v>4.29</v>
      </c>
    </row>
    <row r="4510" spans="1:3" x14ac:dyDescent="0.15">
      <c r="A4510" s="11">
        <v>38684</v>
      </c>
      <c r="B4510" s="12">
        <v>4.32</v>
      </c>
      <c r="C4510" s="10">
        <f t="shared" si="70"/>
        <v>4.32</v>
      </c>
    </row>
    <row r="4511" spans="1:3" x14ac:dyDescent="0.15">
      <c r="A4511" s="11">
        <v>38685</v>
      </c>
      <c r="B4511" s="12">
        <v>4.3499999999999996</v>
      </c>
      <c r="C4511" s="10">
        <f t="shared" si="70"/>
        <v>4.3499999999999996</v>
      </c>
    </row>
    <row r="4512" spans="1:3" x14ac:dyDescent="0.15">
      <c r="A4512" s="11">
        <v>38686</v>
      </c>
      <c r="B4512" s="12">
        <v>4.34</v>
      </c>
      <c r="C4512" s="10">
        <f t="shared" si="70"/>
        <v>4.34</v>
      </c>
    </row>
    <row r="4513" spans="1:3" x14ac:dyDescent="0.15">
      <c r="A4513" s="11">
        <v>38687</v>
      </c>
      <c r="B4513" s="12">
        <v>4.3600000000000003</v>
      </c>
      <c r="C4513" s="10">
        <f t="shared" si="70"/>
        <v>4.3600000000000003</v>
      </c>
    </row>
    <row r="4514" spans="1:3" x14ac:dyDescent="0.15">
      <c r="A4514" s="11">
        <v>38688</v>
      </c>
      <c r="B4514" s="12">
        <v>4.3499999999999996</v>
      </c>
      <c r="C4514" s="10">
        <f t="shared" si="70"/>
        <v>4.3499999999999996</v>
      </c>
    </row>
    <row r="4515" spans="1:3" x14ac:dyDescent="0.15">
      <c r="A4515" s="11">
        <v>38691</v>
      </c>
      <c r="B4515" s="12">
        <v>4.3899999999999997</v>
      </c>
      <c r="C4515" s="10">
        <f t="shared" si="70"/>
        <v>4.3899999999999997</v>
      </c>
    </row>
    <row r="4516" spans="1:3" x14ac:dyDescent="0.15">
      <c r="A4516" s="11">
        <v>38692</v>
      </c>
      <c r="B4516" s="12">
        <v>4.3600000000000003</v>
      </c>
      <c r="C4516" s="10">
        <f t="shared" si="70"/>
        <v>4.3600000000000003</v>
      </c>
    </row>
    <row r="4517" spans="1:3" x14ac:dyDescent="0.15">
      <c r="A4517" s="11">
        <v>38693</v>
      </c>
      <c r="B4517" s="12">
        <v>4.3499999999999996</v>
      </c>
      <c r="C4517" s="10">
        <f t="shared" si="70"/>
        <v>4.3499999999999996</v>
      </c>
    </row>
    <row r="4518" spans="1:3" x14ac:dyDescent="0.15">
      <c r="A4518" s="11">
        <v>38694</v>
      </c>
      <c r="B4518" s="12">
        <v>4.3</v>
      </c>
      <c r="C4518" s="10">
        <f t="shared" si="70"/>
        <v>4.3</v>
      </c>
    </row>
    <row r="4519" spans="1:3" x14ac:dyDescent="0.15">
      <c r="A4519" s="11">
        <v>38695</v>
      </c>
      <c r="B4519" s="12">
        <v>4.33</v>
      </c>
      <c r="C4519" s="10">
        <f t="shared" si="70"/>
        <v>4.33</v>
      </c>
    </row>
    <row r="4520" spans="1:3" x14ac:dyDescent="0.15">
      <c r="A4520" s="11">
        <v>38698</v>
      </c>
      <c r="B4520" s="12">
        <v>4.38</v>
      </c>
      <c r="C4520" s="10">
        <f t="shared" si="70"/>
        <v>4.38</v>
      </c>
    </row>
    <row r="4521" spans="1:3" x14ac:dyDescent="0.15">
      <c r="A4521" s="11">
        <v>38699</v>
      </c>
      <c r="B4521" s="12">
        <v>4.37</v>
      </c>
      <c r="C4521" s="10">
        <f t="shared" si="70"/>
        <v>4.37</v>
      </c>
    </row>
    <row r="4522" spans="1:3" x14ac:dyDescent="0.15">
      <c r="A4522" s="11">
        <v>38700</v>
      </c>
      <c r="B4522" s="12">
        <v>4.32</v>
      </c>
      <c r="C4522" s="10">
        <f t="shared" si="70"/>
        <v>4.32</v>
      </c>
    </row>
    <row r="4523" spans="1:3" x14ac:dyDescent="0.15">
      <c r="A4523" s="11">
        <v>38701</v>
      </c>
      <c r="B4523" s="12">
        <v>4.33</v>
      </c>
      <c r="C4523" s="10">
        <f t="shared" si="70"/>
        <v>4.33</v>
      </c>
    </row>
    <row r="4524" spans="1:3" x14ac:dyDescent="0.15">
      <c r="A4524" s="11">
        <v>38702</v>
      </c>
      <c r="B4524" s="12">
        <v>4.32</v>
      </c>
      <c r="C4524" s="10">
        <f t="shared" si="70"/>
        <v>4.32</v>
      </c>
    </row>
    <row r="4525" spans="1:3" x14ac:dyDescent="0.15">
      <c r="A4525" s="11">
        <v>38705</v>
      </c>
      <c r="B4525" s="12">
        <v>4.38</v>
      </c>
      <c r="C4525" s="10">
        <f t="shared" si="70"/>
        <v>4.38</v>
      </c>
    </row>
    <row r="4526" spans="1:3" x14ac:dyDescent="0.15">
      <c r="A4526" s="11">
        <v>38706</v>
      </c>
      <c r="B4526" s="12">
        <v>4.3899999999999997</v>
      </c>
      <c r="C4526" s="10">
        <f t="shared" si="70"/>
        <v>4.3899999999999997</v>
      </c>
    </row>
    <row r="4527" spans="1:3" x14ac:dyDescent="0.15">
      <c r="A4527" s="11">
        <v>38707</v>
      </c>
      <c r="B4527" s="12">
        <v>4.38</v>
      </c>
      <c r="C4527" s="10">
        <f t="shared" si="70"/>
        <v>4.38</v>
      </c>
    </row>
    <row r="4528" spans="1:3" x14ac:dyDescent="0.15">
      <c r="A4528" s="11">
        <v>38708</v>
      </c>
      <c r="B4528" s="12">
        <v>4.3499999999999996</v>
      </c>
      <c r="C4528" s="10">
        <f t="shared" si="70"/>
        <v>4.3499999999999996</v>
      </c>
    </row>
    <row r="4529" spans="1:3" x14ac:dyDescent="0.15">
      <c r="A4529" s="11">
        <v>38709</v>
      </c>
      <c r="B4529" s="12">
        <v>4.33</v>
      </c>
      <c r="C4529" s="10">
        <f t="shared" si="70"/>
        <v>4.33</v>
      </c>
    </row>
    <row r="4530" spans="1:3" x14ac:dyDescent="0.15">
      <c r="A4530" s="11">
        <v>38712</v>
      </c>
      <c r="B4530" s="13" t="e">
        <f>NA()</f>
        <v>#N/A</v>
      </c>
      <c r="C4530" s="10">
        <f t="shared" si="70"/>
        <v>4.34</v>
      </c>
    </row>
    <row r="4531" spans="1:3" x14ac:dyDescent="0.15">
      <c r="A4531" s="11">
        <v>38713</v>
      </c>
      <c r="B4531" s="12">
        <v>4.3499999999999996</v>
      </c>
      <c r="C4531" s="10">
        <f t="shared" si="70"/>
        <v>4.3499999999999996</v>
      </c>
    </row>
    <row r="4532" spans="1:3" x14ac:dyDescent="0.15">
      <c r="A4532" s="11">
        <v>38714</v>
      </c>
      <c r="B4532" s="12">
        <v>4.34</v>
      </c>
      <c r="C4532" s="10">
        <f t="shared" si="70"/>
        <v>4.34</v>
      </c>
    </row>
    <row r="4533" spans="1:3" x14ac:dyDescent="0.15">
      <c r="A4533" s="11">
        <v>38715</v>
      </c>
      <c r="B4533" s="12">
        <v>4.3499999999999996</v>
      </c>
      <c r="C4533" s="10">
        <f t="shared" si="70"/>
        <v>4.3499999999999996</v>
      </c>
    </row>
    <row r="4534" spans="1:3" x14ac:dyDescent="0.15">
      <c r="A4534" s="11">
        <v>38716</v>
      </c>
      <c r="B4534" s="12">
        <v>4.38</v>
      </c>
      <c r="C4534" s="10">
        <f t="shared" si="70"/>
        <v>4.38</v>
      </c>
    </row>
    <row r="4535" spans="1:3" x14ac:dyDescent="0.15">
      <c r="A4535" s="11">
        <v>38719</v>
      </c>
      <c r="B4535" s="13" t="e">
        <f>NA()</f>
        <v>#N/A</v>
      </c>
      <c r="C4535" s="10">
        <f t="shared" si="70"/>
        <v>4.38</v>
      </c>
    </row>
    <row r="4536" spans="1:3" x14ac:dyDescent="0.15">
      <c r="A4536" s="11">
        <v>38720</v>
      </c>
      <c r="B4536" s="12">
        <v>4.38</v>
      </c>
      <c r="C4536" s="10">
        <f t="shared" si="70"/>
        <v>4.38</v>
      </c>
    </row>
    <row r="4537" spans="1:3" x14ac:dyDescent="0.15">
      <c r="A4537" s="11">
        <v>38721</v>
      </c>
      <c r="B4537" s="12">
        <v>4.3499999999999996</v>
      </c>
      <c r="C4537" s="10">
        <f t="shared" si="70"/>
        <v>4.3499999999999996</v>
      </c>
    </row>
    <row r="4538" spans="1:3" x14ac:dyDescent="0.15">
      <c r="A4538" s="11">
        <v>38722</v>
      </c>
      <c r="B4538" s="12">
        <v>4.3600000000000003</v>
      </c>
      <c r="C4538" s="10">
        <f t="shared" si="70"/>
        <v>4.3600000000000003</v>
      </c>
    </row>
    <row r="4539" spans="1:3" x14ac:dyDescent="0.15">
      <c r="A4539" s="11">
        <v>38723</v>
      </c>
      <c r="B4539" s="12">
        <v>4.38</v>
      </c>
      <c r="C4539" s="10">
        <f t="shared" si="70"/>
        <v>4.38</v>
      </c>
    </row>
    <row r="4540" spans="1:3" x14ac:dyDescent="0.15">
      <c r="A4540" s="11">
        <v>38726</v>
      </c>
      <c r="B4540" s="12">
        <v>4.3899999999999997</v>
      </c>
      <c r="C4540" s="10">
        <f t="shared" si="70"/>
        <v>4.3899999999999997</v>
      </c>
    </row>
    <row r="4541" spans="1:3" x14ac:dyDescent="0.15">
      <c r="A4541" s="11">
        <v>38727</v>
      </c>
      <c r="B4541" s="12">
        <v>4.42</v>
      </c>
      <c r="C4541" s="10">
        <f t="shared" si="70"/>
        <v>4.42</v>
      </c>
    </row>
    <row r="4542" spans="1:3" x14ac:dyDescent="0.15">
      <c r="A4542" s="11">
        <v>38728</v>
      </c>
      <c r="B4542" s="12">
        <v>4.4400000000000004</v>
      </c>
      <c r="C4542" s="10">
        <f t="shared" si="70"/>
        <v>4.4400000000000004</v>
      </c>
    </row>
    <row r="4543" spans="1:3" x14ac:dyDescent="0.15">
      <c r="A4543" s="11">
        <v>38729</v>
      </c>
      <c r="B4543" s="12">
        <v>4.42</v>
      </c>
      <c r="C4543" s="10">
        <f t="shared" si="70"/>
        <v>4.42</v>
      </c>
    </row>
    <row r="4544" spans="1:3" x14ac:dyDescent="0.15">
      <c r="A4544" s="11">
        <v>38730</v>
      </c>
      <c r="B4544" s="12">
        <v>4.4000000000000004</v>
      </c>
      <c r="C4544" s="10">
        <f t="shared" si="70"/>
        <v>4.4000000000000004</v>
      </c>
    </row>
    <row r="4545" spans="1:3" x14ac:dyDescent="0.15">
      <c r="A4545" s="11">
        <v>38733</v>
      </c>
      <c r="B4545" s="13" t="e">
        <f>NA()</f>
        <v>#N/A</v>
      </c>
      <c r="C4545" s="10">
        <f t="shared" si="70"/>
        <v>4.41</v>
      </c>
    </row>
    <row r="4546" spans="1:3" x14ac:dyDescent="0.15">
      <c r="A4546" s="11">
        <v>38734</v>
      </c>
      <c r="B4546" s="12">
        <v>4.42</v>
      </c>
      <c r="C4546" s="10">
        <f t="shared" si="70"/>
        <v>4.42</v>
      </c>
    </row>
    <row r="4547" spans="1:3" x14ac:dyDescent="0.15">
      <c r="A4547" s="11">
        <v>38735</v>
      </c>
      <c r="B4547" s="12">
        <v>4.42</v>
      </c>
      <c r="C4547" s="10">
        <f t="shared" si="70"/>
        <v>4.42</v>
      </c>
    </row>
    <row r="4548" spans="1:3" x14ac:dyDescent="0.15">
      <c r="A4548" s="11">
        <v>38736</v>
      </c>
      <c r="B4548" s="12">
        <v>4.43</v>
      </c>
      <c r="C4548" s="10">
        <f t="shared" si="70"/>
        <v>4.43</v>
      </c>
    </row>
    <row r="4549" spans="1:3" x14ac:dyDescent="0.15">
      <c r="A4549" s="11">
        <v>38737</v>
      </c>
      <c r="B4549" s="12">
        <v>4.4400000000000004</v>
      </c>
      <c r="C4549" s="10">
        <f t="shared" si="70"/>
        <v>4.4400000000000004</v>
      </c>
    </row>
    <row r="4550" spans="1:3" x14ac:dyDescent="0.15">
      <c r="A4550" s="11">
        <v>38740</v>
      </c>
      <c r="B4550" s="12">
        <v>4.45</v>
      </c>
      <c r="C4550" s="10">
        <f t="shared" si="70"/>
        <v>4.45</v>
      </c>
    </row>
    <row r="4551" spans="1:3" x14ac:dyDescent="0.15">
      <c r="A4551" s="11">
        <v>38741</v>
      </c>
      <c r="B4551" s="12">
        <v>4.46</v>
      </c>
      <c r="C4551" s="10">
        <f t="shared" si="70"/>
        <v>4.46</v>
      </c>
    </row>
    <row r="4552" spans="1:3" x14ac:dyDescent="0.15">
      <c r="A4552" s="11">
        <v>38742</v>
      </c>
      <c r="B4552" s="12">
        <v>4.51</v>
      </c>
      <c r="C4552" s="10">
        <f t="shared" si="70"/>
        <v>4.51</v>
      </c>
    </row>
    <row r="4553" spans="1:3" x14ac:dyDescent="0.15">
      <c r="A4553" s="11">
        <v>38743</v>
      </c>
      <c r="B4553" s="12">
        <v>4.5199999999999996</v>
      </c>
      <c r="C4553" s="10">
        <f t="shared" si="70"/>
        <v>4.5199999999999996</v>
      </c>
    </row>
    <row r="4554" spans="1:3" x14ac:dyDescent="0.15">
      <c r="A4554" s="11">
        <v>38744</v>
      </c>
      <c r="B4554" s="12">
        <v>4.54</v>
      </c>
      <c r="C4554" s="10">
        <f t="shared" si="70"/>
        <v>4.54</v>
      </c>
    </row>
    <row r="4555" spans="1:3" x14ac:dyDescent="0.15">
      <c r="A4555" s="11">
        <v>38747</v>
      </c>
      <c r="B4555" s="12">
        <v>4.59</v>
      </c>
      <c r="C4555" s="10">
        <f t="shared" si="70"/>
        <v>4.59</v>
      </c>
    </row>
    <row r="4556" spans="1:3" x14ac:dyDescent="0.15">
      <c r="A4556" s="11">
        <v>38748</v>
      </c>
      <c r="B4556" s="12">
        <v>4.58</v>
      </c>
      <c r="C4556" s="10">
        <f t="shared" si="70"/>
        <v>4.58</v>
      </c>
    </row>
    <row r="4557" spans="1:3" x14ac:dyDescent="0.15">
      <c r="A4557" s="11">
        <v>38749</v>
      </c>
      <c r="B4557" s="12">
        <v>4.5999999999999996</v>
      </c>
      <c r="C4557" s="10">
        <f t="shared" ref="C4557:C4620" si="71">IF(ISERROR(B4557),AVERAGE(B4556,B4558),B4557)</f>
        <v>4.5999999999999996</v>
      </c>
    </row>
    <row r="4558" spans="1:3" x14ac:dyDescent="0.15">
      <c r="A4558" s="11">
        <v>38750</v>
      </c>
      <c r="B4558" s="12">
        <v>4.6100000000000003</v>
      </c>
      <c r="C4558" s="10">
        <f t="shared" si="71"/>
        <v>4.6100000000000003</v>
      </c>
    </row>
    <row r="4559" spans="1:3" x14ac:dyDescent="0.15">
      <c r="A4559" s="11">
        <v>38751</v>
      </c>
      <c r="B4559" s="12">
        <v>4.62</v>
      </c>
      <c r="C4559" s="10">
        <f t="shared" si="71"/>
        <v>4.62</v>
      </c>
    </row>
    <row r="4560" spans="1:3" x14ac:dyDescent="0.15">
      <c r="A4560" s="11">
        <v>38754</v>
      </c>
      <c r="B4560" s="12">
        <v>4.66</v>
      </c>
      <c r="C4560" s="10">
        <f t="shared" si="71"/>
        <v>4.66</v>
      </c>
    </row>
    <row r="4561" spans="1:3" x14ac:dyDescent="0.15">
      <c r="A4561" s="11">
        <v>38755</v>
      </c>
      <c r="B4561" s="12">
        <v>4.6500000000000004</v>
      </c>
      <c r="C4561" s="10">
        <f t="shared" si="71"/>
        <v>4.6500000000000004</v>
      </c>
    </row>
    <row r="4562" spans="1:3" x14ac:dyDescent="0.15">
      <c r="A4562" s="11">
        <v>38756</v>
      </c>
      <c r="B4562" s="12">
        <v>4.66</v>
      </c>
      <c r="C4562" s="10">
        <f t="shared" si="71"/>
        <v>4.66</v>
      </c>
    </row>
    <row r="4563" spans="1:3" x14ac:dyDescent="0.15">
      <c r="A4563" s="11">
        <v>38757</v>
      </c>
      <c r="B4563" s="12">
        <v>4.66</v>
      </c>
      <c r="C4563" s="10">
        <f t="shared" si="71"/>
        <v>4.66</v>
      </c>
    </row>
    <row r="4564" spans="1:3" x14ac:dyDescent="0.15">
      <c r="A4564" s="11">
        <v>38758</v>
      </c>
      <c r="B4564" s="12">
        <v>4.7</v>
      </c>
      <c r="C4564" s="10">
        <f t="shared" si="71"/>
        <v>4.7</v>
      </c>
    </row>
    <row r="4565" spans="1:3" x14ac:dyDescent="0.15">
      <c r="A4565" s="11">
        <v>38761</v>
      </c>
      <c r="B4565" s="12">
        <v>4.7</v>
      </c>
      <c r="C4565" s="10">
        <f t="shared" si="71"/>
        <v>4.7</v>
      </c>
    </row>
    <row r="4566" spans="1:3" x14ac:dyDescent="0.15">
      <c r="A4566" s="11">
        <v>38762</v>
      </c>
      <c r="B4566" s="12">
        <v>4.71</v>
      </c>
      <c r="C4566" s="10">
        <f t="shared" si="71"/>
        <v>4.71</v>
      </c>
    </row>
    <row r="4567" spans="1:3" x14ac:dyDescent="0.15">
      <c r="A4567" s="11">
        <v>38763</v>
      </c>
      <c r="B4567" s="12">
        <v>4.7</v>
      </c>
      <c r="C4567" s="10">
        <f t="shared" si="71"/>
        <v>4.7</v>
      </c>
    </row>
    <row r="4568" spans="1:3" x14ac:dyDescent="0.15">
      <c r="A4568" s="11">
        <v>38764</v>
      </c>
      <c r="B4568" s="12">
        <v>4.6900000000000004</v>
      </c>
      <c r="C4568" s="10">
        <f t="shared" si="71"/>
        <v>4.6900000000000004</v>
      </c>
    </row>
    <row r="4569" spans="1:3" x14ac:dyDescent="0.15">
      <c r="A4569" s="11">
        <v>38765</v>
      </c>
      <c r="B4569" s="12">
        <v>4.68</v>
      </c>
      <c r="C4569" s="10">
        <f t="shared" si="71"/>
        <v>4.68</v>
      </c>
    </row>
    <row r="4570" spans="1:3" x14ac:dyDescent="0.15">
      <c r="A4570" s="11">
        <v>38768</v>
      </c>
      <c r="B4570" s="13" t="e">
        <f>NA()</f>
        <v>#N/A</v>
      </c>
      <c r="C4570" s="10">
        <f t="shared" si="71"/>
        <v>4.7050000000000001</v>
      </c>
    </row>
    <row r="4571" spans="1:3" x14ac:dyDescent="0.15">
      <c r="A4571" s="11">
        <v>38769</v>
      </c>
      <c r="B4571" s="12">
        <v>4.7300000000000004</v>
      </c>
      <c r="C4571" s="10">
        <f t="shared" si="71"/>
        <v>4.7300000000000004</v>
      </c>
    </row>
    <row r="4572" spans="1:3" x14ac:dyDescent="0.15">
      <c r="A4572" s="11">
        <v>38770</v>
      </c>
      <c r="B4572" s="12">
        <v>4.6900000000000004</v>
      </c>
      <c r="C4572" s="10">
        <f t="shared" si="71"/>
        <v>4.6900000000000004</v>
      </c>
    </row>
    <row r="4573" spans="1:3" x14ac:dyDescent="0.15">
      <c r="A4573" s="11">
        <v>38771</v>
      </c>
      <c r="B4573" s="12">
        <v>4.7300000000000004</v>
      </c>
      <c r="C4573" s="10">
        <f t="shared" si="71"/>
        <v>4.7300000000000004</v>
      </c>
    </row>
    <row r="4574" spans="1:3" x14ac:dyDescent="0.15">
      <c r="A4574" s="11">
        <v>38772</v>
      </c>
      <c r="B4574" s="12">
        <v>4.7300000000000004</v>
      </c>
      <c r="C4574" s="10">
        <f t="shared" si="71"/>
        <v>4.7300000000000004</v>
      </c>
    </row>
    <row r="4575" spans="1:3" x14ac:dyDescent="0.15">
      <c r="A4575" s="11">
        <v>38775</v>
      </c>
      <c r="B4575" s="12">
        <v>4.76</v>
      </c>
      <c r="C4575" s="10">
        <f t="shared" si="71"/>
        <v>4.76</v>
      </c>
    </row>
    <row r="4576" spans="1:3" x14ac:dyDescent="0.15">
      <c r="A4576" s="11">
        <v>38776</v>
      </c>
      <c r="B4576" s="12">
        <v>4.7300000000000004</v>
      </c>
      <c r="C4576" s="10">
        <f t="shared" si="71"/>
        <v>4.7300000000000004</v>
      </c>
    </row>
    <row r="4577" spans="1:3" x14ac:dyDescent="0.15">
      <c r="A4577" s="11">
        <v>38777</v>
      </c>
      <c r="B4577" s="12">
        <v>4.74</v>
      </c>
      <c r="C4577" s="10">
        <f t="shared" si="71"/>
        <v>4.74</v>
      </c>
    </row>
    <row r="4578" spans="1:3" x14ac:dyDescent="0.15">
      <c r="A4578" s="11">
        <v>38778</v>
      </c>
      <c r="B4578" s="12">
        <v>4.74</v>
      </c>
      <c r="C4578" s="10">
        <f t="shared" si="71"/>
        <v>4.74</v>
      </c>
    </row>
    <row r="4579" spans="1:3" x14ac:dyDescent="0.15">
      <c r="A4579" s="11">
        <v>38779</v>
      </c>
      <c r="B4579" s="12">
        <v>4.75</v>
      </c>
      <c r="C4579" s="10">
        <f t="shared" si="71"/>
        <v>4.75</v>
      </c>
    </row>
    <row r="4580" spans="1:3" x14ac:dyDescent="0.15">
      <c r="A4580" s="11">
        <v>38782</v>
      </c>
      <c r="B4580" s="12">
        <v>4.7699999999999996</v>
      </c>
      <c r="C4580" s="10">
        <f t="shared" si="71"/>
        <v>4.7699999999999996</v>
      </c>
    </row>
    <row r="4581" spans="1:3" x14ac:dyDescent="0.15">
      <c r="A4581" s="11">
        <v>38783</v>
      </c>
      <c r="B4581" s="12">
        <v>4.7699999999999996</v>
      </c>
      <c r="C4581" s="10">
        <f t="shared" si="71"/>
        <v>4.7699999999999996</v>
      </c>
    </row>
    <row r="4582" spans="1:3" x14ac:dyDescent="0.15">
      <c r="A4582" s="11">
        <v>38784</v>
      </c>
      <c r="B4582" s="12">
        <v>4.76</v>
      </c>
      <c r="C4582" s="10">
        <f t="shared" si="71"/>
        <v>4.76</v>
      </c>
    </row>
    <row r="4583" spans="1:3" x14ac:dyDescent="0.15">
      <c r="A4583" s="11">
        <v>38785</v>
      </c>
      <c r="B4583" s="12">
        <v>4.76</v>
      </c>
      <c r="C4583" s="10">
        <f t="shared" si="71"/>
        <v>4.76</v>
      </c>
    </row>
    <row r="4584" spans="1:3" x14ac:dyDescent="0.15">
      <c r="A4584" s="11">
        <v>38786</v>
      </c>
      <c r="B4584" s="12">
        <v>4.7699999999999996</v>
      </c>
      <c r="C4584" s="10">
        <f t="shared" si="71"/>
        <v>4.7699999999999996</v>
      </c>
    </row>
    <row r="4585" spans="1:3" x14ac:dyDescent="0.15">
      <c r="A4585" s="11">
        <v>38789</v>
      </c>
      <c r="B4585" s="12">
        <v>4.8</v>
      </c>
      <c r="C4585" s="10">
        <f t="shared" si="71"/>
        <v>4.8</v>
      </c>
    </row>
    <row r="4586" spans="1:3" x14ac:dyDescent="0.15">
      <c r="A4586" s="11">
        <v>38790</v>
      </c>
      <c r="B4586" s="12">
        <v>4.75</v>
      </c>
      <c r="C4586" s="10">
        <f t="shared" si="71"/>
        <v>4.75</v>
      </c>
    </row>
    <row r="4587" spans="1:3" x14ac:dyDescent="0.15">
      <c r="A4587" s="11">
        <v>38791</v>
      </c>
      <c r="B4587" s="12">
        <v>4.7699999999999996</v>
      </c>
      <c r="C4587" s="10">
        <f t="shared" si="71"/>
        <v>4.7699999999999996</v>
      </c>
    </row>
    <row r="4588" spans="1:3" x14ac:dyDescent="0.15">
      <c r="A4588" s="11">
        <v>38792</v>
      </c>
      <c r="B4588" s="12">
        <v>4.72</v>
      </c>
      <c r="C4588" s="10">
        <f t="shared" si="71"/>
        <v>4.72</v>
      </c>
    </row>
    <row r="4589" spans="1:3" x14ac:dyDescent="0.15">
      <c r="A4589" s="11">
        <v>38793</v>
      </c>
      <c r="B4589" s="12">
        <v>4.74</v>
      </c>
      <c r="C4589" s="10">
        <f t="shared" si="71"/>
        <v>4.74</v>
      </c>
    </row>
    <row r="4590" spans="1:3" x14ac:dyDescent="0.15">
      <c r="A4590" s="11">
        <v>38796</v>
      </c>
      <c r="B4590" s="12">
        <v>4.74</v>
      </c>
      <c r="C4590" s="10">
        <f t="shared" si="71"/>
        <v>4.74</v>
      </c>
    </row>
    <row r="4591" spans="1:3" x14ac:dyDescent="0.15">
      <c r="A4591" s="11">
        <v>38797</v>
      </c>
      <c r="B4591" s="12">
        <v>4.79</v>
      </c>
      <c r="C4591" s="10">
        <f t="shared" si="71"/>
        <v>4.79</v>
      </c>
    </row>
    <row r="4592" spans="1:3" x14ac:dyDescent="0.15">
      <c r="A4592" s="11">
        <v>38798</v>
      </c>
      <c r="B4592" s="12">
        <v>4.78</v>
      </c>
      <c r="C4592" s="10">
        <f t="shared" si="71"/>
        <v>4.78</v>
      </c>
    </row>
    <row r="4593" spans="1:3" x14ac:dyDescent="0.15">
      <c r="A4593" s="11">
        <v>38799</v>
      </c>
      <c r="B4593" s="12">
        <v>4.8</v>
      </c>
      <c r="C4593" s="10">
        <f t="shared" si="71"/>
        <v>4.8</v>
      </c>
    </row>
    <row r="4594" spans="1:3" x14ac:dyDescent="0.15">
      <c r="A4594" s="11">
        <v>38800</v>
      </c>
      <c r="B4594" s="12">
        <v>4.76</v>
      </c>
      <c r="C4594" s="10">
        <f t="shared" si="71"/>
        <v>4.76</v>
      </c>
    </row>
    <row r="4595" spans="1:3" x14ac:dyDescent="0.15">
      <c r="A4595" s="11">
        <v>38803</v>
      </c>
      <c r="B4595" s="12">
        <v>4.7699999999999996</v>
      </c>
      <c r="C4595" s="10">
        <f t="shared" si="71"/>
        <v>4.7699999999999996</v>
      </c>
    </row>
    <row r="4596" spans="1:3" x14ac:dyDescent="0.15">
      <c r="A4596" s="11">
        <v>38804</v>
      </c>
      <c r="B4596" s="12">
        <v>4.82</v>
      </c>
      <c r="C4596" s="10">
        <f t="shared" si="71"/>
        <v>4.82</v>
      </c>
    </row>
    <row r="4597" spans="1:3" x14ac:dyDescent="0.15">
      <c r="A4597" s="11">
        <v>38805</v>
      </c>
      <c r="B4597" s="12">
        <v>4.83</v>
      </c>
      <c r="C4597" s="10">
        <f t="shared" si="71"/>
        <v>4.83</v>
      </c>
    </row>
    <row r="4598" spans="1:3" x14ac:dyDescent="0.15">
      <c r="A4598" s="11">
        <v>38806</v>
      </c>
      <c r="B4598" s="12">
        <v>4.84</v>
      </c>
      <c r="C4598" s="10">
        <f t="shared" si="71"/>
        <v>4.84</v>
      </c>
    </row>
    <row r="4599" spans="1:3" x14ac:dyDescent="0.15">
      <c r="A4599" s="11">
        <v>38807</v>
      </c>
      <c r="B4599" s="12">
        <v>4.82</v>
      </c>
      <c r="C4599" s="10">
        <f t="shared" si="71"/>
        <v>4.82</v>
      </c>
    </row>
    <row r="4600" spans="1:3" x14ac:dyDescent="0.15">
      <c r="A4600" s="11">
        <v>38810</v>
      </c>
      <c r="B4600" s="12">
        <v>4.8600000000000003</v>
      </c>
      <c r="C4600" s="10">
        <f t="shared" si="71"/>
        <v>4.8600000000000003</v>
      </c>
    </row>
    <row r="4601" spans="1:3" x14ac:dyDescent="0.15">
      <c r="A4601" s="11">
        <v>38811</v>
      </c>
      <c r="B4601" s="12">
        <v>4.8499999999999996</v>
      </c>
      <c r="C4601" s="10">
        <f t="shared" si="71"/>
        <v>4.8499999999999996</v>
      </c>
    </row>
    <row r="4602" spans="1:3" x14ac:dyDescent="0.15">
      <c r="A4602" s="11">
        <v>38812</v>
      </c>
      <c r="B4602" s="12">
        <v>4.82</v>
      </c>
      <c r="C4602" s="10">
        <f t="shared" si="71"/>
        <v>4.82</v>
      </c>
    </row>
    <row r="4603" spans="1:3" x14ac:dyDescent="0.15">
      <c r="A4603" s="11">
        <v>38813</v>
      </c>
      <c r="B4603" s="12">
        <v>4.8499999999999996</v>
      </c>
      <c r="C4603" s="10">
        <f t="shared" si="71"/>
        <v>4.8499999999999996</v>
      </c>
    </row>
    <row r="4604" spans="1:3" x14ac:dyDescent="0.15">
      <c r="A4604" s="11">
        <v>38814</v>
      </c>
      <c r="B4604" s="12">
        <v>4.8600000000000003</v>
      </c>
      <c r="C4604" s="10">
        <f t="shared" si="71"/>
        <v>4.8600000000000003</v>
      </c>
    </row>
    <row r="4605" spans="1:3" x14ac:dyDescent="0.15">
      <c r="A4605" s="11">
        <v>38817</v>
      </c>
      <c r="B4605" s="12">
        <v>4.8899999999999997</v>
      </c>
      <c r="C4605" s="10">
        <f t="shared" si="71"/>
        <v>4.8899999999999997</v>
      </c>
    </row>
    <row r="4606" spans="1:3" x14ac:dyDescent="0.15">
      <c r="A4606" s="11">
        <v>38818</v>
      </c>
      <c r="B4606" s="12">
        <v>4.88</v>
      </c>
      <c r="C4606" s="10">
        <f t="shared" si="71"/>
        <v>4.88</v>
      </c>
    </row>
    <row r="4607" spans="1:3" x14ac:dyDescent="0.15">
      <c r="A4607" s="11">
        <v>38819</v>
      </c>
      <c r="B4607" s="12">
        <v>4.91</v>
      </c>
      <c r="C4607" s="10">
        <f t="shared" si="71"/>
        <v>4.91</v>
      </c>
    </row>
    <row r="4608" spans="1:3" x14ac:dyDescent="0.15">
      <c r="A4608" s="11">
        <v>38820</v>
      </c>
      <c r="B4608" s="12">
        <v>4.95</v>
      </c>
      <c r="C4608" s="10">
        <f t="shared" si="71"/>
        <v>4.95</v>
      </c>
    </row>
    <row r="4609" spans="1:3" x14ac:dyDescent="0.15">
      <c r="A4609" s="11">
        <v>38821</v>
      </c>
      <c r="B4609" s="13" t="e">
        <f>NA()</f>
        <v>#N/A</v>
      </c>
      <c r="C4609" s="10">
        <f t="shared" si="71"/>
        <v>4.9399999999999995</v>
      </c>
    </row>
    <row r="4610" spans="1:3" x14ac:dyDescent="0.15">
      <c r="A4610" s="11">
        <v>38824</v>
      </c>
      <c r="B4610" s="12">
        <v>4.93</v>
      </c>
      <c r="C4610" s="10">
        <f t="shared" si="71"/>
        <v>4.93</v>
      </c>
    </row>
    <row r="4611" spans="1:3" x14ac:dyDescent="0.15">
      <c r="A4611" s="11">
        <v>38825</v>
      </c>
      <c r="B4611" s="12">
        <v>4.88</v>
      </c>
      <c r="C4611" s="10">
        <f t="shared" si="71"/>
        <v>4.88</v>
      </c>
    </row>
    <row r="4612" spans="1:3" x14ac:dyDescent="0.15">
      <c r="A4612" s="11">
        <v>38826</v>
      </c>
      <c r="B4612" s="12">
        <v>4.8899999999999997</v>
      </c>
      <c r="C4612" s="10">
        <f t="shared" si="71"/>
        <v>4.8899999999999997</v>
      </c>
    </row>
    <row r="4613" spans="1:3" x14ac:dyDescent="0.15">
      <c r="A4613" s="11">
        <v>38827</v>
      </c>
      <c r="B4613" s="12">
        <v>4.9000000000000004</v>
      </c>
      <c r="C4613" s="10">
        <f t="shared" si="71"/>
        <v>4.9000000000000004</v>
      </c>
    </row>
    <row r="4614" spans="1:3" x14ac:dyDescent="0.15">
      <c r="A4614" s="11">
        <v>38828</v>
      </c>
      <c r="B4614" s="12">
        <v>4.9000000000000004</v>
      </c>
      <c r="C4614" s="10">
        <f t="shared" si="71"/>
        <v>4.9000000000000004</v>
      </c>
    </row>
    <row r="4615" spans="1:3" x14ac:dyDescent="0.15">
      <c r="A4615" s="11">
        <v>38831</v>
      </c>
      <c r="B4615" s="12">
        <v>4.92</v>
      </c>
      <c r="C4615" s="10">
        <f t="shared" si="71"/>
        <v>4.92</v>
      </c>
    </row>
    <row r="4616" spans="1:3" x14ac:dyDescent="0.15">
      <c r="A4616" s="11">
        <v>38832</v>
      </c>
      <c r="B4616" s="12">
        <v>4.95</v>
      </c>
      <c r="C4616" s="10">
        <f t="shared" si="71"/>
        <v>4.95</v>
      </c>
    </row>
    <row r="4617" spans="1:3" x14ac:dyDescent="0.15">
      <c r="A4617" s="11">
        <v>38833</v>
      </c>
      <c r="B4617" s="12">
        <v>4.9800000000000004</v>
      </c>
      <c r="C4617" s="10">
        <f t="shared" si="71"/>
        <v>4.9800000000000004</v>
      </c>
    </row>
    <row r="4618" spans="1:3" x14ac:dyDescent="0.15">
      <c r="A4618" s="11">
        <v>38834</v>
      </c>
      <c r="B4618" s="12">
        <v>4.93</v>
      </c>
      <c r="C4618" s="10">
        <f t="shared" si="71"/>
        <v>4.93</v>
      </c>
    </row>
    <row r="4619" spans="1:3" x14ac:dyDescent="0.15">
      <c r="A4619" s="11">
        <v>38835</v>
      </c>
      <c r="B4619" s="12">
        <v>4.9000000000000004</v>
      </c>
      <c r="C4619" s="10">
        <f t="shared" si="71"/>
        <v>4.9000000000000004</v>
      </c>
    </row>
    <row r="4620" spans="1:3" x14ac:dyDescent="0.15">
      <c r="A4620" s="11">
        <v>38838</v>
      </c>
      <c r="B4620" s="12">
        <v>4.97</v>
      </c>
      <c r="C4620" s="10">
        <f t="shared" si="71"/>
        <v>4.97</v>
      </c>
    </row>
    <row r="4621" spans="1:3" x14ac:dyDescent="0.15">
      <c r="A4621" s="11">
        <v>38839</v>
      </c>
      <c r="B4621" s="12">
        <v>4.96</v>
      </c>
      <c r="C4621" s="10">
        <f t="shared" ref="C4621:C4684" si="72">IF(ISERROR(B4621),AVERAGE(B4620,B4622),B4621)</f>
        <v>4.96</v>
      </c>
    </row>
    <row r="4622" spans="1:3" x14ac:dyDescent="0.15">
      <c r="A4622" s="11">
        <v>38840</v>
      </c>
      <c r="B4622" s="12">
        <v>4.9800000000000004</v>
      </c>
      <c r="C4622" s="10">
        <f t="shared" si="72"/>
        <v>4.9800000000000004</v>
      </c>
    </row>
    <row r="4623" spans="1:3" x14ac:dyDescent="0.15">
      <c r="A4623" s="11">
        <v>38841</v>
      </c>
      <c r="B4623" s="12">
        <v>5</v>
      </c>
      <c r="C4623" s="10">
        <f t="shared" si="72"/>
        <v>5</v>
      </c>
    </row>
    <row r="4624" spans="1:3" x14ac:dyDescent="0.15">
      <c r="A4624" s="11">
        <v>38842</v>
      </c>
      <c r="B4624" s="12">
        <v>4.9800000000000004</v>
      </c>
      <c r="C4624" s="10">
        <f t="shared" si="72"/>
        <v>4.9800000000000004</v>
      </c>
    </row>
    <row r="4625" spans="1:3" x14ac:dyDescent="0.15">
      <c r="A4625" s="11">
        <v>38845</v>
      </c>
      <c r="B4625" s="12">
        <v>5.01</v>
      </c>
      <c r="C4625" s="10">
        <f t="shared" si="72"/>
        <v>5.01</v>
      </c>
    </row>
    <row r="4626" spans="1:3" x14ac:dyDescent="0.15">
      <c r="A4626" s="11">
        <v>38846</v>
      </c>
      <c r="B4626" s="12">
        <v>5.01</v>
      </c>
      <c r="C4626" s="10">
        <f t="shared" si="72"/>
        <v>5.01</v>
      </c>
    </row>
    <row r="4627" spans="1:3" x14ac:dyDescent="0.15">
      <c r="A4627" s="11">
        <v>38847</v>
      </c>
      <c r="B4627" s="12">
        <v>5.0199999999999996</v>
      </c>
      <c r="C4627" s="10">
        <f t="shared" si="72"/>
        <v>5.0199999999999996</v>
      </c>
    </row>
    <row r="4628" spans="1:3" x14ac:dyDescent="0.15">
      <c r="A4628" s="11">
        <v>38848</v>
      </c>
      <c r="B4628" s="12">
        <v>4.99</v>
      </c>
      <c r="C4628" s="10">
        <f t="shared" si="72"/>
        <v>4.99</v>
      </c>
    </row>
    <row r="4629" spans="1:3" x14ac:dyDescent="0.15">
      <c r="A4629" s="11">
        <v>38849</v>
      </c>
      <c r="B4629" s="12">
        <v>5</v>
      </c>
      <c r="C4629" s="10">
        <f t="shared" si="72"/>
        <v>5</v>
      </c>
    </row>
    <row r="4630" spans="1:3" x14ac:dyDescent="0.15">
      <c r="A4630" s="11">
        <v>38852</v>
      </c>
      <c r="B4630" s="12">
        <v>5.01</v>
      </c>
      <c r="C4630" s="10">
        <f t="shared" si="72"/>
        <v>5.01</v>
      </c>
    </row>
    <row r="4631" spans="1:3" x14ac:dyDescent="0.15">
      <c r="A4631" s="11">
        <v>38853</v>
      </c>
      <c r="B4631" s="12">
        <v>4.9800000000000004</v>
      </c>
      <c r="C4631" s="10">
        <f t="shared" si="72"/>
        <v>4.9800000000000004</v>
      </c>
    </row>
    <row r="4632" spans="1:3" x14ac:dyDescent="0.15">
      <c r="A4632" s="11">
        <v>38854</v>
      </c>
      <c r="B4632" s="12">
        <v>4.99</v>
      </c>
      <c r="C4632" s="10">
        <f t="shared" si="72"/>
        <v>4.99</v>
      </c>
    </row>
    <row r="4633" spans="1:3" x14ac:dyDescent="0.15">
      <c r="A4633" s="11">
        <v>38855</v>
      </c>
      <c r="B4633" s="12">
        <v>4.96</v>
      </c>
      <c r="C4633" s="10">
        <f t="shared" si="72"/>
        <v>4.96</v>
      </c>
    </row>
    <row r="4634" spans="1:3" x14ac:dyDescent="0.15">
      <c r="A4634" s="11">
        <v>38856</v>
      </c>
      <c r="B4634" s="12">
        <v>4.9800000000000004</v>
      </c>
      <c r="C4634" s="10">
        <f t="shared" si="72"/>
        <v>4.9800000000000004</v>
      </c>
    </row>
    <row r="4635" spans="1:3" x14ac:dyDescent="0.15">
      <c r="A4635" s="11">
        <v>38859</v>
      </c>
      <c r="B4635" s="12">
        <v>4.99</v>
      </c>
      <c r="C4635" s="10">
        <f t="shared" si="72"/>
        <v>4.99</v>
      </c>
    </row>
    <row r="4636" spans="1:3" x14ac:dyDescent="0.15">
      <c r="A4636" s="11">
        <v>38860</v>
      </c>
      <c r="B4636" s="12">
        <v>5</v>
      </c>
      <c r="C4636" s="10">
        <f t="shared" si="72"/>
        <v>5</v>
      </c>
    </row>
    <row r="4637" spans="1:3" x14ac:dyDescent="0.15">
      <c r="A4637" s="11">
        <v>38861</v>
      </c>
      <c r="B4637" s="12">
        <v>4.97</v>
      </c>
      <c r="C4637" s="10">
        <f t="shared" si="72"/>
        <v>4.97</v>
      </c>
    </row>
    <row r="4638" spans="1:3" x14ac:dyDescent="0.15">
      <c r="A4638" s="11">
        <v>38862</v>
      </c>
      <c r="B4638" s="12">
        <v>5</v>
      </c>
      <c r="C4638" s="10">
        <f t="shared" si="72"/>
        <v>5</v>
      </c>
    </row>
    <row r="4639" spans="1:3" x14ac:dyDescent="0.15">
      <c r="A4639" s="11">
        <v>38863</v>
      </c>
      <c r="B4639" s="12">
        <v>5</v>
      </c>
      <c r="C4639" s="10">
        <f t="shared" si="72"/>
        <v>5</v>
      </c>
    </row>
    <row r="4640" spans="1:3" x14ac:dyDescent="0.15">
      <c r="A4640" s="11">
        <v>38866</v>
      </c>
      <c r="B4640" s="13" t="e">
        <f>NA()</f>
        <v>#N/A</v>
      </c>
      <c r="C4640" s="10">
        <f t="shared" si="72"/>
        <v>5.01</v>
      </c>
    </row>
    <row r="4641" spans="1:3" x14ac:dyDescent="0.15">
      <c r="A4641" s="11">
        <v>38867</v>
      </c>
      <c r="B4641" s="12">
        <v>5.0199999999999996</v>
      </c>
      <c r="C4641" s="10">
        <f t="shared" si="72"/>
        <v>5.0199999999999996</v>
      </c>
    </row>
    <row r="4642" spans="1:3" x14ac:dyDescent="0.15">
      <c r="A4642" s="11">
        <v>38868</v>
      </c>
      <c r="B4642" s="12">
        <v>5.07</v>
      </c>
      <c r="C4642" s="10">
        <f t="shared" si="72"/>
        <v>5.07</v>
      </c>
    </row>
    <row r="4643" spans="1:3" x14ac:dyDescent="0.15">
      <c r="A4643" s="11">
        <v>38869</v>
      </c>
      <c r="B4643" s="12">
        <v>5.05</v>
      </c>
      <c r="C4643" s="10">
        <f t="shared" si="72"/>
        <v>5.05</v>
      </c>
    </row>
    <row r="4644" spans="1:3" x14ac:dyDescent="0.15">
      <c r="A4644" s="11">
        <v>38870</v>
      </c>
      <c r="B4644" s="12">
        <v>4.9800000000000004</v>
      </c>
      <c r="C4644" s="10">
        <f t="shared" si="72"/>
        <v>4.9800000000000004</v>
      </c>
    </row>
    <row r="4645" spans="1:3" x14ac:dyDescent="0.15">
      <c r="A4645" s="11">
        <v>38873</v>
      </c>
      <c r="B4645" s="12">
        <v>5.0199999999999996</v>
      </c>
      <c r="C4645" s="10">
        <f t="shared" si="72"/>
        <v>5.0199999999999996</v>
      </c>
    </row>
    <row r="4646" spans="1:3" x14ac:dyDescent="0.15">
      <c r="A4646" s="11">
        <v>38874</v>
      </c>
      <c r="B4646" s="12">
        <v>5.03</v>
      </c>
      <c r="C4646" s="10">
        <f t="shared" si="72"/>
        <v>5.03</v>
      </c>
    </row>
    <row r="4647" spans="1:3" x14ac:dyDescent="0.15">
      <c r="A4647" s="11">
        <v>38875</v>
      </c>
      <c r="B4647" s="12">
        <v>5.05</v>
      </c>
      <c r="C4647" s="10">
        <f t="shared" si="72"/>
        <v>5.05</v>
      </c>
    </row>
    <row r="4648" spans="1:3" x14ac:dyDescent="0.15">
      <c r="A4648" s="11">
        <v>38876</v>
      </c>
      <c r="B4648" s="12">
        <v>5.04</v>
      </c>
      <c r="C4648" s="10">
        <f t="shared" si="72"/>
        <v>5.04</v>
      </c>
    </row>
    <row r="4649" spans="1:3" x14ac:dyDescent="0.15">
      <c r="A4649" s="11">
        <v>38877</v>
      </c>
      <c r="B4649" s="12">
        <v>5.05</v>
      </c>
      <c r="C4649" s="10">
        <f t="shared" si="72"/>
        <v>5.05</v>
      </c>
    </row>
    <row r="4650" spans="1:3" x14ac:dyDescent="0.15">
      <c r="A4650" s="11">
        <v>38880</v>
      </c>
      <c r="B4650" s="12">
        <v>5.09</v>
      </c>
      <c r="C4650" s="10">
        <f t="shared" si="72"/>
        <v>5.09</v>
      </c>
    </row>
    <row r="4651" spans="1:3" x14ac:dyDescent="0.15">
      <c r="A4651" s="11">
        <v>38881</v>
      </c>
      <c r="B4651" s="12">
        <v>5.09</v>
      </c>
      <c r="C4651" s="10">
        <f t="shared" si="72"/>
        <v>5.09</v>
      </c>
    </row>
    <row r="4652" spans="1:3" x14ac:dyDescent="0.15">
      <c r="A4652" s="11">
        <v>38882</v>
      </c>
      <c r="B4652" s="12">
        <v>5.15</v>
      </c>
      <c r="C4652" s="10">
        <f t="shared" si="72"/>
        <v>5.15</v>
      </c>
    </row>
    <row r="4653" spans="1:3" x14ac:dyDescent="0.15">
      <c r="A4653" s="11">
        <v>38883</v>
      </c>
      <c r="B4653" s="12">
        <v>5.15</v>
      </c>
      <c r="C4653" s="10">
        <f t="shared" si="72"/>
        <v>5.15</v>
      </c>
    </row>
    <row r="4654" spans="1:3" x14ac:dyDescent="0.15">
      <c r="A4654" s="11">
        <v>38884</v>
      </c>
      <c r="B4654" s="12">
        <v>5.18</v>
      </c>
      <c r="C4654" s="10">
        <f t="shared" si="72"/>
        <v>5.18</v>
      </c>
    </row>
    <row r="4655" spans="1:3" x14ac:dyDescent="0.15">
      <c r="A4655" s="11">
        <v>38887</v>
      </c>
      <c r="B4655" s="12">
        <v>5.23</v>
      </c>
      <c r="C4655" s="10">
        <f t="shared" si="72"/>
        <v>5.23</v>
      </c>
    </row>
    <row r="4656" spans="1:3" x14ac:dyDescent="0.15">
      <c r="A4656" s="11">
        <v>38888</v>
      </c>
      <c r="B4656" s="12">
        <v>5.23</v>
      </c>
      <c r="C4656" s="10">
        <f t="shared" si="72"/>
        <v>5.23</v>
      </c>
    </row>
    <row r="4657" spans="1:3" x14ac:dyDescent="0.15">
      <c r="A4657" s="11">
        <v>38889</v>
      </c>
      <c r="B4657" s="12">
        <v>5.22</v>
      </c>
      <c r="C4657" s="10">
        <f t="shared" si="72"/>
        <v>5.22</v>
      </c>
    </row>
    <row r="4658" spans="1:3" x14ac:dyDescent="0.15">
      <c r="A4658" s="11">
        <v>38890</v>
      </c>
      <c r="B4658" s="12">
        <v>5.24</v>
      </c>
      <c r="C4658" s="10">
        <f t="shared" si="72"/>
        <v>5.24</v>
      </c>
    </row>
    <row r="4659" spans="1:3" x14ac:dyDescent="0.15">
      <c r="A4659" s="11">
        <v>38891</v>
      </c>
      <c r="B4659" s="12">
        <v>5.27</v>
      </c>
      <c r="C4659" s="10">
        <f t="shared" si="72"/>
        <v>5.27</v>
      </c>
    </row>
    <row r="4660" spans="1:3" x14ac:dyDescent="0.15">
      <c r="A4660" s="11">
        <v>38894</v>
      </c>
      <c r="B4660" s="12">
        <v>5.3</v>
      </c>
      <c r="C4660" s="10">
        <f t="shared" si="72"/>
        <v>5.3</v>
      </c>
    </row>
    <row r="4661" spans="1:3" x14ac:dyDescent="0.15">
      <c r="A4661" s="11">
        <v>38895</v>
      </c>
      <c r="B4661" s="12">
        <v>5.28</v>
      </c>
      <c r="C4661" s="10">
        <f t="shared" si="72"/>
        <v>5.28</v>
      </c>
    </row>
    <row r="4662" spans="1:3" x14ac:dyDescent="0.15">
      <c r="A4662" s="11">
        <v>38896</v>
      </c>
      <c r="B4662" s="12">
        <v>5.3</v>
      </c>
      <c r="C4662" s="10">
        <f t="shared" si="72"/>
        <v>5.3</v>
      </c>
    </row>
    <row r="4663" spans="1:3" x14ac:dyDescent="0.15">
      <c r="A4663" s="11">
        <v>38897</v>
      </c>
      <c r="B4663" s="12">
        <v>5.25</v>
      </c>
      <c r="C4663" s="10">
        <f t="shared" si="72"/>
        <v>5.25</v>
      </c>
    </row>
    <row r="4664" spans="1:3" x14ac:dyDescent="0.15">
      <c r="A4664" s="11">
        <v>38898</v>
      </c>
      <c r="B4664" s="12">
        <v>5.21</v>
      </c>
      <c r="C4664" s="10">
        <f t="shared" si="72"/>
        <v>5.21</v>
      </c>
    </row>
    <row r="4665" spans="1:3" x14ac:dyDescent="0.15">
      <c r="A4665" s="11">
        <v>38901</v>
      </c>
      <c r="B4665" s="12">
        <v>5.26</v>
      </c>
      <c r="C4665" s="10">
        <f t="shared" si="72"/>
        <v>5.26</v>
      </c>
    </row>
    <row r="4666" spans="1:3" x14ac:dyDescent="0.15">
      <c r="A4666" s="11">
        <v>38902</v>
      </c>
      <c r="B4666" s="13" t="e">
        <f>NA()</f>
        <v>#N/A</v>
      </c>
      <c r="C4666" s="10">
        <f t="shared" si="72"/>
        <v>5.2750000000000004</v>
      </c>
    </row>
    <row r="4667" spans="1:3" x14ac:dyDescent="0.15">
      <c r="A4667" s="11">
        <v>38903</v>
      </c>
      <c r="B4667" s="12">
        <v>5.29</v>
      </c>
      <c r="C4667" s="10">
        <f t="shared" si="72"/>
        <v>5.29</v>
      </c>
    </row>
    <row r="4668" spans="1:3" x14ac:dyDescent="0.15">
      <c r="A4668" s="11">
        <v>38904</v>
      </c>
      <c r="B4668" s="12">
        <v>5.28</v>
      </c>
      <c r="C4668" s="10">
        <f t="shared" si="72"/>
        <v>5.28</v>
      </c>
    </row>
    <row r="4669" spans="1:3" x14ac:dyDescent="0.15">
      <c r="A4669" s="11">
        <v>38905</v>
      </c>
      <c r="B4669" s="12">
        <v>5.25</v>
      </c>
      <c r="C4669" s="10">
        <f t="shared" si="72"/>
        <v>5.25</v>
      </c>
    </row>
    <row r="4670" spans="1:3" x14ac:dyDescent="0.15">
      <c r="A4670" s="11">
        <v>38908</v>
      </c>
      <c r="B4670" s="12">
        <v>5.27</v>
      </c>
      <c r="C4670" s="10">
        <f t="shared" si="72"/>
        <v>5.27</v>
      </c>
    </row>
    <row r="4671" spans="1:3" x14ac:dyDescent="0.15">
      <c r="A4671" s="11">
        <v>38909</v>
      </c>
      <c r="B4671" s="12">
        <v>5.26</v>
      </c>
      <c r="C4671" s="10">
        <f t="shared" si="72"/>
        <v>5.26</v>
      </c>
    </row>
    <row r="4672" spans="1:3" x14ac:dyDescent="0.15">
      <c r="A4672" s="11">
        <v>38910</v>
      </c>
      <c r="B4672" s="12">
        <v>5.26</v>
      </c>
      <c r="C4672" s="10">
        <f t="shared" si="72"/>
        <v>5.26</v>
      </c>
    </row>
    <row r="4673" spans="1:3" x14ac:dyDescent="0.15">
      <c r="A4673" s="11">
        <v>38911</v>
      </c>
      <c r="B4673" s="12">
        <v>5.22</v>
      </c>
      <c r="C4673" s="10">
        <f t="shared" si="72"/>
        <v>5.22</v>
      </c>
    </row>
    <row r="4674" spans="1:3" x14ac:dyDescent="0.15">
      <c r="A4674" s="11">
        <v>38912</v>
      </c>
      <c r="B4674" s="12">
        <v>5.2</v>
      </c>
      <c r="C4674" s="10">
        <f t="shared" si="72"/>
        <v>5.2</v>
      </c>
    </row>
    <row r="4675" spans="1:3" x14ac:dyDescent="0.15">
      <c r="A4675" s="11">
        <v>38915</v>
      </c>
      <c r="B4675" s="12">
        <v>5.24</v>
      </c>
      <c r="C4675" s="10">
        <f t="shared" si="72"/>
        <v>5.24</v>
      </c>
    </row>
    <row r="4676" spans="1:3" x14ac:dyDescent="0.15">
      <c r="A4676" s="11">
        <v>38916</v>
      </c>
      <c r="B4676" s="12">
        <v>5.28</v>
      </c>
      <c r="C4676" s="10">
        <f t="shared" si="72"/>
        <v>5.28</v>
      </c>
    </row>
    <row r="4677" spans="1:3" x14ac:dyDescent="0.15">
      <c r="A4677" s="11">
        <v>38917</v>
      </c>
      <c r="B4677" s="12">
        <v>5.22</v>
      </c>
      <c r="C4677" s="10">
        <f t="shared" si="72"/>
        <v>5.22</v>
      </c>
    </row>
    <row r="4678" spans="1:3" x14ac:dyDescent="0.15">
      <c r="A4678" s="11">
        <v>38918</v>
      </c>
      <c r="B4678" s="12">
        <v>5.18</v>
      </c>
      <c r="C4678" s="10">
        <f t="shared" si="72"/>
        <v>5.18</v>
      </c>
    </row>
    <row r="4679" spans="1:3" x14ac:dyDescent="0.15">
      <c r="A4679" s="11">
        <v>38919</v>
      </c>
      <c r="B4679" s="12">
        <v>5.19</v>
      </c>
      <c r="C4679" s="10">
        <f t="shared" si="72"/>
        <v>5.19</v>
      </c>
    </row>
    <row r="4680" spans="1:3" x14ac:dyDescent="0.15">
      <c r="A4680" s="11">
        <v>38922</v>
      </c>
      <c r="B4680" s="12">
        <v>5.21</v>
      </c>
      <c r="C4680" s="10">
        <f t="shared" si="72"/>
        <v>5.21</v>
      </c>
    </row>
    <row r="4681" spans="1:3" x14ac:dyDescent="0.15">
      <c r="A4681" s="11">
        <v>38923</v>
      </c>
      <c r="B4681" s="12">
        <v>5.21</v>
      </c>
      <c r="C4681" s="10">
        <f t="shared" si="72"/>
        <v>5.21</v>
      </c>
    </row>
    <row r="4682" spans="1:3" x14ac:dyDescent="0.15">
      <c r="A4682" s="11">
        <v>38924</v>
      </c>
      <c r="B4682" s="12">
        <v>5.16</v>
      </c>
      <c r="C4682" s="10">
        <f t="shared" si="72"/>
        <v>5.16</v>
      </c>
    </row>
    <row r="4683" spans="1:3" x14ac:dyDescent="0.15">
      <c r="A4683" s="11">
        <v>38925</v>
      </c>
      <c r="B4683" s="12">
        <v>5.16</v>
      </c>
      <c r="C4683" s="10">
        <f t="shared" si="72"/>
        <v>5.16</v>
      </c>
    </row>
    <row r="4684" spans="1:3" x14ac:dyDescent="0.15">
      <c r="A4684" s="11">
        <v>38926</v>
      </c>
      <c r="B4684" s="12">
        <v>5.0999999999999996</v>
      </c>
      <c r="C4684" s="10">
        <f t="shared" si="72"/>
        <v>5.0999999999999996</v>
      </c>
    </row>
    <row r="4685" spans="1:3" x14ac:dyDescent="0.15">
      <c r="A4685" s="11">
        <v>38929</v>
      </c>
      <c r="B4685" s="12">
        <v>5.1100000000000003</v>
      </c>
      <c r="C4685" s="10">
        <f t="shared" ref="C4685:C4748" si="73">IF(ISERROR(B4685),AVERAGE(B4684,B4686),B4685)</f>
        <v>5.1100000000000003</v>
      </c>
    </row>
    <row r="4686" spans="1:3" x14ac:dyDescent="0.15">
      <c r="A4686" s="11">
        <v>38930</v>
      </c>
      <c r="B4686" s="12">
        <v>5.1100000000000003</v>
      </c>
      <c r="C4686" s="10">
        <f t="shared" si="73"/>
        <v>5.1100000000000003</v>
      </c>
    </row>
    <row r="4687" spans="1:3" x14ac:dyDescent="0.15">
      <c r="A4687" s="11">
        <v>38931</v>
      </c>
      <c r="B4687" s="12">
        <v>5.1100000000000003</v>
      </c>
      <c r="C4687" s="10">
        <f t="shared" si="73"/>
        <v>5.1100000000000003</v>
      </c>
    </row>
    <row r="4688" spans="1:3" x14ac:dyDescent="0.15">
      <c r="A4688" s="11">
        <v>38932</v>
      </c>
      <c r="B4688" s="12">
        <v>5.12</v>
      </c>
      <c r="C4688" s="10">
        <f t="shared" si="73"/>
        <v>5.12</v>
      </c>
    </row>
    <row r="4689" spans="1:3" x14ac:dyDescent="0.15">
      <c r="A4689" s="11">
        <v>38933</v>
      </c>
      <c r="B4689" s="12">
        <v>5.07</v>
      </c>
      <c r="C4689" s="10">
        <f t="shared" si="73"/>
        <v>5.07</v>
      </c>
    </row>
    <row r="4690" spans="1:3" x14ac:dyDescent="0.15">
      <c r="A4690" s="11">
        <v>38936</v>
      </c>
      <c r="B4690" s="12">
        <v>5.12</v>
      </c>
      <c r="C4690" s="10">
        <f t="shared" si="73"/>
        <v>5.12</v>
      </c>
    </row>
    <row r="4691" spans="1:3" x14ac:dyDescent="0.15">
      <c r="A4691" s="11">
        <v>38937</v>
      </c>
      <c r="B4691" s="12">
        <v>5.08</v>
      </c>
      <c r="C4691" s="10">
        <f t="shared" si="73"/>
        <v>5.08</v>
      </c>
    </row>
    <row r="4692" spans="1:3" x14ac:dyDescent="0.15">
      <c r="A4692" s="11">
        <v>38938</v>
      </c>
      <c r="B4692" s="12">
        <v>5.07</v>
      </c>
      <c r="C4692" s="10">
        <f t="shared" si="73"/>
        <v>5.07</v>
      </c>
    </row>
    <row r="4693" spans="1:3" x14ac:dyDescent="0.15">
      <c r="A4693" s="11">
        <v>38939</v>
      </c>
      <c r="B4693" s="12">
        <v>5.08</v>
      </c>
      <c r="C4693" s="10">
        <f t="shared" si="73"/>
        <v>5.08</v>
      </c>
    </row>
    <row r="4694" spans="1:3" x14ac:dyDescent="0.15">
      <c r="A4694" s="11">
        <v>38940</v>
      </c>
      <c r="B4694" s="12">
        <v>5.12</v>
      </c>
      <c r="C4694" s="10">
        <f t="shared" si="73"/>
        <v>5.12</v>
      </c>
    </row>
    <row r="4695" spans="1:3" x14ac:dyDescent="0.15">
      <c r="A4695" s="11">
        <v>38943</v>
      </c>
      <c r="B4695" s="12">
        <v>5.17</v>
      </c>
      <c r="C4695" s="10">
        <f t="shared" si="73"/>
        <v>5.17</v>
      </c>
    </row>
    <row r="4696" spans="1:3" x14ac:dyDescent="0.15">
      <c r="A4696" s="11">
        <v>38944</v>
      </c>
      <c r="B4696" s="12">
        <v>5.1100000000000003</v>
      </c>
      <c r="C4696" s="10">
        <f t="shared" si="73"/>
        <v>5.1100000000000003</v>
      </c>
    </row>
    <row r="4697" spans="1:3" x14ac:dyDescent="0.15">
      <c r="A4697" s="11">
        <v>38945</v>
      </c>
      <c r="B4697" s="12">
        <v>5.0599999999999996</v>
      </c>
      <c r="C4697" s="10">
        <f t="shared" si="73"/>
        <v>5.0599999999999996</v>
      </c>
    </row>
    <row r="4698" spans="1:3" x14ac:dyDescent="0.15">
      <c r="A4698" s="11">
        <v>38946</v>
      </c>
      <c r="B4698" s="12">
        <v>5.08</v>
      </c>
      <c r="C4698" s="10">
        <f t="shared" si="73"/>
        <v>5.08</v>
      </c>
    </row>
    <row r="4699" spans="1:3" x14ac:dyDescent="0.15">
      <c r="A4699" s="11">
        <v>38947</v>
      </c>
      <c r="B4699" s="12">
        <v>5.08</v>
      </c>
      <c r="C4699" s="10">
        <f t="shared" si="73"/>
        <v>5.08</v>
      </c>
    </row>
    <row r="4700" spans="1:3" x14ac:dyDescent="0.15">
      <c r="A4700" s="11">
        <v>38950</v>
      </c>
      <c r="B4700" s="12">
        <v>5.07</v>
      </c>
      <c r="C4700" s="10">
        <f t="shared" si="73"/>
        <v>5.07</v>
      </c>
    </row>
    <row r="4701" spans="1:3" x14ac:dyDescent="0.15">
      <c r="A4701" s="11">
        <v>38951</v>
      </c>
      <c r="B4701" s="12">
        <v>5.07</v>
      </c>
      <c r="C4701" s="10">
        <f t="shared" si="73"/>
        <v>5.07</v>
      </c>
    </row>
    <row r="4702" spans="1:3" x14ac:dyDescent="0.15">
      <c r="A4702" s="11">
        <v>38952</v>
      </c>
      <c r="B4702" s="12">
        <v>5.07</v>
      </c>
      <c r="C4702" s="10">
        <f t="shared" si="73"/>
        <v>5.07</v>
      </c>
    </row>
    <row r="4703" spans="1:3" x14ac:dyDescent="0.15">
      <c r="A4703" s="11">
        <v>38953</v>
      </c>
      <c r="B4703" s="12">
        <v>5.07</v>
      </c>
      <c r="C4703" s="10">
        <f t="shared" si="73"/>
        <v>5.07</v>
      </c>
    </row>
    <row r="4704" spans="1:3" x14ac:dyDescent="0.15">
      <c r="A4704" s="11">
        <v>38954</v>
      </c>
      <c r="B4704" s="12">
        <v>5.0599999999999996</v>
      </c>
      <c r="C4704" s="10">
        <f t="shared" si="73"/>
        <v>5.0599999999999996</v>
      </c>
    </row>
    <row r="4705" spans="1:3" x14ac:dyDescent="0.15">
      <c r="A4705" s="11">
        <v>38957</v>
      </c>
      <c r="B4705" s="12">
        <v>5.08</v>
      </c>
      <c r="C4705" s="10">
        <f t="shared" si="73"/>
        <v>5.08</v>
      </c>
    </row>
    <row r="4706" spans="1:3" x14ac:dyDescent="0.15">
      <c r="A4706" s="11">
        <v>38958</v>
      </c>
      <c r="B4706" s="12">
        <v>5.0599999999999996</v>
      </c>
      <c r="C4706" s="10">
        <f t="shared" si="73"/>
        <v>5.0599999999999996</v>
      </c>
    </row>
    <row r="4707" spans="1:3" x14ac:dyDescent="0.15">
      <c r="A4707" s="11">
        <v>38959</v>
      </c>
      <c r="B4707" s="12">
        <v>5.03</v>
      </c>
      <c r="C4707" s="10">
        <f t="shared" si="73"/>
        <v>5.03</v>
      </c>
    </row>
    <row r="4708" spans="1:3" x14ac:dyDescent="0.15">
      <c r="A4708" s="11">
        <v>38960</v>
      </c>
      <c r="B4708" s="12">
        <v>5.01</v>
      </c>
      <c r="C4708" s="10">
        <f t="shared" si="73"/>
        <v>5.01</v>
      </c>
    </row>
    <row r="4709" spans="1:3" x14ac:dyDescent="0.15">
      <c r="A4709" s="11">
        <v>38961</v>
      </c>
      <c r="B4709" s="12">
        <v>4.99</v>
      </c>
      <c r="C4709" s="10">
        <f t="shared" si="73"/>
        <v>4.99</v>
      </c>
    </row>
    <row r="4710" spans="1:3" x14ac:dyDescent="0.15">
      <c r="A4710" s="11">
        <v>38964</v>
      </c>
      <c r="B4710" s="13" t="e">
        <f>NA()</f>
        <v>#N/A</v>
      </c>
      <c r="C4710" s="10">
        <f t="shared" si="73"/>
        <v>5.0049999999999999</v>
      </c>
    </row>
    <row r="4711" spans="1:3" x14ac:dyDescent="0.15">
      <c r="A4711" s="11">
        <v>38965</v>
      </c>
      <c r="B4711" s="12">
        <v>5.0199999999999996</v>
      </c>
      <c r="C4711" s="10">
        <f t="shared" si="73"/>
        <v>5.0199999999999996</v>
      </c>
    </row>
    <row r="4712" spans="1:3" x14ac:dyDescent="0.15">
      <c r="A4712" s="11">
        <v>38966</v>
      </c>
      <c r="B4712" s="12">
        <v>5.0199999999999996</v>
      </c>
      <c r="C4712" s="10">
        <f t="shared" si="73"/>
        <v>5.0199999999999996</v>
      </c>
    </row>
    <row r="4713" spans="1:3" x14ac:dyDescent="0.15">
      <c r="A4713" s="11">
        <v>38967</v>
      </c>
      <c r="B4713" s="12">
        <v>5.0199999999999996</v>
      </c>
      <c r="C4713" s="10">
        <f t="shared" si="73"/>
        <v>5.0199999999999996</v>
      </c>
    </row>
    <row r="4714" spans="1:3" x14ac:dyDescent="0.15">
      <c r="A4714" s="11">
        <v>38968</v>
      </c>
      <c r="B4714" s="12">
        <v>5</v>
      </c>
      <c r="C4714" s="10">
        <f t="shared" si="73"/>
        <v>5</v>
      </c>
    </row>
    <row r="4715" spans="1:3" x14ac:dyDescent="0.15">
      <c r="A4715" s="11">
        <v>38971</v>
      </c>
      <c r="B4715" s="12">
        <v>5.03</v>
      </c>
      <c r="C4715" s="10">
        <f t="shared" si="73"/>
        <v>5.03</v>
      </c>
    </row>
    <row r="4716" spans="1:3" x14ac:dyDescent="0.15">
      <c r="A4716" s="11">
        <v>38972</v>
      </c>
      <c r="B4716" s="12">
        <v>5.0199999999999996</v>
      </c>
      <c r="C4716" s="10">
        <f t="shared" si="73"/>
        <v>5.0199999999999996</v>
      </c>
    </row>
    <row r="4717" spans="1:3" x14ac:dyDescent="0.15">
      <c r="A4717" s="11">
        <v>38973</v>
      </c>
      <c r="B4717" s="12">
        <v>4.99</v>
      </c>
      <c r="C4717" s="10">
        <f t="shared" si="73"/>
        <v>4.99</v>
      </c>
    </row>
    <row r="4718" spans="1:3" x14ac:dyDescent="0.15">
      <c r="A4718" s="11">
        <v>38974</v>
      </c>
      <c r="B4718" s="12">
        <v>5.0199999999999996</v>
      </c>
      <c r="C4718" s="10">
        <f t="shared" si="73"/>
        <v>5.0199999999999996</v>
      </c>
    </row>
    <row r="4719" spans="1:3" x14ac:dyDescent="0.15">
      <c r="A4719" s="11">
        <v>38975</v>
      </c>
      <c r="B4719" s="12">
        <v>5.03</v>
      </c>
      <c r="C4719" s="10">
        <f t="shared" si="73"/>
        <v>5.03</v>
      </c>
    </row>
    <row r="4720" spans="1:3" x14ac:dyDescent="0.15">
      <c r="A4720" s="11">
        <v>38978</v>
      </c>
      <c r="B4720" s="12">
        <v>5.04</v>
      </c>
      <c r="C4720" s="10">
        <f t="shared" si="73"/>
        <v>5.04</v>
      </c>
    </row>
    <row r="4721" spans="1:3" x14ac:dyDescent="0.15">
      <c r="A4721" s="11">
        <v>38979</v>
      </c>
      <c r="B4721" s="12">
        <v>4.99</v>
      </c>
      <c r="C4721" s="10">
        <f t="shared" si="73"/>
        <v>4.99</v>
      </c>
    </row>
    <row r="4722" spans="1:3" x14ac:dyDescent="0.15">
      <c r="A4722" s="11">
        <v>38980</v>
      </c>
      <c r="B4722" s="12">
        <v>5</v>
      </c>
      <c r="C4722" s="10">
        <f t="shared" si="73"/>
        <v>5</v>
      </c>
    </row>
    <row r="4723" spans="1:3" x14ac:dyDescent="0.15">
      <c r="A4723" s="11">
        <v>38981</v>
      </c>
      <c r="B4723" s="12">
        <v>4.93</v>
      </c>
      <c r="C4723" s="10">
        <f t="shared" si="73"/>
        <v>4.93</v>
      </c>
    </row>
    <row r="4724" spans="1:3" x14ac:dyDescent="0.15">
      <c r="A4724" s="11">
        <v>38982</v>
      </c>
      <c r="B4724" s="12">
        <v>4.9000000000000004</v>
      </c>
      <c r="C4724" s="10">
        <f t="shared" si="73"/>
        <v>4.9000000000000004</v>
      </c>
    </row>
    <row r="4725" spans="1:3" x14ac:dyDescent="0.15">
      <c r="A4725" s="11">
        <v>38985</v>
      </c>
      <c r="B4725" s="12">
        <v>4.88</v>
      </c>
      <c r="C4725" s="10">
        <f t="shared" si="73"/>
        <v>4.88</v>
      </c>
    </row>
    <row r="4726" spans="1:3" x14ac:dyDescent="0.15">
      <c r="A4726" s="11">
        <v>38986</v>
      </c>
      <c r="B4726" s="12">
        <v>4.91</v>
      </c>
      <c r="C4726" s="10">
        <f t="shared" si="73"/>
        <v>4.91</v>
      </c>
    </row>
    <row r="4727" spans="1:3" x14ac:dyDescent="0.15">
      <c r="A4727" s="11">
        <v>38987</v>
      </c>
      <c r="B4727" s="12">
        <v>4.8899999999999997</v>
      </c>
      <c r="C4727" s="10">
        <f t="shared" si="73"/>
        <v>4.8899999999999997</v>
      </c>
    </row>
    <row r="4728" spans="1:3" x14ac:dyDescent="0.15">
      <c r="A4728" s="11">
        <v>38988</v>
      </c>
      <c r="B4728" s="12">
        <v>4.9000000000000004</v>
      </c>
      <c r="C4728" s="10">
        <f t="shared" si="73"/>
        <v>4.9000000000000004</v>
      </c>
    </row>
    <row r="4729" spans="1:3" x14ac:dyDescent="0.15">
      <c r="A4729" s="11">
        <v>38989</v>
      </c>
      <c r="B4729" s="12">
        <v>4.91</v>
      </c>
      <c r="C4729" s="10">
        <f t="shared" si="73"/>
        <v>4.91</v>
      </c>
    </row>
    <row r="4730" spans="1:3" x14ac:dyDescent="0.15">
      <c r="A4730" s="11">
        <v>38992</v>
      </c>
      <c r="B4730" s="12">
        <v>4.9000000000000004</v>
      </c>
      <c r="C4730" s="10">
        <f t="shared" si="73"/>
        <v>4.9000000000000004</v>
      </c>
    </row>
    <row r="4731" spans="1:3" x14ac:dyDescent="0.15">
      <c r="A4731" s="11">
        <v>38993</v>
      </c>
      <c r="B4731" s="12">
        <v>4.9000000000000004</v>
      </c>
      <c r="C4731" s="10">
        <f t="shared" si="73"/>
        <v>4.9000000000000004</v>
      </c>
    </row>
    <row r="4732" spans="1:3" x14ac:dyDescent="0.15">
      <c r="A4732" s="11">
        <v>38994</v>
      </c>
      <c r="B4732" s="12">
        <v>4.87</v>
      </c>
      <c r="C4732" s="10">
        <f t="shared" si="73"/>
        <v>4.87</v>
      </c>
    </row>
    <row r="4733" spans="1:3" x14ac:dyDescent="0.15">
      <c r="A4733" s="11">
        <v>38995</v>
      </c>
      <c r="B4733" s="12">
        <v>4.9000000000000004</v>
      </c>
      <c r="C4733" s="10">
        <f t="shared" si="73"/>
        <v>4.9000000000000004</v>
      </c>
    </row>
    <row r="4734" spans="1:3" x14ac:dyDescent="0.15">
      <c r="A4734" s="11">
        <v>38996</v>
      </c>
      <c r="B4734" s="12">
        <v>4.9400000000000004</v>
      </c>
      <c r="C4734" s="10">
        <f t="shared" si="73"/>
        <v>4.9400000000000004</v>
      </c>
    </row>
    <row r="4735" spans="1:3" x14ac:dyDescent="0.15">
      <c r="A4735" s="11">
        <v>38999</v>
      </c>
      <c r="B4735" s="13" t="e">
        <f>NA()</f>
        <v>#N/A</v>
      </c>
      <c r="C4735" s="10">
        <f t="shared" si="73"/>
        <v>4.9700000000000006</v>
      </c>
    </row>
    <row r="4736" spans="1:3" x14ac:dyDescent="0.15">
      <c r="A4736" s="11">
        <v>39000</v>
      </c>
      <c r="B4736" s="12">
        <v>5</v>
      </c>
      <c r="C4736" s="10">
        <f t="shared" si="73"/>
        <v>5</v>
      </c>
    </row>
    <row r="4737" spans="1:3" x14ac:dyDescent="0.15">
      <c r="A4737" s="11">
        <v>39001</v>
      </c>
      <c r="B4737" s="12">
        <v>5.0199999999999996</v>
      </c>
      <c r="C4737" s="10">
        <f t="shared" si="73"/>
        <v>5.0199999999999996</v>
      </c>
    </row>
    <row r="4738" spans="1:3" x14ac:dyDescent="0.15">
      <c r="A4738" s="11">
        <v>39002</v>
      </c>
      <c r="B4738" s="12">
        <v>5.03</v>
      </c>
      <c r="C4738" s="10">
        <f t="shared" si="73"/>
        <v>5.03</v>
      </c>
    </row>
    <row r="4739" spans="1:3" x14ac:dyDescent="0.15">
      <c r="A4739" s="11">
        <v>39003</v>
      </c>
      <c r="B4739" s="12">
        <v>5.05</v>
      </c>
      <c r="C4739" s="10">
        <f t="shared" si="73"/>
        <v>5.05</v>
      </c>
    </row>
    <row r="4740" spans="1:3" x14ac:dyDescent="0.15">
      <c r="A4740" s="11">
        <v>39006</v>
      </c>
      <c r="B4740" s="12">
        <v>5.05</v>
      </c>
      <c r="C4740" s="10">
        <f t="shared" si="73"/>
        <v>5.05</v>
      </c>
    </row>
    <row r="4741" spans="1:3" x14ac:dyDescent="0.15">
      <c r="A4741" s="11">
        <v>39007</v>
      </c>
      <c r="B4741" s="12">
        <v>5.04</v>
      </c>
      <c r="C4741" s="10">
        <f t="shared" si="73"/>
        <v>5.04</v>
      </c>
    </row>
    <row r="4742" spans="1:3" x14ac:dyDescent="0.15">
      <c r="A4742" s="11">
        <v>39008</v>
      </c>
      <c r="B4742" s="12">
        <v>5.04</v>
      </c>
      <c r="C4742" s="10">
        <f t="shared" si="73"/>
        <v>5.04</v>
      </c>
    </row>
    <row r="4743" spans="1:3" x14ac:dyDescent="0.15">
      <c r="A4743" s="11">
        <v>39009</v>
      </c>
      <c r="B4743" s="12">
        <v>5.05</v>
      </c>
      <c r="C4743" s="10">
        <f t="shared" si="73"/>
        <v>5.05</v>
      </c>
    </row>
    <row r="4744" spans="1:3" x14ac:dyDescent="0.15">
      <c r="A4744" s="11">
        <v>39010</v>
      </c>
      <c r="B4744" s="12">
        <v>5.05</v>
      </c>
      <c r="C4744" s="10">
        <f t="shared" si="73"/>
        <v>5.05</v>
      </c>
    </row>
    <row r="4745" spans="1:3" x14ac:dyDescent="0.15">
      <c r="A4745" s="11">
        <v>39013</v>
      </c>
      <c r="B4745" s="12">
        <v>5.09</v>
      </c>
      <c r="C4745" s="10">
        <f t="shared" si="73"/>
        <v>5.09</v>
      </c>
    </row>
    <row r="4746" spans="1:3" x14ac:dyDescent="0.15">
      <c r="A4746" s="11">
        <v>39014</v>
      </c>
      <c r="B4746" s="12">
        <v>5.0999999999999996</v>
      </c>
      <c r="C4746" s="10">
        <f t="shared" si="73"/>
        <v>5.0999999999999996</v>
      </c>
    </row>
    <row r="4747" spans="1:3" x14ac:dyDescent="0.15">
      <c r="A4747" s="11">
        <v>39015</v>
      </c>
      <c r="B4747" s="12">
        <v>5.08</v>
      </c>
      <c r="C4747" s="10">
        <f t="shared" si="73"/>
        <v>5.08</v>
      </c>
    </row>
    <row r="4748" spans="1:3" x14ac:dyDescent="0.15">
      <c r="A4748" s="11">
        <v>39016</v>
      </c>
      <c r="B4748" s="12">
        <v>5.0599999999999996</v>
      </c>
      <c r="C4748" s="10">
        <f t="shared" si="73"/>
        <v>5.0599999999999996</v>
      </c>
    </row>
    <row r="4749" spans="1:3" x14ac:dyDescent="0.15">
      <c r="A4749" s="11">
        <v>39017</v>
      </c>
      <c r="B4749" s="12">
        <v>5.0199999999999996</v>
      </c>
      <c r="C4749" s="10">
        <f t="shared" ref="C4749:C4812" si="74">IF(ISERROR(B4749),AVERAGE(B4748,B4750),B4749)</f>
        <v>5.0199999999999996</v>
      </c>
    </row>
    <row r="4750" spans="1:3" x14ac:dyDescent="0.15">
      <c r="A4750" s="11">
        <v>39020</v>
      </c>
      <c r="B4750" s="12">
        <v>5.03</v>
      </c>
      <c r="C4750" s="10">
        <f t="shared" si="74"/>
        <v>5.03</v>
      </c>
    </row>
    <row r="4751" spans="1:3" x14ac:dyDescent="0.15">
      <c r="A4751" s="11">
        <v>39021</v>
      </c>
      <c r="B4751" s="12">
        <v>4.99</v>
      </c>
      <c r="C4751" s="10">
        <f t="shared" si="74"/>
        <v>4.99</v>
      </c>
    </row>
    <row r="4752" spans="1:3" x14ac:dyDescent="0.15">
      <c r="A4752" s="11">
        <v>39022</v>
      </c>
      <c r="B4752" s="12">
        <v>4.95</v>
      </c>
      <c r="C4752" s="10">
        <f t="shared" si="74"/>
        <v>4.95</v>
      </c>
    </row>
    <row r="4753" spans="1:3" x14ac:dyDescent="0.15">
      <c r="A4753" s="11">
        <v>39023</v>
      </c>
      <c r="B4753" s="12">
        <v>4.97</v>
      </c>
      <c r="C4753" s="10">
        <f t="shared" si="74"/>
        <v>4.97</v>
      </c>
    </row>
    <row r="4754" spans="1:3" x14ac:dyDescent="0.15">
      <c r="A4754" s="11">
        <v>39024</v>
      </c>
      <c r="B4754" s="12">
        <v>5.0599999999999996</v>
      </c>
      <c r="C4754" s="10">
        <f t="shared" si="74"/>
        <v>5.0599999999999996</v>
      </c>
    </row>
    <row r="4755" spans="1:3" x14ac:dyDescent="0.15">
      <c r="A4755" s="11">
        <v>39027</v>
      </c>
      <c r="B4755" s="12">
        <v>5.0599999999999996</v>
      </c>
      <c r="C4755" s="10">
        <f t="shared" si="74"/>
        <v>5.0599999999999996</v>
      </c>
    </row>
    <row r="4756" spans="1:3" x14ac:dyDescent="0.15">
      <c r="A4756" s="11">
        <v>39028</v>
      </c>
      <c r="B4756" s="12">
        <v>5.03</v>
      </c>
      <c r="C4756" s="10">
        <f t="shared" si="74"/>
        <v>5.03</v>
      </c>
    </row>
    <row r="4757" spans="1:3" x14ac:dyDescent="0.15">
      <c r="A4757" s="11">
        <v>39029</v>
      </c>
      <c r="B4757" s="12">
        <v>5.0199999999999996</v>
      </c>
      <c r="C4757" s="10">
        <f t="shared" si="74"/>
        <v>5.0199999999999996</v>
      </c>
    </row>
    <row r="4758" spans="1:3" x14ac:dyDescent="0.15">
      <c r="A4758" s="11">
        <v>39030</v>
      </c>
      <c r="B4758" s="12">
        <v>5.0199999999999996</v>
      </c>
      <c r="C4758" s="10">
        <f t="shared" si="74"/>
        <v>5.0199999999999996</v>
      </c>
    </row>
    <row r="4759" spans="1:3" x14ac:dyDescent="0.15">
      <c r="A4759" s="11">
        <v>39031</v>
      </c>
      <c r="B4759" s="12">
        <v>5.01</v>
      </c>
      <c r="C4759" s="10">
        <f t="shared" si="74"/>
        <v>5.01</v>
      </c>
    </row>
    <row r="4760" spans="1:3" x14ac:dyDescent="0.15">
      <c r="A4760" s="11">
        <v>39034</v>
      </c>
      <c r="B4760" s="12">
        <v>5.03</v>
      </c>
      <c r="C4760" s="10">
        <f t="shared" si="74"/>
        <v>5.03</v>
      </c>
    </row>
    <row r="4761" spans="1:3" x14ac:dyDescent="0.15">
      <c r="A4761" s="11">
        <v>39035</v>
      </c>
      <c r="B4761" s="12">
        <v>5.01</v>
      </c>
      <c r="C4761" s="10">
        <f t="shared" si="74"/>
        <v>5.01</v>
      </c>
    </row>
    <row r="4762" spans="1:3" x14ac:dyDescent="0.15">
      <c r="A4762" s="11">
        <v>39036</v>
      </c>
      <c r="B4762" s="12">
        <v>5.04</v>
      </c>
      <c r="C4762" s="10">
        <f t="shared" si="74"/>
        <v>5.04</v>
      </c>
    </row>
    <row r="4763" spans="1:3" x14ac:dyDescent="0.15">
      <c r="A4763" s="11">
        <v>39037</v>
      </c>
      <c r="B4763" s="12">
        <v>5.0599999999999996</v>
      </c>
      <c r="C4763" s="10">
        <f t="shared" si="74"/>
        <v>5.0599999999999996</v>
      </c>
    </row>
    <row r="4764" spans="1:3" x14ac:dyDescent="0.15">
      <c r="A4764" s="11">
        <v>39038</v>
      </c>
      <c r="B4764" s="12">
        <v>5.0199999999999996</v>
      </c>
      <c r="C4764" s="10">
        <f t="shared" si="74"/>
        <v>5.0199999999999996</v>
      </c>
    </row>
    <row r="4765" spans="1:3" x14ac:dyDescent="0.15">
      <c r="A4765" s="11">
        <v>39041</v>
      </c>
      <c r="B4765" s="12">
        <v>5.0199999999999996</v>
      </c>
      <c r="C4765" s="10">
        <f t="shared" si="74"/>
        <v>5.0199999999999996</v>
      </c>
    </row>
    <row r="4766" spans="1:3" x14ac:dyDescent="0.15">
      <c r="A4766" s="11">
        <v>39042</v>
      </c>
      <c r="B4766" s="12">
        <v>5.0199999999999996</v>
      </c>
      <c r="C4766" s="10">
        <f t="shared" si="74"/>
        <v>5.0199999999999996</v>
      </c>
    </row>
    <row r="4767" spans="1:3" x14ac:dyDescent="0.15">
      <c r="A4767" s="11">
        <v>39043</v>
      </c>
      <c r="B4767" s="12">
        <v>5.01</v>
      </c>
      <c r="C4767" s="10">
        <f t="shared" si="74"/>
        <v>5.01</v>
      </c>
    </row>
    <row r="4768" spans="1:3" x14ac:dyDescent="0.15">
      <c r="A4768" s="11">
        <v>39044</v>
      </c>
      <c r="B4768" s="13" t="e">
        <f>NA()</f>
        <v>#N/A</v>
      </c>
      <c r="C4768" s="10">
        <f t="shared" si="74"/>
        <v>5.0049999999999999</v>
      </c>
    </row>
    <row r="4769" spans="1:3" x14ac:dyDescent="0.15">
      <c r="A4769" s="11">
        <v>39045</v>
      </c>
      <c r="B4769" s="12">
        <v>5</v>
      </c>
      <c r="C4769" s="10">
        <f t="shared" si="74"/>
        <v>5</v>
      </c>
    </row>
    <row r="4770" spans="1:3" x14ac:dyDescent="0.15">
      <c r="A4770" s="11">
        <v>39048</v>
      </c>
      <c r="B4770" s="12">
        <v>5</v>
      </c>
      <c r="C4770" s="10">
        <f t="shared" si="74"/>
        <v>5</v>
      </c>
    </row>
    <row r="4771" spans="1:3" x14ac:dyDescent="0.15">
      <c r="A4771" s="11">
        <v>39049</v>
      </c>
      <c r="B4771" s="12">
        <v>4.9800000000000004</v>
      </c>
      <c r="C4771" s="10">
        <f t="shared" si="74"/>
        <v>4.9800000000000004</v>
      </c>
    </row>
    <row r="4772" spans="1:3" x14ac:dyDescent="0.15">
      <c r="A4772" s="11">
        <v>39050</v>
      </c>
      <c r="B4772" s="12">
        <v>4.9800000000000004</v>
      </c>
      <c r="C4772" s="10">
        <f t="shared" si="74"/>
        <v>4.9800000000000004</v>
      </c>
    </row>
    <row r="4773" spans="1:3" x14ac:dyDescent="0.15">
      <c r="A4773" s="11">
        <v>39051</v>
      </c>
      <c r="B4773" s="12">
        <v>4.9400000000000004</v>
      </c>
      <c r="C4773" s="10">
        <f t="shared" si="74"/>
        <v>4.9400000000000004</v>
      </c>
    </row>
    <row r="4774" spans="1:3" x14ac:dyDescent="0.15">
      <c r="A4774" s="11">
        <v>39052</v>
      </c>
      <c r="B4774" s="12">
        <v>4.87</v>
      </c>
      <c r="C4774" s="10">
        <f t="shared" si="74"/>
        <v>4.87</v>
      </c>
    </row>
    <row r="4775" spans="1:3" x14ac:dyDescent="0.15">
      <c r="A4775" s="11">
        <v>39055</v>
      </c>
      <c r="B4775" s="12">
        <v>4.87</v>
      </c>
      <c r="C4775" s="10">
        <f t="shared" si="74"/>
        <v>4.87</v>
      </c>
    </row>
    <row r="4776" spans="1:3" x14ac:dyDescent="0.15">
      <c r="A4776" s="11">
        <v>39056</v>
      </c>
      <c r="B4776" s="12">
        <v>4.8600000000000003</v>
      </c>
      <c r="C4776" s="10">
        <f t="shared" si="74"/>
        <v>4.8600000000000003</v>
      </c>
    </row>
    <row r="4777" spans="1:3" x14ac:dyDescent="0.15">
      <c r="A4777" s="11">
        <v>39057</v>
      </c>
      <c r="B4777" s="12">
        <v>4.9000000000000004</v>
      </c>
      <c r="C4777" s="10">
        <f t="shared" si="74"/>
        <v>4.9000000000000004</v>
      </c>
    </row>
    <row r="4778" spans="1:3" x14ac:dyDescent="0.15">
      <c r="A4778" s="11">
        <v>39058</v>
      </c>
      <c r="B4778" s="12">
        <v>4.9000000000000004</v>
      </c>
      <c r="C4778" s="10">
        <f t="shared" si="74"/>
        <v>4.9000000000000004</v>
      </c>
    </row>
    <row r="4779" spans="1:3" x14ac:dyDescent="0.15">
      <c r="A4779" s="11">
        <v>39059</v>
      </c>
      <c r="B4779" s="12">
        <v>4.95</v>
      </c>
      <c r="C4779" s="10">
        <f t="shared" si="74"/>
        <v>4.95</v>
      </c>
    </row>
    <row r="4780" spans="1:3" x14ac:dyDescent="0.15">
      <c r="A4780" s="11">
        <v>39062</v>
      </c>
      <c r="B4780" s="12">
        <v>4.9400000000000004</v>
      </c>
      <c r="C4780" s="10">
        <f t="shared" si="74"/>
        <v>4.9400000000000004</v>
      </c>
    </row>
    <row r="4781" spans="1:3" x14ac:dyDescent="0.15">
      <c r="A4781" s="11">
        <v>39063</v>
      </c>
      <c r="B4781" s="12">
        <v>4.91</v>
      </c>
      <c r="C4781" s="10">
        <f t="shared" si="74"/>
        <v>4.91</v>
      </c>
    </row>
    <row r="4782" spans="1:3" x14ac:dyDescent="0.15">
      <c r="A4782" s="11">
        <v>39064</v>
      </c>
      <c r="B4782" s="12">
        <v>4.95</v>
      </c>
      <c r="C4782" s="10">
        <f t="shared" si="74"/>
        <v>4.95</v>
      </c>
    </row>
    <row r="4783" spans="1:3" x14ac:dyDescent="0.15">
      <c r="A4783" s="11">
        <v>39065</v>
      </c>
      <c r="B4783" s="12">
        <v>4.97</v>
      </c>
      <c r="C4783" s="10">
        <f t="shared" si="74"/>
        <v>4.97</v>
      </c>
    </row>
    <row r="4784" spans="1:3" x14ac:dyDescent="0.15">
      <c r="A4784" s="11">
        <v>39066</v>
      </c>
      <c r="B4784" s="12">
        <v>4.96</v>
      </c>
      <c r="C4784" s="10">
        <f t="shared" si="74"/>
        <v>4.96</v>
      </c>
    </row>
    <row r="4785" spans="1:3" x14ac:dyDescent="0.15">
      <c r="A4785" s="11">
        <v>39069</v>
      </c>
      <c r="B4785" s="12">
        <v>4.97</v>
      </c>
      <c r="C4785" s="10">
        <f t="shared" si="74"/>
        <v>4.97</v>
      </c>
    </row>
    <row r="4786" spans="1:3" x14ac:dyDescent="0.15">
      <c r="A4786" s="11">
        <v>39070</v>
      </c>
      <c r="B4786" s="12">
        <v>4.96</v>
      </c>
      <c r="C4786" s="10">
        <f t="shared" si="74"/>
        <v>4.96</v>
      </c>
    </row>
    <row r="4787" spans="1:3" x14ac:dyDescent="0.15">
      <c r="A4787" s="11">
        <v>39071</v>
      </c>
      <c r="B4787" s="12">
        <v>4.96</v>
      </c>
      <c r="C4787" s="10">
        <f t="shared" si="74"/>
        <v>4.96</v>
      </c>
    </row>
    <row r="4788" spans="1:3" x14ac:dyDescent="0.15">
      <c r="A4788" s="11">
        <v>39072</v>
      </c>
      <c r="B4788" s="12">
        <v>4.93</v>
      </c>
      <c r="C4788" s="10">
        <f t="shared" si="74"/>
        <v>4.93</v>
      </c>
    </row>
    <row r="4789" spans="1:3" x14ac:dyDescent="0.15">
      <c r="A4789" s="11">
        <v>39073</v>
      </c>
      <c r="B4789" s="12">
        <v>4.96</v>
      </c>
      <c r="C4789" s="10">
        <f t="shared" si="74"/>
        <v>4.96</v>
      </c>
    </row>
    <row r="4790" spans="1:3" x14ac:dyDescent="0.15">
      <c r="A4790" s="11">
        <v>39076</v>
      </c>
      <c r="B4790" s="13" t="e">
        <f>NA()</f>
        <v>#N/A</v>
      </c>
      <c r="C4790" s="10">
        <f t="shared" si="74"/>
        <v>4.9649999999999999</v>
      </c>
    </row>
    <row r="4791" spans="1:3" x14ac:dyDescent="0.15">
      <c r="A4791" s="11">
        <v>39077</v>
      </c>
      <c r="B4791" s="12">
        <v>4.97</v>
      </c>
      <c r="C4791" s="10">
        <f t="shared" si="74"/>
        <v>4.97</v>
      </c>
    </row>
    <row r="4792" spans="1:3" x14ac:dyDescent="0.15">
      <c r="A4792" s="11">
        <v>39078</v>
      </c>
      <c r="B4792" s="12">
        <v>4.99</v>
      </c>
      <c r="C4792" s="10">
        <f t="shared" si="74"/>
        <v>4.99</v>
      </c>
    </row>
    <row r="4793" spans="1:3" x14ac:dyDescent="0.15">
      <c r="A4793" s="11">
        <v>39079</v>
      </c>
      <c r="B4793" s="12">
        <v>5.01</v>
      </c>
      <c r="C4793" s="10">
        <f t="shared" si="74"/>
        <v>5.01</v>
      </c>
    </row>
    <row r="4794" spans="1:3" x14ac:dyDescent="0.15">
      <c r="A4794" s="11">
        <v>39080</v>
      </c>
      <c r="B4794" s="12">
        <v>5</v>
      </c>
      <c r="C4794" s="10">
        <f t="shared" si="74"/>
        <v>5</v>
      </c>
    </row>
    <row r="4795" spans="1:3" x14ac:dyDescent="0.15">
      <c r="A4795" s="11">
        <v>39083</v>
      </c>
      <c r="B4795" s="13" t="e">
        <f>NA()</f>
        <v>#N/A</v>
      </c>
      <c r="C4795" s="10">
        <f t="shared" si="74"/>
        <v>5</v>
      </c>
    </row>
    <row r="4796" spans="1:3" x14ac:dyDescent="0.15">
      <c r="A4796" s="11">
        <v>39084</v>
      </c>
      <c r="B4796" s="12">
        <v>5</v>
      </c>
      <c r="C4796" s="10">
        <f t="shared" si="74"/>
        <v>5</v>
      </c>
    </row>
    <row r="4797" spans="1:3" x14ac:dyDescent="0.15">
      <c r="A4797" s="11">
        <v>39085</v>
      </c>
      <c r="B4797" s="12">
        <v>4.9800000000000004</v>
      </c>
      <c r="C4797" s="10">
        <f t="shared" si="74"/>
        <v>4.9800000000000004</v>
      </c>
    </row>
    <row r="4798" spans="1:3" x14ac:dyDescent="0.15">
      <c r="A4798" s="11">
        <v>39086</v>
      </c>
      <c r="B4798" s="12">
        <v>4.95</v>
      </c>
      <c r="C4798" s="10">
        <f t="shared" si="74"/>
        <v>4.95</v>
      </c>
    </row>
    <row r="4799" spans="1:3" x14ac:dyDescent="0.15">
      <c r="A4799" s="11">
        <v>39087</v>
      </c>
      <c r="B4799" s="12">
        <v>4.9800000000000004</v>
      </c>
      <c r="C4799" s="10">
        <f t="shared" si="74"/>
        <v>4.9800000000000004</v>
      </c>
    </row>
    <row r="4800" spans="1:3" x14ac:dyDescent="0.15">
      <c r="A4800" s="11">
        <v>39090</v>
      </c>
      <c r="B4800" s="12">
        <v>5.01</v>
      </c>
      <c r="C4800" s="10">
        <f t="shared" si="74"/>
        <v>5.01</v>
      </c>
    </row>
    <row r="4801" spans="1:3" x14ac:dyDescent="0.15">
      <c r="A4801" s="11">
        <v>39091</v>
      </c>
      <c r="B4801" s="12">
        <v>5.0199999999999996</v>
      </c>
      <c r="C4801" s="10">
        <f t="shared" si="74"/>
        <v>5.0199999999999996</v>
      </c>
    </row>
    <row r="4802" spans="1:3" x14ac:dyDescent="0.15">
      <c r="A4802" s="11">
        <v>39092</v>
      </c>
      <c r="B4802" s="12">
        <v>5.0199999999999996</v>
      </c>
      <c r="C4802" s="10">
        <f t="shared" si="74"/>
        <v>5.0199999999999996</v>
      </c>
    </row>
    <row r="4803" spans="1:3" x14ac:dyDescent="0.15">
      <c r="A4803" s="11">
        <v>39093</v>
      </c>
      <c r="B4803" s="12">
        <v>5.05</v>
      </c>
      <c r="C4803" s="10">
        <f t="shared" si="74"/>
        <v>5.05</v>
      </c>
    </row>
    <row r="4804" spans="1:3" x14ac:dyDescent="0.15">
      <c r="A4804" s="11">
        <v>39094</v>
      </c>
      <c r="B4804" s="12">
        <v>5.0599999999999996</v>
      </c>
      <c r="C4804" s="10">
        <f t="shared" si="74"/>
        <v>5.0599999999999996</v>
      </c>
    </row>
    <row r="4805" spans="1:3" x14ac:dyDescent="0.15">
      <c r="A4805" s="11">
        <v>39097</v>
      </c>
      <c r="B4805" s="13" t="e">
        <f>NA()</f>
        <v>#N/A</v>
      </c>
      <c r="C4805" s="10">
        <f t="shared" si="74"/>
        <v>5.0599999999999996</v>
      </c>
    </row>
    <row r="4806" spans="1:3" x14ac:dyDescent="0.15">
      <c r="A4806" s="11">
        <v>39098</v>
      </c>
      <c r="B4806" s="12">
        <v>5.0599999999999996</v>
      </c>
      <c r="C4806" s="10">
        <f t="shared" si="74"/>
        <v>5.0599999999999996</v>
      </c>
    </row>
    <row r="4807" spans="1:3" x14ac:dyDescent="0.15">
      <c r="A4807" s="11">
        <v>39099</v>
      </c>
      <c r="B4807" s="12">
        <v>5.08</v>
      </c>
      <c r="C4807" s="10">
        <f t="shared" si="74"/>
        <v>5.08</v>
      </c>
    </row>
    <row r="4808" spans="1:3" x14ac:dyDescent="0.15">
      <c r="A4808" s="11">
        <v>39100</v>
      </c>
      <c r="B4808" s="12">
        <v>5.07</v>
      </c>
      <c r="C4808" s="10">
        <f t="shared" si="74"/>
        <v>5.07</v>
      </c>
    </row>
    <row r="4809" spans="1:3" x14ac:dyDescent="0.15">
      <c r="A4809" s="11">
        <v>39101</v>
      </c>
      <c r="B4809" s="12">
        <v>5.09</v>
      </c>
      <c r="C4809" s="10">
        <f t="shared" si="74"/>
        <v>5.09</v>
      </c>
    </row>
    <row r="4810" spans="1:3" x14ac:dyDescent="0.15">
      <c r="A4810" s="11">
        <v>39104</v>
      </c>
      <c r="B4810" s="12">
        <v>5.09</v>
      </c>
      <c r="C4810" s="10">
        <f t="shared" si="74"/>
        <v>5.09</v>
      </c>
    </row>
    <row r="4811" spans="1:3" x14ac:dyDescent="0.15">
      <c r="A4811" s="11">
        <v>39105</v>
      </c>
      <c r="B4811" s="12">
        <v>5.0999999999999996</v>
      </c>
      <c r="C4811" s="10">
        <f t="shared" si="74"/>
        <v>5.0999999999999996</v>
      </c>
    </row>
    <row r="4812" spans="1:3" x14ac:dyDescent="0.15">
      <c r="A4812" s="11">
        <v>39106</v>
      </c>
      <c r="B4812" s="12">
        <v>5.09</v>
      </c>
      <c r="C4812" s="10">
        <f t="shared" si="74"/>
        <v>5.09</v>
      </c>
    </row>
    <row r="4813" spans="1:3" x14ac:dyDescent="0.15">
      <c r="A4813" s="11">
        <v>39107</v>
      </c>
      <c r="B4813" s="12">
        <v>5.1100000000000003</v>
      </c>
      <c r="C4813" s="10">
        <f t="shared" ref="C4813:C4876" si="75">IF(ISERROR(B4813),AVERAGE(B4812,B4814),B4813)</f>
        <v>5.1100000000000003</v>
      </c>
    </row>
    <row r="4814" spans="1:3" x14ac:dyDescent="0.15">
      <c r="A4814" s="11">
        <v>39108</v>
      </c>
      <c r="B4814" s="12">
        <v>5.12</v>
      </c>
      <c r="C4814" s="10">
        <f t="shared" si="75"/>
        <v>5.12</v>
      </c>
    </row>
    <row r="4815" spans="1:3" x14ac:dyDescent="0.15">
      <c r="A4815" s="11">
        <v>39111</v>
      </c>
      <c r="B4815" s="12">
        <v>5.12</v>
      </c>
      <c r="C4815" s="10">
        <f t="shared" si="75"/>
        <v>5.12</v>
      </c>
    </row>
    <row r="4816" spans="1:3" x14ac:dyDescent="0.15">
      <c r="A4816" s="11">
        <v>39112</v>
      </c>
      <c r="B4816" s="12">
        <v>5.1100000000000003</v>
      </c>
      <c r="C4816" s="10">
        <f t="shared" si="75"/>
        <v>5.1100000000000003</v>
      </c>
    </row>
    <row r="4817" spans="1:3" x14ac:dyDescent="0.15">
      <c r="A4817" s="11">
        <v>39113</v>
      </c>
      <c r="B4817" s="12">
        <v>5.09</v>
      </c>
      <c r="C4817" s="10">
        <f t="shared" si="75"/>
        <v>5.09</v>
      </c>
    </row>
    <row r="4818" spans="1:3" x14ac:dyDescent="0.15">
      <c r="A4818" s="11">
        <v>39114</v>
      </c>
      <c r="B4818" s="12">
        <v>5.09</v>
      </c>
      <c r="C4818" s="10">
        <f t="shared" si="75"/>
        <v>5.09</v>
      </c>
    </row>
    <row r="4819" spans="1:3" x14ac:dyDescent="0.15">
      <c r="A4819" s="11">
        <v>39115</v>
      </c>
      <c r="B4819" s="12">
        <v>5.08</v>
      </c>
      <c r="C4819" s="10">
        <f t="shared" si="75"/>
        <v>5.08</v>
      </c>
    </row>
    <row r="4820" spans="1:3" x14ac:dyDescent="0.15">
      <c r="A4820" s="11">
        <v>39118</v>
      </c>
      <c r="B4820" s="12">
        <v>5.08</v>
      </c>
      <c r="C4820" s="10">
        <f t="shared" si="75"/>
        <v>5.08</v>
      </c>
    </row>
    <row r="4821" spans="1:3" x14ac:dyDescent="0.15">
      <c r="A4821" s="11">
        <v>39119</v>
      </c>
      <c r="B4821" s="12">
        <v>5.07</v>
      </c>
      <c r="C4821" s="10">
        <f t="shared" si="75"/>
        <v>5.07</v>
      </c>
    </row>
    <row r="4822" spans="1:3" x14ac:dyDescent="0.15">
      <c r="A4822" s="11">
        <v>39120</v>
      </c>
      <c r="B4822" s="12">
        <v>5.0599999999999996</v>
      </c>
      <c r="C4822" s="10">
        <f t="shared" si="75"/>
        <v>5.0599999999999996</v>
      </c>
    </row>
    <row r="4823" spans="1:3" x14ac:dyDescent="0.15">
      <c r="A4823" s="11">
        <v>39121</v>
      </c>
      <c r="B4823" s="12">
        <v>5.0599999999999996</v>
      </c>
      <c r="C4823" s="10">
        <f t="shared" si="75"/>
        <v>5.0599999999999996</v>
      </c>
    </row>
    <row r="4824" spans="1:3" x14ac:dyDescent="0.15">
      <c r="A4824" s="11">
        <v>39122</v>
      </c>
      <c r="B4824" s="12">
        <v>5.08</v>
      </c>
      <c r="C4824" s="10">
        <f t="shared" si="75"/>
        <v>5.08</v>
      </c>
    </row>
    <row r="4825" spans="1:3" x14ac:dyDescent="0.15">
      <c r="A4825" s="11">
        <v>39125</v>
      </c>
      <c r="B4825" s="12">
        <v>5.0999999999999996</v>
      </c>
      <c r="C4825" s="10">
        <f t="shared" si="75"/>
        <v>5.0999999999999996</v>
      </c>
    </row>
    <row r="4826" spans="1:3" x14ac:dyDescent="0.15">
      <c r="A4826" s="11">
        <v>39126</v>
      </c>
      <c r="B4826" s="12">
        <v>5.0999999999999996</v>
      </c>
      <c r="C4826" s="10">
        <f t="shared" si="75"/>
        <v>5.0999999999999996</v>
      </c>
    </row>
    <row r="4827" spans="1:3" x14ac:dyDescent="0.15">
      <c r="A4827" s="11">
        <v>39127</v>
      </c>
      <c r="B4827" s="12">
        <v>5.0599999999999996</v>
      </c>
      <c r="C4827" s="10">
        <f t="shared" si="75"/>
        <v>5.0599999999999996</v>
      </c>
    </row>
    <row r="4828" spans="1:3" x14ac:dyDescent="0.15">
      <c r="A4828" s="11">
        <v>39128</v>
      </c>
      <c r="B4828" s="12">
        <v>5.04</v>
      </c>
      <c r="C4828" s="10">
        <f t="shared" si="75"/>
        <v>5.04</v>
      </c>
    </row>
    <row r="4829" spans="1:3" x14ac:dyDescent="0.15">
      <c r="A4829" s="11">
        <v>39129</v>
      </c>
      <c r="B4829" s="12">
        <v>5.05</v>
      </c>
      <c r="C4829" s="10">
        <f t="shared" si="75"/>
        <v>5.05</v>
      </c>
    </row>
    <row r="4830" spans="1:3" x14ac:dyDescent="0.15">
      <c r="A4830" s="11">
        <v>39132</v>
      </c>
      <c r="B4830" s="13" t="e">
        <f>NA()</f>
        <v>#N/A</v>
      </c>
      <c r="C4830" s="10">
        <f t="shared" si="75"/>
        <v>5.0449999999999999</v>
      </c>
    </row>
    <row r="4831" spans="1:3" x14ac:dyDescent="0.15">
      <c r="A4831" s="11">
        <v>39133</v>
      </c>
      <c r="B4831" s="12">
        <v>5.04</v>
      </c>
      <c r="C4831" s="10">
        <f t="shared" si="75"/>
        <v>5.04</v>
      </c>
    </row>
    <row r="4832" spans="1:3" x14ac:dyDescent="0.15">
      <c r="A4832" s="11">
        <v>39134</v>
      </c>
      <c r="B4832" s="12">
        <v>5.05</v>
      </c>
      <c r="C4832" s="10">
        <f t="shared" si="75"/>
        <v>5.05</v>
      </c>
    </row>
    <row r="4833" spans="1:3" x14ac:dyDescent="0.15">
      <c r="A4833" s="11">
        <v>39135</v>
      </c>
      <c r="B4833" s="12">
        <v>5.07</v>
      </c>
      <c r="C4833" s="10">
        <f t="shared" si="75"/>
        <v>5.07</v>
      </c>
    </row>
    <row r="4834" spans="1:3" x14ac:dyDescent="0.15">
      <c r="A4834" s="11">
        <v>39136</v>
      </c>
      <c r="B4834" s="12">
        <v>5.05</v>
      </c>
      <c r="C4834" s="10">
        <f t="shared" si="75"/>
        <v>5.05</v>
      </c>
    </row>
    <row r="4835" spans="1:3" x14ac:dyDescent="0.15">
      <c r="A4835" s="11">
        <v>39139</v>
      </c>
      <c r="B4835" s="12">
        <v>5.05</v>
      </c>
      <c r="C4835" s="10">
        <f t="shared" si="75"/>
        <v>5.05</v>
      </c>
    </row>
    <row r="4836" spans="1:3" x14ac:dyDescent="0.15">
      <c r="A4836" s="11">
        <v>39140</v>
      </c>
      <c r="B4836" s="12">
        <v>4.93</v>
      </c>
      <c r="C4836" s="10">
        <f t="shared" si="75"/>
        <v>4.93</v>
      </c>
    </row>
    <row r="4837" spans="1:3" x14ac:dyDescent="0.15">
      <c r="A4837" s="11">
        <v>39141</v>
      </c>
      <c r="B4837" s="12">
        <v>4.96</v>
      </c>
      <c r="C4837" s="10">
        <f t="shared" si="75"/>
        <v>4.96</v>
      </c>
    </row>
    <row r="4838" spans="1:3" x14ac:dyDescent="0.15">
      <c r="A4838" s="11">
        <v>39142</v>
      </c>
      <c r="B4838" s="12">
        <v>4.95</v>
      </c>
      <c r="C4838" s="10">
        <f t="shared" si="75"/>
        <v>4.95</v>
      </c>
    </row>
    <row r="4839" spans="1:3" x14ac:dyDescent="0.15">
      <c r="A4839" s="11">
        <v>39143</v>
      </c>
      <c r="B4839" s="12">
        <v>4.9000000000000004</v>
      </c>
      <c r="C4839" s="10">
        <f t="shared" si="75"/>
        <v>4.9000000000000004</v>
      </c>
    </row>
    <row r="4840" spans="1:3" x14ac:dyDescent="0.15">
      <c r="A4840" s="11">
        <v>39146</v>
      </c>
      <c r="B4840" s="12">
        <v>4.8899999999999997</v>
      </c>
      <c r="C4840" s="10">
        <f t="shared" si="75"/>
        <v>4.8899999999999997</v>
      </c>
    </row>
    <row r="4841" spans="1:3" x14ac:dyDescent="0.15">
      <c r="A4841" s="11">
        <v>39147</v>
      </c>
      <c r="B4841" s="12">
        <v>4.92</v>
      </c>
      <c r="C4841" s="10">
        <f t="shared" si="75"/>
        <v>4.92</v>
      </c>
    </row>
    <row r="4842" spans="1:3" x14ac:dyDescent="0.15">
      <c r="A4842" s="11">
        <v>39148</v>
      </c>
      <c r="B4842" s="12">
        <v>4.9000000000000004</v>
      </c>
      <c r="C4842" s="10">
        <f t="shared" si="75"/>
        <v>4.9000000000000004</v>
      </c>
    </row>
    <row r="4843" spans="1:3" x14ac:dyDescent="0.15">
      <c r="A4843" s="11">
        <v>39149</v>
      </c>
      <c r="B4843" s="12">
        <v>4.91</v>
      </c>
      <c r="C4843" s="10">
        <f t="shared" si="75"/>
        <v>4.91</v>
      </c>
    </row>
    <row r="4844" spans="1:3" x14ac:dyDescent="0.15">
      <c r="A4844" s="11">
        <v>39150</v>
      </c>
      <c r="B4844" s="12">
        <v>4.9800000000000004</v>
      </c>
      <c r="C4844" s="10">
        <f t="shared" si="75"/>
        <v>4.9800000000000004</v>
      </c>
    </row>
    <row r="4845" spans="1:3" x14ac:dyDescent="0.15">
      <c r="A4845" s="11">
        <v>39153</v>
      </c>
      <c r="B4845" s="12">
        <v>4.96</v>
      </c>
      <c r="C4845" s="10">
        <f t="shared" si="75"/>
        <v>4.96</v>
      </c>
    </row>
    <row r="4846" spans="1:3" x14ac:dyDescent="0.15">
      <c r="A4846" s="11">
        <v>39154</v>
      </c>
      <c r="B4846" s="12">
        <v>4.9000000000000004</v>
      </c>
      <c r="C4846" s="10">
        <f t="shared" si="75"/>
        <v>4.9000000000000004</v>
      </c>
    </row>
    <row r="4847" spans="1:3" x14ac:dyDescent="0.15">
      <c r="A4847" s="11">
        <v>39155</v>
      </c>
      <c r="B4847" s="12">
        <v>4.91</v>
      </c>
      <c r="C4847" s="10">
        <f t="shared" si="75"/>
        <v>4.91</v>
      </c>
    </row>
    <row r="4848" spans="1:3" x14ac:dyDescent="0.15">
      <c r="A4848" s="11">
        <v>39156</v>
      </c>
      <c r="B4848" s="12">
        <v>4.93</v>
      </c>
      <c r="C4848" s="10">
        <f t="shared" si="75"/>
        <v>4.93</v>
      </c>
    </row>
    <row r="4849" spans="1:3" x14ac:dyDescent="0.15">
      <c r="A4849" s="11">
        <v>39157</v>
      </c>
      <c r="B4849" s="12">
        <v>4.95</v>
      </c>
      <c r="C4849" s="10">
        <f t="shared" si="75"/>
        <v>4.95</v>
      </c>
    </row>
    <row r="4850" spans="1:3" x14ac:dyDescent="0.15">
      <c r="A4850" s="11">
        <v>39160</v>
      </c>
      <c r="B4850" s="12">
        <v>4.96</v>
      </c>
      <c r="C4850" s="10">
        <f t="shared" si="75"/>
        <v>4.96</v>
      </c>
    </row>
    <row r="4851" spans="1:3" x14ac:dyDescent="0.15">
      <c r="A4851" s="11">
        <v>39161</v>
      </c>
      <c r="B4851" s="12">
        <v>4.9400000000000004</v>
      </c>
      <c r="C4851" s="10">
        <f t="shared" si="75"/>
        <v>4.9400000000000004</v>
      </c>
    </row>
    <row r="4852" spans="1:3" x14ac:dyDescent="0.15">
      <c r="A4852" s="11">
        <v>39162</v>
      </c>
      <c r="B4852" s="12">
        <v>4.8899999999999997</v>
      </c>
      <c r="C4852" s="10">
        <f t="shared" si="75"/>
        <v>4.8899999999999997</v>
      </c>
    </row>
    <row r="4853" spans="1:3" x14ac:dyDescent="0.15">
      <c r="A4853" s="11">
        <v>39163</v>
      </c>
      <c r="B4853" s="12">
        <v>4.91</v>
      </c>
      <c r="C4853" s="10">
        <f t="shared" si="75"/>
        <v>4.91</v>
      </c>
    </row>
    <row r="4854" spans="1:3" x14ac:dyDescent="0.15">
      <c r="A4854" s="11">
        <v>39164</v>
      </c>
      <c r="B4854" s="12">
        <v>4.93</v>
      </c>
      <c r="C4854" s="10">
        <f t="shared" si="75"/>
        <v>4.93</v>
      </c>
    </row>
    <row r="4855" spans="1:3" x14ac:dyDescent="0.15">
      <c r="A4855" s="11">
        <v>39167</v>
      </c>
      <c r="B4855" s="12">
        <v>4.91</v>
      </c>
      <c r="C4855" s="10">
        <f t="shared" si="75"/>
        <v>4.91</v>
      </c>
    </row>
    <row r="4856" spans="1:3" x14ac:dyDescent="0.15">
      <c r="A4856" s="11">
        <v>39168</v>
      </c>
      <c r="B4856" s="12">
        <v>4.91</v>
      </c>
      <c r="C4856" s="10">
        <f t="shared" si="75"/>
        <v>4.91</v>
      </c>
    </row>
    <row r="4857" spans="1:3" x14ac:dyDescent="0.15">
      <c r="A4857" s="11">
        <v>39169</v>
      </c>
      <c r="B4857" s="12">
        <v>4.9000000000000004</v>
      </c>
      <c r="C4857" s="10">
        <f t="shared" si="75"/>
        <v>4.9000000000000004</v>
      </c>
    </row>
    <row r="4858" spans="1:3" x14ac:dyDescent="0.15">
      <c r="A4858" s="11">
        <v>39170</v>
      </c>
      <c r="B4858" s="12">
        <v>4.9000000000000004</v>
      </c>
      <c r="C4858" s="10">
        <f t="shared" si="75"/>
        <v>4.9000000000000004</v>
      </c>
    </row>
    <row r="4859" spans="1:3" x14ac:dyDescent="0.15">
      <c r="A4859" s="11">
        <v>39171</v>
      </c>
      <c r="B4859" s="12">
        <v>4.9000000000000004</v>
      </c>
      <c r="C4859" s="10">
        <f t="shared" si="75"/>
        <v>4.9000000000000004</v>
      </c>
    </row>
    <row r="4860" spans="1:3" x14ac:dyDescent="0.15">
      <c r="A4860" s="11">
        <v>39174</v>
      </c>
      <c r="B4860" s="12">
        <v>4.92</v>
      </c>
      <c r="C4860" s="10">
        <f t="shared" si="75"/>
        <v>4.92</v>
      </c>
    </row>
    <row r="4861" spans="1:3" x14ac:dyDescent="0.15">
      <c r="A4861" s="11">
        <v>39175</v>
      </c>
      <c r="B4861" s="12">
        <v>4.93</v>
      </c>
      <c r="C4861" s="10">
        <f t="shared" si="75"/>
        <v>4.93</v>
      </c>
    </row>
    <row r="4862" spans="1:3" x14ac:dyDescent="0.15">
      <c r="A4862" s="11">
        <v>39176</v>
      </c>
      <c r="B4862" s="12">
        <v>4.92</v>
      </c>
      <c r="C4862" s="10">
        <f t="shared" si="75"/>
        <v>4.92</v>
      </c>
    </row>
    <row r="4863" spans="1:3" x14ac:dyDescent="0.15">
      <c r="A4863" s="11">
        <v>39177</v>
      </c>
      <c r="B4863" s="12">
        <v>4.93</v>
      </c>
      <c r="C4863" s="10">
        <f t="shared" si="75"/>
        <v>4.93</v>
      </c>
    </row>
    <row r="4864" spans="1:3" x14ac:dyDescent="0.15">
      <c r="A4864" s="11">
        <v>39178</v>
      </c>
      <c r="B4864" s="12">
        <v>4.9800000000000004</v>
      </c>
      <c r="C4864" s="10">
        <f t="shared" si="75"/>
        <v>4.9800000000000004</v>
      </c>
    </row>
    <row r="4865" spans="1:3" x14ac:dyDescent="0.15">
      <c r="A4865" s="11">
        <v>39181</v>
      </c>
      <c r="B4865" s="12">
        <v>4.9800000000000004</v>
      </c>
      <c r="C4865" s="10">
        <f t="shared" si="75"/>
        <v>4.9800000000000004</v>
      </c>
    </row>
    <row r="4866" spans="1:3" x14ac:dyDescent="0.15">
      <c r="A4866" s="11">
        <v>39182</v>
      </c>
      <c r="B4866" s="12">
        <v>4.97</v>
      </c>
      <c r="C4866" s="10">
        <f t="shared" si="75"/>
        <v>4.97</v>
      </c>
    </row>
    <row r="4867" spans="1:3" x14ac:dyDescent="0.15">
      <c r="A4867" s="11">
        <v>39183</v>
      </c>
      <c r="B4867" s="12">
        <v>4.97</v>
      </c>
      <c r="C4867" s="10">
        <f t="shared" si="75"/>
        <v>4.97</v>
      </c>
    </row>
    <row r="4868" spans="1:3" x14ac:dyDescent="0.15">
      <c r="A4868" s="11">
        <v>39184</v>
      </c>
      <c r="B4868" s="12">
        <v>4.97</v>
      </c>
      <c r="C4868" s="10">
        <f t="shared" si="75"/>
        <v>4.97</v>
      </c>
    </row>
    <row r="4869" spans="1:3" x14ac:dyDescent="0.15">
      <c r="A4869" s="11">
        <v>39185</v>
      </c>
      <c r="B4869" s="12">
        <v>4.9800000000000004</v>
      </c>
      <c r="C4869" s="10">
        <f t="shared" si="75"/>
        <v>4.9800000000000004</v>
      </c>
    </row>
    <row r="4870" spans="1:3" x14ac:dyDescent="0.15">
      <c r="A4870" s="11">
        <v>39188</v>
      </c>
      <c r="B4870" s="12">
        <v>4.97</v>
      </c>
      <c r="C4870" s="10">
        <f t="shared" si="75"/>
        <v>4.97</v>
      </c>
    </row>
    <row r="4871" spans="1:3" x14ac:dyDescent="0.15">
      <c r="A4871" s="11">
        <v>39189</v>
      </c>
      <c r="B4871" s="12">
        <v>4.93</v>
      </c>
      <c r="C4871" s="10">
        <f t="shared" si="75"/>
        <v>4.93</v>
      </c>
    </row>
    <row r="4872" spans="1:3" x14ac:dyDescent="0.15">
      <c r="A4872" s="11">
        <v>39190</v>
      </c>
      <c r="B4872" s="12">
        <v>4.91</v>
      </c>
      <c r="C4872" s="10">
        <f t="shared" si="75"/>
        <v>4.91</v>
      </c>
    </row>
    <row r="4873" spans="1:3" x14ac:dyDescent="0.15">
      <c r="A4873" s="11">
        <v>39191</v>
      </c>
      <c r="B4873" s="12">
        <v>4.91</v>
      </c>
      <c r="C4873" s="10">
        <f t="shared" si="75"/>
        <v>4.91</v>
      </c>
    </row>
    <row r="4874" spans="1:3" x14ac:dyDescent="0.15">
      <c r="A4874" s="11">
        <v>39192</v>
      </c>
      <c r="B4874" s="12">
        <v>4.91</v>
      </c>
      <c r="C4874" s="10">
        <f t="shared" si="75"/>
        <v>4.91</v>
      </c>
    </row>
    <row r="4875" spans="1:3" x14ac:dyDescent="0.15">
      <c r="A4875" s="11">
        <v>39195</v>
      </c>
      <c r="B4875" s="12">
        <v>4.9000000000000004</v>
      </c>
      <c r="C4875" s="10">
        <f t="shared" si="75"/>
        <v>4.9000000000000004</v>
      </c>
    </row>
    <row r="4876" spans="1:3" x14ac:dyDescent="0.15">
      <c r="A4876" s="11">
        <v>39196</v>
      </c>
      <c r="B4876" s="12">
        <v>4.88</v>
      </c>
      <c r="C4876" s="10">
        <f t="shared" si="75"/>
        <v>4.88</v>
      </c>
    </row>
    <row r="4877" spans="1:3" x14ac:dyDescent="0.15">
      <c r="A4877" s="11">
        <v>39197</v>
      </c>
      <c r="B4877" s="12">
        <v>4.9000000000000004</v>
      </c>
      <c r="C4877" s="10">
        <f t="shared" ref="C4877:C4940" si="76">IF(ISERROR(B4877),AVERAGE(B4876,B4878),B4877)</f>
        <v>4.9000000000000004</v>
      </c>
    </row>
    <row r="4878" spans="1:3" x14ac:dyDescent="0.15">
      <c r="A4878" s="11">
        <v>39198</v>
      </c>
      <c r="B4878" s="12">
        <v>4.92</v>
      </c>
      <c r="C4878" s="10">
        <f t="shared" si="76"/>
        <v>4.92</v>
      </c>
    </row>
    <row r="4879" spans="1:3" x14ac:dyDescent="0.15">
      <c r="A4879" s="11">
        <v>39199</v>
      </c>
      <c r="B4879" s="12">
        <v>4.91</v>
      </c>
      <c r="C4879" s="10">
        <f t="shared" si="76"/>
        <v>4.91</v>
      </c>
    </row>
    <row r="4880" spans="1:3" x14ac:dyDescent="0.15">
      <c r="A4880" s="11">
        <v>39202</v>
      </c>
      <c r="B4880" s="12">
        <v>4.8899999999999997</v>
      </c>
      <c r="C4880" s="10">
        <f t="shared" si="76"/>
        <v>4.8899999999999997</v>
      </c>
    </row>
    <row r="4881" spans="1:3" x14ac:dyDescent="0.15">
      <c r="A4881" s="11">
        <v>39203</v>
      </c>
      <c r="B4881" s="12">
        <v>4.8899999999999997</v>
      </c>
      <c r="C4881" s="10">
        <f t="shared" si="76"/>
        <v>4.8899999999999997</v>
      </c>
    </row>
    <row r="4882" spans="1:3" x14ac:dyDescent="0.15">
      <c r="A4882" s="11">
        <v>39204</v>
      </c>
      <c r="B4882" s="12">
        <v>4.9000000000000004</v>
      </c>
      <c r="C4882" s="10">
        <f t="shared" si="76"/>
        <v>4.9000000000000004</v>
      </c>
    </row>
    <row r="4883" spans="1:3" x14ac:dyDescent="0.15">
      <c r="A4883" s="11">
        <v>39205</v>
      </c>
      <c r="B4883" s="12">
        <v>4.93</v>
      </c>
      <c r="C4883" s="10">
        <f t="shared" si="76"/>
        <v>4.93</v>
      </c>
    </row>
    <row r="4884" spans="1:3" x14ac:dyDescent="0.15">
      <c r="A4884" s="11">
        <v>39206</v>
      </c>
      <c r="B4884" s="12">
        <v>4.91</v>
      </c>
      <c r="C4884" s="10">
        <f t="shared" si="76"/>
        <v>4.91</v>
      </c>
    </row>
    <row r="4885" spans="1:3" x14ac:dyDescent="0.15">
      <c r="A4885" s="11">
        <v>39209</v>
      </c>
      <c r="B4885" s="12">
        <v>4.92</v>
      </c>
      <c r="C4885" s="10">
        <f t="shared" si="76"/>
        <v>4.92</v>
      </c>
    </row>
    <row r="4886" spans="1:3" x14ac:dyDescent="0.15">
      <c r="A4886" s="11">
        <v>39210</v>
      </c>
      <c r="B4886" s="12">
        <v>4.91</v>
      </c>
      <c r="C4886" s="10">
        <f t="shared" si="76"/>
        <v>4.91</v>
      </c>
    </row>
    <row r="4887" spans="1:3" x14ac:dyDescent="0.15">
      <c r="A4887" s="11">
        <v>39211</v>
      </c>
      <c r="B4887" s="12">
        <v>4.9000000000000004</v>
      </c>
      <c r="C4887" s="10">
        <f t="shared" si="76"/>
        <v>4.9000000000000004</v>
      </c>
    </row>
    <row r="4888" spans="1:3" x14ac:dyDescent="0.15">
      <c r="A4888" s="11">
        <v>39212</v>
      </c>
      <c r="B4888" s="12">
        <v>4.8600000000000003</v>
      </c>
      <c r="C4888" s="10">
        <f t="shared" si="76"/>
        <v>4.8600000000000003</v>
      </c>
    </row>
    <row r="4889" spans="1:3" x14ac:dyDescent="0.15">
      <c r="A4889" s="11">
        <v>39213</v>
      </c>
      <c r="B4889" s="12">
        <v>4.8499999999999996</v>
      </c>
      <c r="C4889" s="10">
        <f t="shared" si="76"/>
        <v>4.8499999999999996</v>
      </c>
    </row>
    <row r="4890" spans="1:3" x14ac:dyDescent="0.15">
      <c r="A4890" s="11">
        <v>39216</v>
      </c>
      <c r="B4890" s="12">
        <v>4.87</v>
      </c>
      <c r="C4890" s="10">
        <f t="shared" si="76"/>
        <v>4.87</v>
      </c>
    </row>
    <row r="4891" spans="1:3" x14ac:dyDescent="0.15">
      <c r="A4891" s="11">
        <v>39217</v>
      </c>
      <c r="B4891" s="12">
        <v>4.8499999999999996</v>
      </c>
      <c r="C4891" s="10">
        <f t="shared" si="76"/>
        <v>4.8499999999999996</v>
      </c>
    </row>
    <row r="4892" spans="1:3" x14ac:dyDescent="0.15">
      <c r="A4892" s="11">
        <v>39218</v>
      </c>
      <c r="B4892" s="12">
        <v>4.82</v>
      </c>
      <c r="C4892" s="10">
        <f t="shared" si="76"/>
        <v>4.82</v>
      </c>
    </row>
    <row r="4893" spans="1:3" x14ac:dyDescent="0.15">
      <c r="A4893" s="11">
        <v>39219</v>
      </c>
      <c r="B4893" s="12">
        <v>4.8600000000000003</v>
      </c>
      <c r="C4893" s="10">
        <f t="shared" si="76"/>
        <v>4.8600000000000003</v>
      </c>
    </row>
    <row r="4894" spans="1:3" x14ac:dyDescent="0.15">
      <c r="A4894" s="11">
        <v>39220</v>
      </c>
      <c r="B4894" s="12">
        <v>4.92</v>
      </c>
      <c r="C4894" s="10">
        <f t="shared" si="76"/>
        <v>4.92</v>
      </c>
    </row>
    <row r="4895" spans="1:3" x14ac:dyDescent="0.15">
      <c r="A4895" s="11">
        <v>39223</v>
      </c>
      <c r="B4895" s="12">
        <v>4.95</v>
      </c>
      <c r="C4895" s="10">
        <f t="shared" si="76"/>
        <v>4.95</v>
      </c>
    </row>
    <row r="4896" spans="1:3" x14ac:dyDescent="0.15">
      <c r="A4896" s="11">
        <v>39224</v>
      </c>
      <c r="B4896" s="12">
        <v>4.96</v>
      </c>
      <c r="C4896" s="10">
        <f t="shared" si="76"/>
        <v>4.96</v>
      </c>
    </row>
    <row r="4897" spans="1:3" x14ac:dyDescent="0.15">
      <c r="A4897" s="11">
        <v>39225</v>
      </c>
      <c r="B4897" s="12">
        <v>4.96</v>
      </c>
      <c r="C4897" s="10">
        <f t="shared" si="76"/>
        <v>4.96</v>
      </c>
    </row>
    <row r="4898" spans="1:3" x14ac:dyDescent="0.15">
      <c r="A4898" s="11">
        <v>39226</v>
      </c>
      <c r="B4898" s="12">
        <v>4.9400000000000004</v>
      </c>
      <c r="C4898" s="10">
        <f t="shared" si="76"/>
        <v>4.9400000000000004</v>
      </c>
    </row>
    <row r="4899" spans="1:3" x14ac:dyDescent="0.15">
      <c r="A4899" s="11">
        <v>39227</v>
      </c>
      <c r="B4899" s="12">
        <v>4.93</v>
      </c>
      <c r="C4899" s="10">
        <f t="shared" si="76"/>
        <v>4.93</v>
      </c>
    </row>
    <row r="4900" spans="1:3" x14ac:dyDescent="0.15">
      <c r="A4900" s="11">
        <v>39230</v>
      </c>
      <c r="B4900" s="13" t="e">
        <f>NA()</f>
        <v>#N/A</v>
      </c>
      <c r="C4900" s="10">
        <f t="shared" si="76"/>
        <v>4.9450000000000003</v>
      </c>
    </row>
    <row r="4901" spans="1:3" x14ac:dyDescent="0.15">
      <c r="A4901" s="11">
        <v>39231</v>
      </c>
      <c r="B4901" s="12">
        <v>4.96</v>
      </c>
      <c r="C4901" s="10">
        <f t="shared" si="76"/>
        <v>4.96</v>
      </c>
    </row>
    <row r="4902" spans="1:3" x14ac:dyDescent="0.15">
      <c r="A4902" s="11">
        <v>39232</v>
      </c>
      <c r="B4902" s="12">
        <v>4.96</v>
      </c>
      <c r="C4902" s="10">
        <f t="shared" si="76"/>
        <v>4.96</v>
      </c>
    </row>
    <row r="4903" spans="1:3" x14ac:dyDescent="0.15">
      <c r="A4903" s="11">
        <v>39233</v>
      </c>
      <c r="B4903" s="12">
        <v>4.95</v>
      </c>
      <c r="C4903" s="10">
        <f t="shared" si="76"/>
        <v>4.95</v>
      </c>
    </row>
    <row r="4904" spans="1:3" x14ac:dyDescent="0.15">
      <c r="A4904" s="11">
        <v>39234</v>
      </c>
      <c r="B4904" s="12">
        <v>4.9800000000000004</v>
      </c>
      <c r="C4904" s="10">
        <f t="shared" si="76"/>
        <v>4.9800000000000004</v>
      </c>
    </row>
    <row r="4905" spans="1:3" x14ac:dyDescent="0.15">
      <c r="A4905" s="11">
        <v>39237</v>
      </c>
      <c r="B4905" s="12">
        <v>4.99</v>
      </c>
      <c r="C4905" s="10">
        <f t="shared" si="76"/>
        <v>4.99</v>
      </c>
    </row>
    <row r="4906" spans="1:3" x14ac:dyDescent="0.15">
      <c r="A4906" s="11">
        <v>39238</v>
      </c>
      <c r="B4906" s="12">
        <v>4.99</v>
      </c>
      <c r="C4906" s="10">
        <f t="shared" si="76"/>
        <v>4.99</v>
      </c>
    </row>
    <row r="4907" spans="1:3" x14ac:dyDescent="0.15">
      <c r="A4907" s="11">
        <v>39239</v>
      </c>
      <c r="B4907" s="12">
        <v>4.96</v>
      </c>
      <c r="C4907" s="10">
        <f t="shared" si="76"/>
        <v>4.96</v>
      </c>
    </row>
    <row r="4908" spans="1:3" x14ac:dyDescent="0.15">
      <c r="A4908" s="11">
        <v>39240</v>
      </c>
      <c r="B4908" s="12">
        <v>4.99</v>
      </c>
      <c r="C4908" s="10">
        <f t="shared" si="76"/>
        <v>4.99</v>
      </c>
    </row>
    <row r="4909" spans="1:3" x14ac:dyDescent="0.15">
      <c r="A4909" s="11">
        <v>39241</v>
      </c>
      <c r="B4909" s="12">
        <v>4.96</v>
      </c>
      <c r="C4909" s="10">
        <f t="shared" si="76"/>
        <v>4.96</v>
      </c>
    </row>
    <row r="4910" spans="1:3" x14ac:dyDescent="0.15">
      <c r="A4910" s="11">
        <v>39244</v>
      </c>
      <c r="B4910" s="12">
        <v>4.9800000000000004</v>
      </c>
      <c r="C4910" s="10">
        <f t="shared" si="76"/>
        <v>4.9800000000000004</v>
      </c>
    </row>
    <row r="4911" spans="1:3" x14ac:dyDescent="0.15">
      <c r="A4911" s="11">
        <v>39245</v>
      </c>
      <c r="B4911" s="12">
        <v>5.01</v>
      </c>
      <c r="C4911" s="10">
        <f t="shared" si="76"/>
        <v>5.01</v>
      </c>
    </row>
    <row r="4912" spans="1:3" x14ac:dyDescent="0.15">
      <c r="A4912" s="11">
        <v>39246</v>
      </c>
      <c r="B4912" s="12">
        <v>4.9800000000000004</v>
      </c>
      <c r="C4912" s="10">
        <f t="shared" si="76"/>
        <v>4.9800000000000004</v>
      </c>
    </row>
    <row r="4913" spans="1:3" x14ac:dyDescent="0.15">
      <c r="A4913" s="11">
        <v>39247</v>
      </c>
      <c r="B4913" s="12">
        <v>4.9800000000000004</v>
      </c>
      <c r="C4913" s="10">
        <f t="shared" si="76"/>
        <v>4.9800000000000004</v>
      </c>
    </row>
    <row r="4914" spans="1:3" x14ac:dyDescent="0.15">
      <c r="A4914" s="11">
        <v>39248</v>
      </c>
      <c r="B4914" s="12">
        <v>4.93</v>
      </c>
      <c r="C4914" s="10">
        <f t="shared" si="76"/>
        <v>4.93</v>
      </c>
    </row>
    <row r="4915" spans="1:3" x14ac:dyDescent="0.15">
      <c r="A4915" s="11">
        <v>39251</v>
      </c>
      <c r="B4915" s="12">
        <v>4.95</v>
      </c>
      <c r="C4915" s="10">
        <f t="shared" si="76"/>
        <v>4.95</v>
      </c>
    </row>
    <row r="4916" spans="1:3" x14ac:dyDescent="0.15">
      <c r="A4916" s="11">
        <v>39252</v>
      </c>
      <c r="B4916" s="12">
        <v>4.92</v>
      </c>
      <c r="C4916" s="10">
        <f t="shared" si="76"/>
        <v>4.92</v>
      </c>
    </row>
    <row r="4917" spans="1:3" x14ac:dyDescent="0.15">
      <c r="A4917" s="11">
        <v>39253</v>
      </c>
      <c r="B4917" s="12">
        <v>4.97</v>
      </c>
      <c r="C4917" s="10">
        <f t="shared" si="76"/>
        <v>4.97</v>
      </c>
    </row>
    <row r="4918" spans="1:3" x14ac:dyDescent="0.15">
      <c r="A4918" s="11">
        <v>39254</v>
      </c>
      <c r="B4918" s="12">
        <v>4.96</v>
      </c>
      <c r="C4918" s="10">
        <f t="shared" si="76"/>
        <v>4.96</v>
      </c>
    </row>
    <row r="4919" spans="1:3" x14ac:dyDescent="0.15">
      <c r="A4919" s="11">
        <v>39255</v>
      </c>
      <c r="B4919" s="12">
        <v>4.9400000000000004</v>
      </c>
      <c r="C4919" s="10">
        <f t="shared" si="76"/>
        <v>4.9400000000000004</v>
      </c>
    </row>
    <row r="4920" spans="1:3" x14ac:dyDescent="0.15">
      <c r="A4920" s="11">
        <v>39258</v>
      </c>
      <c r="B4920" s="12">
        <v>4.96</v>
      </c>
      <c r="C4920" s="10">
        <f t="shared" si="76"/>
        <v>4.96</v>
      </c>
    </row>
    <row r="4921" spans="1:3" x14ac:dyDescent="0.15">
      <c r="A4921" s="11">
        <v>39259</v>
      </c>
      <c r="B4921" s="12">
        <v>4.97</v>
      </c>
      <c r="C4921" s="10">
        <f t="shared" si="76"/>
        <v>4.97</v>
      </c>
    </row>
    <row r="4922" spans="1:3" x14ac:dyDescent="0.15">
      <c r="A4922" s="11">
        <v>39260</v>
      </c>
      <c r="B4922" s="12">
        <v>4.93</v>
      </c>
      <c r="C4922" s="10">
        <f t="shared" si="76"/>
        <v>4.93</v>
      </c>
    </row>
    <row r="4923" spans="1:3" x14ac:dyDescent="0.15">
      <c r="A4923" s="11">
        <v>39261</v>
      </c>
      <c r="B4923" s="12">
        <v>4.95</v>
      </c>
      <c r="C4923" s="10">
        <f t="shared" si="76"/>
        <v>4.95</v>
      </c>
    </row>
    <row r="4924" spans="1:3" x14ac:dyDescent="0.15">
      <c r="A4924" s="11">
        <v>39262</v>
      </c>
      <c r="B4924" s="12">
        <v>4.91</v>
      </c>
      <c r="C4924" s="10">
        <f t="shared" si="76"/>
        <v>4.91</v>
      </c>
    </row>
    <row r="4925" spans="1:3" x14ac:dyDescent="0.15">
      <c r="A4925" s="11">
        <v>39265</v>
      </c>
      <c r="B4925" s="12">
        <v>4.97</v>
      </c>
      <c r="C4925" s="10">
        <f t="shared" si="76"/>
        <v>4.97</v>
      </c>
    </row>
    <row r="4926" spans="1:3" x14ac:dyDescent="0.15">
      <c r="A4926" s="11">
        <v>39266</v>
      </c>
      <c r="B4926" s="12">
        <v>4.9800000000000004</v>
      </c>
      <c r="C4926" s="10">
        <f t="shared" si="76"/>
        <v>4.9800000000000004</v>
      </c>
    </row>
    <row r="4927" spans="1:3" x14ac:dyDescent="0.15">
      <c r="A4927" s="11">
        <v>39267</v>
      </c>
      <c r="B4927" s="13" t="e">
        <f>NA()</f>
        <v>#N/A</v>
      </c>
      <c r="C4927" s="10">
        <f t="shared" si="76"/>
        <v>5</v>
      </c>
    </row>
    <row r="4928" spans="1:3" x14ac:dyDescent="0.15">
      <c r="A4928" s="11">
        <v>39268</v>
      </c>
      <c r="B4928" s="12">
        <v>5.0199999999999996</v>
      </c>
      <c r="C4928" s="10">
        <f t="shared" si="76"/>
        <v>5.0199999999999996</v>
      </c>
    </row>
    <row r="4929" spans="1:3" x14ac:dyDescent="0.15">
      <c r="A4929" s="11">
        <v>39269</v>
      </c>
      <c r="B4929" s="12">
        <v>5</v>
      </c>
      <c r="C4929" s="10">
        <f t="shared" si="76"/>
        <v>5</v>
      </c>
    </row>
    <row r="4930" spans="1:3" x14ac:dyDescent="0.15">
      <c r="A4930" s="11">
        <v>39272</v>
      </c>
      <c r="B4930" s="12">
        <v>5.03</v>
      </c>
      <c r="C4930" s="10">
        <f t="shared" si="76"/>
        <v>5.03</v>
      </c>
    </row>
    <row r="4931" spans="1:3" x14ac:dyDescent="0.15">
      <c r="A4931" s="11">
        <v>39273</v>
      </c>
      <c r="B4931" s="12">
        <v>4.97</v>
      </c>
      <c r="C4931" s="10">
        <f t="shared" si="76"/>
        <v>4.97</v>
      </c>
    </row>
    <row r="4932" spans="1:3" x14ac:dyDescent="0.15">
      <c r="A4932" s="11">
        <v>39274</v>
      </c>
      <c r="B4932" s="12">
        <v>4.99</v>
      </c>
      <c r="C4932" s="10">
        <f t="shared" si="76"/>
        <v>4.99</v>
      </c>
    </row>
    <row r="4933" spans="1:3" x14ac:dyDescent="0.15">
      <c r="A4933" s="11">
        <v>39275</v>
      </c>
      <c r="B4933" s="12">
        <v>5.0199999999999996</v>
      </c>
      <c r="C4933" s="10">
        <f t="shared" si="76"/>
        <v>5.0199999999999996</v>
      </c>
    </row>
    <row r="4934" spans="1:3" x14ac:dyDescent="0.15">
      <c r="A4934" s="11">
        <v>39276</v>
      </c>
      <c r="B4934" s="12">
        <v>5.01</v>
      </c>
      <c r="C4934" s="10">
        <f t="shared" si="76"/>
        <v>5.01</v>
      </c>
    </row>
    <row r="4935" spans="1:3" x14ac:dyDescent="0.15">
      <c r="A4935" s="11">
        <v>39279</v>
      </c>
      <c r="B4935" s="12">
        <v>5.01</v>
      </c>
      <c r="C4935" s="10">
        <f t="shared" si="76"/>
        <v>5.01</v>
      </c>
    </row>
    <row r="4936" spans="1:3" x14ac:dyDescent="0.15">
      <c r="A4936" s="11">
        <v>39280</v>
      </c>
      <c r="B4936" s="12">
        <v>5.0199999999999996</v>
      </c>
      <c r="C4936" s="10">
        <f t="shared" si="76"/>
        <v>5.0199999999999996</v>
      </c>
    </row>
    <row r="4937" spans="1:3" x14ac:dyDescent="0.15">
      <c r="A4937" s="11">
        <v>39281</v>
      </c>
      <c r="B4937" s="12">
        <v>4.9800000000000004</v>
      </c>
      <c r="C4937" s="10">
        <f t="shared" si="76"/>
        <v>4.9800000000000004</v>
      </c>
    </row>
    <row r="4938" spans="1:3" x14ac:dyDescent="0.15">
      <c r="A4938" s="11">
        <v>39282</v>
      </c>
      <c r="B4938" s="12">
        <v>5</v>
      </c>
      <c r="C4938" s="10">
        <f t="shared" si="76"/>
        <v>5</v>
      </c>
    </row>
    <row r="4939" spans="1:3" x14ac:dyDescent="0.15">
      <c r="A4939" s="11">
        <v>39283</v>
      </c>
      <c r="B4939" s="12">
        <v>4.96</v>
      </c>
      <c r="C4939" s="10">
        <f t="shared" si="76"/>
        <v>4.96</v>
      </c>
    </row>
    <row r="4940" spans="1:3" x14ac:dyDescent="0.15">
      <c r="A4940" s="11">
        <v>39286</v>
      </c>
      <c r="B4940" s="12">
        <v>5</v>
      </c>
      <c r="C4940" s="10">
        <f t="shared" si="76"/>
        <v>5</v>
      </c>
    </row>
    <row r="4941" spans="1:3" x14ac:dyDescent="0.15">
      <c r="A4941" s="11">
        <v>39287</v>
      </c>
      <c r="B4941" s="12">
        <v>4.97</v>
      </c>
      <c r="C4941" s="10">
        <f t="shared" ref="C4941:C5004" si="77">IF(ISERROR(B4941),AVERAGE(B4940,B4942),B4941)</f>
        <v>4.97</v>
      </c>
    </row>
    <row r="4942" spans="1:3" x14ac:dyDescent="0.15">
      <c r="A4942" s="11">
        <v>39288</v>
      </c>
      <c r="B4942" s="12">
        <v>4.95</v>
      </c>
      <c r="C4942" s="10">
        <f t="shared" si="77"/>
        <v>4.95</v>
      </c>
    </row>
    <row r="4943" spans="1:3" x14ac:dyDescent="0.15">
      <c r="A4943" s="11">
        <v>39289</v>
      </c>
      <c r="B4943" s="12">
        <v>4.83</v>
      </c>
      <c r="C4943" s="10">
        <f t="shared" si="77"/>
        <v>4.83</v>
      </c>
    </row>
    <row r="4944" spans="1:3" x14ac:dyDescent="0.15">
      <c r="A4944" s="11">
        <v>39290</v>
      </c>
      <c r="B4944" s="12">
        <v>4.82</v>
      </c>
      <c r="C4944" s="10">
        <f t="shared" si="77"/>
        <v>4.82</v>
      </c>
    </row>
    <row r="4945" spans="1:3" x14ac:dyDescent="0.15">
      <c r="A4945" s="11">
        <v>39293</v>
      </c>
      <c r="B4945" s="12">
        <v>4.87</v>
      </c>
      <c r="C4945" s="10">
        <f t="shared" si="77"/>
        <v>4.87</v>
      </c>
    </row>
    <row r="4946" spans="1:3" x14ac:dyDescent="0.15">
      <c r="A4946" s="11">
        <v>39294</v>
      </c>
      <c r="B4946" s="12">
        <v>4.8499999999999996</v>
      </c>
      <c r="C4946" s="10">
        <f t="shared" si="77"/>
        <v>4.8499999999999996</v>
      </c>
    </row>
    <row r="4947" spans="1:3" x14ac:dyDescent="0.15">
      <c r="A4947" s="11">
        <v>39295</v>
      </c>
      <c r="B4947" s="12">
        <v>4.82</v>
      </c>
      <c r="C4947" s="10">
        <f t="shared" si="77"/>
        <v>4.82</v>
      </c>
    </row>
    <row r="4948" spans="1:3" x14ac:dyDescent="0.15">
      <c r="A4948" s="11">
        <v>39296</v>
      </c>
      <c r="B4948" s="12">
        <v>4.83</v>
      </c>
      <c r="C4948" s="10">
        <f t="shared" si="77"/>
        <v>4.83</v>
      </c>
    </row>
    <row r="4949" spans="1:3" x14ac:dyDescent="0.15">
      <c r="A4949" s="11">
        <v>39297</v>
      </c>
      <c r="B4949" s="12">
        <v>4.76</v>
      </c>
      <c r="C4949" s="10">
        <f t="shared" si="77"/>
        <v>4.76</v>
      </c>
    </row>
    <row r="4950" spans="1:3" x14ac:dyDescent="0.15">
      <c r="A4950" s="11">
        <v>39300</v>
      </c>
      <c r="B4950" s="12">
        <v>4.76</v>
      </c>
      <c r="C4950" s="10">
        <f t="shared" si="77"/>
        <v>4.76</v>
      </c>
    </row>
    <row r="4951" spans="1:3" x14ac:dyDescent="0.15">
      <c r="A4951" s="11">
        <v>39301</v>
      </c>
      <c r="B4951" s="12">
        <v>4.84</v>
      </c>
      <c r="C4951" s="10">
        <f t="shared" si="77"/>
        <v>4.84</v>
      </c>
    </row>
    <row r="4952" spans="1:3" x14ac:dyDescent="0.15">
      <c r="A4952" s="11">
        <v>39302</v>
      </c>
      <c r="B4952" s="12">
        <v>4.8899999999999997</v>
      </c>
      <c r="C4952" s="10">
        <f t="shared" si="77"/>
        <v>4.8899999999999997</v>
      </c>
    </row>
    <row r="4953" spans="1:3" x14ac:dyDescent="0.15">
      <c r="A4953" s="11">
        <v>39303</v>
      </c>
      <c r="B4953" s="12">
        <v>4.74</v>
      </c>
      <c r="C4953" s="10">
        <f t="shared" si="77"/>
        <v>4.74</v>
      </c>
    </row>
    <row r="4954" spans="1:3" x14ac:dyDescent="0.15">
      <c r="A4954" s="11">
        <v>39304</v>
      </c>
      <c r="B4954" s="12">
        <v>4.6900000000000004</v>
      </c>
      <c r="C4954" s="10">
        <f t="shared" si="77"/>
        <v>4.6900000000000004</v>
      </c>
    </row>
    <row r="4955" spans="1:3" x14ac:dyDescent="0.15">
      <c r="A4955" s="11">
        <v>39307</v>
      </c>
      <c r="B4955" s="12">
        <v>4.75</v>
      </c>
      <c r="C4955" s="10">
        <f t="shared" si="77"/>
        <v>4.75</v>
      </c>
    </row>
    <row r="4956" spans="1:3" x14ac:dyDescent="0.15">
      <c r="A4956" s="11">
        <v>39308</v>
      </c>
      <c r="B4956" s="12">
        <v>4.67</v>
      </c>
      <c r="C4956" s="10">
        <f t="shared" si="77"/>
        <v>4.67</v>
      </c>
    </row>
    <row r="4957" spans="1:3" x14ac:dyDescent="0.15">
      <c r="A4957" s="11">
        <v>39309</v>
      </c>
      <c r="B4957" s="12">
        <v>4.41</v>
      </c>
      <c r="C4957" s="10">
        <f t="shared" si="77"/>
        <v>4.41</v>
      </c>
    </row>
    <row r="4958" spans="1:3" x14ac:dyDescent="0.15">
      <c r="A4958" s="11">
        <v>39310</v>
      </c>
      <c r="B4958" s="12">
        <v>4.18</v>
      </c>
      <c r="C4958" s="10">
        <f t="shared" si="77"/>
        <v>4.18</v>
      </c>
    </row>
    <row r="4959" spans="1:3" x14ac:dyDescent="0.15">
      <c r="A4959" s="11">
        <v>39311</v>
      </c>
      <c r="B4959" s="12">
        <v>4.1900000000000004</v>
      </c>
      <c r="C4959" s="10">
        <f t="shared" si="77"/>
        <v>4.1900000000000004</v>
      </c>
    </row>
    <row r="4960" spans="1:3" x14ac:dyDescent="0.15">
      <c r="A4960" s="11">
        <v>39314</v>
      </c>
      <c r="B4960" s="12">
        <v>4.1500000000000004</v>
      </c>
      <c r="C4960" s="10">
        <f t="shared" si="77"/>
        <v>4.1500000000000004</v>
      </c>
    </row>
    <row r="4961" spans="1:3" x14ac:dyDescent="0.15">
      <c r="A4961" s="11">
        <v>39315</v>
      </c>
      <c r="B4961" s="12">
        <v>4.07</v>
      </c>
      <c r="C4961" s="10">
        <f t="shared" si="77"/>
        <v>4.07</v>
      </c>
    </row>
    <row r="4962" spans="1:3" x14ac:dyDescent="0.15">
      <c r="A4962" s="11">
        <v>39316</v>
      </c>
      <c r="B4962" s="12">
        <v>4.0999999999999996</v>
      </c>
      <c r="C4962" s="10">
        <f t="shared" si="77"/>
        <v>4.0999999999999996</v>
      </c>
    </row>
    <row r="4963" spans="1:3" x14ac:dyDescent="0.15">
      <c r="A4963" s="11">
        <v>39317</v>
      </c>
      <c r="B4963" s="12">
        <v>4.1900000000000004</v>
      </c>
      <c r="C4963" s="10">
        <f t="shared" si="77"/>
        <v>4.1900000000000004</v>
      </c>
    </row>
    <row r="4964" spans="1:3" x14ac:dyDescent="0.15">
      <c r="A4964" s="11">
        <v>39318</v>
      </c>
      <c r="B4964" s="12">
        <v>4.3099999999999996</v>
      </c>
      <c r="C4964" s="10">
        <f t="shared" si="77"/>
        <v>4.3099999999999996</v>
      </c>
    </row>
    <row r="4965" spans="1:3" x14ac:dyDescent="0.15">
      <c r="A4965" s="11">
        <v>39321</v>
      </c>
      <c r="B4965" s="12">
        <v>4.55</v>
      </c>
      <c r="C4965" s="10">
        <f t="shared" si="77"/>
        <v>4.55</v>
      </c>
    </row>
    <row r="4966" spans="1:3" x14ac:dyDescent="0.15">
      <c r="A4966" s="11">
        <v>39322</v>
      </c>
      <c r="B4966" s="12">
        <v>4.3600000000000003</v>
      </c>
      <c r="C4966" s="10">
        <f t="shared" si="77"/>
        <v>4.3600000000000003</v>
      </c>
    </row>
    <row r="4967" spans="1:3" x14ac:dyDescent="0.15">
      <c r="A4967" s="11">
        <v>39323</v>
      </c>
      <c r="B4967" s="12">
        <v>4.24</v>
      </c>
      <c r="C4967" s="10">
        <f t="shared" si="77"/>
        <v>4.24</v>
      </c>
    </row>
    <row r="4968" spans="1:3" x14ac:dyDescent="0.15">
      <c r="A4968" s="11">
        <v>39324</v>
      </c>
      <c r="B4968" s="12">
        <v>4.17</v>
      </c>
      <c r="C4968" s="10">
        <f t="shared" si="77"/>
        <v>4.17</v>
      </c>
    </row>
    <row r="4969" spans="1:3" x14ac:dyDescent="0.15">
      <c r="A4969" s="11">
        <v>39325</v>
      </c>
      <c r="B4969" s="12">
        <v>4.1900000000000004</v>
      </c>
      <c r="C4969" s="10">
        <f t="shared" si="77"/>
        <v>4.1900000000000004</v>
      </c>
    </row>
    <row r="4970" spans="1:3" x14ac:dyDescent="0.15">
      <c r="A4970" s="11">
        <v>39328</v>
      </c>
      <c r="B4970" s="13" t="e">
        <f>NA()</f>
        <v>#N/A</v>
      </c>
      <c r="C4970" s="10">
        <f t="shared" si="77"/>
        <v>4.29</v>
      </c>
    </row>
    <row r="4971" spans="1:3" x14ac:dyDescent="0.15">
      <c r="A4971" s="11">
        <v>39329</v>
      </c>
      <c r="B4971" s="12">
        <v>4.3899999999999997</v>
      </c>
      <c r="C4971" s="10">
        <f t="shared" si="77"/>
        <v>4.3899999999999997</v>
      </c>
    </row>
    <row r="4972" spans="1:3" x14ac:dyDescent="0.15">
      <c r="A4972" s="11">
        <v>39330</v>
      </c>
      <c r="B4972" s="12">
        <v>4.28</v>
      </c>
      <c r="C4972" s="10">
        <f t="shared" si="77"/>
        <v>4.28</v>
      </c>
    </row>
    <row r="4973" spans="1:3" x14ac:dyDescent="0.15">
      <c r="A4973" s="11">
        <v>39331</v>
      </c>
      <c r="B4973" s="12">
        <v>4.3</v>
      </c>
      <c r="C4973" s="10">
        <f t="shared" si="77"/>
        <v>4.3</v>
      </c>
    </row>
    <row r="4974" spans="1:3" x14ac:dyDescent="0.15">
      <c r="A4974" s="11">
        <v>39332</v>
      </c>
      <c r="B4974" s="12">
        <v>4.0999999999999996</v>
      </c>
      <c r="C4974" s="10">
        <f t="shared" si="77"/>
        <v>4.0999999999999996</v>
      </c>
    </row>
    <row r="4975" spans="1:3" x14ac:dyDescent="0.15">
      <c r="A4975" s="11">
        <v>39335</v>
      </c>
      <c r="B4975" s="12">
        <v>4.09</v>
      </c>
      <c r="C4975" s="10">
        <f t="shared" si="77"/>
        <v>4.09</v>
      </c>
    </row>
    <row r="4976" spans="1:3" x14ac:dyDescent="0.15">
      <c r="A4976" s="11">
        <v>39336</v>
      </c>
      <c r="B4976" s="12">
        <v>4.16</v>
      </c>
      <c r="C4976" s="10">
        <f t="shared" si="77"/>
        <v>4.16</v>
      </c>
    </row>
    <row r="4977" spans="1:3" x14ac:dyDescent="0.15">
      <c r="A4977" s="11">
        <v>39337</v>
      </c>
      <c r="B4977" s="12">
        <v>4.12</v>
      </c>
      <c r="C4977" s="10">
        <f t="shared" si="77"/>
        <v>4.12</v>
      </c>
    </row>
    <row r="4978" spans="1:3" x14ac:dyDescent="0.15">
      <c r="A4978" s="11">
        <v>39338</v>
      </c>
      <c r="B4978" s="12">
        <v>4.2</v>
      </c>
      <c r="C4978" s="10">
        <f t="shared" si="77"/>
        <v>4.2</v>
      </c>
    </row>
    <row r="4979" spans="1:3" x14ac:dyDescent="0.15">
      <c r="A4979" s="11">
        <v>39339</v>
      </c>
      <c r="B4979" s="12">
        <v>4.16</v>
      </c>
      <c r="C4979" s="10">
        <f t="shared" si="77"/>
        <v>4.16</v>
      </c>
    </row>
    <row r="4980" spans="1:3" x14ac:dyDescent="0.15">
      <c r="A4980" s="11">
        <v>39342</v>
      </c>
      <c r="B4980" s="12">
        <v>4.2300000000000004</v>
      </c>
      <c r="C4980" s="10">
        <f t="shared" si="77"/>
        <v>4.2300000000000004</v>
      </c>
    </row>
    <row r="4981" spans="1:3" x14ac:dyDescent="0.15">
      <c r="A4981" s="11">
        <v>39343</v>
      </c>
      <c r="B4981" s="12">
        <v>4.08</v>
      </c>
      <c r="C4981" s="10">
        <f t="shared" si="77"/>
        <v>4.08</v>
      </c>
    </row>
    <row r="4982" spans="1:3" x14ac:dyDescent="0.15">
      <c r="A4982" s="11">
        <v>39344</v>
      </c>
      <c r="B4982" s="12">
        <v>4.0599999999999996</v>
      </c>
      <c r="C4982" s="10">
        <f t="shared" si="77"/>
        <v>4.0599999999999996</v>
      </c>
    </row>
    <row r="4983" spans="1:3" x14ac:dyDescent="0.15">
      <c r="A4983" s="11">
        <v>39345</v>
      </c>
      <c r="B4983" s="12">
        <v>4.0999999999999996</v>
      </c>
      <c r="C4983" s="10">
        <f t="shared" si="77"/>
        <v>4.0999999999999996</v>
      </c>
    </row>
    <row r="4984" spans="1:3" x14ac:dyDescent="0.15">
      <c r="A4984" s="11">
        <v>39346</v>
      </c>
      <c r="B4984" s="12">
        <v>4.09</v>
      </c>
      <c r="C4984" s="10">
        <f t="shared" si="77"/>
        <v>4.09</v>
      </c>
    </row>
    <row r="4985" spans="1:3" x14ac:dyDescent="0.15">
      <c r="A4985" s="11">
        <v>39349</v>
      </c>
      <c r="B4985" s="12">
        <v>4.09</v>
      </c>
      <c r="C4985" s="10">
        <f t="shared" si="77"/>
        <v>4.09</v>
      </c>
    </row>
    <row r="4986" spans="1:3" x14ac:dyDescent="0.15">
      <c r="A4986" s="11">
        <v>39350</v>
      </c>
      <c r="B4986" s="12">
        <v>4.04</v>
      </c>
      <c r="C4986" s="10">
        <f t="shared" si="77"/>
        <v>4.04</v>
      </c>
    </row>
    <row r="4987" spans="1:3" x14ac:dyDescent="0.15">
      <c r="A4987" s="11">
        <v>39351</v>
      </c>
      <c r="B4987" s="12">
        <v>4.03</v>
      </c>
      <c r="C4987" s="10">
        <f t="shared" si="77"/>
        <v>4.03</v>
      </c>
    </row>
    <row r="4988" spans="1:3" x14ac:dyDescent="0.15">
      <c r="A4988" s="11">
        <v>39352</v>
      </c>
      <c r="B4988" s="12">
        <v>4.03</v>
      </c>
      <c r="C4988" s="10">
        <f t="shared" si="77"/>
        <v>4.03</v>
      </c>
    </row>
    <row r="4989" spans="1:3" x14ac:dyDescent="0.15">
      <c r="A4989" s="11">
        <v>39353</v>
      </c>
      <c r="B4989" s="12">
        <v>4.05</v>
      </c>
      <c r="C4989" s="10">
        <f t="shared" si="77"/>
        <v>4.05</v>
      </c>
    </row>
    <row r="4990" spans="1:3" x14ac:dyDescent="0.15">
      <c r="A4990" s="11">
        <v>39356</v>
      </c>
      <c r="B4990" s="12">
        <v>4.1100000000000003</v>
      </c>
      <c r="C4990" s="10">
        <f t="shared" si="77"/>
        <v>4.1100000000000003</v>
      </c>
    </row>
    <row r="4991" spans="1:3" x14ac:dyDescent="0.15">
      <c r="A4991" s="11">
        <v>39357</v>
      </c>
      <c r="B4991" s="12">
        <v>4.0999999999999996</v>
      </c>
      <c r="C4991" s="10">
        <f t="shared" si="77"/>
        <v>4.0999999999999996</v>
      </c>
    </row>
    <row r="4992" spans="1:3" x14ac:dyDescent="0.15">
      <c r="A4992" s="11">
        <v>39358</v>
      </c>
      <c r="B4992" s="12">
        <v>4.1100000000000003</v>
      </c>
      <c r="C4992" s="10">
        <f t="shared" si="77"/>
        <v>4.1100000000000003</v>
      </c>
    </row>
    <row r="4993" spans="1:3" x14ac:dyDescent="0.15">
      <c r="A4993" s="11">
        <v>39359</v>
      </c>
      <c r="B4993" s="12">
        <v>4.0999999999999996</v>
      </c>
      <c r="C4993" s="10">
        <f t="shared" si="77"/>
        <v>4.0999999999999996</v>
      </c>
    </row>
    <row r="4994" spans="1:3" x14ac:dyDescent="0.15">
      <c r="A4994" s="11">
        <v>39360</v>
      </c>
      <c r="B4994" s="12">
        <v>4.16</v>
      </c>
      <c r="C4994" s="10">
        <f t="shared" si="77"/>
        <v>4.16</v>
      </c>
    </row>
    <row r="4995" spans="1:3" x14ac:dyDescent="0.15">
      <c r="A4995" s="11">
        <v>39363</v>
      </c>
      <c r="B4995" s="13" t="e">
        <f>NA()</f>
        <v>#N/A</v>
      </c>
      <c r="C4995" s="10">
        <f t="shared" si="77"/>
        <v>4.1950000000000003</v>
      </c>
    </row>
    <row r="4996" spans="1:3" x14ac:dyDescent="0.15">
      <c r="A4996" s="11">
        <v>39364</v>
      </c>
      <c r="B4996" s="12">
        <v>4.2300000000000004</v>
      </c>
      <c r="C4996" s="10">
        <f t="shared" si="77"/>
        <v>4.2300000000000004</v>
      </c>
    </row>
    <row r="4997" spans="1:3" x14ac:dyDescent="0.15">
      <c r="A4997" s="11">
        <v>39365</v>
      </c>
      <c r="B4997" s="12">
        <v>4.2300000000000004</v>
      </c>
      <c r="C4997" s="10">
        <f t="shared" si="77"/>
        <v>4.2300000000000004</v>
      </c>
    </row>
    <row r="4998" spans="1:3" x14ac:dyDescent="0.15">
      <c r="A4998" s="11">
        <v>39366</v>
      </c>
      <c r="B4998" s="12">
        <v>4.22</v>
      </c>
      <c r="C4998" s="10">
        <f t="shared" si="77"/>
        <v>4.22</v>
      </c>
    </row>
    <row r="4999" spans="1:3" x14ac:dyDescent="0.15">
      <c r="A4999" s="11">
        <v>39367</v>
      </c>
      <c r="B4999" s="12">
        <v>4.28</v>
      </c>
      <c r="C4999" s="10">
        <f t="shared" si="77"/>
        <v>4.28</v>
      </c>
    </row>
    <row r="5000" spans="1:3" x14ac:dyDescent="0.15">
      <c r="A5000" s="11">
        <v>39370</v>
      </c>
      <c r="B5000" s="12">
        <v>4.33</v>
      </c>
      <c r="C5000" s="10">
        <f t="shared" si="77"/>
        <v>4.33</v>
      </c>
    </row>
    <row r="5001" spans="1:3" x14ac:dyDescent="0.15">
      <c r="A5001" s="11">
        <v>39371</v>
      </c>
      <c r="B5001" s="12">
        <v>4.26</v>
      </c>
      <c r="C5001" s="10">
        <f t="shared" si="77"/>
        <v>4.26</v>
      </c>
    </row>
    <row r="5002" spans="1:3" x14ac:dyDescent="0.15">
      <c r="A5002" s="11">
        <v>39372</v>
      </c>
      <c r="B5002" s="12">
        <v>4.1100000000000003</v>
      </c>
      <c r="C5002" s="10">
        <f t="shared" si="77"/>
        <v>4.1100000000000003</v>
      </c>
    </row>
    <row r="5003" spans="1:3" x14ac:dyDescent="0.15">
      <c r="A5003" s="11">
        <v>39373</v>
      </c>
      <c r="B5003" s="12">
        <v>4.03</v>
      </c>
      <c r="C5003" s="10">
        <f t="shared" si="77"/>
        <v>4.03</v>
      </c>
    </row>
    <row r="5004" spans="1:3" x14ac:dyDescent="0.15">
      <c r="A5004" s="11">
        <v>39374</v>
      </c>
      <c r="B5004" s="12">
        <v>3.98</v>
      </c>
      <c r="C5004" s="10">
        <f t="shared" si="77"/>
        <v>3.98</v>
      </c>
    </row>
    <row r="5005" spans="1:3" x14ac:dyDescent="0.15">
      <c r="A5005" s="11">
        <v>39377</v>
      </c>
      <c r="B5005" s="12">
        <v>4.05</v>
      </c>
      <c r="C5005" s="10">
        <f t="shared" ref="C5005:C5068" si="78">IF(ISERROR(B5005),AVERAGE(B5004,B5006),B5005)</f>
        <v>4.05</v>
      </c>
    </row>
    <row r="5006" spans="1:3" x14ac:dyDescent="0.15">
      <c r="A5006" s="11">
        <v>39378</v>
      </c>
      <c r="B5006" s="12">
        <v>4.01</v>
      </c>
      <c r="C5006" s="10">
        <f t="shared" si="78"/>
        <v>4.01</v>
      </c>
    </row>
    <row r="5007" spans="1:3" x14ac:dyDescent="0.15">
      <c r="A5007" s="11">
        <v>39379</v>
      </c>
      <c r="B5007" s="12">
        <v>3.91</v>
      </c>
      <c r="C5007" s="10">
        <f t="shared" si="78"/>
        <v>3.91</v>
      </c>
    </row>
    <row r="5008" spans="1:3" x14ac:dyDescent="0.15">
      <c r="A5008" s="11">
        <v>39380</v>
      </c>
      <c r="B5008" s="12">
        <v>3.93</v>
      </c>
      <c r="C5008" s="10">
        <f t="shared" si="78"/>
        <v>3.93</v>
      </c>
    </row>
    <row r="5009" spans="1:3" x14ac:dyDescent="0.15">
      <c r="A5009" s="11">
        <v>39381</v>
      </c>
      <c r="B5009" s="12">
        <v>3.96</v>
      </c>
      <c r="C5009" s="10">
        <f t="shared" si="78"/>
        <v>3.96</v>
      </c>
    </row>
    <row r="5010" spans="1:3" x14ac:dyDescent="0.15">
      <c r="A5010" s="11">
        <v>39384</v>
      </c>
      <c r="B5010" s="12">
        <v>4</v>
      </c>
      <c r="C5010" s="10">
        <f t="shared" si="78"/>
        <v>4</v>
      </c>
    </row>
    <row r="5011" spans="1:3" x14ac:dyDescent="0.15">
      <c r="A5011" s="11">
        <v>39385</v>
      </c>
      <c r="B5011" s="12">
        <v>3.98</v>
      </c>
      <c r="C5011" s="10">
        <f t="shared" si="78"/>
        <v>3.98</v>
      </c>
    </row>
    <row r="5012" spans="1:3" x14ac:dyDescent="0.15">
      <c r="A5012" s="11">
        <v>39386</v>
      </c>
      <c r="B5012" s="12">
        <v>4.04</v>
      </c>
      <c r="C5012" s="10">
        <f t="shared" si="78"/>
        <v>4.04</v>
      </c>
    </row>
    <row r="5013" spans="1:3" x14ac:dyDescent="0.15">
      <c r="A5013" s="11">
        <v>39387</v>
      </c>
      <c r="B5013" s="12">
        <v>3.89</v>
      </c>
      <c r="C5013" s="10">
        <f t="shared" si="78"/>
        <v>3.89</v>
      </c>
    </row>
    <row r="5014" spans="1:3" x14ac:dyDescent="0.15">
      <c r="A5014" s="11">
        <v>39388</v>
      </c>
      <c r="B5014" s="12">
        <v>3.74</v>
      </c>
      <c r="C5014" s="10">
        <f t="shared" si="78"/>
        <v>3.74</v>
      </c>
    </row>
    <row r="5015" spans="1:3" x14ac:dyDescent="0.15">
      <c r="A5015" s="11">
        <v>39391</v>
      </c>
      <c r="B5015" s="12">
        <v>3.86</v>
      </c>
      <c r="C5015" s="10">
        <f t="shared" si="78"/>
        <v>3.86</v>
      </c>
    </row>
    <row r="5016" spans="1:3" x14ac:dyDescent="0.15">
      <c r="A5016" s="11">
        <v>39392</v>
      </c>
      <c r="B5016" s="12">
        <v>3.83</v>
      </c>
      <c r="C5016" s="10">
        <f t="shared" si="78"/>
        <v>3.83</v>
      </c>
    </row>
    <row r="5017" spans="1:3" x14ac:dyDescent="0.15">
      <c r="A5017" s="11">
        <v>39393</v>
      </c>
      <c r="B5017" s="12">
        <v>3.71</v>
      </c>
      <c r="C5017" s="10">
        <f t="shared" si="78"/>
        <v>3.71</v>
      </c>
    </row>
    <row r="5018" spans="1:3" x14ac:dyDescent="0.15">
      <c r="A5018" s="11">
        <v>39394</v>
      </c>
      <c r="B5018" s="12">
        <v>3.61</v>
      </c>
      <c r="C5018" s="10">
        <f t="shared" si="78"/>
        <v>3.61</v>
      </c>
    </row>
    <row r="5019" spans="1:3" x14ac:dyDescent="0.15">
      <c r="A5019" s="11">
        <v>39395</v>
      </c>
      <c r="B5019" s="12">
        <v>3.57</v>
      </c>
      <c r="C5019" s="10">
        <f t="shared" si="78"/>
        <v>3.57</v>
      </c>
    </row>
    <row r="5020" spans="1:3" x14ac:dyDescent="0.15">
      <c r="A5020" s="11">
        <v>39398</v>
      </c>
      <c r="B5020" s="13" t="e">
        <f>NA()</f>
        <v>#N/A</v>
      </c>
      <c r="C5020" s="10">
        <f t="shared" si="78"/>
        <v>3.625</v>
      </c>
    </row>
    <row r="5021" spans="1:3" x14ac:dyDescent="0.15">
      <c r="A5021" s="11">
        <v>39399</v>
      </c>
      <c r="B5021" s="12">
        <v>3.68</v>
      </c>
      <c r="C5021" s="10">
        <f t="shared" si="78"/>
        <v>3.68</v>
      </c>
    </row>
    <row r="5022" spans="1:3" x14ac:dyDescent="0.15">
      <c r="A5022" s="11">
        <v>39400</v>
      </c>
      <c r="B5022" s="12">
        <v>3.65</v>
      </c>
      <c r="C5022" s="10">
        <f t="shared" si="78"/>
        <v>3.65</v>
      </c>
    </row>
    <row r="5023" spans="1:3" x14ac:dyDescent="0.15">
      <c r="A5023" s="11">
        <v>39401</v>
      </c>
      <c r="B5023" s="12">
        <v>3.49</v>
      </c>
      <c r="C5023" s="10">
        <f t="shared" si="78"/>
        <v>3.49</v>
      </c>
    </row>
    <row r="5024" spans="1:3" x14ac:dyDescent="0.15">
      <c r="A5024" s="11">
        <v>39402</v>
      </c>
      <c r="B5024" s="12">
        <v>3.49</v>
      </c>
      <c r="C5024" s="10">
        <f t="shared" si="78"/>
        <v>3.49</v>
      </c>
    </row>
    <row r="5025" spans="1:3" x14ac:dyDescent="0.15">
      <c r="A5025" s="11">
        <v>39405</v>
      </c>
      <c r="B5025" s="12">
        <v>3.43</v>
      </c>
      <c r="C5025" s="10">
        <f t="shared" si="78"/>
        <v>3.43</v>
      </c>
    </row>
    <row r="5026" spans="1:3" x14ac:dyDescent="0.15">
      <c r="A5026" s="11">
        <v>39406</v>
      </c>
      <c r="B5026" s="12">
        <v>3.32</v>
      </c>
      <c r="C5026" s="10">
        <f t="shared" si="78"/>
        <v>3.32</v>
      </c>
    </row>
    <row r="5027" spans="1:3" x14ac:dyDescent="0.15">
      <c r="A5027" s="11">
        <v>39407</v>
      </c>
      <c r="B5027" s="12">
        <v>3.18</v>
      </c>
      <c r="C5027" s="10">
        <f t="shared" si="78"/>
        <v>3.18</v>
      </c>
    </row>
    <row r="5028" spans="1:3" x14ac:dyDescent="0.15">
      <c r="A5028" s="11">
        <v>39408</v>
      </c>
      <c r="B5028" s="13" t="e">
        <f>NA()</f>
        <v>#N/A</v>
      </c>
      <c r="C5028" s="10">
        <f t="shared" si="78"/>
        <v>3.23</v>
      </c>
    </row>
    <row r="5029" spans="1:3" x14ac:dyDescent="0.15">
      <c r="A5029" s="11">
        <v>39409</v>
      </c>
      <c r="B5029" s="12">
        <v>3.28</v>
      </c>
      <c r="C5029" s="10">
        <f t="shared" si="78"/>
        <v>3.28</v>
      </c>
    </row>
    <row r="5030" spans="1:3" x14ac:dyDescent="0.15">
      <c r="A5030" s="11">
        <v>39412</v>
      </c>
      <c r="B5030" s="12">
        <v>3.2</v>
      </c>
      <c r="C5030" s="10">
        <f t="shared" si="78"/>
        <v>3.2</v>
      </c>
    </row>
    <row r="5031" spans="1:3" x14ac:dyDescent="0.15">
      <c r="A5031" s="11">
        <v>39413</v>
      </c>
      <c r="B5031" s="12">
        <v>3.26</v>
      </c>
      <c r="C5031" s="10">
        <f t="shared" si="78"/>
        <v>3.26</v>
      </c>
    </row>
    <row r="5032" spans="1:3" x14ac:dyDescent="0.15">
      <c r="A5032" s="11">
        <v>39414</v>
      </c>
      <c r="B5032" s="12">
        <v>3.31</v>
      </c>
      <c r="C5032" s="10">
        <f t="shared" si="78"/>
        <v>3.31</v>
      </c>
    </row>
    <row r="5033" spans="1:3" x14ac:dyDescent="0.15">
      <c r="A5033" s="11">
        <v>39415</v>
      </c>
      <c r="B5033" s="12">
        <v>3.22</v>
      </c>
      <c r="C5033" s="10">
        <f t="shared" si="78"/>
        <v>3.22</v>
      </c>
    </row>
    <row r="5034" spans="1:3" x14ac:dyDescent="0.15">
      <c r="A5034" s="11">
        <v>39416</v>
      </c>
      <c r="B5034" s="12">
        <v>3.26</v>
      </c>
      <c r="C5034" s="10">
        <f t="shared" si="78"/>
        <v>3.26</v>
      </c>
    </row>
    <row r="5035" spans="1:3" x14ac:dyDescent="0.15">
      <c r="A5035" s="11">
        <v>39419</v>
      </c>
      <c r="B5035" s="12">
        <v>3.15</v>
      </c>
      <c r="C5035" s="10">
        <f t="shared" si="78"/>
        <v>3.15</v>
      </c>
    </row>
    <row r="5036" spans="1:3" x14ac:dyDescent="0.15">
      <c r="A5036" s="11">
        <v>39420</v>
      </c>
      <c r="B5036" s="12">
        <v>3.11</v>
      </c>
      <c r="C5036" s="10">
        <f t="shared" si="78"/>
        <v>3.11</v>
      </c>
    </row>
    <row r="5037" spans="1:3" x14ac:dyDescent="0.15">
      <c r="A5037" s="11">
        <v>39421</v>
      </c>
      <c r="B5037" s="12">
        <v>3.13</v>
      </c>
      <c r="C5037" s="10">
        <f t="shared" si="78"/>
        <v>3.13</v>
      </c>
    </row>
    <row r="5038" spans="1:3" x14ac:dyDescent="0.15">
      <c r="A5038" s="11">
        <v>39422</v>
      </c>
      <c r="B5038" s="12">
        <v>3.2</v>
      </c>
      <c r="C5038" s="10">
        <f t="shared" si="78"/>
        <v>3.2</v>
      </c>
    </row>
    <row r="5039" spans="1:3" x14ac:dyDescent="0.15">
      <c r="A5039" s="11">
        <v>39423</v>
      </c>
      <c r="B5039" s="12">
        <v>3.24</v>
      </c>
      <c r="C5039" s="10">
        <f t="shared" si="78"/>
        <v>3.24</v>
      </c>
    </row>
    <row r="5040" spans="1:3" x14ac:dyDescent="0.15">
      <c r="A5040" s="11">
        <v>39426</v>
      </c>
      <c r="B5040" s="12">
        <v>3.26</v>
      </c>
      <c r="C5040" s="10">
        <f t="shared" si="78"/>
        <v>3.26</v>
      </c>
    </row>
    <row r="5041" spans="1:3" x14ac:dyDescent="0.15">
      <c r="A5041" s="11">
        <v>39427</v>
      </c>
      <c r="B5041" s="12">
        <v>3.09</v>
      </c>
      <c r="C5041" s="10">
        <f t="shared" si="78"/>
        <v>3.09</v>
      </c>
    </row>
    <row r="5042" spans="1:3" x14ac:dyDescent="0.15">
      <c r="A5042" s="11">
        <v>39428</v>
      </c>
      <c r="B5042" s="12">
        <v>3.16</v>
      </c>
      <c r="C5042" s="10">
        <f t="shared" si="78"/>
        <v>3.16</v>
      </c>
    </row>
    <row r="5043" spans="1:3" x14ac:dyDescent="0.15">
      <c r="A5043" s="11">
        <v>39429</v>
      </c>
      <c r="B5043" s="12">
        <v>3.22</v>
      </c>
      <c r="C5043" s="10">
        <f t="shared" si="78"/>
        <v>3.22</v>
      </c>
    </row>
    <row r="5044" spans="1:3" x14ac:dyDescent="0.15">
      <c r="A5044" s="11">
        <v>39430</v>
      </c>
      <c r="B5044" s="12">
        <v>3.28</v>
      </c>
      <c r="C5044" s="10">
        <f t="shared" si="78"/>
        <v>3.28</v>
      </c>
    </row>
    <row r="5045" spans="1:3" x14ac:dyDescent="0.15">
      <c r="A5045" s="11">
        <v>39433</v>
      </c>
      <c r="B5045" s="12">
        <v>3.34</v>
      </c>
      <c r="C5045" s="10">
        <f t="shared" si="78"/>
        <v>3.34</v>
      </c>
    </row>
    <row r="5046" spans="1:3" x14ac:dyDescent="0.15">
      <c r="A5046" s="11">
        <v>39434</v>
      </c>
      <c r="B5046" s="12">
        <v>3.31</v>
      </c>
      <c r="C5046" s="10">
        <f t="shared" si="78"/>
        <v>3.31</v>
      </c>
    </row>
    <row r="5047" spans="1:3" x14ac:dyDescent="0.15">
      <c r="A5047" s="11">
        <v>39435</v>
      </c>
      <c r="B5047" s="12">
        <v>3.26</v>
      </c>
      <c r="C5047" s="10">
        <f t="shared" si="78"/>
        <v>3.26</v>
      </c>
    </row>
    <row r="5048" spans="1:3" x14ac:dyDescent="0.15">
      <c r="A5048" s="11">
        <v>39436</v>
      </c>
      <c r="B5048" s="12">
        <v>3.2</v>
      </c>
      <c r="C5048" s="10">
        <f t="shared" si="78"/>
        <v>3.2</v>
      </c>
    </row>
    <row r="5049" spans="1:3" x14ac:dyDescent="0.15">
      <c r="A5049" s="11">
        <v>39437</v>
      </c>
      <c r="B5049" s="12">
        <v>3.31</v>
      </c>
      <c r="C5049" s="10">
        <f t="shared" si="78"/>
        <v>3.31</v>
      </c>
    </row>
    <row r="5050" spans="1:3" x14ac:dyDescent="0.15">
      <c r="A5050" s="11">
        <v>39440</v>
      </c>
      <c r="B5050" s="12">
        <v>3.46</v>
      </c>
      <c r="C5050" s="10">
        <f t="shared" si="78"/>
        <v>3.46</v>
      </c>
    </row>
    <row r="5051" spans="1:3" x14ac:dyDescent="0.15">
      <c r="A5051" s="11">
        <v>39441</v>
      </c>
      <c r="B5051" s="13" t="e">
        <f>NA()</f>
        <v>#N/A</v>
      </c>
      <c r="C5051" s="10">
        <f t="shared" si="78"/>
        <v>3.4750000000000001</v>
      </c>
    </row>
    <row r="5052" spans="1:3" x14ac:dyDescent="0.15">
      <c r="A5052" s="11">
        <v>39442</v>
      </c>
      <c r="B5052" s="12">
        <v>3.49</v>
      </c>
      <c r="C5052" s="10">
        <f t="shared" si="78"/>
        <v>3.49</v>
      </c>
    </row>
    <row r="5053" spans="1:3" x14ac:dyDescent="0.15">
      <c r="A5053" s="11">
        <v>39443</v>
      </c>
      <c r="B5053" s="12">
        <v>3.37</v>
      </c>
      <c r="C5053" s="10">
        <f t="shared" si="78"/>
        <v>3.37</v>
      </c>
    </row>
    <row r="5054" spans="1:3" x14ac:dyDescent="0.15">
      <c r="A5054" s="11">
        <v>39444</v>
      </c>
      <c r="B5054" s="12">
        <v>3.34</v>
      </c>
      <c r="C5054" s="10">
        <f t="shared" si="78"/>
        <v>3.34</v>
      </c>
    </row>
    <row r="5055" spans="1:3" x14ac:dyDescent="0.15">
      <c r="A5055" s="11">
        <v>39447</v>
      </c>
      <c r="B5055" s="12">
        <v>3.34</v>
      </c>
      <c r="C5055" s="10">
        <f t="shared" si="78"/>
        <v>3.34</v>
      </c>
    </row>
    <row r="5056" spans="1:3" x14ac:dyDescent="0.15">
      <c r="A5056" s="11">
        <v>39448</v>
      </c>
      <c r="B5056" s="13" t="e">
        <f>NA()</f>
        <v>#N/A</v>
      </c>
      <c r="C5056" s="10">
        <f t="shared" si="78"/>
        <v>3.2549999999999999</v>
      </c>
    </row>
    <row r="5057" spans="1:3" x14ac:dyDescent="0.15">
      <c r="A5057" s="11">
        <v>39449</v>
      </c>
      <c r="B5057" s="12">
        <v>3.17</v>
      </c>
      <c r="C5057" s="10">
        <f t="shared" si="78"/>
        <v>3.17</v>
      </c>
    </row>
    <row r="5058" spans="1:3" x14ac:dyDescent="0.15">
      <c r="A5058" s="11">
        <v>39450</v>
      </c>
      <c r="B5058" s="12">
        <v>3.13</v>
      </c>
      <c r="C5058" s="10">
        <f t="shared" si="78"/>
        <v>3.13</v>
      </c>
    </row>
    <row r="5059" spans="1:3" x14ac:dyDescent="0.15">
      <c r="A5059" s="11">
        <v>39451</v>
      </c>
      <c r="B5059" s="12">
        <v>3.06</v>
      </c>
      <c r="C5059" s="10">
        <f t="shared" si="78"/>
        <v>3.06</v>
      </c>
    </row>
    <row r="5060" spans="1:3" x14ac:dyDescent="0.15">
      <c r="A5060" s="11">
        <v>39454</v>
      </c>
      <c r="B5060" s="12">
        <v>3.11</v>
      </c>
      <c r="C5060" s="10">
        <f t="shared" si="78"/>
        <v>3.11</v>
      </c>
    </row>
    <row r="5061" spans="1:3" x14ac:dyDescent="0.15">
      <c r="A5061" s="11">
        <v>39455</v>
      </c>
      <c r="B5061" s="12">
        <v>3.09</v>
      </c>
      <c r="C5061" s="10">
        <f t="shared" si="78"/>
        <v>3.09</v>
      </c>
    </row>
    <row r="5062" spans="1:3" x14ac:dyDescent="0.15">
      <c r="A5062" s="11">
        <v>39456</v>
      </c>
      <c r="B5062" s="12">
        <v>3.04</v>
      </c>
      <c r="C5062" s="10">
        <f t="shared" si="78"/>
        <v>3.04</v>
      </c>
    </row>
    <row r="5063" spans="1:3" x14ac:dyDescent="0.15">
      <c r="A5063" s="11">
        <v>39457</v>
      </c>
      <c r="B5063" s="12">
        <v>3.04</v>
      </c>
      <c r="C5063" s="10">
        <f t="shared" si="78"/>
        <v>3.04</v>
      </c>
    </row>
    <row r="5064" spans="1:3" x14ac:dyDescent="0.15">
      <c r="A5064" s="11">
        <v>39458</v>
      </c>
      <c r="B5064" s="12">
        <v>2.91</v>
      </c>
      <c r="C5064" s="10">
        <f t="shared" si="78"/>
        <v>2.91</v>
      </c>
    </row>
    <row r="5065" spans="1:3" x14ac:dyDescent="0.15">
      <c r="A5065" s="11">
        <v>39461</v>
      </c>
      <c r="B5065" s="12">
        <v>2.9</v>
      </c>
      <c r="C5065" s="10">
        <f t="shared" si="78"/>
        <v>2.9</v>
      </c>
    </row>
    <row r="5066" spans="1:3" x14ac:dyDescent="0.15">
      <c r="A5066" s="11">
        <v>39462</v>
      </c>
      <c r="B5066" s="12">
        <v>2.87</v>
      </c>
      <c r="C5066" s="10">
        <f t="shared" si="78"/>
        <v>2.87</v>
      </c>
    </row>
    <row r="5067" spans="1:3" x14ac:dyDescent="0.15">
      <c r="A5067" s="11">
        <v>39463</v>
      </c>
      <c r="B5067" s="12">
        <v>2.86</v>
      </c>
      <c r="C5067" s="10">
        <f t="shared" si="78"/>
        <v>2.86</v>
      </c>
    </row>
    <row r="5068" spans="1:3" x14ac:dyDescent="0.15">
      <c r="A5068" s="11">
        <v>39464</v>
      </c>
      <c r="B5068" s="12">
        <v>2.81</v>
      </c>
      <c r="C5068" s="10">
        <f t="shared" si="78"/>
        <v>2.81</v>
      </c>
    </row>
    <row r="5069" spans="1:3" x14ac:dyDescent="0.15">
      <c r="A5069" s="11">
        <v>39465</v>
      </c>
      <c r="B5069" s="12">
        <v>2.69</v>
      </c>
      <c r="C5069" s="10">
        <f t="shared" ref="C5069:C5132" si="79">IF(ISERROR(B5069),AVERAGE(B5068,B5070),B5069)</f>
        <v>2.69</v>
      </c>
    </row>
    <row r="5070" spans="1:3" x14ac:dyDescent="0.15">
      <c r="A5070" s="11">
        <v>39468</v>
      </c>
      <c r="B5070" s="13" t="e">
        <f>NA()</f>
        <v>#N/A</v>
      </c>
      <c r="C5070" s="10">
        <f t="shared" si="79"/>
        <v>2.4900000000000002</v>
      </c>
    </row>
    <row r="5071" spans="1:3" x14ac:dyDescent="0.15">
      <c r="A5071" s="11">
        <v>39469</v>
      </c>
      <c r="B5071" s="12">
        <v>2.29</v>
      </c>
      <c r="C5071" s="10">
        <f t="shared" si="79"/>
        <v>2.29</v>
      </c>
    </row>
    <row r="5072" spans="1:3" x14ac:dyDescent="0.15">
      <c r="A5072" s="11">
        <v>39470</v>
      </c>
      <c r="B5072" s="12">
        <v>2.19</v>
      </c>
      <c r="C5072" s="10">
        <f t="shared" si="79"/>
        <v>2.19</v>
      </c>
    </row>
    <row r="5073" spans="1:3" x14ac:dyDescent="0.15">
      <c r="A5073" s="11">
        <v>39471</v>
      </c>
      <c r="B5073" s="12">
        <v>2.4</v>
      </c>
      <c r="C5073" s="10">
        <f t="shared" si="79"/>
        <v>2.4</v>
      </c>
    </row>
    <row r="5074" spans="1:3" x14ac:dyDescent="0.15">
      <c r="A5074" s="11">
        <v>39472</v>
      </c>
      <c r="B5074" s="12">
        <v>2.34</v>
      </c>
      <c r="C5074" s="10">
        <f t="shared" si="79"/>
        <v>2.34</v>
      </c>
    </row>
    <row r="5075" spans="1:3" x14ac:dyDescent="0.15">
      <c r="A5075" s="11">
        <v>39475</v>
      </c>
      <c r="B5075" s="12">
        <v>2.2999999999999998</v>
      </c>
      <c r="C5075" s="10">
        <f t="shared" si="79"/>
        <v>2.2999999999999998</v>
      </c>
    </row>
    <row r="5076" spans="1:3" x14ac:dyDescent="0.15">
      <c r="A5076" s="11">
        <v>39476</v>
      </c>
      <c r="B5076" s="12">
        <v>2.33</v>
      </c>
      <c r="C5076" s="10">
        <f t="shared" si="79"/>
        <v>2.33</v>
      </c>
    </row>
    <row r="5077" spans="1:3" x14ac:dyDescent="0.15">
      <c r="A5077" s="11">
        <v>39477</v>
      </c>
      <c r="B5077" s="12">
        <v>2.2999999999999998</v>
      </c>
      <c r="C5077" s="10">
        <f t="shared" si="79"/>
        <v>2.2999999999999998</v>
      </c>
    </row>
    <row r="5078" spans="1:3" x14ac:dyDescent="0.15">
      <c r="A5078" s="11">
        <v>39478</v>
      </c>
      <c r="B5078" s="12">
        <v>2.11</v>
      </c>
      <c r="C5078" s="10">
        <f t="shared" si="79"/>
        <v>2.11</v>
      </c>
    </row>
    <row r="5079" spans="1:3" x14ac:dyDescent="0.15">
      <c r="A5079" s="11">
        <v>39479</v>
      </c>
      <c r="B5079" s="12">
        <v>2.13</v>
      </c>
      <c r="C5079" s="10">
        <f t="shared" si="79"/>
        <v>2.13</v>
      </c>
    </row>
    <row r="5080" spans="1:3" x14ac:dyDescent="0.15">
      <c r="A5080" s="11">
        <v>39482</v>
      </c>
      <c r="B5080" s="12">
        <v>2.17</v>
      </c>
      <c r="C5080" s="10">
        <f t="shared" si="79"/>
        <v>2.17</v>
      </c>
    </row>
    <row r="5081" spans="1:3" x14ac:dyDescent="0.15">
      <c r="A5081" s="11">
        <v>39483</v>
      </c>
      <c r="B5081" s="12">
        <v>2.06</v>
      </c>
      <c r="C5081" s="10">
        <f t="shared" si="79"/>
        <v>2.06</v>
      </c>
    </row>
    <row r="5082" spans="1:3" x14ac:dyDescent="0.15">
      <c r="A5082" s="11">
        <v>39484</v>
      </c>
      <c r="B5082" s="12">
        <v>2.0499999999999998</v>
      </c>
      <c r="C5082" s="10">
        <f t="shared" si="79"/>
        <v>2.0499999999999998</v>
      </c>
    </row>
    <row r="5083" spans="1:3" x14ac:dyDescent="0.15">
      <c r="A5083" s="11">
        <v>39485</v>
      </c>
      <c r="B5083" s="12">
        <v>2.08</v>
      </c>
      <c r="C5083" s="10">
        <f t="shared" si="79"/>
        <v>2.08</v>
      </c>
    </row>
    <row r="5084" spans="1:3" x14ac:dyDescent="0.15">
      <c r="A5084" s="11">
        <v>39486</v>
      </c>
      <c r="B5084" s="12">
        <v>2.0499999999999998</v>
      </c>
      <c r="C5084" s="10">
        <f t="shared" si="79"/>
        <v>2.0499999999999998</v>
      </c>
    </row>
    <row r="5085" spans="1:3" x14ac:dyDescent="0.15">
      <c r="A5085" s="11">
        <v>39489</v>
      </c>
      <c r="B5085" s="12">
        <v>2.06</v>
      </c>
      <c r="C5085" s="10">
        <f t="shared" si="79"/>
        <v>2.06</v>
      </c>
    </row>
    <row r="5086" spans="1:3" x14ac:dyDescent="0.15">
      <c r="A5086" s="11">
        <v>39490</v>
      </c>
      <c r="B5086" s="12">
        <v>2.06</v>
      </c>
      <c r="C5086" s="10">
        <f t="shared" si="79"/>
        <v>2.06</v>
      </c>
    </row>
    <row r="5087" spans="1:3" x14ac:dyDescent="0.15">
      <c r="A5087" s="11">
        <v>39491</v>
      </c>
      <c r="B5087" s="12">
        <v>2.0299999999999998</v>
      </c>
      <c r="C5087" s="10">
        <f t="shared" si="79"/>
        <v>2.0299999999999998</v>
      </c>
    </row>
    <row r="5088" spans="1:3" x14ac:dyDescent="0.15">
      <c r="A5088" s="11">
        <v>39492</v>
      </c>
      <c r="B5088" s="12">
        <v>2.0499999999999998</v>
      </c>
      <c r="C5088" s="10">
        <f t="shared" si="79"/>
        <v>2.0499999999999998</v>
      </c>
    </row>
    <row r="5089" spans="1:3" x14ac:dyDescent="0.15">
      <c r="A5089" s="11">
        <v>39493</v>
      </c>
      <c r="B5089" s="12">
        <v>2.02</v>
      </c>
      <c r="C5089" s="10">
        <f t="shared" si="79"/>
        <v>2.02</v>
      </c>
    </row>
    <row r="5090" spans="1:3" x14ac:dyDescent="0.15">
      <c r="A5090" s="11">
        <v>39496</v>
      </c>
      <c r="B5090" s="13" t="e">
        <f>NA()</f>
        <v>#N/A</v>
      </c>
      <c r="C5090" s="10">
        <f t="shared" si="79"/>
        <v>2.0649999999999999</v>
      </c>
    </row>
    <row r="5091" spans="1:3" x14ac:dyDescent="0.15">
      <c r="A5091" s="11">
        <v>39497</v>
      </c>
      <c r="B5091" s="12">
        <v>2.11</v>
      </c>
      <c r="C5091" s="10">
        <f t="shared" si="79"/>
        <v>2.11</v>
      </c>
    </row>
    <row r="5092" spans="1:3" x14ac:dyDescent="0.15">
      <c r="A5092" s="11">
        <v>39498</v>
      </c>
      <c r="B5092" s="12">
        <v>2.16</v>
      </c>
      <c r="C5092" s="10">
        <f t="shared" si="79"/>
        <v>2.16</v>
      </c>
    </row>
    <row r="5093" spans="1:3" x14ac:dyDescent="0.15">
      <c r="A5093" s="11">
        <v>39499</v>
      </c>
      <c r="B5093" s="12">
        <v>2.0499999999999998</v>
      </c>
      <c r="C5093" s="10">
        <f t="shared" si="79"/>
        <v>2.0499999999999998</v>
      </c>
    </row>
    <row r="5094" spans="1:3" x14ac:dyDescent="0.15">
      <c r="A5094" s="11">
        <v>39500</v>
      </c>
      <c r="B5094" s="12">
        <v>2.08</v>
      </c>
      <c r="C5094" s="10">
        <f t="shared" si="79"/>
        <v>2.08</v>
      </c>
    </row>
    <row r="5095" spans="1:3" x14ac:dyDescent="0.15">
      <c r="A5095" s="11">
        <v>39503</v>
      </c>
      <c r="B5095" s="12">
        <v>2.13</v>
      </c>
      <c r="C5095" s="10">
        <f t="shared" si="79"/>
        <v>2.13</v>
      </c>
    </row>
    <row r="5096" spans="1:3" x14ac:dyDescent="0.15">
      <c r="A5096" s="11">
        <v>39504</v>
      </c>
      <c r="B5096" s="12">
        <v>2.0699999999999998</v>
      </c>
      <c r="C5096" s="10">
        <f t="shared" si="79"/>
        <v>2.0699999999999998</v>
      </c>
    </row>
    <row r="5097" spans="1:3" x14ac:dyDescent="0.15">
      <c r="A5097" s="11">
        <v>39505</v>
      </c>
      <c r="B5097" s="12">
        <v>2.02</v>
      </c>
      <c r="C5097" s="10">
        <f t="shared" si="79"/>
        <v>2.02</v>
      </c>
    </row>
    <row r="5098" spans="1:3" x14ac:dyDescent="0.15">
      <c r="A5098" s="11">
        <v>39506</v>
      </c>
      <c r="B5098" s="12">
        <v>1.92</v>
      </c>
      <c r="C5098" s="10">
        <f t="shared" si="79"/>
        <v>1.92</v>
      </c>
    </row>
    <row r="5099" spans="1:3" x14ac:dyDescent="0.15">
      <c r="A5099" s="11">
        <v>39507</v>
      </c>
      <c r="B5099" s="12">
        <v>1.77</v>
      </c>
      <c r="C5099" s="10">
        <f t="shared" si="79"/>
        <v>1.77</v>
      </c>
    </row>
    <row r="5100" spans="1:3" x14ac:dyDescent="0.15">
      <c r="A5100" s="11">
        <v>39510</v>
      </c>
      <c r="B5100" s="12">
        <v>1.74</v>
      </c>
      <c r="C5100" s="10">
        <f t="shared" si="79"/>
        <v>1.74</v>
      </c>
    </row>
    <row r="5101" spans="1:3" x14ac:dyDescent="0.15">
      <c r="A5101" s="11">
        <v>39511</v>
      </c>
      <c r="B5101" s="12">
        <v>1.72</v>
      </c>
      <c r="C5101" s="10">
        <f t="shared" si="79"/>
        <v>1.72</v>
      </c>
    </row>
    <row r="5102" spans="1:3" x14ac:dyDescent="0.15">
      <c r="A5102" s="11">
        <v>39512</v>
      </c>
      <c r="B5102" s="12">
        <v>1.72</v>
      </c>
      <c r="C5102" s="10">
        <f t="shared" si="79"/>
        <v>1.72</v>
      </c>
    </row>
    <row r="5103" spans="1:3" x14ac:dyDescent="0.15">
      <c r="A5103" s="11">
        <v>39513</v>
      </c>
      <c r="B5103" s="12">
        <v>1.59</v>
      </c>
      <c r="C5103" s="10">
        <f t="shared" si="79"/>
        <v>1.59</v>
      </c>
    </row>
    <row r="5104" spans="1:3" x14ac:dyDescent="0.15">
      <c r="A5104" s="11">
        <v>39514</v>
      </c>
      <c r="B5104" s="12">
        <v>1.55</v>
      </c>
      <c r="C5104" s="10">
        <f t="shared" si="79"/>
        <v>1.55</v>
      </c>
    </row>
    <row r="5105" spans="1:3" x14ac:dyDescent="0.15">
      <c r="A5105" s="11">
        <v>39517</v>
      </c>
      <c r="B5105" s="12">
        <v>1.46</v>
      </c>
      <c r="C5105" s="10">
        <f t="shared" si="79"/>
        <v>1.46</v>
      </c>
    </row>
    <row r="5106" spans="1:3" x14ac:dyDescent="0.15">
      <c r="A5106" s="11">
        <v>39518</v>
      </c>
      <c r="B5106" s="12">
        <v>1.67</v>
      </c>
      <c r="C5106" s="10">
        <f t="shared" si="79"/>
        <v>1.67</v>
      </c>
    </row>
    <row r="5107" spans="1:3" x14ac:dyDescent="0.15">
      <c r="A5107" s="11">
        <v>39519</v>
      </c>
      <c r="B5107" s="12">
        <v>1.58</v>
      </c>
      <c r="C5107" s="10">
        <f t="shared" si="79"/>
        <v>1.58</v>
      </c>
    </row>
    <row r="5108" spans="1:3" x14ac:dyDescent="0.15">
      <c r="A5108" s="11">
        <v>39520</v>
      </c>
      <c r="B5108" s="12">
        <v>1.54</v>
      </c>
      <c r="C5108" s="10">
        <f t="shared" si="79"/>
        <v>1.54</v>
      </c>
    </row>
    <row r="5109" spans="1:3" x14ac:dyDescent="0.15">
      <c r="A5109" s="11">
        <v>39521</v>
      </c>
      <c r="B5109" s="12">
        <v>1.37</v>
      </c>
      <c r="C5109" s="10">
        <f t="shared" si="79"/>
        <v>1.37</v>
      </c>
    </row>
    <row r="5110" spans="1:3" x14ac:dyDescent="0.15">
      <c r="A5110" s="11">
        <v>39524</v>
      </c>
      <c r="B5110" s="12">
        <v>1.32</v>
      </c>
      <c r="C5110" s="10">
        <f t="shared" si="79"/>
        <v>1.32</v>
      </c>
    </row>
    <row r="5111" spans="1:3" x14ac:dyDescent="0.15">
      <c r="A5111" s="11">
        <v>39525</v>
      </c>
      <c r="B5111" s="12">
        <v>1.4</v>
      </c>
      <c r="C5111" s="10">
        <f t="shared" si="79"/>
        <v>1.4</v>
      </c>
    </row>
    <row r="5112" spans="1:3" x14ac:dyDescent="0.15">
      <c r="A5112" s="11">
        <v>39526</v>
      </c>
      <c r="B5112" s="12">
        <v>1.33</v>
      </c>
      <c r="C5112" s="10">
        <f t="shared" si="79"/>
        <v>1.33</v>
      </c>
    </row>
    <row r="5113" spans="1:3" x14ac:dyDescent="0.15">
      <c r="A5113" s="11">
        <v>39527</v>
      </c>
      <c r="B5113" s="12">
        <v>1.33</v>
      </c>
      <c r="C5113" s="10">
        <f t="shared" si="79"/>
        <v>1.33</v>
      </c>
    </row>
    <row r="5114" spans="1:3" x14ac:dyDescent="0.15">
      <c r="A5114" s="11">
        <v>39528</v>
      </c>
      <c r="B5114" s="13" t="e">
        <f>NA()</f>
        <v>#N/A</v>
      </c>
      <c r="C5114" s="10">
        <f t="shared" si="79"/>
        <v>1.5049999999999999</v>
      </c>
    </row>
    <row r="5115" spans="1:3" x14ac:dyDescent="0.15">
      <c r="A5115" s="11">
        <v>39531</v>
      </c>
      <c r="B5115" s="12">
        <v>1.68</v>
      </c>
      <c r="C5115" s="10">
        <f t="shared" si="79"/>
        <v>1.68</v>
      </c>
    </row>
    <row r="5116" spans="1:3" x14ac:dyDescent="0.15">
      <c r="A5116" s="11">
        <v>39532</v>
      </c>
      <c r="B5116" s="12">
        <v>1.64</v>
      </c>
      <c r="C5116" s="10">
        <f t="shared" si="79"/>
        <v>1.64</v>
      </c>
    </row>
    <row r="5117" spans="1:3" x14ac:dyDescent="0.15">
      <c r="A5117" s="11">
        <v>39533</v>
      </c>
      <c r="B5117" s="12">
        <v>1.56</v>
      </c>
      <c r="C5117" s="10">
        <f t="shared" si="79"/>
        <v>1.56</v>
      </c>
    </row>
    <row r="5118" spans="1:3" x14ac:dyDescent="0.15">
      <c r="A5118" s="11">
        <v>39534</v>
      </c>
      <c r="B5118" s="12">
        <v>1.57</v>
      </c>
      <c r="C5118" s="10">
        <f t="shared" si="79"/>
        <v>1.57</v>
      </c>
    </row>
    <row r="5119" spans="1:3" x14ac:dyDescent="0.15">
      <c r="A5119" s="11">
        <v>39535</v>
      </c>
      <c r="B5119" s="12">
        <v>1.56</v>
      </c>
      <c r="C5119" s="10">
        <f t="shared" si="79"/>
        <v>1.56</v>
      </c>
    </row>
    <row r="5120" spans="1:3" x14ac:dyDescent="0.15">
      <c r="A5120" s="11">
        <v>39538</v>
      </c>
      <c r="B5120" s="12">
        <v>1.55</v>
      </c>
      <c r="C5120" s="10">
        <f t="shared" si="79"/>
        <v>1.55</v>
      </c>
    </row>
    <row r="5121" spans="1:3" x14ac:dyDescent="0.15">
      <c r="A5121" s="11">
        <v>39539</v>
      </c>
      <c r="B5121" s="12">
        <v>1.62</v>
      </c>
      <c r="C5121" s="10">
        <f t="shared" si="79"/>
        <v>1.62</v>
      </c>
    </row>
    <row r="5122" spans="1:3" x14ac:dyDescent="0.15">
      <c r="A5122" s="11">
        <v>39540</v>
      </c>
      <c r="B5122" s="12">
        <v>1.67</v>
      </c>
      <c r="C5122" s="10">
        <f t="shared" si="79"/>
        <v>1.67</v>
      </c>
    </row>
    <row r="5123" spans="1:3" x14ac:dyDescent="0.15">
      <c r="A5123" s="11">
        <v>39541</v>
      </c>
      <c r="B5123" s="12">
        <v>1.68</v>
      </c>
      <c r="C5123" s="10">
        <f t="shared" si="79"/>
        <v>1.68</v>
      </c>
    </row>
    <row r="5124" spans="1:3" x14ac:dyDescent="0.15">
      <c r="A5124" s="11">
        <v>39542</v>
      </c>
      <c r="B5124" s="12">
        <v>1.63</v>
      </c>
      <c r="C5124" s="10">
        <f t="shared" si="79"/>
        <v>1.63</v>
      </c>
    </row>
    <row r="5125" spans="1:3" x14ac:dyDescent="0.15">
      <c r="A5125" s="11">
        <v>39545</v>
      </c>
      <c r="B5125" s="12">
        <v>1.72</v>
      </c>
      <c r="C5125" s="10">
        <f t="shared" si="79"/>
        <v>1.72</v>
      </c>
    </row>
    <row r="5126" spans="1:3" x14ac:dyDescent="0.15">
      <c r="A5126" s="11">
        <v>39546</v>
      </c>
      <c r="B5126" s="12">
        <v>1.68</v>
      </c>
      <c r="C5126" s="10">
        <f t="shared" si="79"/>
        <v>1.68</v>
      </c>
    </row>
    <row r="5127" spans="1:3" x14ac:dyDescent="0.15">
      <c r="A5127" s="11">
        <v>39547</v>
      </c>
      <c r="B5127" s="12">
        <v>1.6</v>
      </c>
      <c r="C5127" s="10">
        <f t="shared" si="79"/>
        <v>1.6</v>
      </c>
    </row>
    <row r="5128" spans="1:3" x14ac:dyDescent="0.15">
      <c r="A5128" s="11">
        <v>39548</v>
      </c>
      <c r="B5128" s="12">
        <v>1.61</v>
      </c>
      <c r="C5128" s="10">
        <f t="shared" si="79"/>
        <v>1.61</v>
      </c>
    </row>
    <row r="5129" spans="1:3" x14ac:dyDescent="0.15">
      <c r="A5129" s="11">
        <v>39549</v>
      </c>
      <c r="B5129" s="12">
        <v>1.52</v>
      </c>
      <c r="C5129" s="10">
        <f t="shared" si="79"/>
        <v>1.52</v>
      </c>
    </row>
    <row r="5130" spans="1:3" x14ac:dyDescent="0.15">
      <c r="A5130" s="11">
        <v>39552</v>
      </c>
      <c r="B5130" s="12">
        <v>1.53</v>
      </c>
      <c r="C5130" s="10">
        <f t="shared" si="79"/>
        <v>1.53</v>
      </c>
    </row>
    <row r="5131" spans="1:3" x14ac:dyDescent="0.15">
      <c r="A5131" s="11">
        <v>39553</v>
      </c>
      <c r="B5131" s="12">
        <v>1.56</v>
      </c>
      <c r="C5131" s="10">
        <f t="shared" si="79"/>
        <v>1.56</v>
      </c>
    </row>
    <row r="5132" spans="1:3" x14ac:dyDescent="0.15">
      <c r="A5132" s="11">
        <v>39554</v>
      </c>
      <c r="B5132" s="12">
        <v>1.65</v>
      </c>
      <c r="C5132" s="10">
        <f t="shared" si="79"/>
        <v>1.65</v>
      </c>
    </row>
    <row r="5133" spans="1:3" x14ac:dyDescent="0.15">
      <c r="A5133" s="11">
        <v>39555</v>
      </c>
      <c r="B5133" s="12">
        <v>1.77</v>
      </c>
      <c r="C5133" s="10">
        <f t="shared" ref="C5133:C5196" si="80">IF(ISERROR(B5133),AVERAGE(B5132,B5134),B5133)</f>
        <v>1.77</v>
      </c>
    </row>
    <row r="5134" spans="1:3" x14ac:dyDescent="0.15">
      <c r="A5134" s="11">
        <v>39556</v>
      </c>
      <c r="B5134" s="12">
        <v>1.85</v>
      </c>
      <c r="C5134" s="10">
        <f t="shared" si="80"/>
        <v>1.85</v>
      </c>
    </row>
    <row r="5135" spans="1:3" x14ac:dyDescent="0.15">
      <c r="A5135" s="11">
        <v>39559</v>
      </c>
      <c r="B5135" s="12">
        <v>1.86</v>
      </c>
      <c r="C5135" s="10">
        <f t="shared" si="80"/>
        <v>1.86</v>
      </c>
    </row>
    <row r="5136" spans="1:3" x14ac:dyDescent="0.15">
      <c r="A5136" s="11">
        <v>39560</v>
      </c>
      <c r="B5136" s="12">
        <v>1.84</v>
      </c>
      <c r="C5136" s="10">
        <f t="shared" si="80"/>
        <v>1.84</v>
      </c>
    </row>
    <row r="5137" spans="1:3" x14ac:dyDescent="0.15">
      <c r="A5137" s="11">
        <v>39561</v>
      </c>
      <c r="B5137" s="12">
        <v>1.83</v>
      </c>
      <c r="C5137" s="10">
        <f t="shared" si="80"/>
        <v>1.83</v>
      </c>
    </row>
    <row r="5138" spans="1:3" x14ac:dyDescent="0.15">
      <c r="A5138" s="11">
        <v>39562</v>
      </c>
      <c r="B5138" s="12">
        <v>1.91</v>
      </c>
      <c r="C5138" s="10">
        <f t="shared" si="80"/>
        <v>1.91</v>
      </c>
    </row>
    <row r="5139" spans="1:3" x14ac:dyDescent="0.15">
      <c r="A5139" s="11">
        <v>39563</v>
      </c>
      <c r="B5139" s="12">
        <v>1.97</v>
      </c>
      <c r="C5139" s="10">
        <f t="shared" si="80"/>
        <v>1.97</v>
      </c>
    </row>
    <row r="5140" spans="1:3" x14ac:dyDescent="0.15">
      <c r="A5140" s="11">
        <v>39566</v>
      </c>
      <c r="B5140" s="12">
        <v>1.95</v>
      </c>
      <c r="C5140" s="10">
        <f t="shared" si="80"/>
        <v>1.95</v>
      </c>
    </row>
    <row r="5141" spans="1:3" x14ac:dyDescent="0.15">
      <c r="A5141" s="11">
        <v>39567</v>
      </c>
      <c r="B5141" s="12">
        <v>1.94</v>
      </c>
      <c r="C5141" s="10">
        <f t="shared" si="80"/>
        <v>1.94</v>
      </c>
    </row>
    <row r="5142" spans="1:3" x14ac:dyDescent="0.15">
      <c r="A5142" s="11">
        <v>39568</v>
      </c>
      <c r="B5142" s="12">
        <v>1.85</v>
      </c>
      <c r="C5142" s="10">
        <f t="shared" si="80"/>
        <v>1.85</v>
      </c>
    </row>
    <row r="5143" spans="1:3" x14ac:dyDescent="0.15">
      <c r="A5143" s="11">
        <v>39569</v>
      </c>
      <c r="B5143" s="12">
        <v>1.94</v>
      </c>
      <c r="C5143" s="10">
        <f t="shared" si="80"/>
        <v>1.94</v>
      </c>
    </row>
    <row r="5144" spans="1:3" x14ac:dyDescent="0.15">
      <c r="A5144" s="11">
        <v>39570</v>
      </c>
      <c r="B5144" s="12">
        <v>1.97</v>
      </c>
      <c r="C5144" s="10">
        <f t="shared" si="80"/>
        <v>1.97</v>
      </c>
    </row>
    <row r="5145" spans="1:3" x14ac:dyDescent="0.15">
      <c r="A5145" s="11">
        <v>39573</v>
      </c>
      <c r="B5145" s="12">
        <v>1.98</v>
      </c>
      <c r="C5145" s="10">
        <f t="shared" si="80"/>
        <v>1.98</v>
      </c>
    </row>
    <row r="5146" spans="1:3" x14ac:dyDescent="0.15">
      <c r="A5146" s="11">
        <v>39574</v>
      </c>
      <c r="B5146" s="12">
        <v>1.96</v>
      </c>
      <c r="C5146" s="10">
        <f t="shared" si="80"/>
        <v>1.96</v>
      </c>
    </row>
    <row r="5147" spans="1:3" x14ac:dyDescent="0.15">
      <c r="A5147" s="11">
        <v>39575</v>
      </c>
      <c r="B5147" s="12">
        <v>1.94</v>
      </c>
      <c r="C5147" s="10">
        <f t="shared" si="80"/>
        <v>1.94</v>
      </c>
    </row>
    <row r="5148" spans="1:3" x14ac:dyDescent="0.15">
      <c r="A5148" s="11">
        <v>39576</v>
      </c>
      <c r="B5148" s="12">
        <v>1.91</v>
      </c>
      <c r="C5148" s="10">
        <f t="shared" si="80"/>
        <v>1.91</v>
      </c>
    </row>
    <row r="5149" spans="1:3" x14ac:dyDescent="0.15">
      <c r="A5149" s="11">
        <v>39577</v>
      </c>
      <c r="B5149" s="12">
        <v>1.91</v>
      </c>
      <c r="C5149" s="10">
        <f t="shared" si="80"/>
        <v>1.91</v>
      </c>
    </row>
    <row r="5150" spans="1:3" x14ac:dyDescent="0.15">
      <c r="A5150" s="11">
        <v>39580</v>
      </c>
      <c r="B5150" s="12">
        <v>2.0099999999999998</v>
      </c>
      <c r="C5150" s="10">
        <f t="shared" si="80"/>
        <v>2.0099999999999998</v>
      </c>
    </row>
    <row r="5151" spans="1:3" x14ac:dyDescent="0.15">
      <c r="A5151" s="11">
        <v>39581</v>
      </c>
      <c r="B5151" s="12">
        <v>2.08</v>
      </c>
      <c r="C5151" s="10">
        <f t="shared" si="80"/>
        <v>2.08</v>
      </c>
    </row>
    <row r="5152" spans="1:3" x14ac:dyDescent="0.15">
      <c r="A5152" s="11">
        <v>39582</v>
      </c>
      <c r="B5152" s="12">
        <v>2.11</v>
      </c>
      <c r="C5152" s="10">
        <f t="shared" si="80"/>
        <v>2.11</v>
      </c>
    </row>
    <row r="5153" spans="1:3" x14ac:dyDescent="0.15">
      <c r="A5153" s="11">
        <v>39583</v>
      </c>
      <c r="B5153" s="12">
        <v>2.08</v>
      </c>
      <c r="C5153" s="10">
        <f t="shared" si="80"/>
        <v>2.08</v>
      </c>
    </row>
    <row r="5154" spans="1:3" x14ac:dyDescent="0.15">
      <c r="A5154" s="11">
        <v>39584</v>
      </c>
      <c r="B5154" s="12">
        <v>2.09</v>
      </c>
      <c r="C5154" s="10">
        <f t="shared" si="80"/>
        <v>2.09</v>
      </c>
    </row>
    <row r="5155" spans="1:3" x14ac:dyDescent="0.15">
      <c r="A5155" s="11">
        <v>39587</v>
      </c>
      <c r="B5155" s="12">
        <v>2.0699999999999998</v>
      </c>
      <c r="C5155" s="10">
        <f t="shared" si="80"/>
        <v>2.0699999999999998</v>
      </c>
    </row>
    <row r="5156" spans="1:3" x14ac:dyDescent="0.15">
      <c r="A5156" s="11">
        <v>39588</v>
      </c>
      <c r="B5156" s="12">
        <v>2.0499999999999998</v>
      </c>
      <c r="C5156" s="10">
        <f t="shared" si="80"/>
        <v>2.0499999999999998</v>
      </c>
    </row>
    <row r="5157" spans="1:3" x14ac:dyDescent="0.15">
      <c r="A5157" s="11">
        <v>39589</v>
      </c>
      <c r="B5157" s="12">
        <v>2.0699999999999998</v>
      </c>
      <c r="C5157" s="10">
        <f t="shared" si="80"/>
        <v>2.0699999999999998</v>
      </c>
    </row>
    <row r="5158" spans="1:3" x14ac:dyDescent="0.15">
      <c r="A5158" s="11">
        <v>39590</v>
      </c>
      <c r="B5158" s="12">
        <v>2.15</v>
      </c>
      <c r="C5158" s="10">
        <f t="shared" si="80"/>
        <v>2.15</v>
      </c>
    </row>
    <row r="5159" spans="1:3" x14ac:dyDescent="0.15">
      <c r="A5159" s="11">
        <v>39591</v>
      </c>
      <c r="B5159" s="12">
        <v>2.11</v>
      </c>
      <c r="C5159" s="10">
        <f t="shared" si="80"/>
        <v>2.11</v>
      </c>
    </row>
    <row r="5160" spans="1:3" x14ac:dyDescent="0.15">
      <c r="A5160" s="11">
        <v>39594</v>
      </c>
      <c r="B5160" s="13" t="e">
        <f>NA()</f>
        <v>#N/A</v>
      </c>
      <c r="C5160" s="10">
        <f t="shared" si="80"/>
        <v>2.13</v>
      </c>
    </row>
    <row r="5161" spans="1:3" x14ac:dyDescent="0.15">
      <c r="A5161" s="11">
        <v>39595</v>
      </c>
      <c r="B5161" s="12">
        <v>2.15</v>
      </c>
      <c r="C5161" s="10">
        <f t="shared" si="80"/>
        <v>2.15</v>
      </c>
    </row>
    <row r="5162" spans="1:3" x14ac:dyDescent="0.15">
      <c r="A5162" s="11">
        <v>39596</v>
      </c>
      <c r="B5162" s="12">
        <v>2.21</v>
      </c>
      <c r="C5162" s="10">
        <f t="shared" si="80"/>
        <v>2.21</v>
      </c>
    </row>
    <row r="5163" spans="1:3" x14ac:dyDescent="0.15">
      <c r="A5163" s="11">
        <v>39597</v>
      </c>
      <c r="B5163" s="12">
        <v>2.16</v>
      </c>
      <c r="C5163" s="10">
        <f t="shared" si="80"/>
        <v>2.16</v>
      </c>
    </row>
    <row r="5164" spans="1:3" x14ac:dyDescent="0.15">
      <c r="A5164" s="11">
        <v>39598</v>
      </c>
      <c r="B5164" s="12">
        <v>2.2200000000000002</v>
      </c>
      <c r="C5164" s="10">
        <f t="shared" si="80"/>
        <v>2.2200000000000002</v>
      </c>
    </row>
    <row r="5165" spans="1:3" x14ac:dyDescent="0.15">
      <c r="A5165" s="11">
        <v>39601</v>
      </c>
      <c r="B5165" s="12">
        <v>2.17</v>
      </c>
      <c r="C5165" s="10">
        <f t="shared" si="80"/>
        <v>2.17</v>
      </c>
    </row>
    <row r="5166" spans="1:3" x14ac:dyDescent="0.15">
      <c r="A5166" s="11">
        <v>39602</v>
      </c>
      <c r="B5166" s="12">
        <v>2.14</v>
      </c>
      <c r="C5166" s="10">
        <f t="shared" si="80"/>
        <v>2.14</v>
      </c>
    </row>
    <row r="5167" spans="1:3" x14ac:dyDescent="0.15">
      <c r="A5167" s="11">
        <v>39603</v>
      </c>
      <c r="B5167" s="12">
        <v>2.14</v>
      </c>
      <c r="C5167" s="10">
        <f t="shared" si="80"/>
        <v>2.14</v>
      </c>
    </row>
    <row r="5168" spans="1:3" x14ac:dyDescent="0.15">
      <c r="A5168" s="11">
        <v>39604</v>
      </c>
      <c r="B5168" s="12">
        <v>2.15</v>
      </c>
      <c r="C5168" s="10">
        <f t="shared" si="80"/>
        <v>2.15</v>
      </c>
    </row>
    <row r="5169" spans="1:3" x14ac:dyDescent="0.15">
      <c r="A5169" s="11">
        <v>39605</v>
      </c>
      <c r="B5169" s="12">
        <v>2.12</v>
      </c>
      <c r="C5169" s="10">
        <f t="shared" si="80"/>
        <v>2.12</v>
      </c>
    </row>
    <row r="5170" spans="1:3" x14ac:dyDescent="0.15">
      <c r="A5170" s="11">
        <v>39608</v>
      </c>
      <c r="B5170" s="12">
        <v>2.29</v>
      </c>
      <c r="C5170" s="10">
        <f t="shared" si="80"/>
        <v>2.29</v>
      </c>
    </row>
    <row r="5171" spans="1:3" x14ac:dyDescent="0.15">
      <c r="A5171" s="11">
        <v>39609</v>
      </c>
      <c r="B5171" s="12">
        <v>2.5299999999999998</v>
      </c>
      <c r="C5171" s="10">
        <f t="shared" si="80"/>
        <v>2.5299999999999998</v>
      </c>
    </row>
    <row r="5172" spans="1:3" x14ac:dyDescent="0.15">
      <c r="A5172" s="11">
        <v>39610</v>
      </c>
      <c r="B5172" s="12">
        <v>2.4700000000000002</v>
      </c>
      <c r="C5172" s="10">
        <f t="shared" si="80"/>
        <v>2.4700000000000002</v>
      </c>
    </row>
    <row r="5173" spans="1:3" x14ac:dyDescent="0.15">
      <c r="A5173" s="11">
        <v>39611</v>
      </c>
      <c r="B5173" s="12">
        <v>2.62</v>
      </c>
      <c r="C5173" s="10">
        <f t="shared" si="80"/>
        <v>2.62</v>
      </c>
    </row>
    <row r="5174" spans="1:3" x14ac:dyDescent="0.15">
      <c r="A5174" s="11">
        <v>39612</v>
      </c>
      <c r="B5174" s="12">
        <v>2.64</v>
      </c>
      <c r="C5174" s="10">
        <f t="shared" si="80"/>
        <v>2.64</v>
      </c>
    </row>
    <row r="5175" spans="1:3" x14ac:dyDescent="0.15">
      <c r="A5175" s="11">
        <v>39615</v>
      </c>
      <c r="B5175" s="12">
        <v>2.68</v>
      </c>
      <c r="C5175" s="10">
        <f t="shared" si="80"/>
        <v>2.68</v>
      </c>
    </row>
    <row r="5176" spans="1:3" x14ac:dyDescent="0.15">
      <c r="A5176" s="11">
        <v>39616</v>
      </c>
      <c r="B5176" s="12">
        <v>2.58</v>
      </c>
      <c r="C5176" s="10">
        <f t="shared" si="80"/>
        <v>2.58</v>
      </c>
    </row>
    <row r="5177" spans="1:3" x14ac:dyDescent="0.15">
      <c r="A5177" s="11">
        <v>39617</v>
      </c>
      <c r="B5177" s="12">
        <v>2.5299999999999998</v>
      </c>
      <c r="C5177" s="10">
        <f t="shared" si="80"/>
        <v>2.5299999999999998</v>
      </c>
    </row>
    <row r="5178" spans="1:3" x14ac:dyDescent="0.15">
      <c r="A5178" s="11">
        <v>39618</v>
      </c>
      <c r="B5178" s="12">
        <v>2.58</v>
      </c>
      <c r="C5178" s="10">
        <f t="shared" si="80"/>
        <v>2.58</v>
      </c>
    </row>
    <row r="5179" spans="1:3" x14ac:dyDescent="0.15">
      <c r="A5179" s="11">
        <v>39619</v>
      </c>
      <c r="B5179" s="12">
        <v>2.4900000000000002</v>
      </c>
      <c r="C5179" s="10">
        <f t="shared" si="80"/>
        <v>2.4900000000000002</v>
      </c>
    </row>
    <row r="5180" spans="1:3" x14ac:dyDescent="0.15">
      <c r="A5180" s="11">
        <v>39622</v>
      </c>
      <c r="B5180" s="12">
        <v>2.57</v>
      </c>
      <c r="C5180" s="10">
        <f t="shared" si="80"/>
        <v>2.57</v>
      </c>
    </row>
    <row r="5181" spans="1:3" x14ac:dyDescent="0.15">
      <c r="A5181" s="11">
        <v>39623</v>
      </c>
      <c r="B5181" s="12">
        <v>2.5299999999999998</v>
      </c>
      <c r="C5181" s="10">
        <f t="shared" si="80"/>
        <v>2.5299999999999998</v>
      </c>
    </row>
    <row r="5182" spans="1:3" x14ac:dyDescent="0.15">
      <c r="A5182" s="11">
        <v>39624</v>
      </c>
      <c r="B5182" s="12">
        <v>2.48</v>
      </c>
      <c r="C5182" s="10">
        <f t="shared" si="80"/>
        <v>2.48</v>
      </c>
    </row>
    <row r="5183" spans="1:3" x14ac:dyDescent="0.15">
      <c r="A5183" s="11">
        <v>39625</v>
      </c>
      <c r="B5183" s="12">
        <v>2.39</v>
      </c>
      <c r="C5183" s="10">
        <f t="shared" si="80"/>
        <v>2.39</v>
      </c>
    </row>
    <row r="5184" spans="1:3" x14ac:dyDescent="0.15">
      <c r="A5184" s="11">
        <v>39626</v>
      </c>
      <c r="B5184" s="12">
        <v>2.35</v>
      </c>
      <c r="C5184" s="10">
        <f t="shared" si="80"/>
        <v>2.35</v>
      </c>
    </row>
    <row r="5185" spans="1:3" x14ac:dyDescent="0.15">
      <c r="A5185" s="11">
        <v>39629</v>
      </c>
      <c r="B5185" s="12">
        <v>2.36</v>
      </c>
      <c r="C5185" s="10">
        <f t="shared" si="80"/>
        <v>2.36</v>
      </c>
    </row>
    <row r="5186" spans="1:3" x14ac:dyDescent="0.15">
      <c r="A5186" s="11">
        <v>39630</v>
      </c>
      <c r="B5186" s="12">
        <v>2.38</v>
      </c>
      <c r="C5186" s="10">
        <f t="shared" si="80"/>
        <v>2.38</v>
      </c>
    </row>
    <row r="5187" spans="1:3" x14ac:dyDescent="0.15">
      <c r="A5187" s="11">
        <v>39631</v>
      </c>
      <c r="B5187" s="12">
        <v>2.35</v>
      </c>
      <c r="C5187" s="10">
        <f t="shared" si="80"/>
        <v>2.35</v>
      </c>
    </row>
    <row r="5188" spans="1:3" x14ac:dyDescent="0.15">
      <c r="A5188" s="11">
        <v>39632</v>
      </c>
      <c r="B5188" s="12">
        <v>2.2999999999999998</v>
      </c>
      <c r="C5188" s="10">
        <f t="shared" si="80"/>
        <v>2.2999999999999998</v>
      </c>
    </row>
    <row r="5189" spans="1:3" x14ac:dyDescent="0.15">
      <c r="A5189" s="11">
        <v>39633</v>
      </c>
      <c r="B5189" s="13" t="e">
        <f>NA()</f>
        <v>#N/A</v>
      </c>
      <c r="C5189" s="10">
        <f t="shared" si="80"/>
        <v>2.2799999999999998</v>
      </c>
    </row>
    <row r="5190" spans="1:3" x14ac:dyDescent="0.15">
      <c r="A5190" s="11">
        <v>39636</v>
      </c>
      <c r="B5190" s="12">
        <v>2.2599999999999998</v>
      </c>
      <c r="C5190" s="10">
        <f t="shared" si="80"/>
        <v>2.2599999999999998</v>
      </c>
    </row>
    <row r="5191" spans="1:3" x14ac:dyDescent="0.15">
      <c r="A5191" s="11">
        <v>39637</v>
      </c>
      <c r="B5191" s="12">
        <v>2.2599999999999998</v>
      </c>
      <c r="C5191" s="10">
        <f t="shared" si="80"/>
        <v>2.2599999999999998</v>
      </c>
    </row>
    <row r="5192" spans="1:3" x14ac:dyDescent="0.15">
      <c r="A5192" s="11">
        <v>39638</v>
      </c>
      <c r="B5192" s="12">
        <v>2.21</v>
      </c>
      <c r="C5192" s="10">
        <f t="shared" si="80"/>
        <v>2.21</v>
      </c>
    </row>
    <row r="5193" spans="1:3" x14ac:dyDescent="0.15">
      <c r="A5193" s="11">
        <v>39639</v>
      </c>
      <c r="B5193" s="12">
        <v>2.2000000000000002</v>
      </c>
      <c r="C5193" s="10">
        <f t="shared" si="80"/>
        <v>2.2000000000000002</v>
      </c>
    </row>
    <row r="5194" spans="1:3" x14ac:dyDescent="0.15">
      <c r="A5194" s="11">
        <v>39640</v>
      </c>
      <c r="B5194" s="12">
        <v>2.2999999999999998</v>
      </c>
      <c r="C5194" s="10">
        <f t="shared" si="80"/>
        <v>2.2999999999999998</v>
      </c>
    </row>
    <row r="5195" spans="1:3" x14ac:dyDescent="0.15">
      <c r="A5195" s="11">
        <v>39643</v>
      </c>
      <c r="B5195" s="12">
        <v>2.23</v>
      </c>
      <c r="C5195" s="10">
        <f t="shared" si="80"/>
        <v>2.23</v>
      </c>
    </row>
    <row r="5196" spans="1:3" x14ac:dyDescent="0.15">
      <c r="A5196" s="11">
        <v>39644</v>
      </c>
      <c r="B5196" s="12">
        <v>2.15</v>
      </c>
      <c r="C5196" s="10">
        <f t="shared" si="80"/>
        <v>2.15</v>
      </c>
    </row>
    <row r="5197" spans="1:3" x14ac:dyDescent="0.15">
      <c r="A5197" s="11">
        <v>39645</v>
      </c>
      <c r="B5197" s="12">
        <v>2.16</v>
      </c>
      <c r="C5197" s="10">
        <f t="shared" ref="C5197:C5260" si="81">IF(ISERROR(B5197),AVERAGE(B5196,B5198),B5197)</f>
        <v>2.16</v>
      </c>
    </row>
    <row r="5198" spans="1:3" x14ac:dyDescent="0.15">
      <c r="A5198" s="11">
        <v>39646</v>
      </c>
      <c r="B5198" s="12">
        <v>2.2599999999999998</v>
      </c>
      <c r="C5198" s="10">
        <f t="shared" si="81"/>
        <v>2.2599999999999998</v>
      </c>
    </row>
    <row r="5199" spans="1:3" x14ac:dyDescent="0.15">
      <c r="A5199" s="11">
        <v>39647</v>
      </c>
      <c r="B5199" s="12">
        <v>2.2599999999999998</v>
      </c>
      <c r="C5199" s="10">
        <f t="shared" si="81"/>
        <v>2.2599999999999998</v>
      </c>
    </row>
    <row r="5200" spans="1:3" x14ac:dyDescent="0.15">
      <c r="A5200" s="11">
        <v>39650</v>
      </c>
      <c r="B5200" s="12">
        <v>2.2999999999999998</v>
      </c>
      <c r="C5200" s="10">
        <f t="shared" si="81"/>
        <v>2.2999999999999998</v>
      </c>
    </row>
    <row r="5201" spans="1:3" x14ac:dyDescent="0.15">
      <c r="A5201" s="11">
        <v>39651</v>
      </c>
      <c r="B5201" s="12">
        <v>2.33</v>
      </c>
      <c r="C5201" s="10">
        <f t="shared" si="81"/>
        <v>2.33</v>
      </c>
    </row>
    <row r="5202" spans="1:3" x14ac:dyDescent="0.15">
      <c r="A5202" s="11">
        <v>39652</v>
      </c>
      <c r="B5202" s="12">
        <v>2.4</v>
      </c>
      <c r="C5202" s="10">
        <f t="shared" si="81"/>
        <v>2.4</v>
      </c>
    </row>
    <row r="5203" spans="1:3" x14ac:dyDescent="0.15">
      <c r="A5203" s="11">
        <v>39653</v>
      </c>
      <c r="B5203" s="12">
        <v>2.2599999999999998</v>
      </c>
      <c r="C5203" s="10">
        <f t="shared" si="81"/>
        <v>2.2599999999999998</v>
      </c>
    </row>
    <row r="5204" spans="1:3" x14ac:dyDescent="0.15">
      <c r="A5204" s="11">
        <v>39654</v>
      </c>
      <c r="B5204" s="12">
        <v>2.35</v>
      </c>
      <c r="C5204" s="10">
        <f t="shared" si="81"/>
        <v>2.35</v>
      </c>
    </row>
    <row r="5205" spans="1:3" x14ac:dyDescent="0.15">
      <c r="A5205" s="11">
        <v>39657</v>
      </c>
      <c r="B5205" s="12">
        <v>2.2799999999999998</v>
      </c>
      <c r="C5205" s="10">
        <f t="shared" si="81"/>
        <v>2.2799999999999998</v>
      </c>
    </row>
    <row r="5206" spans="1:3" x14ac:dyDescent="0.15">
      <c r="A5206" s="11">
        <v>39658</v>
      </c>
      <c r="B5206" s="12">
        <v>2.36</v>
      </c>
      <c r="C5206" s="10">
        <f t="shared" si="81"/>
        <v>2.36</v>
      </c>
    </row>
    <row r="5207" spans="1:3" x14ac:dyDescent="0.15">
      <c r="A5207" s="11">
        <v>39659</v>
      </c>
      <c r="B5207" s="12">
        <v>2.33</v>
      </c>
      <c r="C5207" s="10">
        <f t="shared" si="81"/>
        <v>2.33</v>
      </c>
    </row>
    <row r="5208" spans="1:3" x14ac:dyDescent="0.15">
      <c r="A5208" s="11">
        <v>39660</v>
      </c>
      <c r="B5208" s="12">
        <v>2.27</v>
      </c>
      <c r="C5208" s="10">
        <f t="shared" si="81"/>
        <v>2.27</v>
      </c>
    </row>
    <row r="5209" spans="1:3" x14ac:dyDescent="0.15">
      <c r="A5209" s="11">
        <v>39661</v>
      </c>
      <c r="B5209" s="12">
        <v>2.25</v>
      </c>
      <c r="C5209" s="10">
        <f t="shared" si="81"/>
        <v>2.25</v>
      </c>
    </row>
    <row r="5210" spans="1:3" x14ac:dyDescent="0.15">
      <c r="A5210" s="11">
        <v>39664</v>
      </c>
      <c r="B5210" s="12">
        <v>2.27</v>
      </c>
      <c r="C5210" s="10">
        <f t="shared" si="81"/>
        <v>2.27</v>
      </c>
    </row>
    <row r="5211" spans="1:3" x14ac:dyDescent="0.15">
      <c r="A5211" s="11">
        <v>39665</v>
      </c>
      <c r="B5211" s="12">
        <v>2.2599999999999998</v>
      </c>
      <c r="C5211" s="10">
        <f t="shared" si="81"/>
        <v>2.2599999999999998</v>
      </c>
    </row>
    <row r="5212" spans="1:3" x14ac:dyDescent="0.15">
      <c r="A5212" s="11">
        <v>39666</v>
      </c>
      <c r="B5212" s="12">
        <v>2.2599999999999998</v>
      </c>
      <c r="C5212" s="10">
        <f t="shared" si="81"/>
        <v>2.2599999999999998</v>
      </c>
    </row>
    <row r="5213" spans="1:3" x14ac:dyDescent="0.15">
      <c r="A5213" s="11">
        <v>39667</v>
      </c>
      <c r="B5213" s="12">
        <v>2.17</v>
      </c>
      <c r="C5213" s="10">
        <f t="shared" si="81"/>
        <v>2.17</v>
      </c>
    </row>
    <row r="5214" spans="1:3" x14ac:dyDescent="0.15">
      <c r="A5214" s="11">
        <v>39668</v>
      </c>
      <c r="B5214" s="12">
        <v>2.19</v>
      </c>
      <c r="C5214" s="10">
        <f t="shared" si="81"/>
        <v>2.19</v>
      </c>
    </row>
    <row r="5215" spans="1:3" x14ac:dyDescent="0.15">
      <c r="A5215" s="11">
        <v>39671</v>
      </c>
      <c r="B5215" s="12">
        <v>2.27</v>
      </c>
      <c r="C5215" s="10">
        <f t="shared" si="81"/>
        <v>2.27</v>
      </c>
    </row>
    <row r="5216" spans="1:3" x14ac:dyDescent="0.15">
      <c r="A5216" s="11">
        <v>39672</v>
      </c>
      <c r="B5216" s="12">
        <v>2.1800000000000002</v>
      </c>
      <c r="C5216" s="10">
        <f t="shared" si="81"/>
        <v>2.1800000000000002</v>
      </c>
    </row>
    <row r="5217" spans="1:3" x14ac:dyDescent="0.15">
      <c r="A5217" s="11">
        <v>39673</v>
      </c>
      <c r="B5217" s="12">
        <v>2.19</v>
      </c>
      <c r="C5217" s="10">
        <f t="shared" si="81"/>
        <v>2.19</v>
      </c>
    </row>
    <row r="5218" spans="1:3" x14ac:dyDescent="0.15">
      <c r="A5218" s="11">
        <v>39674</v>
      </c>
      <c r="B5218" s="12">
        <v>2.14</v>
      </c>
      <c r="C5218" s="10">
        <f t="shared" si="81"/>
        <v>2.14</v>
      </c>
    </row>
    <row r="5219" spans="1:3" x14ac:dyDescent="0.15">
      <c r="A5219" s="11">
        <v>39675</v>
      </c>
      <c r="B5219" s="12">
        <v>2.12</v>
      </c>
      <c r="C5219" s="10">
        <f t="shared" si="81"/>
        <v>2.12</v>
      </c>
    </row>
    <row r="5220" spans="1:3" x14ac:dyDescent="0.15">
      <c r="A5220" s="11">
        <v>39678</v>
      </c>
      <c r="B5220" s="12">
        <v>2.15</v>
      </c>
      <c r="C5220" s="10">
        <f t="shared" si="81"/>
        <v>2.15</v>
      </c>
    </row>
    <row r="5221" spans="1:3" x14ac:dyDescent="0.15">
      <c r="A5221" s="11">
        <v>39679</v>
      </c>
      <c r="B5221" s="12">
        <v>2.11</v>
      </c>
      <c r="C5221" s="10">
        <f t="shared" si="81"/>
        <v>2.11</v>
      </c>
    </row>
    <row r="5222" spans="1:3" x14ac:dyDescent="0.15">
      <c r="A5222" s="11">
        <v>39680</v>
      </c>
      <c r="B5222" s="12">
        <v>2.06</v>
      </c>
      <c r="C5222" s="10">
        <f t="shared" si="81"/>
        <v>2.06</v>
      </c>
    </row>
    <row r="5223" spans="1:3" x14ac:dyDescent="0.15">
      <c r="A5223" s="11">
        <v>39681</v>
      </c>
      <c r="B5223" s="12">
        <v>2.1</v>
      </c>
      <c r="C5223" s="10">
        <f t="shared" si="81"/>
        <v>2.1</v>
      </c>
    </row>
    <row r="5224" spans="1:3" x14ac:dyDescent="0.15">
      <c r="A5224" s="11">
        <v>39682</v>
      </c>
      <c r="B5224" s="12">
        <v>2.17</v>
      </c>
      <c r="C5224" s="10">
        <f t="shared" si="81"/>
        <v>2.17</v>
      </c>
    </row>
    <row r="5225" spans="1:3" x14ac:dyDescent="0.15">
      <c r="A5225" s="11">
        <v>39685</v>
      </c>
      <c r="B5225" s="12">
        <v>2.12</v>
      </c>
      <c r="C5225" s="10">
        <f t="shared" si="81"/>
        <v>2.12</v>
      </c>
    </row>
    <row r="5226" spans="1:3" x14ac:dyDescent="0.15">
      <c r="A5226" s="11">
        <v>39686</v>
      </c>
      <c r="B5226" s="12">
        <v>2.19</v>
      </c>
      <c r="C5226" s="10">
        <f t="shared" si="81"/>
        <v>2.19</v>
      </c>
    </row>
    <row r="5227" spans="1:3" x14ac:dyDescent="0.15">
      <c r="A5227" s="11">
        <v>39687</v>
      </c>
      <c r="B5227" s="12">
        <v>2.16</v>
      </c>
      <c r="C5227" s="10">
        <f t="shared" si="81"/>
        <v>2.16</v>
      </c>
    </row>
    <row r="5228" spans="1:3" x14ac:dyDescent="0.15">
      <c r="A5228" s="11">
        <v>39688</v>
      </c>
      <c r="B5228" s="12">
        <v>2.19</v>
      </c>
      <c r="C5228" s="10">
        <f t="shared" si="81"/>
        <v>2.19</v>
      </c>
    </row>
    <row r="5229" spans="1:3" x14ac:dyDescent="0.15">
      <c r="A5229" s="11">
        <v>39689</v>
      </c>
      <c r="B5229" s="12">
        <v>2.17</v>
      </c>
      <c r="C5229" s="10">
        <f t="shared" si="81"/>
        <v>2.17</v>
      </c>
    </row>
    <row r="5230" spans="1:3" x14ac:dyDescent="0.15">
      <c r="A5230" s="11">
        <v>39692</v>
      </c>
      <c r="B5230" s="13" t="e">
        <f>NA()</f>
        <v>#N/A</v>
      </c>
      <c r="C5230" s="10">
        <f t="shared" si="81"/>
        <v>2.145</v>
      </c>
    </row>
    <row r="5231" spans="1:3" x14ac:dyDescent="0.15">
      <c r="A5231" s="11">
        <v>39693</v>
      </c>
      <c r="B5231" s="12">
        <v>2.12</v>
      </c>
      <c r="C5231" s="10">
        <f t="shared" si="81"/>
        <v>2.12</v>
      </c>
    </row>
    <row r="5232" spans="1:3" x14ac:dyDescent="0.15">
      <c r="A5232" s="11">
        <v>39694</v>
      </c>
      <c r="B5232" s="12">
        <v>2.08</v>
      </c>
      <c r="C5232" s="10">
        <f t="shared" si="81"/>
        <v>2.08</v>
      </c>
    </row>
    <row r="5233" spans="1:3" x14ac:dyDescent="0.15">
      <c r="A5233" s="11">
        <v>39695</v>
      </c>
      <c r="B5233" s="12">
        <v>2.04</v>
      </c>
      <c r="C5233" s="10">
        <f t="shared" si="81"/>
        <v>2.04</v>
      </c>
    </row>
    <row r="5234" spans="1:3" x14ac:dyDescent="0.15">
      <c r="A5234" s="11">
        <v>39696</v>
      </c>
      <c r="B5234" s="12">
        <v>2.0699999999999998</v>
      </c>
      <c r="C5234" s="10">
        <f t="shared" si="81"/>
        <v>2.0699999999999998</v>
      </c>
    </row>
    <row r="5235" spans="1:3" x14ac:dyDescent="0.15">
      <c r="A5235" s="11">
        <v>39699</v>
      </c>
      <c r="B5235" s="12">
        <v>2.12</v>
      </c>
      <c r="C5235" s="10">
        <f t="shared" si="81"/>
        <v>2.12</v>
      </c>
    </row>
    <row r="5236" spans="1:3" x14ac:dyDescent="0.15">
      <c r="A5236" s="11">
        <v>39700</v>
      </c>
      <c r="B5236" s="12">
        <v>2.06</v>
      </c>
      <c r="C5236" s="10">
        <f t="shared" si="81"/>
        <v>2.06</v>
      </c>
    </row>
    <row r="5237" spans="1:3" x14ac:dyDescent="0.15">
      <c r="A5237" s="11">
        <v>39701</v>
      </c>
      <c r="B5237" s="12">
        <v>2.06</v>
      </c>
      <c r="C5237" s="10">
        <f t="shared" si="81"/>
        <v>2.06</v>
      </c>
    </row>
    <row r="5238" spans="1:3" x14ac:dyDescent="0.15">
      <c r="A5238" s="11">
        <v>39702</v>
      </c>
      <c r="B5238" s="12">
        <v>2.0099999999999998</v>
      </c>
      <c r="C5238" s="10">
        <f t="shared" si="81"/>
        <v>2.0099999999999998</v>
      </c>
    </row>
    <row r="5239" spans="1:3" x14ac:dyDescent="0.15">
      <c r="A5239" s="11">
        <v>39703</v>
      </c>
      <c r="B5239" s="12">
        <v>2.02</v>
      </c>
      <c r="C5239" s="10">
        <f t="shared" si="81"/>
        <v>2.02</v>
      </c>
    </row>
    <row r="5240" spans="1:3" x14ac:dyDescent="0.15">
      <c r="A5240" s="11">
        <v>39706</v>
      </c>
      <c r="B5240" s="12">
        <v>1.66</v>
      </c>
      <c r="C5240" s="10">
        <f t="shared" si="81"/>
        <v>1.66</v>
      </c>
    </row>
    <row r="5241" spans="1:3" x14ac:dyDescent="0.15">
      <c r="A5241" s="11">
        <v>39707</v>
      </c>
      <c r="B5241" s="12">
        <v>1.72</v>
      </c>
      <c r="C5241" s="10">
        <f t="shared" si="81"/>
        <v>1.72</v>
      </c>
    </row>
    <row r="5242" spans="1:3" x14ac:dyDescent="0.15">
      <c r="A5242" s="11">
        <v>39708</v>
      </c>
      <c r="B5242" s="12">
        <v>1.5</v>
      </c>
      <c r="C5242" s="10">
        <f t="shared" si="81"/>
        <v>1.5</v>
      </c>
    </row>
    <row r="5243" spans="1:3" x14ac:dyDescent="0.15">
      <c r="A5243" s="11">
        <v>39709</v>
      </c>
      <c r="B5243" s="12">
        <v>1.53</v>
      </c>
      <c r="C5243" s="10">
        <f t="shared" si="81"/>
        <v>1.53</v>
      </c>
    </row>
    <row r="5244" spans="1:3" x14ac:dyDescent="0.15">
      <c r="A5244" s="11">
        <v>39710</v>
      </c>
      <c r="B5244" s="12">
        <v>2.0499999999999998</v>
      </c>
      <c r="C5244" s="10">
        <f t="shared" si="81"/>
        <v>2.0499999999999998</v>
      </c>
    </row>
    <row r="5245" spans="1:3" x14ac:dyDescent="0.15">
      <c r="A5245" s="11">
        <v>39713</v>
      </c>
      <c r="B5245" s="12">
        <v>2.06</v>
      </c>
      <c r="C5245" s="10">
        <f t="shared" si="81"/>
        <v>2.06</v>
      </c>
    </row>
    <row r="5246" spans="1:3" x14ac:dyDescent="0.15">
      <c r="A5246" s="11">
        <v>39714</v>
      </c>
      <c r="B5246" s="12">
        <v>2.0099999999999998</v>
      </c>
      <c r="C5246" s="10">
        <f t="shared" si="81"/>
        <v>2.0099999999999998</v>
      </c>
    </row>
    <row r="5247" spans="1:3" x14ac:dyDescent="0.15">
      <c r="A5247" s="11">
        <v>39715</v>
      </c>
      <c r="B5247" s="12">
        <v>1.9</v>
      </c>
      <c r="C5247" s="10">
        <f t="shared" si="81"/>
        <v>1.9</v>
      </c>
    </row>
    <row r="5248" spans="1:3" x14ac:dyDescent="0.15">
      <c r="A5248" s="11">
        <v>39716</v>
      </c>
      <c r="B5248" s="12">
        <v>1.97</v>
      </c>
      <c r="C5248" s="10">
        <f t="shared" si="81"/>
        <v>1.97</v>
      </c>
    </row>
    <row r="5249" spans="1:3" x14ac:dyDescent="0.15">
      <c r="A5249" s="11">
        <v>39717</v>
      </c>
      <c r="B5249" s="12">
        <v>1.81</v>
      </c>
      <c r="C5249" s="10">
        <f t="shared" si="81"/>
        <v>1.81</v>
      </c>
    </row>
    <row r="5250" spans="1:3" x14ac:dyDescent="0.15">
      <c r="A5250" s="11">
        <v>39720</v>
      </c>
      <c r="B5250" s="12">
        <v>1.6</v>
      </c>
      <c r="C5250" s="10">
        <f t="shared" si="81"/>
        <v>1.6</v>
      </c>
    </row>
    <row r="5251" spans="1:3" x14ac:dyDescent="0.15">
      <c r="A5251" s="11">
        <v>39721</v>
      </c>
      <c r="B5251" s="12">
        <v>1.78</v>
      </c>
      <c r="C5251" s="10">
        <f t="shared" si="81"/>
        <v>1.78</v>
      </c>
    </row>
    <row r="5252" spans="1:3" x14ac:dyDescent="0.15">
      <c r="A5252" s="11">
        <v>39722</v>
      </c>
      <c r="B5252" s="12">
        <v>1.72</v>
      </c>
      <c r="C5252" s="10">
        <f t="shared" si="81"/>
        <v>1.72</v>
      </c>
    </row>
    <row r="5253" spans="1:3" x14ac:dyDescent="0.15">
      <c r="A5253" s="11">
        <v>39723</v>
      </c>
      <c r="B5253" s="12">
        <v>1.45</v>
      </c>
      <c r="C5253" s="10">
        <f t="shared" si="81"/>
        <v>1.45</v>
      </c>
    </row>
    <row r="5254" spans="1:3" x14ac:dyDescent="0.15">
      <c r="A5254" s="11">
        <v>39724</v>
      </c>
      <c r="B5254" s="12">
        <v>1.41</v>
      </c>
      <c r="C5254" s="10">
        <f t="shared" si="81"/>
        <v>1.41</v>
      </c>
    </row>
    <row r="5255" spans="1:3" x14ac:dyDescent="0.15">
      <c r="A5255" s="11">
        <v>39727</v>
      </c>
      <c r="B5255" s="12">
        <v>1.23</v>
      </c>
      <c r="C5255" s="10">
        <f t="shared" si="81"/>
        <v>1.23</v>
      </c>
    </row>
    <row r="5256" spans="1:3" x14ac:dyDescent="0.15">
      <c r="A5256" s="11">
        <v>39728</v>
      </c>
      <c r="B5256" s="12">
        <v>1.27</v>
      </c>
      <c r="C5256" s="10">
        <f t="shared" si="81"/>
        <v>1.27</v>
      </c>
    </row>
    <row r="5257" spans="1:3" x14ac:dyDescent="0.15">
      <c r="A5257" s="11">
        <v>39729</v>
      </c>
      <c r="B5257" s="12">
        <v>1.28</v>
      </c>
      <c r="C5257" s="10">
        <f t="shared" si="81"/>
        <v>1.28</v>
      </c>
    </row>
    <row r="5258" spans="1:3" x14ac:dyDescent="0.15">
      <c r="A5258" s="11">
        <v>39730</v>
      </c>
      <c r="B5258" s="12">
        <v>1.33</v>
      </c>
      <c r="C5258" s="10">
        <f t="shared" si="81"/>
        <v>1.33</v>
      </c>
    </row>
    <row r="5259" spans="1:3" x14ac:dyDescent="0.15">
      <c r="A5259" s="11">
        <v>39731</v>
      </c>
      <c r="B5259" s="12">
        <v>1.08</v>
      </c>
      <c r="C5259" s="10">
        <f t="shared" si="81"/>
        <v>1.08</v>
      </c>
    </row>
    <row r="5260" spans="1:3" x14ac:dyDescent="0.15">
      <c r="A5260" s="11">
        <v>39734</v>
      </c>
      <c r="B5260" s="13" t="e">
        <f>NA()</f>
        <v>#N/A</v>
      </c>
      <c r="C5260" s="10">
        <f t="shared" si="81"/>
        <v>1.1499999999999999</v>
      </c>
    </row>
    <row r="5261" spans="1:3" x14ac:dyDescent="0.15">
      <c r="A5261" s="11">
        <v>39735</v>
      </c>
      <c r="B5261" s="12">
        <v>1.22</v>
      </c>
      <c r="C5261" s="10">
        <f t="shared" ref="C5261:C5324" si="82">IF(ISERROR(B5261),AVERAGE(B5260,B5262),B5261)</f>
        <v>1.22</v>
      </c>
    </row>
    <row r="5262" spans="1:3" x14ac:dyDescent="0.15">
      <c r="A5262" s="11">
        <v>39736</v>
      </c>
      <c r="B5262" s="12">
        <v>1.1399999999999999</v>
      </c>
      <c r="C5262" s="10">
        <f t="shared" si="82"/>
        <v>1.1399999999999999</v>
      </c>
    </row>
    <row r="5263" spans="1:3" x14ac:dyDescent="0.15">
      <c r="A5263" s="11">
        <v>39737</v>
      </c>
      <c r="B5263" s="12">
        <v>1.29</v>
      </c>
      <c r="C5263" s="10">
        <f t="shared" si="82"/>
        <v>1.29</v>
      </c>
    </row>
    <row r="5264" spans="1:3" x14ac:dyDescent="0.15">
      <c r="A5264" s="11">
        <v>39738</v>
      </c>
      <c r="B5264" s="12">
        <v>1.34</v>
      </c>
      <c r="C5264" s="10">
        <f t="shared" si="82"/>
        <v>1.34</v>
      </c>
    </row>
    <row r="5265" spans="1:3" x14ac:dyDescent="0.15">
      <c r="A5265" s="11">
        <v>39741</v>
      </c>
      <c r="B5265" s="12">
        <v>1.69</v>
      </c>
      <c r="C5265" s="10">
        <f t="shared" si="82"/>
        <v>1.69</v>
      </c>
    </row>
    <row r="5266" spans="1:3" x14ac:dyDescent="0.15">
      <c r="A5266" s="11">
        <v>39742</v>
      </c>
      <c r="B5266" s="12">
        <v>1.74</v>
      </c>
      <c r="C5266" s="10">
        <f t="shared" si="82"/>
        <v>1.74</v>
      </c>
    </row>
    <row r="5267" spans="1:3" x14ac:dyDescent="0.15">
      <c r="A5267" s="11">
        <v>39743</v>
      </c>
      <c r="B5267" s="12">
        <v>1.64</v>
      </c>
      <c r="C5267" s="10">
        <f t="shared" si="82"/>
        <v>1.64</v>
      </c>
    </row>
    <row r="5268" spans="1:3" x14ac:dyDescent="0.15">
      <c r="A5268" s="11">
        <v>39744</v>
      </c>
      <c r="B5268" s="12">
        <v>1.61</v>
      </c>
      <c r="C5268" s="10">
        <f t="shared" si="82"/>
        <v>1.61</v>
      </c>
    </row>
    <row r="5269" spans="1:3" x14ac:dyDescent="0.15">
      <c r="A5269" s="11">
        <v>39745</v>
      </c>
      <c r="B5269" s="12">
        <v>1.6</v>
      </c>
      <c r="C5269" s="10">
        <f t="shared" si="82"/>
        <v>1.6</v>
      </c>
    </row>
    <row r="5270" spans="1:3" x14ac:dyDescent="0.15">
      <c r="A5270" s="11">
        <v>39748</v>
      </c>
      <c r="B5270" s="12">
        <v>1.57</v>
      </c>
      <c r="C5270" s="10">
        <f t="shared" si="82"/>
        <v>1.57</v>
      </c>
    </row>
    <row r="5271" spans="1:3" x14ac:dyDescent="0.15">
      <c r="A5271" s="11">
        <v>39749</v>
      </c>
      <c r="B5271" s="12">
        <v>1.53</v>
      </c>
      <c r="C5271" s="10">
        <f t="shared" si="82"/>
        <v>1.53</v>
      </c>
    </row>
    <row r="5272" spans="1:3" x14ac:dyDescent="0.15">
      <c r="A5272" s="11">
        <v>39750</v>
      </c>
      <c r="B5272" s="12">
        <v>1.41</v>
      </c>
      <c r="C5272" s="10">
        <f t="shared" si="82"/>
        <v>1.41</v>
      </c>
    </row>
    <row r="5273" spans="1:3" x14ac:dyDescent="0.15">
      <c r="A5273" s="11">
        <v>39751</v>
      </c>
      <c r="B5273" s="12">
        <v>1.36</v>
      </c>
      <c r="C5273" s="10">
        <f t="shared" si="82"/>
        <v>1.36</v>
      </c>
    </row>
    <row r="5274" spans="1:3" x14ac:dyDescent="0.15">
      <c r="A5274" s="11">
        <v>39752</v>
      </c>
      <c r="B5274" s="12">
        <v>1.34</v>
      </c>
      <c r="C5274" s="10">
        <f t="shared" si="82"/>
        <v>1.34</v>
      </c>
    </row>
    <row r="5275" spans="1:3" x14ac:dyDescent="0.15">
      <c r="A5275" s="11">
        <v>39755</v>
      </c>
      <c r="B5275" s="12">
        <v>1.31</v>
      </c>
      <c r="C5275" s="10">
        <f t="shared" si="82"/>
        <v>1.31</v>
      </c>
    </row>
    <row r="5276" spans="1:3" x14ac:dyDescent="0.15">
      <c r="A5276" s="11">
        <v>39756</v>
      </c>
      <c r="B5276" s="12">
        <v>1.28</v>
      </c>
      <c r="C5276" s="10">
        <f t="shared" si="82"/>
        <v>1.28</v>
      </c>
    </row>
    <row r="5277" spans="1:3" x14ac:dyDescent="0.15">
      <c r="A5277" s="11">
        <v>39757</v>
      </c>
      <c r="B5277" s="12">
        <v>1.22</v>
      </c>
      <c r="C5277" s="10">
        <f t="shared" si="82"/>
        <v>1.22</v>
      </c>
    </row>
    <row r="5278" spans="1:3" x14ac:dyDescent="0.15">
      <c r="A5278" s="11">
        <v>39758</v>
      </c>
      <c r="B5278" s="12">
        <v>1.17</v>
      </c>
      <c r="C5278" s="10">
        <f t="shared" si="82"/>
        <v>1.17</v>
      </c>
    </row>
    <row r="5279" spans="1:3" x14ac:dyDescent="0.15">
      <c r="A5279" s="11">
        <v>39759</v>
      </c>
      <c r="B5279" s="12">
        <v>1.2</v>
      </c>
      <c r="C5279" s="10">
        <f t="shared" si="82"/>
        <v>1.2</v>
      </c>
    </row>
    <row r="5280" spans="1:3" x14ac:dyDescent="0.15">
      <c r="A5280" s="11">
        <v>39762</v>
      </c>
      <c r="B5280" s="12">
        <v>1.1599999999999999</v>
      </c>
      <c r="C5280" s="10">
        <f t="shared" si="82"/>
        <v>1.1599999999999999</v>
      </c>
    </row>
    <row r="5281" spans="1:3" x14ac:dyDescent="0.15">
      <c r="A5281" s="11">
        <v>39763</v>
      </c>
      <c r="B5281" s="13" t="e">
        <f>NA()</f>
        <v>#N/A</v>
      </c>
      <c r="C5281" s="10">
        <f t="shared" si="82"/>
        <v>1.095</v>
      </c>
    </row>
    <row r="5282" spans="1:3" x14ac:dyDescent="0.15">
      <c r="A5282" s="11">
        <v>39764</v>
      </c>
      <c r="B5282" s="12">
        <v>1.03</v>
      </c>
      <c r="C5282" s="10">
        <f t="shared" si="82"/>
        <v>1.03</v>
      </c>
    </row>
    <row r="5283" spans="1:3" x14ac:dyDescent="0.15">
      <c r="A5283" s="11">
        <v>39765</v>
      </c>
      <c r="B5283" s="12">
        <v>1.1599999999999999</v>
      </c>
      <c r="C5283" s="10">
        <f t="shared" si="82"/>
        <v>1.1599999999999999</v>
      </c>
    </row>
    <row r="5284" spans="1:3" x14ac:dyDescent="0.15">
      <c r="A5284" s="11">
        <v>39766</v>
      </c>
      <c r="B5284" s="12">
        <v>1.1399999999999999</v>
      </c>
      <c r="C5284" s="10">
        <f t="shared" si="82"/>
        <v>1.1399999999999999</v>
      </c>
    </row>
    <row r="5285" spans="1:3" x14ac:dyDescent="0.15">
      <c r="A5285" s="11">
        <v>39769</v>
      </c>
      <c r="B5285" s="12">
        <v>1.08</v>
      </c>
      <c r="C5285" s="10">
        <f t="shared" si="82"/>
        <v>1.08</v>
      </c>
    </row>
    <row r="5286" spans="1:3" x14ac:dyDescent="0.15">
      <c r="A5286" s="11">
        <v>39770</v>
      </c>
      <c r="B5286" s="12">
        <v>1.05</v>
      </c>
      <c r="C5286" s="10">
        <f t="shared" si="82"/>
        <v>1.05</v>
      </c>
    </row>
    <row r="5287" spans="1:3" x14ac:dyDescent="0.15">
      <c r="A5287" s="11">
        <v>39771</v>
      </c>
      <c r="B5287" s="12">
        <v>0.97</v>
      </c>
      <c r="C5287" s="10">
        <f t="shared" si="82"/>
        <v>0.97</v>
      </c>
    </row>
    <row r="5288" spans="1:3" x14ac:dyDescent="0.15">
      <c r="A5288" s="11">
        <v>39772</v>
      </c>
      <c r="B5288" s="12">
        <v>0.87</v>
      </c>
      <c r="C5288" s="10">
        <f t="shared" si="82"/>
        <v>0.87</v>
      </c>
    </row>
    <row r="5289" spans="1:3" x14ac:dyDescent="0.15">
      <c r="A5289" s="11">
        <v>39773</v>
      </c>
      <c r="B5289" s="12">
        <v>0.83</v>
      </c>
      <c r="C5289" s="10">
        <f t="shared" si="82"/>
        <v>0.83</v>
      </c>
    </row>
    <row r="5290" spans="1:3" x14ac:dyDescent="0.15">
      <c r="A5290" s="11">
        <v>39776</v>
      </c>
      <c r="B5290" s="12">
        <v>0.95</v>
      </c>
      <c r="C5290" s="10">
        <f t="shared" si="82"/>
        <v>0.95</v>
      </c>
    </row>
    <row r="5291" spans="1:3" x14ac:dyDescent="0.15">
      <c r="A5291" s="11">
        <v>39777</v>
      </c>
      <c r="B5291" s="12">
        <v>0.95</v>
      </c>
      <c r="C5291" s="10">
        <f t="shared" si="82"/>
        <v>0.95</v>
      </c>
    </row>
    <row r="5292" spans="1:3" x14ac:dyDescent="0.15">
      <c r="A5292" s="11">
        <v>39778</v>
      </c>
      <c r="B5292" s="12">
        <v>0.93</v>
      </c>
      <c r="C5292" s="10">
        <f t="shared" si="82"/>
        <v>0.93</v>
      </c>
    </row>
    <row r="5293" spans="1:3" x14ac:dyDescent="0.15">
      <c r="A5293" s="11">
        <v>39779</v>
      </c>
      <c r="B5293" s="13" t="e">
        <f>NA()</f>
        <v>#N/A</v>
      </c>
      <c r="C5293" s="10">
        <f t="shared" si="82"/>
        <v>0.91500000000000004</v>
      </c>
    </row>
    <row r="5294" spans="1:3" x14ac:dyDescent="0.15">
      <c r="A5294" s="11">
        <v>39780</v>
      </c>
      <c r="B5294" s="12">
        <v>0.9</v>
      </c>
      <c r="C5294" s="10">
        <f t="shared" si="82"/>
        <v>0.9</v>
      </c>
    </row>
    <row r="5295" spans="1:3" x14ac:dyDescent="0.15">
      <c r="A5295" s="11">
        <v>39783</v>
      </c>
      <c r="B5295" s="12">
        <v>0.81</v>
      </c>
      <c r="C5295" s="10">
        <f t="shared" si="82"/>
        <v>0.81</v>
      </c>
    </row>
    <row r="5296" spans="1:3" x14ac:dyDescent="0.15">
      <c r="A5296" s="11">
        <v>39784</v>
      </c>
      <c r="B5296" s="12">
        <v>0.77</v>
      </c>
      <c r="C5296" s="10">
        <f t="shared" si="82"/>
        <v>0.77</v>
      </c>
    </row>
    <row r="5297" spans="1:3" x14ac:dyDescent="0.15">
      <c r="A5297" s="11">
        <v>39785</v>
      </c>
      <c r="B5297" s="12">
        <v>0.7</v>
      </c>
      <c r="C5297" s="10">
        <f t="shared" si="82"/>
        <v>0.7</v>
      </c>
    </row>
    <row r="5298" spans="1:3" x14ac:dyDescent="0.15">
      <c r="A5298" s="11">
        <v>39786</v>
      </c>
      <c r="B5298" s="12">
        <v>0.61</v>
      </c>
      <c r="C5298" s="10">
        <f t="shared" si="82"/>
        <v>0.61</v>
      </c>
    </row>
    <row r="5299" spans="1:3" x14ac:dyDescent="0.15">
      <c r="A5299" s="11">
        <v>39787</v>
      </c>
      <c r="B5299" s="12">
        <v>0.54</v>
      </c>
      <c r="C5299" s="10">
        <f t="shared" si="82"/>
        <v>0.54</v>
      </c>
    </row>
    <row r="5300" spans="1:3" x14ac:dyDescent="0.15">
      <c r="A5300" s="11">
        <v>39790</v>
      </c>
      <c r="B5300" s="12">
        <v>0.53</v>
      </c>
      <c r="C5300" s="10">
        <f t="shared" si="82"/>
        <v>0.53</v>
      </c>
    </row>
    <row r="5301" spans="1:3" x14ac:dyDescent="0.15">
      <c r="A5301" s="11">
        <v>39791</v>
      </c>
      <c r="B5301" s="12">
        <v>0.49</v>
      </c>
      <c r="C5301" s="10">
        <f t="shared" si="82"/>
        <v>0.49</v>
      </c>
    </row>
    <row r="5302" spans="1:3" x14ac:dyDescent="0.15">
      <c r="A5302" s="11">
        <v>39792</v>
      </c>
      <c r="B5302" s="12">
        <v>0.49</v>
      </c>
      <c r="C5302" s="10">
        <f t="shared" si="82"/>
        <v>0.49</v>
      </c>
    </row>
    <row r="5303" spans="1:3" x14ac:dyDescent="0.15">
      <c r="A5303" s="11">
        <v>39793</v>
      </c>
      <c r="B5303" s="12">
        <v>0.51</v>
      </c>
      <c r="C5303" s="10">
        <f t="shared" si="82"/>
        <v>0.51</v>
      </c>
    </row>
    <row r="5304" spans="1:3" x14ac:dyDescent="0.15">
      <c r="A5304" s="11">
        <v>39794</v>
      </c>
      <c r="B5304" s="12">
        <v>0.5</v>
      </c>
      <c r="C5304" s="10">
        <f t="shared" si="82"/>
        <v>0.5</v>
      </c>
    </row>
    <row r="5305" spans="1:3" x14ac:dyDescent="0.15">
      <c r="A5305" s="11">
        <v>39797</v>
      </c>
      <c r="B5305" s="12">
        <v>0.5</v>
      </c>
      <c r="C5305" s="10">
        <f t="shared" si="82"/>
        <v>0.5</v>
      </c>
    </row>
    <row r="5306" spans="1:3" x14ac:dyDescent="0.15">
      <c r="A5306" s="11">
        <v>39798</v>
      </c>
      <c r="B5306" s="12">
        <v>0.45</v>
      </c>
      <c r="C5306" s="10">
        <f t="shared" si="82"/>
        <v>0.45</v>
      </c>
    </row>
    <row r="5307" spans="1:3" x14ac:dyDescent="0.15">
      <c r="A5307" s="11">
        <v>39799</v>
      </c>
      <c r="B5307" s="12">
        <v>0.45</v>
      </c>
      <c r="C5307" s="10">
        <f t="shared" si="82"/>
        <v>0.45</v>
      </c>
    </row>
    <row r="5308" spans="1:3" x14ac:dyDescent="0.15">
      <c r="A5308" s="11">
        <v>39800</v>
      </c>
      <c r="B5308" s="12">
        <v>0.43</v>
      </c>
      <c r="C5308" s="10">
        <f t="shared" si="82"/>
        <v>0.43</v>
      </c>
    </row>
    <row r="5309" spans="1:3" x14ac:dyDescent="0.15">
      <c r="A5309" s="11">
        <v>39801</v>
      </c>
      <c r="B5309" s="12">
        <v>0.44</v>
      </c>
      <c r="C5309" s="10">
        <f t="shared" si="82"/>
        <v>0.44</v>
      </c>
    </row>
    <row r="5310" spans="1:3" x14ac:dyDescent="0.15">
      <c r="A5310" s="11">
        <v>39804</v>
      </c>
      <c r="B5310" s="12">
        <v>0.4</v>
      </c>
      <c r="C5310" s="10">
        <f t="shared" si="82"/>
        <v>0.4</v>
      </c>
    </row>
    <row r="5311" spans="1:3" x14ac:dyDescent="0.15">
      <c r="A5311" s="11">
        <v>39805</v>
      </c>
      <c r="B5311" s="12">
        <v>0.41</v>
      </c>
      <c r="C5311" s="10">
        <f t="shared" si="82"/>
        <v>0.41</v>
      </c>
    </row>
    <row r="5312" spans="1:3" x14ac:dyDescent="0.15">
      <c r="A5312" s="11">
        <v>39806</v>
      </c>
      <c r="B5312" s="12">
        <v>0.4</v>
      </c>
      <c r="C5312" s="10">
        <f t="shared" si="82"/>
        <v>0.4</v>
      </c>
    </row>
    <row r="5313" spans="1:3" x14ac:dyDescent="0.15">
      <c r="A5313" s="11">
        <v>39807</v>
      </c>
      <c r="B5313" s="13" t="e">
        <f>NA()</f>
        <v>#N/A</v>
      </c>
      <c r="C5313" s="10">
        <f t="shared" si="82"/>
        <v>0.39</v>
      </c>
    </row>
    <row r="5314" spans="1:3" x14ac:dyDescent="0.15">
      <c r="A5314" s="11">
        <v>39808</v>
      </c>
      <c r="B5314" s="12">
        <v>0.38</v>
      </c>
      <c r="C5314" s="10">
        <f t="shared" si="82"/>
        <v>0.38</v>
      </c>
    </row>
    <row r="5315" spans="1:3" x14ac:dyDescent="0.15">
      <c r="A5315" s="11">
        <v>39811</v>
      </c>
      <c r="B5315" s="12">
        <v>0.36</v>
      </c>
      <c r="C5315" s="10">
        <f t="shared" si="82"/>
        <v>0.36</v>
      </c>
    </row>
    <row r="5316" spans="1:3" x14ac:dyDescent="0.15">
      <c r="A5316" s="11">
        <v>39812</v>
      </c>
      <c r="B5316" s="12">
        <v>0.34</v>
      </c>
      <c r="C5316" s="10">
        <f t="shared" si="82"/>
        <v>0.34</v>
      </c>
    </row>
    <row r="5317" spans="1:3" x14ac:dyDescent="0.15">
      <c r="A5317" s="11">
        <v>39813</v>
      </c>
      <c r="B5317" s="12">
        <v>0.37</v>
      </c>
      <c r="C5317" s="10">
        <f t="shared" si="82"/>
        <v>0.37</v>
      </c>
    </row>
    <row r="5318" spans="1:3" x14ac:dyDescent="0.15">
      <c r="A5318" s="11">
        <v>39814</v>
      </c>
      <c r="B5318" s="13" t="e">
        <f>NA()</f>
        <v>#N/A</v>
      </c>
      <c r="C5318" s="10">
        <f t="shared" si="82"/>
        <v>0.38500000000000001</v>
      </c>
    </row>
    <row r="5319" spans="1:3" x14ac:dyDescent="0.15">
      <c r="A5319" s="11">
        <v>39815</v>
      </c>
      <c r="B5319" s="12">
        <v>0.4</v>
      </c>
      <c r="C5319" s="10">
        <f t="shared" si="82"/>
        <v>0.4</v>
      </c>
    </row>
    <row r="5320" spans="1:3" x14ac:dyDescent="0.15">
      <c r="A5320" s="11">
        <v>39818</v>
      </c>
      <c r="B5320" s="12">
        <v>0.43</v>
      </c>
      <c r="C5320" s="10">
        <f t="shared" si="82"/>
        <v>0.43</v>
      </c>
    </row>
    <row r="5321" spans="1:3" x14ac:dyDescent="0.15">
      <c r="A5321" s="11">
        <v>39819</v>
      </c>
      <c r="B5321" s="12">
        <v>0.45</v>
      </c>
      <c r="C5321" s="10">
        <f t="shared" si="82"/>
        <v>0.45</v>
      </c>
    </row>
    <row r="5322" spans="1:3" x14ac:dyDescent="0.15">
      <c r="A5322" s="11">
        <v>39820</v>
      </c>
      <c r="B5322" s="12">
        <v>0.44</v>
      </c>
      <c r="C5322" s="10">
        <f t="shared" si="82"/>
        <v>0.44</v>
      </c>
    </row>
    <row r="5323" spans="1:3" x14ac:dyDescent="0.15">
      <c r="A5323" s="11">
        <v>39821</v>
      </c>
      <c r="B5323" s="12">
        <v>0.44</v>
      </c>
      <c r="C5323" s="10">
        <f t="shared" si="82"/>
        <v>0.44</v>
      </c>
    </row>
    <row r="5324" spans="1:3" x14ac:dyDescent="0.15">
      <c r="A5324" s="11">
        <v>39822</v>
      </c>
      <c r="B5324" s="12">
        <v>0.43</v>
      </c>
      <c r="C5324" s="10">
        <f t="shared" si="82"/>
        <v>0.43</v>
      </c>
    </row>
    <row r="5325" spans="1:3" x14ac:dyDescent="0.15">
      <c r="A5325" s="11">
        <v>39825</v>
      </c>
      <c r="B5325" s="12">
        <v>0.43</v>
      </c>
      <c r="C5325" s="10">
        <f t="shared" ref="C5325:C5388" si="83">IF(ISERROR(B5325),AVERAGE(B5324,B5326),B5325)</f>
        <v>0.43</v>
      </c>
    </row>
    <row r="5326" spans="1:3" x14ac:dyDescent="0.15">
      <c r="A5326" s="11">
        <v>39826</v>
      </c>
      <c r="B5326" s="12">
        <v>0.43</v>
      </c>
      <c r="C5326" s="10">
        <f t="shared" si="83"/>
        <v>0.43</v>
      </c>
    </row>
    <row r="5327" spans="1:3" x14ac:dyDescent="0.15">
      <c r="A5327" s="11">
        <v>39827</v>
      </c>
      <c r="B5327" s="12">
        <v>0.42</v>
      </c>
      <c r="C5327" s="10">
        <f t="shared" si="83"/>
        <v>0.42</v>
      </c>
    </row>
    <row r="5328" spans="1:3" x14ac:dyDescent="0.15">
      <c r="A5328" s="11">
        <v>39828</v>
      </c>
      <c r="B5328" s="12">
        <v>0.42</v>
      </c>
      <c r="C5328" s="10">
        <f t="shared" si="83"/>
        <v>0.42</v>
      </c>
    </row>
    <row r="5329" spans="1:3" x14ac:dyDescent="0.15">
      <c r="A5329" s="11">
        <v>39829</v>
      </c>
      <c r="B5329" s="12">
        <v>0.43</v>
      </c>
      <c r="C5329" s="10">
        <f t="shared" si="83"/>
        <v>0.43</v>
      </c>
    </row>
    <row r="5330" spans="1:3" x14ac:dyDescent="0.15">
      <c r="A5330" s="11">
        <v>39832</v>
      </c>
      <c r="B5330" s="13" t="e">
        <f>NA()</f>
        <v>#N/A</v>
      </c>
      <c r="C5330" s="10">
        <f t="shared" si="83"/>
        <v>0.42499999999999999</v>
      </c>
    </row>
    <row r="5331" spans="1:3" x14ac:dyDescent="0.15">
      <c r="A5331" s="11">
        <v>39833</v>
      </c>
      <c r="B5331" s="12">
        <v>0.42</v>
      </c>
      <c r="C5331" s="10">
        <f t="shared" si="83"/>
        <v>0.42</v>
      </c>
    </row>
    <row r="5332" spans="1:3" x14ac:dyDescent="0.15">
      <c r="A5332" s="11">
        <v>39834</v>
      </c>
      <c r="B5332" s="12">
        <v>0.43</v>
      </c>
      <c r="C5332" s="10">
        <f t="shared" si="83"/>
        <v>0.43</v>
      </c>
    </row>
    <row r="5333" spans="1:3" x14ac:dyDescent="0.15">
      <c r="A5333" s="11">
        <v>39835</v>
      </c>
      <c r="B5333" s="12">
        <v>0.42</v>
      </c>
      <c r="C5333" s="10">
        <f t="shared" si="83"/>
        <v>0.42</v>
      </c>
    </row>
    <row r="5334" spans="1:3" x14ac:dyDescent="0.15">
      <c r="A5334" s="11">
        <v>39836</v>
      </c>
      <c r="B5334" s="12">
        <v>0.46</v>
      </c>
      <c r="C5334" s="10">
        <f t="shared" si="83"/>
        <v>0.46</v>
      </c>
    </row>
    <row r="5335" spans="1:3" x14ac:dyDescent="0.15">
      <c r="A5335" s="11">
        <v>39839</v>
      </c>
      <c r="B5335" s="12">
        <v>0.47</v>
      </c>
      <c r="C5335" s="10">
        <f t="shared" si="83"/>
        <v>0.47</v>
      </c>
    </row>
    <row r="5336" spans="1:3" x14ac:dyDescent="0.15">
      <c r="A5336" s="11">
        <v>39840</v>
      </c>
      <c r="B5336" s="12">
        <v>0.47</v>
      </c>
      <c r="C5336" s="10">
        <f t="shared" si="83"/>
        <v>0.47</v>
      </c>
    </row>
    <row r="5337" spans="1:3" x14ac:dyDescent="0.15">
      <c r="A5337" s="11">
        <v>39841</v>
      </c>
      <c r="B5337" s="12">
        <v>0.48</v>
      </c>
      <c r="C5337" s="10">
        <f t="shared" si="83"/>
        <v>0.48</v>
      </c>
    </row>
    <row r="5338" spans="1:3" x14ac:dyDescent="0.15">
      <c r="A5338" s="11">
        <v>39842</v>
      </c>
      <c r="B5338" s="12">
        <v>0.51</v>
      </c>
      <c r="C5338" s="10">
        <f t="shared" si="83"/>
        <v>0.51</v>
      </c>
    </row>
    <row r="5339" spans="1:3" x14ac:dyDescent="0.15">
      <c r="A5339" s="11">
        <v>39843</v>
      </c>
      <c r="B5339" s="12">
        <v>0.51</v>
      </c>
      <c r="C5339" s="10">
        <f t="shared" si="83"/>
        <v>0.51</v>
      </c>
    </row>
    <row r="5340" spans="1:3" x14ac:dyDescent="0.15">
      <c r="A5340" s="11">
        <v>39846</v>
      </c>
      <c r="B5340" s="12">
        <v>0.51</v>
      </c>
      <c r="C5340" s="10">
        <f t="shared" si="83"/>
        <v>0.51</v>
      </c>
    </row>
    <row r="5341" spans="1:3" x14ac:dyDescent="0.15">
      <c r="A5341" s="11">
        <v>39847</v>
      </c>
      <c r="B5341" s="12">
        <v>0.53</v>
      </c>
      <c r="C5341" s="10">
        <f t="shared" si="83"/>
        <v>0.53</v>
      </c>
    </row>
    <row r="5342" spans="1:3" x14ac:dyDescent="0.15">
      <c r="A5342" s="11">
        <v>39848</v>
      </c>
      <c r="B5342" s="12">
        <v>0.53</v>
      </c>
      <c r="C5342" s="10">
        <f t="shared" si="83"/>
        <v>0.53</v>
      </c>
    </row>
    <row r="5343" spans="1:3" x14ac:dyDescent="0.15">
      <c r="A5343" s="11">
        <v>39849</v>
      </c>
      <c r="B5343" s="12">
        <v>0.54</v>
      </c>
      <c r="C5343" s="10">
        <f t="shared" si="83"/>
        <v>0.54</v>
      </c>
    </row>
    <row r="5344" spans="1:3" x14ac:dyDescent="0.15">
      <c r="A5344" s="11">
        <v>39850</v>
      </c>
      <c r="B5344" s="12">
        <v>0.56999999999999995</v>
      </c>
      <c r="C5344" s="10">
        <f t="shared" si="83"/>
        <v>0.56999999999999995</v>
      </c>
    </row>
    <row r="5345" spans="1:3" x14ac:dyDescent="0.15">
      <c r="A5345" s="11">
        <v>39853</v>
      </c>
      <c r="B5345" s="12">
        <v>0.6</v>
      </c>
      <c r="C5345" s="10">
        <f t="shared" si="83"/>
        <v>0.6</v>
      </c>
    </row>
    <row r="5346" spans="1:3" x14ac:dyDescent="0.15">
      <c r="A5346" s="11">
        <v>39854</v>
      </c>
      <c r="B5346" s="12">
        <v>0.6</v>
      </c>
      <c r="C5346" s="10">
        <f t="shared" si="83"/>
        <v>0.6</v>
      </c>
    </row>
    <row r="5347" spans="1:3" x14ac:dyDescent="0.15">
      <c r="A5347" s="11">
        <v>39855</v>
      </c>
      <c r="B5347" s="12">
        <v>0.6</v>
      </c>
      <c r="C5347" s="10">
        <f t="shared" si="83"/>
        <v>0.6</v>
      </c>
    </row>
    <row r="5348" spans="1:3" x14ac:dyDescent="0.15">
      <c r="A5348" s="11">
        <v>39856</v>
      </c>
      <c r="B5348" s="12">
        <v>0.57999999999999996</v>
      </c>
      <c r="C5348" s="10">
        <f t="shared" si="83"/>
        <v>0.57999999999999996</v>
      </c>
    </row>
    <row r="5349" spans="1:3" x14ac:dyDescent="0.15">
      <c r="A5349" s="11">
        <v>39857</v>
      </c>
      <c r="B5349" s="12">
        <v>0.61</v>
      </c>
      <c r="C5349" s="10">
        <f t="shared" si="83"/>
        <v>0.61</v>
      </c>
    </row>
    <row r="5350" spans="1:3" x14ac:dyDescent="0.15">
      <c r="A5350" s="11">
        <v>39860</v>
      </c>
      <c r="B5350" s="13" t="e">
        <f>NA()</f>
        <v>#N/A</v>
      </c>
      <c r="C5350" s="10">
        <f t="shared" si="83"/>
        <v>0.61</v>
      </c>
    </row>
    <row r="5351" spans="1:3" x14ac:dyDescent="0.15">
      <c r="A5351" s="11">
        <v>39861</v>
      </c>
      <c r="B5351" s="12">
        <v>0.61</v>
      </c>
      <c r="C5351" s="10">
        <f t="shared" si="83"/>
        <v>0.61</v>
      </c>
    </row>
    <row r="5352" spans="1:3" x14ac:dyDescent="0.15">
      <c r="A5352" s="11">
        <v>39862</v>
      </c>
      <c r="B5352" s="12">
        <v>0.64</v>
      </c>
      <c r="C5352" s="10">
        <f t="shared" si="83"/>
        <v>0.64</v>
      </c>
    </row>
    <row r="5353" spans="1:3" x14ac:dyDescent="0.15">
      <c r="A5353" s="11">
        <v>39863</v>
      </c>
      <c r="B5353" s="12">
        <v>0.67</v>
      </c>
      <c r="C5353" s="10">
        <f t="shared" si="83"/>
        <v>0.67</v>
      </c>
    </row>
    <row r="5354" spans="1:3" x14ac:dyDescent="0.15">
      <c r="A5354" s="11">
        <v>39864</v>
      </c>
      <c r="B5354" s="12">
        <v>0.64</v>
      </c>
      <c r="C5354" s="10">
        <f t="shared" si="83"/>
        <v>0.64</v>
      </c>
    </row>
    <row r="5355" spans="1:3" x14ac:dyDescent="0.15">
      <c r="A5355" s="11">
        <v>39867</v>
      </c>
      <c r="B5355" s="12">
        <v>0.69</v>
      </c>
      <c r="C5355" s="10">
        <f t="shared" si="83"/>
        <v>0.69</v>
      </c>
    </row>
    <row r="5356" spans="1:3" x14ac:dyDescent="0.15">
      <c r="A5356" s="11">
        <v>39868</v>
      </c>
      <c r="B5356" s="12">
        <v>0.71</v>
      </c>
      <c r="C5356" s="10">
        <f t="shared" si="83"/>
        <v>0.71</v>
      </c>
    </row>
    <row r="5357" spans="1:3" x14ac:dyDescent="0.15">
      <c r="A5357" s="11">
        <v>39869</v>
      </c>
      <c r="B5357" s="12">
        <v>0.75</v>
      </c>
      <c r="C5357" s="10">
        <f t="shared" si="83"/>
        <v>0.75</v>
      </c>
    </row>
    <row r="5358" spans="1:3" x14ac:dyDescent="0.15">
      <c r="A5358" s="11">
        <v>39870</v>
      </c>
      <c r="B5358" s="12">
        <v>0.73</v>
      </c>
      <c r="C5358" s="10">
        <f t="shared" si="83"/>
        <v>0.73</v>
      </c>
    </row>
    <row r="5359" spans="1:3" x14ac:dyDescent="0.15">
      <c r="A5359" s="11">
        <v>39871</v>
      </c>
      <c r="B5359" s="12">
        <v>0.72</v>
      </c>
      <c r="C5359" s="10">
        <f t="shared" si="83"/>
        <v>0.72</v>
      </c>
    </row>
    <row r="5360" spans="1:3" x14ac:dyDescent="0.15">
      <c r="A5360" s="11">
        <v>39874</v>
      </c>
      <c r="B5360" s="12">
        <v>0.67</v>
      </c>
      <c r="C5360" s="10">
        <f t="shared" si="83"/>
        <v>0.67</v>
      </c>
    </row>
    <row r="5361" spans="1:3" x14ac:dyDescent="0.15">
      <c r="A5361" s="11">
        <v>39875</v>
      </c>
      <c r="B5361" s="12">
        <v>0.68</v>
      </c>
      <c r="C5361" s="10">
        <f t="shared" si="83"/>
        <v>0.68</v>
      </c>
    </row>
    <row r="5362" spans="1:3" x14ac:dyDescent="0.15">
      <c r="A5362" s="11">
        <v>39876</v>
      </c>
      <c r="B5362" s="12">
        <v>0.71</v>
      </c>
      <c r="C5362" s="10">
        <f t="shared" si="83"/>
        <v>0.71</v>
      </c>
    </row>
    <row r="5363" spans="1:3" x14ac:dyDescent="0.15">
      <c r="A5363" s="11">
        <v>39877</v>
      </c>
      <c r="B5363" s="12">
        <v>0.66</v>
      </c>
      <c r="C5363" s="10">
        <f t="shared" si="83"/>
        <v>0.66</v>
      </c>
    </row>
    <row r="5364" spans="1:3" x14ac:dyDescent="0.15">
      <c r="A5364" s="11">
        <v>39878</v>
      </c>
      <c r="B5364" s="12">
        <v>0.67</v>
      </c>
      <c r="C5364" s="10">
        <f t="shared" si="83"/>
        <v>0.67</v>
      </c>
    </row>
    <row r="5365" spans="1:3" x14ac:dyDescent="0.15">
      <c r="A5365" s="11">
        <v>39881</v>
      </c>
      <c r="B5365" s="12">
        <v>0.69</v>
      </c>
      <c r="C5365" s="10">
        <f t="shared" si="83"/>
        <v>0.69</v>
      </c>
    </row>
    <row r="5366" spans="1:3" x14ac:dyDescent="0.15">
      <c r="A5366" s="11">
        <v>39882</v>
      </c>
      <c r="B5366" s="12">
        <v>0.71</v>
      </c>
      <c r="C5366" s="10">
        <f t="shared" si="83"/>
        <v>0.71</v>
      </c>
    </row>
    <row r="5367" spans="1:3" x14ac:dyDescent="0.15">
      <c r="A5367" s="11">
        <v>39883</v>
      </c>
      <c r="B5367" s="12">
        <v>0.71</v>
      </c>
      <c r="C5367" s="10">
        <f t="shared" si="83"/>
        <v>0.71</v>
      </c>
    </row>
    <row r="5368" spans="1:3" x14ac:dyDescent="0.15">
      <c r="A5368" s="11">
        <v>39884</v>
      </c>
      <c r="B5368" s="12">
        <v>0.7</v>
      </c>
      <c r="C5368" s="10">
        <f t="shared" si="83"/>
        <v>0.7</v>
      </c>
    </row>
    <row r="5369" spans="1:3" x14ac:dyDescent="0.15">
      <c r="A5369" s="11">
        <v>39885</v>
      </c>
      <c r="B5369" s="12">
        <v>0.67</v>
      </c>
      <c r="C5369" s="10">
        <f t="shared" si="83"/>
        <v>0.67</v>
      </c>
    </row>
    <row r="5370" spans="1:3" x14ac:dyDescent="0.15">
      <c r="A5370" s="11">
        <v>39888</v>
      </c>
      <c r="B5370" s="12">
        <v>0.69</v>
      </c>
      <c r="C5370" s="10">
        <f t="shared" si="83"/>
        <v>0.69</v>
      </c>
    </row>
    <row r="5371" spans="1:3" x14ac:dyDescent="0.15">
      <c r="A5371" s="11">
        <v>39889</v>
      </c>
      <c r="B5371" s="12">
        <v>0.69</v>
      </c>
      <c r="C5371" s="10">
        <f t="shared" si="83"/>
        <v>0.69</v>
      </c>
    </row>
    <row r="5372" spans="1:3" x14ac:dyDescent="0.15">
      <c r="A5372" s="11">
        <v>39890</v>
      </c>
      <c r="B5372" s="12">
        <v>0.6</v>
      </c>
      <c r="C5372" s="10">
        <f t="shared" si="83"/>
        <v>0.6</v>
      </c>
    </row>
    <row r="5373" spans="1:3" x14ac:dyDescent="0.15">
      <c r="A5373" s="11">
        <v>39891</v>
      </c>
      <c r="B5373" s="12">
        <v>0.6</v>
      </c>
      <c r="C5373" s="10">
        <f t="shared" si="83"/>
        <v>0.6</v>
      </c>
    </row>
    <row r="5374" spans="1:3" x14ac:dyDescent="0.15">
      <c r="A5374" s="11">
        <v>39892</v>
      </c>
      <c r="B5374" s="12">
        <v>0.6</v>
      </c>
      <c r="C5374" s="10">
        <f t="shared" si="83"/>
        <v>0.6</v>
      </c>
    </row>
    <row r="5375" spans="1:3" x14ac:dyDescent="0.15">
      <c r="A5375" s="11">
        <v>39895</v>
      </c>
      <c r="B5375" s="12">
        <v>0.6</v>
      </c>
      <c r="C5375" s="10">
        <f t="shared" si="83"/>
        <v>0.6</v>
      </c>
    </row>
    <row r="5376" spans="1:3" x14ac:dyDescent="0.15">
      <c r="A5376" s="11">
        <v>39896</v>
      </c>
      <c r="B5376" s="12">
        <v>0.62</v>
      </c>
      <c r="C5376" s="10">
        <f t="shared" si="83"/>
        <v>0.62</v>
      </c>
    </row>
    <row r="5377" spans="1:3" x14ac:dyDescent="0.15">
      <c r="A5377" s="11">
        <v>39897</v>
      </c>
      <c r="B5377" s="12">
        <v>0.6</v>
      </c>
      <c r="C5377" s="10">
        <f t="shared" si="83"/>
        <v>0.6</v>
      </c>
    </row>
    <row r="5378" spans="1:3" x14ac:dyDescent="0.15">
      <c r="A5378" s="11">
        <v>39898</v>
      </c>
      <c r="B5378" s="12">
        <v>0.56999999999999995</v>
      </c>
      <c r="C5378" s="10">
        <f t="shared" si="83"/>
        <v>0.56999999999999995</v>
      </c>
    </row>
    <row r="5379" spans="1:3" x14ac:dyDescent="0.15">
      <c r="A5379" s="11">
        <v>39899</v>
      </c>
      <c r="B5379" s="12">
        <v>0.57999999999999996</v>
      </c>
      <c r="C5379" s="10">
        <f t="shared" si="83"/>
        <v>0.57999999999999996</v>
      </c>
    </row>
    <row r="5380" spans="1:3" x14ac:dyDescent="0.15">
      <c r="A5380" s="11">
        <v>39902</v>
      </c>
      <c r="B5380" s="12">
        <v>0.57999999999999996</v>
      </c>
      <c r="C5380" s="10">
        <f t="shared" si="83"/>
        <v>0.57999999999999996</v>
      </c>
    </row>
    <row r="5381" spans="1:3" x14ac:dyDescent="0.15">
      <c r="A5381" s="11">
        <v>39903</v>
      </c>
      <c r="B5381" s="12">
        <v>0.56999999999999995</v>
      </c>
      <c r="C5381" s="10">
        <f t="shared" si="83"/>
        <v>0.56999999999999995</v>
      </c>
    </row>
    <row r="5382" spans="1:3" x14ac:dyDescent="0.15">
      <c r="A5382" s="11">
        <v>39904</v>
      </c>
      <c r="B5382" s="12">
        <v>0.57999999999999996</v>
      </c>
      <c r="C5382" s="10">
        <f t="shared" si="83"/>
        <v>0.57999999999999996</v>
      </c>
    </row>
    <row r="5383" spans="1:3" x14ac:dyDescent="0.15">
      <c r="A5383" s="11">
        <v>39905</v>
      </c>
      <c r="B5383" s="12">
        <v>0.59</v>
      </c>
      <c r="C5383" s="10">
        <f t="shared" si="83"/>
        <v>0.59</v>
      </c>
    </row>
    <row r="5384" spans="1:3" x14ac:dyDescent="0.15">
      <c r="A5384" s="11">
        <v>39906</v>
      </c>
      <c r="B5384" s="12">
        <v>0.6</v>
      </c>
      <c r="C5384" s="10">
        <f t="shared" si="83"/>
        <v>0.6</v>
      </c>
    </row>
    <row r="5385" spans="1:3" x14ac:dyDescent="0.15">
      <c r="A5385" s="11">
        <v>39909</v>
      </c>
      <c r="B5385" s="12">
        <v>0.6</v>
      </c>
      <c r="C5385" s="10">
        <f t="shared" si="83"/>
        <v>0.6</v>
      </c>
    </row>
    <row r="5386" spans="1:3" x14ac:dyDescent="0.15">
      <c r="A5386" s="11">
        <v>39910</v>
      </c>
      <c r="B5386" s="12">
        <v>0.6</v>
      </c>
      <c r="C5386" s="10">
        <f t="shared" si="83"/>
        <v>0.6</v>
      </c>
    </row>
    <row r="5387" spans="1:3" x14ac:dyDescent="0.15">
      <c r="A5387" s="11">
        <v>39911</v>
      </c>
      <c r="B5387" s="12">
        <v>0.59</v>
      </c>
      <c r="C5387" s="10">
        <f t="shared" si="83"/>
        <v>0.59</v>
      </c>
    </row>
    <row r="5388" spans="1:3" x14ac:dyDescent="0.15">
      <c r="A5388" s="11">
        <v>39912</v>
      </c>
      <c r="B5388" s="12">
        <v>0.6</v>
      </c>
      <c r="C5388" s="10">
        <f t="shared" si="83"/>
        <v>0.6</v>
      </c>
    </row>
    <row r="5389" spans="1:3" x14ac:dyDescent="0.15">
      <c r="A5389" s="11">
        <v>39913</v>
      </c>
      <c r="B5389" s="13" t="e">
        <f>NA()</f>
        <v>#N/A</v>
      </c>
      <c r="C5389" s="10">
        <f t="shared" ref="C5389:C5452" si="84">IF(ISERROR(B5389),AVERAGE(B5388,B5390),B5389)</f>
        <v>0.58499999999999996</v>
      </c>
    </row>
    <row r="5390" spans="1:3" x14ac:dyDescent="0.15">
      <c r="A5390" s="11">
        <v>39916</v>
      </c>
      <c r="B5390" s="12">
        <v>0.56999999999999995</v>
      </c>
      <c r="C5390" s="10">
        <f t="shared" si="84"/>
        <v>0.56999999999999995</v>
      </c>
    </row>
    <row r="5391" spans="1:3" x14ac:dyDescent="0.15">
      <c r="A5391" s="11">
        <v>39917</v>
      </c>
      <c r="B5391" s="12">
        <v>0.54</v>
      </c>
      <c r="C5391" s="10">
        <f t="shared" si="84"/>
        <v>0.54</v>
      </c>
    </row>
    <row r="5392" spans="1:3" x14ac:dyDescent="0.15">
      <c r="A5392" s="11">
        <v>39918</v>
      </c>
      <c r="B5392" s="12">
        <v>0.54</v>
      </c>
      <c r="C5392" s="10">
        <f t="shared" si="84"/>
        <v>0.54</v>
      </c>
    </row>
    <row r="5393" spans="1:3" x14ac:dyDescent="0.15">
      <c r="A5393" s="11">
        <v>39919</v>
      </c>
      <c r="B5393" s="12">
        <v>0.54</v>
      </c>
      <c r="C5393" s="10">
        <f t="shared" si="84"/>
        <v>0.54</v>
      </c>
    </row>
    <row r="5394" spans="1:3" x14ac:dyDescent="0.15">
      <c r="A5394" s="11">
        <v>39920</v>
      </c>
      <c r="B5394" s="12">
        <v>0.56999999999999995</v>
      </c>
      <c r="C5394" s="10">
        <f t="shared" si="84"/>
        <v>0.56999999999999995</v>
      </c>
    </row>
    <row r="5395" spans="1:3" x14ac:dyDescent="0.15">
      <c r="A5395" s="11">
        <v>39923</v>
      </c>
      <c r="B5395" s="12">
        <v>0.54</v>
      </c>
      <c r="C5395" s="10">
        <f t="shared" si="84"/>
        <v>0.54</v>
      </c>
    </row>
    <row r="5396" spans="1:3" x14ac:dyDescent="0.15">
      <c r="A5396" s="11">
        <v>39924</v>
      </c>
      <c r="B5396" s="12">
        <v>0.53</v>
      </c>
      <c r="C5396" s="10">
        <f t="shared" si="84"/>
        <v>0.53</v>
      </c>
    </row>
    <row r="5397" spans="1:3" x14ac:dyDescent="0.15">
      <c r="A5397" s="11">
        <v>39925</v>
      </c>
      <c r="B5397" s="12">
        <v>0.52</v>
      </c>
      <c r="C5397" s="10">
        <f t="shared" si="84"/>
        <v>0.52</v>
      </c>
    </row>
    <row r="5398" spans="1:3" x14ac:dyDescent="0.15">
      <c r="A5398" s="11">
        <v>39926</v>
      </c>
      <c r="B5398" s="12">
        <v>0.49</v>
      </c>
      <c r="C5398" s="10">
        <f t="shared" si="84"/>
        <v>0.49</v>
      </c>
    </row>
    <row r="5399" spans="1:3" x14ac:dyDescent="0.15">
      <c r="A5399" s="11">
        <v>39927</v>
      </c>
      <c r="B5399" s="12">
        <v>0.5</v>
      </c>
      <c r="C5399" s="10">
        <f t="shared" si="84"/>
        <v>0.5</v>
      </c>
    </row>
    <row r="5400" spans="1:3" x14ac:dyDescent="0.15">
      <c r="A5400" s="11">
        <v>39930</v>
      </c>
      <c r="B5400" s="12">
        <v>0.49</v>
      </c>
      <c r="C5400" s="10">
        <f t="shared" si="84"/>
        <v>0.49</v>
      </c>
    </row>
    <row r="5401" spans="1:3" x14ac:dyDescent="0.15">
      <c r="A5401" s="11">
        <v>39931</v>
      </c>
      <c r="B5401" s="12">
        <v>0.52</v>
      </c>
      <c r="C5401" s="10">
        <f t="shared" si="84"/>
        <v>0.52</v>
      </c>
    </row>
    <row r="5402" spans="1:3" x14ac:dyDescent="0.15">
      <c r="A5402" s="11">
        <v>39932</v>
      </c>
      <c r="B5402" s="12">
        <v>0.5</v>
      </c>
      <c r="C5402" s="10">
        <f t="shared" si="84"/>
        <v>0.5</v>
      </c>
    </row>
    <row r="5403" spans="1:3" x14ac:dyDescent="0.15">
      <c r="A5403" s="11">
        <v>39933</v>
      </c>
      <c r="B5403" s="12">
        <v>0.49</v>
      </c>
      <c r="C5403" s="10">
        <f t="shared" si="84"/>
        <v>0.49</v>
      </c>
    </row>
    <row r="5404" spans="1:3" x14ac:dyDescent="0.15">
      <c r="A5404" s="11">
        <v>39934</v>
      </c>
      <c r="B5404" s="12">
        <v>0.49</v>
      </c>
      <c r="C5404" s="10">
        <f t="shared" si="84"/>
        <v>0.49</v>
      </c>
    </row>
    <row r="5405" spans="1:3" x14ac:dyDescent="0.15">
      <c r="A5405" s="11">
        <v>39937</v>
      </c>
      <c r="B5405" s="12">
        <v>0.52</v>
      </c>
      <c r="C5405" s="10">
        <f t="shared" si="84"/>
        <v>0.52</v>
      </c>
    </row>
    <row r="5406" spans="1:3" x14ac:dyDescent="0.15">
      <c r="A5406" s="11">
        <v>39938</v>
      </c>
      <c r="B5406" s="12">
        <v>0.53</v>
      </c>
      <c r="C5406" s="10">
        <f t="shared" si="84"/>
        <v>0.53</v>
      </c>
    </row>
    <row r="5407" spans="1:3" x14ac:dyDescent="0.15">
      <c r="A5407" s="11">
        <v>39939</v>
      </c>
      <c r="B5407" s="12">
        <v>0.51</v>
      </c>
      <c r="C5407" s="10">
        <f t="shared" si="84"/>
        <v>0.51</v>
      </c>
    </row>
    <row r="5408" spans="1:3" x14ac:dyDescent="0.15">
      <c r="A5408" s="11">
        <v>39940</v>
      </c>
      <c r="B5408" s="12">
        <v>0.54</v>
      </c>
      <c r="C5408" s="10">
        <f t="shared" si="84"/>
        <v>0.54</v>
      </c>
    </row>
    <row r="5409" spans="1:3" x14ac:dyDescent="0.15">
      <c r="A5409" s="11">
        <v>39941</v>
      </c>
      <c r="B5409" s="12">
        <v>0.55000000000000004</v>
      </c>
      <c r="C5409" s="10">
        <f t="shared" si="84"/>
        <v>0.55000000000000004</v>
      </c>
    </row>
    <row r="5410" spans="1:3" x14ac:dyDescent="0.15">
      <c r="A5410" s="11">
        <v>39944</v>
      </c>
      <c r="B5410" s="12">
        <v>0.53</v>
      </c>
      <c r="C5410" s="10">
        <f t="shared" si="84"/>
        <v>0.53</v>
      </c>
    </row>
    <row r="5411" spans="1:3" x14ac:dyDescent="0.15">
      <c r="A5411" s="11">
        <v>39945</v>
      </c>
      <c r="B5411" s="12">
        <v>0.54</v>
      </c>
      <c r="C5411" s="10">
        <f t="shared" si="84"/>
        <v>0.54</v>
      </c>
    </row>
    <row r="5412" spans="1:3" x14ac:dyDescent="0.15">
      <c r="A5412" s="11">
        <v>39946</v>
      </c>
      <c r="B5412" s="12">
        <v>0.52</v>
      </c>
      <c r="C5412" s="10">
        <f t="shared" si="84"/>
        <v>0.52</v>
      </c>
    </row>
    <row r="5413" spans="1:3" x14ac:dyDescent="0.15">
      <c r="A5413" s="11">
        <v>39947</v>
      </c>
      <c r="B5413" s="12">
        <v>0.5</v>
      </c>
      <c r="C5413" s="10">
        <f t="shared" si="84"/>
        <v>0.5</v>
      </c>
    </row>
    <row r="5414" spans="1:3" x14ac:dyDescent="0.15">
      <c r="A5414" s="11">
        <v>39948</v>
      </c>
      <c r="B5414" s="12">
        <v>0.5</v>
      </c>
      <c r="C5414" s="10">
        <f t="shared" si="84"/>
        <v>0.5</v>
      </c>
    </row>
    <row r="5415" spans="1:3" x14ac:dyDescent="0.15">
      <c r="A5415" s="11">
        <v>39951</v>
      </c>
      <c r="B5415" s="12">
        <v>0.5</v>
      </c>
      <c r="C5415" s="10">
        <f t="shared" si="84"/>
        <v>0.5</v>
      </c>
    </row>
    <row r="5416" spans="1:3" x14ac:dyDescent="0.15">
      <c r="A5416" s="11">
        <v>39952</v>
      </c>
      <c r="B5416" s="12">
        <v>0.48</v>
      </c>
      <c r="C5416" s="10">
        <f t="shared" si="84"/>
        <v>0.48</v>
      </c>
    </row>
    <row r="5417" spans="1:3" x14ac:dyDescent="0.15">
      <c r="A5417" s="11">
        <v>39953</v>
      </c>
      <c r="B5417" s="12">
        <v>0.44</v>
      </c>
      <c r="C5417" s="10">
        <f t="shared" si="84"/>
        <v>0.44</v>
      </c>
    </row>
    <row r="5418" spans="1:3" x14ac:dyDescent="0.15">
      <c r="A5418" s="11">
        <v>39954</v>
      </c>
      <c r="B5418" s="12">
        <v>0.45</v>
      </c>
      <c r="C5418" s="10">
        <f t="shared" si="84"/>
        <v>0.45</v>
      </c>
    </row>
    <row r="5419" spans="1:3" x14ac:dyDescent="0.15">
      <c r="A5419" s="11">
        <v>39955</v>
      </c>
      <c r="B5419" s="12">
        <v>0.49</v>
      </c>
      <c r="C5419" s="10">
        <f t="shared" si="84"/>
        <v>0.49</v>
      </c>
    </row>
    <row r="5420" spans="1:3" x14ac:dyDescent="0.15">
      <c r="A5420" s="11">
        <v>39958</v>
      </c>
      <c r="B5420" s="13" t="e">
        <f>NA()</f>
        <v>#N/A</v>
      </c>
      <c r="C5420" s="10">
        <f t="shared" si="84"/>
        <v>0.495</v>
      </c>
    </row>
    <row r="5421" spans="1:3" x14ac:dyDescent="0.15">
      <c r="A5421" s="11">
        <v>39959</v>
      </c>
      <c r="B5421" s="12">
        <v>0.5</v>
      </c>
      <c r="C5421" s="10">
        <f t="shared" si="84"/>
        <v>0.5</v>
      </c>
    </row>
    <row r="5422" spans="1:3" x14ac:dyDescent="0.15">
      <c r="A5422" s="11">
        <v>39960</v>
      </c>
      <c r="B5422" s="12">
        <v>0.49</v>
      </c>
      <c r="C5422" s="10">
        <f t="shared" si="84"/>
        <v>0.49</v>
      </c>
    </row>
    <row r="5423" spans="1:3" x14ac:dyDescent="0.15">
      <c r="A5423" s="11">
        <v>39961</v>
      </c>
      <c r="B5423" s="12">
        <v>0.48</v>
      </c>
      <c r="C5423" s="10">
        <f t="shared" si="84"/>
        <v>0.48</v>
      </c>
    </row>
    <row r="5424" spans="1:3" x14ac:dyDescent="0.15">
      <c r="A5424" s="11">
        <v>39962</v>
      </c>
      <c r="B5424" s="12">
        <v>0.47</v>
      </c>
      <c r="C5424" s="10">
        <f t="shared" si="84"/>
        <v>0.47</v>
      </c>
    </row>
    <row r="5425" spans="1:3" x14ac:dyDescent="0.15">
      <c r="A5425" s="11">
        <v>39965</v>
      </c>
      <c r="B5425" s="12">
        <v>0.48</v>
      </c>
      <c r="C5425" s="10">
        <f t="shared" si="84"/>
        <v>0.48</v>
      </c>
    </row>
    <row r="5426" spans="1:3" x14ac:dyDescent="0.15">
      <c r="A5426" s="11">
        <v>39966</v>
      </c>
      <c r="B5426" s="12">
        <v>0.46</v>
      </c>
      <c r="C5426" s="10">
        <f t="shared" si="84"/>
        <v>0.46</v>
      </c>
    </row>
    <row r="5427" spans="1:3" x14ac:dyDescent="0.15">
      <c r="A5427" s="11">
        <v>39967</v>
      </c>
      <c r="B5427" s="12">
        <v>0.45</v>
      </c>
      <c r="C5427" s="10">
        <f t="shared" si="84"/>
        <v>0.45</v>
      </c>
    </row>
    <row r="5428" spans="1:3" x14ac:dyDescent="0.15">
      <c r="A5428" s="11">
        <v>39968</v>
      </c>
      <c r="B5428" s="12">
        <v>0.47</v>
      </c>
      <c r="C5428" s="10">
        <f t="shared" si="84"/>
        <v>0.47</v>
      </c>
    </row>
    <row r="5429" spans="1:3" x14ac:dyDescent="0.15">
      <c r="A5429" s="11">
        <v>39969</v>
      </c>
      <c r="B5429" s="12">
        <v>0.62</v>
      </c>
      <c r="C5429" s="10">
        <f t="shared" si="84"/>
        <v>0.62</v>
      </c>
    </row>
    <row r="5430" spans="1:3" x14ac:dyDescent="0.15">
      <c r="A5430" s="11">
        <v>39972</v>
      </c>
      <c r="B5430" s="12">
        <v>0.62</v>
      </c>
      <c r="C5430" s="10">
        <f t="shared" si="84"/>
        <v>0.62</v>
      </c>
    </row>
    <row r="5431" spans="1:3" x14ac:dyDescent="0.15">
      <c r="A5431" s="11">
        <v>39973</v>
      </c>
      <c r="B5431" s="12">
        <v>0.56000000000000005</v>
      </c>
      <c r="C5431" s="10">
        <f t="shared" si="84"/>
        <v>0.56000000000000005</v>
      </c>
    </row>
    <row r="5432" spans="1:3" x14ac:dyDescent="0.15">
      <c r="A5432" s="11">
        <v>39974</v>
      </c>
      <c r="B5432" s="12">
        <v>0.55000000000000004</v>
      </c>
      <c r="C5432" s="10">
        <f t="shared" si="84"/>
        <v>0.55000000000000004</v>
      </c>
    </row>
    <row r="5433" spans="1:3" x14ac:dyDescent="0.15">
      <c r="A5433" s="11">
        <v>39975</v>
      </c>
      <c r="B5433" s="12">
        <v>0.53</v>
      </c>
      <c r="C5433" s="10">
        <f t="shared" si="84"/>
        <v>0.53</v>
      </c>
    </row>
    <row r="5434" spans="1:3" x14ac:dyDescent="0.15">
      <c r="A5434" s="11">
        <v>39976</v>
      </c>
      <c r="B5434" s="12">
        <v>0.52</v>
      </c>
      <c r="C5434" s="10">
        <f t="shared" si="84"/>
        <v>0.52</v>
      </c>
    </row>
    <row r="5435" spans="1:3" x14ac:dyDescent="0.15">
      <c r="A5435" s="11">
        <v>39979</v>
      </c>
      <c r="B5435" s="12">
        <v>0.51</v>
      </c>
      <c r="C5435" s="10">
        <f t="shared" si="84"/>
        <v>0.51</v>
      </c>
    </row>
    <row r="5436" spans="1:3" x14ac:dyDescent="0.15">
      <c r="A5436" s="11">
        <v>39980</v>
      </c>
      <c r="B5436" s="12">
        <v>0.51</v>
      </c>
      <c r="C5436" s="10">
        <f t="shared" si="84"/>
        <v>0.51</v>
      </c>
    </row>
    <row r="5437" spans="1:3" x14ac:dyDescent="0.15">
      <c r="A5437" s="11">
        <v>39981</v>
      </c>
      <c r="B5437" s="12">
        <v>0.5</v>
      </c>
      <c r="C5437" s="10">
        <f t="shared" si="84"/>
        <v>0.5</v>
      </c>
    </row>
    <row r="5438" spans="1:3" x14ac:dyDescent="0.15">
      <c r="A5438" s="11">
        <v>39982</v>
      </c>
      <c r="B5438" s="12">
        <v>0.52</v>
      </c>
      <c r="C5438" s="10">
        <f t="shared" si="84"/>
        <v>0.52</v>
      </c>
    </row>
    <row r="5439" spans="1:3" x14ac:dyDescent="0.15">
      <c r="A5439" s="11">
        <v>39983</v>
      </c>
      <c r="B5439" s="12">
        <v>0.51</v>
      </c>
      <c r="C5439" s="10">
        <f t="shared" si="84"/>
        <v>0.51</v>
      </c>
    </row>
    <row r="5440" spans="1:3" x14ac:dyDescent="0.15">
      <c r="A5440" s="11">
        <v>39986</v>
      </c>
      <c r="B5440" s="12">
        <v>0.5</v>
      </c>
      <c r="C5440" s="10">
        <f t="shared" si="84"/>
        <v>0.5</v>
      </c>
    </row>
    <row r="5441" spans="1:3" x14ac:dyDescent="0.15">
      <c r="A5441" s="11">
        <v>39987</v>
      </c>
      <c r="B5441" s="12">
        <v>0.5</v>
      </c>
      <c r="C5441" s="10">
        <f t="shared" si="84"/>
        <v>0.5</v>
      </c>
    </row>
    <row r="5442" spans="1:3" x14ac:dyDescent="0.15">
      <c r="A5442" s="11">
        <v>39988</v>
      </c>
      <c r="B5442" s="12">
        <v>0.5</v>
      </c>
      <c r="C5442" s="10">
        <f t="shared" si="84"/>
        <v>0.5</v>
      </c>
    </row>
    <row r="5443" spans="1:3" x14ac:dyDescent="0.15">
      <c r="A5443" s="11">
        <v>39989</v>
      </c>
      <c r="B5443" s="12">
        <v>0.47</v>
      </c>
      <c r="C5443" s="10">
        <f t="shared" si="84"/>
        <v>0.47</v>
      </c>
    </row>
    <row r="5444" spans="1:3" x14ac:dyDescent="0.15">
      <c r="A5444" s="11">
        <v>39990</v>
      </c>
      <c r="B5444" s="12">
        <v>0.45</v>
      </c>
      <c r="C5444" s="10">
        <f t="shared" si="84"/>
        <v>0.45</v>
      </c>
    </row>
    <row r="5445" spans="1:3" x14ac:dyDescent="0.15">
      <c r="A5445" s="11">
        <v>39993</v>
      </c>
      <c r="B5445" s="12">
        <v>0.51</v>
      </c>
      <c r="C5445" s="10">
        <f t="shared" si="84"/>
        <v>0.51</v>
      </c>
    </row>
    <row r="5446" spans="1:3" x14ac:dyDescent="0.15">
      <c r="A5446" s="11">
        <v>39994</v>
      </c>
      <c r="B5446" s="12">
        <v>0.56000000000000005</v>
      </c>
      <c r="C5446" s="10">
        <f t="shared" si="84"/>
        <v>0.56000000000000005</v>
      </c>
    </row>
    <row r="5447" spans="1:3" x14ac:dyDescent="0.15">
      <c r="A5447" s="11">
        <v>39995</v>
      </c>
      <c r="B5447" s="12">
        <v>0.54</v>
      </c>
      <c r="C5447" s="10">
        <f t="shared" si="84"/>
        <v>0.54</v>
      </c>
    </row>
    <row r="5448" spans="1:3" x14ac:dyDescent="0.15">
      <c r="A5448" s="11">
        <v>39996</v>
      </c>
      <c r="B5448" s="12">
        <v>0.49</v>
      </c>
      <c r="C5448" s="10">
        <f t="shared" si="84"/>
        <v>0.49</v>
      </c>
    </row>
    <row r="5449" spans="1:3" x14ac:dyDescent="0.15">
      <c r="A5449" s="11">
        <v>39997</v>
      </c>
      <c r="B5449" s="13" t="e">
        <f>NA()</f>
        <v>#N/A</v>
      </c>
      <c r="C5449" s="10">
        <f t="shared" si="84"/>
        <v>0.48499999999999999</v>
      </c>
    </row>
    <row r="5450" spans="1:3" x14ac:dyDescent="0.15">
      <c r="A5450" s="11">
        <v>40000</v>
      </c>
      <c r="B5450" s="12">
        <v>0.48</v>
      </c>
      <c r="C5450" s="10">
        <f t="shared" si="84"/>
        <v>0.48</v>
      </c>
    </row>
    <row r="5451" spans="1:3" x14ac:dyDescent="0.15">
      <c r="A5451" s="11">
        <v>40001</v>
      </c>
      <c r="B5451" s="12">
        <v>0.46</v>
      </c>
      <c r="C5451" s="10">
        <f t="shared" si="84"/>
        <v>0.46</v>
      </c>
    </row>
    <row r="5452" spans="1:3" x14ac:dyDescent="0.15">
      <c r="A5452" s="11">
        <v>40002</v>
      </c>
      <c r="B5452" s="12">
        <v>0.45</v>
      </c>
      <c r="C5452" s="10">
        <f t="shared" si="84"/>
        <v>0.45</v>
      </c>
    </row>
    <row r="5453" spans="1:3" x14ac:dyDescent="0.15">
      <c r="A5453" s="11">
        <v>40003</v>
      </c>
      <c r="B5453" s="12">
        <v>0.47</v>
      </c>
      <c r="C5453" s="10">
        <f t="shared" ref="C5453:C5516" si="85">IF(ISERROR(B5453),AVERAGE(B5452,B5454),B5453)</f>
        <v>0.47</v>
      </c>
    </row>
    <row r="5454" spans="1:3" x14ac:dyDescent="0.15">
      <c r="A5454" s="11">
        <v>40004</v>
      </c>
      <c r="B5454" s="12">
        <v>0.45</v>
      </c>
      <c r="C5454" s="10">
        <f t="shared" si="85"/>
        <v>0.45</v>
      </c>
    </row>
    <row r="5455" spans="1:3" x14ac:dyDescent="0.15">
      <c r="A5455" s="11">
        <v>40007</v>
      </c>
      <c r="B5455" s="12">
        <v>0.47</v>
      </c>
      <c r="C5455" s="10">
        <f t="shared" si="85"/>
        <v>0.47</v>
      </c>
    </row>
    <row r="5456" spans="1:3" x14ac:dyDescent="0.15">
      <c r="A5456" s="11">
        <v>40008</v>
      </c>
      <c r="B5456" s="12">
        <v>0.47</v>
      </c>
      <c r="C5456" s="10">
        <f t="shared" si="85"/>
        <v>0.47</v>
      </c>
    </row>
    <row r="5457" spans="1:3" x14ac:dyDescent="0.15">
      <c r="A5457" s="11">
        <v>40009</v>
      </c>
      <c r="B5457" s="12">
        <v>0.5</v>
      </c>
      <c r="C5457" s="10">
        <f t="shared" si="85"/>
        <v>0.5</v>
      </c>
    </row>
    <row r="5458" spans="1:3" x14ac:dyDescent="0.15">
      <c r="A5458" s="11">
        <v>40010</v>
      </c>
      <c r="B5458" s="12">
        <v>0.47</v>
      </c>
      <c r="C5458" s="10">
        <f t="shared" si="85"/>
        <v>0.47</v>
      </c>
    </row>
    <row r="5459" spans="1:3" x14ac:dyDescent="0.15">
      <c r="A5459" s="11">
        <v>40011</v>
      </c>
      <c r="B5459" s="12">
        <v>0.48</v>
      </c>
      <c r="C5459" s="10">
        <f t="shared" si="85"/>
        <v>0.48</v>
      </c>
    </row>
    <row r="5460" spans="1:3" x14ac:dyDescent="0.15">
      <c r="A5460" s="11">
        <v>40014</v>
      </c>
      <c r="B5460" s="12">
        <v>0.47</v>
      </c>
      <c r="C5460" s="10">
        <f t="shared" si="85"/>
        <v>0.47</v>
      </c>
    </row>
    <row r="5461" spans="1:3" x14ac:dyDescent="0.15">
      <c r="A5461" s="11">
        <v>40015</v>
      </c>
      <c r="B5461" s="12">
        <v>0.46</v>
      </c>
      <c r="C5461" s="10">
        <f t="shared" si="85"/>
        <v>0.46</v>
      </c>
    </row>
    <row r="5462" spans="1:3" x14ac:dyDescent="0.15">
      <c r="A5462" s="11">
        <v>40016</v>
      </c>
      <c r="B5462" s="12">
        <v>0.47</v>
      </c>
      <c r="C5462" s="10">
        <f t="shared" si="85"/>
        <v>0.47</v>
      </c>
    </row>
    <row r="5463" spans="1:3" x14ac:dyDescent="0.15">
      <c r="A5463" s="11">
        <v>40017</v>
      </c>
      <c r="B5463" s="12">
        <v>0.49</v>
      </c>
      <c r="C5463" s="10">
        <f t="shared" si="85"/>
        <v>0.49</v>
      </c>
    </row>
    <row r="5464" spans="1:3" x14ac:dyDescent="0.15">
      <c r="A5464" s="11">
        <v>40018</v>
      </c>
      <c r="B5464" s="12">
        <v>0.47</v>
      </c>
      <c r="C5464" s="10">
        <f t="shared" si="85"/>
        <v>0.47</v>
      </c>
    </row>
    <row r="5465" spans="1:3" x14ac:dyDescent="0.15">
      <c r="A5465" s="11">
        <v>40021</v>
      </c>
      <c r="B5465" s="12">
        <v>0.49</v>
      </c>
      <c r="C5465" s="10">
        <f t="shared" si="85"/>
        <v>0.49</v>
      </c>
    </row>
    <row r="5466" spans="1:3" x14ac:dyDescent="0.15">
      <c r="A5466" s="11">
        <v>40022</v>
      </c>
      <c r="B5466" s="12">
        <v>0.49</v>
      </c>
      <c r="C5466" s="10">
        <f t="shared" si="85"/>
        <v>0.49</v>
      </c>
    </row>
    <row r="5467" spans="1:3" x14ac:dyDescent="0.15">
      <c r="A5467" s="11">
        <v>40023</v>
      </c>
      <c r="B5467" s="12">
        <v>0.5</v>
      </c>
      <c r="C5467" s="10">
        <f t="shared" si="85"/>
        <v>0.5</v>
      </c>
    </row>
    <row r="5468" spans="1:3" x14ac:dyDescent="0.15">
      <c r="A5468" s="11">
        <v>40024</v>
      </c>
      <c r="B5468" s="12">
        <v>0.48</v>
      </c>
      <c r="C5468" s="10">
        <f t="shared" si="85"/>
        <v>0.48</v>
      </c>
    </row>
    <row r="5469" spans="1:3" x14ac:dyDescent="0.15">
      <c r="A5469" s="11">
        <v>40025</v>
      </c>
      <c r="B5469" s="12">
        <v>0.48</v>
      </c>
      <c r="C5469" s="10">
        <f t="shared" si="85"/>
        <v>0.48</v>
      </c>
    </row>
    <row r="5470" spans="1:3" x14ac:dyDescent="0.15">
      <c r="A5470" s="11">
        <v>40028</v>
      </c>
      <c r="B5470" s="12">
        <v>0.48</v>
      </c>
      <c r="C5470" s="10">
        <f t="shared" si="85"/>
        <v>0.48</v>
      </c>
    </row>
    <row r="5471" spans="1:3" x14ac:dyDescent="0.15">
      <c r="A5471" s="11">
        <v>40029</v>
      </c>
      <c r="B5471" s="12">
        <v>0.47</v>
      </c>
      <c r="C5471" s="10">
        <f t="shared" si="85"/>
        <v>0.47</v>
      </c>
    </row>
    <row r="5472" spans="1:3" x14ac:dyDescent="0.15">
      <c r="A5472" s="11">
        <v>40030</v>
      </c>
      <c r="B5472" s="12">
        <v>0.49</v>
      </c>
      <c r="C5472" s="10">
        <f t="shared" si="85"/>
        <v>0.49</v>
      </c>
    </row>
    <row r="5473" spans="1:3" x14ac:dyDescent="0.15">
      <c r="A5473" s="11">
        <v>40031</v>
      </c>
      <c r="B5473" s="12">
        <v>0.48</v>
      </c>
      <c r="C5473" s="10">
        <f t="shared" si="85"/>
        <v>0.48</v>
      </c>
    </row>
    <row r="5474" spans="1:3" x14ac:dyDescent="0.15">
      <c r="A5474" s="11">
        <v>40032</v>
      </c>
      <c r="B5474" s="12">
        <v>0.52</v>
      </c>
      <c r="C5474" s="10">
        <f t="shared" si="85"/>
        <v>0.52</v>
      </c>
    </row>
    <row r="5475" spans="1:3" x14ac:dyDescent="0.15">
      <c r="A5475" s="11">
        <v>40035</v>
      </c>
      <c r="B5475" s="12">
        <v>0.49</v>
      </c>
      <c r="C5475" s="10">
        <f t="shared" si="85"/>
        <v>0.49</v>
      </c>
    </row>
    <row r="5476" spans="1:3" x14ac:dyDescent="0.15">
      <c r="A5476" s="11">
        <v>40036</v>
      </c>
      <c r="B5476" s="12">
        <v>0.48</v>
      </c>
      <c r="C5476" s="10">
        <f t="shared" si="85"/>
        <v>0.48</v>
      </c>
    </row>
    <row r="5477" spans="1:3" x14ac:dyDescent="0.15">
      <c r="A5477" s="11">
        <v>40037</v>
      </c>
      <c r="B5477" s="12">
        <v>0.47</v>
      </c>
      <c r="C5477" s="10">
        <f t="shared" si="85"/>
        <v>0.47</v>
      </c>
    </row>
    <row r="5478" spans="1:3" x14ac:dyDescent="0.15">
      <c r="A5478" s="11">
        <v>40038</v>
      </c>
      <c r="B5478" s="12">
        <v>0.45</v>
      </c>
      <c r="C5478" s="10">
        <f t="shared" si="85"/>
        <v>0.45</v>
      </c>
    </row>
    <row r="5479" spans="1:3" x14ac:dyDescent="0.15">
      <c r="A5479" s="11">
        <v>40039</v>
      </c>
      <c r="B5479" s="12">
        <v>0.44</v>
      </c>
      <c r="C5479" s="10">
        <f t="shared" si="85"/>
        <v>0.44</v>
      </c>
    </row>
    <row r="5480" spans="1:3" x14ac:dyDescent="0.15">
      <c r="A5480" s="11">
        <v>40042</v>
      </c>
      <c r="B5480" s="12">
        <v>0.45</v>
      </c>
      <c r="C5480" s="10">
        <f t="shared" si="85"/>
        <v>0.45</v>
      </c>
    </row>
    <row r="5481" spans="1:3" x14ac:dyDescent="0.15">
      <c r="A5481" s="11">
        <v>40043</v>
      </c>
      <c r="B5481" s="12">
        <v>0.43</v>
      </c>
      <c r="C5481" s="10">
        <f t="shared" si="85"/>
        <v>0.43</v>
      </c>
    </row>
    <row r="5482" spans="1:3" x14ac:dyDescent="0.15">
      <c r="A5482" s="11">
        <v>40044</v>
      </c>
      <c r="B5482" s="12">
        <v>0.43</v>
      </c>
      <c r="C5482" s="10">
        <f t="shared" si="85"/>
        <v>0.43</v>
      </c>
    </row>
    <row r="5483" spans="1:3" x14ac:dyDescent="0.15">
      <c r="A5483" s="11">
        <v>40045</v>
      </c>
      <c r="B5483" s="12">
        <v>0.42</v>
      </c>
      <c r="C5483" s="10">
        <f t="shared" si="85"/>
        <v>0.42</v>
      </c>
    </row>
    <row r="5484" spans="1:3" x14ac:dyDescent="0.15">
      <c r="A5484" s="11">
        <v>40046</v>
      </c>
      <c r="B5484" s="12">
        <v>0.45</v>
      </c>
      <c r="C5484" s="10">
        <f t="shared" si="85"/>
        <v>0.45</v>
      </c>
    </row>
    <row r="5485" spans="1:3" x14ac:dyDescent="0.15">
      <c r="A5485" s="11">
        <v>40049</v>
      </c>
      <c r="B5485" s="12">
        <v>0.44</v>
      </c>
      <c r="C5485" s="10">
        <f t="shared" si="85"/>
        <v>0.44</v>
      </c>
    </row>
    <row r="5486" spans="1:3" x14ac:dyDescent="0.15">
      <c r="A5486" s="11">
        <v>40050</v>
      </c>
      <c r="B5486" s="12">
        <v>0.47</v>
      </c>
      <c r="C5486" s="10">
        <f t="shared" si="85"/>
        <v>0.47</v>
      </c>
    </row>
    <row r="5487" spans="1:3" x14ac:dyDescent="0.15">
      <c r="A5487" s="11">
        <v>40051</v>
      </c>
      <c r="B5487" s="12">
        <v>0.45</v>
      </c>
      <c r="C5487" s="10">
        <f t="shared" si="85"/>
        <v>0.45</v>
      </c>
    </row>
    <row r="5488" spans="1:3" x14ac:dyDescent="0.15">
      <c r="A5488" s="11">
        <v>40052</v>
      </c>
      <c r="B5488" s="12">
        <v>0.46</v>
      </c>
      <c r="C5488" s="10">
        <f t="shared" si="85"/>
        <v>0.46</v>
      </c>
    </row>
    <row r="5489" spans="1:3" x14ac:dyDescent="0.15">
      <c r="A5489" s="11">
        <v>40053</v>
      </c>
      <c r="B5489" s="12">
        <v>0.44</v>
      </c>
      <c r="C5489" s="10">
        <f t="shared" si="85"/>
        <v>0.44</v>
      </c>
    </row>
    <row r="5490" spans="1:3" x14ac:dyDescent="0.15">
      <c r="A5490" s="11">
        <v>40056</v>
      </c>
      <c r="B5490" s="12">
        <v>0.43</v>
      </c>
      <c r="C5490" s="10">
        <f t="shared" si="85"/>
        <v>0.43</v>
      </c>
    </row>
    <row r="5491" spans="1:3" x14ac:dyDescent="0.15">
      <c r="A5491" s="11">
        <v>40057</v>
      </c>
      <c r="B5491" s="12">
        <v>0.43</v>
      </c>
      <c r="C5491" s="10">
        <f t="shared" si="85"/>
        <v>0.43</v>
      </c>
    </row>
    <row r="5492" spans="1:3" x14ac:dyDescent="0.15">
      <c r="A5492" s="11">
        <v>40058</v>
      </c>
      <c r="B5492" s="12">
        <v>0.41</v>
      </c>
      <c r="C5492" s="10">
        <f t="shared" si="85"/>
        <v>0.41</v>
      </c>
    </row>
    <row r="5493" spans="1:3" x14ac:dyDescent="0.15">
      <c r="A5493" s="11">
        <v>40059</v>
      </c>
      <c r="B5493" s="12">
        <v>0.42</v>
      </c>
      <c r="C5493" s="10">
        <f t="shared" si="85"/>
        <v>0.42</v>
      </c>
    </row>
    <row r="5494" spans="1:3" x14ac:dyDescent="0.15">
      <c r="A5494" s="11">
        <v>40060</v>
      </c>
      <c r="B5494" s="12">
        <v>0.42</v>
      </c>
      <c r="C5494" s="10">
        <f t="shared" si="85"/>
        <v>0.42</v>
      </c>
    </row>
    <row r="5495" spans="1:3" x14ac:dyDescent="0.15">
      <c r="A5495" s="11">
        <v>40063</v>
      </c>
      <c r="B5495" s="13" t="e">
        <f>NA()</f>
        <v>#N/A</v>
      </c>
      <c r="C5495" s="10">
        <f t="shared" si="85"/>
        <v>0.41499999999999998</v>
      </c>
    </row>
    <row r="5496" spans="1:3" x14ac:dyDescent="0.15">
      <c r="A5496" s="11">
        <v>40064</v>
      </c>
      <c r="B5496" s="12">
        <v>0.41</v>
      </c>
      <c r="C5496" s="10">
        <f t="shared" si="85"/>
        <v>0.41</v>
      </c>
    </row>
    <row r="5497" spans="1:3" x14ac:dyDescent="0.15">
      <c r="A5497" s="11">
        <v>40065</v>
      </c>
      <c r="B5497" s="12">
        <v>0.4</v>
      </c>
      <c r="C5497" s="10">
        <f t="shared" si="85"/>
        <v>0.4</v>
      </c>
    </row>
    <row r="5498" spans="1:3" x14ac:dyDescent="0.15">
      <c r="A5498" s="11">
        <v>40066</v>
      </c>
      <c r="B5498" s="12">
        <v>0.4</v>
      </c>
      <c r="C5498" s="10">
        <f t="shared" si="85"/>
        <v>0.4</v>
      </c>
    </row>
    <row r="5499" spans="1:3" x14ac:dyDescent="0.15">
      <c r="A5499" s="11">
        <v>40067</v>
      </c>
      <c r="B5499" s="12">
        <v>0.39</v>
      </c>
      <c r="C5499" s="10">
        <f t="shared" si="85"/>
        <v>0.39</v>
      </c>
    </row>
    <row r="5500" spans="1:3" x14ac:dyDescent="0.15">
      <c r="A5500" s="11">
        <v>40070</v>
      </c>
      <c r="B5500" s="12">
        <v>0.4</v>
      </c>
      <c r="C5500" s="10">
        <f t="shared" si="85"/>
        <v>0.4</v>
      </c>
    </row>
    <row r="5501" spans="1:3" x14ac:dyDescent="0.15">
      <c r="A5501" s="11">
        <v>40071</v>
      </c>
      <c r="B5501" s="12">
        <v>0.39</v>
      </c>
      <c r="C5501" s="10">
        <f t="shared" si="85"/>
        <v>0.39</v>
      </c>
    </row>
    <row r="5502" spans="1:3" x14ac:dyDescent="0.15">
      <c r="A5502" s="11">
        <v>40072</v>
      </c>
      <c r="B5502" s="12">
        <v>0.38</v>
      </c>
      <c r="C5502" s="10">
        <f t="shared" si="85"/>
        <v>0.38</v>
      </c>
    </row>
    <row r="5503" spans="1:3" x14ac:dyDescent="0.15">
      <c r="A5503" s="11">
        <v>40073</v>
      </c>
      <c r="B5503" s="12">
        <v>0.4</v>
      </c>
      <c r="C5503" s="10">
        <f t="shared" si="85"/>
        <v>0.4</v>
      </c>
    </row>
    <row r="5504" spans="1:3" x14ac:dyDescent="0.15">
      <c r="A5504" s="11">
        <v>40074</v>
      </c>
      <c r="B5504" s="12">
        <v>0.41</v>
      </c>
      <c r="C5504" s="10">
        <f t="shared" si="85"/>
        <v>0.41</v>
      </c>
    </row>
    <row r="5505" spans="1:3" x14ac:dyDescent="0.15">
      <c r="A5505" s="11">
        <v>40077</v>
      </c>
      <c r="B5505" s="12">
        <v>0.4</v>
      </c>
      <c r="C5505" s="10">
        <f t="shared" si="85"/>
        <v>0.4</v>
      </c>
    </row>
    <row r="5506" spans="1:3" x14ac:dyDescent="0.15">
      <c r="A5506" s="11">
        <v>40078</v>
      </c>
      <c r="B5506" s="12">
        <v>0.42</v>
      </c>
      <c r="C5506" s="10">
        <f t="shared" si="85"/>
        <v>0.42</v>
      </c>
    </row>
    <row r="5507" spans="1:3" x14ac:dyDescent="0.15">
      <c r="A5507" s="11">
        <v>40079</v>
      </c>
      <c r="B5507" s="12">
        <v>0.41</v>
      </c>
      <c r="C5507" s="10">
        <f t="shared" si="85"/>
        <v>0.41</v>
      </c>
    </row>
    <row r="5508" spans="1:3" x14ac:dyDescent="0.15">
      <c r="A5508" s="11">
        <v>40080</v>
      </c>
      <c r="B5508" s="12">
        <v>0.39</v>
      </c>
      <c r="C5508" s="10">
        <f t="shared" si="85"/>
        <v>0.39</v>
      </c>
    </row>
    <row r="5509" spans="1:3" x14ac:dyDescent="0.15">
      <c r="A5509" s="11">
        <v>40081</v>
      </c>
      <c r="B5509" s="12">
        <v>0.41</v>
      </c>
      <c r="C5509" s="10">
        <f t="shared" si="85"/>
        <v>0.41</v>
      </c>
    </row>
    <row r="5510" spans="1:3" x14ac:dyDescent="0.15">
      <c r="A5510" s="11">
        <v>40084</v>
      </c>
      <c r="B5510" s="12">
        <v>0.4</v>
      </c>
      <c r="C5510" s="10">
        <f t="shared" si="85"/>
        <v>0.4</v>
      </c>
    </row>
    <row r="5511" spans="1:3" x14ac:dyDescent="0.15">
      <c r="A5511" s="11">
        <v>40085</v>
      </c>
      <c r="B5511" s="12">
        <v>0.41</v>
      </c>
      <c r="C5511" s="10">
        <f t="shared" si="85"/>
        <v>0.41</v>
      </c>
    </row>
    <row r="5512" spans="1:3" x14ac:dyDescent="0.15">
      <c r="A5512" s="11">
        <v>40086</v>
      </c>
      <c r="B5512" s="12">
        <v>0.4</v>
      </c>
      <c r="C5512" s="10">
        <f t="shared" si="85"/>
        <v>0.4</v>
      </c>
    </row>
    <row r="5513" spans="1:3" x14ac:dyDescent="0.15">
      <c r="A5513" s="11">
        <v>40087</v>
      </c>
      <c r="B5513" s="12">
        <v>0.37</v>
      </c>
      <c r="C5513" s="10">
        <f t="shared" si="85"/>
        <v>0.37</v>
      </c>
    </row>
    <row r="5514" spans="1:3" x14ac:dyDescent="0.15">
      <c r="A5514" s="11">
        <v>40088</v>
      </c>
      <c r="B5514" s="12">
        <v>0.37</v>
      </c>
      <c r="C5514" s="10">
        <f t="shared" si="85"/>
        <v>0.37</v>
      </c>
    </row>
    <row r="5515" spans="1:3" x14ac:dyDescent="0.15">
      <c r="A5515" s="11">
        <v>40091</v>
      </c>
      <c r="B5515" s="12">
        <v>0.36</v>
      </c>
      <c r="C5515" s="10">
        <f t="shared" si="85"/>
        <v>0.36</v>
      </c>
    </row>
    <row r="5516" spans="1:3" x14ac:dyDescent="0.15">
      <c r="A5516" s="11">
        <v>40092</v>
      </c>
      <c r="B5516" s="12">
        <v>0.37</v>
      </c>
      <c r="C5516" s="10">
        <f t="shared" si="85"/>
        <v>0.37</v>
      </c>
    </row>
    <row r="5517" spans="1:3" x14ac:dyDescent="0.15">
      <c r="A5517" s="11">
        <v>40093</v>
      </c>
      <c r="B5517" s="12">
        <v>0.34</v>
      </c>
      <c r="C5517" s="10">
        <f t="shared" ref="C5517:C5580" si="86">IF(ISERROR(B5517),AVERAGE(B5516,B5518),B5517)</f>
        <v>0.34</v>
      </c>
    </row>
    <row r="5518" spans="1:3" x14ac:dyDescent="0.15">
      <c r="A5518" s="11">
        <v>40094</v>
      </c>
      <c r="B5518" s="12">
        <v>0.35</v>
      </c>
      <c r="C5518" s="10">
        <f t="shared" si="86"/>
        <v>0.35</v>
      </c>
    </row>
    <row r="5519" spans="1:3" x14ac:dyDescent="0.15">
      <c r="A5519" s="11">
        <v>40095</v>
      </c>
      <c r="B5519" s="12">
        <v>0.38</v>
      </c>
      <c r="C5519" s="10">
        <f t="shared" si="86"/>
        <v>0.38</v>
      </c>
    </row>
    <row r="5520" spans="1:3" x14ac:dyDescent="0.15">
      <c r="A5520" s="11">
        <v>40098</v>
      </c>
      <c r="B5520" s="13" t="e">
        <f>NA()</f>
        <v>#N/A</v>
      </c>
      <c r="C5520" s="10">
        <f t="shared" si="86"/>
        <v>0.36499999999999999</v>
      </c>
    </row>
    <row r="5521" spans="1:3" x14ac:dyDescent="0.15">
      <c r="A5521" s="11">
        <v>40099</v>
      </c>
      <c r="B5521" s="12">
        <v>0.35</v>
      </c>
      <c r="C5521" s="10">
        <f t="shared" si="86"/>
        <v>0.35</v>
      </c>
    </row>
    <row r="5522" spans="1:3" x14ac:dyDescent="0.15">
      <c r="A5522" s="11">
        <v>40100</v>
      </c>
      <c r="B5522" s="12">
        <v>0.35</v>
      </c>
      <c r="C5522" s="10">
        <f t="shared" si="86"/>
        <v>0.35</v>
      </c>
    </row>
    <row r="5523" spans="1:3" x14ac:dyDescent="0.15">
      <c r="A5523" s="11">
        <v>40101</v>
      </c>
      <c r="B5523" s="12">
        <v>0.36</v>
      </c>
      <c r="C5523" s="10">
        <f t="shared" si="86"/>
        <v>0.36</v>
      </c>
    </row>
    <row r="5524" spans="1:3" x14ac:dyDescent="0.15">
      <c r="A5524" s="11">
        <v>40102</v>
      </c>
      <c r="B5524" s="12">
        <v>0.36</v>
      </c>
      <c r="C5524" s="10">
        <f t="shared" si="86"/>
        <v>0.36</v>
      </c>
    </row>
    <row r="5525" spans="1:3" x14ac:dyDescent="0.15">
      <c r="A5525" s="11">
        <v>40105</v>
      </c>
      <c r="B5525" s="12">
        <v>0.38</v>
      </c>
      <c r="C5525" s="10">
        <f t="shared" si="86"/>
        <v>0.38</v>
      </c>
    </row>
    <row r="5526" spans="1:3" x14ac:dyDescent="0.15">
      <c r="A5526" s="11">
        <v>40106</v>
      </c>
      <c r="B5526" s="12">
        <v>0.39</v>
      </c>
      <c r="C5526" s="10">
        <f t="shared" si="86"/>
        <v>0.39</v>
      </c>
    </row>
    <row r="5527" spans="1:3" x14ac:dyDescent="0.15">
      <c r="A5527" s="11">
        <v>40107</v>
      </c>
      <c r="B5527" s="12">
        <v>0.4</v>
      </c>
      <c r="C5527" s="10">
        <f t="shared" si="86"/>
        <v>0.4</v>
      </c>
    </row>
    <row r="5528" spans="1:3" x14ac:dyDescent="0.15">
      <c r="A5528" s="11">
        <v>40108</v>
      </c>
      <c r="B5528" s="12">
        <v>0.38</v>
      </c>
      <c r="C5528" s="10">
        <f t="shared" si="86"/>
        <v>0.38</v>
      </c>
    </row>
    <row r="5529" spans="1:3" x14ac:dyDescent="0.15">
      <c r="A5529" s="11">
        <v>40109</v>
      </c>
      <c r="B5529" s="12">
        <v>0.4</v>
      </c>
      <c r="C5529" s="10">
        <f t="shared" si="86"/>
        <v>0.4</v>
      </c>
    </row>
    <row r="5530" spans="1:3" x14ac:dyDescent="0.15">
      <c r="A5530" s="11">
        <v>40112</v>
      </c>
      <c r="B5530" s="12">
        <v>0.41</v>
      </c>
      <c r="C5530" s="10">
        <f t="shared" si="86"/>
        <v>0.41</v>
      </c>
    </row>
    <row r="5531" spans="1:3" x14ac:dyDescent="0.15">
      <c r="A5531" s="11">
        <v>40113</v>
      </c>
      <c r="B5531" s="12">
        <v>0.39</v>
      </c>
      <c r="C5531" s="10">
        <f t="shared" si="86"/>
        <v>0.39</v>
      </c>
    </row>
    <row r="5532" spans="1:3" x14ac:dyDescent="0.15">
      <c r="A5532" s="11">
        <v>40114</v>
      </c>
      <c r="B5532" s="12">
        <v>0.39</v>
      </c>
      <c r="C5532" s="10">
        <f t="shared" si="86"/>
        <v>0.39</v>
      </c>
    </row>
    <row r="5533" spans="1:3" x14ac:dyDescent="0.15">
      <c r="A5533" s="11">
        <v>40115</v>
      </c>
      <c r="B5533" s="12">
        <v>0.4</v>
      </c>
      <c r="C5533" s="10">
        <f t="shared" si="86"/>
        <v>0.4</v>
      </c>
    </row>
    <row r="5534" spans="1:3" x14ac:dyDescent="0.15">
      <c r="A5534" s="11">
        <v>40116</v>
      </c>
      <c r="B5534" s="12">
        <v>0.37</v>
      </c>
      <c r="C5534" s="10">
        <f t="shared" si="86"/>
        <v>0.37</v>
      </c>
    </row>
    <row r="5535" spans="1:3" x14ac:dyDescent="0.15">
      <c r="A5535" s="11">
        <v>40119</v>
      </c>
      <c r="B5535" s="12">
        <v>0.38</v>
      </c>
      <c r="C5535" s="10">
        <f t="shared" si="86"/>
        <v>0.38</v>
      </c>
    </row>
    <row r="5536" spans="1:3" x14ac:dyDescent="0.15">
      <c r="A5536" s="11">
        <v>40120</v>
      </c>
      <c r="B5536" s="12">
        <v>0.38</v>
      </c>
      <c r="C5536" s="10">
        <f t="shared" si="86"/>
        <v>0.38</v>
      </c>
    </row>
    <row r="5537" spans="1:3" x14ac:dyDescent="0.15">
      <c r="A5537" s="11">
        <v>40121</v>
      </c>
      <c r="B5537" s="12">
        <v>0.36</v>
      </c>
      <c r="C5537" s="10">
        <f t="shared" si="86"/>
        <v>0.36</v>
      </c>
    </row>
    <row r="5538" spans="1:3" x14ac:dyDescent="0.15">
      <c r="A5538" s="11">
        <v>40122</v>
      </c>
      <c r="B5538" s="12">
        <v>0.36</v>
      </c>
      <c r="C5538" s="10">
        <f t="shared" si="86"/>
        <v>0.36</v>
      </c>
    </row>
    <row r="5539" spans="1:3" x14ac:dyDescent="0.15">
      <c r="A5539" s="11">
        <v>40123</v>
      </c>
      <c r="B5539" s="12">
        <v>0.34</v>
      </c>
      <c r="C5539" s="10">
        <f t="shared" si="86"/>
        <v>0.34</v>
      </c>
    </row>
    <row r="5540" spans="1:3" x14ac:dyDescent="0.15">
      <c r="A5540" s="11">
        <v>40126</v>
      </c>
      <c r="B5540" s="12">
        <v>0.34</v>
      </c>
      <c r="C5540" s="10">
        <f t="shared" si="86"/>
        <v>0.34</v>
      </c>
    </row>
    <row r="5541" spans="1:3" x14ac:dyDescent="0.15">
      <c r="A5541" s="11">
        <v>40127</v>
      </c>
      <c r="B5541" s="12">
        <v>0.33</v>
      </c>
      <c r="C5541" s="10">
        <f t="shared" si="86"/>
        <v>0.33</v>
      </c>
    </row>
    <row r="5542" spans="1:3" x14ac:dyDescent="0.15">
      <c r="A5542" s="11">
        <v>40128</v>
      </c>
      <c r="B5542" s="13" t="e">
        <f>NA()</f>
        <v>#N/A</v>
      </c>
      <c r="C5542" s="10">
        <f t="shared" si="86"/>
        <v>0.32500000000000001</v>
      </c>
    </row>
    <row r="5543" spans="1:3" x14ac:dyDescent="0.15">
      <c r="A5543" s="11">
        <v>40129</v>
      </c>
      <c r="B5543" s="12">
        <v>0.32</v>
      </c>
      <c r="C5543" s="10">
        <f t="shared" si="86"/>
        <v>0.32</v>
      </c>
    </row>
    <row r="5544" spans="1:3" x14ac:dyDescent="0.15">
      <c r="A5544" s="11">
        <v>40130</v>
      </c>
      <c r="B5544" s="12">
        <v>0.32</v>
      </c>
      <c r="C5544" s="10">
        <f t="shared" si="86"/>
        <v>0.32</v>
      </c>
    </row>
    <row r="5545" spans="1:3" x14ac:dyDescent="0.15">
      <c r="A5545" s="11">
        <v>40133</v>
      </c>
      <c r="B5545" s="12">
        <v>0.31</v>
      </c>
      <c r="C5545" s="10">
        <f t="shared" si="86"/>
        <v>0.31</v>
      </c>
    </row>
    <row r="5546" spans="1:3" x14ac:dyDescent="0.15">
      <c r="A5546" s="11">
        <v>40134</v>
      </c>
      <c r="B5546" s="12">
        <v>0.32</v>
      </c>
      <c r="C5546" s="10">
        <f t="shared" si="86"/>
        <v>0.32</v>
      </c>
    </row>
    <row r="5547" spans="1:3" x14ac:dyDescent="0.15">
      <c r="A5547" s="11">
        <v>40135</v>
      </c>
      <c r="B5547" s="12">
        <v>0.28999999999999998</v>
      </c>
      <c r="C5547" s="10">
        <f t="shared" si="86"/>
        <v>0.28999999999999998</v>
      </c>
    </row>
    <row r="5548" spans="1:3" x14ac:dyDescent="0.15">
      <c r="A5548" s="11">
        <v>40136</v>
      </c>
      <c r="B5548" s="12">
        <v>0.27</v>
      </c>
      <c r="C5548" s="10">
        <f t="shared" si="86"/>
        <v>0.27</v>
      </c>
    </row>
    <row r="5549" spans="1:3" x14ac:dyDescent="0.15">
      <c r="A5549" s="11">
        <v>40137</v>
      </c>
      <c r="B5549" s="12">
        <v>0.27</v>
      </c>
      <c r="C5549" s="10">
        <f t="shared" si="86"/>
        <v>0.27</v>
      </c>
    </row>
    <row r="5550" spans="1:3" x14ac:dyDescent="0.15">
      <c r="A5550" s="11">
        <v>40140</v>
      </c>
      <c r="B5550" s="12">
        <v>0.28999999999999998</v>
      </c>
      <c r="C5550" s="10">
        <f t="shared" si="86"/>
        <v>0.28999999999999998</v>
      </c>
    </row>
    <row r="5551" spans="1:3" x14ac:dyDescent="0.15">
      <c r="A5551" s="11">
        <v>40141</v>
      </c>
      <c r="B5551" s="12">
        <v>0.28000000000000003</v>
      </c>
      <c r="C5551" s="10">
        <f t="shared" si="86"/>
        <v>0.28000000000000003</v>
      </c>
    </row>
    <row r="5552" spans="1:3" x14ac:dyDescent="0.15">
      <c r="A5552" s="11">
        <v>40142</v>
      </c>
      <c r="B5552" s="12">
        <v>0.26</v>
      </c>
      <c r="C5552" s="10">
        <f t="shared" si="86"/>
        <v>0.26</v>
      </c>
    </row>
    <row r="5553" spans="1:3" x14ac:dyDescent="0.15">
      <c r="A5553" s="11">
        <v>40143</v>
      </c>
      <c r="B5553" s="13" t="e">
        <f>NA()</f>
        <v>#N/A</v>
      </c>
      <c r="C5553" s="10">
        <f t="shared" si="86"/>
        <v>0.26</v>
      </c>
    </row>
    <row r="5554" spans="1:3" x14ac:dyDescent="0.15">
      <c r="A5554" s="11">
        <v>40144</v>
      </c>
      <c r="B5554" s="12">
        <v>0.26</v>
      </c>
      <c r="C5554" s="10">
        <f t="shared" si="86"/>
        <v>0.26</v>
      </c>
    </row>
    <row r="5555" spans="1:3" x14ac:dyDescent="0.15">
      <c r="A5555" s="11">
        <v>40147</v>
      </c>
      <c r="B5555" s="12">
        <v>0.27</v>
      </c>
      <c r="C5555" s="10">
        <f t="shared" si="86"/>
        <v>0.27</v>
      </c>
    </row>
    <row r="5556" spans="1:3" x14ac:dyDescent="0.15">
      <c r="A5556" s="11">
        <v>40148</v>
      </c>
      <c r="B5556" s="12">
        <v>0.26</v>
      </c>
      <c r="C5556" s="10">
        <f t="shared" si="86"/>
        <v>0.26</v>
      </c>
    </row>
    <row r="5557" spans="1:3" x14ac:dyDescent="0.15">
      <c r="A5557" s="11">
        <v>40149</v>
      </c>
      <c r="B5557" s="12">
        <v>0.28000000000000003</v>
      </c>
      <c r="C5557" s="10">
        <f t="shared" si="86"/>
        <v>0.28000000000000003</v>
      </c>
    </row>
    <row r="5558" spans="1:3" x14ac:dyDescent="0.15">
      <c r="A5558" s="11">
        <v>40150</v>
      </c>
      <c r="B5558" s="12">
        <v>0.3</v>
      </c>
      <c r="C5558" s="10">
        <f t="shared" si="86"/>
        <v>0.3</v>
      </c>
    </row>
    <row r="5559" spans="1:3" x14ac:dyDescent="0.15">
      <c r="A5559" s="11">
        <v>40151</v>
      </c>
      <c r="B5559" s="12">
        <v>0.36</v>
      </c>
      <c r="C5559" s="10">
        <f t="shared" si="86"/>
        <v>0.36</v>
      </c>
    </row>
    <row r="5560" spans="1:3" x14ac:dyDescent="0.15">
      <c r="A5560" s="11">
        <v>40154</v>
      </c>
      <c r="B5560" s="12">
        <v>0.32</v>
      </c>
      <c r="C5560" s="10">
        <f t="shared" si="86"/>
        <v>0.32</v>
      </c>
    </row>
    <row r="5561" spans="1:3" x14ac:dyDescent="0.15">
      <c r="A5561" s="11">
        <v>40155</v>
      </c>
      <c r="B5561" s="12">
        <v>0.28999999999999998</v>
      </c>
      <c r="C5561" s="10">
        <f t="shared" si="86"/>
        <v>0.28999999999999998</v>
      </c>
    </row>
    <row r="5562" spans="1:3" x14ac:dyDescent="0.15">
      <c r="A5562" s="11">
        <v>40156</v>
      </c>
      <c r="B5562" s="12">
        <v>0.31</v>
      </c>
      <c r="C5562" s="10">
        <f t="shared" si="86"/>
        <v>0.31</v>
      </c>
    </row>
    <row r="5563" spans="1:3" x14ac:dyDescent="0.15">
      <c r="A5563" s="11">
        <v>40157</v>
      </c>
      <c r="B5563" s="12">
        <v>0.32</v>
      </c>
      <c r="C5563" s="10">
        <f t="shared" si="86"/>
        <v>0.32</v>
      </c>
    </row>
    <row r="5564" spans="1:3" x14ac:dyDescent="0.15">
      <c r="A5564" s="11">
        <v>40158</v>
      </c>
      <c r="B5564" s="12">
        <v>0.35</v>
      </c>
      <c r="C5564" s="10">
        <f t="shared" si="86"/>
        <v>0.35</v>
      </c>
    </row>
    <row r="5565" spans="1:3" x14ac:dyDescent="0.15">
      <c r="A5565" s="11">
        <v>40161</v>
      </c>
      <c r="B5565" s="12">
        <v>0.37</v>
      </c>
      <c r="C5565" s="10">
        <f t="shared" si="86"/>
        <v>0.37</v>
      </c>
    </row>
    <row r="5566" spans="1:3" x14ac:dyDescent="0.15">
      <c r="A5566" s="11">
        <v>40162</v>
      </c>
      <c r="B5566" s="12">
        <v>0.41</v>
      </c>
      <c r="C5566" s="10">
        <f t="shared" si="86"/>
        <v>0.41</v>
      </c>
    </row>
    <row r="5567" spans="1:3" x14ac:dyDescent="0.15">
      <c r="A5567" s="11">
        <v>40163</v>
      </c>
      <c r="B5567" s="12">
        <v>0.38</v>
      </c>
      <c r="C5567" s="10">
        <f t="shared" si="86"/>
        <v>0.38</v>
      </c>
    </row>
    <row r="5568" spans="1:3" x14ac:dyDescent="0.15">
      <c r="A5568" s="11">
        <v>40164</v>
      </c>
      <c r="B5568" s="12">
        <v>0.35</v>
      </c>
      <c r="C5568" s="10">
        <f t="shared" si="86"/>
        <v>0.35</v>
      </c>
    </row>
    <row r="5569" spans="1:3" x14ac:dyDescent="0.15">
      <c r="A5569" s="11">
        <v>40165</v>
      </c>
      <c r="B5569" s="12">
        <v>0.36</v>
      </c>
      <c r="C5569" s="10">
        <f t="shared" si="86"/>
        <v>0.36</v>
      </c>
    </row>
    <row r="5570" spans="1:3" x14ac:dyDescent="0.15">
      <c r="A5570" s="11">
        <v>40168</v>
      </c>
      <c r="B5570" s="12">
        <v>0.4</v>
      </c>
      <c r="C5570" s="10">
        <f t="shared" si="86"/>
        <v>0.4</v>
      </c>
    </row>
    <row r="5571" spans="1:3" x14ac:dyDescent="0.15">
      <c r="A5571" s="11">
        <v>40169</v>
      </c>
      <c r="B5571" s="12">
        <v>0.41</v>
      </c>
      <c r="C5571" s="10">
        <f t="shared" si="86"/>
        <v>0.41</v>
      </c>
    </row>
    <row r="5572" spans="1:3" x14ac:dyDescent="0.15">
      <c r="A5572" s="11">
        <v>40170</v>
      </c>
      <c r="B5572" s="12">
        <v>0.41</v>
      </c>
      <c r="C5572" s="10">
        <f t="shared" si="86"/>
        <v>0.41</v>
      </c>
    </row>
    <row r="5573" spans="1:3" x14ac:dyDescent="0.15">
      <c r="A5573" s="11">
        <v>40171</v>
      </c>
      <c r="B5573" s="12">
        <v>0.43</v>
      </c>
      <c r="C5573" s="10">
        <f t="shared" si="86"/>
        <v>0.43</v>
      </c>
    </row>
    <row r="5574" spans="1:3" x14ac:dyDescent="0.15">
      <c r="A5574" s="11">
        <v>40172</v>
      </c>
      <c r="B5574" s="13" t="e">
        <f>NA()</f>
        <v>#N/A</v>
      </c>
      <c r="C5574" s="10">
        <f t="shared" si="86"/>
        <v>0.44999999999999996</v>
      </c>
    </row>
    <row r="5575" spans="1:3" x14ac:dyDescent="0.15">
      <c r="A5575" s="11">
        <v>40175</v>
      </c>
      <c r="B5575" s="12">
        <v>0.47</v>
      </c>
      <c r="C5575" s="10">
        <f t="shared" si="86"/>
        <v>0.47</v>
      </c>
    </row>
    <row r="5576" spans="1:3" x14ac:dyDescent="0.15">
      <c r="A5576" s="11">
        <v>40176</v>
      </c>
      <c r="B5576" s="12">
        <v>0.47</v>
      </c>
      <c r="C5576" s="10">
        <f t="shared" si="86"/>
        <v>0.47</v>
      </c>
    </row>
    <row r="5577" spans="1:3" x14ac:dyDescent="0.15">
      <c r="A5577" s="11">
        <v>40177</v>
      </c>
      <c r="B5577" s="12">
        <v>0.45</v>
      </c>
      <c r="C5577" s="10">
        <f t="shared" si="86"/>
        <v>0.45</v>
      </c>
    </row>
    <row r="5578" spans="1:3" x14ac:dyDescent="0.15">
      <c r="A5578" s="11">
        <v>40178</v>
      </c>
      <c r="B5578" s="12">
        <v>0.47</v>
      </c>
      <c r="C5578" s="10">
        <f t="shared" si="86"/>
        <v>0.47</v>
      </c>
    </row>
    <row r="5579" spans="1:3" x14ac:dyDescent="0.15">
      <c r="A5579" s="11">
        <v>40179</v>
      </c>
      <c r="B5579" s="13" t="e">
        <f>NA()</f>
        <v>#N/A</v>
      </c>
      <c r="C5579" s="10">
        <f t="shared" si="86"/>
        <v>0.45999999999999996</v>
      </c>
    </row>
    <row r="5580" spans="1:3" x14ac:dyDescent="0.15">
      <c r="A5580" s="11">
        <v>40182</v>
      </c>
      <c r="B5580" s="12">
        <v>0.45</v>
      </c>
      <c r="C5580" s="10">
        <f t="shared" si="86"/>
        <v>0.45</v>
      </c>
    </row>
    <row r="5581" spans="1:3" x14ac:dyDescent="0.15">
      <c r="A5581" s="11">
        <v>40183</v>
      </c>
      <c r="B5581" s="12">
        <v>0.41</v>
      </c>
      <c r="C5581" s="10">
        <f t="shared" ref="C5581:C5644" si="87">IF(ISERROR(B5581),AVERAGE(B5580,B5582),B5581)</f>
        <v>0.41</v>
      </c>
    </row>
    <row r="5582" spans="1:3" x14ac:dyDescent="0.15">
      <c r="A5582" s="11">
        <v>40184</v>
      </c>
      <c r="B5582" s="12">
        <v>0.4</v>
      </c>
      <c r="C5582" s="10">
        <f t="shared" si="87"/>
        <v>0.4</v>
      </c>
    </row>
    <row r="5583" spans="1:3" x14ac:dyDescent="0.15">
      <c r="A5583" s="11">
        <v>40185</v>
      </c>
      <c r="B5583" s="12">
        <v>0.4</v>
      </c>
      <c r="C5583" s="10">
        <f t="shared" si="87"/>
        <v>0.4</v>
      </c>
    </row>
    <row r="5584" spans="1:3" x14ac:dyDescent="0.15">
      <c r="A5584" s="11">
        <v>40186</v>
      </c>
      <c r="B5584" s="12">
        <v>0.37</v>
      </c>
      <c r="C5584" s="10">
        <f t="shared" si="87"/>
        <v>0.37</v>
      </c>
    </row>
    <row r="5585" spans="1:3" x14ac:dyDescent="0.15">
      <c r="A5585" s="11">
        <v>40189</v>
      </c>
      <c r="B5585" s="12">
        <v>0.35</v>
      </c>
      <c r="C5585" s="10">
        <f t="shared" si="87"/>
        <v>0.35</v>
      </c>
    </row>
    <row r="5586" spans="1:3" x14ac:dyDescent="0.15">
      <c r="A5586" s="11">
        <v>40190</v>
      </c>
      <c r="B5586" s="12">
        <v>0.34</v>
      </c>
      <c r="C5586" s="10">
        <f t="shared" si="87"/>
        <v>0.34</v>
      </c>
    </row>
    <row r="5587" spans="1:3" x14ac:dyDescent="0.15">
      <c r="A5587" s="11">
        <v>40191</v>
      </c>
      <c r="B5587" s="12">
        <v>0.37</v>
      </c>
      <c r="C5587" s="10">
        <f t="shared" si="87"/>
        <v>0.37</v>
      </c>
    </row>
    <row r="5588" spans="1:3" x14ac:dyDescent="0.15">
      <c r="A5588" s="11">
        <v>40192</v>
      </c>
      <c r="B5588" s="12">
        <v>0.34</v>
      </c>
      <c r="C5588" s="10">
        <f t="shared" si="87"/>
        <v>0.34</v>
      </c>
    </row>
    <row r="5589" spans="1:3" x14ac:dyDescent="0.15">
      <c r="A5589" s="11">
        <v>40193</v>
      </c>
      <c r="B5589" s="12">
        <v>0.33</v>
      </c>
      <c r="C5589" s="10">
        <f t="shared" si="87"/>
        <v>0.33</v>
      </c>
    </row>
    <row r="5590" spans="1:3" x14ac:dyDescent="0.15">
      <c r="A5590" s="11">
        <v>40196</v>
      </c>
      <c r="B5590" s="13" t="e">
        <f>NA()</f>
        <v>#N/A</v>
      </c>
      <c r="C5590" s="10">
        <f t="shared" si="87"/>
        <v>0.33</v>
      </c>
    </row>
    <row r="5591" spans="1:3" x14ac:dyDescent="0.15">
      <c r="A5591" s="11">
        <v>40197</v>
      </c>
      <c r="B5591" s="12">
        <v>0.33</v>
      </c>
      <c r="C5591" s="10">
        <f t="shared" si="87"/>
        <v>0.33</v>
      </c>
    </row>
    <row r="5592" spans="1:3" x14ac:dyDescent="0.15">
      <c r="A5592" s="11">
        <v>40198</v>
      </c>
      <c r="B5592" s="12">
        <v>0.31</v>
      </c>
      <c r="C5592" s="10">
        <f t="shared" si="87"/>
        <v>0.31</v>
      </c>
    </row>
    <row r="5593" spans="1:3" x14ac:dyDescent="0.15">
      <c r="A5593" s="11">
        <v>40199</v>
      </c>
      <c r="B5593" s="12">
        <v>0.31</v>
      </c>
      <c r="C5593" s="10">
        <f t="shared" si="87"/>
        <v>0.31</v>
      </c>
    </row>
    <row r="5594" spans="1:3" x14ac:dyDescent="0.15">
      <c r="A5594" s="11">
        <v>40200</v>
      </c>
      <c r="B5594" s="12">
        <v>0.3</v>
      </c>
      <c r="C5594" s="10">
        <f t="shared" si="87"/>
        <v>0.3</v>
      </c>
    </row>
    <row r="5595" spans="1:3" x14ac:dyDescent="0.15">
      <c r="A5595" s="11">
        <v>40203</v>
      </c>
      <c r="B5595" s="12">
        <v>0.3</v>
      </c>
      <c r="C5595" s="10">
        <f t="shared" si="87"/>
        <v>0.3</v>
      </c>
    </row>
    <row r="5596" spans="1:3" x14ac:dyDescent="0.15">
      <c r="A5596" s="11">
        <v>40204</v>
      </c>
      <c r="B5596" s="12">
        <v>0.32</v>
      </c>
      <c r="C5596" s="10">
        <f t="shared" si="87"/>
        <v>0.32</v>
      </c>
    </row>
    <row r="5597" spans="1:3" x14ac:dyDescent="0.15">
      <c r="A5597" s="11">
        <v>40205</v>
      </c>
      <c r="B5597" s="12">
        <v>0.33</v>
      </c>
      <c r="C5597" s="10">
        <f t="shared" si="87"/>
        <v>0.33</v>
      </c>
    </row>
    <row r="5598" spans="1:3" x14ac:dyDescent="0.15">
      <c r="A5598" s="11">
        <v>40206</v>
      </c>
      <c r="B5598" s="12">
        <v>0.31</v>
      </c>
      <c r="C5598" s="10">
        <f t="shared" si="87"/>
        <v>0.31</v>
      </c>
    </row>
    <row r="5599" spans="1:3" x14ac:dyDescent="0.15">
      <c r="A5599" s="11">
        <v>40207</v>
      </c>
      <c r="B5599" s="12">
        <v>0.3</v>
      </c>
      <c r="C5599" s="10">
        <f t="shared" si="87"/>
        <v>0.3</v>
      </c>
    </row>
    <row r="5600" spans="1:3" x14ac:dyDescent="0.15">
      <c r="A5600" s="11">
        <v>40210</v>
      </c>
      <c r="B5600" s="12">
        <v>0.33</v>
      </c>
      <c r="C5600" s="10">
        <f t="shared" si="87"/>
        <v>0.33</v>
      </c>
    </row>
    <row r="5601" spans="1:3" x14ac:dyDescent="0.15">
      <c r="A5601" s="11">
        <v>40211</v>
      </c>
      <c r="B5601" s="12">
        <v>0.33</v>
      </c>
      <c r="C5601" s="10">
        <f t="shared" si="87"/>
        <v>0.33</v>
      </c>
    </row>
    <row r="5602" spans="1:3" x14ac:dyDescent="0.15">
      <c r="A5602" s="11">
        <v>40212</v>
      </c>
      <c r="B5602" s="12">
        <v>0.35</v>
      </c>
      <c r="C5602" s="10">
        <f t="shared" si="87"/>
        <v>0.35</v>
      </c>
    </row>
    <row r="5603" spans="1:3" x14ac:dyDescent="0.15">
      <c r="A5603" s="11">
        <v>40213</v>
      </c>
      <c r="B5603" s="12">
        <v>0.32</v>
      </c>
      <c r="C5603" s="10">
        <f t="shared" si="87"/>
        <v>0.32</v>
      </c>
    </row>
    <row r="5604" spans="1:3" x14ac:dyDescent="0.15">
      <c r="A5604" s="11">
        <v>40214</v>
      </c>
      <c r="B5604" s="12">
        <v>0.31</v>
      </c>
      <c r="C5604" s="10">
        <f t="shared" si="87"/>
        <v>0.31</v>
      </c>
    </row>
    <row r="5605" spans="1:3" x14ac:dyDescent="0.15">
      <c r="A5605" s="11">
        <v>40217</v>
      </c>
      <c r="B5605" s="12">
        <v>0.32</v>
      </c>
      <c r="C5605" s="10">
        <f t="shared" si="87"/>
        <v>0.32</v>
      </c>
    </row>
    <row r="5606" spans="1:3" x14ac:dyDescent="0.15">
      <c r="A5606" s="11">
        <v>40218</v>
      </c>
      <c r="B5606" s="12">
        <v>0.34</v>
      </c>
      <c r="C5606" s="10">
        <f t="shared" si="87"/>
        <v>0.34</v>
      </c>
    </row>
    <row r="5607" spans="1:3" x14ac:dyDescent="0.15">
      <c r="A5607" s="11">
        <v>40219</v>
      </c>
      <c r="B5607" s="12">
        <v>0.38</v>
      </c>
      <c r="C5607" s="10">
        <f t="shared" si="87"/>
        <v>0.38</v>
      </c>
    </row>
    <row r="5608" spans="1:3" x14ac:dyDescent="0.15">
      <c r="A5608" s="11">
        <v>40220</v>
      </c>
      <c r="B5608" s="12">
        <v>0.38</v>
      </c>
      <c r="C5608" s="10">
        <f t="shared" si="87"/>
        <v>0.38</v>
      </c>
    </row>
    <row r="5609" spans="1:3" x14ac:dyDescent="0.15">
      <c r="A5609" s="11">
        <v>40221</v>
      </c>
      <c r="B5609" s="12">
        <v>0.35</v>
      </c>
      <c r="C5609" s="10">
        <f t="shared" si="87"/>
        <v>0.35</v>
      </c>
    </row>
    <row r="5610" spans="1:3" x14ac:dyDescent="0.15">
      <c r="A5610" s="11">
        <v>40224</v>
      </c>
      <c r="B5610" s="13" t="e">
        <f>NA()</f>
        <v>#N/A</v>
      </c>
      <c r="C5610" s="10">
        <f t="shared" si="87"/>
        <v>0.34499999999999997</v>
      </c>
    </row>
    <row r="5611" spans="1:3" x14ac:dyDescent="0.15">
      <c r="A5611" s="11">
        <v>40225</v>
      </c>
      <c r="B5611" s="12">
        <v>0.34</v>
      </c>
      <c r="C5611" s="10">
        <f t="shared" si="87"/>
        <v>0.34</v>
      </c>
    </row>
    <row r="5612" spans="1:3" x14ac:dyDescent="0.15">
      <c r="A5612" s="11">
        <v>40226</v>
      </c>
      <c r="B5612" s="12">
        <v>0.35</v>
      </c>
      <c r="C5612" s="10">
        <f t="shared" si="87"/>
        <v>0.35</v>
      </c>
    </row>
    <row r="5613" spans="1:3" x14ac:dyDescent="0.15">
      <c r="A5613" s="11">
        <v>40227</v>
      </c>
      <c r="B5613" s="12">
        <v>0.37</v>
      </c>
      <c r="C5613" s="10">
        <f t="shared" si="87"/>
        <v>0.37</v>
      </c>
    </row>
    <row r="5614" spans="1:3" x14ac:dyDescent="0.15">
      <c r="A5614" s="11">
        <v>40228</v>
      </c>
      <c r="B5614" s="12">
        <v>0.39</v>
      </c>
      <c r="C5614" s="10">
        <f t="shared" si="87"/>
        <v>0.39</v>
      </c>
    </row>
    <row r="5615" spans="1:3" x14ac:dyDescent="0.15">
      <c r="A5615" s="11">
        <v>40231</v>
      </c>
      <c r="B5615" s="12">
        <v>0.37</v>
      </c>
      <c r="C5615" s="10">
        <f t="shared" si="87"/>
        <v>0.37</v>
      </c>
    </row>
    <row r="5616" spans="1:3" x14ac:dyDescent="0.15">
      <c r="A5616" s="11">
        <v>40232</v>
      </c>
      <c r="B5616" s="12">
        <v>0.36</v>
      </c>
      <c r="C5616" s="10">
        <f t="shared" si="87"/>
        <v>0.36</v>
      </c>
    </row>
    <row r="5617" spans="1:3" x14ac:dyDescent="0.15">
      <c r="A5617" s="11">
        <v>40233</v>
      </c>
      <c r="B5617" s="12">
        <v>0.34</v>
      </c>
      <c r="C5617" s="10">
        <f t="shared" si="87"/>
        <v>0.34</v>
      </c>
    </row>
    <row r="5618" spans="1:3" x14ac:dyDescent="0.15">
      <c r="A5618" s="11">
        <v>40234</v>
      </c>
      <c r="B5618" s="12">
        <v>0.32</v>
      </c>
      <c r="C5618" s="10">
        <f t="shared" si="87"/>
        <v>0.32</v>
      </c>
    </row>
    <row r="5619" spans="1:3" x14ac:dyDescent="0.15">
      <c r="A5619" s="11">
        <v>40235</v>
      </c>
      <c r="B5619" s="12">
        <v>0.32</v>
      </c>
      <c r="C5619" s="10">
        <f t="shared" si="87"/>
        <v>0.32</v>
      </c>
    </row>
    <row r="5620" spans="1:3" x14ac:dyDescent="0.15">
      <c r="A5620" s="11">
        <v>40238</v>
      </c>
      <c r="B5620" s="12">
        <v>0.32</v>
      </c>
      <c r="C5620" s="10">
        <f t="shared" si="87"/>
        <v>0.32</v>
      </c>
    </row>
    <row r="5621" spans="1:3" x14ac:dyDescent="0.15">
      <c r="A5621" s="11">
        <v>40239</v>
      </c>
      <c r="B5621" s="12">
        <v>0.32</v>
      </c>
      <c r="C5621" s="10">
        <f t="shared" si="87"/>
        <v>0.32</v>
      </c>
    </row>
    <row r="5622" spans="1:3" x14ac:dyDescent="0.15">
      <c r="A5622" s="11">
        <v>40240</v>
      </c>
      <c r="B5622" s="12">
        <v>0.33</v>
      </c>
      <c r="C5622" s="10">
        <f t="shared" si="87"/>
        <v>0.33</v>
      </c>
    </row>
    <row r="5623" spans="1:3" x14ac:dyDescent="0.15">
      <c r="A5623" s="11">
        <v>40241</v>
      </c>
      <c r="B5623" s="12">
        <v>0.35</v>
      </c>
      <c r="C5623" s="10">
        <f t="shared" si="87"/>
        <v>0.35</v>
      </c>
    </row>
    <row r="5624" spans="1:3" x14ac:dyDescent="0.15">
      <c r="A5624" s="11">
        <v>40242</v>
      </c>
      <c r="B5624" s="12">
        <v>0.38</v>
      </c>
      <c r="C5624" s="10">
        <f t="shared" si="87"/>
        <v>0.38</v>
      </c>
    </row>
    <row r="5625" spans="1:3" x14ac:dyDescent="0.15">
      <c r="A5625" s="11">
        <v>40245</v>
      </c>
      <c r="B5625" s="12">
        <v>0.39</v>
      </c>
      <c r="C5625" s="10">
        <f t="shared" si="87"/>
        <v>0.39</v>
      </c>
    </row>
    <row r="5626" spans="1:3" x14ac:dyDescent="0.15">
      <c r="A5626" s="11">
        <v>40246</v>
      </c>
      <c r="B5626" s="12">
        <v>0.37</v>
      </c>
      <c r="C5626" s="10">
        <f t="shared" si="87"/>
        <v>0.37</v>
      </c>
    </row>
    <row r="5627" spans="1:3" x14ac:dyDescent="0.15">
      <c r="A5627" s="11">
        <v>40247</v>
      </c>
      <c r="B5627" s="12">
        <v>0.39</v>
      </c>
      <c r="C5627" s="10">
        <f t="shared" si="87"/>
        <v>0.39</v>
      </c>
    </row>
    <row r="5628" spans="1:3" x14ac:dyDescent="0.15">
      <c r="A5628" s="11">
        <v>40248</v>
      </c>
      <c r="B5628" s="12">
        <v>0.4</v>
      </c>
      <c r="C5628" s="10">
        <f t="shared" si="87"/>
        <v>0.4</v>
      </c>
    </row>
    <row r="5629" spans="1:3" x14ac:dyDescent="0.15">
      <c r="A5629" s="11">
        <v>40249</v>
      </c>
      <c r="B5629" s="12">
        <v>0.41</v>
      </c>
      <c r="C5629" s="10">
        <f t="shared" si="87"/>
        <v>0.41</v>
      </c>
    </row>
    <row r="5630" spans="1:3" x14ac:dyDescent="0.15">
      <c r="A5630" s="11">
        <v>40252</v>
      </c>
      <c r="B5630" s="12">
        <v>0.4</v>
      </c>
      <c r="C5630" s="10">
        <f t="shared" si="87"/>
        <v>0.4</v>
      </c>
    </row>
    <row r="5631" spans="1:3" x14ac:dyDescent="0.15">
      <c r="A5631" s="11">
        <v>40253</v>
      </c>
      <c r="B5631" s="12">
        <v>0.41</v>
      </c>
      <c r="C5631" s="10">
        <f t="shared" si="87"/>
        <v>0.41</v>
      </c>
    </row>
    <row r="5632" spans="1:3" x14ac:dyDescent="0.15">
      <c r="A5632" s="11">
        <v>40254</v>
      </c>
      <c r="B5632" s="12">
        <v>0.41</v>
      </c>
      <c r="C5632" s="10">
        <f t="shared" si="87"/>
        <v>0.41</v>
      </c>
    </row>
    <row r="5633" spans="1:3" x14ac:dyDescent="0.15">
      <c r="A5633" s="11">
        <v>40255</v>
      </c>
      <c r="B5633" s="12">
        <v>0.41</v>
      </c>
      <c r="C5633" s="10">
        <f t="shared" si="87"/>
        <v>0.41</v>
      </c>
    </row>
    <row r="5634" spans="1:3" x14ac:dyDescent="0.15">
      <c r="A5634" s="11">
        <v>40256</v>
      </c>
      <c r="B5634" s="12">
        <v>0.42</v>
      </c>
      <c r="C5634" s="10">
        <f t="shared" si="87"/>
        <v>0.42</v>
      </c>
    </row>
    <row r="5635" spans="1:3" x14ac:dyDescent="0.15">
      <c r="A5635" s="11">
        <v>40259</v>
      </c>
      <c r="B5635" s="12">
        <v>0.41</v>
      </c>
      <c r="C5635" s="10">
        <f t="shared" si="87"/>
        <v>0.41</v>
      </c>
    </row>
    <row r="5636" spans="1:3" x14ac:dyDescent="0.15">
      <c r="A5636" s="11">
        <v>40260</v>
      </c>
      <c r="B5636" s="12">
        <v>0.4</v>
      </c>
      <c r="C5636" s="10">
        <f t="shared" si="87"/>
        <v>0.4</v>
      </c>
    </row>
    <row r="5637" spans="1:3" x14ac:dyDescent="0.15">
      <c r="A5637" s="11">
        <v>40261</v>
      </c>
      <c r="B5637" s="12">
        <v>0.44</v>
      </c>
      <c r="C5637" s="10">
        <f t="shared" si="87"/>
        <v>0.44</v>
      </c>
    </row>
    <row r="5638" spans="1:3" x14ac:dyDescent="0.15">
      <c r="A5638" s="11">
        <v>40262</v>
      </c>
      <c r="B5638" s="12">
        <v>0.44</v>
      </c>
      <c r="C5638" s="10">
        <f t="shared" si="87"/>
        <v>0.44</v>
      </c>
    </row>
    <row r="5639" spans="1:3" x14ac:dyDescent="0.15">
      <c r="A5639" s="11">
        <v>40263</v>
      </c>
      <c r="B5639" s="12">
        <v>0.43</v>
      </c>
      <c r="C5639" s="10">
        <f t="shared" si="87"/>
        <v>0.43</v>
      </c>
    </row>
    <row r="5640" spans="1:3" x14ac:dyDescent="0.15">
      <c r="A5640" s="11">
        <v>40266</v>
      </c>
      <c r="B5640" s="12">
        <v>0.42</v>
      </c>
      <c r="C5640" s="10">
        <f t="shared" si="87"/>
        <v>0.42</v>
      </c>
    </row>
    <row r="5641" spans="1:3" x14ac:dyDescent="0.15">
      <c r="A5641" s="11">
        <v>40267</v>
      </c>
      <c r="B5641" s="12">
        <v>0.44</v>
      </c>
      <c r="C5641" s="10">
        <f t="shared" si="87"/>
        <v>0.44</v>
      </c>
    </row>
    <row r="5642" spans="1:3" x14ac:dyDescent="0.15">
      <c r="A5642" s="11">
        <v>40268</v>
      </c>
      <c r="B5642" s="12">
        <v>0.41</v>
      </c>
      <c r="C5642" s="10">
        <f t="shared" si="87"/>
        <v>0.41</v>
      </c>
    </row>
    <row r="5643" spans="1:3" x14ac:dyDescent="0.15">
      <c r="A5643" s="11">
        <v>40269</v>
      </c>
      <c r="B5643" s="12">
        <v>0.42</v>
      </c>
      <c r="C5643" s="10">
        <f t="shared" si="87"/>
        <v>0.42</v>
      </c>
    </row>
    <row r="5644" spans="1:3" x14ac:dyDescent="0.15">
      <c r="A5644" s="11">
        <v>40270</v>
      </c>
      <c r="B5644" s="12">
        <v>0.46</v>
      </c>
      <c r="C5644" s="10">
        <f t="shared" si="87"/>
        <v>0.46</v>
      </c>
    </row>
    <row r="5645" spans="1:3" x14ac:dyDescent="0.15">
      <c r="A5645" s="11">
        <v>40273</v>
      </c>
      <c r="B5645" s="12">
        <v>0.48</v>
      </c>
      <c r="C5645" s="10">
        <f t="shared" ref="C5645:C5708" si="88">IF(ISERROR(B5645),AVERAGE(B5644,B5646),B5645)</f>
        <v>0.48</v>
      </c>
    </row>
    <row r="5646" spans="1:3" x14ac:dyDescent="0.15">
      <c r="A5646" s="11">
        <v>40274</v>
      </c>
      <c r="B5646" s="12">
        <v>0.49</v>
      </c>
      <c r="C5646" s="10">
        <f t="shared" si="88"/>
        <v>0.49</v>
      </c>
    </row>
    <row r="5647" spans="1:3" x14ac:dyDescent="0.15">
      <c r="A5647" s="11">
        <v>40275</v>
      </c>
      <c r="B5647" s="12">
        <v>0.47</v>
      </c>
      <c r="C5647" s="10">
        <f t="shared" si="88"/>
        <v>0.47</v>
      </c>
    </row>
    <row r="5648" spans="1:3" x14ac:dyDescent="0.15">
      <c r="A5648" s="11">
        <v>40276</v>
      </c>
      <c r="B5648" s="12">
        <v>0.46</v>
      </c>
      <c r="C5648" s="10">
        <f t="shared" si="88"/>
        <v>0.46</v>
      </c>
    </row>
    <row r="5649" spans="1:3" x14ac:dyDescent="0.15">
      <c r="A5649" s="11">
        <v>40277</v>
      </c>
      <c r="B5649" s="12">
        <v>0.46</v>
      </c>
      <c r="C5649" s="10">
        <f t="shared" si="88"/>
        <v>0.46</v>
      </c>
    </row>
    <row r="5650" spans="1:3" x14ac:dyDescent="0.15">
      <c r="A5650" s="11">
        <v>40280</v>
      </c>
      <c r="B5650" s="12">
        <v>0.46</v>
      </c>
      <c r="C5650" s="10">
        <f t="shared" si="88"/>
        <v>0.46</v>
      </c>
    </row>
    <row r="5651" spans="1:3" x14ac:dyDescent="0.15">
      <c r="A5651" s="11">
        <v>40281</v>
      </c>
      <c r="B5651" s="12">
        <v>0.45</v>
      </c>
      <c r="C5651" s="10">
        <f t="shared" si="88"/>
        <v>0.45</v>
      </c>
    </row>
    <row r="5652" spans="1:3" x14ac:dyDescent="0.15">
      <c r="A5652" s="11">
        <v>40282</v>
      </c>
      <c r="B5652" s="12">
        <v>0.45</v>
      </c>
      <c r="C5652" s="10">
        <f t="shared" si="88"/>
        <v>0.45</v>
      </c>
    </row>
    <row r="5653" spans="1:3" x14ac:dyDescent="0.15">
      <c r="A5653" s="11">
        <v>40283</v>
      </c>
      <c r="B5653" s="12">
        <v>0.43</v>
      </c>
      <c r="C5653" s="10">
        <f t="shared" si="88"/>
        <v>0.43</v>
      </c>
    </row>
    <row r="5654" spans="1:3" x14ac:dyDescent="0.15">
      <c r="A5654" s="11">
        <v>40284</v>
      </c>
      <c r="B5654" s="12">
        <v>0.41</v>
      </c>
      <c r="C5654" s="10">
        <f t="shared" si="88"/>
        <v>0.41</v>
      </c>
    </row>
    <row r="5655" spans="1:3" x14ac:dyDescent="0.15">
      <c r="A5655" s="11">
        <v>40287</v>
      </c>
      <c r="B5655" s="12">
        <v>0.43</v>
      </c>
      <c r="C5655" s="10">
        <f t="shared" si="88"/>
        <v>0.43</v>
      </c>
    </row>
    <row r="5656" spans="1:3" x14ac:dyDescent="0.15">
      <c r="A5656" s="11">
        <v>40288</v>
      </c>
      <c r="B5656" s="12">
        <v>0.42</v>
      </c>
      <c r="C5656" s="10">
        <f t="shared" si="88"/>
        <v>0.42</v>
      </c>
    </row>
    <row r="5657" spans="1:3" x14ac:dyDescent="0.15">
      <c r="A5657" s="11">
        <v>40289</v>
      </c>
      <c r="B5657" s="12">
        <v>0.44</v>
      </c>
      <c r="C5657" s="10">
        <f t="shared" si="88"/>
        <v>0.44</v>
      </c>
    </row>
    <row r="5658" spans="1:3" x14ac:dyDescent="0.15">
      <c r="A5658" s="11">
        <v>40290</v>
      </c>
      <c r="B5658" s="12">
        <v>0.45</v>
      </c>
      <c r="C5658" s="10">
        <f t="shared" si="88"/>
        <v>0.45</v>
      </c>
    </row>
    <row r="5659" spans="1:3" x14ac:dyDescent="0.15">
      <c r="A5659" s="11">
        <v>40291</v>
      </c>
      <c r="B5659" s="12">
        <v>0.46</v>
      </c>
      <c r="C5659" s="10">
        <f t="shared" si="88"/>
        <v>0.46</v>
      </c>
    </row>
    <row r="5660" spans="1:3" x14ac:dyDescent="0.15">
      <c r="A5660" s="11">
        <v>40294</v>
      </c>
      <c r="B5660" s="12">
        <v>0.47</v>
      </c>
      <c r="C5660" s="10">
        <f t="shared" si="88"/>
        <v>0.47</v>
      </c>
    </row>
    <row r="5661" spans="1:3" x14ac:dyDescent="0.15">
      <c r="A5661" s="11">
        <v>40295</v>
      </c>
      <c r="B5661" s="12">
        <v>0.42</v>
      </c>
      <c r="C5661" s="10">
        <f t="shared" si="88"/>
        <v>0.42</v>
      </c>
    </row>
    <row r="5662" spans="1:3" x14ac:dyDescent="0.15">
      <c r="A5662" s="11">
        <v>40296</v>
      </c>
      <c r="B5662" s="12">
        <v>0.43</v>
      </c>
      <c r="C5662" s="10">
        <f t="shared" si="88"/>
        <v>0.43</v>
      </c>
    </row>
    <row r="5663" spans="1:3" x14ac:dyDescent="0.15">
      <c r="A5663" s="11">
        <v>40297</v>
      </c>
      <c r="B5663" s="12">
        <v>0.42</v>
      </c>
      <c r="C5663" s="10">
        <f t="shared" si="88"/>
        <v>0.42</v>
      </c>
    </row>
    <row r="5664" spans="1:3" x14ac:dyDescent="0.15">
      <c r="A5664" s="11">
        <v>40298</v>
      </c>
      <c r="B5664" s="12">
        <v>0.41</v>
      </c>
      <c r="C5664" s="10">
        <f t="shared" si="88"/>
        <v>0.41</v>
      </c>
    </row>
    <row r="5665" spans="1:3" x14ac:dyDescent="0.15">
      <c r="A5665" s="11">
        <v>40301</v>
      </c>
      <c r="B5665" s="12">
        <v>0.43</v>
      </c>
      <c r="C5665" s="10">
        <f t="shared" si="88"/>
        <v>0.43</v>
      </c>
    </row>
    <row r="5666" spans="1:3" x14ac:dyDescent="0.15">
      <c r="A5666" s="11">
        <v>40302</v>
      </c>
      <c r="B5666" s="12">
        <v>0.43</v>
      </c>
      <c r="C5666" s="10">
        <f t="shared" si="88"/>
        <v>0.43</v>
      </c>
    </row>
    <row r="5667" spans="1:3" x14ac:dyDescent="0.15">
      <c r="A5667" s="11">
        <v>40303</v>
      </c>
      <c r="B5667" s="12">
        <v>0.39</v>
      </c>
      <c r="C5667" s="10">
        <f t="shared" si="88"/>
        <v>0.39</v>
      </c>
    </row>
    <row r="5668" spans="1:3" x14ac:dyDescent="0.15">
      <c r="A5668" s="11">
        <v>40304</v>
      </c>
      <c r="B5668" s="12">
        <v>0.34</v>
      </c>
      <c r="C5668" s="10">
        <f t="shared" si="88"/>
        <v>0.34</v>
      </c>
    </row>
    <row r="5669" spans="1:3" x14ac:dyDescent="0.15">
      <c r="A5669" s="11">
        <v>40305</v>
      </c>
      <c r="B5669" s="12">
        <v>0.38</v>
      </c>
      <c r="C5669" s="10">
        <f t="shared" si="88"/>
        <v>0.38</v>
      </c>
    </row>
    <row r="5670" spans="1:3" x14ac:dyDescent="0.15">
      <c r="A5670" s="11">
        <v>40308</v>
      </c>
      <c r="B5670" s="12">
        <v>0.39</v>
      </c>
      <c r="C5670" s="10">
        <f t="shared" si="88"/>
        <v>0.39</v>
      </c>
    </row>
    <row r="5671" spans="1:3" x14ac:dyDescent="0.15">
      <c r="A5671" s="11">
        <v>40309</v>
      </c>
      <c r="B5671" s="12">
        <v>0.38</v>
      </c>
      <c r="C5671" s="10">
        <f t="shared" si="88"/>
        <v>0.38</v>
      </c>
    </row>
    <row r="5672" spans="1:3" x14ac:dyDescent="0.15">
      <c r="A5672" s="11">
        <v>40310</v>
      </c>
      <c r="B5672" s="12">
        <v>0.4</v>
      </c>
      <c r="C5672" s="10">
        <f t="shared" si="88"/>
        <v>0.4</v>
      </c>
    </row>
    <row r="5673" spans="1:3" x14ac:dyDescent="0.15">
      <c r="A5673" s="11">
        <v>40311</v>
      </c>
      <c r="B5673" s="12">
        <v>0.4</v>
      </c>
      <c r="C5673" s="10">
        <f t="shared" si="88"/>
        <v>0.4</v>
      </c>
    </row>
    <row r="5674" spans="1:3" x14ac:dyDescent="0.15">
      <c r="A5674" s="11">
        <v>40312</v>
      </c>
      <c r="B5674" s="12">
        <v>0.34</v>
      </c>
      <c r="C5674" s="10">
        <f t="shared" si="88"/>
        <v>0.34</v>
      </c>
    </row>
    <row r="5675" spans="1:3" x14ac:dyDescent="0.15">
      <c r="A5675" s="11">
        <v>40315</v>
      </c>
      <c r="B5675" s="12">
        <v>0.36</v>
      </c>
      <c r="C5675" s="10">
        <f t="shared" si="88"/>
        <v>0.36</v>
      </c>
    </row>
    <row r="5676" spans="1:3" x14ac:dyDescent="0.15">
      <c r="A5676" s="11">
        <v>40316</v>
      </c>
      <c r="B5676" s="12">
        <v>0.35</v>
      </c>
      <c r="C5676" s="10">
        <f t="shared" si="88"/>
        <v>0.35</v>
      </c>
    </row>
    <row r="5677" spans="1:3" x14ac:dyDescent="0.15">
      <c r="A5677" s="11">
        <v>40317</v>
      </c>
      <c r="B5677" s="12">
        <v>0.35</v>
      </c>
      <c r="C5677" s="10">
        <f t="shared" si="88"/>
        <v>0.35</v>
      </c>
    </row>
    <row r="5678" spans="1:3" x14ac:dyDescent="0.15">
      <c r="A5678" s="11">
        <v>40318</v>
      </c>
      <c r="B5678" s="12">
        <v>0.34</v>
      </c>
      <c r="C5678" s="10">
        <f t="shared" si="88"/>
        <v>0.34</v>
      </c>
    </row>
    <row r="5679" spans="1:3" x14ac:dyDescent="0.15">
      <c r="A5679" s="11">
        <v>40319</v>
      </c>
      <c r="B5679" s="12">
        <v>0.35</v>
      </c>
      <c r="C5679" s="10">
        <f t="shared" si="88"/>
        <v>0.35</v>
      </c>
    </row>
    <row r="5680" spans="1:3" x14ac:dyDescent="0.15">
      <c r="A5680" s="11">
        <v>40322</v>
      </c>
      <c r="B5680" s="12">
        <v>0.35</v>
      </c>
      <c r="C5680" s="10">
        <f t="shared" si="88"/>
        <v>0.35</v>
      </c>
    </row>
    <row r="5681" spans="1:3" x14ac:dyDescent="0.15">
      <c r="A5681" s="11">
        <v>40323</v>
      </c>
      <c r="B5681" s="12">
        <v>0.36</v>
      </c>
      <c r="C5681" s="10">
        <f t="shared" si="88"/>
        <v>0.36</v>
      </c>
    </row>
    <row r="5682" spans="1:3" x14ac:dyDescent="0.15">
      <c r="A5682" s="11">
        <v>40324</v>
      </c>
      <c r="B5682" s="12">
        <v>0.37</v>
      </c>
      <c r="C5682" s="10">
        <f t="shared" si="88"/>
        <v>0.37</v>
      </c>
    </row>
    <row r="5683" spans="1:3" x14ac:dyDescent="0.15">
      <c r="A5683" s="11">
        <v>40325</v>
      </c>
      <c r="B5683" s="12">
        <v>0.37</v>
      </c>
      <c r="C5683" s="10">
        <f t="shared" si="88"/>
        <v>0.37</v>
      </c>
    </row>
    <row r="5684" spans="1:3" x14ac:dyDescent="0.15">
      <c r="A5684" s="11">
        <v>40326</v>
      </c>
      <c r="B5684" s="12">
        <v>0.34</v>
      </c>
      <c r="C5684" s="10">
        <f t="shared" si="88"/>
        <v>0.34</v>
      </c>
    </row>
    <row r="5685" spans="1:3" x14ac:dyDescent="0.15">
      <c r="A5685" s="11">
        <v>40329</v>
      </c>
      <c r="B5685" s="13" t="e">
        <f>NA()</f>
        <v>#N/A</v>
      </c>
      <c r="C5685" s="10">
        <f t="shared" si="88"/>
        <v>0.34499999999999997</v>
      </c>
    </row>
    <row r="5686" spans="1:3" x14ac:dyDescent="0.15">
      <c r="A5686" s="11">
        <v>40330</v>
      </c>
      <c r="B5686" s="12">
        <v>0.35</v>
      </c>
      <c r="C5686" s="10">
        <f t="shared" si="88"/>
        <v>0.35</v>
      </c>
    </row>
    <row r="5687" spans="1:3" x14ac:dyDescent="0.15">
      <c r="A5687" s="11">
        <v>40331</v>
      </c>
      <c r="B5687" s="12">
        <v>0.38</v>
      </c>
      <c r="C5687" s="10">
        <f t="shared" si="88"/>
        <v>0.38</v>
      </c>
    </row>
    <row r="5688" spans="1:3" x14ac:dyDescent="0.15">
      <c r="A5688" s="11">
        <v>40332</v>
      </c>
      <c r="B5688" s="12">
        <v>0.38</v>
      </c>
      <c r="C5688" s="10">
        <f t="shared" si="88"/>
        <v>0.38</v>
      </c>
    </row>
    <row r="5689" spans="1:3" x14ac:dyDescent="0.15">
      <c r="A5689" s="11">
        <v>40333</v>
      </c>
      <c r="B5689" s="12">
        <v>0.34</v>
      </c>
      <c r="C5689" s="10">
        <f t="shared" si="88"/>
        <v>0.34</v>
      </c>
    </row>
    <row r="5690" spans="1:3" x14ac:dyDescent="0.15">
      <c r="A5690" s="11">
        <v>40336</v>
      </c>
      <c r="B5690" s="12">
        <v>0.35</v>
      </c>
      <c r="C5690" s="10">
        <f t="shared" si="88"/>
        <v>0.35</v>
      </c>
    </row>
    <row r="5691" spans="1:3" x14ac:dyDescent="0.15">
      <c r="A5691" s="11">
        <v>40337</v>
      </c>
      <c r="B5691" s="12">
        <v>0.34</v>
      </c>
      <c r="C5691" s="10">
        <f t="shared" si="88"/>
        <v>0.34</v>
      </c>
    </row>
    <row r="5692" spans="1:3" x14ac:dyDescent="0.15">
      <c r="A5692" s="11">
        <v>40338</v>
      </c>
      <c r="B5692" s="12">
        <v>0.33</v>
      </c>
      <c r="C5692" s="10">
        <f t="shared" si="88"/>
        <v>0.33</v>
      </c>
    </row>
    <row r="5693" spans="1:3" x14ac:dyDescent="0.15">
      <c r="A5693" s="11">
        <v>40339</v>
      </c>
      <c r="B5693" s="12">
        <v>0.34</v>
      </c>
      <c r="C5693" s="10">
        <f t="shared" si="88"/>
        <v>0.34</v>
      </c>
    </row>
    <row r="5694" spans="1:3" x14ac:dyDescent="0.15">
      <c r="A5694" s="11">
        <v>40340</v>
      </c>
      <c r="B5694" s="12">
        <v>0.3</v>
      </c>
      <c r="C5694" s="10">
        <f t="shared" si="88"/>
        <v>0.3</v>
      </c>
    </row>
    <row r="5695" spans="1:3" x14ac:dyDescent="0.15">
      <c r="A5695" s="11">
        <v>40343</v>
      </c>
      <c r="B5695" s="12">
        <v>0.31</v>
      </c>
      <c r="C5695" s="10">
        <f t="shared" si="88"/>
        <v>0.31</v>
      </c>
    </row>
    <row r="5696" spans="1:3" x14ac:dyDescent="0.15">
      <c r="A5696" s="11">
        <v>40344</v>
      </c>
      <c r="B5696" s="12">
        <v>0.31</v>
      </c>
      <c r="C5696" s="10">
        <f t="shared" si="88"/>
        <v>0.31</v>
      </c>
    </row>
    <row r="5697" spans="1:3" x14ac:dyDescent="0.15">
      <c r="A5697" s="11">
        <v>40345</v>
      </c>
      <c r="B5697" s="12">
        <v>0.3</v>
      </c>
      <c r="C5697" s="10">
        <f t="shared" si="88"/>
        <v>0.3</v>
      </c>
    </row>
    <row r="5698" spans="1:3" x14ac:dyDescent="0.15">
      <c r="A5698" s="11">
        <v>40346</v>
      </c>
      <c r="B5698" s="12">
        <v>0.28000000000000003</v>
      </c>
      <c r="C5698" s="10">
        <f t="shared" si="88"/>
        <v>0.28000000000000003</v>
      </c>
    </row>
    <row r="5699" spans="1:3" x14ac:dyDescent="0.15">
      <c r="A5699" s="11">
        <v>40347</v>
      </c>
      <c r="B5699" s="12">
        <v>0.3</v>
      </c>
      <c r="C5699" s="10">
        <f t="shared" si="88"/>
        <v>0.3</v>
      </c>
    </row>
    <row r="5700" spans="1:3" x14ac:dyDescent="0.15">
      <c r="A5700" s="11">
        <v>40350</v>
      </c>
      <c r="B5700" s="12">
        <v>0.28999999999999998</v>
      </c>
      <c r="C5700" s="10">
        <f t="shared" si="88"/>
        <v>0.28999999999999998</v>
      </c>
    </row>
    <row r="5701" spans="1:3" x14ac:dyDescent="0.15">
      <c r="A5701" s="11">
        <v>40351</v>
      </c>
      <c r="B5701" s="12">
        <v>0.28999999999999998</v>
      </c>
      <c r="C5701" s="10">
        <f t="shared" si="88"/>
        <v>0.28999999999999998</v>
      </c>
    </row>
    <row r="5702" spans="1:3" x14ac:dyDescent="0.15">
      <c r="A5702" s="11">
        <v>40352</v>
      </c>
      <c r="B5702" s="12">
        <v>0.3</v>
      </c>
      <c r="C5702" s="10">
        <f t="shared" si="88"/>
        <v>0.3</v>
      </c>
    </row>
    <row r="5703" spans="1:3" x14ac:dyDescent="0.15">
      <c r="A5703" s="11">
        <v>40353</v>
      </c>
      <c r="B5703" s="12">
        <v>0.28999999999999998</v>
      </c>
      <c r="C5703" s="10">
        <f t="shared" si="88"/>
        <v>0.28999999999999998</v>
      </c>
    </row>
    <row r="5704" spans="1:3" x14ac:dyDescent="0.15">
      <c r="A5704" s="11">
        <v>40354</v>
      </c>
      <c r="B5704" s="12">
        <v>0.28999999999999998</v>
      </c>
      <c r="C5704" s="10">
        <f t="shared" si="88"/>
        <v>0.28999999999999998</v>
      </c>
    </row>
    <row r="5705" spans="1:3" x14ac:dyDescent="0.15">
      <c r="A5705" s="11">
        <v>40357</v>
      </c>
      <c r="B5705" s="12">
        <v>0.3</v>
      </c>
      <c r="C5705" s="10">
        <f t="shared" si="88"/>
        <v>0.3</v>
      </c>
    </row>
    <row r="5706" spans="1:3" x14ac:dyDescent="0.15">
      <c r="A5706" s="11">
        <v>40358</v>
      </c>
      <c r="B5706" s="12">
        <v>0.31</v>
      </c>
      <c r="C5706" s="10">
        <f t="shared" si="88"/>
        <v>0.31</v>
      </c>
    </row>
    <row r="5707" spans="1:3" x14ac:dyDescent="0.15">
      <c r="A5707" s="11">
        <v>40359</v>
      </c>
      <c r="B5707" s="12">
        <v>0.32</v>
      </c>
      <c r="C5707" s="10">
        <f t="shared" si="88"/>
        <v>0.32</v>
      </c>
    </row>
    <row r="5708" spans="1:3" x14ac:dyDescent="0.15">
      <c r="A5708" s="11">
        <v>40360</v>
      </c>
      <c r="B5708" s="12">
        <v>0.32</v>
      </c>
      <c r="C5708" s="10">
        <f t="shared" si="88"/>
        <v>0.32</v>
      </c>
    </row>
    <row r="5709" spans="1:3" x14ac:dyDescent="0.15">
      <c r="A5709" s="11">
        <v>40361</v>
      </c>
      <c r="B5709" s="12">
        <v>0.31</v>
      </c>
      <c r="C5709" s="10">
        <f t="shared" ref="C5709:C5772" si="89">IF(ISERROR(B5709),AVERAGE(B5708,B5710),B5709)</f>
        <v>0.31</v>
      </c>
    </row>
    <row r="5710" spans="1:3" x14ac:dyDescent="0.15">
      <c r="A5710" s="11">
        <v>40364</v>
      </c>
      <c r="B5710" s="13" t="e">
        <f>NA()</f>
        <v>#N/A</v>
      </c>
      <c r="C5710" s="10">
        <f t="shared" si="89"/>
        <v>0.315</v>
      </c>
    </row>
    <row r="5711" spans="1:3" x14ac:dyDescent="0.15">
      <c r="A5711" s="11">
        <v>40365</v>
      </c>
      <c r="B5711" s="12">
        <v>0.32</v>
      </c>
      <c r="C5711" s="10">
        <f t="shared" si="89"/>
        <v>0.32</v>
      </c>
    </row>
    <row r="5712" spans="1:3" x14ac:dyDescent="0.15">
      <c r="A5712" s="11">
        <v>40366</v>
      </c>
      <c r="B5712" s="12">
        <v>0.31</v>
      </c>
      <c r="C5712" s="10">
        <f t="shared" si="89"/>
        <v>0.31</v>
      </c>
    </row>
    <row r="5713" spans="1:3" x14ac:dyDescent="0.15">
      <c r="A5713" s="11">
        <v>40367</v>
      </c>
      <c r="B5713" s="12">
        <v>0.3</v>
      </c>
      <c r="C5713" s="10">
        <f t="shared" si="89"/>
        <v>0.3</v>
      </c>
    </row>
    <row r="5714" spans="1:3" x14ac:dyDescent="0.15">
      <c r="A5714" s="11">
        <v>40368</v>
      </c>
      <c r="B5714" s="12">
        <v>0.3</v>
      </c>
      <c r="C5714" s="10">
        <f t="shared" si="89"/>
        <v>0.3</v>
      </c>
    </row>
    <row r="5715" spans="1:3" x14ac:dyDescent="0.15">
      <c r="A5715" s="11">
        <v>40371</v>
      </c>
      <c r="B5715" s="12">
        <v>0.3</v>
      </c>
      <c r="C5715" s="10">
        <f t="shared" si="89"/>
        <v>0.3</v>
      </c>
    </row>
    <row r="5716" spans="1:3" x14ac:dyDescent="0.15">
      <c r="A5716" s="11">
        <v>40372</v>
      </c>
      <c r="B5716" s="12">
        <v>0.3</v>
      </c>
      <c r="C5716" s="10">
        <f t="shared" si="89"/>
        <v>0.3</v>
      </c>
    </row>
    <row r="5717" spans="1:3" x14ac:dyDescent="0.15">
      <c r="A5717" s="11">
        <v>40373</v>
      </c>
      <c r="B5717" s="12">
        <v>0.27</v>
      </c>
      <c r="C5717" s="10">
        <f t="shared" si="89"/>
        <v>0.27</v>
      </c>
    </row>
    <row r="5718" spans="1:3" x14ac:dyDescent="0.15">
      <c r="A5718" s="11">
        <v>40374</v>
      </c>
      <c r="B5718" s="12">
        <v>0.27</v>
      </c>
      <c r="C5718" s="10">
        <f t="shared" si="89"/>
        <v>0.27</v>
      </c>
    </row>
    <row r="5719" spans="1:3" x14ac:dyDescent="0.15">
      <c r="A5719" s="11">
        <v>40375</v>
      </c>
      <c r="B5719" s="12">
        <v>0.28000000000000003</v>
      </c>
      <c r="C5719" s="10">
        <f t="shared" si="89"/>
        <v>0.28000000000000003</v>
      </c>
    </row>
    <row r="5720" spans="1:3" x14ac:dyDescent="0.15">
      <c r="A5720" s="11">
        <v>40378</v>
      </c>
      <c r="B5720" s="12">
        <v>0.28000000000000003</v>
      </c>
      <c r="C5720" s="10">
        <f t="shared" si="89"/>
        <v>0.28000000000000003</v>
      </c>
    </row>
    <row r="5721" spans="1:3" x14ac:dyDescent="0.15">
      <c r="A5721" s="11">
        <v>40379</v>
      </c>
      <c r="B5721" s="12">
        <v>0.27</v>
      </c>
      <c r="C5721" s="10">
        <f t="shared" si="89"/>
        <v>0.27</v>
      </c>
    </row>
    <row r="5722" spans="1:3" x14ac:dyDescent="0.15">
      <c r="A5722" s="11">
        <v>40380</v>
      </c>
      <c r="B5722" s="12">
        <v>0.27</v>
      </c>
      <c r="C5722" s="10">
        <f t="shared" si="89"/>
        <v>0.27</v>
      </c>
    </row>
    <row r="5723" spans="1:3" x14ac:dyDescent="0.15">
      <c r="A5723" s="11">
        <v>40381</v>
      </c>
      <c r="B5723" s="12">
        <v>0.27</v>
      </c>
      <c r="C5723" s="10">
        <f t="shared" si="89"/>
        <v>0.27</v>
      </c>
    </row>
    <row r="5724" spans="1:3" x14ac:dyDescent="0.15">
      <c r="A5724" s="11">
        <v>40382</v>
      </c>
      <c r="B5724" s="12">
        <v>0.27</v>
      </c>
      <c r="C5724" s="10">
        <f t="shared" si="89"/>
        <v>0.27</v>
      </c>
    </row>
    <row r="5725" spans="1:3" x14ac:dyDescent="0.15">
      <c r="A5725" s="11">
        <v>40385</v>
      </c>
      <c r="B5725" s="12">
        <v>0.28999999999999998</v>
      </c>
      <c r="C5725" s="10">
        <f t="shared" si="89"/>
        <v>0.28999999999999998</v>
      </c>
    </row>
    <row r="5726" spans="1:3" x14ac:dyDescent="0.15">
      <c r="A5726" s="11">
        <v>40386</v>
      </c>
      <c r="B5726" s="12">
        <v>0.3</v>
      </c>
      <c r="C5726" s="10">
        <f t="shared" si="89"/>
        <v>0.3</v>
      </c>
    </row>
    <row r="5727" spans="1:3" x14ac:dyDescent="0.15">
      <c r="A5727" s="11">
        <v>40387</v>
      </c>
      <c r="B5727" s="12">
        <v>0.3</v>
      </c>
      <c r="C5727" s="10">
        <f t="shared" si="89"/>
        <v>0.3</v>
      </c>
    </row>
    <row r="5728" spans="1:3" x14ac:dyDescent="0.15">
      <c r="A5728" s="11">
        <v>40388</v>
      </c>
      <c r="B5728" s="12">
        <v>0.3</v>
      </c>
      <c r="C5728" s="10">
        <f t="shared" si="89"/>
        <v>0.3</v>
      </c>
    </row>
    <row r="5729" spans="1:3" x14ac:dyDescent="0.15">
      <c r="A5729" s="11">
        <v>40389</v>
      </c>
      <c r="B5729" s="12">
        <v>0.28999999999999998</v>
      </c>
      <c r="C5729" s="10">
        <f t="shared" si="89"/>
        <v>0.28999999999999998</v>
      </c>
    </row>
    <row r="5730" spans="1:3" x14ac:dyDescent="0.15">
      <c r="A5730" s="11">
        <v>40392</v>
      </c>
      <c r="B5730" s="12">
        <v>0.28000000000000003</v>
      </c>
      <c r="C5730" s="10">
        <f t="shared" si="89"/>
        <v>0.28000000000000003</v>
      </c>
    </row>
    <row r="5731" spans="1:3" x14ac:dyDescent="0.15">
      <c r="A5731" s="11">
        <v>40393</v>
      </c>
      <c r="B5731" s="12">
        <v>0.27</v>
      </c>
      <c r="C5731" s="10">
        <f t="shared" si="89"/>
        <v>0.27</v>
      </c>
    </row>
    <row r="5732" spans="1:3" x14ac:dyDescent="0.15">
      <c r="A5732" s="11">
        <v>40394</v>
      </c>
      <c r="B5732" s="12">
        <v>0.28000000000000003</v>
      </c>
      <c r="C5732" s="10">
        <f t="shared" si="89"/>
        <v>0.28000000000000003</v>
      </c>
    </row>
    <row r="5733" spans="1:3" x14ac:dyDescent="0.15">
      <c r="A5733" s="11">
        <v>40395</v>
      </c>
      <c r="B5733" s="12">
        <v>0.27</v>
      </c>
      <c r="C5733" s="10">
        <f t="shared" si="89"/>
        <v>0.27</v>
      </c>
    </row>
    <row r="5734" spans="1:3" x14ac:dyDescent="0.15">
      <c r="A5734" s="11">
        <v>40396</v>
      </c>
      <c r="B5734" s="12">
        <v>0.25</v>
      </c>
      <c r="C5734" s="10">
        <f t="shared" si="89"/>
        <v>0.25</v>
      </c>
    </row>
    <row r="5735" spans="1:3" x14ac:dyDescent="0.15">
      <c r="A5735" s="11">
        <v>40399</v>
      </c>
      <c r="B5735" s="12">
        <v>0.26</v>
      </c>
      <c r="C5735" s="10">
        <f t="shared" si="89"/>
        <v>0.26</v>
      </c>
    </row>
    <row r="5736" spans="1:3" x14ac:dyDescent="0.15">
      <c r="A5736" s="11">
        <v>40400</v>
      </c>
      <c r="B5736" s="12">
        <v>0.25</v>
      </c>
      <c r="C5736" s="10">
        <f t="shared" si="89"/>
        <v>0.25</v>
      </c>
    </row>
    <row r="5737" spans="1:3" x14ac:dyDescent="0.15">
      <c r="A5737" s="11">
        <v>40401</v>
      </c>
      <c r="B5737" s="12">
        <v>0.25</v>
      </c>
      <c r="C5737" s="10">
        <f t="shared" si="89"/>
        <v>0.25</v>
      </c>
    </row>
    <row r="5738" spans="1:3" x14ac:dyDescent="0.15">
      <c r="A5738" s="11">
        <v>40402</v>
      </c>
      <c r="B5738" s="12">
        <v>0.25</v>
      </c>
      <c r="C5738" s="10">
        <f t="shared" si="89"/>
        <v>0.25</v>
      </c>
    </row>
    <row r="5739" spans="1:3" x14ac:dyDescent="0.15">
      <c r="A5739" s="11">
        <v>40403</v>
      </c>
      <c r="B5739" s="12">
        <v>0.26</v>
      </c>
      <c r="C5739" s="10">
        <f t="shared" si="89"/>
        <v>0.26</v>
      </c>
    </row>
    <row r="5740" spans="1:3" x14ac:dyDescent="0.15">
      <c r="A5740" s="11">
        <v>40406</v>
      </c>
      <c r="B5740" s="12">
        <v>0.25</v>
      </c>
      <c r="C5740" s="10">
        <f t="shared" si="89"/>
        <v>0.25</v>
      </c>
    </row>
    <row r="5741" spans="1:3" x14ac:dyDescent="0.15">
      <c r="A5741" s="11">
        <v>40407</v>
      </c>
      <c r="B5741" s="12">
        <v>0.26</v>
      </c>
      <c r="C5741" s="10">
        <f t="shared" si="89"/>
        <v>0.26</v>
      </c>
    </row>
    <row r="5742" spans="1:3" x14ac:dyDescent="0.15">
      <c r="A5742" s="11">
        <v>40408</v>
      </c>
      <c r="B5742" s="12">
        <v>0.25</v>
      </c>
      <c r="C5742" s="10">
        <f t="shared" si="89"/>
        <v>0.25</v>
      </c>
    </row>
    <row r="5743" spans="1:3" x14ac:dyDescent="0.15">
      <c r="A5743" s="11">
        <v>40409</v>
      </c>
      <c r="B5743" s="12">
        <v>0.25</v>
      </c>
      <c r="C5743" s="10">
        <f t="shared" si="89"/>
        <v>0.25</v>
      </c>
    </row>
    <row r="5744" spans="1:3" x14ac:dyDescent="0.15">
      <c r="A5744" s="11">
        <v>40410</v>
      </c>
      <c r="B5744" s="12">
        <v>0.26</v>
      </c>
      <c r="C5744" s="10">
        <f t="shared" si="89"/>
        <v>0.26</v>
      </c>
    </row>
    <row r="5745" spans="1:3" x14ac:dyDescent="0.15">
      <c r="A5745" s="11">
        <v>40413</v>
      </c>
      <c r="B5745" s="12">
        <v>0.25</v>
      </c>
      <c r="C5745" s="10">
        <f t="shared" si="89"/>
        <v>0.25</v>
      </c>
    </row>
    <row r="5746" spans="1:3" x14ac:dyDescent="0.15">
      <c r="A5746" s="11">
        <v>40414</v>
      </c>
      <c r="B5746" s="12">
        <v>0.27</v>
      </c>
      <c r="C5746" s="10">
        <f t="shared" si="89"/>
        <v>0.27</v>
      </c>
    </row>
    <row r="5747" spans="1:3" x14ac:dyDescent="0.15">
      <c r="A5747" s="11">
        <v>40415</v>
      </c>
      <c r="B5747" s="12">
        <v>0.26</v>
      </c>
      <c r="C5747" s="10">
        <f t="shared" si="89"/>
        <v>0.26</v>
      </c>
    </row>
    <row r="5748" spans="1:3" x14ac:dyDescent="0.15">
      <c r="A5748" s="11">
        <v>40416</v>
      </c>
      <c r="B5748" s="12">
        <v>0.25</v>
      </c>
      <c r="C5748" s="10">
        <f t="shared" si="89"/>
        <v>0.25</v>
      </c>
    </row>
    <row r="5749" spans="1:3" x14ac:dyDescent="0.15">
      <c r="A5749" s="11">
        <v>40417</v>
      </c>
      <c r="B5749" s="12">
        <v>0.27</v>
      </c>
      <c r="C5749" s="10">
        <f t="shared" si="89"/>
        <v>0.27</v>
      </c>
    </row>
    <row r="5750" spans="1:3" x14ac:dyDescent="0.15">
      <c r="A5750" s="11">
        <v>40420</v>
      </c>
      <c r="B5750" s="12">
        <v>0.26</v>
      </c>
      <c r="C5750" s="10">
        <f t="shared" si="89"/>
        <v>0.26</v>
      </c>
    </row>
    <row r="5751" spans="1:3" x14ac:dyDescent="0.15">
      <c r="A5751" s="11">
        <v>40421</v>
      </c>
      <c r="B5751" s="12">
        <v>0.25</v>
      </c>
      <c r="C5751" s="10">
        <f t="shared" si="89"/>
        <v>0.25</v>
      </c>
    </row>
    <row r="5752" spans="1:3" x14ac:dyDescent="0.15">
      <c r="A5752" s="11">
        <v>40422</v>
      </c>
      <c r="B5752" s="12">
        <v>0.25</v>
      </c>
      <c r="C5752" s="10">
        <f t="shared" si="89"/>
        <v>0.25</v>
      </c>
    </row>
    <row r="5753" spans="1:3" x14ac:dyDescent="0.15">
      <c r="A5753" s="11">
        <v>40423</v>
      </c>
      <c r="B5753" s="12">
        <v>0.25</v>
      </c>
      <c r="C5753" s="10">
        <f t="shared" si="89"/>
        <v>0.25</v>
      </c>
    </row>
    <row r="5754" spans="1:3" x14ac:dyDescent="0.15">
      <c r="A5754" s="11">
        <v>40424</v>
      </c>
      <c r="B5754" s="12">
        <v>0.25</v>
      </c>
      <c r="C5754" s="10">
        <f t="shared" si="89"/>
        <v>0.25</v>
      </c>
    </row>
    <row r="5755" spans="1:3" x14ac:dyDescent="0.15">
      <c r="A5755" s="11">
        <v>40427</v>
      </c>
      <c r="B5755" s="13" t="e">
        <f>NA()</f>
        <v>#N/A</v>
      </c>
      <c r="C5755" s="10">
        <f t="shared" si="89"/>
        <v>0.25</v>
      </c>
    </row>
    <row r="5756" spans="1:3" x14ac:dyDescent="0.15">
      <c r="A5756" s="11">
        <v>40428</v>
      </c>
      <c r="B5756" s="12">
        <v>0.25</v>
      </c>
      <c r="C5756" s="10">
        <f t="shared" si="89"/>
        <v>0.25</v>
      </c>
    </row>
    <row r="5757" spans="1:3" x14ac:dyDescent="0.15">
      <c r="A5757" s="11">
        <v>40429</v>
      </c>
      <c r="B5757" s="12">
        <v>0.24</v>
      </c>
      <c r="C5757" s="10">
        <f t="shared" si="89"/>
        <v>0.24</v>
      </c>
    </row>
    <row r="5758" spans="1:3" x14ac:dyDescent="0.15">
      <c r="A5758" s="11">
        <v>40430</v>
      </c>
      <c r="B5758" s="12">
        <v>0.26</v>
      </c>
      <c r="C5758" s="10">
        <f t="shared" si="89"/>
        <v>0.26</v>
      </c>
    </row>
    <row r="5759" spans="1:3" x14ac:dyDescent="0.15">
      <c r="A5759" s="11">
        <v>40431</v>
      </c>
      <c r="B5759" s="12">
        <v>0.27</v>
      </c>
      <c r="C5759" s="10">
        <f t="shared" si="89"/>
        <v>0.27</v>
      </c>
    </row>
    <row r="5760" spans="1:3" x14ac:dyDescent="0.15">
      <c r="A5760" s="11">
        <v>40434</v>
      </c>
      <c r="B5760" s="12">
        <v>0.26</v>
      </c>
      <c r="C5760" s="10">
        <f t="shared" si="89"/>
        <v>0.26</v>
      </c>
    </row>
    <row r="5761" spans="1:3" x14ac:dyDescent="0.15">
      <c r="A5761" s="11">
        <v>40435</v>
      </c>
      <c r="B5761" s="12">
        <v>0.26</v>
      </c>
      <c r="C5761" s="10">
        <f t="shared" si="89"/>
        <v>0.26</v>
      </c>
    </row>
    <row r="5762" spans="1:3" x14ac:dyDescent="0.15">
      <c r="A5762" s="11">
        <v>40436</v>
      </c>
      <c r="B5762" s="12">
        <v>0.26</v>
      </c>
      <c r="C5762" s="10">
        <f t="shared" si="89"/>
        <v>0.26</v>
      </c>
    </row>
    <row r="5763" spans="1:3" x14ac:dyDescent="0.15">
      <c r="A5763" s="11">
        <v>40437</v>
      </c>
      <c r="B5763" s="12">
        <v>0.25</v>
      </c>
      <c r="C5763" s="10">
        <f t="shared" si="89"/>
        <v>0.25</v>
      </c>
    </row>
    <row r="5764" spans="1:3" x14ac:dyDescent="0.15">
      <c r="A5764" s="11">
        <v>40438</v>
      </c>
      <c r="B5764" s="12">
        <v>0.26</v>
      </c>
      <c r="C5764" s="10">
        <f t="shared" si="89"/>
        <v>0.26</v>
      </c>
    </row>
    <row r="5765" spans="1:3" x14ac:dyDescent="0.15">
      <c r="A5765" s="11">
        <v>40441</v>
      </c>
      <c r="B5765" s="12">
        <v>0.26</v>
      </c>
      <c r="C5765" s="10">
        <f t="shared" si="89"/>
        <v>0.26</v>
      </c>
    </row>
    <row r="5766" spans="1:3" x14ac:dyDescent="0.15">
      <c r="A5766" s="11">
        <v>40442</v>
      </c>
      <c r="B5766" s="12">
        <v>0.26</v>
      </c>
      <c r="C5766" s="10">
        <f t="shared" si="89"/>
        <v>0.26</v>
      </c>
    </row>
    <row r="5767" spans="1:3" x14ac:dyDescent="0.15">
      <c r="A5767" s="11">
        <v>40443</v>
      </c>
      <c r="B5767" s="12">
        <v>0.25</v>
      </c>
      <c r="C5767" s="10">
        <f t="shared" si="89"/>
        <v>0.25</v>
      </c>
    </row>
    <row r="5768" spans="1:3" x14ac:dyDescent="0.15">
      <c r="A5768" s="11">
        <v>40444</v>
      </c>
      <c r="B5768" s="12">
        <v>0.25</v>
      </c>
      <c r="C5768" s="10">
        <f t="shared" si="89"/>
        <v>0.25</v>
      </c>
    </row>
    <row r="5769" spans="1:3" x14ac:dyDescent="0.15">
      <c r="A5769" s="11">
        <v>40445</v>
      </c>
      <c r="B5769" s="12">
        <v>0.25</v>
      </c>
      <c r="C5769" s="10">
        <f t="shared" si="89"/>
        <v>0.25</v>
      </c>
    </row>
    <row r="5770" spans="1:3" x14ac:dyDescent="0.15">
      <c r="A5770" s="11">
        <v>40448</v>
      </c>
      <c r="B5770" s="12">
        <v>0.26</v>
      </c>
      <c r="C5770" s="10">
        <f t="shared" si="89"/>
        <v>0.26</v>
      </c>
    </row>
    <row r="5771" spans="1:3" x14ac:dyDescent="0.15">
      <c r="A5771" s="11">
        <v>40449</v>
      </c>
      <c r="B5771" s="12">
        <v>0.26</v>
      </c>
      <c r="C5771" s="10">
        <f t="shared" si="89"/>
        <v>0.26</v>
      </c>
    </row>
    <row r="5772" spans="1:3" x14ac:dyDescent="0.15">
      <c r="A5772" s="11">
        <v>40450</v>
      </c>
      <c r="B5772" s="12">
        <v>0.27</v>
      </c>
      <c r="C5772" s="10">
        <f t="shared" si="89"/>
        <v>0.27</v>
      </c>
    </row>
    <row r="5773" spans="1:3" x14ac:dyDescent="0.15">
      <c r="A5773" s="11">
        <v>40451</v>
      </c>
      <c r="B5773" s="12">
        <v>0.27</v>
      </c>
      <c r="C5773" s="10">
        <f t="shared" ref="C5773:C5836" si="90">IF(ISERROR(B5773),AVERAGE(B5772,B5774),B5773)</f>
        <v>0.27</v>
      </c>
    </row>
    <row r="5774" spans="1:3" x14ac:dyDescent="0.15">
      <c r="A5774" s="11">
        <v>40452</v>
      </c>
      <c r="B5774" s="12">
        <v>0.26</v>
      </c>
      <c r="C5774" s="10">
        <f t="shared" si="90"/>
        <v>0.26</v>
      </c>
    </row>
    <row r="5775" spans="1:3" x14ac:dyDescent="0.15">
      <c r="A5775" s="11">
        <v>40455</v>
      </c>
      <c r="B5775" s="12">
        <v>0.26</v>
      </c>
      <c r="C5775" s="10">
        <f t="shared" si="90"/>
        <v>0.26</v>
      </c>
    </row>
    <row r="5776" spans="1:3" x14ac:dyDescent="0.15">
      <c r="A5776" s="11">
        <v>40456</v>
      </c>
      <c r="B5776" s="12">
        <v>0.25</v>
      </c>
      <c r="C5776" s="10">
        <f t="shared" si="90"/>
        <v>0.25</v>
      </c>
    </row>
    <row r="5777" spans="1:3" x14ac:dyDescent="0.15">
      <c r="A5777" s="11">
        <v>40457</v>
      </c>
      <c r="B5777" s="12">
        <v>0.24</v>
      </c>
      <c r="C5777" s="10">
        <f t="shared" si="90"/>
        <v>0.24</v>
      </c>
    </row>
    <row r="5778" spans="1:3" x14ac:dyDescent="0.15">
      <c r="A5778" s="11">
        <v>40458</v>
      </c>
      <c r="B5778" s="12">
        <v>0.23</v>
      </c>
      <c r="C5778" s="10">
        <f t="shared" si="90"/>
        <v>0.23</v>
      </c>
    </row>
    <row r="5779" spans="1:3" x14ac:dyDescent="0.15">
      <c r="A5779" s="11">
        <v>40459</v>
      </c>
      <c r="B5779" s="12">
        <v>0.21</v>
      </c>
      <c r="C5779" s="10">
        <f t="shared" si="90"/>
        <v>0.21</v>
      </c>
    </row>
    <row r="5780" spans="1:3" x14ac:dyDescent="0.15">
      <c r="A5780" s="11">
        <v>40462</v>
      </c>
      <c r="B5780" s="13" t="e">
        <f>NA()</f>
        <v>#N/A</v>
      </c>
      <c r="C5780" s="10">
        <f t="shared" si="90"/>
        <v>0.21</v>
      </c>
    </row>
    <row r="5781" spans="1:3" x14ac:dyDescent="0.15">
      <c r="A5781" s="11">
        <v>40463</v>
      </c>
      <c r="B5781" s="12">
        <v>0.21</v>
      </c>
      <c r="C5781" s="10">
        <f t="shared" si="90"/>
        <v>0.21</v>
      </c>
    </row>
    <row r="5782" spans="1:3" x14ac:dyDescent="0.15">
      <c r="A5782" s="11">
        <v>40464</v>
      </c>
      <c r="B5782" s="12">
        <v>0.22</v>
      </c>
      <c r="C5782" s="10">
        <f t="shared" si="90"/>
        <v>0.22</v>
      </c>
    </row>
    <row r="5783" spans="1:3" x14ac:dyDescent="0.15">
      <c r="A5783" s="11">
        <v>40465</v>
      </c>
      <c r="B5783" s="12">
        <v>0.22</v>
      </c>
      <c r="C5783" s="10">
        <f t="shared" si="90"/>
        <v>0.22</v>
      </c>
    </row>
    <row r="5784" spans="1:3" x14ac:dyDescent="0.15">
      <c r="A5784" s="11">
        <v>40466</v>
      </c>
      <c r="B5784" s="12">
        <v>0.22</v>
      </c>
      <c r="C5784" s="10">
        <f t="shared" si="90"/>
        <v>0.22</v>
      </c>
    </row>
    <row r="5785" spans="1:3" x14ac:dyDescent="0.15">
      <c r="A5785" s="11">
        <v>40469</v>
      </c>
      <c r="B5785" s="12">
        <v>0.23</v>
      </c>
      <c r="C5785" s="10">
        <f t="shared" si="90"/>
        <v>0.23</v>
      </c>
    </row>
    <row r="5786" spans="1:3" x14ac:dyDescent="0.15">
      <c r="A5786" s="11">
        <v>40470</v>
      </c>
      <c r="B5786" s="12">
        <v>0.22</v>
      </c>
      <c r="C5786" s="10">
        <f t="shared" si="90"/>
        <v>0.22</v>
      </c>
    </row>
    <row r="5787" spans="1:3" x14ac:dyDescent="0.15">
      <c r="A5787" s="11">
        <v>40471</v>
      </c>
      <c r="B5787" s="12">
        <v>0.22</v>
      </c>
      <c r="C5787" s="10">
        <f t="shared" si="90"/>
        <v>0.22</v>
      </c>
    </row>
    <row r="5788" spans="1:3" x14ac:dyDescent="0.15">
      <c r="A5788" s="11">
        <v>40472</v>
      </c>
      <c r="B5788" s="12">
        <v>0.22</v>
      </c>
      <c r="C5788" s="10">
        <f t="shared" si="90"/>
        <v>0.22</v>
      </c>
    </row>
    <row r="5789" spans="1:3" x14ac:dyDescent="0.15">
      <c r="A5789" s="11">
        <v>40473</v>
      </c>
      <c r="B5789" s="12">
        <v>0.21</v>
      </c>
      <c r="C5789" s="10">
        <f t="shared" si="90"/>
        <v>0.21</v>
      </c>
    </row>
    <row r="5790" spans="1:3" x14ac:dyDescent="0.15">
      <c r="A5790" s="11">
        <v>40476</v>
      </c>
      <c r="B5790" s="12">
        <v>0.23</v>
      </c>
      <c r="C5790" s="10">
        <f t="shared" si="90"/>
        <v>0.23</v>
      </c>
    </row>
    <row r="5791" spans="1:3" x14ac:dyDescent="0.15">
      <c r="A5791" s="11">
        <v>40477</v>
      </c>
      <c r="B5791" s="12">
        <v>0.23</v>
      </c>
      <c r="C5791" s="10">
        <f t="shared" si="90"/>
        <v>0.23</v>
      </c>
    </row>
    <row r="5792" spans="1:3" x14ac:dyDescent="0.15">
      <c r="A5792" s="11">
        <v>40478</v>
      </c>
      <c r="B5792" s="12">
        <v>0.23</v>
      </c>
      <c r="C5792" s="10">
        <f t="shared" si="90"/>
        <v>0.23</v>
      </c>
    </row>
    <row r="5793" spans="1:3" x14ac:dyDescent="0.15">
      <c r="A5793" s="11">
        <v>40479</v>
      </c>
      <c r="B5793" s="12">
        <v>0.23</v>
      </c>
      <c r="C5793" s="10">
        <f t="shared" si="90"/>
        <v>0.23</v>
      </c>
    </row>
    <row r="5794" spans="1:3" x14ac:dyDescent="0.15">
      <c r="A5794" s="11">
        <v>40480</v>
      </c>
      <c r="B5794" s="12">
        <v>0.22</v>
      </c>
      <c r="C5794" s="10">
        <f t="shared" si="90"/>
        <v>0.22</v>
      </c>
    </row>
    <row r="5795" spans="1:3" x14ac:dyDescent="0.15">
      <c r="A5795" s="11">
        <v>40483</v>
      </c>
      <c r="B5795" s="12">
        <v>0.22</v>
      </c>
      <c r="C5795" s="10">
        <f t="shared" si="90"/>
        <v>0.22</v>
      </c>
    </row>
    <row r="5796" spans="1:3" x14ac:dyDescent="0.15">
      <c r="A5796" s="11">
        <v>40484</v>
      </c>
      <c r="B5796" s="12">
        <v>0.22</v>
      </c>
      <c r="C5796" s="10">
        <f t="shared" si="90"/>
        <v>0.22</v>
      </c>
    </row>
    <row r="5797" spans="1:3" x14ac:dyDescent="0.15">
      <c r="A5797" s="11">
        <v>40485</v>
      </c>
      <c r="B5797" s="12">
        <v>0.22</v>
      </c>
      <c r="C5797" s="10">
        <f t="shared" si="90"/>
        <v>0.22</v>
      </c>
    </row>
    <row r="5798" spans="1:3" x14ac:dyDescent="0.15">
      <c r="A5798" s="11">
        <v>40486</v>
      </c>
      <c r="B5798" s="12">
        <v>0.21</v>
      </c>
      <c r="C5798" s="10">
        <f t="shared" si="90"/>
        <v>0.21</v>
      </c>
    </row>
    <row r="5799" spans="1:3" x14ac:dyDescent="0.15">
      <c r="A5799" s="11">
        <v>40487</v>
      </c>
      <c r="B5799" s="12">
        <v>0.22</v>
      </c>
      <c r="C5799" s="10">
        <f t="shared" si="90"/>
        <v>0.22</v>
      </c>
    </row>
    <row r="5800" spans="1:3" x14ac:dyDescent="0.15">
      <c r="A5800" s="11">
        <v>40490</v>
      </c>
      <c r="B5800" s="12">
        <v>0.22</v>
      </c>
      <c r="C5800" s="10">
        <f t="shared" si="90"/>
        <v>0.22</v>
      </c>
    </row>
    <row r="5801" spans="1:3" x14ac:dyDescent="0.15">
      <c r="A5801" s="11">
        <v>40491</v>
      </c>
      <c r="B5801" s="12">
        <v>0.24</v>
      </c>
      <c r="C5801" s="10">
        <f t="shared" si="90"/>
        <v>0.24</v>
      </c>
    </row>
    <row r="5802" spans="1:3" x14ac:dyDescent="0.15">
      <c r="A5802" s="11">
        <v>40492</v>
      </c>
      <c r="B5802" s="12">
        <v>0.24</v>
      </c>
      <c r="C5802" s="10">
        <f t="shared" si="90"/>
        <v>0.24</v>
      </c>
    </row>
    <row r="5803" spans="1:3" x14ac:dyDescent="0.15">
      <c r="A5803" s="11">
        <v>40493</v>
      </c>
      <c r="B5803" s="13" t="e">
        <f>NA()</f>
        <v>#N/A</v>
      </c>
      <c r="C5803" s="10">
        <f t="shared" si="90"/>
        <v>0.255</v>
      </c>
    </row>
    <row r="5804" spans="1:3" x14ac:dyDescent="0.15">
      <c r="A5804" s="11">
        <v>40494</v>
      </c>
      <c r="B5804" s="12">
        <v>0.27</v>
      </c>
      <c r="C5804" s="10">
        <f t="shared" si="90"/>
        <v>0.27</v>
      </c>
    </row>
    <row r="5805" spans="1:3" x14ac:dyDescent="0.15">
      <c r="A5805" s="11">
        <v>40497</v>
      </c>
      <c r="B5805" s="12">
        <v>0.28999999999999998</v>
      </c>
      <c r="C5805" s="10">
        <f t="shared" si="90"/>
        <v>0.28999999999999998</v>
      </c>
    </row>
    <row r="5806" spans="1:3" x14ac:dyDescent="0.15">
      <c r="A5806" s="11">
        <v>40498</v>
      </c>
      <c r="B5806" s="12">
        <v>0.27</v>
      </c>
      <c r="C5806" s="10">
        <f t="shared" si="90"/>
        <v>0.27</v>
      </c>
    </row>
    <row r="5807" spans="1:3" x14ac:dyDescent="0.15">
      <c r="A5807" s="11">
        <v>40499</v>
      </c>
      <c r="B5807" s="12">
        <v>0.26</v>
      </c>
      <c r="C5807" s="10">
        <f t="shared" si="90"/>
        <v>0.26</v>
      </c>
    </row>
    <row r="5808" spans="1:3" x14ac:dyDescent="0.15">
      <c r="A5808" s="11">
        <v>40500</v>
      </c>
      <c r="B5808" s="12">
        <v>0.26</v>
      </c>
      <c r="C5808" s="10">
        <f t="shared" si="90"/>
        <v>0.26</v>
      </c>
    </row>
    <row r="5809" spans="1:3" x14ac:dyDescent="0.15">
      <c r="A5809" s="11">
        <v>40501</v>
      </c>
      <c r="B5809" s="12">
        <v>0.27</v>
      </c>
      <c r="C5809" s="10">
        <f t="shared" si="90"/>
        <v>0.27</v>
      </c>
    </row>
    <row r="5810" spans="1:3" x14ac:dyDescent="0.15">
      <c r="A5810" s="11">
        <v>40504</v>
      </c>
      <c r="B5810" s="12">
        <v>0.26</v>
      </c>
      <c r="C5810" s="10">
        <f t="shared" si="90"/>
        <v>0.26</v>
      </c>
    </row>
    <row r="5811" spans="1:3" x14ac:dyDescent="0.15">
      <c r="A5811" s="11">
        <v>40505</v>
      </c>
      <c r="B5811" s="12">
        <v>0.26</v>
      </c>
      <c r="C5811" s="10">
        <f t="shared" si="90"/>
        <v>0.26</v>
      </c>
    </row>
    <row r="5812" spans="1:3" x14ac:dyDescent="0.15">
      <c r="A5812" s="11">
        <v>40506</v>
      </c>
      <c r="B5812" s="12">
        <v>0.28000000000000003</v>
      </c>
      <c r="C5812" s="10">
        <f t="shared" si="90"/>
        <v>0.28000000000000003</v>
      </c>
    </row>
    <row r="5813" spans="1:3" x14ac:dyDescent="0.15">
      <c r="A5813" s="11">
        <v>40507</v>
      </c>
      <c r="B5813" s="13" t="e">
        <f>NA()</f>
        <v>#N/A</v>
      </c>
      <c r="C5813" s="10">
        <f t="shared" si="90"/>
        <v>0.28000000000000003</v>
      </c>
    </row>
    <row r="5814" spans="1:3" x14ac:dyDescent="0.15">
      <c r="A5814" s="11">
        <v>40508</v>
      </c>
      <c r="B5814" s="12">
        <v>0.28000000000000003</v>
      </c>
      <c r="C5814" s="10">
        <f t="shared" si="90"/>
        <v>0.28000000000000003</v>
      </c>
    </row>
    <row r="5815" spans="1:3" x14ac:dyDescent="0.15">
      <c r="A5815" s="11">
        <v>40511</v>
      </c>
      <c r="B5815" s="12">
        <v>0.28000000000000003</v>
      </c>
      <c r="C5815" s="10">
        <f t="shared" si="90"/>
        <v>0.28000000000000003</v>
      </c>
    </row>
    <row r="5816" spans="1:3" x14ac:dyDescent="0.15">
      <c r="A5816" s="11">
        <v>40512</v>
      </c>
      <c r="B5816" s="12">
        <v>0.27</v>
      </c>
      <c r="C5816" s="10">
        <f t="shared" si="90"/>
        <v>0.27</v>
      </c>
    </row>
    <row r="5817" spans="1:3" x14ac:dyDescent="0.15">
      <c r="A5817" s="11">
        <v>40513</v>
      </c>
      <c r="B5817" s="12">
        <v>0.28000000000000003</v>
      </c>
      <c r="C5817" s="10">
        <f t="shared" si="90"/>
        <v>0.28000000000000003</v>
      </c>
    </row>
    <row r="5818" spans="1:3" x14ac:dyDescent="0.15">
      <c r="A5818" s="11">
        <v>40514</v>
      </c>
      <c r="B5818" s="12">
        <v>0.28999999999999998</v>
      </c>
      <c r="C5818" s="10">
        <f t="shared" si="90"/>
        <v>0.28999999999999998</v>
      </c>
    </row>
    <row r="5819" spans="1:3" x14ac:dyDescent="0.15">
      <c r="A5819" s="11">
        <v>40515</v>
      </c>
      <c r="B5819" s="12">
        <v>0.26</v>
      </c>
      <c r="C5819" s="10">
        <f t="shared" si="90"/>
        <v>0.26</v>
      </c>
    </row>
    <row r="5820" spans="1:3" x14ac:dyDescent="0.15">
      <c r="A5820" s="11">
        <v>40518</v>
      </c>
      <c r="B5820" s="12">
        <v>0.26</v>
      </c>
      <c r="C5820" s="10">
        <f t="shared" si="90"/>
        <v>0.26</v>
      </c>
    </row>
    <row r="5821" spans="1:3" x14ac:dyDescent="0.15">
      <c r="A5821" s="11">
        <v>40519</v>
      </c>
      <c r="B5821" s="12">
        <v>0.28000000000000003</v>
      </c>
      <c r="C5821" s="10">
        <f t="shared" si="90"/>
        <v>0.28000000000000003</v>
      </c>
    </row>
    <row r="5822" spans="1:3" x14ac:dyDescent="0.15">
      <c r="A5822" s="11">
        <v>40520</v>
      </c>
      <c r="B5822" s="12">
        <v>0.3</v>
      </c>
      <c r="C5822" s="10">
        <f t="shared" si="90"/>
        <v>0.3</v>
      </c>
    </row>
    <row r="5823" spans="1:3" x14ac:dyDescent="0.15">
      <c r="A5823" s="11">
        <v>40521</v>
      </c>
      <c r="B5823" s="12">
        <v>0.3</v>
      </c>
      <c r="C5823" s="10">
        <f t="shared" si="90"/>
        <v>0.3</v>
      </c>
    </row>
    <row r="5824" spans="1:3" x14ac:dyDescent="0.15">
      <c r="A5824" s="11">
        <v>40522</v>
      </c>
      <c r="B5824" s="12">
        <v>0.28999999999999998</v>
      </c>
      <c r="C5824" s="10">
        <f t="shared" si="90"/>
        <v>0.28999999999999998</v>
      </c>
    </row>
    <row r="5825" spans="1:3" x14ac:dyDescent="0.15">
      <c r="A5825" s="11">
        <v>40525</v>
      </c>
      <c r="B5825" s="12">
        <v>0.28999999999999998</v>
      </c>
      <c r="C5825" s="10">
        <f t="shared" si="90"/>
        <v>0.28999999999999998</v>
      </c>
    </row>
    <row r="5826" spans="1:3" x14ac:dyDescent="0.15">
      <c r="A5826" s="11">
        <v>40526</v>
      </c>
      <c r="B5826" s="12">
        <v>0.3</v>
      </c>
      <c r="C5826" s="10">
        <f t="shared" si="90"/>
        <v>0.3</v>
      </c>
    </row>
    <row r="5827" spans="1:3" x14ac:dyDescent="0.15">
      <c r="A5827" s="11">
        <v>40527</v>
      </c>
      <c r="B5827" s="12">
        <v>0.3</v>
      </c>
      <c r="C5827" s="10">
        <f t="shared" si="90"/>
        <v>0.3</v>
      </c>
    </row>
    <row r="5828" spans="1:3" x14ac:dyDescent="0.15">
      <c r="A5828" s="11">
        <v>40528</v>
      </c>
      <c r="B5828" s="12">
        <v>0.31</v>
      </c>
      <c r="C5828" s="10">
        <f t="shared" si="90"/>
        <v>0.31</v>
      </c>
    </row>
    <row r="5829" spans="1:3" x14ac:dyDescent="0.15">
      <c r="A5829" s="11">
        <v>40529</v>
      </c>
      <c r="B5829" s="12">
        <v>0.3</v>
      </c>
      <c r="C5829" s="10">
        <f t="shared" si="90"/>
        <v>0.3</v>
      </c>
    </row>
    <row r="5830" spans="1:3" x14ac:dyDescent="0.15">
      <c r="A5830" s="11">
        <v>40532</v>
      </c>
      <c r="B5830" s="12">
        <v>0.3</v>
      </c>
      <c r="C5830" s="10">
        <f t="shared" si="90"/>
        <v>0.3</v>
      </c>
    </row>
    <row r="5831" spans="1:3" x14ac:dyDescent="0.15">
      <c r="A5831" s="11">
        <v>40533</v>
      </c>
      <c r="B5831" s="12">
        <v>0.3</v>
      </c>
      <c r="C5831" s="10">
        <f t="shared" si="90"/>
        <v>0.3</v>
      </c>
    </row>
    <row r="5832" spans="1:3" x14ac:dyDescent="0.15">
      <c r="A5832" s="11">
        <v>40534</v>
      </c>
      <c r="B5832" s="12">
        <v>0.3</v>
      </c>
      <c r="C5832" s="10">
        <f t="shared" si="90"/>
        <v>0.3</v>
      </c>
    </row>
    <row r="5833" spans="1:3" x14ac:dyDescent="0.15">
      <c r="A5833" s="11">
        <v>40535</v>
      </c>
      <c r="B5833" s="12">
        <v>0.3</v>
      </c>
      <c r="C5833" s="10">
        <f t="shared" si="90"/>
        <v>0.3</v>
      </c>
    </row>
    <row r="5834" spans="1:3" x14ac:dyDescent="0.15">
      <c r="A5834" s="11">
        <v>40536</v>
      </c>
      <c r="B5834" s="13" t="e">
        <f>NA()</f>
        <v>#N/A</v>
      </c>
      <c r="C5834" s="10">
        <f t="shared" si="90"/>
        <v>0.31</v>
      </c>
    </row>
    <row r="5835" spans="1:3" x14ac:dyDescent="0.15">
      <c r="A5835" s="11">
        <v>40539</v>
      </c>
      <c r="B5835" s="12">
        <v>0.32</v>
      </c>
      <c r="C5835" s="10">
        <f t="shared" si="90"/>
        <v>0.32</v>
      </c>
    </row>
    <row r="5836" spans="1:3" x14ac:dyDescent="0.15">
      <c r="A5836" s="11">
        <v>40540</v>
      </c>
      <c r="B5836" s="12">
        <v>0.31</v>
      </c>
      <c r="C5836" s="10">
        <f t="shared" si="90"/>
        <v>0.31</v>
      </c>
    </row>
    <row r="5837" spans="1:3" x14ac:dyDescent="0.15">
      <c r="A5837" s="11">
        <v>40541</v>
      </c>
      <c r="B5837" s="12">
        <v>0.3</v>
      </c>
      <c r="C5837" s="10">
        <f t="shared" ref="C5837:C5900" si="91">IF(ISERROR(B5837),AVERAGE(B5836,B5838),B5837)</f>
        <v>0.3</v>
      </c>
    </row>
    <row r="5838" spans="1:3" x14ac:dyDescent="0.15">
      <c r="A5838" s="11">
        <v>40542</v>
      </c>
      <c r="B5838" s="12">
        <v>0.28999999999999998</v>
      </c>
      <c r="C5838" s="10">
        <f t="shared" si="91"/>
        <v>0.28999999999999998</v>
      </c>
    </row>
    <row r="5839" spans="1:3" x14ac:dyDescent="0.15">
      <c r="A5839" s="11">
        <v>40543</v>
      </c>
      <c r="B5839" s="12">
        <v>0.28999999999999998</v>
      </c>
      <c r="C5839" s="10">
        <f t="shared" si="91"/>
        <v>0.28999999999999998</v>
      </c>
    </row>
    <row r="5840" spans="1:3" x14ac:dyDescent="0.15">
      <c r="A5840" s="11">
        <v>40546</v>
      </c>
      <c r="B5840" s="12">
        <v>0.28999999999999998</v>
      </c>
      <c r="C5840" s="10">
        <f t="shared" si="91"/>
        <v>0.28999999999999998</v>
      </c>
    </row>
    <row r="5841" spans="1:3" x14ac:dyDescent="0.15">
      <c r="A5841" s="11">
        <v>40547</v>
      </c>
      <c r="B5841" s="12">
        <v>0.28000000000000003</v>
      </c>
      <c r="C5841" s="10">
        <f t="shared" si="91"/>
        <v>0.28000000000000003</v>
      </c>
    </row>
    <row r="5842" spans="1:3" x14ac:dyDescent="0.15">
      <c r="A5842" s="11">
        <v>40548</v>
      </c>
      <c r="B5842" s="12">
        <v>0.31</v>
      </c>
      <c r="C5842" s="10">
        <f t="shared" si="91"/>
        <v>0.31</v>
      </c>
    </row>
    <row r="5843" spans="1:3" x14ac:dyDescent="0.15">
      <c r="A5843" s="11">
        <v>40549</v>
      </c>
      <c r="B5843" s="12">
        <v>0.3</v>
      </c>
      <c r="C5843" s="10">
        <f t="shared" si="91"/>
        <v>0.3</v>
      </c>
    </row>
    <row r="5844" spans="1:3" x14ac:dyDescent="0.15">
      <c r="A5844" s="11">
        <v>40550</v>
      </c>
      <c r="B5844" s="12">
        <v>0.28999999999999998</v>
      </c>
      <c r="C5844" s="10">
        <f t="shared" si="91"/>
        <v>0.28999999999999998</v>
      </c>
    </row>
    <row r="5845" spans="1:3" x14ac:dyDescent="0.15">
      <c r="A5845" s="11">
        <v>40553</v>
      </c>
      <c r="B5845" s="12">
        <v>0.28999999999999998</v>
      </c>
      <c r="C5845" s="10">
        <f t="shared" si="91"/>
        <v>0.28999999999999998</v>
      </c>
    </row>
    <row r="5846" spans="1:3" x14ac:dyDescent="0.15">
      <c r="A5846" s="11">
        <v>40554</v>
      </c>
      <c r="B5846" s="12">
        <v>0.28000000000000003</v>
      </c>
      <c r="C5846" s="10">
        <f t="shared" si="91"/>
        <v>0.28000000000000003</v>
      </c>
    </row>
    <row r="5847" spans="1:3" x14ac:dyDescent="0.15">
      <c r="A5847" s="11">
        <v>40555</v>
      </c>
      <c r="B5847" s="12">
        <v>0.26</v>
      </c>
      <c r="C5847" s="10">
        <f t="shared" si="91"/>
        <v>0.26</v>
      </c>
    </row>
    <row r="5848" spans="1:3" x14ac:dyDescent="0.15">
      <c r="A5848" s="11">
        <v>40556</v>
      </c>
      <c r="B5848" s="12">
        <v>0.26</v>
      </c>
      <c r="C5848" s="10">
        <f t="shared" si="91"/>
        <v>0.26</v>
      </c>
    </row>
    <row r="5849" spans="1:3" x14ac:dyDescent="0.15">
      <c r="A5849" s="11">
        <v>40557</v>
      </c>
      <c r="B5849" s="12">
        <v>0.27</v>
      </c>
      <c r="C5849" s="10">
        <f t="shared" si="91"/>
        <v>0.27</v>
      </c>
    </row>
    <row r="5850" spans="1:3" x14ac:dyDescent="0.15">
      <c r="A5850" s="11">
        <v>40560</v>
      </c>
      <c r="B5850" s="13" t="e">
        <f>NA()</f>
        <v>#N/A</v>
      </c>
      <c r="C5850" s="10">
        <f t="shared" si="91"/>
        <v>0.26500000000000001</v>
      </c>
    </row>
    <row r="5851" spans="1:3" x14ac:dyDescent="0.15">
      <c r="A5851" s="11">
        <v>40561</v>
      </c>
      <c r="B5851" s="12">
        <v>0.26</v>
      </c>
      <c r="C5851" s="10">
        <f t="shared" si="91"/>
        <v>0.26</v>
      </c>
    </row>
    <row r="5852" spans="1:3" x14ac:dyDescent="0.15">
      <c r="A5852" s="11">
        <v>40562</v>
      </c>
      <c r="B5852" s="12">
        <v>0.27</v>
      </c>
      <c r="C5852" s="10">
        <f t="shared" si="91"/>
        <v>0.27</v>
      </c>
    </row>
    <row r="5853" spans="1:3" x14ac:dyDescent="0.15">
      <c r="A5853" s="11">
        <v>40563</v>
      </c>
      <c r="B5853" s="12">
        <v>0.27</v>
      </c>
      <c r="C5853" s="10">
        <f t="shared" si="91"/>
        <v>0.27</v>
      </c>
    </row>
    <row r="5854" spans="1:3" x14ac:dyDescent="0.15">
      <c r="A5854" s="11">
        <v>40564</v>
      </c>
      <c r="B5854" s="12">
        <v>0.27</v>
      </c>
      <c r="C5854" s="10">
        <f t="shared" si="91"/>
        <v>0.27</v>
      </c>
    </row>
    <row r="5855" spans="1:3" x14ac:dyDescent="0.15">
      <c r="A5855" s="11">
        <v>40567</v>
      </c>
      <c r="B5855" s="12">
        <v>0.28000000000000003</v>
      </c>
      <c r="C5855" s="10">
        <f t="shared" si="91"/>
        <v>0.28000000000000003</v>
      </c>
    </row>
    <row r="5856" spans="1:3" x14ac:dyDescent="0.15">
      <c r="A5856" s="11">
        <v>40568</v>
      </c>
      <c r="B5856" s="12">
        <v>0.27</v>
      </c>
      <c r="C5856" s="10">
        <f t="shared" si="91"/>
        <v>0.27</v>
      </c>
    </row>
    <row r="5857" spans="1:3" x14ac:dyDescent="0.15">
      <c r="A5857" s="11">
        <v>40569</v>
      </c>
      <c r="B5857" s="12">
        <v>0.27</v>
      </c>
      <c r="C5857" s="10">
        <f t="shared" si="91"/>
        <v>0.27</v>
      </c>
    </row>
    <row r="5858" spans="1:3" x14ac:dyDescent="0.15">
      <c r="A5858" s="11">
        <v>40570</v>
      </c>
      <c r="B5858" s="12">
        <v>0.25</v>
      </c>
      <c r="C5858" s="10">
        <f t="shared" si="91"/>
        <v>0.25</v>
      </c>
    </row>
    <row r="5859" spans="1:3" x14ac:dyDescent="0.15">
      <c r="A5859" s="11">
        <v>40571</v>
      </c>
      <c r="B5859" s="12">
        <v>0.24</v>
      </c>
      <c r="C5859" s="10">
        <f t="shared" si="91"/>
        <v>0.24</v>
      </c>
    </row>
    <row r="5860" spans="1:3" x14ac:dyDescent="0.15">
      <c r="A5860" s="11">
        <v>40574</v>
      </c>
      <c r="B5860" s="12">
        <v>0.26</v>
      </c>
      <c r="C5860" s="10">
        <f t="shared" si="91"/>
        <v>0.26</v>
      </c>
    </row>
    <row r="5861" spans="1:3" x14ac:dyDescent="0.15">
      <c r="A5861" s="11">
        <v>40575</v>
      </c>
      <c r="B5861" s="12">
        <v>0.27</v>
      </c>
      <c r="C5861" s="10">
        <f t="shared" si="91"/>
        <v>0.27</v>
      </c>
    </row>
    <row r="5862" spans="1:3" x14ac:dyDescent="0.15">
      <c r="A5862" s="11">
        <v>40576</v>
      </c>
      <c r="B5862" s="12">
        <v>0.28000000000000003</v>
      </c>
      <c r="C5862" s="10">
        <f t="shared" si="91"/>
        <v>0.28000000000000003</v>
      </c>
    </row>
    <row r="5863" spans="1:3" x14ac:dyDescent="0.15">
      <c r="A5863" s="11">
        <v>40577</v>
      </c>
      <c r="B5863" s="12">
        <v>0.28999999999999998</v>
      </c>
      <c r="C5863" s="10">
        <f t="shared" si="91"/>
        <v>0.28999999999999998</v>
      </c>
    </row>
    <row r="5864" spans="1:3" x14ac:dyDescent="0.15">
      <c r="A5864" s="11">
        <v>40578</v>
      </c>
      <c r="B5864" s="12">
        <v>0.31</v>
      </c>
      <c r="C5864" s="10">
        <f t="shared" si="91"/>
        <v>0.31</v>
      </c>
    </row>
    <row r="5865" spans="1:3" x14ac:dyDescent="0.15">
      <c r="A5865" s="11">
        <v>40581</v>
      </c>
      <c r="B5865" s="12">
        <v>0.31</v>
      </c>
      <c r="C5865" s="10">
        <f t="shared" si="91"/>
        <v>0.31</v>
      </c>
    </row>
    <row r="5866" spans="1:3" x14ac:dyDescent="0.15">
      <c r="A5866" s="11">
        <v>40582</v>
      </c>
      <c r="B5866" s="12">
        <v>0.31</v>
      </c>
      <c r="C5866" s="10">
        <f t="shared" si="91"/>
        <v>0.31</v>
      </c>
    </row>
    <row r="5867" spans="1:3" x14ac:dyDescent="0.15">
      <c r="A5867" s="11">
        <v>40583</v>
      </c>
      <c r="B5867" s="12">
        <v>0.3</v>
      </c>
      <c r="C5867" s="10">
        <f t="shared" si="91"/>
        <v>0.3</v>
      </c>
    </row>
    <row r="5868" spans="1:3" x14ac:dyDescent="0.15">
      <c r="A5868" s="11">
        <v>40584</v>
      </c>
      <c r="B5868" s="12">
        <v>0.3</v>
      </c>
      <c r="C5868" s="10">
        <f t="shared" si="91"/>
        <v>0.3</v>
      </c>
    </row>
    <row r="5869" spans="1:3" x14ac:dyDescent="0.15">
      <c r="A5869" s="11">
        <v>40585</v>
      </c>
      <c r="B5869" s="12">
        <v>0.3</v>
      </c>
      <c r="C5869" s="10">
        <f t="shared" si="91"/>
        <v>0.3</v>
      </c>
    </row>
    <row r="5870" spans="1:3" x14ac:dyDescent="0.15">
      <c r="A5870" s="11">
        <v>40588</v>
      </c>
      <c r="B5870" s="12">
        <v>0.3</v>
      </c>
      <c r="C5870" s="10">
        <f t="shared" si="91"/>
        <v>0.3</v>
      </c>
    </row>
    <row r="5871" spans="1:3" x14ac:dyDescent="0.15">
      <c r="A5871" s="11">
        <v>40589</v>
      </c>
      <c r="B5871" s="12">
        <v>0.3</v>
      </c>
      <c r="C5871" s="10">
        <f t="shared" si="91"/>
        <v>0.3</v>
      </c>
    </row>
    <row r="5872" spans="1:3" x14ac:dyDescent="0.15">
      <c r="A5872" s="11">
        <v>40590</v>
      </c>
      <c r="B5872" s="12">
        <v>0.28999999999999998</v>
      </c>
      <c r="C5872" s="10">
        <f t="shared" si="91"/>
        <v>0.28999999999999998</v>
      </c>
    </row>
    <row r="5873" spans="1:3" x14ac:dyDescent="0.15">
      <c r="A5873" s="11">
        <v>40591</v>
      </c>
      <c r="B5873" s="12">
        <v>0.27</v>
      </c>
      <c r="C5873" s="10">
        <f t="shared" si="91"/>
        <v>0.27</v>
      </c>
    </row>
    <row r="5874" spans="1:3" x14ac:dyDescent="0.15">
      <c r="A5874" s="11">
        <v>40592</v>
      </c>
      <c r="B5874" s="12">
        <v>0.28000000000000003</v>
      </c>
      <c r="C5874" s="10">
        <f t="shared" si="91"/>
        <v>0.28000000000000003</v>
      </c>
    </row>
    <row r="5875" spans="1:3" x14ac:dyDescent="0.15">
      <c r="A5875" s="11">
        <v>40595</v>
      </c>
      <c r="B5875" s="13" t="e">
        <f>NA()</f>
        <v>#N/A</v>
      </c>
      <c r="C5875" s="10">
        <f t="shared" si="91"/>
        <v>0.28000000000000003</v>
      </c>
    </row>
    <row r="5876" spans="1:3" x14ac:dyDescent="0.15">
      <c r="A5876" s="11">
        <v>40596</v>
      </c>
      <c r="B5876" s="12">
        <v>0.28000000000000003</v>
      </c>
      <c r="C5876" s="10">
        <f t="shared" si="91"/>
        <v>0.28000000000000003</v>
      </c>
    </row>
    <row r="5877" spans="1:3" x14ac:dyDescent="0.15">
      <c r="A5877" s="11">
        <v>40597</v>
      </c>
      <c r="B5877" s="12">
        <v>0.27</v>
      </c>
      <c r="C5877" s="10">
        <f t="shared" si="91"/>
        <v>0.27</v>
      </c>
    </row>
    <row r="5878" spans="1:3" x14ac:dyDescent="0.15">
      <c r="A5878" s="11">
        <v>40598</v>
      </c>
      <c r="B5878" s="12">
        <v>0.26</v>
      </c>
      <c r="C5878" s="10">
        <f t="shared" si="91"/>
        <v>0.26</v>
      </c>
    </row>
    <row r="5879" spans="1:3" x14ac:dyDescent="0.15">
      <c r="A5879" s="11">
        <v>40599</v>
      </c>
      <c r="B5879" s="12">
        <v>0.27</v>
      </c>
      <c r="C5879" s="10">
        <f t="shared" si="91"/>
        <v>0.27</v>
      </c>
    </row>
    <row r="5880" spans="1:3" x14ac:dyDescent="0.15">
      <c r="A5880" s="11">
        <v>40602</v>
      </c>
      <c r="B5880" s="12">
        <v>0.25</v>
      </c>
      <c r="C5880" s="10">
        <f t="shared" si="91"/>
        <v>0.25</v>
      </c>
    </row>
    <row r="5881" spans="1:3" x14ac:dyDescent="0.15">
      <c r="A5881" s="11">
        <v>40603</v>
      </c>
      <c r="B5881" s="12">
        <v>0.25</v>
      </c>
      <c r="C5881" s="10">
        <f t="shared" si="91"/>
        <v>0.25</v>
      </c>
    </row>
    <row r="5882" spans="1:3" x14ac:dyDescent="0.15">
      <c r="A5882" s="11">
        <v>40604</v>
      </c>
      <c r="B5882" s="12">
        <v>0.26</v>
      </c>
      <c r="C5882" s="10">
        <f t="shared" si="91"/>
        <v>0.26</v>
      </c>
    </row>
    <row r="5883" spans="1:3" x14ac:dyDescent="0.15">
      <c r="A5883" s="11">
        <v>40605</v>
      </c>
      <c r="B5883" s="12">
        <v>0.28999999999999998</v>
      </c>
      <c r="C5883" s="10">
        <f t="shared" si="91"/>
        <v>0.28999999999999998</v>
      </c>
    </row>
    <row r="5884" spans="1:3" x14ac:dyDescent="0.15">
      <c r="A5884" s="11">
        <v>40606</v>
      </c>
      <c r="B5884" s="12">
        <v>0.26</v>
      </c>
      <c r="C5884" s="10">
        <f t="shared" si="91"/>
        <v>0.26</v>
      </c>
    </row>
    <row r="5885" spans="1:3" x14ac:dyDescent="0.15">
      <c r="A5885" s="11">
        <v>40609</v>
      </c>
      <c r="B5885" s="12">
        <v>0.25</v>
      </c>
      <c r="C5885" s="10">
        <f t="shared" si="91"/>
        <v>0.25</v>
      </c>
    </row>
    <row r="5886" spans="1:3" x14ac:dyDescent="0.15">
      <c r="A5886" s="11">
        <v>40610</v>
      </c>
      <c r="B5886" s="12">
        <v>0.26</v>
      </c>
      <c r="C5886" s="10">
        <f t="shared" si="91"/>
        <v>0.26</v>
      </c>
    </row>
    <row r="5887" spans="1:3" x14ac:dyDescent="0.15">
      <c r="A5887" s="11">
        <v>40611</v>
      </c>
      <c r="B5887" s="12">
        <v>0.26</v>
      </c>
      <c r="C5887" s="10">
        <f t="shared" si="91"/>
        <v>0.26</v>
      </c>
    </row>
    <row r="5888" spans="1:3" x14ac:dyDescent="0.15">
      <c r="A5888" s="11">
        <v>40612</v>
      </c>
      <c r="B5888" s="12">
        <v>0.25</v>
      </c>
      <c r="C5888" s="10">
        <f t="shared" si="91"/>
        <v>0.25</v>
      </c>
    </row>
    <row r="5889" spans="1:3" x14ac:dyDescent="0.15">
      <c r="A5889" s="11">
        <v>40613</v>
      </c>
      <c r="B5889" s="12">
        <v>0.24</v>
      </c>
      <c r="C5889" s="10">
        <f t="shared" si="91"/>
        <v>0.24</v>
      </c>
    </row>
    <row r="5890" spans="1:3" x14ac:dyDescent="0.15">
      <c r="A5890" s="11">
        <v>40616</v>
      </c>
      <c r="B5890" s="12">
        <v>0.22</v>
      </c>
      <c r="C5890" s="10">
        <f t="shared" si="91"/>
        <v>0.22</v>
      </c>
    </row>
    <row r="5891" spans="1:3" x14ac:dyDescent="0.15">
      <c r="A5891" s="11">
        <v>40617</v>
      </c>
      <c r="B5891" s="12">
        <v>0.23</v>
      </c>
      <c r="C5891" s="10">
        <f t="shared" si="91"/>
        <v>0.23</v>
      </c>
    </row>
    <row r="5892" spans="1:3" x14ac:dyDescent="0.15">
      <c r="A5892" s="11">
        <v>40618</v>
      </c>
      <c r="B5892" s="12">
        <v>0.21</v>
      </c>
      <c r="C5892" s="10">
        <f t="shared" si="91"/>
        <v>0.21</v>
      </c>
    </row>
    <row r="5893" spans="1:3" x14ac:dyDescent="0.15">
      <c r="A5893" s="11">
        <v>40619</v>
      </c>
      <c r="B5893" s="12">
        <v>0.24</v>
      </c>
      <c r="C5893" s="10">
        <f t="shared" si="91"/>
        <v>0.24</v>
      </c>
    </row>
    <row r="5894" spans="1:3" x14ac:dyDescent="0.15">
      <c r="A5894" s="11">
        <v>40620</v>
      </c>
      <c r="B5894" s="12">
        <v>0.23</v>
      </c>
      <c r="C5894" s="10">
        <f t="shared" si="91"/>
        <v>0.23</v>
      </c>
    </row>
    <row r="5895" spans="1:3" x14ac:dyDescent="0.15">
      <c r="A5895" s="11">
        <v>40623</v>
      </c>
      <c r="B5895" s="12">
        <v>0.25</v>
      </c>
      <c r="C5895" s="10">
        <f t="shared" si="91"/>
        <v>0.25</v>
      </c>
    </row>
    <row r="5896" spans="1:3" x14ac:dyDescent="0.15">
      <c r="A5896" s="11">
        <v>40624</v>
      </c>
      <c r="B5896" s="12">
        <v>0.25</v>
      </c>
      <c r="C5896" s="10">
        <f t="shared" si="91"/>
        <v>0.25</v>
      </c>
    </row>
    <row r="5897" spans="1:3" x14ac:dyDescent="0.15">
      <c r="A5897" s="11">
        <v>40625</v>
      </c>
      <c r="B5897" s="12">
        <v>0.24</v>
      </c>
      <c r="C5897" s="10">
        <f t="shared" si="91"/>
        <v>0.24</v>
      </c>
    </row>
    <row r="5898" spans="1:3" x14ac:dyDescent="0.15">
      <c r="A5898" s="11">
        <v>40626</v>
      </c>
      <c r="B5898" s="12">
        <v>0.26</v>
      </c>
      <c r="C5898" s="10">
        <f t="shared" si="91"/>
        <v>0.26</v>
      </c>
    </row>
    <row r="5899" spans="1:3" x14ac:dyDescent="0.15">
      <c r="A5899" s="11">
        <v>40627</v>
      </c>
      <c r="B5899" s="12">
        <v>0.3</v>
      </c>
      <c r="C5899" s="10">
        <f t="shared" si="91"/>
        <v>0.3</v>
      </c>
    </row>
    <row r="5900" spans="1:3" x14ac:dyDescent="0.15">
      <c r="A5900" s="11">
        <v>40630</v>
      </c>
      <c r="B5900" s="12">
        <v>0.3</v>
      </c>
      <c r="C5900" s="10">
        <f t="shared" si="91"/>
        <v>0.3</v>
      </c>
    </row>
    <row r="5901" spans="1:3" x14ac:dyDescent="0.15">
      <c r="A5901" s="11">
        <v>40631</v>
      </c>
      <c r="B5901" s="12">
        <v>0.31</v>
      </c>
      <c r="C5901" s="10">
        <f t="shared" ref="C5901:C5964" si="92">IF(ISERROR(B5901),AVERAGE(B5900,B5902),B5901)</f>
        <v>0.31</v>
      </c>
    </row>
    <row r="5902" spans="1:3" x14ac:dyDescent="0.15">
      <c r="A5902" s="11">
        <v>40632</v>
      </c>
      <c r="B5902" s="12">
        <v>0.3</v>
      </c>
      <c r="C5902" s="10">
        <f t="shared" si="92"/>
        <v>0.3</v>
      </c>
    </row>
    <row r="5903" spans="1:3" x14ac:dyDescent="0.15">
      <c r="A5903" s="11">
        <v>40633</v>
      </c>
      <c r="B5903" s="12">
        <v>0.3</v>
      </c>
      <c r="C5903" s="10">
        <f t="shared" si="92"/>
        <v>0.3</v>
      </c>
    </row>
    <row r="5904" spans="1:3" x14ac:dyDescent="0.15">
      <c r="A5904" s="11">
        <v>40634</v>
      </c>
      <c r="B5904" s="12">
        <v>0.27</v>
      </c>
      <c r="C5904" s="10">
        <f t="shared" si="92"/>
        <v>0.27</v>
      </c>
    </row>
    <row r="5905" spans="1:3" x14ac:dyDescent="0.15">
      <c r="A5905" s="11">
        <v>40637</v>
      </c>
      <c r="B5905" s="12">
        <v>0.24</v>
      </c>
      <c r="C5905" s="10">
        <f t="shared" si="92"/>
        <v>0.24</v>
      </c>
    </row>
    <row r="5906" spans="1:3" x14ac:dyDescent="0.15">
      <c r="A5906" s="11">
        <v>40638</v>
      </c>
      <c r="B5906" s="12">
        <v>0.3</v>
      </c>
      <c r="C5906" s="10">
        <f t="shared" si="92"/>
        <v>0.3</v>
      </c>
    </row>
    <row r="5907" spans="1:3" x14ac:dyDescent="0.15">
      <c r="A5907" s="11">
        <v>40639</v>
      </c>
      <c r="B5907" s="12">
        <v>0.28999999999999998</v>
      </c>
      <c r="C5907" s="10">
        <f t="shared" si="92"/>
        <v>0.28999999999999998</v>
      </c>
    </row>
    <row r="5908" spans="1:3" x14ac:dyDescent="0.15">
      <c r="A5908" s="11">
        <v>40640</v>
      </c>
      <c r="B5908" s="12">
        <v>0.27</v>
      </c>
      <c r="C5908" s="10">
        <f t="shared" si="92"/>
        <v>0.27</v>
      </c>
    </row>
    <row r="5909" spans="1:3" x14ac:dyDescent="0.15">
      <c r="A5909" s="11">
        <v>40641</v>
      </c>
      <c r="B5909" s="12">
        <v>0.27</v>
      </c>
      <c r="C5909" s="10">
        <f t="shared" si="92"/>
        <v>0.27</v>
      </c>
    </row>
    <row r="5910" spans="1:3" x14ac:dyDescent="0.15">
      <c r="A5910" s="11">
        <v>40644</v>
      </c>
      <c r="B5910" s="12">
        <v>0.26</v>
      </c>
      <c r="C5910" s="10">
        <f t="shared" si="92"/>
        <v>0.26</v>
      </c>
    </row>
    <row r="5911" spans="1:3" x14ac:dyDescent="0.15">
      <c r="A5911" s="11">
        <v>40645</v>
      </c>
      <c r="B5911" s="12">
        <v>0.24</v>
      </c>
      <c r="C5911" s="10">
        <f t="shared" si="92"/>
        <v>0.24</v>
      </c>
    </row>
    <row r="5912" spans="1:3" x14ac:dyDescent="0.15">
      <c r="A5912" s="11">
        <v>40646</v>
      </c>
      <c r="B5912" s="12">
        <v>0.23</v>
      </c>
      <c r="C5912" s="10">
        <f t="shared" si="92"/>
        <v>0.23</v>
      </c>
    </row>
    <row r="5913" spans="1:3" x14ac:dyDescent="0.15">
      <c r="A5913" s="11">
        <v>40647</v>
      </c>
      <c r="B5913" s="12">
        <v>0.25</v>
      </c>
      <c r="C5913" s="10">
        <f t="shared" si="92"/>
        <v>0.25</v>
      </c>
    </row>
    <row r="5914" spans="1:3" x14ac:dyDescent="0.15">
      <c r="A5914" s="11">
        <v>40648</v>
      </c>
      <c r="B5914" s="12">
        <v>0.24</v>
      </c>
      <c r="C5914" s="10">
        <f t="shared" si="92"/>
        <v>0.24</v>
      </c>
    </row>
    <row r="5915" spans="1:3" x14ac:dyDescent="0.15">
      <c r="A5915" s="11">
        <v>40651</v>
      </c>
      <c r="B5915" s="12">
        <v>0.24</v>
      </c>
      <c r="C5915" s="10">
        <f t="shared" si="92"/>
        <v>0.24</v>
      </c>
    </row>
    <row r="5916" spans="1:3" x14ac:dyDescent="0.15">
      <c r="A5916" s="11">
        <v>40652</v>
      </c>
      <c r="B5916" s="12">
        <v>0.24</v>
      </c>
      <c r="C5916" s="10">
        <f t="shared" si="92"/>
        <v>0.24</v>
      </c>
    </row>
    <row r="5917" spans="1:3" x14ac:dyDescent="0.15">
      <c r="A5917" s="11">
        <v>40653</v>
      </c>
      <c r="B5917" s="12">
        <v>0.24</v>
      </c>
      <c r="C5917" s="10">
        <f t="shared" si="92"/>
        <v>0.24</v>
      </c>
    </row>
    <row r="5918" spans="1:3" x14ac:dyDescent="0.15">
      <c r="A5918" s="11">
        <v>40654</v>
      </c>
      <c r="B5918" s="12">
        <v>0.23</v>
      </c>
      <c r="C5918" s="10">
        <f t="shared" si="92"/>
        <v>0.23</v>
      </c>
    </row>
    <row r="5919" spans="1:3" x14ac:dyDescent="0.15">
      <c r="A5919" s="11">
        <v>40655</v>
      </c>
      <c r="B5919" s="13" t="e">
        <f>NA()</f>
        <v>#N/A</v>
      </c>
      <c r="C5919" s="10">
        <f t="shared" si="92"/>
        <v>0.23</v>
      </c>
    </row>
    <row r="5920" spans="1:3" x14ac:dyDescent="0.15">
      <c r="A5920" s="11">
        <v>40658</v>
      </c>
      <c r="B5920" s="12">
        <v>0.23</v>
      </c>
      <c r="C5920" s="10">
        <f t="shared" si="92"/>
        <v>0.23</v>
      </c>
    </row>
    <row r="5921" spans="1:3" x14ac:dyDescent="0.15">
      <c r="A5921" s="11">
        <v>40659</v>
      </c>
      <c r="B5921" s="12">
        <v>0.22</v>
      </c>
      <c r="C5921" s="10">
        <f t="shared" si="92"/>
        <v>0.22</v>
      </c>
    </row>
    <row r="5922" spans="1:3" x14ac:dyDescent="0.15">
      <c r="A5922" s="11">
        <v>40660</v>
      </c>
      <c r="B5922" s="12">
        <v>0.22</v>
      </c>
      <c r="C5922" s="10">
        <f t="shared" si="92"/>
        <v>0.22</v>
      </c>
    </row>
    <row r="5923" spans="1:3" x14ac:dyDescent="0.15">
      <c r="A5923" s="11">
        <v>40661</v>
      </c>
      <c r="B5923" s="12">
        <v>0.23</v>
      </c>
      <c r="C5923" s="10">
        <f t="shared" si="92"/>
        <v>0.23</v>
      </c>
    </row>
    <row r="5924" spans="1:3" x14ac:dyDescent="0.15">
      <c r="A5924" s="11">
        <v>40662</v>
      </c>
      <c r="B5924" s="12">
        <v>0.22</v>
      </c>
      <c r="C5924" s="10">
        <f t="shared" si="92"/>
        <v>0.22</v>
      </c>
    </row>
    <row r="5925" spans="1:3" x14ac:dyDescent="0.15">
      <c r="A5925" s="11">
        <v>40665</v>
      </c>
      <c r="B5925" s="12">
        <v>0.22</v>
      </c>
      <c r="C5925" s="10">
        <f t="shared" si="92"/>
        <v>0.22</v>
      </c>
    </row>
    <row r="5926" spans="1:3" x14ac:dyDescent="0.15">
      <c r="A5926" s="11">
        <v>40666</v>
      </c>
      <c r="B5926" s="12">
        <v>0.2</v>
      </c>
      <c r="C5926" s="10">
        <f t="shared" si="92"/>
        <v>0.2</v>
      </c>
    </row>
    <row r="5927" spans="1:3" x14ac:dyDescent="0.15">
      <c r="A5927" s="11">
        <v>40667</v>
      </c>
      <c r="B5927" s="12">
        <v>0.19</v>
      </c>
      <c r="C5927" s="10">
        <f t="shared" si="92"/>
        <v>0.19</v>
      </c>
    </row>
    <row r="5928" spans="1:3" x14ac:dyDescent="0.15">
      <c r="A5928" s="11">
        <v>40668</v>
      </c>
      <c r="B5928" s="12">
        <v>0.2</v>
      </c>
      <c r="C5928" s="10">
        <f t="shared" si="92"/>
        <v>0.2</v>
      </c>
    </row>
    <row r="5929" spans="1:3" x14ac:dyDescent="0.15">
      <c r="A5929" s="11">
        <v>40669</v>
      </c>
      <c r="B5929" s="12">
        <v>0.18</v>
      </c>
      <c r="C5929" s="10">
        <f t="shared" si="92"/>
        <v>0.18</v>
      </c>
    </row>
    <row r="5930" spans="1:3" x14ac:dyDescent="0.15">
      <c r="A5930" s="11">
        <v>40672</v>
      </c>
      <c r="B5930" s="12">
        <v>0.17</v>
      </c>
      <c r="C5930" s="10">
        <f t="shared" si="92"/>
        <v>0.17</v>
      </c>
    </row>
    <row r="5931" spans="1:3" x14ac:dyDescent="0.15">
      <c r="A5931" s="11">
        <v>40673</v>
      </c>
      <c r="B5931" s="12">
        <v>0.19</v>
      </c>
      <c r="C5931" s="10">
        <f t="shared" si="92"/>
        <v>0.19</v>
      </c>
    </row>
    <row r="5932" spans="1:3" x14ac:dyDescent="0.15">
      <c r="A5932" s="11">
        <v>40674</v>
      </c>
      <c r="B5932" s="12">
        <v>0.18</v>
      </c>
      <c r="C5932" s="10">
        <f t="shared" si="92"/>
        <v>0.18</v>
      </c>
    </row>
    <row r="5933" spans="1:3" x14ac:dyDescent="0.15">
      <c r="A5933" s="11">
        <v>40675</v>
      </c>
      <c r="B5933" s="12">
        <v>0.18</v>
      </c>
      <c r="C5933" s="10">
        <f t="shared" si="92"/>
        <v>0.18</v>
      </c>
    </row>
    <row r="5934" spans="1:3" x14ac:dyDescent="0.15">
      <c r="A5934" s="11">
        <v>40676</v>
      </c>
      <c r="B5934" s="12">
        <v>0.19</v>
      </c>
      <c r="C5934" s="10">
        <f t="shared" si="92"/>
        <v>0.19</v>
      </c>
    </row>
    <row r="5935" spans="1:3" x14ac:dyDescent="0.15">
      <c r="A5935" s="11">
        <v>40679</v>
      </c>
      <c r="B5935" s="12">
        <v>0.18</v>
      </c>
      <c r="C5935" s="10">
        <f t="shared" si="92"/>
        <v>0.18</v>
      </c>
    </row>
    <row r="5936" spans="1:3" x14ac:dyDescent="0.15">
      <c r="A5936" s="11">
        <v>40680</v>
      </c>
      <c r="B5936" s="12">
        <v>0.19</v>
      </c>
      <c r="C5936" s="10">
        <f t="shared" si="92"/>
        <v>0.19</v>
      </c>
    </row>
    <row r="5937" spans="1:3" x14ac:dyDescent="0.15">
      <c r="A5937" s="11">
        <v>40681</v>
      </c>
      <c r="B5937" s="12">
        <v>0.19</v>
      </c>
      <c r="C5937" s="10">
        <f t="shared" si="92"/>
        <v>0.19</v>
      </c>
    </row>
    <row r="5938" spans="1:3" x14ac:dyDescent="0.15">
      <c r="A5938" s="11">
        <v>40682</v>
      </c>
      <c r="B5938" s="12">
        <v>0.19</v>
      </c>
      <c r="C5938" s="10">
        <f t="shared" si="92"/>
        <v>0.19</v>
      </c>
    </row>
    <row r="5939" spans="1:3" x14ac:dyDescent="0.15">
      <c r="A5939" s="11">
        <v>40683</v>
      </c>
      <c r="B5939" s="12">
        <v>0.18</v>
      </c>
      <c r="C5939" s="10">
        <f t="shared" si="92"/>
        <v>0.18</v>
      </c>
    </row>
    <row r="5940" spans="1:3" x14ac:dyDescent="0.15">
      <c r="A5940" s="11">
        <v>40686</v>
      </c>
      <c r="B5940" s="12">
        <v>0.2</v>
      </c>
      <c r="C5940" s="10">
        <f t="shared" si="92"/>
        <v>0.2</v>
      </c>
    </row>
    <row r="5941" spans="1:3" x14ac:dyDescent="0.15">
      <c r="A5941" s="11">
        <v>40687</v>
      </c>
      <c r="B5941" s="12">
        <v>0.2</v>
      </c>
      <c r="C5941" s="10">
        <f t="shared" si="92"/>
        <v>0.2</v>
      </c>
    </row>
    <row r="5942" spans="1:3" x14ac:dyDescent="0.15">
      <c r="A5942" s="11">
        <v>40688</v>
      </c>
      <c r="B5942" s="12">
        <v>0.18</v>
      </c>
      <c r="C5942" s="10">
        <f t="shared" si="92"/>
        <v>0.18</v>
      </c>
    </row>
    <row r="5943" spans="1:3" x14ac:dyDescent="0.15">
      <c r="A5943" s="11">
        <v>40689</v>
      </c>
      <c r="B5943" s="12">
        <v>0.18</v>
      </c>
      <c r="C5943" s="10">
        <f t="shared" si="92"/>
        <v>0.18</v>
      </c>
    </row>
    <row r="5944" spans="1:3" x14ac:dyDescent="0.15">
      <c r="A5944" s="11">
        <v>40690</v>
      </c>
      <c r="B5944" s="12">
        <v>0.18</v>
      </c>
      <c r="C5944" s="10">
        <f t="shared" si="92"/>
        <v>0.18</v>
      </c>
    </row>
    <row r="5945" spans="1:3" x14ac:dyDescent="0.15">
      <c r="A5945" s="11">
        <v>40693</v>
      </c>
      <c r="B5945" s="13" t="e">
        <f>NA()</f>
        <v>#N/A</v>
      </c>
      <c r="C5945" s="10">
        <f t="shared" si="92"/>
        <v>0.18</v>
      </c>
    </row>
    <row r="5946" spans="1:3" x14ac:dyDescent="0.15">
      <c r="A5946" s="11">
        <v>40694</v>
      </c>
      <c r="B5946" s="12">
        <v>0.18</v>
      </c>
      <c r="C5946" s="10">
        <f t="shared" si="92"/>
        <v>0.18</v>
      </c>
    </row>
    <row r="5947" spans="1:3" x14ac:dyDescent="0.15">
      <c r="A5947" s="11">
        <v>40695</v>
      </c>
      <c r="B5947" s="12">
        <v>0.18</v>
      </c>
      <c r="C5947" s="10">
        <f t="shared" si="92"/>
        <v>0.18</v>
      </c>
    </row>
    <row r="5948" spans="1:3" x14ac:dyDescent="0.15">
      <c r="A5948" s="11">
        <v>40696</v>
      </c>
      <c r="B5948" s="12">
        <v>0.19</v>
      </c>
      <c r="C5948" s="10">
        <f t="shared" si="92"/>
        <v>0.19</v>
      </c>
    </row>
    <row r="5949" spans="1:3" x14ac:dyDescent="0.15">
      <c r="A5949" s="11">
        <v>40697</v>
      </c>
      <c r="B5949" s="12">
        <v>0.18</v>
      </c>
      <c r="C5949" s="10">
        <f t="shared" si="92"/>
        <v>0.18</v>
      </c>
    </row>
    <row r="5950" spans="1:3" x14ac:dyDescent="0.15">
      <c r="A5950" s="11">
        <v>40700</v>
      </c>
      <c r="B5950" s="12">
        <v>0.18</v>
      </c>
      <c r="C5950" s="10">
        <f t="shared" si="92"/>
        <v>0.18</v>
      </c>
    </row>
    <row r="5951" spans="1:3" x14ac:dyDescent="0.15">
      <c r="A5951" s="11">
        <v>40701</v>
      </c>
      <c r="B5951" s="12">
        <v>0.18</v>
      </c>
      <c r="C5951" s="10">
        <f t="shared" si="92"/>
        <v>0.18</v>
      </c>
    </row>
    <row r="5952" spans="1:3" x14ac:dyDescent="0.15">
      <c r="A5952" s="11">
        <v>40702</v>
      </c>
      <c r="B5952" s="12">
        <v>0.18</v>
      </c>
      <c r="C5952" s="10">
        <f t="shared" si="92"/>
        <v>0.18</v>
      </c>
    </row>
    <row r="5953" spans="1:3" x14ac:dyDescent="0.15">
      <c r="A5953" s="11">
        <v>40703</v>
      </c>
      <c r="B5953" s="12">
        <v>0.19</v>
      </c>
      <c r="C5953" s="10">
        <f t="shared" si="92"/>
        <v>0.19</v>
      </c>
    </row>
    <row r="5954" spans="1:3" x14ac:dyDescent="0.15">
      <c r="A5954" s="11">
        <v>40704</v>
      </c>
      <c r="B5954" s="12">
        <v>0.19</v>
      </c>
      <c r="C5954" s="10">
        <f t="shared" si="92"/>
        <v>0.19</v>
      </c>
    </row>
    <row r="5955" spans="1:3" x14ac:dyDescent="0.15">
      <c r="A5955" s="11">
        <v>40707</v>
      </c>
      <c r="B5955" s="12">
        <v>0.18</v>
      </c>
      <c r="C5955" s="10">
        <f t="shared" si="92"/>
        <v>0.18</v>
      </c>
    </row>
    <row r="5956" spans="1:3" x14ac:dyDescent="0.15">
      <c r="A5956" s="11">
        <v>40708</v>
      </c>
      <c r="B5956" s="12">
        <v>0.19</v>
      </c>
      <c r="C5956" s="10">
        <f t="shared" si="92"/>
        <v>0.19</v>
      </c>
    </row>
    <row r="5957" spans="1:3" x14ac:dyDescent="0.15">
      <c r="A5957" s="11">
        <v>40709</v>
      </c>
      <c r="B5957" s="12">
        <v>0.19</v>
      </c>
      <c r="C5957" s="10">
        <f t="shared" si="92"/>
        <v>0.19</v>
      </c>
    </row>
    <row r="5958" spans="1:3" x14ac:dyDescent="0.15">
      <c r="A5958" s="11">
        <v>40710</v>
      </c>
      <c r="B5958" s="12">
        <v>0.18</v>
      </c>
      <c r="C5958" s="10">
        <f t="shared" si="92"/>
        <v>0.18</v>
      </c>
    </row>
    <row r="5959" spans="1:3" x14ac:dyDescent="0.15">
      <c r="A5959" s="11">
        <v>40711</v>
      </c>
      <c r="B5959" s="12">
        <v>0.17</v>
      </c>
      <c r="C5959" s="10">
        <f t="shared" si="92"/>
        <v>0.17</v>
      </c>
    </row>
    <row r="5960" spans="1:3" x14ac:dyDescent="0.15">
      <c r="A5960" s="11">
        <v>40714</v>
      </c>
      <c r="B5960" s="12">
        <v>0.18</v>
      </c>
      <c r="C5960" s="10">
        <f t="shared" si="92"/>
        <v>0.18</v>
      </c>
    </row>
    <row r="5961" spans="1:3" x14ac:dyDescent="0.15">
      <c r="A5961" s="11">
        <v>40715</v>
      </c>
      <c r="B5961" s="12">
        <v>0.18</v>
      </c>
      <c r="C5961" s="10">
        <f t="shared" si="92"/>
        <v>0.18</v>
      </c>
    </row>
    <row r="5962" spans="1:3" x14ac:dyDescent="0.15">
      <c r="A5962" s="11">
        <v>40716</v>
      </c>
      <c r="B5962" s="12">
        <v>0.16</v>
      </c>
      <c r="C5962" s="10">
        <f t="shared" si="92"/>
        <v>0.16</v>
      </c>
    </row>
    <row r="5963" spans="1:3" x14ac:dyDescent="0.15">
      <c r="A5963" s="11">
        <v>40717</v>
      </c>
      <c r="B5963" s="12">
        <v>0.15</v>
      </c>
      <c r="C5963" s="10">
        <f t="shared" si="92"/>
        <v>0.15</v>
      </c>
    </row>
    <row r="5964" spans="1:3" x14ac:dyDescent="0.15">
      <c r="A5964" s="11">
        <v>40718</v>
      </c>
      <c r="B5964" s="12">
        <v>0.16</v>
      </c>
      <c r="C5964" s="10">
        <f t="shared" si="92"/>
        <v>0.16</v>
      </c>
    </row>
    <row r="5965" spans="1:3" x14ac:dyDescent="0.15">
      <c r="A5965" s="11">
        <v>40721</v>
      </c>
      <c r="B5965" s="12">
        <v>0.18</v>
      </c>
      <c r="C5965" s="10">
        <f t="shared" ref="C5965:C6028" si="93">IF(ISERROR(B5965),AVERAGE(B5964,B5966),B5965)</f>
        <v>0.18</v>
      </c>
    </row>
    <row r="5966" spans="1:3" x14ac:dyDescent="0.15">
      <c r="A5966" s="11">
        <v>40722</v>
      </c>
      <c r="B5966" s="12">
        <v>0.21</v>
      </c>
      <c r="C5966" s="10">
        <f t="shared" si="93"/>
        <v>0.21</v>
      </c>
    </row>
    <row r="5967" spans="1:3" x14ac:dyDescent="0.15">
      <c r="A5967" s="11">
        <v>40723</v>
      </c>
      <c r="B5967" s="12">
        <v>0.19</v>
      </c>
      <c r="C5967" s="10">
        <f t="shared" si="93"/>
        <v>0.19</v>
      </c>
    </row>
    <row r="5968" spans="1:3" x14ac:dyDescent="0.15">
      <c r="A5968" s="11">
        <v>40724</v>
      </c>
      <c r="B5968" s="12">
        <v>0.19</v>
      </c>
      <c r="C5968" s="10">
        <f t="shared" si="93"/>
        <v>0.19</v>
      </c>
    </row>
    <row r="5969" spans="1:3" x14ac:dyDescent="0.15">
      <c r="A5969" s="11">
        <v>40725</v>
      </c>
      <c r="B5969" s="12">
        <v>0.2</v>
      </c>
      <c r="C5969" s="10">
        <f t="shared" si="93"/>
        <v>0.2</v>
      </c>
    </row>
    <row r="5970" spans="1:3" x14ac:dyDescent="0.15">
      <c r="A5970" s="11">
        <v>40728</v>
      </c>
      <c r="B5970" s="13" t="e">
        <f>NA()</f>
        <v>#N/A</v>
      </c>
      <c r="C5970" s="10">
        <f t="shared" si="93"/>
        <v>0.19500000000000001</v>
      </c>
    </row>
    <row r="5971" spans="1:3" x14ac:dyDescent="0.15">
      <c r="A5971" s="11">
        <v>40729</v>
      </c>
      <c r="B5971" s="12">
        <v>0.19</v>
      </c>
      <c r="C5971" s="10">
        <f t="shared" si="93"/>
        <v>0.19</v>
      </c>
    </row>
    <row r="5972" spans="1:3" x14ac:dyDescent="0.15">
      <c r="A5972" s="11">
        <v>40730</v>
      </c>
      <c r="B5972" s="12">
        <v>0.19</v>
      </c>
      <c r="C5972" s="10">
        <f t="shared" si="93"/>
        <v>0.19</v>
      </c>
    </row>
    <row r="5973" spans="1:3" x14ac:dyDescent="0.15">
      <c r="A5973" s="11">
        <v>40731</v>
      </c>
      <c r="B5973" s="12">
        <v>0.2</v>
      </c>
      <c r="C5973" s="10">
        <f t="shared" si="93"/>
        <v>0.2</v>
      </c>
    </row>
    <row r="5974" spans="1:3" x14ac:dyDescent="0.15">
      <c r="A5974" s="11">
        <v>40732</v>
      </c>
      <c r="B5974" s="12">
        <v>0.17</v>
      </c>
      <c r="C5974" s="10">
        <f t="shared" si="93"/>
        <v>0.17</v>
      </c>
    </row>
    <row r="5975" spans="1:3" x14ac:dyDescent="0.15">
      <c r="A5975" s="11">
        <v>40735</v>
      </c>
      <c r="B5975" s="12">
        <v>0.17</v>
      </c>
      <c r="C5975" s="10">
        <f t="shared" si="93"/>
        <v>0.17</v>
      </c>
    </row>
    <row r="5976" spans="1:3" x14ac:dyDescent="0.15">
      <c r="A5976" s="11">
        <v>40736</v>
      </c>
      <c r="B5976" s="12">
        <v>0.18</v>
      </c>
      <c r="C5976" s="10">
        <f t="shared" si="93"/>
        <v>0.18</v>
      </c>
    </row>
    <row r="5977" spans="1:3" x14ac:dyDescent="0.15">
      <c r="A5977" s="11">
        <v>40737</v>
      </c>
      <c r="B5977" s="12">
        <v>0.16</v>
      </c>
      <c r="C5977" s="10">
        <f t="shared" si="93"/>
        <v>0.16</v>
      </c>
    </row>
    <row r="5978" spans="1:3" x14ac:dyDescent="0.15">
      <c r="A5978" s="11">
        <v>40738</v>
      </c>
      <c r="B5978" s="12">
        <v>0.15</v>
      </c>
      <c r="C5978" s="10">
        <f t="shared" si="93"/>
        <v>0.15</v>
      </c>
    </row>
    <row r="5979" spans="1:3" x14ac:dyDescent="0.15">
      <c r="A5979" s="11">
        <v>40739</v>
      </c>
      <c r="B5979" s="12">
        <v>0.15</v>
      </c>
      <c r="C5979" s="10">
        <f t="shared" si="93"/>
        <v>0.15</v>
      </c>
    </row>
    <row r="5980" spans="1:3" x14ac:dyDescent="0.15">
      <c r="A5980" s="11">
        <v>40742</v>
      </c>
      <c r="B5980" s="12">
        <v>0.15</v>
      </c>
      <c r="C5980" s="10">
        <f t="shared" si="93"/>
        <v>0.15</v>
      </c>
    </row>
    <row r="5981" spans="1:3" x14ac:dyDescent="0.15">
      <c r="A5981" s="11">
        <v>40743</v>
      </c>
      <c r="B5981" s="12">
        <v>0.17</v>
      </c>
      <c r="C5981" s="10">
        <f t="shared" si="93"/>
        <v>0.17</v>
      </c>
    </row>
    <row r="5982" spans="1:3" x14ac:dyDescent="0.15">
      <c r="A5982" s="11">
        <v>40744</v>
      </c>
      <c r="B5982" s="12">
        <v>0.19</v>
      </c>
      <c r="C5982" s="10">
        <f t="shared" si="93"/>
        <v>0.19</v>
      </c>
    </row>
    <row r="5983" spans="1:3" x14ac:dyDescent="0.15">
      <c r="A5983" s="11">
        <v>40745</v>
      </c>
      <c r="B5983" s="12">
        <v>0.2</v>
      </c>
      <c r="C5983" s="10">
        <f t="shared" si="93"/>
        <v>0.2</v>
      </c>
    </row>
    <row r="5984" spans="1:3" x14ac:dyDescent="0.15">
      <c r="A5984" s="11">
        <v>40746</v>
      </c>
      <c r="B5984" s="12">
        <v>0.2</v>
      </c>
      <c r="C5984" s="10">
        <f t="shared" si="93"/>
        <v>0.2</v>
      </c>
    </row>
    <row r="5985" spans="1:3" x14ac:dyDescent="0.15">
      <c r="A5985" s="11">
        <v>40749</v>
      </c>
      <c r="B5985" s="12">
        <v>0.2</v>
      </c>
      <c r="C5985" s="10">
        <f t="shared" si="93"/>
        <v>0.2</v>
      </c>
    </row>
    <row r="5986" spans="1:3" x14ac:dyDescent="0.15">
      <c r="A5986" s="11">
        <v>40750</v>
      </c>
      <c r="B5986" s="12">
        <v>0.21</v>
      </c>
      <c r="C5986" s="10">
        <f t="shared" si="93"/>
        <v>0.21</v>
      </c>
    </row>
    <row r="5987" spans="1:3" x14ac:dyDescent="0.15">
      <c r="A5987" s="11">
        <v>40751</v>
      </c>
      <c r="B5987" s="12">
        <v>0.21</v>
      </c>
      <c r="C5987" s="10">
        <f t="shared" si="93"/>
        <v>0.21</v>
      </c>
    </row>
    <row r="5988" spans="1:3" x14ac:dyDescent="0.15">
      <c r="A5988" s="11">
        <v>40752</v>
      </c>
      <c r="B5988" s="12">
        <v>0.21</v>
      </c>
      <c r="C5988" s="10">
        <f t="shared" si="93"/>
        <v>0.21</v>
      </c>
    </row>
    <row r="5989" spans="1:3" x14ac:dyDescent="0.15">
      <c r="A5989" s="11">
        <v>40753</v>
      </c>
      <c r="B5989" s="12">
        <v>0.2</v>
      </c>
      <c r="C5989" s="10">
        <f t="shared" si="93"/>
        <v>0.2</v>
      </c>
    </row>
    <row r="5990" spans="1:3" x14ac:dyDescent="0.15">
      <c r="A5990" s="11">
        <v>40756</v>
      </c>
      <c r="B5990" s="12">
        <v>0.22</v>
      </c>
      <c r="C5990" s="10">
        <f t="shared" si="93"/>
        <v>0.22</v>
      </c>
    </row>
    <row r="5991" spans="1:3" x14ac:dyDescent="0.15">
      <c r="A5991" s="11">
        <v>40757</v>
      </c>
      <c r="B5991" s="12">
        <v>0.17</v>
      </c>
      <c r="C5991" s="10">
        <f t="shared" si="93"/>
        <v>0.17</v>
      </c>
    </row>
    <row r="5992" spans="1:3" x14ac:dyDescent="0.15">
      <c r="A5992" s="11">
        <v>40758</v>
      </c>
      <c r="B5992" s="12">
        <v>0.16</v>
      </c>
      <c r="C5992" s="10">
        <f t="shared" si="93"/>
        <v>0.16</v>
      </c>
    </row>
    <row r="5993" spans="1:3" x14ac:dyDescent="0.15">
      <c r="A5993" s="11">
        <v>40759</v>
      </c>
      <c r="B5993" s="12">
        <v>0.12</v>
      </c>
      <c r="C5993" s="10">
        <f t="shared" si="93"/>
        <v>0.12</v>
      </c>
    </row>
    <row r="5994" spans="1:3" x14ac:dyDescent="0.15">
      <c r="A5994" s="11">
        <v>40760</v>
      </c>
      <c r="B5994" s="12">
        <v>0.11</v>
      </c>
      <c r="C5994" s="10">
        <f t="shared" si="93"/>
        <v>0.11</v>
      </c>
    </row>
    <row r="5995" spans="1:3" x14ac:dyDescent="0.15">
      <c r="A5995" s="11">
        <v>40763</v>
      </c>
      <c r="B5995" s="12">
        <v>0.12</v>
      </c>
      <c r="C5995" s="10">
        <f t="shared" si="93"/>
        <v>0.12</v>
      </c>
    </row>
    <row r="5996" spans="1:3" x14ac:dyDescent="0.15">
      <c r="A5996" s="11">
        <v>40764</v>
      </c>
      <c r="B5996" s="12">
        <v>0.11</v>
      </c>
      <c r="C5996" s="10">
        <f t="shared" si="93"/>
        <v>0.11</v>
      </c>
    </row>
    <row r="5997" spans="1:3" x14ac:dyDescent="0.15">
      <c r="A5997" s="11">
        <v>40765</v>
      </c>
      <c r="B5997" s="12">
        <v>0.09</v>
      </c>
      <c r="C5997" s="10">
        <f t="shared" si="93"/>
        <v>0.09</v>
      </c>
    </row>
    <row r="5998" spans="1:3" x14ac:dyDescent="0.15">
      <c r="A5998" s="11">
        <v>40766</v>
      </c>
      <c r="B5998" s="12">
        <v>0.1</v>
      </c>
      <c r="C5998" s="10">
        <f t="shared" si="93"/>
        <v>0.1</v>
      </c>
    </row>
    <row r="5999" spans="1:3" x14ac:dyDescent="0.15">
      <c r="A5999" s="11">
        <v>40767</v>
      </c>
      <c r="B5999" s="12">
        <v>0.11</v>
      </c>
      <c r="C5999" s="10">
        <f t="shared" si="93"/>
        <v>0.11</v>
      </c>
    </row>
    <row r="6000" spans="1:3" x14ac:dyDescent="0.15">
      <c r="A6000" s="11">
        <v>40770</v>
      </c>
      <c r="B6000" s="12">
        <v>0.12</v>
      </c>
      <c r="C6000" s="10">
        <f t="shared" si="93"/>
        <v>0.12</v>
      </c>
    </row>
    <row r="6001" spans="1:3" x14ac:dyDescent="0.15">
      <c r="A6001" s="11">
        <v>40771</v>
      </c>
      <c r="B6001" s="12">
        <v>0.12</v>
      </c>
      <c r="C6001" s="10">
        <f t="shared" si="93"/>
        <v>0.12</v>
      </c>
    </row>
    <row r="6002" spans="1:3" x14ac:dyDescent="0.15">
      <c r="A6002" s="11">
        <v>40772</v>
      </c>
      <c r="B6002" s="12">
        <v>0.12</v>
      </c>
      <c r="C6002" s="10">
        <f t="shared" si="93"/>
        <v>0.12</v>
      </c>
    </row>
    <row r="6003" spans="1:3" x14ac:dyDescent="0.15">
      <c r="A6003" s="11">
        <v>40773</v>
      </c>
      <c r="B6003" s="12">
        <v>0.1</v>
      </c>
      <c r="C6003" s="10">
        <f t="shared" si="93"/>
        <v>0.1</v>
      </c>
    </row>
    <row r="6004" spans="1:3" x14ac:dyDescent="0.15">
      <c r="A6004" s="11">
        <v>40774</v>
      </c>
      <c r="B6004" s="12">
        <v>0.1</v>
      </c>
      <c r="C6004" s="10">
        <f t="shared" si="93"/>
        <v>0.1</v>
      </c>
    </row>
    <row r="6005" spans="1:3" x14ac:dyDescent="0.15">
      <c r="A6005" s="11">
        <v>40777</v>
      </c>
      <c r="B6005" s="12">
        <v>0.09</v>
      </c>
      <c r="C6005" s="10">
        <f t="shared" si="93"/>
        <v>0.09</v>
      </c>
    </row>
    <row r="6006" spans="1:3" x14ac:dyDescent="0.15">
      <c r="A6006" s="11">
        <v>40778</v>
      </c>
      <c r="B6006" s="12">
        <v>0.1</v>
      </c>
      <c r="C6006" s="10">
        <f t="shared" si="93"/>
        <v>0.1</v>
      </c>
    </row>
    <row r="6007" spans="1:3" x14ac:dyDescent="0.15">
      <c r="A6007" s="11">
        <v>40779</v>
      </c>
      <c r="B6007" s="12">
        <v>0.11</v>
      </c>
      <c r="C6007" s="10">
        <f t="shared" si="93"/>
        <v>0.11</v>
      </c>
    </row>
    <row r="6008" spans="1:3" x14ac:dyDescent="0.15">
      <c r="A6008" s="11">
        <v>40780</v>
      </c>
      <c r="B6008" s="12">
        <v>0.1</v>
      </c>
      <c r="C6008" s="10">
        <f t="shared" si="93"/>
        <v>0.1</v>
      </c>
    </row>
    <row r="6009" spans="1:3" x14ac:dyDescent="0.15">
      <c r="A6009" s="11">
        <v>40781</v>
      </c>
      <c r="B6009" s="12">
        <v>0.09</v>
      </c>
      <c r="C6009" s="10">
        <f t="shared" si="93"/>
        <v>0.09</v>
      </c>
    </row>
    <row r="6010" spans="1:3" x14ac:dyDescent="0.15">
      <c r="A6010" s="11">
        <v>40784</v>
      </c>
      <c r="B6010" s="12">
        <v>0.09</v>
      </c>
      <c r="C6010" s="10">
        <f t="shared" si="93"/>
        <v>0.09</v>
      </c>
    </row>
    <row r="6011" spans="1:3" x14ac:dyDescent="0.15">
      <c r="A6011" s="11">
        <v>40785</v>
      </c>
      <c r="B6011" s="12">
        <v>0.09</v>
      </c>
      <c r="C6011" s="10">
        <f t="shared" si="93"/>
        <v>0.09</v>
      </c>
    </row>
    <row r="6012" spans="1:3" x14ac:dyDescent="0.15">
      <c r="A6012" s="11">
        <v>40786</v>
      </c>
      <c r="B6012" s="12">
        <v>0.1</v>
      </c>
      <c r="C6012" s="10">
        <f t="shared" si="93"/>
        <v>0.1</v>
      </c>
    </row>
    <row r="6013" spans="1:3" x14ac:dyDescent="0.15">
      <c r="A6013" s="11">
        <v>40787</v>
      </c>
      <c r="B6013" s="12">
        <v>0.1</v>
      </c>
      <c r="C6013" s="10">
        <f t="shared" si="93"/>
        <v>0.1</v>
      </c>
    </row>
    <row r="6014" spans="1:3" x14ac:dyDescent="0.15">
      <c r="A6014" s="11">
        <v>40788</v>
      </c>
      <c r="B6014" s="12">
        <v>0.1</v>
      </c>
      <c r="C6014" s="10">
        <f t="shared" si="93"/>
        <v>0.1</v>
      </c>
    </row>
    <row r="6015" spans="1:3" x14ac:dyDescent="0.15">
      <c r="A6015" s="11">
        <v>40791</v>
      </c>
      <c r="B6015" s="13" t="e">
        <f>NA()</f>
        <v>#N/A</v>
      </c>
      <c r="C6015" s="10">
        <f t="shared" si="93"/>
        <v>0.115</v>
      </c>
    </row>
    <row r="6016" spans="1:3" x14ac:dyDescent="0.15">
      <c r="A6016" s="11">
        <v>40792</v>
      </c>
      <c r="B6016" s="12">
        <v>0.13</v>
      </c>
      <c r="C6016" s="10">
        <f t="shared" si="93"/>
        <v>0.13</v>
      </c>
    </row>
    <row r="6017" spans="1:3" x14ac:dyDescent="0.15">
      <c r="A6017" s="11">
        <v>40793</v>
      </c>
      <c r="B6017" s="12">
        <v>0.11</v>
      </c>
      <c r="C6017" s="10">
        <f t="shared" si="93"/>
        <v>0.11</v>
      </c>
    </row>
    <row r="6018" spans="1:3" x14ac:dyDescent="0.15">
      <c r="A6018" s="11">
        <v>40794</v>
      </c>
      <c r="B6018" s="12">
        <v>0.12</v>
      </c>
      <c r="C6018" s="10">
        <f t="shared" si="93"/>
        <v>0.12</v>
      </c>
    </row>
    <row r="6019" spans="1:3" x14ac:dyDescent="0.15">
      <c r="A6019" s="11">
        <v>40795</v>
      </c>
      <c r="B6019" s="12">
        <v>0.11</v>
      </c>
      <c r="C6019" s="10">
        <f t="shared" si="93"/>
        <v>0.11</v>
      </c>
    </row>
    <row r="6020" spans="1:3" x14ac:dyDescent="0.15">
      <c r="A6020" s="11">
        <v>40798</v>
      </c>
      <c r="B6020" s="12">
        <v>0.11</v>
      </c>
      <c r="C6020" s="10">
        <f t="shared" si="93"/>
        <v>0.11</v>
      </c>
    </row>
    <row r="6021" spans="1:3" x14ac:dyDescent="0.15">
      <c r="A6021" s="11">
        <v>40799</v>
      </c>
      <c r="B6021" s="12">
        <v>0.1</v>
      </c>
      <c r="C6021" s="10">
        <f t="shared" si="93"/>
        <v>0.1</v>
      </c>
    </row>
    <row r="6022" spans="1:3" x14ac:dyDescent="0.15">
      <c r="A6022" s="11">
        <v>40800</v>
      </c>
      <c r="B6022" s="12">
        <v>0.09</v>
      </c>
      <c r="C6022" s="10">
        <f t="shared" si="93"/>
        <v>0.09</v>
      </c>
    </row>
    <row r="6023" spans="1:3" x14ac:dyDescent="0.15">
      <c r="A6023" s="11">
        <v>40801</v>
      </c>
      <c r="B6023" s="12">
        <v>0.1</v>
      </c>
      <c r="C6023" s="10">
        <f t="shared" si="93"/>
        <v>0.1</v>
      </c>
    </row>
    <row r="6024" spans="1:3" x14ac:dyDescent="0.15">
      <c r="A6024" s="11">
        <v>40802</v>
      </c>
      <c r="B6024" s="12">
        <v>0.09</v>
      </c>
      <c r="C6024" s="10">
        <f t="shared" si="93"/>
        <v>0.09</v>
      </c>
    </row>
    <row r="6025" spans="1:3" x14ac:dyDescent="0.15">
      <c r="A6025" s="11">
        <v>40805</v>
      </c>
      <c r="B6025" s="12">
        <v>0.08</v>
      </c>
      <c r="C6025" s="10">
        <f t="shared" si="93"/>
        <v>0.08</v>
      </c>
    </row>
    <row r="6026" spans="1:3" x14ac:dyDescent="0.15">
      <c r="A6026" s="11">
        <v>40806</v>
      </c>
      <c r="B6026" s="12">
        <v>0.09</v>
      </c>
      <c r="C6026" s="10">
        <f t="shared" si="93"/>
        <v>0.09</v>
      </c>
    </row>
    <row r="6027" spans="1:3" x14ac:dyDescent="0.15">
      <c r="A6027" s="11">
        <v>40807</v>
      </c>
      <c r="B6027" s="12">
        <v>0.11</v>
      </c>
      <c r="C6027" s="10">
        <f t="shared" si="93"/>
        <v>0.11</v>
      </c>
    </row>
    <row r="6028" spans="1:3" x14ac:dyDescent="0.15">
      <c r="A6028" s="11">
        <v>40808</v>
      </c>
      <c r="B6028" s="12">
        <v>0.1</v>
      </c>
      <c r="C6028" s="10">
        <f t="shared" si="93"/>
        <v>0.1</v>
      </c>
    </row>
    <row r="6029" spans="1:3" x14ac:dyDescent="0.15">
      <c r="A6029" s="11">
        <v>40809</v>
      </c>
      <c r="B6029" s="12">
        <v>0.1</v>
      </c>
      <c r="C6029" s="10">
        <f t="shared" ref="C6029:C6092" si="94">IF(ISERROR(B6029),AVERAGE(B6028,B6030),B6029)</f>
        <v>0.1</v>
      </c>
    </row>
    <row r="6030" spans="1:3" x14ac:dyDescent="0.15">
      <c r="A6030" s="11">
        <v>40812</v>
      </c>
      <c r="B6030" s="12">
        <v>0.1</v>
      </c>
      <c r="C6030" s="10">
        <f t="shared" si="94"/>
        <v>0.1</v>
      </c>
    </row>
    <row r="6031" spans="1:3" x14ac:dyDescent="0.15">
      <c r="A6031" s="11">
        <v>40813</v>
      </c>
      <c r="B6031" s="12">
        <v>0.1</v>
      </c>
      <c r="C6031" s="10">
        <f t="shared" si="94"/>
        <v>0.1</v>
      </c>
    </row>
    <row r="6032" spans="1:3" x14ac:dyDescent="0.15">
      <c r="A6032" s="11">
        <v>40814</v>
      </c>
      <c r="B6032" s="12">
        <v>0.12</v>
      </c>
      <c r="C6032" s="10">
        <f t="shared" si="94"/>
        <v>0.12</v>
      </c>
    </row>
    <row r="6033" spans="1:3" x14ac:dyDescent="0.15">
      <c r="A6033" s="11">
        <v>40815</v>
      </c>
      <c r="B6033" s="12">
        <v>0.11</v>
      </c>
      <c r="C6033" s="10">
        <f t="shared" si="94"/>
        <v>0.11</v>
      </c>
    </row>
    <row r="6034" spans="1:3" x14ac:dyDescent="0.15">
      <c r="A6034" s="11">
        <v>40816</v>
      </c>
      <c r="B6034" s="12">
        <v>0.13</v>
      </c>
      <c r="C6034" s="10">
        <f t="shared" si="94"/>
        <v>0.13</v>
      </c>
    </row>
    <row r="6035" spans="1:3" x14ac:dyDescent="0.15">
      <c r="A6035" s="11">
        <v>40819</v>
      </c>
      <c r="B6035" s="12">
        <v>0.12</v>
      </c>
      <c r="C6035" s="10">
        <f t="shared" si="94"/>
        <v>0.12</v>
      </c>
    </row>
    <row r="6036" spans="1:3" x14ac:dyDescent="0.15">
      <c r="A6036" s="11">
        <v>40820</v>
      </c>
      <c r="B6036" s="12">
        <v>0.11</v>
      </c>
      <c r="C6036" s="10">
        <f t="shared" si="94"/>
        <v>0.11</v>
      </c>
    </row>
    <row r="6037" spans="1:3" x14ac:dyDescent="0.15">
      <c r="A6037" s="11">
        <v>40821</v>
      </c>
      <c r="B6037" s="12">
        <v>0.1</v>
      </c>
      <c r="C6037" s="10">
        <f t="shared" si="94"/>
        <v>0.1</v>
      </c>
    </row>
    <row r="6038" spans="1:3" x14ac:dyDescent="0.15">
      <c r="A6038" s="11">
        <v>40822</v>
      </c>
      <c r="B6038" s="12">
        <v>0.09</v>
      </c>
      <c r="C6038" s="10">
        <f t="shared" si="94"/>
        <v>0.09</v>
      </c>
    </row>
    <row r="6039" spans="1:3" x14ac:dyDescent="0.15">
      <c r="A6039" s="11">
        <v>40823</v>
      </c>
      <c r="B6039" s="12">
        <v>0.11</v>
      </c>
      <c r="C6039" s="10">
        <f t="shared" si="94"/>
        <v>0.11</v>
      </c>
    </row>
    <row r="6040" spans="1:3" x14ac:dyDescent="0.15">
      <c r="A6040" s="11">
        <v>40826</v>
      </c>
      <c r="B6040" s="13" t="e">
        <f>NA()</f>
        <v>#N/A</v>
      </c>
      <c r="C6040" s="10">
        <f t="shared" si="94"/>
        <v>0.11499999999999999</v>
      </c>
    </row>
    <row r="6041" spans="1:3" x14ac:dyDescent="0.15">
      <c r="A6041" s="11">
        <v>40827</v>
      </c>
      <c r="B6041" s="12">
        <v>0.12</v>
      </c>
      <c r="C6041" s="10">
        <f t="shared" si="94"/>
        <v>0.12</v>
      </c>
    </row>
    <row r="6042" spans="1:3" x14ac:dyDescent="0.15">
      <c r="A6042" s="11">
        <v>40828</v>
      </c>
      <c r="B6042" s="12">
        <v>0.09</v>
      </c>
      <c r="C6042" s="10">
        <f t="shared" si="94"/>
        <v>0.09</v>
      </c>
    </row>
    <row r="6043" spans="1:3" x14ac:dyDescent="0.15">
      <c r="A6043" s="11">
        <v>40829</v>
      </c>
      <c r="B6043" s="12">
        <v>0.11</v>
      </c>
      <c r="C6043" s="10">
        <f t="shared" si="94"/>
        <v>0.11</v>
      </c>
    </row>
    <row r="6044" spans="1:3" x14ac:dyDescent="0.15">
      <c r="A6044" s="11">
        <v>40830</v>
      </c>
      <c r="B6044" s="12">
        <v>0.11</v>
      </c>
      <c r="C6044" s="10">
        <f t="shared" si="94"/>
        <v>0.11</v>
      </c>
    </row>
    <row r="6045" spans="1:3" x14ac:dyDescent="0.15">
      <c r="A6045" s="11">
        <v>40833</v>
      </c>
      <c r="B6045" s="12">
        <v>0.12</v>
      </c>
      <c r="C6045" s="10">
        <f t="shared" si="94"/>
        <v>0.12</v>
      </c>
    </row>
    <row r="6046" spans="1:3" x14ac:dyDescent="0.15">
      <c r="A6046" s="11">
        <v>40834</v>
      </c>
      <c r="B6046" s="12">
        <v>0.12</v>
      </c>
      <c r="C6046" s="10">
        <f t="shared" si="94"/>
        <v>0.12</v>
      </c>
    </row>
    <row r="6047" spans="1:3" x14ac:dyDescent="0.15">
      <c r="A6047" s="11">
        <v>40835</v>
      </c>
      <c r="B6047" s="12">
        <v>0.11</v>
      </c>
      <c r="C6047" s="10">
        <f t="shared" si="94"/>
        <v>0.11</v>
      </c>
    </row>
    <row r="6048" spans="1:3" x14ac:dyDescent="0.15">
      <c r="A6048" s="11">
        <v>40836</v>
      </c>
      <c r="B6048" s="12">
        <v>0.12</v>
      </c>
      <c r="C6048" s="10">
        <f t="shared" si="94"/>
        <v>0.12</v>
      </c>
    </row>
    <row r="6049" spans="1:3" x14ac:dyDescent="0.15">
      <c r="A6049" s="11">
        <v>40837</v>
      </c>
      <c r="B6049" s="12">
        <v>0.12</v>
      </c>
      <c r="C6049" s="10">
        <f t="shared" si="94"/>
        <v>0.12</v>
      </c>
    </row>
    <row r="6050" spans="1:3" x14ac:dyDescent="0.15">
      <c r="A6050" s="11">
        <v>40840</v>
      </c>
      <c r="B6050" s="12">
        <v>0.11</v>
      </c>
      <c r="C6050" s="10">
        <f t="shared" si="94"/>
        <v>0.11</v>
      </c>
    </row>
    <row r="6051" spans="1:3" x14ac:dyDescent="0.15">
      <c r="A6051" s="11">
        <v>40841</v>
      </c>
      <c r="B6051" s="12">
        <v>0.11</v>
      </c>
      <c r="C6051" s="10">
        <f t="shared" si="94"/>
        <v>0.11</v>
      </c>
    </row>
    <row r="6052" spans="1:3" x14ac:dyDescent="0.15">
      <c r="A6052" s="11">
        <v>40842</v>
      </c>
      <c r="B6052" s="12">
        <v>0.13</v>
      </c>
      <c r="C6052" s="10">
        <f t="shared" si="94"/>
        <v>0.13</v>
      </c>
    </row>
    <row r="6053" spans="1:3" x14ac:dyDescent="0.15">
      <c r="A6053" s="11">
        <v>40843</v>
      </c>
      <c r="B6053" s="12">
        <v>0.14000000000000001</v>
      </c>
      <c r="C6053" s="10">
        <f t="shared" si="94"/>
        <v>0.14000000000000001</v>
      </c>
    </row>
    <row r="6054" spans="1:3" x14ac:dyDescent="0.15">
      <c r="A6054" s="11">
        <v>40844</v>
      </c>
      <c r="B6054" s="12">
        <v>0.13</v>
      </c>
      <c r="C6054" s="10">
        <f t="shared" si="94"/>
        <v>0.13</v>
      </c>
    </row>
    <row r="6055" spans="1:3" x14ac:dyDescent="0.15">
      <c r="A6055" s="11">
        <v>40847</v>
      </c>
      <c r="B6055" s="12">
        <v>0.12</v>
      </c>
      <c r="C6055" s="10">
        <f t="shared" si="94"/>
        <v>0.12</v>
      </c>
    </row>
    <row r="6056" spans="1:3" x14ac:dyDescent="0.15">
      <c r="A6056" s="11">
        <v>40848</v>
      </c>
      <c r="B6056" s="12">
        <v>0.13</v>
      </c>
      <c r="C6056" s="10">
        <f t="shared" si="94"/>
        <v>0.13</v>
      </c>
    </row>
    <row r="6057" spans="1:3" x14ac:dyDescent="0.15">
      <c r="A6057" s="11">
        <v>40849</v>
      </c>
      <c r="B6057" s="12">
        <v>0.11</v>
      </c>
      <c r="C6057" s="10">
        <f t="shared" si="94"/>
        <v>0.11</v>
      </c>
    </row>
    <row r="6058" spans="1:3" x14ac:dyDescent="0.15">
      <c r="A6058" s="11">
        <v>40850</v>
      </c>
      <c r="B6058" s="12">
        <v>0.11</v>
      </c>
      <c r="C6058" s="10">
        <f t="shared" si="94"/>
        <v>0.11</v>
      </c>
    </row>
    <row r="6059" spans="1:3" x14ac:dyDescent="0.15">
      <c r="A6059" s="11">
        <v>40851</v>
      </c>
      <c r="B6059" s="12">
        <v>0.11</v>
      </c>
      <c r="C6059" s="10">
        <f t="shared" si="94"/>
        <v>0.11</v>
      </c>
    </row>
    <row r="6060" spans="1:3" x14ac:dyDescent="0.15">
      <c r="A6060" s="11">
        <v>40854</v>
      </c>
      <c r="B6060" s="12">
        <v>0.09</v>
      </c>
      <c r="C6060" s="10">
        <f t="shared" si="94"/>
        <v>0.09</v>
      </c>
    </row>
    <row r="6061" spans="1:3" x14ac:dyDescent="0.15">
      <c r="A6061" s="11">
        <v>40855</v>
      </c>
      <c r="B6061" s="12">
        <v>0.1</v>
      </c>
      <c r="C6061" s="10">
        <f t="shared" si="94"/>
        <v>0.1</v>
      </c>
    </row>
    <row r="6062" spans="1:3" x14ac:dyDescent="0.15">
      <c r="A6062" s="11">
        <v>40856</v>
      </c>
      <c r="B6062" s="12">
        <v>0.1</v>
      </c>
      <c r="C6062" s="10">
        <f t="shared" si="94"/>
        <v>0.1</v>
      </c>
    </row>
    <row r="6063" spans="1:3" x14ac:dyDescent="0.15">
      <c r="A6063" s="11">
        <v>40857</v>
      </c>
      <c r="B6063" s="12">
        <v>0.1</v>
      </c>
      <c r="C6063" s="10">
        <f t="shared" si="94"/>
        <v>0.1</v>
      </c>
    </row>
    <row r="6064" spans="1:3" x14ac:dyDescent="0.15">
      <c r="A6064" s="11">
        <v>40858</v>
      </c>
      <c r="B6064" s="13" t="e">
        <f>NA()</f>
        <v>#N/A</v>
      </c>
      <c r="C6064" s="10">
        <f t="shared" si="94"/>
        <v>9.5000000000000001E-2</v>
      </c>
    </row>
    <row r="6065" spans="1:3" x14ac:dyDescent="0.15">
      <c r="A6065" s="11">
        <v>40861</v>
      </c>
      <c r="B6065" s="12">
        <v>0.09</v>
      </c>
      <c r="C6065" s="10">
        <f t="shared" si="94"/>
        <v>0.09</v>
      </c>
    </row>
    <row r="6066" spans="1:3" x14ac:dyDescent="0.15">
      <c r="A6066" s="11">
        <v>40862</v>
      </c>
      <c r="B6066" s="12">
        <v>0.11</v>
      </c>
      <c r="C6066" s="10">
        <f t="shared" si="94"/>
        <v>0.11</v>
      </c>
    </row>
    <row r="6067" spans="1:3" x14ac:dyDescent="0.15">
      <c r="A6067" s="11">
        <v>40863</v>
      </c>
      <c r="B6067" s="12">
        <v>0.11</v>
      </c>
      <c r="C6067" s="10">
        <f t="shared" si="94"/>
        <v>0.11</v>
      </c>
    </row>
    <row r="6068" spans="1:3" x14ac:dyDescent="0.15">
      <c r="A6068" s="11">
        <v>40864</v>
      </c>
      <c r="B6068" s="12">
        <v>0.1</v>
      </c>
      <c r="C6068" s="10">
        <f t="shared" si="94"/>
        <v>0.1</v>
      </c>
    </row>
    <row r="6069" spans="1:3" x14ac:dyDescent="0.15">
      <c r="A6069" s="11">
        <v>40865</v>
      </c>
      <c r="B6069" s="12">
        <v>0.12</v>
      </c>
      <c r="C6069" s="10">
        <f t="shared" si="94"/>
        <v>0.12</v>
      </c>
    </row>
    <row r="6070" spans="1:3" x14ac:dyDescent="0.15">
      <c r="A6070" s="11">
        <v>40868</v>
      </c>
      <c r="B6070" s="12">
        <v>0.11</v>
      </c>
      <c r="C6070" s="10">
        <f t="shared" si="94"/>
        <v>0.11</v>
      </c>
    </row>
    <row r="6071" spans="1:3" x14ac:dyDescent="0.15">
      <c r="A6071" s="11">
        <v>40869</v>
      </c>
      <c r="B6071" s="12">
        <v>0.11</v>
      </c>
      <c r="C6071" s="10">
        <f t="shared" si="94"/>
        <v>0.11</v>
      </c>
    </row>
    <row r="6072" spans="1:3" x14ac:dyDescent="0.15">
      <c r="A6072" s="11">
        <v>40870</v>
      </c>
      <c r="B6072" s="12">
        <v>0.12</v>
      </c>
      <c r="C6072" s="10">
        <f t="shared" si="94"/>
        <v>0.12</v>
      </c>
    </row>
    <row r="6073" spans="1:3" x14ac:dyDescent="0.15">
      <c r="A6073" s="11">
        <v>40871</v>
      </c>
      <c r="B6073" s="13" t="e">
        <f>NA()</f>
        <v>#N/A</v>
      </c>
      <c r="C6073" s="10">
        <f t="shared" si="94"/>
        <v>0.125</v>
      </c>
    </row>
    <row r="6074" spans="1:3" x14ac:dyDescent="0.15">
      <c r="A6074" s="11">
        <v>40872</v>
      </c>
      <c r="B6074" s="12">
        <v>0.13</v>
      </c>
      <c r="C6074" s="10">
        <f t="shared" si="94"/>
        <v>0.13</v>
      </c>
    </row>
    <row r="6075" spans="1:3" x14ac:dyDescent="0.15">
      <c r="A6075" s="11">
        <v>40875</v>
      </c>
      <c r="B6075" s="12">
        <v>0.13</v>
      </c>
      <c r="C6075" s="10">
        <f t="shared" si="94"/>
        <v>0.13</v>
      </c>
    </row>
    <row r="6076" spans="1:3" x14ac:dyDescent="0.15">
      <c r="A6076" s="11">
        <v>40876</v>
      </c>
      <c r="B6076" s="12">
        <v>0.14000000000000001</v>
      </c>
      <c r="C6076" s="10">
        <f t="shared" si="94"/>
        <v>0.14000000000000001</v>
      </c>
    </row>
    <row r="6077" spans="1:3" x14ac:dyDescent="0.15">
      <c r="A6077" s="11">
        <v>40877</v>
      </c>
      <c r="B6077" s="12">
        <v>0.12</v>
      </c>
      <c r="C6077" s="10">
        <f t="shared" si="94"/>
        <v>0.12</v>
      </c>
    </row>
    <row r="6078" spans="1:3" x14ac:dyDescent="0.15">
      <c r="A6078" s="11">
        <v>40878</v>
      </c>
      <c r="B6078" s="12">
        <v>0.12</v>
      </c>
      <c r="C6078" s="10">
        <f t="shared" si="94"/>
        <v>0.12</v>
      </c>
    </row>
    <row r="6079" spans="1:3" x14ac:dyDescent="0.15">
      <c r="A6079" s="11">
        <v>40879</v>
      </c>
      <c r="B6079" s="12">
        <v>0.12</v>
      </c>
      <c r="C6079" s="10">
        <f t="shared" si="94"/>
        <v>0.12</v>
      </c>
    </row>
    <row r="6080" spans="1:3" x14ac:dyDescent="0.15">
      <c r="A6080" s="11">
        <v>40882</v>
      </c>
      <c r="B6080" s="12">
        <v>0.11</v>
      </c>
      <c r="C6080" s="10">
        <f t="shared" si="94"/>
        <v>0.11</v>
      </c>
    </row>
    <row r="6081" spans="1:3" x14ac:dyDescent="0.15">
      <c r="A6081" s="11">
        <v>40883</v>
      </c>
      <c r="B6081" s="12">
        <v>0.11</v>
      </c>
      <c r="C6081" s="10">
        <f t="shared" si="94"/>
        <v>0.11</v>
      </c>
    </row>
    <row r="6082" spans="1:3" x14ac:dyDescent="0.15">
      <c r="A6082" s="11">
        <v>40884</v>
      </c>
      <c r="B6082" s="12">
        <v>0.11</v>
      </c>
      <c r="C6082" s="10">
        <f t="shared" si="94"/>
        <v>0.11</v>
      </c>
    </row>
    <row r="6083" spans="1:3" x14ac:dyDescent="0.15">
      <c r="A6083" s="11">
        <v>40885</v>
      </c>
      <c r="B6083" s="12">
        <v>0.1</v>
      </c>
      <c r="C6083" s="10">
        <f t="shared" si="94"/>
        <v>0.1</v>
      </c>
    </row>
    <row r="6084" spans="1:3" x14ac:dyDescent="0.15">
      <c r="A6084" s="11">
        <v>40886</v>
      </c>
      <c r="B6084" s="12">
        <v>0.11</v>
      </c>
      <c r="C6084" s="10">
        <f t="shared" si="94"/>
        <v>0.11</v>
      </c>
    </row>
    <row r="6085" spans="1:3" x14ac:dyDescent="0.15">
      <c r="A6085" s="11">
        <v>40889</v>
      </c>
      <c r="B6085" s="12">
        <v>0.1</v>
      </c>
      <c r="C6085" s="10">
        <f t="shared" si="94"/>
        <v>0.1</v>
      </c>
    </row>
    <row r="6086" spans="1:3" x14ac:dyDescent="0.15">
      <c r="A6086" s="11">
        <v>40890</v>
      </c>
      <c r="B6086" s="12">
        <v>0.11</v>
      </c>
      <c r="C6086" s="10">
        <f t="shared" si="94"/>
        <v>0.11</v>
      </c>
    </row>
    <row r="6087" spans="1:3" x14ac:dyDescent="0.15">
      <c r="A6087" s="11">
        <v>40891</v>
      </c>
      <c r="B6087" s="12">
        <v>0.12</v>
      </c>
      <c r="C6087" s="10">
        <f t="shared" si="94"/>
        <v>0.12</v>
      </c>
    </row>
    <row r="6088" spans="1:3" x14ac:dyDescent="0.15">
      <c r="A6088" s="11">
        <v>40892</v>
      </c>
      <c r="B6088" s="12">
        <v>0.12</v>
      </c>
      <c r="C6088" s="10">
        <f t="shared" si="94"/>
        <v>0.12</v>
      </c>
    </row>
    <row r="6089" spans="1:3" x14ac:dyDescent="0.15">
      <c r="A6089" s="11">
        <v>40893</v>
      </c>
      <c r="B6089" s="12">
        <v>0.11</v>
      </c>
      <c r="C6089" s="10">
        <f t="shared" si="94"/>
        <v>0.11</v>
      </c>
    </row>
    <row r="6090" spans="1:3" x14ac:dyDescent="0.15">
      <c r="A6090" s="11">
        <v>40896</v>
      </c>
      <c r="B6090" s="12">
        <v>0.11</v>
      </c>
      <c r="C6090" s="10">
        <f t="shared" si="94"/>
        <v>0.11</v>
      </c>
    </row>
    <row r="6091" spans="1:3" x14ac:dyDescent="0.15">
      <c r="A6091" s="11">
        <v>40897</v>
      </c>
      <c r="B6091" s="12">
        <v>0.12</v>
      </c>
      <c r="C6091" s="10">
        <f t="shared" si="94"/>
        <v>0.12</v>
      </c>
    </row>
    <row r="6092" spans="1:3" x14ac:dyDescent="0.15">
      <c r="A6092" s="11">
        <v>40898</v>
      </c>
      <c r="B6092" s="12">
        <v>0.13</v>
      </c>
      <c r="C6092" s="10">
        <f t="shared" si="94"/>
        <v>0.13</v>
      </c>
    </row>
    <row r="6093" spans="1:3" x14ac:dyDescent="0.15">
      <c r="A6093" s="11">
        <v>40899</v>
      </c>
      <c r="B6093" s="12">
        <v>0.12</v>
      </c>
      <c r="C6093" s="10">
        <f t="shared" ref="C6093:C6156" si="95">IF(ISERROR(B6093),AVERAGE(B6092,B6094),B6093)</f>
        <v>0.12</v>
      </c>
    </row>
    <row r="6094" spans="1:3" x14ac:dyDescent="0.15">
      <c r="A6094" s="11">
        <v>40900</v>
      </c>
      <c r="B6094" s="12">
        <v>0.12</v>
      </c>
      <c r="C6094" s="10">
        <f t="shared" si="95"/>
        <v>0.12</v>
      </c>
    </row>
    <row r="6095" spans="1:3" x14ac:dyDescent="0.15">
      <c r="A6095" s="11">
        <v>40903</v>
      </c>
      <c r="B6095" s="13" t="e">
        <f>NA()</f>
        <v>#N/A</v>
      </c>
      <c r="C6095" s="10">
        <f t="shared" si="95"/>
        <v>0.12</v>
      </c>
    </row>
    <row r="6096" spans="1:3" x14ac:dyDescent="0.15">
      <c r="A6096" s="11">
        <v>40904</v>
      </c>
      <c r="B6096" s="12">
        <v>0.12</v>
      </c>
      <c r="C6096" s="10">
        <f t="shared" si="95"/>
        <v>0.12</v>
      </c>
    </row>
    <row r="6097" spans="1:3" x14ac:dyDescent="0.15">
      <c r="A6097" s="11">
        <v>40905</v>
      </c>
      <c r="B6097" s="12">
        <v>0.12</v>
      </c>
      <c r="C6097" s="10">
        <f t="shared" si="95"/>
        <v>0.12</v>
      </c>
    </row>
    <row r="6098" spans="1:3" x14ac:dyDescent="0.15">
      <c r="A6098" s="11">
        <v>40906</v>
      </c>
      <c r="B6098" s="12">
        <v>0.12</v>
      </c>
      <c r="C6098" s="10">
        <f t="shared" si="95"/>
        <v>0.12</v>
      </c>
    </row>
    <row r="6099" spans="1:3" x14ac:dyDescent="0.15">
      <c r="A6099" s="11">
        <v>40907</v>
      </c>
      <c r="B6099" s="12">
        <v>0.12</v>
      </c>
      <c r="C6099" s="10">
        <f t="shared" si="95"/>
        <v>0.12</v>
      </c>
    </row>
    <row r="6100" spans="1:3" x14ac:dyDescent="0.15">
      <c r="A6100" s="11">
        <v>40910</v>
      </c>
      <c r="B6100" s="13" t="e">
        <f>NA()</f>
        <v>#N/A</v>
      </c>
      <c r="C6100" s="10">
        <f t="shared" si="95"/>
        <v>0.12</v>
      </c>
    </row>
    <row r="6101" spans="1:3" x14ac:dyDescent="0.15">
      <c r="A6101" s="11">
        <v>40911</v>
      </c>
      <c r="B6101" s="12">
        <v>0.12</v>
      </c>
      <c r="C6101" s="10">
        <f t="shared" si="95"/>
        <v>0.12</v>
      </c>
    </row>
    <row r="6102" spans="1:3" x14ac:dyDescent="0.15">
      <c r="A6102" s="11">
        <v>40912</v>
      </c>
      <c r="B6102" s="12">
        <v>0.12</v>
      </c>
      <c r="C6102" s="10">
        <f t="shared" si="95"/>
        <v>0.12</v>
      </c>
    </row>
    <row r="6103" spans="1:3" x14ac:dyDescent="0.15">
      <c r="A6103" s="11">
        <v>40913</v>
      </c>
      <c r="B6103" s="12">
        <v>0.11</v>
      </c>
      <c r="C6103" s="10">
        <f t="shared" si="95"/>
        <v>0.11</v>
      </c>
    </row>
    <row r="6104" spans="1:3" x14ac:dyDescent="0.15">
      <c r="A6104" s="11">
        <v>40914</v>
      </c>
      <c r="B6104" s="12">
        <v>0.12</v>
      </c>
      <c r="C6104" s="10">
        <f t="shared" si="95"/>
        <v>0.12</v>
      </c>
    </row>
    <row r="6105" spans="1:3" x14ac:dyDescent="0.15">
      <c r="A6105" s="11">
        <v>40917</v>
      </c>
      <c r="B6105" s="12">
        <v>0.11</v>
      </c>
      <c r="C6105" s="10">
        <f t="shared" si="95"/>
        <v>0.11</v>
      </c>
    </row>
    <row r="6106" spans="1:3" x14ac:dyDescent="0.15">
      <c r="A6106" s="11">
        <v>40918</v>
      </c>
      <c r="B6106" s="12">
        <v>0.11</v>
      </c>
      <c r="C6106" s="10">
        <f t="shared" si="95"/>
        <v>0.11</v>
      </c>
    </row>
    <row r="6107" spans="1:3" x14ac:dyDescent="0.15">
      <c r="A6107" s="11">
        <v>40919</v>
      </c>
      <c r="B6107" s="12">
        <v>0.11</v>
      </c>
      <c r="C6107" s="10">
        <f t="shared" si="95"/>
        <v>0.11</v>
      </c>
    </row>
    <row r="6108" spans="1:3" x14ac:dyDescent="0.15">
      <c r="A6108" s="11">
        <v>40920</v>
      </c>
      <c r="B6108" s="12">
        <v>0.11</v>
      </c>
      <c r="C6108" s="10">
        <f t="shared" si="95"/>
        <v>0.11</v>
      </c>
    </row>
    <row r="6109" spans="1:3" x14ac:dyDescent="0.15">
      <c r="A6109" s="11">
        <v>40921</v>
      </c>
      <c r="B6109" s="12">
        <v>0.1</v>
      </c>
      <c r="C6109" s="10">
        <f t="shared" si="95"/>
        <v>0.1</v>
      </c>
    </row>
    <row r="6110" spans="1:3" x14ac:dyDescent="0.15">
      <c r="A6110" s="11">
        <v>40924</v>
      </c>
      <c r="B6110" s="13" t="e">
        <f>NA()</f>
        <v>#N/A</v>
      </c>
      <c r="C6110" s="10">
        <f t="shared" si="95"/>
        <v>0.10500000000000001</v>
      </c>
    </row>
    <row r="6111" spans="1:3" x14ac:dyDescent="0.15">
      <c r="A6111" s="11">
        <v>40925</v>
      </c>
      <c r="B6111" s="12">
        <v>0.11</v>
      </c>
      <c r="C6111" s="10">
        <f t="shared" si="95"/>
        <v>0.11</v>
      </c>
    </row>
    <row r="6112" spans="1:3" x14ac:dyDescent="0.15">
      <c r="A6112" s="11">
        <v>40926</v>
      </c>
      <c r="B6112" s="12">
        <v>0.11</v>
      </c>
      <c r="C6112" s="10">
        <f t="shared" si="95"/>
        <v>0.11</v>
      </c>
    </row>
    <row r="6113" spans="1:3" x14ac:dyDescent="0.15">
      <c r="A6113" s="11">
        <v>40927</v>
      </c>
      <c r="B6113" s="12">
        <v>0.11</v>
      </c>
      <c r="C6113" s="10">
        <f t="shared" si="95"/>
        <v>0.11</v>
      </c>
    </row>
    <row r="6114" spans="1:3" x14ac:dyDescent="0.15">
      <c r="A6114" s="11">
        <v>40928</v>
      </c>
      <c r="B6114" s="12">
        <v>0.11</v>
      </c>
      <c r="C6114" s="10">
        <f t="shared" si="95"/>
        <v>0.11</v>
      </c>
    </row>
    <row r="6115" spans="1:3" x14ac:dyDescent="0.15">
      <c r="A6115" s="11">
        <v>40931</v>
      </c>
      <c r="B6115" s="12">
        <v>0.12</v>
      </c>
      <c r="C6115" s="10">
        <f t="shared" si="95"/>
        <v>0.12</v>
      </c>
    </row>
    <row r="6116" spans="1:3" x14ac:dyDescent="0.15">
      <c r="A6116" s="11">
        <v>40932</v>
      </c>
      <c r="B6116" s="12">
        <v>0.12</v>
      </c>
      <c r="C6116" s="10">
        <f t="shared" si="95"/>
        <v>0.12</v>
      </c>
    </row>
    <row r="6117" spans="1:3" x14ac:dyDescent="0.15">
      <c r="A6117" s="11">
        <v>40933</v>
      </c>
      <c r="B6117" s="12">
        <v>0.12</v>
      </c>
      <c r="C6117" s="10">
        <f t="shared" si="95"/>
        <v>0.12</v>
      </c>
    </row>
    <row r="6118" spans="1:3" x14ac:dyDescent="0.15">
      <c r="A6118" s="11">
        <v>40934</v>
      </c>
      <c r="B6118" s="12">
        <v>0.12</v>
      </c>
      <c r="C6118" s="10">
        <f t="shared" si="95"/>
        <v>0.12</v>
      </c>
    </row>
    <row r="6119" spans="1:3" x14ac:dyDescent="0.15">
      <c r="A6119" s="11">
        <v>40935</v>
      </c>
      <c r="B6119" s="12">
        <v>0.12</v>
      </c>
      <c r="C6119" s="10">
        <f t="shared" si="95"/>
        <v>0.12</v>
      </c>
    </row>
    <row r="6120" spans="1:3" x14ac:dyDescent="0.15">
      <c r="A6120" s="11">
        <v>40938</v>
      </c>
      <c r="B6120" s="12">
        <v>0.12</v>
      </c>
      <c r="C6120" s="10">
        <f t="shared" si="95"/>
        <v>0.12</v>
      </c>
    </row>
    <row r="6121" spans="1:3" x14ac:dyDescent="0.15">
      <c r="A6121" s="11">
        <v>40939</v>
      </c>
      <c r="B6121" s="12">
        <v>0.13</v>
      </c>
      <c r="C6121" s="10">
        <f t="shared" si="95"/>
        <v>0.13</v>
      </c>
    </row>
    <row r="6122" spans="1:3" x14ac:dyDescent="0.15">
      <c r="A6122" s="11">
        <v>40940</v>
      </c>
      <c r="B6122" s="12">
        <v>0.13</v>
      </c>
      <c r="C6122" s="10">
        <f t="shared" si="95"/>
        <v>0.13</v>
      </c>
    </row>
    <row r="6123" spans="1:3" x14ac:dyDescent="0.15">
      <c r="A6123" s="11">
        <v>40941</v>
      </c>
      <c r="B6123" s="12">
        <v>0.14000000000000001</v>
      </c>
      <c r="C6123" s="10">
        <f t="shared" si="95"/>
        <v>0.14000000000000001</v>
      </c>
    </row>
    <row r="6124" spans="1:3" x14ac:dyDescent="0.15">
      <c r="A6124" s="11">
        <v>40942</v>
      </c>
      <c r="B6124" s="12">
        <v>0.14000000000000001</v>
      </c>
      <c r="C6124" s="10">
        <f t="shared" si="95"/>
        <v>0.14000000000000001</v>
      </c>
    </row>
    <row r="6125" spans="1:3" x14ac:dyDescent="0.15">
      <c r="A6125" s="11">
        <v>40945</v>
      </c>
      <c r="B6125" s="12">
        <v>0.14000000000000001</v>
      </c>
      <c r="C6125" s="10">
        <f t="shared" si="95"/>
        <v>0.14000000000000001</v>
      </c>
    </row>
    <row r="6126" spans="1:3" x14ac:dyDescent="0.15">
      <c r="A6126" s="11">
        <v>40946</v>
      </c>
      <c r="B6126" s="12">
        <v>0.14000000000000001</v>
      </c>
      <c r="C6126" s="10">
        <f t="shared" si="95"/>
        <v>0.14000000000000001</v>
      </c>
    </row>
    <row r="6127" spans="1:3" x14ac:dyDescent="0.15">
      <c r="A6127" s="11">
        <v>40947</v>
      </c>
      <c r="B6127" s="12">
        <v>0.15</v>
      </c>
      <c r="C6127" s="10">
        <f t="shared" si="95"/>
        <v>0.15</v>
      </c>
    </row>
    <row r="6128" spans="1:3" x14ac:dyDescent="0.15">
      <c r="A6128" s="11">
        <v>40948</v>
      </c>
      <c r="B6128" s="12">
        <v>0.15</v>
      </c>
      <c r="C6128" s="10">
        <f t="shared" si="95"/>
        <v>0.15</v>
      </c>
    </row>
    <row r="6129" spans="1:3" x14ac:dyDescent="0.15">
      <c r="A6129" s="11">
        <v>40949</v>
      </c>
      <c r="B6129" s="12">
        <v>0.15</v>
      </c>
      <c r="C6129" s="10">
        <f t="shared" si="95"/>
        <v>0.15</v>
      </c>
    </row>
    <row r="6130" spans="1:3" x14ac:dyDescent="0.15">
      <c r="A6130" s="11">
        <v>40952</v>
      </c>
      <c r="B6130" s="12">
        <v>0.15</v>
      </c>
      <c r="C6130" s="10">
        <f t="shared" si="95"/>
        <v>0.15</v>
      </c>
    </row>
    <row r="6131" spans="1:3" x14ac:dyDescent="0.15">
      <c r="A6131" s="11">
        <v>40953</v>
      </c>
      <c r="B6131" s="12">
        <v>0.18</v>
      </c>
      <c r="C6131" s="10">
        <f t="shared" si="95"/>
        <v>0.18</v>
      </c>
    </row>
    <row r="6132" spans="1:3" x14ac:dyDescent="0.15">
      <c r="A6132" s="11">
        <v>40954</v>
      </c>
      <c r="B6132" s="12">
        <v>0.18</v>
      </c>
      <c r="C6132" s="10">
        <f t="shared" si="95"/>
        <v>0.18</v>
      </c>
    </row>
    <row r="6133" spans="1:3" x14ac:dyDescent="0.15">
      <c r="A6133" s="11">
        <v>40955</v>
      </c>
      <c r="B6133" s="12">
        <v>0.17</v>
      </c>
      <c r="C6133" s="10">
        <f t="shared" si="95"/>
        <v>0.17</v>
      </c>
    </row>
    <row r="6134" spans="1:3" x14ac:dyDescent="0.15">
      <c r="A6134" s="11">
        <v>40956</v>
      </c>
      <c r="B6134" s="12">
        <v>0.18</v>
      </c>
      <c r="C6134" s="10">
        <f t="shared" si="95"/>
        <v>0.18</v>
      </c>
    </row>
    <row r="6135" spans="1:3" x14ac:dyDescent="0.15">
      <c r="A6135" s="11">
        <v>40959</v>
      </c>
      <c r="B6135" s="13" t="e">
        <f>NA()</f>
        <v>#N/A</v>
      </c>
      <c r="C6135" s="10">
        <f t="shared" si="95"/>
        <v>0.17499999999999999</v>
      </c>
    </row>
    <row r="6136" spans="1:3" x14ac:dyDescent="0.15">
      <c r="A6136" s="11">
        <v>40960</v>
      </c>
      <c r="B6136" s="12">
        <v>0.17</v>
      </c>
      <c r="C6136" s="10">
        <f t="shared" si="95"/>
        <v>0.17</v>
      </c>
    </row>
    <row r="6137" spans="1:3" x14ac:dyDescent="0.15">
      <c r="A6137" s="11">
        <v>40961</v>
      </c>
      <c r="B6137" s="12">
        <v>0.17</v>
      </c>
      <c r="C6137" s="10">
        <f t="shared" si="95"/>
        <v>0.17</v>
      </c>
    </row>
    <row r="6138" spans="1:3" x14ac:dyDescent="0.15">
      <c r="A6138" s="11">
        <v>40962</v>
      </c>
      <c r="B6138" s="12">
        <v>0.17</v>
      </c>
      <c r="C6138" s="10">
        <f t="shared" si="95"/>
        <v>0.17</v>
      </c>
    </row>
    <row r="6139" spans="1:3" x14ac:dyDescent="0.15">
      <c r="A6139" s="11">
        <v>40963</v>
      </c>
      <c r="B6139" s="12">
        <v>0.18</v>
      </c>
      <c r="C6139" s="10">
        <f t="shared" si="95"/>
        <v>0.18</v>
      </c>
    </row>
    <row r="6140" spans="1:3" x14ac:dyDescent="0.15">
      <c r="A6140" s="11">
        <v>40966</v>
      </c>
      <c r="B6140" s="12">
        <v>0.17</v>
      </c>
      <c r="C6140" s="10">
        <f t="shared" si="95"/>
        <v>0.17</v>
      </c>
    </row>
    <row r="6141" spans="1:3" x14ac:dyDescent="0.15">
      <c r="A6141" s="11">
        <v>40967</v>
      </c>
      <c r="B6141" s="12">
        <v>0.18</v>
      </c>
      <c r="C6141" s="10">
        <f t="shared" si="95"/>
        <v>0.18</v>
      </c>
    </row>
    <row r="6142" spans="1:3" x14ac:dyDescent="0.15">
      <c r="A6142" s="11">
        <v>40968</v>
      </c>
      <c r="B6142" s="12">
        <v>0.18</v>
      </c>
      <c r="C6142" s="10">
        <f t="shared" si="95"/>
        <v>0.18</v>
      </c>
    </row>
    <row r="6143" spans="1:3" x14ac:dyDescent="0.15">
      <c r="A6143" s="11">
        <v>40969</v>
      </c>
      <c r="B6143" s="12">
        <v>0.18</v>
      </c>
      <c r="C6143" s="10">
        <f t="shared" si="95"/>
        <v>0.18</v>
      </c>
    </row>
    <row r="6144" spans="1:3" x14ac:dyDescent="0.15">
      <c r="A6144" s="11">
        <v>40970</v>
      </c>
      <c r="B6144" s="12">
        <v>0.17</v>
      </c>
      <c r="C6144" s="10">
        <f t="shared" si="95"/>
        <v>0.17</v>
      </c>
    </row>
    <row r="6145" spans="1:3" x14ac:dyDescent="0.15">
      <c r="A6145" s="11">
        <v>40973</v>
      </c>
      <c r="B6145" s="12">
        <v>0.17</v>
      </c>
      <c r="C6145" s="10">
        <f t="shared" si="95"/>
        <v>0.17</v>
      </c>
    </row>
    <row r="6146" spans="1:3" x14ac:dyDescent="0.15">
      <c r="A6146" s="11">
        <v>40974</v>
      </c>
      <c r="B6146" s="12">
        <v>0.17</v>
      </c>
      <c r="C6146" s="10">
        <f t="shared" si="95"/>
        <v>0.17</v>
      </c>
    </row>
    <row r="6147" spans="1:3" x14ac:dyDescent="0.15">
      <c r="A6147" s="11">
        <v>40975</v>
      </c>
      <c r="B6147" s="12">
        <v>0.18</v>
      </c>
      <c r="C6147" s="10">
        <f t="shared" si="95"/>
        <v>0.18</v>
      </c>
    </row>
    <row r="6148" spans="1:3" x14ac:dyDescent="0.15">
      <c r="A6148" s="11">
        <v>40976</v>
      </c>
      <c r="B6148" s="12">
        <v>0.18</v>
      </c>
      <c r="C6148" s="10">
        <f t="shared" si="95"/>
        <v>0.18</v>
      </c>
    </row>
    <row r="6149" spans="1:3" x14ac:dyDescent="0.15">
      <c r="A6149" s="11">
        <v>40977</v>
      </c>
      <c r="B6149" s="12">
        <v>0.18</v>
      </c>
      <c r="C6149" s="10">
        <f t="shared" si="95"/>
        <v>0.18</v>
      </c>
    </row>
    <row r="6150" spans="1:3" x14ac:dyDescent="0.15">
      <c r="A6150" s="11">
        <v>40980</v>
      </c>
      <c r="B6150" s="12">
        <v>0.18</v>
      </c>
      <c r="C6150" s="10">
        <f t="shared" si="95"/>
        <v>0.18</v>
      </c>
    </row>
    <row r="6151" spans="1:3" x14ac:dyDescent="0.15">
      <c r="A6151" s="11">
        <v>40981</v>
      </c>
      <c r="B6151" s="12">
        <v>0.2</v>
      </c>
      <c r="C6151" s="10">
        <f t="shared" si="95"/>
        <v>0.2</v>
      </c>
    </row>
    <row r="6152" spans="1:3" x14ac:dyDescent="0.15">
      <c r="A6152" s="11">
        <v>40982</v>
      </c>
      <c r="B6152" s="12">
        <v>0.21</v>
      </c>
      <c r="C6152" s="10">
        <f t="shared" si="95"/>
        <v>0.21</v>
      </c>
    </row>
    <row r="6153" spans="1:3" x14ac:dyDescent="0.15">
      <c r="A6153" s="11">
        <v>40983</v>
      </c>
      <c r="B6153" s="12">
        <v>0.21</v>
      </c>
      <c r="C6153" s="10">
        <f t="shared" si="95"/>
        <v>0.21</v>
      </c>
    </row>
    <row r="6154" spans="1:3" x14ac:dyDescent="0.15">
      <c r="A6154" s="11">
        <v>40984</v>
      </c>
      <c r="B6154" s="12">
        <v>0.21</v>
      </c>
      <c r="C6154" s="10">
        <f t="shared" si="95"/>
        <v>0.21</v>
      </c>
    </row>
    <row r="6155" spans="1:3" x14ac:dyDescent="0.15">
      <c r="A6155" s="11">
        <v>40987</v>
      </c>
      <c r="B6155" s="12">
        <v>0.21</v>
      </c>
      <c r="C6155" s="10">
        <f t="shared" si="95"/>
        <v>0.21</v>
      </c>
    </row>
    <row r="6156" spans="1:3" x14ac:dyDescent="0.15">
      <c r="A6156" s="11">
        <v>40988</v>
      </c>
      <c r="B6156" s="12">
        <v>0.22</v>
      </c>
      <c r="C6156" s="10">
        <f t="shared" si="95"/>
        <v>0.22</v>
      </c>
    </row>
    <row r="6157" spans="1:3" x14ac:dyDescent="0.15">
      <c r="A6157" s="11">
        <v>40989</v>
      </c>
      <c r="B6157" s="12">
        <v>0.21</v>
      </c>
      <c r="C6157" s="10">
        <f t="shared" ref="C6157:C6220" si="96">IF(ISERROR(B6157),AVERAGE(B6156,B6158),B6157)</f>
        <v>0.21</v>
      </c>
    </row>
    <row r="6158" spans="1:3" x14ac:dyDescent="0.15">
      <c r="A6158" s="11">
        <v>40990</v>
      </c>
      <c r="B6158" s="12">
        <v>0.19</v>
      </c>
      <c r="C6158" s="10">
        <f t="shared" si="96"/>
        <v>0.19</v>
      </c>
    </row>
    <row r="6159" spans="1:3" x14ac:dyDescent="0.15">
      <c r="A6159" s="11">
        <v>40991</v>
      </c>
      <c r="B6159" s="12">
        <v>0.19</v>
      </c>
      <c r="C6159" s="10">
        <f t="shared" si="96"/>
        <v>0.19</v>
      </c>
    </row>
    <row r="6160" spans="1:3" x14ac:dyDescent="0.15">
      <c r="A6160" s="11">
        <v>40994</v>
      </c>
      <c r="B6160" s="12">
        <v>0.19</v>
      </c>
      <c r="C6160" s="10">
        <f t="shared" si="96"/>
        <v>0.19</v>
      </c>
    </row>
    <row r="6161" spans="1:3" x14ac:dyDescent="0.15">
      <c r="A6161" s="11">
        <v>40995</v>
      </c>
      <c r="B6161" s="12">
        <v>0.18</v>
      </c>
      <c r="C6161" s="10">
        <f t="shared" si="96"/>
        <v>0.18</v>
      </c>
    </row>
    <row r="6162" spans="1:3" x14ac:dyDescent="0.15">
      <c r="A6162" s="11">
        <v>40996</v>
      </c>
      <c r="B6162" s="12">
        <v>0.18</v>
      </c>
      <c r="C6162" s="10">
        <f t="shared" si="96"/>
        <v>0.18</v>
      </c>
    </row>
    <row r="6163" spans="1:3" x14ac:dyDescent="0.15">
      <c r="A6163" s="11">
        <v>40997</v>
      </c>
      <c r="B6163" s="12">
        <v>0.18</v>
      </c>
      <c r="C6163" s="10">
        <f t="shared" si="96"/>
        <v>0.18</v>
      </c>
    </row>
    <row r="6164" spans="1:3" x14ac:dyDescent="0.15">
      <c r="A6164" s="11">
        <v>40998</v>
      </c>
      <c r="B6164" s="12">
        <v>0.19</v>
      </c>
      <c r="C6164" s="10">
        <f t="shared" si="96"/>
        <v>0.19</v>
      </c>
    </row>
    <row r="6165" spans="1:3" x14ac:dyDescent="0.15">
      <c r="A6165" s="11">
        <v>41001</v>
      </c>
      <c r="B6165" s="12">
        <v>0.18</v>
      </c>
      <c r="C6165" s="10">
        <f t="shared" si="96"/>
        <v>0.18</v>
      </c>
    </row>
    <row r="6166" spans="1:3" x14ac:dyDescent="0.15">
      <c r="A6166" s="11">
        <v>41002</v>
      </c>
      <c r="B6166" s="12">
        <v>0.2</v>
      </c>
      <c r="C6166" s="10">
        <f t="shared" si="96"/>
        <v>0.2</v>
      </c>
    </row>
    <row r="6167" spans="1:3" x14ac:dyDescent="0.15">
      <c r="A6167" s="11">
        <v>41003</v>
      </c>
      <c r="B6167" s="12">
        <v>0.19</v>
      </c>
      <c r="C6167" s="10">
        <f t="shared" si="96"/>
        <v>0.19</v>
      </c>
    </row>
    <row r="6168" spans="1:3" x14ac:dyDescent="0.15">
      <c r="A6168" s="11">
        <v>41004</v>
      </c>
      <c r="B6168" s="12">
        <v>0.19</v>
      </c>
      <c r="C6168" s="10">
        <f t="shared" si="96"/>
        <v>0.19</v>
      </c>
    </row>
    <row r="6169" spans="1:3" x14ac:dyDescent="0.15">
      <c r="A6169" s="11">
        <v>41005</v>
      </c>
      <c r="B6169" s="12">
        <v>0.19</v>
      </c>
      <c r="C6169" s="10">
        <f t="shared" si="96"/>
        <v>0.19</v>
      </c>
    </row>
    <row r="6170" spans="1:3" x14ac:dyDescent="0.15">
      <c r="A6170" s="11">
        <v>41008</v>
      </c>
      <c r="B6170" s="12">
        <v>0.19</v>
      </c>
      <c r="C6170" s="10">
        <f t="shared" si="96"/>
        <v>0.19</v>
      </c>
    </row>
    <row r="6171" spans="1:3" x14ac:dyDescent="0.15">
      <c r="A6171" s="11">
        <v>41009</v>
      </c>
      <c r="B6171" s="12">
        <v>0.19</v>
      </c>
      <c r="C6171" s="10">
        <f t="shared" si="96"/>
        <v>0.19</v>
      </c>
    </row>
    <row r="6172" spans="1:3" x14ac:dyDescent="0.15">
      <c r="A6172" s="11">
        <v>41010</v>
      </c>
      <c r="B6172" s="12">
        <v>0.18</v>
      </c>
      <c r="C6172" s="10">
        <f t="shared" si="96"/>
        <v>0.18</v>
      </c>
    </row>
    <row r="6173" spans="1:3" x14ac:dyDescent="0.15">
      <c r="A6173" s="11">
        <v>41011</v>
      </c>
      <c r="B6173" s="12">
        <v>0.18</v>
      </c>
      <c r="C6173" s="10">
        <f t="shared" si="96"/>
        <v>0.18</v>
      </c>
    </row>
    <row r="6174" spans="1:3" x14ac:dyDescent="0.15">
      <c r="A6174" s="11">
        <v>41012</v>
      </c>
      <c r="B6174" s="12">
        <v>0.17</v>
      </c>
      <c r="C6174" s="10">
        <f t="shared" si="96"/>
        <v>0.17</v>
      </c>
    </row>
    <row r="6175" spans="1:3" x14ac:dyDescent="0.15">
      <c r="A6175" s="11">
        <v>41015</v>
      </c>
      <c r="B6175" s="12">
        <v>0.18</v>
      </c>
      <c r="C6175" s="10">
        <f t="shared" si="96"/>
        <v>0.18</v>
      </c>
    </row>
    <row r="6176" spans="1:3" x14ac:dyDescent="0.15">
      <c r="A6176" s="11">
        <v>41016</v>
      </c>
      <c r="B6176" s="12">
        <v>0.18</v>
      </c>
      <c r="C6176" s="10">
        <f t="shared" si="96"/>
        <v>0.18</v>
      </c>
    </row>
    <row r="6177" spans="1:3" x14ac:dyDescent="0.15">
      <c r="A6177" s="11">
        <v>41017</v>
      </c>
      <c r="B6177" s="12">
        <v>0.18</v>
      </c>
      <c r="C6177" s="10">
        <f t="shared" si="96"/>
        <v>0.18</v>
      </c>
    </row>
    <row r="6178" spans="1:3" x14ac:dyDescent="0.15">
      <c r="A6178" s="11">
        <v>41018</v>
      </c>
      <c r="B6178" s="12">
        <v>0.17</v>
      </c>
      <c r="C6178" s="10">
        <f t="shared" si="96"/>
        <v>0.17</v>
      </c>
    </row>
    <row r="6179" spans="1:3" x14ac:dyDescent="0.15">
      <c r="A6179" s="11">
        <v>41019</v>
      </c>
      <c r="B6179" s="12">
        <v>0.18</v>
      </c>
      <c r="C6179" s="10">
        <f t="shared" si="96"/>
        <v>0.18</v>
      </c>
    </row>
    <row r="6180" spans="1:3" x14ac:dyDescent="0.15">
      <c r="A6180" s="11">
        <v>41022</v>
      </c>
      <c r="B6180" s="12">
        <v>0.17</v>
      </c>
      <c r="C6180" s="10">
        <f t="shared" si="96"/>
        <v>0.17</v>
      </c>
    </row>
    <row r="6181" spans="1:3" x14ac:dyDescent="0.15">
      <c r="A6181" s="11">
        <v>41023</v>
      </c>
      <c r="B6181" s="12">
        <v>0.18</v>
      </c>
      <c r="C6181" s="10">
        <f t="shared" si="96"/>
        <v>0.18</v>
      </c>
    </row>
    <row r="6182" spans="1:3" x14ac:dyDescent="0.15">
      <c r="A6182" s="11">
        <v>41024</v>
      </c>
      <c r="B6182" s="12">
        <v>0.18</v>
      </c>
      <c r="C6182" s="10">
        <f t="shared" si="96"/>
        <v>0.18</v>
      </c>
    </row>
    <row r="6183" spans="1:3" x14ac:dyDescent="0.15">
      <c r="A6183" s="11">
        <v>41025</v>
      </c>
      <c r="B6183" s="12">
        <v>0.18</v>
      </c>
      <c r="C6183" s="10">
        <f t="shared" si="96"/>
        <v>0.18</v>
      </c>
    </row>
    <row r="6184" spans="1:3" x14ac:dyDescent="0.15">
      <c r="A6184" s="11">
        <v>41026</v>
      </c>
      <c r="B6184" s="12">
        <v>0.19</v>
      </c>
      <c r="C6184" s="10">
        <f t="shared" si="96"/>
        <v>0.19</v>
      </c>
    </row>
    <row r="6185" spans="1:3" x14ac:dyDescent="0.15">
      <c r="A6185" s="11">
        <v>41029</v>
      </c>
      <c r="B6185" s="12">
        <v>0.2</v>
      </c>
      <c r="C6185" s="10">
        <f t="shared" si="96"/>
        <v>0.2</v>
      </c>
    </row>
    <row r="6186" spans="1:3" x14ac:dyDescent="0.15">
      <c r="A6186" s="11">
        <v>41030</v>
      </c>
      <c r="B6186" s="12">
        <v>0.19</v>
      </c>
      <c r="C6186" s="10">
        <f t="shared" si="96"/>
        <v>0.19</v>
      </c>
    </row>
    <row r="6187" spans="1:3" x14ac:dyDescent="0.15">
      <c r="A6187" s="11">
        <v>41031</v>
      </c>
      <c r="B6187" s="12">
        <v>0.18</v>
      </c>
      <c r="C6187" s="10">
        <f t="shared" si="96"/>
        <v>0.18</v>
      </c>
    </row>
    <row r="6188" spans="1:3" x14ac:dyDescent="0.15">
      <c r="A6188" s="11">
        <v>41032</v>
      </c>
      <c r="B6188" s="12">
        <v>0.19</v>
      </c>
      <c r="C6188" s="10">
        <f t="shared" si="96"/>
        <v>0.19</v>
      </c>
    </row>
    <row r="6189" spans="1:3" x14ac:dyDescent="0.15">
      <c r="A6189" s="11">
        <v>41033</v>
      </c>
      <c r="B6189" s="12">
        <v>0.18</v>
      </c>
      <c r="C6189" s="10">
        <f t="shared" si="96"/>
        <v>0.18</v>
      </c>
    </row>
    <row r="6190" spans="1:3" x14ac:dyDescent="0.15">
      <c r="A6190" s="11">
        <v>41036</v>
      </c>
      <c r="B6190" s="12">
        <v>0.18</v>
      </c>
      <c r="C6190" s="10">
        <f t="shared" si="96"/>
        <v>0.18</v>
      </c>
    </row>
    <row r="6191" spans="1:3" x14ac:dyDescent="0.15">
      <c r="A6191" s="11">
        <v>41037</v>
      </c>
      <c r="B6191" s="12">
        <v>0.18</v>
      </c>
      <c r="C6191" s="10">
        <f t="shared" si="96"/>
        <v>0.18</v>
      </c>
    </row>
    <row r="6192" spans="1:3" x14ac:dyDescent="0.15">
      <c r="A6192" s="11">
        <v>41038</v>
      </c>
      <c r="B6192" s="12">
        <v>0.18</v>
      </c>
      <c r="C6192" s="10">
        <f t="shared" si="96"/>
        <v>0.18</v>
      </c>
    </row>
    <row r="6193" spans="1:3" x14ac:dyDescent="0.15">
      <c r="A6193" s="11">
        <v>41039</v>
      </c>
      <c r="B6193" s="12">
        <v>0.18</v>
      </c>
      <c r="C6193" s="10">
        <f t="shared" si="96"/>
        <v>0.18</v>
      </c>
    </row>
    <row r="6194" spans="1:3" x14ac:dyDescent="0.15">
      <c r="A6194" s="11">
        <v>41040</v>
      </c>
      <c r="B6194" s="12">
        <v>0.18</v>
      </c>
      <c r="C6194" s="10">
        <f t="shared" si="96"/>
        <v>0.18</v>
      </c>
    </row>
    <row r="6195" spans="1:3" x14ac:dyDescent="0.15">
      <c r="A6195" s="11">
        <v>41043</v>
      </c>
      <c r="B6195" s="12">
        <v>0.19</v>
      </c>
      <c r="C6195" s="10">
        <f t="shared" si="96"/>
        <v>0.19</v>
      </c>
    </row>
    <row r="6196" spans="1:3" x14ac:dyDescent="0.15">
      <c r="A6196" s="11">
        <v>41044</v>
      </c>
      <c r="B6196" s="12">
        <v>0.19</v>
      </c>
      <c r="C6196" s="10">
        <f t="shared" si="96"/>
        <v>0.19</v>
      </c>
    </row>
    <row r="6197" spans="1:3" x14ac:dyDescent="0.15">
      <c r="A6197" s="11">
        <v>41045</v>
      </c>
      <c r="B6197" s="12">
        <v>0.2</v>
      </c>
      <c r="C6197" s="10">
        <f t="shared" si="96"/>
        <v>0.2</v>
      </c>
    </row>
    <row r="6198" spans="1:3" x14ac:dyDescent="0.15">
      <c r="A6198" s="11">
        <v>41046</v>
      </c>
      <c r="B6198" s="12">
        <v>0.2</v>
      </c>
      <c r="C6198" s="10">
        <f t="shared" si="96"/>
        <v>0.2</v>
      </c>
    </row>
    <row r="6199" spans="1:3" x14ac:dyDescent="0.15">
      <c r="A6199" s="11">
        <v>41047</v>
      </c>
      <c r="B6199" s="12">
        <v>0.2</v>
      </c>
      <c r="C6199" s="10">
        <f t="shared" si="96"/>
        <v>0.2</v>
      </c>
    </row>
    <row r="6200" spans="1:3" x14ac:dyDescent="0.15">
      <c r="A6200" s="11">
        <v>41050</v>
      </c>
      <c r="B6200" s="12">
        <v>0.21</v>
      </c>
      <c r="C6200" s="10">
        <f t="shared" si="96"/>
        <v>0.21</v>
      </c>
    </row>
    <row r="6201" spans="1:3" x14ac:dyDescent="0.15">
      <c r="A6201" s="11">
        <v>41051</v>
      </c>
      <c r="B6201" s="12">
        <v>0.21</v>
      </c>
      <c r="C6201" s="10">
        <f t="shared" si="96"/>
        <v>0.21</v>
      </c>
    </row>
    <row r="6202" spans="1:3" x14ac:dyDescent="0.15">
      <c r="A6202" s="11">
        <v>41052</v>
      </c>
      <c r="B6202" s="12">
        <v>0.2</v>
      </c>
      <c r="C6202" s="10">
        <f t="shared" si="96"/>
        <v>0.2</v>
      </c>
    </row>
    <row r="6203" spans="1:3" x14ac:dyDescent="0.15">
      <c r="A6203" s="11">
        <v>41053</v>
      </c>
      <c r="B6203" s="12">
        <v>0.21</v>
      </c>
      <c r="C6203" s="10">
        <f t="shared" si="96"/>
        <v>0.21</v>
      </c>
    </row>
    <row r="6204" spans="1:3" x14ac:dyDescent="0.15">
      <c r="A6204" s="11">
        <v>41054</v>
      </c>
      <c r="B6204" s="12">
        <v>0.2</v>
      </c>
      <c r="C6204" s="10">
        <f t="shared" si="96"/>
        <v>0.2</v>
      </c>
    </row>
    <row r="6205" spans="1:3" x14ac:dyDescent="0.15">
      <c r="A6205" s="11">
        <v>41057</v>
      </c>
      <c r="B6205" s="13" t="e">
        <f>NA()</f>
        <v>#N/A</v>
      </c>
      <c r="C6205" s="10">
        <f t="shared" si="96"/>
        <v>0.2</v>
      </c>
    </row>
    <row r="6206" spans="1:3" x14ac:dyDescent="0.15">
      <c r="A6206" s="11">
        <v>41058</v>
      </c>
      <c r="B6206" s="12">
        <v>0.2</v>
      </c>
      <c r="C6206" s="10">
        <f t="shared" si="96"/>
        <v>0.2</v>
      </c>
    </row>
    <row r="6207" spans="1:3" x14ac:dyDescent="0.15">
      <c r="A6207" s="11">
        <v>41059</v>
      </c>
      <c r="B6207" s="12">
        <v>0.19</v>
      </c>
      <c r="C6207" s="10">
        <f t="shared" si="96"/>
        <v>0.19</v>
      </c>
    </row>
    <row r="6208" spans="1:3" x14ac:dyDescent="0.15">
      <c r="A6208" s="11">
        <v>41060</v>
      </c>
      <c r="B6208" s="12">
        <v>0.18</v>
      </c>
      <c r="C6208" s="10">
        <f t="shared" si="96"/>
        <v>0.18</v>
      </c>
    </row>
    <row r="6209" spans="1:3" x14ac:dyDescent="0.15">
      <c r="A6209" s="11">
        <v>41061</v>
      </c>
      <c r="B6209" s="12">
        <v>0.17</v>
      </c>
      <c r="C6209" s="10">
        <f t="shared" si="96"/>
        <v>0.17</v>
      </c>
    </row>
    <row r="6210" spans="1:3" x14ac:dyDescent="0.15">
      <c r="A6210" s="11">
        <v>41064</v>
      </c>
      <c r="B6210" s="12">
        <v>0.18</v>
      </c>
      <c r="C6210" s="10">
        <f t="shared" si="96"/>
        <v>0.18</v>
      </c>
    </row>
    <row r="6211" spans="1:3" x14ac:dyDescent="0.15">
      <c r="A6211" s="11">
        <v>41065</v>
      </c>
      <c r="B6211" s="12">
        <v>0.18</v>
      </c>
      <c r="C6211" s="10">
        <f t="shared" si="96"/>
        <v>0.18</v>
      </c>
    </row>
    <row r="6212" spans="1:3" x14ac:dyDescent="0.15">
      <c r="A6212" s="11">
        <v>41066</v>
      </c>
      <c r="B6212" s="12">
        <v>0.18</v>
      </c>
      <c r="C6212" s="10">
        <f t="shared" si="96"/>
        <v>0.18</v>
      </c>
    </row>
    <row r="6213" spans="1:3" x14ac:dyDescent="0.15">
      <c r="A6213" s="11">
        <v>41067</v>
      </c>
      <c r="B6213" s="12">
        <v>0.18</v>
      </c>
      <c r="C6213" s="10">
        <f t="shared" si="96"/>
        <v>0.18</v>
      </c>
    </row>
    <row r="6214" spans="1:3" x14ac:dyDescent="0.15">
      <c r="A6214" s="11">
        <v>41068</v>
      </c>
      <c r="B6214" s="12">
        <v>0.19</v>
      </c>
      <c r="C6214" s="10">
        <f t="shared" si="96"/>
        <v>0.19</v>
      </c>
    </row>
    <row r="6215" spans="1:3" x14ac:dyDescent="0.15">
      <c r="A6215" s="11">
        <v>41071</v>
      </c>
      <c r="B6215" s="12">
        <v>0.18</v>
      </c>
      <c r="C6215" s="10">
        <f t="shared" si="96"/>
        <v>0.18</v>
      </c>
    </row>
    <row r="6216" spans="1:3" x14ac:dyDescent="0.15">
      <c r="A6216" s="11">
        <v>41072</v>
      </c>
      <c r="B6216" s="12">
        <v>0.19</v>
      </c>
      <c r="C6216" s="10">
        <f t="shared" si="96"/>
        <v>0.19</v>
      </c>
    </row>
    <row r="6217" spans="1:3" x14ac:dyDescent="0.15">
      <c r="A6217" s="11">
        <v>41073</v>
      </c>
      <c r="B6217" s="12">
        <v>0.18</v>
      </c>
      <c r="C6217" s="10">
        <f t="shared" si="96"/>
        <v>0.18</v>
      </c>
    </row>
    <row r="6218" spans="1:3" x14ac:dyDescent="0.15">
      <c r="A6218" s="11">
        <v>41074</v>
      </c>
      <c r="B6218" s="12">
        <v>0.18</v>
      </c>
      <c r="C6218" s="10">
        <f t="shared" si="96"/>
        <v>0.18</v>
      </c>
    </row>
    <row r="6219" spans="1:3" x14ac:dyDescent="0.15">
      <c r="A6219" s="11">
        <v>41075</v>
      </c>
      <c r="B6219" s="12">
        <v>0.18</v>
      </c>
      <c r="C6219" s="10">
        <f t="shared" si="96"/>
        <v>0.18</v>
      </c>
    </row>
    <row r="6220" spans="1:3" x14ac:dyDescent="0.15">
      <c r="A6220" s="11">
        <v>41078</v>
      </c>
      <c r="B6220" s="12">
        <v>0.18</v>
      </c>
      <c r="C6220" s="10">
        <f t="shared" si="96"/>
        <v>0.18</v>
      </c>
    </row>
    <row r="6221" spans="1:3" x14ac:dyDescent="0.15">
      <c r="A6221" s="11">
        <v>41079</v>
      </c>
      <c r="B6221" s="12">
        <v>0.18</v>
      </c>
      <c r="C6221" s="10">
        <f t="shared" ref="C6221:C6284" si="97">IF(ISERROR(B6221),AVERAGE(B6220,B6222),B6221)</f>
        <v>0.18</v>
      </c>
    </row>
    <row r="6222" spans="1:3" x14ac:dyDescent="0.15">
      <c r="A6222" s="11">
        <v>41080</v>
      </c>
      <c r="B6222" s="12">
        <v>0.2</v>
      </c>
      <c r="C6222" s="10">
        <f t="shared" si="97"/>
        <v>0.2</v>
      </c>
    </row>
    <row r="6223" spans="1:3" x14ac:dyDescent="0.15">
      <c r="A6223" s="11">
        <v>41081</v>
      </c>
      <c r="B6223" s="12">
        <v>0.19</v>
      </c>
      <c r="C6223" s="10">
        <f t="shared" si="97"/>
        <v>0.19</v>
      </c>
    </row>
    <row r="6224" spans="1:3" x14ac:dyDescent="0.15">
      <c r="A6224" s="11">
        <v>41082</v>
      </c>
      <c r="B6224" s="12">
        <v>0.19</v>
      </c>
      <c r="C6224" s="10">
        <f t="shared" si="97"/>
        <v>0.19</v>
      </c>
    </row>
    <row r="6225" spans="1:3" x14ac:dyDescent="0.15">
      <c r="A6225" s="11">
        <v>41085</v>
      </c>
      <c r="B6225" s="12">
        <v>0.19</v>
      </c>
      <c r="C6225" s="10">
        <f t="shared" si="97"/>
        <v>0.19</v>
      </c>
    </row>
    <row r="6226" spans="1:3" x14ac:dyDescent="0.15">
      <c r="A6226" s="11">
        <v>41086</v>
      </c>
      <c r="B6226" s="12">
        <v>0.21</v>
      </c>
      <c r="C6226" s="10">
        <f t="shared" si="97"/>
        <v>0.21</v>
      </c>
    </row>
    <row r="6227" spans="1:3" x14ac:dyDescent="0.15">
      <c r="A6227" s="11">
        <v>41087</v>
      </c>
      <c r="B6227" s="12">
        <v>0.21</v>
      </c>
      <c r="C6227" s="10">
        <f t="shared" si="97"/>
        <v>0.21</v>
      </c>
    </row>
    <row r="6228" spans="1:3" x14ac:dyDescent="0.15">
      <c r="A6228" s="11">
        <v>41088</v>
      </c>
      <c r="B6228" s="12">
        <v>0.22</v>
      </c>
      <c r="C6228" s="10">
        <f t="shared" si="97"/>
        <v>0.22</v>
      </c>
    </row>
    <row r="6229" spans="1:3" x14ac:dyDescent="0.15">
      <c r="A6229" s="11">
        <v>41089</v>
      </c>
      <c r="B6229" s="12">
        <v>0.21</v>
      </c>
      <c r="C6229" s="10">
        <f t="shared" si="97"/>
        <v>0.21</v>
      </c>
    </row>
    <row r="6230" spans="1:3" x14ac:dyDescent="0.15">
      <c r="A6230" s="11">
        <v>41092</v>
      </c>
      <c r="B6230" s="12">
        <v>0.21</v>
      </c>
      <c r="C6230" s="10">
        <f t="shared" si="97"/>
        <v>0.21</v>
      </c>
    </row>
    <row r="6231" spans="1:3" x14ac:dyDescent="0.15">
      <c r="A6231" s="11">
        <v>41093</v>
      </c>
      <c r="B6231" s="12">
        <v>0.21</v>
      </c>
      <c r="C6231" s="10">
        <f t="shared" si="97"/>
        <v>0.21</v>
      </c>
    </row>
    <row r="6232" spans="1:3" x14ac:dyDescent="0.15">
      <c r="A6232" s="11">
        <v>41094</v>
      </c>
      <c r="B6232" s="13" t="e">
        <f>NA()</f>
        <v>#N/A</v>
      </c>
      <c r="C6232" s="10">
        <f t="shared" si="97"/>
        <v>0.2</v>
      </c>
    </row>
    <row r="6233" spans="1:3" x14ac:dyDescent="0.15">
      <c r="A6233" s="11">
        <v>41095</v>
      </c>
      <c r="B6233" s="12">
        <v>0.19</v>
      </c>
      <c r="C6233" s="10">
        <f t="shared" si="97"/>
        <v>0.19</v>
      </c>
    </row>
    <row r="6234" spans="1:3" x14ac:dyDescent="0.15">
      <c r="A6234" s="11">
        <v>41096</v>
      </c>
      <c r="B6234" s="12">
        <v>0.2</v>
      </c>
      <c r="C6234" s="10">
        <f t="shared" si="97"/>
        <v>0.2</v>
      </c>
    </row>
    <row r="6235" spans="1:3" x14ac:dyDescent="0.15">
      <c r="A6235" s="11">
        <v>41099</v>
      </c>
      <c r="B6235" s="12">
        <v>0.2</v>
      </c>
      <c r="C6235" s="10">
        <f t="shared" si="97"/>
        <v>0.2</v>
      </c>
    </row>
    <row r="6236" spans="1:3" x14ac:dyDescent="0.15">
      <c r="A6236" s="11">
        <v>41100</v>
      </c>
      <c r="B6236" s="12">
        <v>0.2</v>
      </c>
      <c r="C6236" s="10">
        <f t="shared" si="97"/>
        <v>0.2</v>
      </c>
    </row>
    <row r="6237" spans="1:3" x14ac:dyDescent="0.15">
      <c r="A6237" s="11">
        <v>41101</v>
      </c>
      <c r="B6237" s="12">
        <v>0.2</v>
      </c>
      <c r="C6237" s="10">
        <f t="shared" si="97"/>
        <v>0.2</v>
      </c>
    </row>
    <row r="6238" spans="1:3" x14ac:dyDescent="0.15">
      <c r="A6238" s="11">
        <v>41102</v>
      </c>
      <c r="B6238" s="12">
        <v>0.2</v>
      </c>
      <c r="C6238" s="10">
        <f t="shared" si="97"/>
        <v>0.2</v>
      </c>
    </row>
    <row r="6239" spans="1:3" x14ac:dyDescent="0.15">
      <c r="A6239" s="11">
        <v>41103</v>
      </c>
      <c r="B6239" s="12">
        <v>0.2</v>
      </c>
      <c r="C6239" s="10">
        <f t="shared" si="97"/>
        <v>0.2</v>
      </c>
    </row>
    <row r="6240" spans="1:3" x14ac:dyDescent="0.15">
      <c r="A6240" s="11">
        <v>41106</v>
      </c>
      <c r="B6240" s="12">
        <v>0.18</v>
      </c>
      <c r="C6240" s="10">
        <f t="shared" si="97"/>
        <v>0.18</v>
      </c>
    </row>
    <row r="6241" spans="1:3" x14ac:dyDescent="0.15">
      <c r="A6241" s="11">
        <v>41107</v>
      </c>
      <c r="B6241" s="12">
        <v>0.18</v>
      </c>
      <c r="C6241" s="10">
        <f t="shared" si="97"/>
        <v>0.18</v>
      </c>
    </row>
    <row r="6242" spans="1:3" x14ac:dyDescent="0.15">
      <c r="A6242" s="11">
        <v>41108</v>
      </c>
      <c r="B6242" s="12">
        <v>0.18</v>
      </c>
      <c r="C6242" s="10">
        <f t="shared" si="97"/>
        <v>0.18</v>
      </c>
    </row>
    <row r="6243" spans="1:3" x14ac:dyDescent="0.15">
      <c r="A6243" s="11">
        <v>41109</v>
      </c>
      <c r="B6243" s="12">
        <v>0.17</v>
      </c>
      <c r="C6243" s="10">
        <f t="shared" si="97"/>
        <v>0.17</v>
      </c>
    </row>
    <row r="6244" spans="1:3" x14ac:dyDescent="0.15">
      <c r="A6244" s="11">
        <v>41110</v>
      </c>
      <c r="B6244" s="12">
        <v>0.17</v>
      </c>
      <c r="C6244" s="10">
        <f t="shared" si="97"/>
        <v>0.17</v>
      </c>
    </row>
    <row r="6245" spans="1:3" x14ac:dyDescent="0.15">
      <c r="A6245" s="11">
        <v>41113</v>
      </c>
      <c r="B6245" s="12">
        <v>0.17</v>
      </c>
      <c r="C6245" s="10">
        <f t="shared" si="97"/>
        <v>0.17</v>
      </c>
    </row>
    <row r="6246" spans="1:3" x14ac:dyDescent="0.15">
      <c r="A6246" s="11">
        <v>41114</v>
      </c>
      <c r="B6246" s="12">
        <v>0.18</v>
      </c>
      <c r="C6246" s="10">
        <f t="shared" si="97"/>
        <v>0.18</v>
      </c>
    </row>
    <row r="6247" spans="1:3" x14ac:dyDescent="0.15">
      <c r="A6247" s="11">
        <v>41115</v>
      </c>
      <c r="B6247" s="12">
        <v>0.17</v>
      </c>
      <c r="C6247" s="10">
        <f t="shared" si="97"/>
        <v>0.17</v>
      </c>
    </row>
    <row r="6248" spans="1:3" x14ac:dyDescent="0.15">
      <c r="A6248" s="11">
        <v>41116</v>
      </c>
      <c r="B6248" s="12">
        <v>0.18</v>
      </c>
      <c r="C6248" s="10">
        <f t="shared" si="97"/>
        <v>0.18</v>
      </c>
    </row>
    <row r="6249" spans="1:3" x14ac:dyDescent="0.15">
      <c r="A6249" s="11">
        <v>41117</v>
      </c>
      <c r="B6249" s="12">
        <v>0.17</v>
      </c>
      <c r="C6249" s="10">
        <f t="shared" si="97"/>
        <v>0.17</v>
      </c>
    </row>
    <row r="6250" spans="1:3" x14ac:dyDescent="0.15">
      <c r="A6250" s="11">
        <v>41120</v>
      </c>
      <c r="B6250" s="12">
        <v>0.18</v>
      </c>
      <c r="C6250" s="10">
        <f t="shared" si="97"/>
        <v>0.18</v>
      </c>
    </row>
    <row r="6251" spans="1:3" x14ac:dyDescent="0.15">
      <c r="A6251" s="11">
        <v>41121</v>
      </c>
      <c r="B6251" s="12">
        <v>0.16</v>
      </c>
      <c r="C6251" s="10">
        <f t="shared" si="97"/>
        <v>0.16</v>
      </c>
    </row>
    <row r="6252" spans="1:3" x14ac:dyDescent="0.15">
      <c r="A6252" s="11">
        <v>41122</v>
      </c>
      <c r="B6252" s="12">
        <v>0.17</v>
      </c>
      <c r="C6252" s="10">
        <f t="shared" si="97"/>
        <v>0.17</v>
      </c>
    </row>
    <row r="6253" spans="1:3" x14ac:dyDescent="0.15">
      <c r="A6253" s="11">
        <v>41123</v>
      </c>
      <c r="B6253" s="12">
        <v>0.17</v>
      </c>
      <c r="C6253" s="10">
        <f t="shared" si="97"/>
        <v>0.17</v>
      </c>
    </row>
    <row r="6254" spans="1:3" x14ac:dyDescent="0.15">
      <c r="A6254" s="11">
        <v>41124</v>
      </c>
      <c r="B6254" s="12">
        <v>0.16</v>
      </c>
      <c r="C6254" s="10">
        <f t="shared" si="97"/>
        <v>0.16</v>
      </c>
    </row>
    <row r="6255" spans="1:3" x14ac:dyDescent="0.15">
      <c r="A6255" s="11">
        <v>41127</v>
      </c>
      <c r="B6255" s="12">
        <v>0.16</v>
      </c>
      <c r="C6255" s="10">
        <f t="shared" si="97"/>
        <v>0.16</v>
      </c>
    </row>
    <row r="6256" spans="1:3" x14ac:dyDescent="0.15">
      <c r="A6256" s="11">
        <v>41128</v>
      </c>
      <c r="B6256" s="12">
        <v>0.19</v>
      </c>
      <c r="C6256" s="10">
        <f t="shared" si="97"/>
        <v>0.19</v>
      </c>
    </row>
    <row r="6257" spans="1:3" x14ac:dyDescent="0.15">
      <c r="A6257" s="11">
        <v>41129</v>
      </c>
      <c r="B6257" s="12">
        <v>0.19</v>
      </c>
      <c r="C6257" s="10">
        <f t="shared" si="97"/>
        <v>0.19</v>
      </c>
    </row>
    <row r="6258" spans="1:3" x14ac:dyDescent="0.15">
      <c r="A6258" s="11">
        <v>41130</v>
      </c>
      <c r="B6258" s="12">
        <v>0.2</v>
      </c>
      <c r="C6258" s="10">
        <f t="shared" si="97"/>
        <v>0.2</v>
      </c>
    </row>
    <row r="6259" spans="1:3" x14ac:dyDescent="0.15">
      <c r="A6259" s="11">
        <v>41131</v>
      </c>
      <c r="B6259" s="12">
        <v>0.18</v>
      </c>
      <c r="C6259" s="10">
        <f t="shared" si="97"/>
        <v>0.18</v>
      </c>
    </row>
    <row r="6260" spans="1:3" x14ac:dyDescent="0.15">
      <c r="A6260" s="11">
        <v>41134</v>
      </c>
      <c r="B6260" s="12">
        <v>0.19</v>
      </c>
      <c r="C6260" s="10">
        <f t="shared" si="97"/>
        <v>0.19</v>
      </c>
    </row>
    <row r="6261" spans="1:3" x14ac:dyDescent="0.15">
      <c r="A6261" s="11">
        <v>41135</v>
      </c>
      <c r="B6261" s="12">
        <v>0.19</v>
      </c>
      <c r="C6261" s="10">
        <f t="shared" si="97"/>
        <v>0.19</v>
      </c>
    </row>
    <row r="6262" spans="1:3" x14ac:dyDescent="0.15">
      <c r="A6262" s="11">
        <v>41136</v>
      </c>
      <c r="B6262" s="12">
        <v>0.19</v>
      </c>
      <c r="C6262" s="10">
        <f t="shared" si="97"/>
        <v>0.19</v>
      </c>
    </row>
    <row r="6263" spans="1:3" x14ac:dyDescent="0.15">
      <c r="A6263" s="11">
        <v>41137</v>
      </c>
      <c r="B6263" s="12">
        <v>0.2</v>
      </c>
      <c r="C6263" s="10">
        <f t="shared" si="97"/>
        <v>0.2</v>
      </c>
    </row>
    <row r="6264" spans="1:3" x14ac:dyDescent="0.15">
      <c r="A6264" s="11">
        <v>41138</v>
      </c>
      <c r="B6264" s="12">
        <v>0.2</v>
      </c>
      <c r="C6264" s="10">
        <f t="shared" si="97"/>
        <v>0.2</v>
      </c>
    </row>
    <row r="6265" spans="1:3" x14ac:dyDescent="0.15">
      <c r="A6265" s="11">
        <v>41141</v>
      </c>
      <c r="B6265" s="12">
        <v>0.19</v>
      </c>
      <c r="C6265" s="10">
        <f t="shared" si="97"/>
        <v>0.19</v>
      </c>
    </row>
    <row r="6266" spans="1:3" x14ac:dyDescent="0.15">
      <c r="A6266" s="11">
        <v>41142</v>
      </c>
      <c r="B6266" s="12">
        <v>0.2</v>
      </c>
      <c r="C6266" s="10">
        <f t="shared" si="97"/>
        <v>0.2</v>
      </c>
    </row>
    <row r="6267" spans="1:3" x14ac:dyDescent="0.15">
      <c r="A6267" s="11">
        <v>41143</v>
      </c>
      <c r="B6267" s="12">
        <v>0.19</v>
      </c>
      <c r="C6267" s="10">
        <f t="shared" si="97"/>
        <v>0.19</v>
      </c>
    </row>
    <row r="6268" spans="1:3" x14ac:dyDescent="0.15">
      <c r="A6268" s="11">
        <v>41144</v>
      </c>
      <c r="B6268" s="12">
        <v>0.19</v>
      </c>
      <c r="C6268" s="10">
        <f t="shared" si="97"/>
        <v>0.19</v>
      </c>
    </row>
    <row r="6269" spans="1:3" x14ac:dyDescent="0.15">
      <c r="A6269" s="11">
        <v>41145</v>
      </c>
      <c r="B6269" s="12">
        <v>0.19</v>
      </c>
      <c r="C6269" s="10">
        <f t="shared" si="97"/>
        <v>0.19</v>
      </c>
    </row>
    <row r="6270" spans="1:3" x14ac:dyDescent="0.15">
      <c r="A6270" s="11">
        <v>41148</v>
      </c>
      <c r="B6270" s="12">
        <v>0.18</v>
      </c>
      <c r="C6270" s="10">
        <f t="shared" si="97"/>
        <v>0.18</v>
      </c>
    </row>
    <row r="6271" spans="1:3" x14ac:dyDescent="0.15">
      <c r="A6271" s="11">
        <v>41149</v>
      </c>
      <c r="B6271" s="12">
        <v>0.18</v>
      </c>
      <c r="C6271" s="10">
        <f t="shared" si="97"/>
        <v>0.18</v>
      </c>
    </row>
    <row r="6272" spans="1:3" x14ac:dyDescent="0.15">
      <c r="A6272" s="11">
        <v>41150</v>
      </c>
      <c r="B6272" s="12">
        <v>0.18</v>
      </c>
      <c r="C6272" s="10">
        <f t="shared" si="97"/>
        <v>0.18</v>
      </c>
    </row>
    <row r="6273" spans="1:3" x14ac:dyDescent="0.15">
      <c r="A6273" s="11">
        <v>41151</v>
      </c>
      <c r="B6273" s="12">
        <v>0.17</v>
      </c>
      <c r="C6273" s="10">
        <f t="shared" si="97"/>
        <v>0.17</v>
      </c>
    </row>
    <row r="6274" spans="1:3" x14ac:dyDescent="0.15">
      <c r="A6274" s="11">
        <v>41152</v>
      </c>
      <c r="B6274" s="12">
        <v>0.16</v>
      </c>
      <c r="C6274" s="10">
        <f t="shared" si="97"/>
        <v>0.16</v>
      </c>
    </row>
    <row r="6275" spans="1:3" x14ac:dyDescent="0.15">
      <c r="A6275" s="11">
        <v>41155</v>
      </c>
      <c r="B6275" s="13" t="e">
        <f>NA()</f>
        <v>#N/A</v>
      </c>
      <c r="C6275" s="10">
        <f t="shared" si="97"/>
        <v>0.16</v>
      </c>
    </row>
    <row r="6276" spans="1:3" x14ac:dyDescent="0.15">
      <c r="A6276" s="11">
        <v>41156</v>
      </c>
      <c r="B6276" s="12">
        <v>0.16</v>
      </c>
      <c r="C6276" s="10">
        <f t="shared" si="97"/>
        <v>0.16</v>
      </c>
    </row>
    <row r="6277" spans="1:3" x14ac:dyDescent="0.15">
      <c r="A6277" s="11">
        <v>41157</v>
      </c>
      <c r="B6277" s="12">
        <v>0.17</v>
      </c>
      <c r="C6277" s="10">
        <f t="shared" si="97"/>
        <v>0.17</v>
      </c>
    </row>
    <row r="6278" spans="1:3" x14ac:dyDescent="0.15">
      <c r="A6278" s="11">
        <v>41158</v>
      </c>
      <c r="B6278" s="12">
        <v>0.18</v>
      </c>
      <c r="C6278" s="10">
        <f t="shared" si="97"/>
        <v>0.18</v>
      </c>
    </row>
    <row r="6279" spans="1:3" x14ac:dyDescent="0.15">
      <c r="A6279" s="11">
        <v>41159</v>
      </c>
      <c r="B6279" s="12">
        <v>0.18</v>
      </c>
      <c r="C6279" s="10">
        <f t="shared" si="97"/>
        <v>0.18</v>
      </c>
    </row>
    <row r="6280" spans="1:3" x14ac:dyDescent="0.15">
      <c r="A6280" s="11">
        <v>41162</v>
      </c>
      <c r="B6280" s="12">
        <v>0.18</v>
      </c>
      <c r="C6280" s="10">
        <f t="shared" si="97"/>
        <v>0.18</v>
      </c>
    </row>
    <row r="6281" spans="1:3" x14ac:dyDescent="0.15">
      <c r="A6281" s="11">
        <v>41163</v>
      </c>
      <c r="B6281" s="12">
        <v>0.18</v>
      </c>
      <c r="C6281" s="10">
        <f t="shared" si="97"/>
        <v>0.18</v>
      </c>
    </row>
    <row r="6282" spans="1:3" x14ac:dyDescent="0.15">
      <c r="A6282" s="11">
        <v>41164</v>
      </c>
      <c r="B6282" s="12">
        <v>0.18</v>
      </c>
      <c r="C6282" s="10">
        <f t="shared" si="97"/>
        <v>0.18</v>
      </c>
    </row>
    <row r="6283" spans="1:3" x14ac:dyDescent="0.15">
      <c r="A6283" s="11">
        <v>41165</v>
      </c>
      <c r="B6283" s="12">
        <v>0.17</v>
      </c>
      <c r="C6283" s="10">
        <f t="shared" si="97"/>
        <v>0.17</v>
      </c>
    </row>
    <row r="6284" spans="1:3" x14ac:dyDescent="0.15">
      <c r="A6284" s="11">
        <v>41166</v>
      </c>
      <c r="B6284" s="12">
        <v>0.18</v>
      </c>
      <c r="C6284" s="10">
        <f t="shared" si="97"/>
        <v>0.18</v>
      </c>
    </row>
    <row r="6285" spans="1:3" x14ac:dyDescent="0.15">
      <c r="A6285" s="11">
        <v>41169</v>
      </c>
      <c r="B6285" s="12">
        <v>0.18</v>
      </c>
      <c r="C6285" s="10">
        <f t="shared" ref="C6285:C6348" si="98">IF(ISERROR(B6285),AVERAGE(B6284,B6286),B6285)</f>
        <v>0.18</v>
      </c>
    </row>
    <row r="6286" spans="1:3" x14ac:dyDescent="0.15">
      <c r="A6286" s="11">
        <v>41170</v>
      </c>
      <c r="B6286" s="12">
        <v>0.18</v>
      </c>
      <c r="C6286" s="10">
        <f t="shared" si="98"/>
        <v>0.18</v>
      </c>
    </row>
    <row r="6287" spans="1:3" x14ac:dyDescent="0.15">
      <c r="A6287" s="11">
        <v>41171</v>
      </c>
      <c r="B6287" s="12">
        <v>0.18</v>
      </c>
      <c r="C6287" s="10">
        <f t="shared" si="98"/>
        <v>0.18</v>
      </c>
    </row>
    <row r="6288" spans="1:3" x14ac:dyDescent="0.15">
      <c r="A6288" s="11">
        <v>41172</v>
      </c>
      <c r="B6288" s="12">
        <v>0.18</v>
      </c>
      <c r="C6288" s="10">
        <f t="shared" si="98"/>
        <v>0.18</v>
      </c>
    </row>
    <row r="6289" spans="1:3" x14ac:dyDescent="0.15">
      <c r="A6289" s="11">
        <v>41173</v>
      </c>
      <c r="B6289" s="12">
        <v>0.18</v>
      </c>
      <c r="C6289" s="10">
        <f t="shared" si="98"/>
        <v>0.18</v>
      </c>
    </row>
    <row r="6290" spans="1:3" x14ac:dyDescent="0.15">
      <c r="A6290" s="11">
        <v>41176</v>
      </c>
      <c r="B6290" s="12">
        <v>0.18</v>
      </c>
      <c r="C6290" s="10">
        <f t="shared" si="98"/>
        <v>0.18</v>
      </c>
    </row>
    <row r="6291" spans="1:3" x14ac:dyDescent="0.15">
      <c r="A6291" s="11">
        <v>41177</v>
      </c>
      <c r="B6291" s="12">
        <v>0.18</v>
      </c>
      <c r="C6291" s="10">
        <f t="shared" si="98"/>
        <v>0.18</v>
      </c>
    </row>
    <row r="6292" spans="1:3" x14ac:dyDescent="0.15">
      <c r="A6292" s="11">
        <v>41178</v>
      </c>
      <c r="B6292" s="12">
        <v>0.17</v>
      </c>
      <c r="C6292" s="10">
        <f t="shared" si="98"/>
        <v>0.17</v>
      </c>
    </row>
    <row r="6293" spans="1:3" x14ac:dyDescent="0.15">
      <c r="A6293" s="11">
        <v>41179</v>
      </c>
      <c r="B6293" s="12">
        <v>0.16</v>
      </c>
      <c r="C6293" s="10">
        <f t="shared" si="98"/>
        <v>0.16</v>
      </c>
    </row>
    <row r="6294" spans="1:3" x14ac:dyDescent="0.15">
      <c r="A6294" s="11">
        <v>41180</v>
      </c>
      <c r="B6294" s="12">
        <v>0.17</v>
      </c>
      <c r="C6294" s="10">
        <f t="shared" si="98"/>
        <v>0.17</v>
      </c>
    </row>
    <row r="6295" spans="1:3" x14ac:dyDescent="0.15">
      <c r="A6295" s="11">
        <v>41183</v>
      </c>
      <c r="B6295" s="12">
        <v>0.17</v>
      </c>
      <c r="C6295" s="10">
        <f t="shared" si="98"/>
        <v>0.17</v>
      </c>
    </row>
    <row r="6296" spans="1:3" x14ac:dyDescent="0.15">
      <c r="A6296" s="11">
        <v>41184</v>
      </c>
      <c r="B6296" s="12">
        <v>0.16</v>
      </c>
      <c r="C6296" s="10">
        <f t="shared" si="98"/>
        <v>0.16</v>
      </c>
    </row>
    <row r="6297" spans="1:3" x14ac:dyDescent="0.15">
      <c r="A6297" s="11">
        <v>41185</v>
      </c>
      <c r="B6297" s="12">
        <v>0.16</v>
      </c>
      <c r="C6297" s="10">
        <f t="shared" si="98"/>
        <v>0.16</v>
      </c>
    </row>
    <row r="6298" spans="1:3" x14ac:dyDescent="0.15">
      <c r="A6298" s="11">
        <v>41186</v>
      </c>
      <c r="B6298" s="12">
        <v>0.18</v>
      </c>
      <c r="C6298" s="10">
        <f t="shared" si="98"/>
        <v>0.18</v>
      </c>
    </row>
    <row r="6299" spans="1:3" x14ac:dyDescent="0.15">
      <c r="A6299" s="11">
        <v>41187</v>
      </c>
      <c r="B6299" s="12">
        <v>0.18</v>
      </c>
      <c r="C6299" s="10">
        <f t="shared" si="98"/>
        <v>0.18</v>
      </c>
    </row>
    <row r="6300" spans="1:3" x14ac:dyDescent="0.15">
      <c r="A6300" s="11">
        <v>41190</v>
      </c>
      <c r="B6300" s="13" t="e">
        <f>NA()</f>
        <v>#N/A</v>
      </c>
      <c r="C6300" s="10">
        <f t="shared" si="98"/>
        <v>0.18</v>
      </c>
    </row>
    <row r="6301" spans="1:3" x14ac:dyDescent="0.15">
      <c r="A6301" s="11">
        <v>41191</v>
      </c>
      <c r="B6301" s="12">
        <v>0.18</v>
      </c>
      <c r="C6301" s="10">
        <f t="shared" si="98"/>
        <v>0.18</v>
      </c>
    </row>
    <row r="6302" spans="1:3" x14ac:dyDescent="0.15">
      <c r="A6302" s="11">
        <v>41192</v>
      </c>
      <c r="B6302" s="12">
        <v>0.18</v>
      </c>
      <c r="C6302" s="10">
        <f t="shared" si="98"/>
        <v>0.18</v>
      </c>
    </row>
    <row r="6303" spans="1:3" x14ac:dyDescent="0.15">
      <c r="A6303" s="11">
        <v>41193</v>
      </c>
      <c r="B6303" s="12">
        <v>0.18</v>
      </c>
      <c r="C6303" s="10">
        <f t="shared" si="98"/>
        <v>0.18</v>
      </c>
    </row>
    <row r="6304" spans="1:3" x14ac:dyDescent="0.15">
      <c r="A6304" s="11">
        <v>41194</v>
      </c>
      <c r="B6304" s="12">
        <v>0.18</v>
      </c>
      <c r="C6304" s="10">
        <f t="shared" si="98"/>
        <v>0.18</v>
      </c>
    </row>
    <row r="6305" spans="1:3" x14ac:dyDescent="0.15">
      <c r="A6305" s="11">
        <v>41197</v>
      </c>
      <c r="B6305" s="12">
        <v>0.19</v>
      </c>
      <c r="C6305" s="10">
        <f t="shared" si="98"/>
        <v>0.19</v>
      </c>
    </row>
    <row r="6306" spans="1:3" x14ac:dyDescent="0.15">
      <c r="A6306" s="11">
        <v>41198</v>
      </c>
      <c r="B6306" s="12">
        <v>0.18</v>
      </c>
      <c r="C6306" s="10">
        <f t="shared" si="98"/>
        <v>0.18</v>
      </c>
    </row>
    <row r="6307" spans="1:3" x14ac:dyDescent="0.15">
      <c r="A6307" s="11">
        <v>41199</v>
      </c>
      <c r="B6307" s="12">
        <v>0.18</v>
      </c>
      <c r="C6307" s="10">
        <f t="shared" si="98"/>
        <v>0.18</v>
      </c>
    </row>
    <row r="6308" spans="1:3" x14ac:dyDescent="0.15">
      <c r="A6308" s="11">
        <v>41200</v>
      </c>
      <c r="B6308" s="12">
        <v>0.18</v>
      </c>
      <c r="C6308" s="10">
        <f t="shared" si="98"/>
        <v>0.18</v>
      </c>
    </row>
    <row r="6309" spans="1:3" x14ac:dyDescent="0.15">
      <c r="A6309" s="11">
        <v>41201</v>
      </c>
      <c r="B6309" s="12">
        <v>0.18</v>
      </c>
      <c r="C6309" s="10">
        <f t="shared" si="98"/>
        <v>0.18</v>
      </c>
    </row>
    <row r="6310" spans="1:3" x14ac:dyDescent="0.15">
      <c r="A6310" s="11">
        <v>41204</v>
      </c>
      <c r="B6310" s="12">
        <v>0.19</v>
      </c>
      <c r="C6310" s="10">
        <f t="shared" si="98"/>
        <v>0.19</v>
      </c>
    </row>
    <row r="6311" spans="1:3" x14ac:dyDescent="0.15">
      <c r="A6311" s="11">
        <v>41205</v>
      </c>
      <c r="B6311" s="12">
        <v>0.18</v>
      </c>
      <c r="C6311" s="10">
        <f t="shared" si="98"/>
        <v>0.18</v>
      </c>
    </row>
    <row r="6312" spans="1:3" x14ac:dyDescent="0.15">
      <c r="A6312" s="11">
        <v>41206</v>
      </c>
      <c r="B6312" s="12">
        <v>0.18</v>
      </c>
      <c r="C6312" s="10">
        <f t="shared" si="98"/>
        <v>0.18</v>
      </c>
    </row>
    <row r="6313" spans="1:3" x14ac:dyDescent="0.15">
      <c r="A6313" s="11">
        <v>41207</v>
      </c>
      <c r="B6313" s="12">
        <v>0.19</v>
      </c>
      <c r="C6313" s="10">
        <f t="shared" si="98"/>
        <v>0.19</v>
      </c>
    </row>
    <row r="6314" spans="1:3" x14ac:dyDescent="0.15">
      <c r="A6314" s="11">
        <v>41208</v>
      </c>
      <c r="B6314" s="12">
        <v>0.19</v>
      </c>
      <c r="C6314" s="10">
        <f t="shared" si="98"/>
        <v>0.19</v>
      </c>
    </row>
    <row r="6315" spans="1:3" x14ac:dyDescent="0.15">
      <c r="A6315" s="11">
        <v>41211</v>
      </c>
      <c r="B6315" s="12">
        <v>0.18</v>
      </c>
      <c r="C6315" s="10">
        <f t="shared" si="98"/>
        <v>0.18</v>
      </c>
    </row>
    <row r="6316" spans="1:3" x14ac:dyDescent="0.15">
      <c r="A6316" s="11">
        <v>41212</v>
      </c>
      <c r="B6316" s="13" t="e">
        <f>NA()</f>
        <v>#N/A</v>
      </c>
      <c r="C6316" s="10">
        <f t="shared" si="98"/>
        <v>0.18</v>
      </c>
    </row>
    <row r="6317" spans="1:3" x14ac:dyDescent="0.15">
      <c r="A6317" s="11">
        <v>41213</v>
      </c>
      <c r="B6317" s="12">
        <v>0.18</v>
      </c>
      <c r="C6317" s="10">
        <f t="shared" si="98"/>
        <v>0.18</v>
      </c>
    </row>
    <row r="6318" spans="1:3" x14ac:dyDescent="0.15">
      <c r="A6318" s="11">
        <v>41214</v>
      </c>
      <c r="B6318" s="12">
        <v>0.18</v>
      </c>
      <c r="C6318" s="10">
        <f t="shared" si="98"/>
        <v>0.18</v>
      </c>
    </row>
    <row r="6319" spans="1:3" x14ac:dyDescent="0.15">
      <c r="A6319" s="11">
        <v>41215</v>
      </c>
      <c r="B6319" s="12">
        <v>0.19</v>
      </c>
      <c r="C6319" s="10">
        <f t="shared" si="98"/>
        <v>0.19</v>
      </c>
    </row>
    <row r="6320" spans="1:3" x14ac:dyDescent="0.15">
      <c r="A6320" s="11">
        <v>41218</v>
      </c>
      <c r="B6320" s="12">
        <v>0.19</v>
      </c>
      <c r="C6320" s="10">
        <f t="shared" si="98"/>
        <v>0.19</v>
      </c>
    </row>
    <row r="6321" spans="1:3" x14ac:dyDescent="0.15">
      <c r="A6321" s="11">
        <v>41219</v>
      </c>
      <c r="B6321" s="12">
        <v>0.19</v>
      </c>
      <c r="C6321" s="10">
        <f t="shared" si="98"/>
        <v>0.19</v>
      </c>
    </row>
    <row r="6322" spans="1:3" x14ac:dyDescent="0.15">
      <c r="A6322" s="11">
        <v>41220</v>
      </c>
      <c r="B6322" s="12">
        <v>0.18</v>
      </c>
      <c r="C6322" s="10">
        <f t="shared" si="98"/>
        <v>0.18</v>
      </c>
    </row>
    <row r="6323" spans="1:3" x14ac:dyDescent="0.15">
      <c r="A6323" s="11">
        <v>41221</v>
      </c>
      <c r="B6323" s="12">
        <v>0.2</v>
      </c>
      <c r="C6323" s="10">
        <f t="shared" si="98"/>
        <v>0.2</v>
      </c>
    </row>
    <row r="6324" spans="1:3" x14ac:dyDescent="0.15">
      <c r="A6324" s="11">
        <v>41222</v>
      </c>
      <c r="B6324" s="12">
        <v>0.18</v>
      </c>
      <c r="C6324" s="10">
        <f t="shared" si="98"/>
        <v>0.18</v>
      </c>
    </row>
    <row r="6325" spans="1:3" x14ac:dyDescent="0.15">
      <c r="A6325" s="11">
        <v>41225</v>
      </c>
      <c r="B6325" s="13" t="e">
        <f>NA()</f>
        <v>#N/A</v>
      </c>
      <c r="C6325" s="10">
        <f t="shared" si="98"/>
        <v>0.18</v>
      </c>
    </row>
    <row r="6326" spans="1:3" x14ac:dyDescent="0.15">
      <c r="A6326" s="11">
        <v>41226</v>
      </c>
      <c r="B6326" s="12">
        <v>0.18</v>
      </c>
      <c r="C6326" s="10">
        <f t="shared" si="98"/>
        <v>0.18</v>
      </c>
    </row>
    <row r="6327" spans="1:3" x14ac:dyDescent="0.15">
      <c r="A6327" s="11">
        <v>41227</v>
      </c>
      <c r="B6327" s="12">
        <v>0.18</v>
      </c>
      <c r="C6327" s="10">
        <f t="shared" si="98"/>
        <v>0.18</v>
      </c>
    </row>
    <row r="6328" spans="1:3" x14ac:dyDescent="0.15">
      <c r="A6328" s="11">
        <v>41228</v>
      </c>
      <c r="B6328" s="12">
        <v>0.17</v>
      </c>
      <c r="C6328" s="10">
        <f t="shared" si="98"/>
        <v>0.17</v>
      </c>
    </row>
    <row r="6329" spans="1:3" x14ac:dyDescent="0.15">
      <c r="A6329" s="11">
        <v>41229</v>
      </c>
      <c r="B6329" s="12">
        <v>0.16</v>
      </c>
      <c r="C6329" s="10">
        <f t="shared" si="98"/>
        <v>0.16</v>
      </c>
    </row>
    <row r="6330" spans="1:3" x14ac:dyDescent="0.15">
      <c r="A6330" s="11">
        <v>41232</v>
      </c>
      <c r="B6330" s="12">
        <v>0.16</v>
      </c>
      <c r="C6330" s="10">
        <f t="shared" si="98"/>
        <v>0.16</v>
      </c>
    </row>
    <row r="6331" spans="1:3" x14ac:dyDescent="0.15">
      <c r="A6331" s="11">
        <v>41233</v>
      </c>
      <c r="B6331" s="12">
        <v>0.16</v>
      </c>
      <c r="C6331" s="10">
        <f t="shared" si="98"/>
        <v>0.16</v>
      </c>
    </row>
    <row r="6332" spans="1:3" x14ac:dyDescent="0.15">
      <c r="A6332" s="11">
        <v>41234</v>
      </c>
      <c r="B6332" s="12">
        <v>0.17</v>
      </c>
      <c r="C6332" s="10">
        <f t="shared" si="98"/>
        <v>0.17</v>
      </c>
    </row>
    <row r="6333" spans="1:3" x14ac:dyDescent="0.15">
      <c r="A6333" s="11">
        <v>41235</v>
      </c>
      <c r="B6333" s="13" t="e">
        <f>NA()</f>
        <v>#N/A</v>
      </c>
      <c r="C6333" s="10">
        <f t="shared" si="98"/>
        <v>0.18</v>
      </c>
    </row>
    <row r="6334" spans="1:3" x14ac:dyDescent="0.15">
      <c r="A6334" s="11">
        <v>41236</v>
      </c>
      <c r="B6334" s="12">
        <v>0.19</v>
      </c>
      <c r="C6334" s="10">
        <f t="shared" si="98"/>
        <v>0.19</v>
      </c>
    </row>
    <row r="6335" spans="1:3" x14ac:dyDescent="0.15">
      <c r="A6335" s="11">
        <v>41239</v>
      </c>
      <c r="B6335" s="12">
        <v>0.17</v>
      </c>
      <c r="C6335" s="10">
        <f t="shared" si="98"/>
        <v>0.17</v>
      </c>
    </row>
    <row r="6336" spans="1:3" x14ac:dyDescent="0.15">
      <c r="A6336" s="11">
        <v>41240</v>
      </c>
      <c r="B6336" s="12">
        <v>0.18</v>
      </c>
      <c r="C6336" s="10">
        <f t="shared" si="98"/>
        <v>0.18</v>
      </c>
    </row>
    <row r="6337" spans="1:3" x14ac:dyDescent="0.15">
      <c r="A6337" s="11">
        <v>41241</v>
      </c>
      <c r="B6337" s="12">
        <v>0.18</v>
      </c>
      <c r="C6337" s="10">
        <f t="shared" si="98"/>
        <v>0.18</v>
      </c>
    </row>
    <row r="6338" spans="1:3" x14ac:dyDescent="0.15">
      <c r="A6338" s="11">
        <v>41242</v>
      </c>
      <c r="B6338" s="12">
        <v>0.18</v>
      </c>
      <c r="C6338" s="10">
        <f t="shared" si="98"/>
        <v>0.18</v>
      </c>
    </row>
    <row r="6339" spans="1:3" x14ac:dyDescent="0.15">
      <c r="A6339" s="11">
        <v>41243</v>
      </c>
      <c r="B6339" s="12">
        <v>0.18</v>
      </c>
      <c r="C6339" s="10">
        <f t="shared" si="98"/>
        <v>0.18</v>
      </c>
    </row>
    <row r="6340" spans="1:3" x14ac:dyDescent="0.15">
      <c r="A6340" s="11">
        <v>41246</v>
      </c>
      <c r="B6340" s="12">
        <v>0.18</v>
      </c>
      <c r="C6340" s="10">
        <f t="shared" si="98"/>
        <v>0.18</v>
      </c>
    </row>
    <row r="6341" spans="1:3" x14ac:dyDescent="0.15">
      <c r="A6341" s="11">
        <v>41247</v>
      </c>
      <c r="B6341" s="12">
        <v>0.18</v>
      </c>
      <c r="C6341" s="10">
        <f t="shared" si="98"/>
        <v>0.18</v>
      </c>
    </row>
    <row r="6342" spans="1:3" x14ac:dyDescent="0.15">
      <c r="A6342" s="11">
        <v>41248</v>
      </c>
      <c r="B6342" s="12">
        <v>0.18</v>
      </c>
      <c r="C6342" s="10">
        <f t="shared" si="98"/>
        <v>0.18</v>
      </c>
    </row>
    <row r="6343" spans="1:3" x14ac:dyDescent="0.15">
      <c r="A6343" s="11">
        <v>41249</v>
      </c>
      <c r="B6343" s="12">
        <v>0.18</v>
      </c>
      <c r="C6343" s="10">
        <f t="shared" si="98"/>
        <v>0.18</v>
      </c>
    </row>
    <row r="6344" spans="1:3" x14ac:dyDescent="0.15">
      <c r="A6344" s="11">
        <v>41250</v>
      </c>
      <c r="B6344" s="12">
        <v>0.18</v>
      </c>
      <c r="C6344" s="10">
        <f t="shared" si="98"/>
        <v>0.18</v>
      </c>
    </row>
    <row r="6345" spans="1:3" x14ac:dyDescent="0.15">
      <c r="A6345" s="11">
        <v>41253</v>
      </c>
      <c r="B6345" s="12">
        <v>0.18</v>
      </c>
      <c r="C6345" s="10">
        <f t="shared" si="98"/>
        <v>0.18</v>
      </c>
    </row>
    <row r="6346" spans="1:3" x14ac:dyDescent="0.15">
      <c r="A6346" s="11">
        <v>41254</v>
      </c>
      <c r="B6346" s="12">
        <v>0.16</v>
      </c>
      <c r="C6346" s="10">
        <f t="shared" si="98"/>
        <v>0.16</v>
      </c>
    </row>
    <row r="6347" spans="1:3" x14ac:dyDescent="0.15">
      <c r="A6347" s="11">
        <v>41255</v>
      </c>
      <c r="B6347" s="12">
        <v>0.14000000000000001</v>
      </c>
      <c r="C6347" s="10">
        <f t="shared" si="98"/>
        <v>0.14000000000000001</v>
      </c>
    </row>
    <row r="6348" spans="1:3" x14ac:dyDescent="0.15">
      <c r="A6348" s="11">
        <v>41256</v>
      </c>
      <c r="B6348" s="12">
        <v>0.14000000000000001</v>
      </c>
      <c r="C6348" s="10">
        <f t="shared" si="98"/>
        <v>0.14000000000000001</v>
      </c>
    </row>
    <row r="6349" spans="1:3" x14ac:dyDescent="0.15">
      <c r="A6349" s="11">
        <v>41257</v>
      </c>
      <c r="B6349" s="12">
        <v>0.13</v>
      </c>
      <c r="C6349" s="10">
        <f t="shared" ref="C6349:C6412" si="99">IF(ISERROR(B6349),AVERAGE(B6348,B6350),B6349)</f>
        <v>0.13</v>
      </c>
    </row>
    <row r="6350" spans="1:3" x14ac:dyDescent="0.15">
      <c r="A6350" s="11">
        <v>41260</v>
      </c>
      <c r="B6350" s="12">
        <v>0.13</v>
      </c>
      <c r="C6350" s="10">
        <f t="shared" si="99"/>
        <v>0.13</v>
      </c>
    </row>
    <row r="6351" spans="1:3" x14ac:dyDescent="0.15">
      <c r="A6351" s="11">
        <v>41261</v>
      </c>
      <c r="B6351" s="12">
        <v>0.16</v>
      </c>
      <c r="C6351" s="10">
        <f t="shared" si="99"/>
        <v>0.16</v>
      </c>
    </row>
    <row r="6352" spans="1:3" x14ac:dyDescent="0.15">
      <c r="A6352" s="11">
        <v>41262</v>
      </c>
      <c r="B6352" s="12">
        <v>0.15</v>
      </c>
      <c r="C6352" s="10">
        <f t="shared" si="99"/>
        <v>0.15</v>
      </c>
    </row>
    <row r="6353" spans="1:3" x14ac:dyDescent="0.15">
      <c r="A6353" s="11">
        <v>41263</v>
      </c>
      <c r="B6353" s="12">
        <v>0.15</v>
      </c>
      <c r="C6353" s="10">
        <f t="shared" si="99"/>
        <v>0.15</v>
      </c>
    </row>
    <row r="6354" spans="1:3" x14ac:dyDescent="0.15">
      <c r="A6354" s="11">
        <v>41264</v>
      </c>
      <c r="B6354" s="12">
        <v>0.15</v>
      </c>
      <c r="C6354" s="10">
        <f t="shared" si="99"/>
        <v>0.15</v>
      </c>
    </row>
    <row r="6355" spans="1:3" x14ac:dyDescent="0.15">
      <c r="A6355" s="11">
        <v>41267</v>
      </c>
      <c r="B6355" s="12">
        <v>0.16</v>
      </c>
      <c r="C6355" s="10">
        <f t="shared" si="99"/>
        <v>0.16</v>
      </c>
    </row>
    <row r="6356" spans="1:3" x14ac:dyDescent="0.15">
      <c r="A6356" s="11">
        <v>41268</v>
      </c>
      <c r="B6356" s="13" t="e">
        <f>NA()</f>
        <v>#N/A</v>
      </c>
      <c r="C6356" s="10">
        <f t="shared" si="99"/>
        <v>0.16</v>
      </c>
    </row>
    <row r="6357" spans="1:3" x14ac:dyDescent="0.15">
      <c r="A6357" s="11">
        <v>41269</v>
      </c>
      <c r="B6357" s="12">
        <v>0.16</v>
      </c>
      <c r="C6357" s="10">
        <f t="shared" si="99"/>
        <v>0.16</v>
      </c>
    </row>
    <row r="6358" spans="1:3" x14ac:dyDescent="0.15">
      <c r="A6358" s="11">
        <v>41270</v>
      </c>
      <c r="B6358" s="12">
        <v>0.15</v>
      </c>
      <c r="C6358" s="10">
        <f t="shared" si="99"/>
        <v>0.15</v>
      </c>
    </row>
    <row r="6359" spans="1:3" x14ac:dyDescent="0.15">
      <c r="A6359" s="11">
        <v>41271</v>
      </c>
      <c r="B6359" s="12">
        <v>0.15</v>
      </c>
      <c r="C6359" s="10">
        <f t="shared" si="99"/>
        <v>0.15</v>
      </c>
    </row>
    <row r="6360" spans="1:3" x14ac:dyDescent="0.15">
      <c r="A6360" s="11">
        <v>41274</v>
      </c>
      <c r="B6360" s="12">
        <v>0.16</v>
      </c>
      <c r="C6360" s="10">
        <f t="shared" si="99"/>
        <v>0.16</v>
      </c>
    </row>
    <row r="6361" spans="1:3" x14ac:dyDescent="0.15">
      <c r="A6361" s="11">
        <v>41275</v>
      </c>
      <c r="B6361" s="13" t="e">
        <f>NA()</f>
        <v>#N/A</v>
      </c>
      <c r="C6361" s="10">
        <f t="shared" si="99"/>
        <v>0.155</v>
      </c>
    </row>
    <row r="6362" spans="1:3" x14ac:dyDescent="0.15">
      <c r="A6362" s="11">
        <v>41276</v>
      </c>
      <c r="B6362" s="12">
        <v>0.15</v>
      </c>
      <c r="C6362" s="10">
        <f t="shared" si="99"/>
        <v>0.15</v>
      </c>
    </row>
    <row r="6363" spans="1:3" x14ac:dyDescent="0.15">
      <c r="A6363" s="11">
        <v>41277</v>
      </c>
      <c r="B6363" s="12">
        <v>0.15</v>
      </c>
      <c r="C6363" s="10">
        <f t="shared" si="99"/>
        <v>0.15</v>
      </c>
    </row>
    <row r="6364" spans="1:3" x14ac:dyDescent="0.15">
      <c r="A6364" s="11">
        <v>41278</v>
      </c>
      <c r="B6364" s="12">
        <v>0.15</v>
      </c>
      <c r="C6364" s="10">
        <f t="shared" si="99"/>
        <v>0.15</v>
      </c>
    </row>
    <row r="6365" spans="1:3" x14ac:dyDescent="0.15">
      <c r="A6365" s="11">
        <v>41281</v>
      </c>
      <c r="B6365" s="12">
        <v>0.15</v>
      </c>
      <c r="C6365" s="10">
        <f t="shared" si="99"/>
        <v>0.15</v>
      </c>
    </row>
    <row r="6366" spans="1:3" x14ac:dyDescent="0.15">
      <c r="A6366" s="11">
        <v>41282</v>
      </c>
      <c r="B6366" s="12">
        <v>0.14000000000000001</v>
      </c>
      <c r="C6366" s="10">
        <f t="shared" si="99"/>
        <v>0.14000000000000001</v>
      </c>
    </row>
    <row r="6367" spans="1:3" x14ac:dyDescent="0.15">
      <c r="A6367" s="11">
        <v>41283</v>
      </c>
      <c r="B6367" s="12">
        <v>0.13</v>
      </c>
      <c r="C6367" s="10">
        <f t="shared" si="99"/>
        <v>0.13</v>
      </c>
    </row>
    <row r="6368" spans="1:3" x14ac:dyDescent="0.15">
      <c r="A6368" s="11">
        <v>41284</v>
      </c>
      <c r="B6368" s="12">
        <v>0.14000000000000001</v>
      </c>
      <c r="C6368" s="10">
        <f t="shared" si="99"/>
        <v>0.14000000000000001</v>
      </c>
    </row>
    <row r="6369" spans="1:3" x14ac:dyDescent="0.15">
      <c r="A6369" s="11">
        <v>41285</v>
      </c>
      <c r="B6369" s="12">
        <v>0.14000000000000001</v>
      </c>
      <c r="C6369" s="10">
        <f t="shared" si="99"/>
        <v>0.14000000000000001</v>
      </c>
    </row>
    <row r="6370" spans="1:3" x14ac:dyDescent="0.15">
      <c r="A6370" s="11">
        <v>41288</v>
      </c>
      <c r="B6370" s="12">
        <v>0.14000000000000001</v>
      </c>
      <c r="C6370" s="10">
        <f t="shared" si="99"/>
        <v>0.14000000000000001</v>
      </c>
    </row>
    <row r="6371" spans="1:3" x14ac:dyDescent="0.15">
      <c r="A6371" s="11">
        <v>41289</v>
      </c>
      <c r="B6371" s="12">
        <v>0.14000000000000001</v>
      </c>
      <c r="C6371" s="10">
        <f t="shared" si="99"/>
        <v>0.14000000000000001</v>
      </c>
    </row>
    <row r="6372" spans="1:3" x14ac:dyDescent="0.15">
      <c r="A6372" s="11">
        <v>41290</v>
      </c>
      <c r="B6372" s="12">
        <v>0.14000000000000001</v>
      </c>
      <c r="C6372" s="10">
        <f t="shared" si="99"/>
        <v>0.14000000000000001</v>
      </c>
    </row>
    <row r="6373" spans="1:3" x14ac:dyDescent="0.15">
      <c r="A6373" s="11">
        <v>41291</v>
      </c>
      <c r="B6373" s="12">
        <v>0.14000000000000001</v>
      </c>
      <c r="C6373" s="10">
        <f t="shared" si="99"/>
        <v>0.14000000000000001</v>
      </c>
    </row>
    <row r="6374" spans="1:3" x14ac:dyDescent="0.15">
      <c r="A6374" s="11">
        <v>41292</v>
      </c>
      <c r="B6374" s="12">
        <v>0.14000000000000001</v>
      </c>
      <c r="C6374" s="10">
        <f t="shared" si="99"/>
        <v>0.14000000000000001</v>
      </c>
    </row>
    <row r="6375" spans="1:3" x14ac:dyDescent="0.15">
      <c r="A6375" s="11">
        <v>41295</v>
      </c>
      <c r="B6375" s="13" t="e">
        <f>NA()</f>
        <v>#N/A</v>
      </c>
      <c r="C6375" s="10">
        <f t="shared" si="99"/>
        <v>0.14000000000000001</v>
      </c>
    </row>
    <row r="6376" spans="1:3" x14ac:dyDescent="0.15">
      <c r="A6376" s="11">
        <v>41296</v>
      </c>
      <c r="B6376" s="12">
        <v>0.14000000000000001</v>
      </c>
      <c r="C6376" s="10">
        <f t="shared" si="99"/>
        <v>0.14000000000000001</v>
      </c>
    </row>
    <row r="6377" spans="1:3" x14ac:dyDescent="0.15">
      <c r="A6377" s="11">
        <v>41297</v>
      </c>
      <c r="B6377" s="12">
        <v>0.15</v>
      </c>
      <c r="C6377" s="10">
        <f t="shared" si="99"/>
        <v>0.15</v>
      </c>
    </row>
    <row r="6378" spans="1:3" x14ac:dyDescent="0.15">
      <c r="A6378" s="11">
        <v>41298</v>
      </c>
      <c r="B6378" s="12">
        <v>0.15</v>
      </c>
      <c r="C6378" s="10">
        <f t="shared" si="99"/>
        <v>0.15</v>
      </c>
    </row>
    <row r="6379" spans="1:3" x14ac:dyDescent="0.15">
      <c r="A6379" s="11">
        <v>41299</v>
      </c>
      <c r="B6379" s="12">
        <v>0.15</v>
      </c>
      <c r="C6379" s="10">
        <f t="shared" si="99"/>
        <v>0.15</v>
      </c>
    </row>
    <row r="6380" spans="1:3" x14ac:dyDescent="0.15">
      <c r="A6380" s="11">
        <v>41302</v>
      </c>
      <c r="B6380" s="12">
        <v>0.16</v>
      </c>
      <c r="C6380" s="10">
        <f t="shared" si="99"/>
        <v>0.16</v>
      </c>
    </row>
    <row r="6381" spans="1:3" x14ac:dyDescent="0.15">
      <c r="A6381" s="11">
        <v>41303</v>
      </c>
      <c r="B6381" s="12">
        <v>0.15</v>
      </c>
      <c r="C6381" s="10">
        <f t="shared" si="99"/>
        <v>0.15</v>
      </c>
    </row>
    <row r="6382" spans="1:3" x14ac:dyDescent="0.15">
      <c r="A6382" s="11">
        <v>41304</v>
      </c>
      <c r="B6382" s="12">
        <v>0.15</v>
      </c>
      <c r="C6382" s="10">
        <f t="shared" si="99"/>
        <v>0.15</v>
      </c>
    </row>
    <row r="6383" spans="1:3" x14ac:dyDescent="0.15">
      <c r="A6383" s="11">
        <v>41305</v>
      </c>
      <c r="B6383" s="12">
        <v>0.15</v>
      </c>
      <c r="C6383" s="10">
        <f t="shared" si="99"/>
        <v>0.15</v>
      </c>
    </row>
    <row r="6384" spans="1:3" x14ac:dyDescent="0.15">
      <c r="A6384" s="11">
        <v>41306</v>
      </c>
      <c r="B6384" s="12">
        <v>0.15</v>
      </c>
      <c r="C6384" s="10">
        <f t="shared" si="99"/>
        <v>0.15</v>
      </c>
    </row>
    <row r="6385" spans="1:3" x14ac:dyDescent="0.15">
      <c r="A6385" s="11">
        <v>41309</v>
      </c>
      <c r="B6385" s="12">
        <v>0.15</v>
      </c>
      <c r="C6385" s="10">
        <f t="shared" si="99"/>
        <v>0.15</v>
      </c>
    </row>
    <row r="6386" spans="1:3" x14ac:dyDescent="0.15">
      <c r="A6386" s="11">
        <v>41310</v>
      </c>
      <c r="B6386" s="12">
        <v>0.15</v>
      </c>
      <c r="C6386" s="10">
        <f t="shared" si="99"/>
        <v>0.15</v>
      </c>
    </row>
    <row r="6387" spans="1:3" x14ac:dyDescent="0.15">
      <c r="A6387" s="11">
        <v>41311</v>
      </c>
      <c r="B6387" s="12">
        <v>0.15</v>
      </c>
      <c r="C6387" s="10">
        <f t="shared" si="99"/>
        <v>0.15</v>
      </c>
    </row>
    <row r="6388" spans="1:3" x14ac:dyDescent="0.15">
      <c r="A6388" s="11">
        <v>41312</v>
      </c>
      <c r="B6388" s="12">
        <v>0.15</v>
      </c>
      <c r="C6388" s="10">
        <f t="shared" si="99"/>
        <v>0.15</v>
      </c>
    </row>
    <row r="6389" spans="1:3" x14ac:dyDescent="0.15">
      <c r="A6389" s="11">
        <v>41313</v>
      </c>
      <c r="B6389" s="12">
        <v>0.14000000000000001</v>
      </c>
      <c r="C6389" s="10">
        <f t="shared" si="99"/>
        <v>0.14000000000000001</v>
      </c>
    </row>
    <row r="6390" spans="1:3" x14ac:dyDescent="0.15">
      <c r="A6390" s="11">
        <v>41316</v>
      </c>
      <c r="B6390" s="12">
        <v>0.15</v>
      </c>
      <c r="C6390" s="10">
        <f t="shared" si="99"/>
        <v>0.15</v>
      </c>
    </row>
    <row r="6391" spans="1:3" x14ac:dyDescent="0.15">
      <c r="A6391" s="11">
        <v>41317</v>
      </c>
      <c r="B6391" s="12">
        <v>0.14000000000000001</v>
      </c>
      <c r="C6391" s="10">
        <f t="shared" si="99"/>
        <v>0.14000000000000001</v>
      </c>
    </row>
    <row r="6392" spans="1:3" x14ac:dyDescent="0.15">
      <c r="A6392" s="11">
        <v>41318</v>
      </c>
      <c r="B6392" s="12">
        <v>0.15</v>
      </c>
      <c r="C6392" s="10">
        <f t="shared" si="99"/>
        <v>0.15</v>
      </c>
    </row>
    <row r="6393" spans="1:3" x14ac:dyDescent="0.15">
      <c r="A6393" s="11">
        <v>41319</v>
      </c>
      <c r="B6393" s="12">
        <v>0.16</v>
      </c>
      <c r="C6393" s="10">
        <f t="shared" si="99"/>
        <v>0.16</v>
      </c>
    </row>
    <row r="6394" spans="1:3" x14ac:dyDescent="0.15">
      <c r="A6394" s="11">
        <v>41320</v>
      </c>
      <c r="B6394" s="12">
        <v>0.17</v>
      </c>
      <c r="C6394" s="10">
        <f t="shared" si="99"/>
        <v>0.17</v>
      </c>
    </row>
    <row r="6395" spans="1:3" x14ac:dyDescent="0.15">
      <c r="A6395" s="11">
        <v>41323</v>
      </c>
      <c r="B6395" s="13" t="e">
        <f>NA()</f>
        <v>#N/A</v>
      </c>
      <c r="C6395" s="10">
        <f t="shared" si="99"/>
        <v>0.17</v>
      </c>
    </row>
    <row r="6396" spans="1:3" x14ac:dyDescent="0.15">
      <c r="A6396" s="11">
        <v>41324</v>
      </c>
      <c r="B6396" s="12">
        <v>0.17</v>
      </c>
      <c r="C6396" s="10">
        <f t="shared" si="99"/>
        <v>0.17</v>
      </c>
    </row>
    <row r="6397" spans="1:3" x14ac:dyDescent="0.15">
      <c r="A6397" s="11">
        <v>41325</v>
      </c>
      <c r="B6397" s="12">
        <v>0.17</v>
      </c>
      <c r="C6397" s="10">
        <f t="shared" si="99"/>
        <v>0.17</v>
      </c>
    </row>
    <row r="6398" spans="1:3" x14ac:dyDescent="0.15">
      <c r="A6398" s="11">
        <v>41326</v>
      </c>
      <c r="B6398" s="12">
        <v>0.16</v>
      </c>
      <c r="C6398" s="10">
        <f t="shared" si="99"/>
        <v>0.16</v>
      </c>
    </row>
    <row r="6399" spans="1:3" x14ac:dyDescent="0.15">
      <c r="A6399" s="11">
        <v>41327</v>
      </c>
      <c r="B6399" s="12">
        <v>0.16</v>
      </c>
      <c r="C6399" s="10">
        <f t="shared" si="99"/>
        <v>0.16</v>
      </c>
    </row>
    <row r="6400" spans="1:3" x14ac:dyDescent="0.15">
      <c r="A6400" s="11">
        <v>41330</v>
      </c>
      <c r="B6400" s="12">
        <v>0.16</v>
      </c>
      <c r="C6400" s="10">
        <f t="shared" si="99"/>
        <v>0.16</v>
      </c>
    </row>
    <row r="6401" spans="1:3" x14ac:dyDescent="0.15">
      <c r="A6401" s="11">
        <v>41331</v>
      </c>
      <c r="B6401" s="12">
        <v>0.17</v>
      </c>
      <c r="C6401" s="10">
        <f t="shared" si="99"/>
        <v>0.17</v>
      </c>
    </row>
    <row r="6402" spans="1:3" x14ac:dyDescent="0.15">
      <c r="A6402" s="11">
        <v>41332</v>
      </c>
      <c r="B6402" s="12">
        <v>0.17</v>
      </c>
      <c r="C6402" s="10">
        <f t="shared" si="99"/>
        <v>0.17</v>
      </c>
    </row>
    <row r="6403" spans="1:3" x14ac:dyDescent="0.15">
      <c r="A6403" s="11">
        <v>41333</v>
      </c>
      <c r="B6403" s="12">
        <v>0.17</v>
      </c>
      <c r="C6403" s="10">
        <f t="shared" si="99"/>
        <v>0.17</v>
      </c>
    </row>
    <row r="6404" spans="1:3" x14ac:dyDescent="0.15">
      <c r="A6404" s="11">
        <v>41334</v>
      </c>
      <c r="B6404" s="12">
        <v>0.16</v>
      </c>
      <c r="C6404" s="10">
        <f t="shared" si="99"/>
        <v>0.16</v>
      </c>
    </row>
    <row r="6405" spans="1:3" x14ac:dyDescent="0.15">
      <c r="A6405" s="11">
        <v>41337</v>
      </c>
      <c r="B6405" s="12">
        <v>0.16</v>
      </c>
      <c r="C6405" s="10">
        <f t="shared" si="99"/>
        <v>0.16</v>
      </c>
    </row>
    <row r="6406" spans="1:3" x14ac:dyDescent="0.15">
      <c r="A6406" s="11">
        <v>41338</v>
      </c>
      <c r="B6406" s="12">
        <v>0.15</v>
      </c>
      <c r="C6406" s="10">
        <f t="shared" si="99"/>
        <v>0.15</v>
      </c>
    </row>
    <row r="6407" spans="1:3" x14ac:dyDescent="0.15">
      <c r="A6407" s="11">
        <v>41339</v>
      </c>
      <c r="B6407" s="12">
        <v>0.15</v>
      </c>
      <c r="C6407" s="10">
        <f t="shared" si="99"/>
        <v>0.15</v>
      </c>
    </row>
    <row r="6408" spans="1:3" x14ac:dyDescent="0.15">
      <c r="A6408" s="11">
        <v>41340</v>
      </c>
      <c r="B6408" s="12">
        <v>0.15</v>
      </c>
      <c r="C6408" s="10">
        <f t="shared" si="99"/>
        <v>0.15</v>
      </c>
    </row>
    <row r="6409" spans="1:3" x14ac:dyDescent="0.15">
      <c r="A6409" s="11">
        <v>41341</v>
      </c>
      <c r="B6409" s="12">
        <v>0.15</v>
      </c>
      <c r="C6409" s="10">
        <f t="shared" si="99"/>
        <v>0.15</v>
      </c>
    </row>
    <row r="6410" spans="1:3" x14ac:dyDescent="0.15">
      <c r="A6410" s="11">
        <v>41344</v>
      </c>
      <c r="B6410" s="12">
        <v>0.15</v>
      </c>
      <c r="C6410" s="10">
        <f t="shared" si="99"/>
        <v>0.15</v>
      </c>
    </row>
    <row r="6411" spans="1:3" x14ac:dyDescent="0.15">
      <c r="A6411" s="11">
        <v>41345</v>
      </c>
      <c r="B6411" s="12">
        <v>0.15</v>
      </c>
      <c r="C6411" s="10">
        <f t="shared" si="99"/>
        <v>0.15</v>
      </c>
    </row>
    <row r="6412" spans="1:3" x14ac:dyDescent="0.15">
      <c r="A6412" s="11">
        <v>41346</v>
      </c>
      <c r="B6412" s="12">
        <v>0.15</v>
      </c>
      <c r="C6412" s="10">
        <f t="shared" si="99"/>
        <v>0.15</v>
      </c>
    </row>
    <row r="6413" spans="1:3" x14ac:dyDescent="0.15">
      <c r="A6413" s="11">
        <v>41347</v>
      </c>
      <c r="B6413" s="12">
        <v>0.15</v>
      </c>
      <c r="C6413" s="10">
        <f t="shared" ref="C6413:C6476" si="100">IF(ISERROR(B6413),AVERAGE(B6412,B6414),B6413)</f>
        <v>0.15</v>
      </c>
    </row>
    <row r="6414" spans="1:3" x14ac:dyDescent="0.15">
      <c r="A6414" s="11">
        <v>41348</v>
      </c>
      <c r="B6414" s="12">
        <v>0.14000000000000001</v>
      </c>
      <c r="C6414" s="10">
        <f t="shared" si="100"/>
        <v>0.14000000000000001</v>
      </c>
    </row>
    <row r="6415" spans="1:3" x14ac:dyDescent="0.15">
      <c r="A6415" s="11">
        <v>41351</v>
      </c>
      <c r="B6415" s="12">
        <v>0.15</v>
      </c>
      <c r="C6415" s="10">
        <f t="shared" si="100"/>
        <v>0.15</v>
      </c>
    </row>
    <row r="6416" spans="1:3" x14ac:dyDescent="0.15">
      <c r="A6416" s="11">
        <v>41352</v>
      </c>
      <c r="B6416" s="12">
        <v>0.15</v>
      </c>
      <c r="C6416" s="10">
        <f t="shared" si="100"/>
        <v>0.15</v>
      </c>
    </row>
    <row r="6417" spans="1:3" x14ac:dyDescent="0.15">
      <c r="A6417" s="11">
        <v>41353</v>
      </c>
      <c r="B6417" s="12">
        <v>0.15</v>
      </c>
      <c r="C6417" s="10">
        <f t="shared" si="100"/>
        <v>0.15</v>
      </c>
    </row>
    <row r="6418" spans="1:3" x14ac:dyDescent="0.15">
      <c r="A6418" s="11">
        <v>41354</v>
      </c>
      <c r="B6418" s="12">
        <v>0.14000000000000001</v>
      </c>
      <c r="C6418" s="10">
        <f t="shared" si="100"/>
        <v>0.14000000000000001</v>
      </c>
    </row>
    <row r="6419" spans="1:3" x14ac:dyDescent="0.15">
      <c r="A6419" s="11">
        <v>41355</v>
      </c>
      <c r="B6419" s="12">
        <v>0.14000000000000001</v>
      </c>
      <c r="C6419" s="10">
        <f t="shared" si="100"/>
        <v>0.14000000000000001</v>
      </c>
    </row>
    <row r="6420" spans="1:3" x14ac:dyDescent="0.15">
      <c r="A6420" s="11">
        <v>41358</v>
      </c>
      <c r="B6420" s="12">
        <v>0.14000000000000001</v>
      </c>
      <c r="C6420" s="10">
        <f t="shared" si="100"/>
        <v>0.14000000000000001</v>
      </c>
    </row>
    <row r="6421" spans="1:3" x14ac:dyDescent="0.15">
      <c r="A6421" s="11">
        <v>41359</v>
      </c>
      <c r="B6421" s="12">
        <v>0.14000000000000001</v>
      </c>
      <c r="C6421" s="10">
        <f t="shared" si="100"/>
        <v>0.14000000000000001</v>
      </c>
    </row>
    <row r="6422" spans="1:3" x14ac:dyDescent="0.15">
      <c r="A6422" s="11">
        <v>41360</v>
      </c>
      <c r="B6422" s="12">
        <v>0.14000000000000001</v>
      </c>
      <c r="C6422" s="10">
        <f t="shared" si="100"/>
        <v>0.14000000000000001</v>
      </c>
    </row>
    <row r="6423" spans="1:3" x14ac:dyDescent="0.15">
      <c r="A6423" s="11">
        <v>41361</v>
      </c>
      <c r="B6423" s="12">
        <v>0.14000000000000001</v>
      </c>
      <c r="C6423" s="10">
        <f t="shared" si="100"/>
        <v>0.14000000000000001</v>
      </c>
    </row>
    <row r="6424" spans="1:3" x14ac:dyDescent="0.15">
      <c r="A6424" s="11">
        <v>41362</v>
      </c>
      <c r="B6424" s="13" t="e">
        <f>NA()</f>
        <v>#N/A</v>
      </c>
      <c r="C6424" s="10">
        <f t="shared" si="100"/>
        <v>0.14000000000000001</v>
      </c>
    </row>
    <row r="6425" spans="1:3" x14ac:dyDescent="0.15">
      <c r="A6425" s="11">
        <v>41365</v>
      </c>
      <c r="B6425" s="12">
        <v>0.14000000000000001</v>
      </c>
      <c r="C6425" s="10">
        <f t="shared" si="100"/>
        <v>0.14000000000000001</v>
      </c>
    </row>
    <row r="6426" spans="1:3" x14ac:dyDescent="0.15">
      <c r="A6426" s="11">
        <v>41366</v>
      </c>
      <c r="B6426" s="12">
        <v>0.14000000000000001</v>
      </c>
      <c r="C6426" s="10">
        <f t="shared" si="100"/>
        <v>0.14000000000000001</v>
      </c>
    </row>
    <row r="6427" spans="1:3" x14ac:dyDescent="0.15">
      <c r="A6427" s="11">
        <v>41367</v>
      </c>
      <c r="B6427" s="12">
        <v>0.13</v>
      </c>
      <c r="C6427" s="10">
        <f t="shared" si="100"/>
        <v>0.13</v>
      </c>
    </row>
    <row r="6428" spans="1:3" x14ac:dyDescent="0.15">
      <c r="A6428" s="11">
        <v>41368</v>
      </c>
      <c r="B6428" s="12">
        <v>0.13</v>
      </c>
      <c r="C6428" s="10">
        <f t="shared" si="100"/>
        <v>0.13</v>
      </c>
    </row>
    <row r="6429" spans="1:3" x14ac:dyDescent="0.15">
      <c r="A6429" s="11">
        <v>41369</v>
      </c>
      <c r="B6429" s="12">
        <v>0.13</v>
      </c>
      <c r="C6429" s="10">
        <f t="shared" si="100"/>
        <v>0.13</v>
      </c>
    </row>
    <row r="6430" spans="1:3" x14ac:dyDescent="0.15">
      <c r="A6430" s="11">
        <v>41372</v>
      </c>
      <c r="B6430" s="12">
        <v>0.13</v>
      </c>
      <c r="C6430" s="10">
        <f t="shared" si="100"/>
        <v>0.13</v>
      </c>
    </row>
    <row r="6431" spans="1:3" x14ac:dyDescent="0.15">
      <c r="A6431" s="11">
        <v>41373</v>
      </c>
      <c r="B6431" s="12">
        <v>0.13</v>
      </c>
      <c r="C6431" s="10">
        <f t="shared" si="100"/>
        <v>0.13</v>
      </c>
    </row>
    <row r="6432" spans="1:3" x14ac:dyDescent="0.15">
      <c r="A6432" s="11">
        <v>41374</v>
      </c>
      <c r="B6432" s="12">
        <v>0.12</v>
      </c>
      <c r="C6432" s="10">
        <f t="shared" si="100"/>
        <v>0.12</v>
      </c>
    </row>
    <row r="6433" spans="1:3" x14ac:dyDescent="0.15">
      <c r="A6433" s="11">
        <v>41375</v>
      </c>
      <c r="B6433" s="12">
        <v>0.12</v>
      </c>
      <c r="C6433" s="10">
        <f t="shared" si="100"/>
        <v>0.12</v>
      </c>
    </row>
    <row r="6434" spans="1:3" x14ac:dyDescent="0.15">
      <c r="A6434" s="11">
        <v>41376</v>
      </c>
      <c r="B6434" s="12">
        <v>0.11</v>
      </c>
      <c r="C6434" s="10">
        <f t="shared" si="100"/>
        <v>0.11</v>
      </c>
    </row>
    <row r="6435" spans="1:3" x14ac:dyDescent="0.15">
      <c r="A6435" s="11">
        <v>41379</v>
      </c>
      <c r="B6435" s="12">
        <v>0.12</v>
      </c>
      <c r="C6435" s="10">
        <f t="shared" si="100"/>
        <v>0.12</v>
      </c>
    </row>
    <row r="6436" spans="1:3" x14ac:dyDescent="0.15">
      <c r="A6436" s="11">
        <v>41380</v>
      </c>
      <c r="B6436" s="12">
        <v>0.13</v>
      </c>
      <c r="C6436" s="10">
        <f t="shared" si="100"/>
        <v>0.13</v>
      </c>
    </row>
    <row r="6437" spans="1:3" x14ac:dyDescent="0.15">
      <c r="A6437" s="11">
        <v>41381</v>
      </c>
      <c r="B6437" s="12">
        <v>0.13</v>
      </c>
      <c r="C6437" s="10">
        <f t="shared" si="100"/>
        <v>0.13</v>
      </c>
    </row>
    <row r="6438" spans="1:3" x14ac:dyDescent="0.15">
      <c r="A6438" s="11">
        <v>41382</v>
      </c>
      <c r="B6438" s="12">
        <v>0.12</v>
      </c>
      <c r="C6438" s="10">
        <f t="shared" si="100"/>
        <v>0.12</v>
      </c>
    </row>
    <row r="6439" spans="1:3" x14ac:dyDescent="0.15">
      <c r="A6439" s="11">
        <v>41383</v>
      </c>
      <c r="B6439" s="12">
        <v>0.12</v>
      </c>
      <c r="C6439" s="10">
        <f t="shared" si="100"/>
        <v>0.12</v>
      </c>
    </row>
    <row r="6440" spans="1:3" x14ac:dyDescent="0.15">
      <c r="A6440" s="11">
        <v>41386</v>
      </c>
      <c r="B6440" s="12">
        <v>0.12</v>
      </c>
      <c r="C6440" s="10">
        <f t="shared" si="100"/>
        <v>0.12</v>
      </c>
    </row>
    <row r="6441" spans="1:3" x14ac:dyDescent="0.15">
      <c r="A6441" s="11">
        <v>41387</v>
      </c>
      <c r="B6441" s="12">
        <v>0.12</v>
      </c>
      <c r="C6441" s="10">
        <f t="shared" si="100"/>
        <v>0.12</v>
      </c>
    </row>
    <row r="6442" spans="1:3" x14ac:dyDescent="0.15">
      <c r="A6442" s="11">
        <v>41388</v>
      </c>
      <c r="B6442" s="12">
        <v>0.13</v>
      </c>
      <c r="C6442" s="10">
        <f t="shared" si="100"/>
        <v>0.13</v>
      </c>
    </row>
    <row r="6443" spans="1:3" x14ac:dyDescent="0.15">
      <c r="A6443" s="11">
        <v>41389</v>
      </c>
      <c r="B6443" s="12">
        <v>0.12</v>
      </c>
      <c r="C6443" s="10">
        <f t="shared" si="100"/>
        <v>0.12</v>
      </c>
    </row>
    <row r="6444" spans="1:3" x14ac:dyDescent="0.15">
      <c r="A6444" s="11">
        <v>41390</v>
      </c>
      <c r="B6444" s="12">
        <v>0.12</v>
      </c>
      <c r="C6444" s="10">
        <f t="shared" si="100"/>
        <v>0.12</v>
      </c>
    </row>
    <row r="6445" spans="1:3" x14ac:dyDescent="0.15">
      <c r="A6445" s="11">
        <v>41393</v>
      </c>
      <c r="B6445" s="12">
        <v>0.12</v>
      </c>
      <c r="C6445" s="10">
        <f t="shared" si="100"/>
        <v>0.12</v>
      </c>
    </row>
    <row r="6446" spans="1:3" x14ac:dyDescent="0.15">
      <c r="A6446" s="11">
        <v>41394</v>
      </c>
      <c r="B6446" s="12">
        <v>0.11</v>
      </c>
      <c r="C6446" s="10">
        <f t="shared" si="100"/>
        <v>0.11</v>
      </c>
    </row>
    <row r="6447" spans="1:3" x14ac:dyDescent="0.15">
      <c r="A6447" s="11">
        <v>41395</v>
      </c>
      <c r="B6447" s="12">
        <v>0.11</v>
      </c>
      <c r="C6447" s="10">
        <f t="shared" si="100"/>
        <v>0.11</v>
      </c>
    </row>
    <row r="6448" spans="1:3" x14ac:dyDescent="0.15">
      <c r="A6448" s="11">
        <v>41396</v>
      </c>
      <c r="B6448" s="12">
        <v>0.11</v>
      </c>
      <c r="C6448" s="10">
        <f t="shared" si="100"/>
        <v>0.11</v>
      </c>
    </row>
    <row r="6449" spans="1:3" x14ac:dyDescent="0.15">
      <c r="A6449" s="11">
        <v>41397</v>
      </c>
      <c r="B6449" s="12">
        <v>0.11</v>
      </c>
      <c r="C6449" s="10">
        <f t="shared" si="100"/>
        <v>0.11</v>
      </c>
    </row>
    <row r="6450" spans="1:3" x14ac:dyDescent="0.15">
      <c r="A6450" s="11">
        <v>41400</v>
      </c>
      <c r="B6450" s="12">
        <v>0.11</v>
      </c>
      <c r="C6450" s="10">
        <f t="shared" si="100"/>
        <v>0.11</v>
      </c>
    </row>
    <row r="6451" spans="1:3" x14ac:dyDescent="0.15">
      <c r="A6451" s="11">
        <v>41401</v>
      </c>
      <c r="B6451" s="12">
        <v>0.1</v>
      </c>
      <c r="C6451" s="10">
        <f t="shared" si="100"/>
        <v>0.1</v>
      </c>
    </row>
    <row r="6452" spans="1:3" x14ac:dyDescent="0.15">
      <c r="A6452" s="11">
        <v>41402</v>
      </c>
      <c r="B6452" s="12">
        <v>0.11</v>
      </c>
      <c r="C6452" s="10">
        <f t="shared" si="100"/>
        <v>0.11</v>
      </c>
    </row>
    <row r="6453" spans="1:3" x14ac:dyDescent="0.15">
      <c r="A6453" s="11">
        <v>41403</v>
      </c>
      <c r="B6453" s="12">
        <v>0.11</v>
      </c>
      <c r="C6453" s="10">
        <f t="shared" si="100"/>
        <v>0.11</v>
      </c>
    </row>
    <row r="6454" spans="1:3" x14ac:dyDescent="0.15">
      <c r="A6454" s="11">
        <v>41404</v>
      </c>
      <c r="B6454" s="12">
        <v>0.11</v>
      </c>
      <c r="C6454" s="10">
        <f t="shared" si="100"/>
        <v>0.11</v>
      </c>
    </row>
    <row r="6455" spans="1:3" x14ac:dyDescent="0.15">
      <c r="A6455" s="11">
        <v>41407</v>
      </c>
      <c r="B6455" s="12">
        <v>0.13</v>
      </c>
      <c r="C6455" s="10">
        <f t="shared" si="100"/>
        <v>0.13</v>
      </c>
    </row>
    <row r="6456" spans="1:3" x14ac:dyDescent="0.15">
      <c r="A6456" s="11">
        <v>41408</v>
      </c>
      <c r="B6456" s="12">
        <v>0.12</v>
      </c>
      <c r="C6456" s="10">
        <f t="shared" si="100"/>
        <v>0.12</v>
      </c>
    </row>
    <row r="6457" spans="1:3" x14ac:dyDescent="0.15">
      <c r="A6457" s="11">
        <v>41409</v>
      </c>
      <c r="B6457" s="12">
        <v>0.12</v>
      </c>
      <c r="C6457" s="10">
        <f t="shared" si="100"/>
        <v>0.12</v>
      </c>
    </row>
    <row r="6458" spans="1:3" x14ac:dyDescent="0.15">
      <c r="A6458" s="11">
        <v>41410</v>
      </c>
      <c r="B6458" s="12">
        <v>0.12</v>
      </c>
      <c r="C6458" s="10">
        <f t="shared" si="100"/>
        <v>0.12</v>
      </c>
    </row>
    <row r="6459" spans="1:3" x14ac:dyDescent="0.15">
      <c r="A6459" s="11">
        <v>41411</v>
      </c>
      <c r="B6459" s="12">
        <v>0.12</v>
      </c>
      <c r="C6459" s="10">
        <f t="shared" si="100"/>
        <v>0.12</v>
      </c>
    </row>
    <row r="6460" spans="1:3" x14ac:dyDescent="0.15">
      <c r="A6460" s="11">
        <v>41414</v>
      </c>
      <c r="B6460" s="12">
        <v>0.12</v>
      </c>
      <c r="C6460" s="10">
        <f t="shared" si="100"/>
        <v>0.12</v>
      </c>
    </row>
    <row r="6461" spans="1:3" x14ac:dyDescent="0.15">
      <c r="A6461" s="11">
        <v>41415</v>
      </c>
      <c r="B6461" s="12">
        <v>0.12</v>
      </c>
      <c r="C6461" s="10">
        <f t="shared" si="100"/>
        <v>0.12</v>
      </c>
    </row>
    <row r="6462" spans="1:3" x14ac:dyDescent="0.15">
      <c r="A6462" s="11">
        <v>41416</v>
      </c>
      <c r="B6462" s="12">
        <v>0.11</v>
      </c>
      <c r="C6462" s="10">
        <f t="shared" si="100"/>
        <v>0.11</v>
      </c>
    </row>
    <row r="6463" spans="1:3" x14ac:dyDescent="0.15">
      <c r="A6463" s="11">
        <v>41417</v>
      </c>
      <c r="B6463" s="12">
        <v>0.12</v>
      </c>
      <c r="C6463" s="10">
        <f t="shared" si="100"/>
        <v>0.12</v>
      </c>
    </row>
    <row r="6464" spans="1:3" x14ac:dyDescent="0.15">
      <c r="A6464" s="11">
        <v>41418</v>
      </c>
      <c r="B6464" s="12">
        <v>0.12</v>
      </c>
      <c r="C6464" s="10">
        <f t="shared" si="100"/>
        <v>0.12</v>
      </c>
    </row>
    <row r="6465" spans="1:3" x14ac:dyDescent="0.15">
      <c r="A6465" s="11">
        <v>41421</v>
      </c>
      <c r="B6465" s="13" t="e">
        <f>NA()</f>
        <v>#N/A</v>
      </c>
      <c r="C6465" s="10">
        <f t="shared" si="100"/>
        <v>0.125</v>
      </c>
    </row>
    <row r="6466" spans="1:3" x14ac:dyDescent="0.15">
      <c r="A6466" s="11">
        <v>41422</v>
      </c>
      <c r="B6466" s="12">
        <v>0.13</v>
      </c>
      <c r="C6466" s="10">
        <f t="shared" si="100"/>
        <v>0.13</v>
      </c>
    </row>
    <row r="6467" spans="1:3" x14ac:dyDescent="0.15">
      <c r="A6467" s="11">
        <v>41423</v>
      </c>
      <c r="B6467" s="12">
        <v>0.14000000000000001</v>
      </c>
      <c r="C6467" s="10">
        <f t="shared" si="100"/>
        <v>0.14000000000000001</v>
      </c>
    </row>
    <row r="6468" spans="1:3" x14ac:dyDescent="0.15">
      <c r="A6468" s="11">
        <v>41424</v>
      </c>
      <c r="B6468" s="12">
        <v>0.13</v>
      </c>
      <c r="C6468" s="10">
        <f t="shared" si="100"/>
        <v>0.13</v>
      </c>
    </row>
    <row r="6469" spans="1:3" x14ac:dyDescent="0.15">
      <c r="A6469" s="11">
        <v>41425</v>
      </c>
      <c r="B6469" s="12">
        <v>0.14000000000000001</v>
      </c>
      <c r="C6469" s="10">
        <f t="shared" si="100"/>
        <v>0.14000000000000001</v>
      </c>
    </row>
    <row r="6470" spans="1:3" x14ac:dyDescent="0.15">
      <c r="A6470" s="11">
        <v>41428</v>
      </c>
      <c r="B6470" s="12">
        <v>0.14000000000000001</v>
      </c>
      <c r="C6470" s="10">
        <f t="shared" si="100"/>
        <v>0.14000000000000001</v>
      </c>
    </row>
    <row r="6471" spans="1:3" x14ac:dyDescent="0.15">
      <c r="A6471" s="11">
        <v>41429</v>
      </c>
      <c r="B6471" s="12">
        <v>0.14000000000000001</v>
      </c>
      <c r="C6471" s="10">
        <f t="shared" si="100"/>
        <v>0.14000000000000001</v>
      </c>
    </row>
    <row r="6472" spans="1:3" x14ac:dyDescent="0.15">
      <c r="A6472" s="11">
        <v>41430</v>
      </c>
      <c r="B6472" s="12">
        <v>0.14000000000000001</v>
      </c>
      <c r="C6472" s="10">
        <f t="shared" si="100"/>
        <v>0.14000000000000001</v>
      </c>
    </row>
    <row r="6473" spans="1:3" x14ac:dyDescent="0.15">
      <c r="A6473" s="11">
        <v>41431</v>
      </c>
      <c r="B6473" s="12">
        <v>0.14000000000000001</v>
      </c>
      <c r="C6473" s="10">
        <f t="shared" si="100"/>
        <v>0.14000000000000001</v>
      </c>
    </row>
    <row r="6474" spans="1:3" x14ac:dyDescent="0.15">
      <c r="A6474" s="11">
        <v>41432</v>
      </c>
      <c r="B6474" s="12">
        <v>0.14000000000000001</v>
      </c>
      <c r="C6474" s="10">
        <f t="shared" si="100"/>
        <v>0.14000000000000001</v>
      </c>
    </row>
    <row r="6475" spans="1:3" x14ac:dyDescent="0.15">
      <c r="A6475" s="11">
        <v>41435</v>
      </c>
      <c r="B6475" s="12">
        <v>0.14000000000000001</v>
      </c>
      <c r="C6475" s="10">
        <f t="shared" si="100"/>
        <v>0.14000000000000001</v>
      </c>
    </row>
    <row r="6476" spans="1:3" x14ac:dyDescent="0.15">
      <c r="A6476" s="11">
        <v>41436</v>
      </c>
      <c r="B6476" s="12">
        <v>0.14000000000000001</v>
      </c>
      <c r="C6476" s="10">
        <f t="shared" si="100"/>
        <v>0.14000000000000001</v>
      </c>
    </row>
    <row r="6477" spans="1:3" x14ac:dyDescent="0.15">
      <c r="A6477" s="11">
        <v>41437</v>
      </c>
      <c r="B6477" s="12">
        <v>0.14000000000000001</v>
      </c>
      <c r="C6477" s="10">
        <f t="shared" ref="C6477:C6540" si="101">IF(ISERROR(B6477),AVERAGE(B6476,B6478),B6477)</f>
        <v>0.14000000000000001</v>
      </c>
    </row>
    <row r="6478" spans="1:3" x14ac:dyDescent="0.15">
      <c r="A6478" s="11">
        <v>41438</v>
      </c>
      <c r="B6478" s="12">
        <v>0.14000000000000001</v>
      </c>
      <c r="C6478" s="10">
        <f t="shared" si="101"/>
        <v>0.14000000000000001</v>
      </c>
    </row>
    <row r="6479" spans="1:3" x14ac:dyDescent="0.15">
      <c r="A6479" s="11">
        <v>41439</v>
      </c>
      <c r="B6479" s="12">
        <v>0.13</v>
      </c>
      <c r="C6479" s="10">
        <f t="shared" si="101"/>
        <v>0.13</v>
      </c>
    </row>
    <row r="6480" spans="1:3" x14ac:dyDescent="0.15">
      <c r="A6480" s="11">
        <v>41442</v>
      </c>
      <c r="B6480" s="12">
        <v>0.13</v>
      </c>
      <c r="C6480" s="10">
        <f t="shared" si="101"/>
        <v>0.13</v>
      </c>
    </row>
    <row r="6481" spans="1:3" x14ac:dyDescent="0.15">
      <c r="A6481" s="11">
        <v>41443</v>
      </c>
      <c r="B6481" s="12">
        <v>0.13</v>
      </c>
      <c r="C6481" s="10">
        <f t="shared" si="101"/>
        <v>0.13</v>
      </c>
    </row>
    <row r="6482" spans="1:3" x14ac:dyDescent="0.15">
      <c r="A6482" s="11">
        <v>41444</v>
      </c>
      <c r="B6482" s="12">
        <v>0.13</v>
      </c>
      <c r="C6482" s="10">
        <f t="shared" si="101"/>
        <v>0.13</v>
      </c>
    </row>
    <row r="6483" spans="1:3" x14ac:dyDescent="0.15">
      <c r="A6483" s="11">
        <v>41445</v>
      </c>
      <c r="B6483" s="12">
        <v>0.14000000000000001</v>
      </c>
      <c r="C6483" s="10">
        <f t="shared" si="101"/>
        <v>0.14000000000000001</v>
      </c>
    </row>
    <row r="6484" spans="1:3" x14ac:dyDescent="0.15">
      <c r="A6484" s="11">
        <v>41446</v>
      </c>
      <c r="B6484" s="12">
        <v>0.13</v>
      </c>
      <c r="C6484" s="10">
        <f t="shared" si="101"/>
        <v>0.13</v>
      </c>
    </row>
    <row r="6485" spans="1:3" x14ac:dyDescent="0.15">
      <c r="A6485" s="11">
        <v>41449</v>
      </c>
      <c r="B6485" s="12">
        <v>0.16</v>
      </c>
      <c r="C6485" s="10">
        <f t="shared" si="101"/>
        <v>0.16</v>
      </c>
    </row>
    <row r="6486" spans="1:3" x14ac:dyDescent="0.15">
      <c r="A6486" s="11">
        <v>41450</v>
      </c>
      <c r="B6486" s="12">
        <v>0.17</v>
      </c>
      <c r="C6486" s="10">
        <f t="shared" si="101"/>
        <v>0.17</v>
      </c>
    </row>
    <row r="6487" spans="1:3" x14ac:dyDescent="0.15">
      <c r="A6487" s="11">
        <v>41451</v>
      </c>
      <c r="B6487" s="12">
        <v>0.16</v>
      </c>
      <c r="C6487" s="10">
        <f t="shared" si="101"/>
        <v>0.16</v>
      </c>
    </row>
    <row r="6488" spans="1:3" x14ac:dyDescent="0.15">
      <c r="A6488" s="11">
        <v>41452</v>
      </c>
      <c r="B6488" s="12">
        <v>0.15</v>
      </c>
      <c r="C6488" s="10">
        <f t="shared" si="101"/>
        <v>0.15</v>
      </c>
    </row>
    <row r="6489" spans="1:3" x14ac:dyDescent="0.15">
      <c r="A6489" s="11">
        <v>41453</v>
      </c>
      <c r="B6489" s="12">
        <v>0.15</v>
      </c>
      <c r="C6489" s="10">
        <f t="shared" si="101"/>
        <v>0.15</v>
      </c>
    </row>
    <row r="6490" spans="1:3" x14ac:dyDescent="0.15">
      <c r="A6490" s="11">
        <v>41456</v>
      </c>
      <c r="B6490" s="12">
        <v>0.15</v>
      </c>
      <c r="C6490" s="10">
        <f t="shared" si="101"/>
        <v>0.15</v>
      </c>
    </row>
    <row r="6491" spans="1:3" x14ac:dyDescent="0.15">
      <c r="A6491" s="11">
        <v>41457</v>
      </c>
      <c r="B6491" s="12">
        <v>0.14000000000000001</v>
      </c>
      <c r="C6491" s="10">
        <f t="shared" si="101"/>
        <v>0.14000000000000001</v>
      </c>
    </row>
    <row r="6492" spans="1:3" x14ac:dyDescent="0.15">
      <c r="A6492" s="11">
        <v>41458</v>
      </c>
      <c r="B6492" s="12">
        <v>0.14000000000000001</v>
      </c>
      <c r="C6492" s="10">
        <f t="shared" si="101"/>
        <v>0.14000000000000001</v>
      </c>
    </row>
    <row r="6493" spans="1:3" x14ac:dyDescent="0.15">
      <c r="A6493" s="11">
        <v>41459</v>
      </c>
      <c r="B6493" s="13" t="e">
        <f>NA()</f>
        <v>#N/A</v>
      </c>
      <c r="C6493" s="10">
        <f t="shared" si="101"/>
        <v>0.14500000000000002</v>
      </c>
    </row>
    <row r="6494" spans="1:3" x14ac:dyDescent="0.15">
      <c r="A6494" s="11">
        <v>41460</v>
      </c>
      <c r="B6494" s="12">
        <v>0.15</v>
      </c>
      <c r="C6494" s="10">
        <f t="shared" si="101"/>
        <v>0.15</v>
      </c>
    </row>
    <row r="6495" spans="1:3" x14ac:dyDescent="0.15">
      <c r="A6495" s="11">
        <v>41463</v>
      </c>
      <c r="B6495" s="12">
        <v>0.14000000000000001</v>
      </c>
      <c r="C6495" s="10">
        <f t="shared" si="101"/>
        <v>0.14000000000000001</v>
      </c>
    </row>
    <row r="6496" spans="1:3" x14ac:dyDescent="0.15">
      <c r="A6496" s="11">
        <v>41464</v>
      </c>
      <c r="B6496" s="12">
        <v>0.14000000000000001</v>
      </c>
      <c r="C6496" s="10">
        <f t="shared" si="101"/>
        <v>0.14000000000000001</v>
      </c>
    </row>
    <row r="6497" spans="1:3" x14ac:dyDescent="0.15">
      <c r="A6497" s="11">
        <v>41465</v>
      </c>
      <c r="B6497" s="12">
        <v>0.13</v>
      </c>
      <c r="C6497" s="10">
        <f t="shared" si="101"/>
        <v>0.13</v>
      </c>
    </row>
    <row r="6498" spans="1:3" x14ac:dyDescent="0.15">
      <c r="A6498" s="11">
        <v>41466</v>
      </c>
      <c r="B6498" s="12">
        <v>0.13</v>
      </c>
      <c r="C6498" s="10">
        <f t="shared" si="101"/>
        <v>0.13</v>
      </c>
    </row>
    <row r="6499" spans="1:3" x14ac:dyDescent="0.15">
      <c r="A6499" s="11">
        <v>41467</v>
      </c>
      <c r="B6499" s="12">
        <v>0.12</v>
      </c>
      <c r="C6499" s="10">
        <f t="shared" si="101"/>
        <v>0.12</v>
      </c>
    </row>
    <row r="6500" spans="1:3" x14ac:dyDescent="0.15">
      <c r="A6500" s="11">
        <v>41470</v>
      </c>
      <c r="B6500" s="12">
        <v>0.11</v>
      </c>
      <c r="C6500" s="10">
        <f t="shared" si="101"/>
        <v>0.11</v>
      </c>
    </row>
    <row r="6501" spans="1:3" x14ac:dyDescent="0.15">
      <c r="A6501" s="11">
        <v>41471</v>
      </c>
      <c r="B6501" s="12">
        <v>0.1</v>
      </c>
      <c r="C6501" s="10">
        <f t="shared" si="101"/>
        <v>0.1</v>
      </c>
    </row>
    <row r="6502" spans="1:3" x14ac:dyDescent="0.15">
      <c r="A6502" s="11">
        <v>41472</v>
      </c>
      <c r="B6502" s="12">
        <v>0.11</v>
      </c>
      <c r="C6502" s="10">
        <f t="shared" si="101"/>
        <v>0.11</v>
      </c>
    </row>
    <row r="6503" spans="1:3" x14ac:dyDescent="0.15">
      <c r="A6503" s="11">
        <v>41473</v>
      </c>
      <c r="B6503" s="12">
        <v>0.11</v>
      </c>
      <c r="C6503" s="10">
        <f t="shared" si="101"/>
        <v>0.11</v>
      </c>
    </row>
    <row r="6504" spans="1:3" x14ac:dyDescent="0.15">
      <c r="A6504" s="11">
        <v>41474</v>
      </c>
      <c r="B6504" s="12">
        <v>0.11</v>
      </c>
      <c r="C6504" s="10">
        <f t="shared" si="101"/>
        <v>0.11</v>
      </c>
    </row>
    <row r="6505" spans="1:3" x14ac:dyDescent="0.15">
      <c r="A6505" s="11">
        <v>41477</v>
      </c>
      <c r="B6505" s="12">
        <v>0.1</v>
      </c>
      <c r="C6505" s="10">
        <f t="shared" si="101"/>
        <v>0.1</v>
      </c>
    </row>
    <row r="6506" spans="1:3" x14ac:dyDescent="0.15">
      <c r="A6506" s="11">
        <v>41478</v>
      </c>
      <c r="B6506" s="12">
        <v>0.12</v>
      </c>
      <c r="C6506" s="10">
        <f t="shared" si="101"/>
        <v>0.12</v>
      </c>
    </row>
    <row r="6507" spans="1:3" x14ac:dyDescent="0.15">
      <c r="A6507" s="11">
        <v>41479</v>
      </c>
      <c r="B6507" s="12">
        <v>0.12</v>
      </c>
      <c r="C6507" s="10">
        <f t="shared" si="101"/>
        <v>0.12</v>
      </c>
    </row>
    <row r="6508" spans="1:3" x14ac:dyDescent="0.15">
      <c r="A6508" s="11">
        <v>41480</v>
      </c>
      <c r="B6508" s="12">
        <v>0.12</v>
      </c>
      <c r="C6508" s="10">
        <f t="shared" si="101"/>
        <v>0.12</v>
      </c>
    </row>
    <row r="6509" spans="1:3" x14ac:dyDescent="0.15">
      <c r="A6509" s="11">
        <v>41481</v>
      </c>
      <c r="B6509" s="12">
        <v>0.11</v>
      </c>
      <c r="C6509" s="10">
        <f t="shared" si="101"/>
        <v>0.11</v>
      </c>
    </row>
    <row r="6510" spans="1:3" x14ac:dyDescent="0.15">
      <c r="A6510" s="11">
        <v>41484</v>
      </c>
      <c r="B6510" s="12">
        <v>0.11</v>
      </c>
      <c r="C6510" s="10">
        <f t="shared" si="101"/>
        <v>0.11</v>
      </c>
    </row>
    <row r="6511" spans="1:3" x14ac:dyDescent="0.15">
      <c r="A6511" s="11">
        <v>41485</v>
      </c>
      <c r="B6511" s="12">
        <v>0.11</v>
      </c>
      <c r="C6511" s="10">
        <f t="shared" si="101"/>
        <v>0.11</v>
      </c>
    </row>
    <row r="6512" spans="1:3" x14ac:dyDescent="0.15">
      <c r="A6512" s="11">
        <v>41486</v>
      </c>
      <c r="B6512" s="12">
        <v>0.11</v>
      </c>
      <c r="C6512" s="10">
        <f t="shared" si="101"/>
        <v>0.11</v>
      </c>
    </row>
    <row r="6513" spans="1:3" x14ac:dyDescent="0.15">
      <c r="A6513" s="11">
        <v>41487</v>
      </c>
      <c r="B6513" s="12">
        <v>0.13</v>
      </c>
      <c r="C6513" s="10">
        <f t="shared" si="101"/>
        <v>0.13</v>
      </c>
    </row>
    <row r="6514" spans="1:3" x14ac:dyDescent="0.15">
      <c r="A6514" s="11">
        <v>41488</v>
      </c>
      <c r="B6514" s="12">
        <v>0.11</v>
      </c>
      <c r="C6514" s="10">
        <f t="shared" si="101"/>
        <v>0.11</v>
      </c>
    </row>
    <row r="6515" spans="1:3" x14ac:dyDescent="0.15">
      <c r="A6515" s="11">
        <v>41491</v>
      </c>
      <c r="B6515" s="12">
        <v>0.12</v>
      </c>
      <c r="C6515" s="10">
        <f t="shared" si="101"/>
        <v>0.12</v>
      </c>
    </row>
    <row r="6516" spans="1:3" x14ac:dyDescent="0.15">
      <c r="A6516" s="11">
        <v>41492</v>
      </c>
      <c r="B6516" s="12">
        <v>0.12</v>
      </c>
      <c r="C6516" s="10">
        <f t="shared" si="101"/>
        <v>0.12</v>
      </c>
    </row>
    <row r="6517" spans="1:3" x14ac:dyDescent="0.15">
      <c r="A6517" s="11">
        <v>41493</v>
      </c>
      <c r="B6517" s="12">
        <v>0.12</v>
      </c>
      <c r="C6517" s="10">
        <f t="shared" si="101"/>
        <v>0.12</v>
      </c>
    </row>
    <row r="6518" spans="1:3" x14ac:dyDescent="0.15">
      <c r="A6518" s="11">
        <v>41494</v>
      </c>
      <c r="B6518" s="12">
        <v>0.12</v>
      </c>
      <c r="C6518" s="10">
        <f t="shared" si="101"/>
        <v>0.12</v>
      </c>
    </row>
    <row r="6519" spans="1:3" x14ac:dyDescent="0.15">
      <c r="A6519" s="11">
        <v>41495</v>
      </c>
      <c r="B6519" s="12">
        <v>0.11</v>
      </c>
      <c r="C6519" s="10">
        <f t="shared" si="101"/>
        <v>0.11</v>
      </c>
    </row>
    <row r="6520" spans="1:3" x14ac:dyDescent="0.15">
      <c r="A6520" s="11">
        <v>41498</v>
      </c>
      <c r="B6520" s="12">
        <v>0.12</v>
      </c>
      <c r="C6520" s="10">
        <f t="shared" si="101"/>
        <v>0.12</v>
      </c>
    </row>
    <row r="6521" spans="1:3" x14ac:dyDescent="0.15">
      <c r="A6521" s="11">
        <v>41499</v>
      </c>
      <c r="B6521" s="12">
        <v>0.12</v>
      </c>
      <c r="C6521" s="10">
        <f t="shared" si="101"/>
        <v>0.12</v>
      </c>
    </row>
    <row r="6522" spans="1:3" x14ac:dyDescent="0.15">
      <c r="A6522" s="11">
        <v>41500</v>
      </c>
      <c r="B6522" s="12">
        <v>0.12</v>
      </c>
      <c r="C6522" s="10">
        <f t="shared" si="101"/>
        <v>0.12</v>
      </c>
    </row>
    <row r="6523" spans="1:3" x14ac:dyDescent="0.15">
      <c r="A6523" s="11">
        <v>41501</v>
      </c>
      <c r="B6523" s="12">
        <v>0.13</v>
      </c>
      <c r="C6523" s="10">
        <f t="shared" si="101"/>
        <v>0.13</v>
      </c>
    </row>
    <row r="6524" spans="1:3" x14ac:dyDescent="0.15">
      <c r="A6524" s="11">
        <v>41502</v>
      </c>
      <c r="B6524" s="12">
        <v>0.13</v>
      </c>
      <c r="C6524" s="10">
        <f t="shared" si="101"/>
        <v>0.13</v>
      </c>
    </row>
    <row r="6525" spans="1:3" x14ac:dyDescent="0.15">
      <c r="A6525" s="11">
        <v>41505</v>
      </c>
      <c r="B6525" s="12">
        <v>0.13</v>
      </c>
      <c r="C6525" s="10">
        <f t="shared" si="101"/>
        <v>0.13</v>
      </c>
    </row>
    <row r="6526" spans="1:3" x14ac:dyDescent="0.15">
      <c r="A6526" s="11">
        <v>41506</v>
      </c>
      <c r="B6526" s="12">
        <v>0.13</v>
      </c>
      <c r="C6526" s="10">
        <f t="shared" si="101"/>
        <v>0.13</v>
      </c>
    </row>
    <row r="6527" spans="1:3" x14ac:dyDescent="0.15">
      <c r="A6527" s="11">
        <v>41507</v>
      </c>
      <c r="B6527" s="12">
        <v>0.14000000000000001</v>
      </c>
      <c r="C6527" s="10">
        <f t="shared" si="101"/>
        <v>0.14000000000000001</v>
      </c>
    </row>
    <row r="6528" spans="1:3" x14ac:dyDescent="0.15">
      <c r="A6528" s="11">
        <v>41508</v>
      </c>
      <c r="B6528" s="12">
        <v>0.14000000000000001</v>
      </c>
      <c r="C6528" s="10">
        <f t="shared" si="101"/>
        <v>0.14000000000000001</v>
      </c>
    </row>
    <row r="6529" spans="1:3" x14ac:dyDescent="0.15">
      <c r="A6529" s="11">
        <v>41509</v>
      </c>
      <c r="B6529" s="12">
        <v>0.14000000000000001</v>
      </c>
      <c r="C6529" s="10">
        <f t="shared" si="101"/>
        <v>0.14000000000000001</v>
      </c>
    </row>
    <row r="6530" spans="1:3" x14ac:dyDescent="0.15">
      <c r="A6530" s="11">
        <v>41512</v>
      </c>
      <c r="B6530" s="12">
        <v>0.13</v>
      </c>
      <c r="C6530" s="10">
        <f t="shared" si="101"/>
        <v>0.13</v>
      </c>
    </row>
    <row r="6531" spans="1:3" x14ac:dyDescent="0.15">
      <c r="A6531" s="11">
        <v>41513</v>
      </c>
      <c r="B6531" s="12">
        <v>0.12</v>
      </c>
      <c r="C6531" s="10">
        <f t="shared" si="101"/>
        <v>0.12</v>
      </c>
    </row>
    <row r="6532" spans="1:3" x14ac:dyDescent="0.15">
      <c r="A6532" s="11">
        <v>41514</v>
      </c>
      <c r="B6532" s="12">
        <v>0.14000000000000001</v>
      </c>
      <c r="C6532" s="10">
        <f t="shared" si="101"/>
        <v>0.14000000000000001</v>
      </c>
    </row>
    <row r="6533" spans="1:3" x14ac:dyDescent="0.15">
      <c r="A6533" s="11">
        <v>41515</v>
      </c>
      <c r="B6533" s="12">
        <v>0.14000000000000001</v>
      </c>
      <c r="C6533" s="10">
        <f t="shared" si="101"/>
        <v>0.14000000000000001</v>
      </c>
    </row>
    <row r="6534" spans="1:3" x14ac:dyDescent="0.15">
      <c r="A6534" s="11">
        <v>41516</v>
      </c>
      <c r="B6534" s="12">
        <v>0.13</v>
      </c>
      <c r="C6534" s="10">
        <f t="shared" si="101"/>
        <v>0.13</v>
      </c>
    </row>
    <row r="6535" spans="1:3" x14ac:dyDescent="0.15">
      <c r="A6535" s="11">
        <v>41519</v>
      </c>
      <c r="B6535" s="13" t="e">
        <f>NA()</f>
        <v>#N/A</v>
      </c>
      <c r="C6535" s="10">
        <f t="shared" si="101"/>
        <v>0.13500000000000001</v>
      </c>
    </row>
    <row r="6536" spans="1:3" x14ac:dyDescent="0.15">
      <c r="A6536" s="11">
        <v>41520</v>
      </c>
      <c r="B6536" s="12">
        <v>0.14000000000000001</v>
      </c>
      <c r="C6536" s="10">
        <f t="shared" si="101"/>
        <v>0.14000000000000001</v>
      </c>
    </row>
    <row r="6537" spans="1:3" x14ac:dyDescent="0.15">
      <c r="A6537" s="11">
        <v>41521</v>
      </c>
      <c r="B6537" s="12">
        <v>0.14000000000000001</v>
      </c>
      <c r="C6537" s="10">
        <f t="shared" si="101"/>
        <v>0.14000000000000001</v>
      </c>
    </row>
    <row r="6538" spans="1:3" x14ac:dyDescent="0.15">
      <c r="A6538" s="11">
        <v>41522</v>
      </c>
      <c r="B6538" s="12">
        <v>0.16</v>
      </c>
      <c r="C6538" s="10">
        <f t="shared" si="101"/>
        <v>0.16</v>
      </c>
    </row>
    <row r="6539" spans="1:3" x14ac:dyDescent="0.15">
      <c r="A6539" s="11">
        <v>41523</v>
      </c>
      <c r="B6539" s="12">
        <v>0.14000000000000001</v>
      </c>
      <c r="C6539" s="10">
        <f t="shared" si="101"/>
        <v>0.14000000000000001</v>
      </c>
    </row>
    <row r="6540" spans="1:3" x14ac:dyDescent="0.15">
      <c r="A6540" s="11">
        <v>41526</v>
      </c>
      <c r="B6540" s="12">
        <v>0.12</v>
      </c>
      <c r="C6540" s="10">
        <f t="shared" si="101"/>
        <v>0.12</v>
      </c>
    </row>
    <row r="6541" spans="1:3" x14ac:dyDescent="0.15">
      <c r="A6541" s="11">
        <v>41527</v>
      </c>
      <c r="B6541" s="12">
        <v>0.13</v>
      </c>
      <c r="C6541" s="10">
        <f t="shared" ref="C6541:C6604" si="102">IF(ISERROR(B6541),AVERAGE(B6540,B6542),B6541)</f>
        <v>0.13</v>
      </c>
    </row>
    <row r="6542" spans="1:3" x14ac:dyDescent="0.15">
      <c r="A6542" s="11">
        <v>41528</v>
      </c>
      <c r="B6542" s="12">
        <v>0.12</v>
      </c>
      <c r="C6542" s="10">
        <f t="shared" si="102"/>
        <v>0.12</v>
      </c>
    </row>
    <row r="6543" spans="1:3" x14ac:dyDescent="0.15">
      <c r="A6543" s="11">
        <v>41529</v>
      </c>
      <c r="B6543" s="12">
        <v>0.13</v>
      </c>
      <c r="C6543" s="10">
        <f t="shared" si="102"/>
        <v>0.13</v>
      </c>
    </row>
    <row r="6544" spans="1:3" x14ac:dyDescent="0.15">
      <c r="A6544" s="11">
        <v>41530</v>
      </c>
      <c r="B6544" s="12">
        <v>0.13</v>
      </c>
      <c r="C6544" s="10">
        <f t="shared" si="102"/>
        <v>0.13</v>
      </c>
    </row>
    <row r="6545" spans="1:3" x14ac:dyDescent="0.15">
      <c r="A6545" s="11">
        <v>41533</v>
      </c>
      <c r="B6545" s="12">
        <v>0.13</v>
      </c>
      <c r="C6545" s="10">
        <f t="shared" si="102"/>
        <v>0.13</v>
      </c>
    </row>
    <row r="6546" spans="1:3" x14ac:dyDescent="0.15">
      <c r="A6546" s="11">
        <v>41534</v>
      </c>
      <c r="B6546" s="12">
        <v>0.12</v>
      </c>
      <c r="C6546" s="10">
        <f t="shared" si="102"/>
        <v>0.12</v>
      </c>
    </row>
    <row r="6547" spans="1:3" x14ac:dyDescent="0.15">
      <c r="A6547" s="11">
        <v>41535</v>
      </c>
      <c r="B6547" s="12">
        <v>0.11</v>
      </c>
      <c r="C6547" s="10">
        <f t="shared" si="102"/>
        <v>0.11</v>
      </c>
    </row>
    <row r="6548" spans="1:3" x14ac:dyDescent="0.15">
      <c r="A6548" s="11">
        <v>41536</v>
      </c>
      <c r="B6548" s="12">
        <v>0.1</v>
      </c>
      <c r="C6548" s="10">
        <f t="shared" si="102"/>
        <v>0.1</v>
      </c>
    </row>
    <row r="6549" spans="1:3" x14ac:dyDescent="0.15">
      <c r="A6549" s="11">
        <v>41537</v>
      </c>
      <c r="B6549" s="12">
        <v>0.11</v>
      </c>
      <c r="C6549" s="10">
        <f t="shared" si="102"/>
        <v>0.11</v>
      </c>
    </row>
    <row r="6550" spans="1:3" x14ac:dyDescent="0.15">
      <c r="A6550" s="11">
        <v>41540</v>
      </c>
      <c r="B6550" s="12">
        <v>0.1</v>
      </c>
      <c r="C6550" s="10">
        <f t="shared" si="102"/>
        <v>0.1</v>
      </c>
    </row>
    <row r="6551" spans="1:3" x14ac:dyDescent="0.15">
      <c r="A6551" s="11">
        <v>41541</v>
      </c>
      <c r="B6551" s="12">
        <v>0.1</v>
      </c>
      <c r="C6551" s="10">
        <f t="shared" si="102"/>
        <v>0.1</v>
      </c>
    </row>
    <row r="6552" spans="1:3" x14ac:dyDescent="0.15">
      <c r="A6552" s="11">
        <v>41542</v>
      </c>
      <c r="B6552" s="12">
        <v>0.1</v>
      </c>
      <c r="C6552" s="10">
        <f t="shared" si="102"/>
        <v>0.1</v>
      </c>
    </row>
    <row r="6553" spans="1:3" x14ac:dyDescent="0.15">
      <c r="A6553" s="11">
        <v>41543</v>
      </c>
      <c r="B6553" s="12">
        <v>0.09</v>
      </c>
      <c r="C6553" s="10">
        <f t="shared" si="102"/>
        <v>0.09</v>
      </c>
    </row>
    <row r="6554" spans="1:3" x14ac:dyDescent="0.15">
      <c r="A6554" s="11">
        <v>41544</v>
      </c>
      <c r="B6554" s="12">
        <v>0.1</v>
      </c>
      <c r="C6554" s="10">
        <f t="shared" si="102"/>
        <v>0.1</v>
      </c>
    </row>
    <row r="6555" spans="1:3" x14ac:dyDescent="0.15">
      <c r="A6555" s="11">
        <v>41547</v>
      </c>
      <c r="B6555" s="12">
        <v>0.1</v>
      </c>
      <c r="C6555" s="10">
        <f t="shared" si="102"/>
        <v>0.1</v>
      </c>
    </row>
    <row r="6556" spans="1:3" x14ac:dyDescent="0.15">
      <c r="A6556" s="11">
        <v>41548</v>
      </c>
      <c r="B6556" s="12">
        <v>0.1</v>
      </c>
      <c r="C6556" s="10">
        <f t="shared" si="102"/>
        <v>0.1</v>
      </c>
    </row>
    <row r="6557" spans="1:3" x14ac:dyDescent="0.15">
      <c r="A6557" s="11">
        <v>41549</v>
      </c>
      <c r="B6557" s="12">
        <v>0.11</v>
      </c>
      <c r="C6557" s="10">
        <f t="shared" si="102"/>
        <v>0.11</v>
      </c>
    </row>
    <row r="6558" spans="1:3" x14ac:dyDescent="0.15">
      <c r="A6558" s="11">
        <v>41550</v>
      </c>
      <c r="B6558" s="12">
        <v>0.11</v>
      </c>
      <c r="C6558" s="10">
        <f t="shared" si="102"/>
        <v>0.11</v>
      </c>
    </row>
    <row r="6559" spans="1:3" x14ac:dyDescent="0.15">
      <c r="A6559" s="11">
        <v>41551</v>
      </c>
      <c r="B6559" s="12">
        <v>0.11</v>
      </c>
      <c r="C6559" s="10">
        <f t="shared" si="102"/>
        <v>0.11</v>
      </c>
    </row>
    <row r="6560" spans="1:3" x14ac:dyDescent="0.15">
      <c r="A6560" s="11">
        <v>41554</v>
      </c>
      <c r="B6560" s="12">
        <v>0.12</v>
      </c>
      <c r="C6560" s="10">
        <f t="shared" si="102"/>
        <v>0.12</v>
      </c>
    </row>
    <row r="6561" spans="1:3" x14ac:dyDescent="0.15">
      <c r="A6561" s="11">
        <v>41555</v>
      </c>
      <c r="B6561" s="12">
        <v>0.15</v>
      </c>
      <c r="C6561" s="10">
        <f t="shared" si="102"/>
        <v>0.15</v>
      </c>
    </row>
    <row r="6562" spans="1:3" x14ac:dyDescent="0.15">
      <c r="A6562" s="11">
        <v>41556</v>
      </c>
      <c r="B6562" s="12">
        <v>0.15</v>
      </c>
      <c r="C6562" s="10">
        <f t="shared" si="102"/>
        <v>0.15</v>
      </c>
    </row>
    <row r="6563" spans="1:3" x14ac:dyDescent="0.15">
      <c r="A6563" s="11">
        <v>41557</v>
      </c>
      <c r="B6563" s="12">
        <v>0.14000000000000001</v>
      </c>
      <c r="C6563" s="10">
        <f t="shared" si="102"/>
        <v>0.14000000000000001</v>
      </c>
    </row>
    <row r="6564" spans="1:3" x14ac:dyDescent="0.15">
      <c r="A6564" s="11">
        <v>41558</v>
      </c>
      <c r="B6564" s="12">
        <v>0.14000000000000001</v>
      </c>
      <c r="C6564" s="10">
        <f t="shared" si="102"/>
        <v>0.14000000000000001</v>
      </c>
    </row>
    <row r="6565" spans="1:3" x14ac:dyDescent="0.15">
      <c r="A6565" s="11">
        <v>41561</v>
      </c>
      <c r="B6565" s="13" t="e">
        <f>NA()</f>
        <v>#N/A</v>
      </c>
      <c r="C6565" s="10">
        <f t="shared" si="102"/>
        <v>0.15000000000000002</v>
      </c>
    </row>
    <row r="6566" spans="1:3" x14ac:dyDescent="0.15">
      <c r="A6566" s="11">
        <v>41562</v>
      </c>
      <c r="B6566" s="12">
        <v>0.16</v>
      </c>
      <c r="C6566" s="10">
        <f t="shared" si="102"/>
        <v>0.16</v>
      </c>
    </row>
    <row r="6567" spans="1:3" x14ac:dyDescent="0.15">
      <c r="A6567" s="11">
        <v>41563</v>
      </c>
      <c r="B6567" s="12">
        <v>0.15</v>
      </c>
      <c r="C6567" s="10">
        <f t="shared" si="102"/>
        <v>0.15</v>
      </c>
    </row>
    <row r="6568" spans="1:3" x14ac:dyDescent="0.15">
      <c r="A6568" s="11">
        <v>41564</v>
      </c>
      <c r="B6568" s="12">
        <v>0.13</v>
      </c>
      <c r="C6568" s="10">
        <f t="shared" si="102"/>
        <v>0.13</v>
      </c>
    </row>
    <row r="6569" spans="1:3" x14ac:dyDescent="0.15">
      <c r="A6569" s="11">
        <v>41565</v>
      </c>
      <c r="B6569" s="12">
        <v>0.12</v>
      </c>
      <c r="C6569" s="10">
        <f t="shared" si="102"/>
        <v>0.12</v>
      </c>
    </row>
    <row r="6570" spans="1:3" x14ac:dyDescent="0.15">
      <c r="A6570" s="11">
        <v>41568</v>
      </c>
      <c r="B6570" s="12">
        <v>0.11</v>
      </c>
      <c r="C6570" s="10">
        <f t="shared" si="102"/>
        <v>0.11</v>
      </c>
    </row>
    <row r="6571" spans="1:3" x14ac:dyDescent="0.15">
      <c r="A6571" s="11">
        <v>41569</v>
      </c>
      <c r="B6571" s="12">
        <v>0.1</v>
      </c>
      <c r="C6571" s="10">
        <f t="shared" si="102"/>
        <v>0.1</v>
      </c>
    </row>
    <row r="6572" spans="1:3" x14ac:dyDescent="0.15">
      <c r="A6572" s="11">
        <v>41570</v>
      </c>
      <c r="B6572" s="12">
        <v>0.11</v>
      </c>
      <c r="C6572" s="10">
        <f t="shared" si="102"/>
        <v>0.11</v>
      </c>
    </row>
    <row r="6573" spans="1:3" x14ac:dyDescent="0.15">
      <c r="A6573" s="11">
        <v>41571</v>
      </c>
      <c r="B6573" s="12">
        <v>0.12</v>
      </c>
      <c r="C6573" s="10">
        <f t="shared" si="102"/>
        <v>0.12</v>
      </c>
    </row>
    <row r="6574" spans="1:3" x14ac:dyDescent="0.15">
      <c r="A6574" s="11">
        <v>41572</v>
      </c>
      <c r="B6574" s="12">
        <v>0.11</v>
      </c>
      <c r="C6574" s="10">
        <f t="shared" si="102"/>
        <v>0.11</v>
      </c>
    </row>
    <row r="6575" spans="1:3" x14ac:dyDescent="0.15">
      <c r="A6575" s="11">
        <v>41575</v>
      </c>
      <c r="B6575" s="12">
        <v>0.11</v>
      </c>
      <c r="C6575" s="10">
        <f t="shared" si="102"/>
        <v>0.11</v>
      </c>
    </row>
    <row r="6576" spans="1:3" x14ac:dyDescent="0.15">
      <c r="A6576" s="11">
        <v>41576</v>
      </c>
      <c r="B6576" s="12">
        <v>0.11</v>
      </c>
      <c r="C6576" s="10">
        <f t="shared" si="102"/>
        <v>0.11</v>
      </c>
    </row>
    <row r="6577" spans="1:3" x14ac:dyDescent="0.15">
      <c r="A6577" s="11">
        <v>41577</v>
      </c>
      <c r="B6577" s="12">
        <v>0.11</v>
      </c>
      <c r="C6577" s="10">
        <f t="shared" si="102"/>
        <v>0.11</v>
      </c>
    </row>
    <row r="6578" spans="1:3" x14ac:dyDescent="0.15">
      <c r="A6578" s="11">
        <v>41578</v>
      </c>
      <c r="B6578" s="12">
        <v>0.1</v>
      </c>
      <c r="C6578" s="10">
        <f t="shared" si="102"/>
        <v>0.1</v>
      </c>
    </row>
    <row r="6579" spans="1:3" x14ac:dyDescent="0.15">
      <c r="A6579" s="11">
        <v>41579</v>
      </c>
      <c r="B6579" s="12">
        <v>0.1</v>
      </c>
      <c r="C6579" s="10">
        <f t="shared" si="102"/>
        <v>0.1</v>
      </c>
    </row>
    <row r="6580" spans="1:3" x14ac:dyDescent="0.15">
      <c r="A6580" s="11">
        <v>41582</v>
      </c>
      <c r="B6580" s="12">
        <v>0.09</v>
      </c>
      <c r="C6580" s="10">
        <f t="shared" si="102"/>
        <v>0.09</v>
      </c>
    </row>
    <row r="6581" spans="1:3" x14ac:dyDescent="0.15">
      <c r="A6581" s="11">
        <v>41583</v>
      </c>
      <c r="B6581" s="12">
        <v>0.1</v>
      </c>
      <c r="C6581" s="10">
        <f t="shared" si="102"/>
        <v>0.1</v>
      </c>
    </row>
    <row r="6582" spans="1:3" x14ac:dyDescent="0.15">
      <c r="A6582" s="11">
        <v>41584</v>
      </c>
      <c r="B6582" s="12">
        <v>0.11</v>
      </c>
      <c r="C6582" s="10">
        <f t="shared" si="102"/>
        <v>0.11</v>
      </c>
    </row>
    <row r="6583" spans="1:3" x14ac:dyDescent="0.15">
      <c r="A6583" s="11">
        <v>41585</v>
      </c>
      <c r="B6583" s="12">
        <v>0.11</v>
      </c>
      <c r="C6583" s="10">
        <f t="shared" si="102"/>
        <v>0.11</v>
      </c>
    </row>
    <row r="6584" spans="1:3" x14ac:dyDescent="0.15">
      <c r="A6584" s="11">
        <v>41586</v>
      </c>
      <c r="B6584" s="12">
        <v>0.12</v>
      </c>
      <c r="C6584" s="10">
        <f t="shared" si="102"/>
        <v>0.12</v>
      </c>
    </row>
    <row r="6585" spans="1:3" x14ac:dyDescent="0.15">
      <c r="A6585" s="11">
        <v>41589</v>
      </c>
      <c r="B6585" s="13" t="e">
        <f>NA()</f>
        <v>#N/A</v>
      </c>
      <c r="C6585" s="10">
        <f t="shared" si="102"/>
        <v>0.125</v>
      </c>
    </row>
    <row r="6586" spans="1:3" x14ac:dyDescent="0.15">
      <c r="A6586" s="11">
        <v>41590</v>
      </c>
      <c r="B6586" s="12">
        <v>0.13</v>
      </c>
      <c r="C6586" s="10">
        <f t="shared" si="102"/>
        <v>0.13</v>
      </c>
    </row>
    <row r="6587" spans="1:3" x14ac:dyDescent="0.15">
      <c r="A6587" s="11">
        <v>41591</v>
      </c>
      <c r="B6587" s="12">
        <v>0.13</v>
      </c>
      <c r="C6587" s="10">
        <f t="shared" si="102"/>
        <v>0.13</v>
      </c>
    </row>
    <row r="6588" spans="1:3" x14ac:dyDescent="0.15">
      <c r="A6588" s="11">
        <v>41592</v>
      </c>
      <c r="B6588" s="12">
        <v>0.13</v>
      </c>
      <c r="C6588" s="10">
        <f t="shared" si="102"/>
        <v>0.13</v>
      </c>
    </row>
    <row r="6589" spans="1:3" x14ac:dyDescent="0.15">
      <c r="A6589" s="11">
        <v>41593</v>
      </c>
      <c r="B6589" s="12">
        <v>0.13</v>
      </c>
      <c r="C6589" s="10">
        <f t="shared" si="102"/>
        <v>0.13</v>
      </c>
    </row>
    <row r="6590" spans="1:3" x14ac:dyDescent="0.15">
      <c r="A6590" s="11">
        <v>41596</v>
      </c>
      <c r="B6590" s="12">
        <v>0.13</v>
      </c>
      <c r="C6590" s="10">
        <f t="shared" si="102"/>
        <v>0.13</v>
      </c>
    </row>
    <row r="6591" spans="1:3" x14ac:dyDescent="0.15">
      <c r="A6591" s="11">
        <v>41597</v>
      </c>
      <c r="B6591" s="12">
        <v>0.14000000000000001</v>
      </c>
      <c r="C6591" s="10">
        <f t="shared" si="102"/>
        <v>0.14000000000000001</v>
      </c>
    </row>
    <row r="6592" spans="1:3" x14ac:dyDescent="0.15">
      <c r="A6592" s="11">
        <v>41598</v>
      </c>
      <c r="B6592" s="12">
        <v>0.12</v>
      </c>
      <c r="C6592" s="10">
        <f t="shared" si="102"/>
        <v>0.12</v>
      </c>
    </row>
    <row r="6593" spans="1:3" x14ac:dyDescent="0.15">
      <c r="A6593" s="11">
        <v>41599</v>
      </c>
      <c r="B6593" s="12">
        <v>0.12</v>
      </c>
      <c r="C6593" s="10">
        <f t="shared" si="102"/>
        <v>0.12</v>
      </c>
    </row>
    <row r="6594" spans="1:3" x14ac:dyDescent="0.15">
      <c r="A6594" s="11">
        <v>41600</v>
      </c>
      <c r="B6594" s="12">
        <v>0.12</v>
      </c>
      <c r="C6594" s="10">
        <f t="shared" si="102"/>
        <v>0.12</v>
      </c>
    </row>
    <row r="6595" spans="1:3" x14ac:dyDescent="0.15">
      <c r="A6595" s="11">
        <v>41603</v>
      </c>
      <c r="B6595" s="12">
        <v>0.14000000000000001</v>
      </c>
      <c r="C6595" s="10">
        <f t="shared" si="102"/>
        <v>0.14000000000000001</v>
      </c>
    </row>
    <row r="6596" spans="1:3" x14ac:dyDescent="0.15">
      <c r="A6596" s="11">
        <v>41604</v>
      </c>
      <c r="B6596" s="12">
        <v>0.13</v>
      </c>
      <c r="C6596" s="10">
        <f t="shared" si="102"/>
        <v>0.13</v>
      </c>
    </row>
    <row r="6597" spans="1:3" x14ac:dyDescent="0.15">
      <c r="A6597" s="11">
        <v>41605</v>
      </c>
      <c r="B6597" s="12">
        <v>0.13</v>
      </c>
      <c r="C6597" s="10">
        <f t="shared" si="102"/>
        <v>0.13</v>
      </c>
    </row>
    <row r="6598" spans="1:3" x14ac:dyDescent="0.15">
      <c r="A6598" s="11">
        <v>41606</v>
      </c>
      <c r="B6598" s="13" t="e">
        <f>NA()</f>
        <v>#N/A</v>
      </c>
      <c r="C6598" s="10">
        <f t="shared" si="102"/>
        <v>0.13</v>
      </c>
    </row>
    <row r="6599" spans="1:3" x14ac:dyDescent="0.15">
      <c r="A6599" s="11">
        <v>41607</v>
      </c>
      <c r="B6599" s="12">
        <v>0.13</v>
      </c>
      <c r="C6599" s="10">
        <f t="shared" si="102"/>
        <v>0.13</v>
      </c>
    </row>
    <row r="6600" spans="1:3" x14ac:dyDescent="0.15">
      <c r="A6600" s="11">
        <v>41610</v>
      </c>
      <c r="B6600" s="12">
        <v>0.13</v>
      </c>
      <c r="C6600" s="10">
        <f t="shared" si="102"/>
        <v>0.13</v>
      </c>
    </row>
    <row r="6601" spans="1:3" x14ac:dyDescent="0.15">
      <c r="A6601" s="11">
        <v>41611</v>
      </c>
      <c r="B6601" s="12">
        <v>0.13</v>
      </c>
      <c r="C6601" s="10">
        <f t="shared" si="102"/>
        <v>0.13</v>
      </c>
    </row>
    <row r="6602" spans="1:3" x14ac:dyDescent="0.15">
      <c r="A6602" s="11">
        <v>41612</v>
      </c>
      <c r="B6602" s="12">
        <v>0.14000000000000001</v>
      </c>
      <c r="C6602" s="10">
        <f t="shared" si="102"/>
        <v>0.14000000000000001</v>
      </c>
    </row>
    <row r="6603" spans="1:3" x14ac:dyDescent="0.15">
      <c r="A6603" s="11">
        <v>41613</v>
      </c>
      <c r="B6603" s="12">
        <v>0.13</v>
      </c>
      <c r="C6603" s="10">
        <f t="shared" si="102"/>
        <v>0.13</v>
      </c>
    </row>
    <row r="6604" spans="1:3" x14ac:dyDescent="0.15">
      <c r="A6604" s="11">
        <v>41614</v>
      </c>
      <c r="B6604" s="12">
        <v>0.13</v>
      </c>
      <c r="C6604" s="10">
        <f t="shared" si="102"/>
        <v>0.13</v>
      </c>
    </row>
    <row r="6605" spans="1:3" x14ac:dyDescent="0.15">
      <c r="A6605" s="11">
        <v>41617</v>
      </c>
      <c r="B6605" s="12">
        <v>0.13</v>
      </c>
      <c r="C6605" s="10">
        <f t="shared" ref="C6605:C6668" si="103">IF(ISERROR(B6605),AVERAGE(B6604,B6606),B6605)</f>
        <v>0.13</v>
      </c>
    </row>
    <row r="6606" spans="1:3" x14ac:dyDescent="0.15">
      <c r="A6606" s="11">
        <v>41618</v>
      </c>
      <c r="B6606" s="12">
        <v>0.14000000000000001</v>
      </c>
      <c r="C6606" s="10">
        <f t="shared" si="103"/>
        <v>0.14000000000000001</v>
      </c>
    </row>
    <row r="6607" spans="1:3" x14ac:dyDescent="0.15">
      <c r="A6607" s="11">
        <v>41619</v>
      </c>
      <c r="B6607" s="12">
        <v>0.13</v>
      </c>
      <c r="C6607" s="10">
        <f t="shared" si="103"/>
        <v>0.13</v>
      </c>
    </row>
    <row r="6608" spans="1:3" x14ac:dyDescent="0.15">
      <c r="A6608" s="11">
        <v>41620</v>
      </c>
      <c r="B6608" s="12">
        <v>0.14000000000000001</v>
      </c>
      <c r="C6608" s="10">
        <f t="shared" si="103"/>
        <v>0.14000000000000001</v>
      </c>
    </row>
    <row r="6609" spans="1:3" x14ac:dyDescent="0.15">
      <c r="A6609" s="11">
        <v>41621</v>
      </c>
      <c r="B6609" s="12">
        <v>0.14000000000000001</v>
      </c>
      <c r="C6609" s="10">
        <f t="shared" si="103"/>
        <v>0.14000000000000001</v>
      </c>
    </row>
    <row r="6610" spans="1:3" x14ac:dyDescent="0.15">
      <c r="A6610" s="11">
        <v>41624</v>
      </c>
      <c r="B6610" s="12">
        <v>0.13</v>
      </c>
      <c r="C6610" s="10">
        <f t="shared" si="103"/>
        <v>0.13</v>
      </c>
    </row>
    <row r="6611" spans="1:3" x14ac:dyDescent="0.15">
      <c r="A6611" s="11">
        <v>41625</v>
      </c>
      <c r="B6611" s="12">
        <v>0.14000000000000001</v>
      </c>
      <c r="C6611" s="10">
        <f t="shared" si="103"/>
        <v>0.14000000000000001</v>
      </c>
    </row>
    <row r="6612" spans="1:3" x14ac:dyDescent="0.15">
      <c r="A6612" s="11">
        <v>41626</v>
      </c>
      <c r="B6612" s="12">
        <v>0.13</v>
      </c>
      <c r="C6612" s="10">
        <f t="shared" si="103"/>
        <v>0.13</v>
      </c>
    </row>
    <row r="6613" spans="1:3" x14ac:dyDescent="0.15">
      <c r="A6613" s="11">
        <v>41627</v>
      </c>
      <c r="B6613" s="12">
        <v>0.13</v>
      </c>
      <c r="C6613" s="10">
        <f t="shared" si="103"/>
        <v>0.13</v>
      </c>
    </row>
    <row r="6614" spans="1:3" x14ac:dyDescent="0.15">
      <c r="A6614" s="11">
        <v>41628</v>
      </c>
      <c r="B6614" s="12">
        <v>0.13</v>
      </c>
      <c r="C6614" s="10">
        <f t="shared" si="103"/>
        <v>0.13</v>
      </c>
    </row>
    <row r="6615" spans="1:3" x14ac:dyDescent="0.15">
      <c r="A6615" s="11">
        <v>41631</v>
      </c>
      <c r="B6615" s="12">
        <v>0.14000000000000001</v>
      </c>
      <c r="C6615" s="10">
        <f t="shared" si="103"/>
        <v>0.14000000000000001</v>
      </c>
    </row>
    <row r="6616" spans="1:3" x14ac:dyDescent="0.15">
      <c r="A6616" s="11">
        <v>41632</v>
      </c>
      <c r="B6616" s="12">
        <v>0.14000000000000001</v>
      </c>
      <c r="C6616" s="10">
        <f t="shared" si="103"/>
        <v>0.14000000000000001</v>
      </c>
    </row>
    <row r="6617" spans="1:3" x14ac:dyDescent="0.15">
      <c r="A6617" s="11">
        <v>41633</v>
      </c>
      <c r="B6617" s="13" t="e">
        <f>NA()</f>
        <v>#N/A</v>
      </c>
      <c r="C6617" s="10">
        <f t="shared" si="103"/>
        <v>0.13500000000000001</v>
      </c>
    </row>
    <row r="6618" spans="1:3" x14ac:dyDescent="0.15">
      <c r="A6618" s="11">
        <v>41634</v>
      </c>
      <c r="B6618" s="12">
        <v>0.13</v>
      </c>
      <c r="C6618" s="10">
        <f t="shared" si="103"/>
        <v>0.13</v>
      </c>
    </row>
    <row r="6619" spans="1:3" x14ac:dyDescent="0.15">
      <c r="A6619" s="11">
        <v>41635</v>
      </c>
      <c r="B6619" s="12">
        <v>0.12</v>
      </c>
      <c r="C6619" s="10">
        <f t="shared" si="103"/>
        <v>0.12</v>
      </c>
    </row>
    <row r="6620" spans="1:3" x14ac:dyDescent="0.15">
      <c r="A6620" s="11">
        <v>41638</v>
      </c>
      <c r="B6620" s="12">
        <v>0.13</v>
      </c>
      <c r="C6620" s="10">
        <f t="shared" si="103"/>
        <v>0.13</v>
      </c>
    </row>
    <row r="6621" spans="1:3" x14ac:dyDescent="0.15">
      <c r="A6621" s="11">
        <v>41639</v>
      </c>
      <c r="B6621" s="12">
        <v>0.13</v>
      </c>
      <c r="C6621" s="10">
        <f t="shared" si="103"/>
        <v>0.13</v>
      </c>
    </row>
    <row r="6622" spans="1:3" x14ac:dyDescent="0.15">
      <c r="A6622" s="11">
        <v>41640</v>
      </c>
      <c r="B6622" s="13" t="e">
        <f>NA()</f>
        <v>#N/A</v>
      </c>
      <c r="C6622" s="10">
        <f t="shared" si="103"/>
        <v>0.13</v>
      </c>
    </row>
    <row r="6623" spans="1:3" x14ac:dyDescent="0.15">
      <c r="A6623" s="11">
        <v>41641</v>
      </c>
      <c r="B6623" s="12">
        <v>0.13</v>
      </c>
      <c r="C6623" s="10">
        <f t="shared" si="103"/>
        <v>0.13</v>
      </c>
    </row>
    <row r="6624" spans="1:3" x14ac:dyDescent="0.15">
      <c r="A6624" s="11">
        <v>41642</v>
      </c>
      <c r="B6624" s="12">
        <v>0.13</v>
      </c>
      <c r="C6624" s="10">
        <f t="shared" si="103"/>
        <v>0.13</v>
      </c>
    </row>
    <row r="6625" spans="1:3" x14ac:dyDescent="0.15">
      <c r="A6625" s="11">
        <v>41645</v>
      </c>
      <c r="B6625" s="12">
        <v>0.12</v>
      </c>
      <c r="C6625" s="10">
        <f t="shared" si="103"/>
        <v>0.12</v>
      </c>
    </row>
    <row r="6626" spans="1:3" x14ac:dyDescent="0.15">
      <c r="A6626" s="11">
        <v>41646</v>
      </c>
      <c r="B6626" s="12">
        <v>0.13</v>
      </c>
      <c r="C6626" s="10">
        <f t="shared" si="103"/>
        <v>0.13</v>
      </c>
    </row>
    <row r="6627" spans="1:3" x14ac:dyDescent="0.15">
      <c r="A6627" s="11">
        <v>41647</v>
      </c>
      <c r="B6627" s="12">
        <v>0.13</v>
      </c>
      <c r="C6627" s="10">
        <f t="shared" si="103"/>
        <v>0.13</v>
      </c>
    </row>
    <row r="6628" spans="1:3" x14ac:dyDescent="0.15">
      <c r="A6628" s="11">
        <v>41648</v>
      </c>
      <c r="B6628" s="12">
        <v>0.13</v>
      </c>
      <c r="C6628" s="10">
        <f t="shared" si="103"/>
        <v>0.13</v>
      </c>
    </row>
    <row r="6629" spans="1:3" x14ac:dyDescent="0.15">
      <c r="A6629" s="11">
        <v>41649</v>
      </c>
      <c r="B6629" s="12">
        <v>0.12</v>
      </c>
      <c r="C6629" s="10">
        <f t="shared" si="103"/>
        <v>0.12</v>
      </c>
    </row>
    <row r="6630" spans="1:3" x14ac:dyDescent="0.15">
      <c r="A6630" s="11">
        <v>41652</v>
      </c>
      <c r="B6630" s="12">
        <v>0.11</v>
      </c>
      <c r="C6630" s="10">
        <f t="shared" si="103"/>
        <v>0.11</v>
      </c>
    </row>
    <row r="6631" spans="1:3" x14ac:dyDescent="0.15">
      <c r="A6631" s="11">
        <v>41653</v>
      </c>
      <c r="B6631" s="12">
        <v>0.11</v>
      </c>
      <c r="C6631" s="10">
        <f t="shared" si="103"/>
        <v>0.11</v>
      </c>
    </row>
    <row r="6632" spans="1:3" x14ac:dyDescent="0.15">
      <c r="A6632" s="11">
        <v>41654</v>
      </c>
      <c r="B6632" s="12">
        <v>0.13</v>
      </c>
      <c r="C6632" s="10">
        <f t="shared" si="103"/>
        <v>0.13</v>
      </c>
    </row>
    <row r="6633" spans="1:3" x14ac:dyDescent="0.15">
      <c r="A6633" s="11">
        <v>41655</v>
      </c>
      <c r="B6633" s="12">
        <v>0.11</v>
      </c>
      <c r="C6633" s="10">
        <f t="shared" si="103"/>
        <v>0.11</v>
      </c>
    </row>
    <row r="6634" spans="1:3" x14ac:dyDescent="0.15">
      <c r="A6634" s="11">
        <v>41656</v>
      </c>
      <c r="B6634" s="12">
        <v>0.11</v>
      </c>
      <c r="C6634" s="10">
        <f t="shared" si="103"/>
        <v>0.11</v>
      </c>
    </row>
    <row r="6635" spans="1:3" x14ac:dyDescent="0.15">
      <c r="A6635" s="11">
        <v>41659</v>
      </c>
      <c r="B6635" s="13" t="e">
        <f>NA()</f>
        <v>#N/A</v>
      </c>
      <c r="C6635" s="10">
        <f t="shared" si="103"/>
        <v>0.11499999999999999</v>
      </c>
    </row>
    <row r="6636" spans="1:3" x14ac:dyDescent="0.15">
      <c r="A6636" s="11">
        <v>41660</v>
      </c>
      <c r="B6636" s="12">
        <v>0.12</v>
      </c>
      <c r="C6636" s="10">
        <f t="shared" si="103"/>
        <v>0.12</v>
      </c>
    </row>
    <row r="6637" spans="1:3" x14ac:dyDescent="0.15">
      <c r="A6637" s="11">
        <v>41661</v>
      </c>
      <c r="B6637" s="12">
        <v>0.11</v>
      </c>
      <c r="C6637" s="10">
        <f t="shared" si="103"/>
        <v>0.11</v>
      </c>
    </row>
    <row r="6638" spans="1:3" x14ac:dyDescent="0.15">
      <c r="A6638" s="11">
        <v>41662</v>
      </c>
      <c r="B6638" s="12">
        <v>0.11</v>
      </c>
      <c r="C6638" s="10">
        <f t="shared" si="103"/>
        <v>0.11</v>
      </c>
    </row>
    <row r="6639" spans="1:3" x14ac:dyDescent="0.15">
      <c r="A6639" s="11">
        <v>41663</v>
      </c>
      <c r="B6639" s="12">
        <v>0.11</v>
      </c>
      <c r="C6639" s="10">
        <f t="shared" si="103"/>
        <v>0.11</v>
      </c>
    </row>
    <row r="6640" spans="1:3" x14ac:dyDescent="0.15">
      <c r="A6640" s="11">
        <v>41666</v>
      </c>
      <c r="B6640" s="12">
        <v>0.11</v>
      </c>
      <c r="C6640" s="10">
        <f t="shared" si="103"/>
        <v>0.11</v>
      </c>
    </row>
    <row r="6641" spans="1:3" x14ac:dyDescent="0.15">
      <c r="A6641" s="11">
        <v>41667</v>
      </c>
      <c r="B6641" s="12">
        <v>0.11</v>
      </c>
      <c r="C6641" s="10">
        <f t="shared" si="103"/>
        <v>0.11</v>
      </c>
    </row>
    <row r="6642" spans="1:3" x14ac:dyDescent="0.15">
      <c r="A6642" s="11">
        <v>41668</v>
      </c>
      <c r="B6642" s="12">
        <v>0.11</v>
      </c>
      <c r="C6642" s="10">
        <f t="shared" si="103"/>
        <v>0.11</v>
      </c>
    </row>
    <row r="6643" spans="1:3" x14ac:dyDescent="0.15">
      <c r="A6643" s="11">
        <v>41669</v>
      </c>
      <c r="B6643" s="12">
        <v>0.1</v>
      </c>
      <c r="C6643" s="10">
        <f t="shared" si="103"/>
        <v>0.1</v>
      </c>
    </row>
    <row r="6644" spans="1:3" x14ac:dyDescent="0.15">
      <c r="A6644" s="11">
        <v>41670</v>
      </c>
      <c r="B6644" s="12">
        <v>0.1</v>
      </c>
      <c r="C6644" s="10">
        <f t="shared" si="103"/>
        <v>0.1</v>
      </c>
    </row>
    <row r="6645" spans="1:3" x14ac:dyDescent="0.15">
      <c r="A6645" s="11">
        <v>41673</v>
      </c>
      <c r="B6645" s="12">
        <v>0.11</v>
      </c>
      <c r="C6645" s="10">
        <f t="shared" si="103"/>
        <v>0.11</v>
      </c>
    </row>
    <row r="6646" spans="1:3" x14ac:dyDescent="0.15">
      <c r="A6646" s="11">
        <v>41674</v>
      </c>
      <c r="B6646" s="12">
        <v>0.12</v>
      </c>
      <c r="C6646" s="10">
        <f t="shared" si="103"/>
        <v>0.12</v>
      </c>
    </row>
    <row r="6647" spans="1:3" x14ac:dyDescent="0.15">
      <c r="A6647" s="11">
        <v>41675</v>
      </c>
      <c r="B6647" s="12">
        <v>0.12</v>
      </c>
      <c r="C6647" s="10">
        <f t="shared" si="103"/>
        <v>0.12</v>
      </c>
    </row>
    <row r="6648" spans="1:3" x14ac:dyDescent="0.15">
      <c r="A6648" s="11">
        <v>41676</v>
      </c>
      <c r="B6648" s="12">
        <v>0.13</v>
      </c>
      <c r="C6648" s="10">
        <f t="shared" si="103"/>
        <v>0.13</v>
      </c>
    </row>
    <row r="6649" spans="1:3" x14ac:dyDescent="0.15">
      <c r="A6649" s="11">
        <v>41677</v>
      </c>
      <c r="B6649" s="12">
        <v>0.12</v>
      </c>
      <c r="C6649" s="10">
        <f t="shared" si="103"/>
        <v>0.12</v>
      </c>
    </row>
    <row r="6650" spans="1:3" x14ac:dyDescent="0.15">
      <c r="A6650" s="11">
        <v>41680</v>
      </c>
      <c r="B6650" s="12">
        <v>0.12</v>
      </c>
      <c r="C6650" s="10">
        <f t="shared" si="103"/>
        <v>0.12</v>
      </c>
    </row>
    <row r="6651" spans="1:3" x14ac:dyDescent="0.15">
      <c r="A6651" s="11">
        <v>41681</v>
      </c>
      <c r="B6651" s="12">
        <v>0.12</v>
      </c>
      <c r="C6651" s="10">
        <f t="shared" si="103"/>
        <v>0.12</v>
      </c>
    </row>
    <row r="6652" spans="1:3" x14ac:dyDescent="0.15">
      <c r="A6652" s="11">
        <v>41682</v>
      </c>
      <c r="B6652" s="12">
        <v>0.12</v>
      </c>
      <c r="C6652" s="10">
        <f t="shared" si="103"/>
        <v>0.12</v>
      </c>
    </row>
    <row r="6653" spans="1:3" x14ac:dyDescent="0.15">
      <c r="A6653" s="11">
        <v>41683</v>
      </c>
      <c r="B6653" s="12">
        <v>0.12</v>
      </c>
      <c r="C6653" s="10">
        <f t="shared" si="103"/>
        <v>0.12</v>
      </c>
    </row>
    <row r="6654" spans="1:3" x14ac:dyDescent="0.15">
      <c r="A6654" s="11">
        <v>41684</v>
      </c>
      <c r="B6654" s="12">
        <v>0.11</v>
      </c>
      <c r="C6654" s="10">
        <f t="shared" si="103"/>
        <v>0.11</v>
      </c>
    </row>
    <row r="6655" spans="1:3" x14ac:dyDescent="0.15">
      <c r="A6655" s="11">
        <v>41687</v>
      </c>
      <c r="B6655" s="13" t="e">
        <f>NA()</f>
        <v>#N/A</v>
      </c>
      <c r="C6655" s="10">
        <f t="shared" si="103"/>
        <v>0.11499999999999999</v>
      </c>
    </row>
    <row r="6656" spans="1:3" x14ac:dyDescent="0.15">
      <c r="A6656" s="11">
        <v>41688</v>
      </c>
      <c r="B6656" s="12">
        <v>0.12</v>
      </c>
      <c r="C6656" s="10">
        <f t="shared" si="103"/>
        <v>0.12</v>
      </c>
    </row>
    <row r="6657" spans="1:3" x14ac:dyDescent="0.15">
      <c r="A6657" s="11">
        <v>41689</v>
      </c>
      <c r="B6657" s="12">
        <v>0.11</v>
      </c>
      <c r="C6657" s="10">
        <f t="shared" si="103"/>
        <v>0.11</v>
      </c>
    </row>
    <row r="6658" spans="1:3" x14ac:dyDescent="0.15">
      <c r="A6658" s="11">
        <v>41690</v>
      </c>
      <c r="B6658" s="12">
        <v>0.12</v>
      </c>
      <c r="C6658" s="10">
        <f t="shared" si="103"/>
        <v>0.12</v>
      </c>
    </row>
    <row r="6659" spans="1:3" x14ac:dyDescent="0.15">
      <c r="A6659" s="11">
        <v>41691</v>
      </c>
      <c r="B6659" s="12">
        <v>0.12</v>
      </c>
      <c r="C6659" s="10">
        <f t="shared" si="103"/>
        <v>0.12</v>
      </c>
    </row>
    <row r="6660" spans="1:3" x14ac:dyDescent="0.15">
      <c r="A6660" s="11">
        <v>41694</v>
      </c>
      <c r="B6660" s="12">
        <v>0.11</v>
      </c>
      <c r="C6660" s="10">
        <f t="shared" si="103"/>
        <v>0.11</v>
      </c>
    </row>
    <row r="6661" spans="1:3" x14ac:dyDescent="0.15">
      <c r="A6661" s="11">
        <v>41695</v>
      </c>
      <c r="B6661" s="12">
        <v>0.11</v>
      </c>
      <c r="C6661" s="10">
        <f t="shared" si="103"/>
        <v>0.11</v>
      </c>
    </row>
    <row r="6662" spans="1:3" x14ac:dyDescent="0.15">
      <c r="A6662" s="11">
        <v>41696</v>
      </c>
      <c r="B6662" s="12">
        <v>0.11</v>
      </c>
      <c r="C6662" s="10">
        <f t="shared" si="103"/>
        <v>0.11</v>
      </c>
    </row>
    <row r="6663" spans="1:3" x14ac:dyDescent="0.15">
      <c r="A6663" s="11">
        <v>41697</v>
      </c>
      <c r="B6663" s="12">
        <v>0.11</v>
      </c>
      <c r="C6663" s="10">
        <f t="shared" si="103"/>
        <v>0.11</v>
      </c>
    </row>
    <row r="6664" spans="1:3" x14ac:dyDescent="0.15">
      <c r="A6664" s="11">
        <v>41698</v>
      </c>
      <c r="B6664" s="12">
        <v>0.12</v>
      </c>
      <c r="C6664" s="10">
        <f t="shared" si="103"/>
        <v>0.12</v>
      </c>
    </row>
    <row r="6665" spans="1:3" x14ac:dyDescent="0.15">
      <c r="A6665" s="11">
        <v>41701</v>
      </c>
      <c r="B6665" s="12">
        <v>0.12</v>
      </c>
      <c r="C6665" s="10">
        <f t="shared" si="103"/>
        <v>0.12</v>
      </c>
    </row>
    <row r="6666" spans="1:3" x14ac:dyDescent="0.15">
      <c r="A6666" s="11">
        <v>41702</v>
      </c>
      <c r="B6666" s="12">
        <v>0.12</v>
      </c>
      <c r="C6666" s="10">
        <f t="shared" si="103"/>
        <v>0.12</v>
      </c>
    </row>
    <row r="6667" spans="1:3" x14ac:dyDescent="0.15">
      <c r="A6667" s="11">
        <v>41703</v>
      </c>
      <c r="B6667" s="12">
        <v>0.13</v>
      </c>
      <c r="C6667" s="10">
        <f t="shared" si="103"/>
        <v>0.13</v>
      </c>
    </row>
    <row r="6668" spans="1:3" x14ac:dyDescent="0.15">
      <c r="A6668" s="11">
        <v>41704</v>
      </c>
      <c r="B6668" s="12">
        <v>0.12</v>
      </c>
      <c r="C6668" s="10">
        <f t="shared" si="103"/>
        <v>0.12</v>
      </c>
    </row>
    <row r="6669" spans="1:3" x14ac:dyDescent="0.15">
      <c r="A6669" s="11">
        <v>41705</v>
      </c>
      <c r="B6669" s="12">
        <v>0.13</v>
      </c>
      <c r="C6669" s="10">
        <f t="shared" ref="C6669:C6732" si="104">IF(ISERROR(B6669),AVERAGE(B6668,B6670),B6669)</f>
        <v>0.13</v>
      </c>
    </row>
    <row r="6670" spans="1:3" x14ac:dyDescent="0.15">
      <c r="A6670" s="11">
        <v>41708</v>
      </c>
      <c r="B6670" s="12">
        <v>0.12</v>
      </c>
      <c r="C6670" s="10">
        <f t="shared" si="104"/>
        <v>0.12</v>
      </c>
    </row>
    <row r="6671" spans="1:3" x14ac:dyDescent="0.15">
      <c r="A6671" s="11">
        <v>41709</v>
      </c>
      <c r="B6671" s="12">
        <v>0.13</v>
      </c>
      <c r="C6671" s="10">
        <f t="shared" si="104"/>
        <v>0.13</v>
      </c>
    </row>
    <row r="6672" spans="1:3" x14ac:dyDescent="0.15">
      <c r="A6672" s="11">
        <v>41710</v>
      </c>
      <c r="B6672" s="12">
        <v>0.12</v>
      </c>
      <c r="C6672" s="10">
        <f t="shared" si="104"/>
        <v>0.12</v>
      </c>
    </row>
    <row r="6673" spans="1:3" x14ac:dyDescent="0.15">
      <c r="A6673" s="11">
        <v>41711</v>
      </c>
      <c r="B6673" s="12">
        <v>0.12</v>
      </c>
      <c r="C6673" s="10">
        <f t="shared" si="104"/>
        <v>0.12</v>
      </c>
    </row>
    <row r="6674" spans="1:3" x14ac:dyDescent="0.15">
      <c r="A6674" s="11">
        <v>41712</v>
      </c>
      <c r="B6674" s="12">
        <v>0.12</v>
      </c>
      <c r="C6674" s="10">
        <f t="shared" si="104"/>
        <v>0.12</v>
      </c>
    </row>
    <row r="6675" spans="1:3" x14ac:dyDescent="0.15">
      <c r="A6675" s="11">
        <v>41715</v>
      </c>
      <c r="B6675" s="12">
        <v>0.13</v>
      </c>
      <c r="C6675" s="10">
        <f t="shared" si="104"/>
        <v>0.13</v>
      </c>
    </row>
    <row r="6676" spans="1:3" x14ac:dyDescent="0.15">
      <c r="A6676" s="11">
        <v>41716</v>
      </c>
      <c r="B6676" s="12">
        <v>0.13</v>
      </c>
      <c r="C6676" s="10">
        <f t="shared" si="104"/>
        <v>0.13</v>
      </c>
    </row>
    <row r="6677" spans="1:3" x14ac:dyDescent="0.15">
      <c r="A6677" s="11">
        <v>41717</v>
      </c>
      <c r="B6677" s="12">
        <v>0.15</v>
      </c>
      <c r="C6677" s="10">
        <f t="shared" si="104"/>
        <v>0.15</v>
      </c>
    </row>
    <row r="6678" spans="1:3" x14ac:dyDescent="0.15">
      <c r="A6678" s="11">
        <v>41718</v>
      </c>
      <c r="B6678" s="12">
        <v>0.14000000000000001</v>
      </c>
      <c r="C6678" s="10">
        <f t="shared" si="104"/>
        <v>0.14000000000000001</v>
      </c>
    </row>
    <row r="6679" spans="1:3" x14ac:dyDescent="0.15">
      <c r="A6679" s="11">
        <v>41719</v>
      </c>
      <c r="B6679" s="12">
        <v>0.14000000000000001</v>
      </c>
      <c r="C6679" s="10">
        <f t="shared" si="104"/>
        <v>0.14000000000000001</v>
      </c>
    </row>
    <row r="6680" spans="1:3" x14ac:dyDescent="0.15">
      <c r="A6680" s="11">
        <v>41722</v>
      </c>
      <c r="B6680" s="12">
        <v>0.14000000000000001</v>
      </c>
      <c r="C6680" s="10">
        <f t="shared" si="104"/>
        <v>0.14000000000000001</v>
      </c>
    </row>
    <row r="6681" spans="1:3" x14ac:dyDescent="0.15">
      <c r="A6681" s="11">
        <v>41723</v>
      </c>
      <c r="B6681" s="12">
        <v>0.13</v>
      </c>
      <c r="C6681" s="10">
        <f t="shared" si="104"/>
        <v>0.13</v>
      </c>
    </row>
    <row r="6682" spans="1:3" x14ac:dyDescent="0.15">
      <c r="A6682" s="11">
        <v>41724</v>
      </c>
      <c r="B6682" s="12">
        <v>0.12</v>
      </c>
      <c r="C6682" s="10">
        <f t="shared" si="104"/>
        <v>0.12</v>
      </c>
    </row>
    <row r="6683" spans="1:3" x14ac:dyDescent="0.15">
      <c r="A6683" s="11">
        <v>41725</v>
      </c>
      <c r="B6683" s="12">
        <v>0.12</v>
      </c>
      <c r="C6683" s="10">
        <f t="shared" si="104"/>
        <v>0.12</v>
      </c>
    </row>
    <row r="6684" spans="1:3" x14ac:dyDescent="0.15">
      <c r="A6684" s="11">
        <v>41726</v>
      </c>
      <c r="B6684" s="12">
        <v>0.13</v>
      </c>
      <c r="C6684" s="10">
        <f t="shared" si="104"/>
        <v>0.13</v>
      </c>
    </row>
    <row r="6685" spans="1:3" x14ac:dyDescent="0.15">
      <c r="A6685" s="11">
        <v>41729</v>
      </c>
      <c r="B6685" s="12">
        <v>0.13</v>
      </c>
      <c r="C6685" s="10">
        <f t="shared" si="104"/>
        <v>0.13</v>
      </c>
    </row>
    <row r="6686" spans="1:3" x14ac:dyDescent="0.15">
      <c r="A6686" s="11">
        <v>41730</v>
      </c>
      <c r="B6686" s="12">
        <v>0.13</v>
      </c>
      <c r="C6686" s="10">
        <f t="shared" si="104"/>
        <v>0.13</v>
      </c>
    </row>
    <row r="6687" spans="1:3" x14ac:dyDescent="0.15">
      <c r="A6687" s="11">
        <v>41731</v>
      </c>
      <c r="B6687" s="12">
        <v>0.12</v>
      </c>
      <c r="C6687" s="10">
        <f t="shared" si="104"/>
        <v>0.12</v>
      </c>
    </row>
    <row r="6688" spans="1:3" x14ac:dyDescent="0.15">
      <c r="A6688" s="11">
        <v>41732</v>
      </c>
      <c r="B6688" s="12">
        <v>0.11</v>
      </c>
      <c r="C6688" s="10">
        <f t="shared" si="104"/>
        <v>0.11</v>
      </c>
    </row>
    <row r="6689" spans="1:3" x14ac:dyDescent="0.15">
      <c r="A6689" s="11">
        <v>41733</v>
      </c>
      <c r="B6689" s="12">
        <v>0.11</v>
      </c>
      <c r="C6689" s="10">
        <f t="shared" si="104"/>
        <v>0.11</v>
      </c>
    </row>
    <row r="6690" spans="1:3" x14ac:dyDescent="0.15">
      <c r="A6690" s="11">
        <v>41736</v>
      </c>
      <c r="B6690" s="12">
        <v>0.11</v>
      </c>
      <c r="C6690" s="10">
        <f t="shared" si="104"/>
        <v>0.11</v>
      </c>
    </row>
    <row r="6691" spans="1:3" x14ac:dyDescent="0.15">
      <c r="A6691" s="11">
        <v>41737</v>
      </c>
      <c r="B6691" s="12">
        <v>0.11</v>
      </c>
      <c r="C6691" s="10">
        <f t="shared" si="104"/>
        <v>0.11</v>
      </c>
    </row>
    <row r="6692" spans="1:3" x14ac:dyDescent="0.15">
      <c r="A6692" s="11">
        <v>41738</v>
      </c>
      <c r="B6692" s="12">
        <v>0.1</v>
      </c>
      <c r="C6692" s="10">
        <f t="shared" si="104"/>
        <v>0.1</v>
      </c>
    </row>
    <row r="6693" spans="1:3" x14ac:dyDescent="0.15">
      <c r="A6693" s="11">
        <v>41739</v>
      </c>
      <c r="B6693" s="12">
        <v>0.09</v>
      </c>
      <c r="C6693" s="10">
        <f t="shared" si="104"/>
        <v>0.09</v>
      </c>
    </row>
    <row r="6694" spans="1:3" x14ac:dyDescent="0.15">
      <c r="A6694" s="11">
        <v>41740</v>
      </c>
      <c r="B6694" s="12">
        <v>0.09</v>
      </c>
      <c r="C6694" s="10">
        <f t="shared" si="104"/>
        <v>0.09</v>
      </c>
    </row>
    <row r="6695" spans="1:3" x14ac:dyDescent="0.15">
      <c r="A6695" s="11">
        <v>41743</v>
      </c>
      <c r="B6695" s="12">
        <v>0.1</v>
      </c>
      <c r="C6695" s="10">
        <f t="shared" si="104"/>
        <v>0.1</v>
      </c>
    </row>
    <row r="6696" spans="1:3" x14ac:dyDescent="0.15">
      <c r="A6696" s="11">
        <v>41744</v>
      </c>
      <c r="B6696" s="12">
        <v>0.11</v>
      </c>
      <c r="C6696" s="10">
        <f t="shared" si="104"/>
        <v>0.11</v>
      </c>
    </row>
    <row r="6697" spans="1:3" x14ac:dyDescent="0.15">
      <c r="A6697" s="11">
        <v>41745</v>
      </c>
      <c r="B6697" s="12">
        <v>0.11</v>
      </c>
      <c r="C6697" s="10">
        <f t="shared" si="104"/>
        <v>0.11</v>
      </c>
    </row>
    <row r="6698" spans="1:3" x14ac:dyDescent="0.15">
      <c r="A6698" s="11">
        <v>41746</v>
      </c>
      <c r="B6698" s="12">
        <v>0.11</v>
      </c>
      <c r="C6698" s="10">
        <f t="shared" si="104"/>
        <v>0.11</v>
      </c>
    </row>
    <row r="6699" spans="1:3" x14ac:dyDescent="0.15">
      <c r="A6699" s="11">
        <v>41747</v>
      </c>
      <c r="B6699" s="13" t="e">
        <f>NA()</f>
        <v>#N/A</v>
      </c>
      <c r="C6699" s="10">
        <f t="shared" si="104"/>
        <v>0.11</v>
      </c>
    </row>
    <row r="6700" spans="1:3" x14ac:dyDescent="0.15">
      <c r="A6700" s="11">
        <v>41750</v>
      </c>
      <c r="B6700" s="12">
        <v>0.11</v>
      </c>
      <c r="C6700" s="10">
        <f t="shared" si="104"/>
        <v>0.11</v>
      </c>
    </row>
    <row r="6701" spans="1:3" x14ac:dyDescent="0.15">
      <c r="A6701" s="11">
        <v>41751</v>
      </c>
      <c r="B6701" s="12">
        <v>0.11</v>
      </c>
      <c r="C6701" s="10">
        <f t="shared" si="104"/>
        <v>0.11</v>
      </c>
    </row>
    <row r="6702" spans="1:3" x14ac:dyDescent="0.15">
      <c r="A6702" s="11">
        <v>41752</v>
      </c>
      <c r="B6702" s="12">
        <v>0.11</v>
      </c>
      <c r="C6702" s="10">
        <f t="shared" si="104"/>
        <v>0.11</v>
      </c>
    </row>
    <row r="6703" spans="1:3" x14ac:dyDescent="0.15">
      <c r="A6703" s="11">
        <v>41753</v>
      </c>
      <c r="B6703" s="12">
        <v>0.1</v>
      </c>
      <c r="C6703" s="10">
        <f t="shared" si="104"/>
        <v>0.1</v>
      </c>
    </row>
    <row r="6704" spans="1:3" x14ac:dyDescent="0.15">
      <c r="A6704" s="11">
        <v>41754</v>
      </c>
      <c r="B6704" s="12">
        <v>0.11</v>
      </c>
      <c r="C6704" s="10">
        <f t="shared" si="104"/>
        <v>0.11</v>
      </c>
    </row>
    <row r="6705" spans="1:3" x14ac:dyDescent="0.15">
      <c r="A6705" s="11">
        <v>41757</v>
      </c>
      <c r="B6705" s="12">
        <v>0.1</v>
      </c>
      <c r="C6705" s="10">
        <f t="shared" si="104"/>
        <v>0.1</v>
      </c>
    </row>
    <row r="6706" spans="1:3" x14ac:dyDescent="0.15">
      <c r="A6706" s="11">
        <v>41758</v>
      </c>
      <c r="B6706" s="12">
        <v>0.11</v>
      </c>
      <c r="C6706" s="10">
        <f t="shared" si="104"/>
        <v>0.11</v>
      </c>
    </row>
    <row r="6707" spans="1:3" x14ac:dyDescent="0.15">
      <c r="A6707" s="11">
        <v>41759</v>
      </c>
      <c r="B6707" s="12">
        <v>0.11</v>
      </c>
      <c r="C6707" s="10">
        <f t="shared" si="104"/>
        <v>0.11</v>
      </c>
    </row>
    <row r="6708" spans="1:3" x14ac:dyDescent="0.15">
      <c r="A6708" s="11">
        <v>41760</v>
      </c>
      <c r="B6708" s="12">
        <v>0.1</v>
      </c>
      <c r="C6708" s="10">
        <f t="shared" si="104"/>
        <v>0.1</v>
      </c>
    </row>
    <row r="6709" spans="1:3" x14ac:dyDescent="0.15">
      <c r="A6709" s="11">
        <v>41761</v>
      </c>
      <c r="B6709" s="12">
        <v>0.1</v>
      </c>
      <c r="C6709" s="10">
        <f t="shared" si="104"/>
        <v>0.1</v>
      </c>
    </row>
    <row r="6710" spans="1:3" x14ac:dyDescent="0.15">
      <c r="A6710" s="11">
        <v>41764</v>
      </c>
      <c r="B6710" s="12">
        <v>0.11</v>
      </c>
      <c r="C6710" s="10">
        <f t="shared" si="104"/>
        <v>0.11</v>
      </c>
    </row>
    <row r="6711" spans="1:3" x14ac:dyDescent="0.15">
      <c r="A6711" s="11">
        <v>41765</v>
      </c>
      <c r="B6711" s="12">
        <v>0.1</v>
      </c>
      <c r="C6711" s="10">
        <f t="shared" si="104"/>
        <v>0.1</v>
      </c>
    </row>
    <row r="6712" spans="1:3" x14ac:dyDescent="0.15">
      <c r="A6712" s="11">
        <v>41766</v>
      </c>
      <c r="B6712" s="12">
        <v>0.1</v>
      </c>
      <c r="C6712" s="10">
        <f t="shared" si="104"/>
        <v>0.1</v>
      </c>
    </row>
    <row r="6713" spans="1:3" x14ac:dyDescent="0.15">
      <c r="A6713" s="11">
        <v>41767</v>
      </c>
      <c r="B6713" s="12">
        <v>0.1</v>
      </c>
      <c r="C6713" s="10">
        <f t="shared" si="104"/>
        <v>0.1</v>
      </c>
    </row>
    <row r="6714" spans="1:3" x14ac:dyDescent="0.15">
      <c r="A6714" s="11">
        <v>41768</v>
      </c>
      <c r="B6714" s="12">
        <v>0.1</v>
      </c>
      <c r="C6714" s="10">
        <f t="shared" si="104"/>
        <v>0.1</v>
      </c>
    </row>
    <row r="6715" spans="1:3" x14ac:dyDescent="0.15">
      <c r="A6715" s="11">
        <v>41771</v>
      </c>
      <c r="B6715" s="12">
        <v>0.09</v>
      </c>
      <c r="C6715" s="10">
        <f t="shared" si="104"/>
        <v>0.09</v>
      </c>
    </row>
    <row r="6716" spans="1:3" x14ac:dyDescent="0.15">
      <c r="A6716" s="11">
        <v>41772</v>
      </c>
      <c r="B6716" s="12">
        <v>0.1</v>
      </c>
      <c r="C6716" s="10">
        <f t="shared" si="104"/>
        <v>0.1</v>
      </c>
    </row>
    <row r="6717" spans="1:3" x14ac:dyDescent="0.15">
      <c r="A6717" s="11">
        <v>41773</v>
      </c>
      <c r="B6717" s="12">
        <v>0.1</v>
      </c>
      <c r="C6717" s="10">
        <f t="shared" si="104"/>
        <v>0.1</v>
      </c>
    </row>
    <row r="6718" spans="1:3" x14ac:dyDescent="0.15">
      <c r="A6718" s="11">
        <v>41774</v>
      </c>
      <c r="B6718" s="12">
        <v>0.09</v>
      </c>
      <c r="C6718" s="10">
        <f t="shared" si="104"/>
        <v>0.09</v>
      </c>
    </row>
    <row r="6719" spans="1:3" x14ac:dyDescent="0.15">
      <c r="A6719" s="11">
        <v>41775</v>
      </c>
      <c r="B6719" s="12">
        <v>0.09</v>
      </c>
      <c r="C6719" s="10">
        <f t="shared" si="104"/>
        <v>0.09</v>
      </c>
    </row>
    <row r="6720" spans="1:3" x14ac:dyDescent="0.15">
      <c r="A6720" s="11">
        <v>41778</v>
      </c>
      <c r="B6720" s="12">
        <v>0.09</v>
      </c>
      <c r="C6720" s="10">
        <f t="shared" si="104"/>
        <v>0.09</v>
      </c>
    </row>
    <row r="6721" spans="1:3" x14ac:dyDescent="0.15">
      <c r="A6721" s="11">
        <v>41779</v>
      </c>
      <c r="B6721" s="12">
        <v>0.09</v>
      </c>
      <c r="C6721" s="10">
        <f t="shared" si="104"/>
        <v>0.09</v>
      </c>
    </row>
    <row r="6722" spans="1:3" x14ac:dyDescent="0.15">
      <c r="A6722" s="11">
        <v>41780</v>
      </c>
      <c r="B6722" s="12">
        <v>0.09</v>
      </c>
      <c r="C6722" s="10">
        <f t="shared" si="104"/>
        <v>0.09</v>
      </c>
    </row>
    <row r="6723" spans="1:3" x14ac:dyDescent="0.15">
      <c r="A6723" s="11">
        <v>41781</v>
      </c>
      <c r="B6723" s="12">
        <v>0.09</v>
      </c>
      <c r="C6723" s="10">
        <f t="shared" si="104"/>
        <v>0.09</v>
      </c>
    </row>
    <row r="6724" spans="1:3" x14ac:dyDescent="0.15">
      <c r="A6724" s="11">
        <v>41782</v>
      </c>
      <c r="B6724" s="12">
        <v>0.1</v>
      </c>
      <c r="C6724" s="10">
        <f t="shared" si="104"/>
        <v>0.1</v>
      </c>
    </row>
    <row r="6725" spans="1:3" x14ac:dyDescent="0.15">
      <c r="A6725" s="11">
        <v>41785</v>
      </c>
      <c r="B6725" s="13" t="e">
        <f>NA()</f>
        <v>#N/A</v>
      </c>
      <c r="C6725" s="10">
        <f t="shared" si="104"/>
        <v>9.5000000000000001E-2</v>
      </c>
    </row>
    <row r="6726" spans="1:3" x14ac:dyDescent="0.15">
      <c r="A6726" s="11">
        <v>41786</v>
      </c>
      <c r="B6726" s="12">
        <v>0.09</v>
      </c>
      <c r="C6726" s="10">
        <f t="shared" si="104"/>
        <v>0.09</v>
      </c>
    </row>
    <row r="6727" spans="1:3" x14ac:dyDescent="0.15">
      <c r="A6727" s="11">
        <v>41787</v>
      </c>
      <c r="B6727" s="12">
        <v>0.1</v>
      </c>
      <c r="C6727" s="10">
        <f t="shared" si="104"/>
        <v>0.1</v>
      </c>
    </row>
    <row r="6728" spans="1:3" x14ac:dyDescent="0.15">
      <c r="A6728" s="11">
        <v>41788</v>
      </c>
      <c r="B6728" s="12">
        <v>0.1</v>
      </c>
      <c r="C6728" s="10">
        <f t="shared" si="104"/>
        <v>0.1</v>
      </c>
    </row>
    <row r="6729" spans="1:3" x14ac:dyDescent="0.15">
      <c r="A6729" s="11">
        <v>41789</v>
      </c>
      <c r="B6729" s="12">
        <v>0.1</v>
      </c>
      <c r="C6729" s="10">
        <f t="shared" si="104"/>
        <v>0.1</v>
      </c>
    </row>
    <row r="6730" spans="1:3" x14ac:dyDescent="0.15">
      <c r="A6730" s="11">
        <v>41792</v>
      </c>
      <c r="B6730" s="12">
        <v>0.1</v>
      </c>
      <c r="C6730" s="10">
        <f t="shared" si="104"/>
        <v>0.1</v>
      </c>
    </row>
    <row r="6731" spans="1:3" x14ac:dyDescent="0.15">
      <c r="A6731" s="11">
        <v>41793</v>
      </c>
      <c r="B6731" s="12">
        <v>0.1</v>
      </c>
      <c r="C6731" s="10">
        <f t="shared" si="104"/>
        <v>0.1</v>
      </c>
    </row>
    <row r="6732" spans="1:3" x14ac:dyDescent="0.15">
      <c r="A6732" s="11">
        <v>41794</v>
      </c>
      <c r="B6732" s="12">
        <v>0.1</v>
      </c>
      <c r="C6732" s="10">
        <f t="shared" si="104"/>
        <v>0.1</v>
      </c>
    </row>
    <row r="6733" spans="1:3" x14ac:dyDescent="0.15">
      <c r="A6733" s="11">
        <v>41795</v>
      </c>
      <c r="B6733" s="12">
        <v>0.1</v>
      </c>
      <c r="C6733" s="10">
        <f t="shared" ref="C6733:C6796" si="105">IF(ISERROR(B6733),AVERAGE(B6732,B6734),B6733)</f>
        <v>0.1</v>
      </c>
    </row>
    <row r="6734" spans="1:3" x14ac:dyDescent="0.15">
      <c r="A6734" s="11">
        <v>41796</v>
      </c>
      <c r="B6734" s="12">
        <v>0.11</v>
      </c>
      <c r="C6734" s="10">
        <f t="shared" si="105"/>
        <v>0.11</v>
      </c>
    </row>
    <row r="6735" spans="1:3" x14ac:dyDescent="0.15">
      <c r="A6735" s="11">
        <v>41799</v>
      </c>
      <c r="B6735" s="12">
        <v>0.11</v>
      </c>
      <c r="C6735" s="10">
        <f t="shared" si="105"/>
        <v>0.11</v>
      </c>
    </row>
    <row r="6736" spans="1:3" x14ac:dyDescent="0.15">
      <c r="A6736" s="11">
        <v>41800</v>
      </c>
      <c r="B6736" s="12">
        <v>0.11</v>
      </c>
      <c r="C6736" s="10">
        <f t="shared" si="105"/>
        <v>0.11</v>
      </c>
    </row>
    <row r="6737" spans="1:3" x14ac:dyDescent="0.15">
      <c r="A6737" s="11">
        <v>41801</v>
      </c>
      <c r="B6737" s="12">
        <v>0.11</v>
      </c>
      <c r="C6737" s="10">
        <f t="shared" si="105"/>
        <v>0.11</v>
      </c>
    </row>
    <row r="6738" spans="1:3" x14ac:dyDescent="0.15">
      <c r="A6738" s="11">
        <v>41802</v>
      </c>
      <c r="B6738" s="12">
        <v>0.1</v>
      </c>
      <c r="C6738" s="10">
        <f t="shared" si="105"/>
        <v>0.1</v>
      </c>
    </row>
    <row r="6739" spans="1:3" x14ac:dyDescent="0.15">
      <c r="A6739" s="11">
        <v>41803</v>
      </c>
      <c r="B6739" s="12">
        <v>0.11</v>
      </c>
      <c r="C6739" s="10">
        <f t="shared" si="105"/>
        <v>0.11</v>
      </c>
    </row>
    <row r="6740" spans="1:3" x14ac:dyDescent="0.15">
      <c r="A6740" s="11">
        <v>41806</v>
      </c>
      <c r="B6740" s="12">
        <v>0.11</v>
      </c>
      <c r="C6740" s="10">
        <f t="shared" si="105"/>
        <v>0.11</v>
      </c>
    </row>
    <row r="6741" spans="1:3" x14ac:dyDescent="0.15">
      <c r="A6741" s="11">
        <v>41807</v>
      </c>
      <c r="B6741" s="12">
        <v>0.11</v>
      </c>
      <c r="C6741" s="10">
        <f t="shared" si="105"/>
        <v>0.11</v>
      </c>
    </row>
    <row r="6742" spans="1:3" x14ac:dyDescent="0.15">
      <c r="A6742" s="11">
        <v>41808</v>
      </c>
      <c r="B6742" s="12">
        <v>0.1</v>
      </c>
      <c r="C6742" s="10">
        <f t="shared" si="105"/>
        <v>0.1</v>
      </c>
    </row>
    <row r="6743" spans="1:3" x14ac:dyDescent="0.15">
      <c r="A6743" s="11">
        <v>41809</v>
      </c>
      <c r="B6743" s="12">
        <v>0.09</v>
      </c>
      <c r="C6743" s="10">
        <f t="shared" si="105"/>
        <v>0.09</v>
      </c>
    </row>
    <row r="6744" spans="1:3" x14ac:dyDescent="0.15">
      <c r="A6744" s="11">
        <v>41810</v>
      </c>
      <c r="B6744" s="12">
        <v>0.09</v>
      </c>
      <c r="C6744" s="10">
        <f t="shared" si="105"/>
        <v>0.09</v>
      </c>
    </row>
    <row r="6745" spans="1:3" x14ac:dyDescent="0.15">
      <c r="A6745" s="11">
        <v>41813</v>
      </c>
      <c r="B6745" s="12">
        <v>0.1</v>
      </c>
      <c r="C6745" s="10">
        <f t="shared" si="105"/>
        <v>0.1</v>
      </c>
    </row>
    <row r="6746" spans="1:3" x14ac:dyDescent="0.15">
      <c r="A6746" s="11">
        <v>41814</v>
      </c>
      <c r="B6746" s="12">
        <v>0.12</v>
      </c>
      <c r="C6746" s="10">
        <f t="shared" si="105"/>
        <v>0.12</v>
      </c>
    </row>
    <row r="6747" spans="1:3" x14ac:dyDescent="0.15">
      <c r="A6747" s="11">
        <v>41815</v>
      </c>
      <c r="B6747" s="12">
        <v>0.11</v>
      </c>
      <c r="C6747" s="10">
        <f t="shared" si="105"/>
        <v>0.11</v>
      </c>
    </row>
    <row r="6748" spans="1:3" x14ac:dyDescent="0.15">
      <c r="A6748" s="11">
        <v>41816</v>
      </c>
      <c r="B6748" s="12">
        <v>0.11</v>
      </c>
      <c r="C6748" s="10">
        <f t="shared" si="105"/>
        <v>0.11</v>
      </c>
    </row>
    <row r="6749" spans="1:3" x14ac:dyDescent="0.15">
      <c r="A6749" s="11">
        <v>41817</v>
      </c>
      <c r="B6749" s="12">
        <v>0.1</v>
      </c>
      <c r="C6749" s="10">
        <f t="shared" si="105"/>
        <v>0.1</v>
      </c>
    </row>
    <row r="6750" spans="1:3" x14ac:dyDescent="0.15">
      <c r="A6750" s="11">
        <v>41820</v>
      </c>
      <c r="B6750" s="12">
        <v>0.11</v>
      </c>
      <c r="C6750" s="10">
        <f t="shared" si="105"/>
        <v>0.11</v>
      </c>
    </row>
    <row r="6751" spans="1:3" x14ac:dyDescent="0.15">
      <c r="A6751" s="11">
        <v>41821</v>
      </c>
      <c r="B6751" s="12">
        <v>0.11</v>
      </c>
      <c r="C6751" s="10">
        <f t="shared" si="105"/>
        <v>0.11</v>
      </c>
    </row>
    <row r="6752" spans="1:3" x14ac:dyDescent="0.15">
      <c r="A6752" s="11">
        <v>41822</v>
      </c>
      <c r="B6752" s="12">
        <v>0.12</v>
      </c>
      <c r="C6752" s="10">
        <f t="shared" si="105"/>
        <v>0.12</v>
      </c>
    </row>
    <row r="6753" spans="1:3" x14ac:dyDescent="0.15">
      <c r="A6753" s="11">
        <v>41823</v>
      </c>
      <c r="B6753" s="12">
        <v>0.11</v>
      </c>
      <c r="C6753" s="10">
        <f t="shared" si="105"/>
        <v>0.11</v>
      </c>
    </row>
    <row r="6754" spans="1:3" x14ac:dyDescent="0.15">
      <c r="A6754" s="11">
        <v>41824</v>
      </c>
      <c r="B6754" s="13" t="e">
        <f>NA()</f>
        <v>#N/A</v>
      </c>
      <c r="C6754" s="10">
        <f t="shared" si="105"/>
        <v>0.11499999999999999</v>
      </c>
    </row>
    <row r="6755" spans="1:3" x14ac:dyDescent="0.15">
      <c r="A6755" s="11">
        <v>41827</v>
      </c>
      <c r="B6755" s="12">
        <v>0.12</v>
      </c>
      <c r="C6755" s="10">
        <f t="shared" si="105"/>
        <v>0.12</v>
      </c>
    </row>
    <row r="6756" spans="1:3" x14ac:dyDescent="0.15">
      <c r="A6756" s="11">
        <v>41828</v>
      </c>
      <c r="B6756" s="12">
        <v>0.11</v>
      </c>
      <c r="C6756" s="10">
        <f t="shared" si="105"/>
        <v>0.11</v>
      </c>
    </row>
    <row r="6757" spans="1:3" x14ac:dyDescent="0.15">
      <c r="A6757" s="11">
        <v>41829</v>
      </c>
      <c r="B6757" s="12">
        <v>0.11</v>
      </c>
      <c r="C6757" s="10">
        <f t="shared" si="105"/>
        <v>0.11</v>
      </c>
    </row>
    <row r="6758" spans="1:3" x14ac:dyDescent="0.15">
      <c r="A6758" s="11">
        <v>41830</v>
      </c>
      <c r="B6758" s="12">
        <v>0.1</v>
      </c>
      <c r="C6758" s="10">
        <f t="shared" si="105"/>
        <v>0.1</v>
      </c>
    </row>
    <row r="6759" spans="1:3" x14ac:dyDescent="0.15">
      <c r="A6759" s="11">
        <v>41831</v>
      </c>
      <c r="B6759" s="12">
        <v>0.11</v>
      </c>
      <c r="C6759" s="10">
        <f t="shared" si="105"/>
        <v>0.11</v>
      </c>
    </row>
    <row r="6760" spans="1:3" x14ac:dyDescent="0.15">
      <c r="A6760" s="11">
        <v>41834</v>
      </c>
      <c r="B6760" s="12">
        <v>0.11</v>
      </c>
      <c r="C6760" s="10">
        <f t="shared" si="105"/>
        <v>0.11</v>
      </c>
    </row>
    <row r="6761" spans="1:3" x14ac:dyDescent="0.15">
      <c r="A6761" s="11">
        <v>41835</v>
      </c>
      <c r="B6761" s="12">
        <v>0.11</v>
      </c>
      <c r="C6761" s="10">
        <f t="shared" si="105"/>
        <v>0.11</v>
      </c>
    </row>
    <row r="6762" spans="1:3" x14ac:dyDescent="0.15">
      <c r="A6762" s="11">
        <v>41836</v>
      </c>
      <c r="B6762" s="12">
        <v>0.11</v>
      </c>
      <c r="C6762" s="10">
        <f t="shared" si="105"/>
        <v>0.11</v>
      </c>
    </row>
    <row r="6763" spans="1:3" x14ac:dyDescent="0.15">
      <c r="A6763" s="11">
        <v>41837</v>
      </c>
      <c r="B6763" s="12">
        <v>0.1</v>
      </c>
      <c r="C6763" s="10">
        <f t="shared" si="105"/>
        <v>0.1</v>
      </c>
    </row>
    <row r="6764" spans="1:3" x14ac:dyDescent="0.15">
      <c r="A6764" s="11">
        <v>41838</v>
      </c>
      <c r="B6764" s="12">
        <v>0.1</v>
      </c>
      <c r="C6764" s="10">
        <f t="shared" si="105"/>
        <v>0.1</v>
      </c>
    </row>
    <row r="6765" spans="1:3" x14ac:dyDescent="0.15">
      <c r="A6765" s="11">
        <v>41841</v>
      </c>
      <c r="B6765" s="12">
        <v>0.11</v>
      </c>
      <c r="C6765" s="10">
        <f t="shared" si="105"/>
        <v>0.11</v>
      </c>
    </row>
    <row r="6766" spans="1:3" x14ac:dyDescent="0.15">
      <c r="A6766" s="11">
        <v>41842</v>
      </c>
      <c r="B6766" s="12">
        <v>0.11</v>
      </c>
      <c r="C6766" s="10">
        <f t="shared" si="105"/>
        <v>0.11</v>
      </c>
    </row>
    <row r="6767" spans="1:3" x14ac:dyDescent="0.15">
      <c r="A6767" s="11">
        <v>41843</v>
      </c>
      <c r="B6767" s="12">
        <v>0.11</v>
      </c>
      <c r="C6767" s="10">
        <f t="shared" si="105"/>
        <v>0.11</v>
      </c>
    </row>
    <row r="6768" spans="1:3" x14ac:dyDescent="0.15">
      <c r="A6768" s="11">
        <v>41844</v>
      </c>
      <c r="B6768" s="12">
        <v>0.11</v>
      </c>
      <c r="C6768" s="10">
        <f t="shared" si="105"/>
        <v>0.11</v>
      </c>
    </row>
    <row r="6769" spans="1:3" x14ac:dyDescent="0.15">
      <c r="A6769" s="11">
        <v>41845</v>
      </c>
      <c r="B6769" s="12">
        <v>0.11</v>
      </c>
      <c r="C6769" s="10">
        <f t="shared" si="105"/>
        <v>0.11</v>
      </c>
    </row>
    <row r="6770" spans="1:3" x14ac:dyDescent="0.15">
      <c r="A6770" s="11">
        <v>41848</v>
      </c>
      <c r="B6770" s="12">
        <v>0.11</v>
      </c>
      <c r="C6770" s="10">
        <f t="shared" si="105"/>
        <v>0.11</v>
      </c>
    </row>
    <row r="6771" spans="1:3" x14ac:dyDescent="0.15">
      <c r="A6771" s="11">
        <v>41849</v>
      </c>
      <c r="B6771" s="12">
        <v>0.12</v>
      </c>
      <c r="C6771" s="10">
        <f t="shared" si="105"/>
        <v>0.12</v>
      </c>
    </row>
    <row r="6772" spans="1:3" x14ac:dyDescent="0.15">
      <c r="A6772" s="11">
        <v>41850</v>
      </c>
      <c r="B6772" s="12">
        <v>0.13</v>
      </c>
      <c r="C6772" s="10">
        <f t="shared" si="105"/>
        <v>0.13</v>
      </c>
    </row>
    <row r="6773" spans="1:3" x14ac:dyDescent="0.15">
      <c r="A6773" s="11">
        <v>41851</v>
      </c>
      <c r="B6773" s="12">
        <v>0.12</v>
      </c>
      <c r="C6773" s="10">
        <f t="shared" si="105"/>
        <v>0.12</v>
      </c>
    </row>
    <row r="6774" spans="1:3" x14ac:dyDescent="0.15">
      <c r="A6774" s="11">
        <v>41852</v>
      </c>
      <c r="B6774" s="12">
        <v>0.13</v>
      </c>
      <c r="C6774" s="10">
        <f t="shared" si="105"/>
        <v>0.13</v>
      </c>
    </row>
    <row r="6775" spans="1:3" x14ac:dyDescent="0.15">
      <c r="A6775" s="11">
        <v>41855</v>
      </c>
      <c r="B6775" s="12">
        <v>0.12</v>
      </c>
      <c r="C6775" s="10">
        <f t="shared" si="105"/>
        <v>0.12</v>
      </c>
    </row>
    <row r="6776" spans="1:3" x14ac:dyDescent="0.15">
      <c r="A6776" s="11">
        <v>41856</v>
      </c>
      <c r="B6776" s="12">
        <v>0.12</v>
      </c>
      <c r="C6776" s="10">
        <f t="shared" si="105"/>
        <v>0.12</v>
      </c>
    </row>
    <row r="6777" spans="1:3" x14ac:dyDescent="0.15">
      <c r="A6777" s="11">
        <v>41857</v>
      </c>
      <c r="B6777" s="12">
        <v>0.11</v>
      </c>
      <c r="C6777" s="10">
        <f t="shared" si="105"/>
        <v>0.11</v>
      </c>
    </row>
    <row r="6778" spans="1:3" x14ac:dyDescent="0.15">
      <c r="A6778" s="11">
        <v>41858</v>
      </c>
      <c r="B6778" s="12">
        <v>0.11</v>
      </c>
      <c r="C6778" s="10">
        <f t="shared" si="105"/>
        <v>0.11</v>
      </c>
    </row>
    <row r="6779" spans="1:3" x14ac:dyDescent="0.15">
      <c r="A6779" s="11">
        <v>41859</v>
      </c>
      <c r="B6779" s="12">
        <v>0.1</v>
      </c>
      <c r="C6779" s="10">
        <f t="shared" si="105"/>
        <v>0.1</v>
      </c>
    </row>
    <row r="6780" spans="1:3" x14ac:dyDescent="0.15">
      <c r="A6780" s="11">
        <v>41862</v>
      </c>
      <c r="B6780" s="12">
        <v>0.1</v>
      </c>
      <c r="C6780" s="10">
        <f t="shared" si="105"/>
        <v>0.1</v>
      </c>
    </row>
    <row r="6781" spans="1:3" x14ac:dyDescent="0.15">
      <c r="A6781" s="11">
        <v>41863</v>
      </c>
      <c r="B6781" s="12">
        <v>0.1</v>
      </c>
      <c r="C6781" s="10">
        <f t="shared" si="105"/>
        <v>0.1</v>
      </c>
    </row>
    <row r="6782" spans="1:3" x14ac:dyDescent="0.15">
      <c r="A6782" s="11">
        <v>41864</v>
      </c>
      <c r="B6782" s="12">
        <v>0.1</v>
      </c>
      <c r="C6782" s="10">
        <f t="shared" si="105"/>
        <v>0.1</v>
      </c>
    </row>
    <row r="6783" spans="1:3" x14ac:dyDescent="0.15">
      <c r="A6783" s="11">
        <v>41865</v>
      </c>
      <c r="B6783" s="12">
        <v>0.1</v>
      </c>
      <c r="C6783" s="10">
        <f t="shared" si="105"/>
        <v>0.1</v>
      </c>
    </row>
    <row r="6784" spans="1:3" x14ac:dyDescent="0.15">
      <c r="A6784" s="11">
        <v>41866</v>
      </c>
      <c r="B6784" s="12">
        <v>0.09</v>
      </c>
      <c r="C6784" s="10">
        <f t="shared" si="105"/>
        <v>0.09</v>
      </c>
    </row>
    <row r="6785" spans="1:3" x14ac:dyDescent="0.15">
      <c r="A6785" s="11">
        <v>41869</v>
      </c>
      <c r="B6785" s="12">
        <v>0.1</v>
      </c>
      <c r="C6785" s="10">
        <f t="shared" si="105"/>
        <v>0.1</v>
      </c>
    </row>
    <row r="6786" spans="1:3" x14ac:dyDescent="0.15">
      <c r="A6786" s="11">
        <v>41870</v>
      </c>
      <c r="B6786" s="12">
        <v>0.11</v>
      </c>
      <c r="C6786" s="10">
        <f t="shared" si="105"/>
        <v>0.11</v>
      </c>
    </row>
    <row r="6787" spans="1:3" x14ac:dyDescent="0.15">
      <c r="A6787" s="11">
        <v>41871</v>
      </c>
      <c r="B6787" s="12">
        <v>0.12</v>
      </c>
      <c r="C6787" s="10">
        <f t="shared" si="105"/>
        <v>0.12</v>
      </c>
    </row>
    <row r="6788" spans="1:3" x14ac:dyDescent="0.15">
      <c r="A6788" s="11">
        <v>41872</v>
      </c>
      <c r="B6788" s="12">
        <v>0.1</v>
      </c>
      <c r="C6788" s="10">
        <f t="shared" si="105"/>
        <v>0.1</v>
      </c>
    </row>
    <row r="6789" spans="1:3" x14ac:dyDescent="0.15">
      <c r="A6789" s="11">
        <v>41873</v>
      </c>
      <c r="B6789" s="12">
        <v>0.1</v>
      </c>
      <c r="C6789" s="10">
        <f t="shared" si="105"/>
        <v>0.1</v>
      </c>
    </row>
    <row r="6790" spans="1:3" x14ac:dyDescent="0.15">
      <c r="A6790" s="11">
        <v>41876</v>
      </c>
      <c r="B6790" s="12">
        <v>0.11</v>
      </c>
      <c r="C6790" s="10">
        <f t="shared" si="105"/>
        <v>0.11</v>
      </c>
    </row>
    <row r="6791" spans="1:3" x14ac:dyDescent="0.15">
      <c r="A6791" s="11">
        <v>41877</v>
      </c>
      <c r="B6791" s="12">
        <v>0.12</v>
      </c>
      <c r="C6791" s="10">
        <f t="shared" si="105"/>
        <v>0.12</v>
      </c>
    </row>
    <row r="6792" spans="1:3" x14ac:dyDescent="0.15">
      <c r="A6792" s="11">
        <v>41878</v>
      </c>
      <c r="B6792" s="12">
        <v>0.11</v>
      </c>
      <c r="C6792" s="10">
        <f t="shared" si="105"/>
        <v>0.11</v>
      </c>
    </row>
    <row r="6793" spans="1:3" x14ac:dyDescent="0.15">
      <c r="A6793" s="11">
        <v>41879</v>
      </c>
      <c r="B6793" s="12">
        <v>0.11</v>
      </c>
      <c r="C6793" s="10">
        <f t="shared" si="105"/>
        <v>0.11</v>
      </c>
    </row>
    <row r="6794" spans="1:3" x14ac:dyDescent="0.15">
      <c r="A6794" s="11">
        <v>41880</v>
      </c>
      <c r="B6794" s="12">
        <v>0.09</v>
      </c>
      <c r="C6794" s="10">
        <f t="shared" si="105"/>
        <v>0.09</v>
      </c>
    </row>
    <row r="6795" spans="1:3" x14ac:dyDescent="0.15">
      <c r="A6795" s="11">
        <v>41883</v>
      </c>
      <c r="B6795" s="13" t="e">
        <f>NA()</f>
        <v>#N/A</v>
      </c>
      <c r="C6795" s="10">
        <f t="shared" si="105"/>
        <v>9.5000000000000001E-2</v>
      </c>
    </row>
    <row r="6796" spans="1:3" x14ac:dyDescent="0.15">
      <c r="A6796" s="11">
        <v>41884</v>
      </c>
      <c r="B6796" s="12">
        <v>0.1</v>
      </c>
      <c r="C6796" s="10">
        <f t="shared" si="105"/>
        <v>0.1</v>
      </c>
    </row>
    <row r="6797" spans="1:3" x14ac:dyDescent="0.15">
      <c r="A6797" s="11">
        <v>41885</v>
      </c>
      <c r="B6797" s="12">
        <v>0.11</v>
      </c>
      <c r="C6797" s="10">
        <f t="shared" ref="C6797:C6860" si="106">IF(ISERROR(B6797),AVERAGE(B6796,B6798),B6797)</f>
        <v>0.11</v>
      </c>
    </row>
    <row r="6798" spans="1:3" x14ac:dyDescent="0.15">
      <c r="A6798" s="11">
        <v>41886</v>
      </c>
      <c r="B6798" s="12">
        <v>0.1</v>
      </c>
      <c r="C6798" s="10">
        <f t="shared" si="106"/>
        <v>0.1</v>
      </c>
    </row>
    <row r="6799" spans="1:3" x14ac:dyDescent="0.15">
      <c r="A6799" s="11">
        <v>41887</v>
      </c>
      <c r="B6799" s="12">
        <v>0.1</v>
      </c>
      <c r="C6799" s="10">
        <f t="shared" si="106"/>
        <v>0.1</v>
      </c>
    </row>
    <row r="6800" spans="1:3" x14ac:dyDescent="0.15">
      <c r="A6800" s="11">
        <v>41890</v>
      </c>
      <c r="B6800" s="12">
        <v>0.1</v>
      </c>
      <c r="C6800" s="10">
        <f t="shared" si="106"/>
        <v>0.1</v>
      </c>
    </row>
    <row r="6801" spans="1:3" x14ac:dyDescent="0.15">
      <c r="A6801" s="11">
        <v>41891</v>
      </c>
      <c r="B6801" s="12">
        <v>0.11</v>
      </c>
      <c r="C6801" s="10">
        <f t="shared" si="106"/>
        <v>0.11</v>
      </c>
    </row>
    <row r="6802" spans="1:3" x14ac:dyDescent="0.15">
      <c r="A6802" s="11">
        <v>41892</v>
      </c>
      <c r="B6802" s="12">
        <v>0.11</v>
      </c>
      <c r="C6802" s="10">
        <f t="shared" si="106"/>
        <v>0.11</v>
      </c>
    </row>
    <row r="6803" spans="1:3" x14ac:dyDescent="0.15">
      <c r="A6803" s="11">
        <v>41893</v>
      </c>
      <c r="B6803" s="12">
        <v>0.11</v>
      </c>
      <c r="C6803" s="10">
        <f t="shared" si="106"/>
        <v>0.11</v>
      </c>
    </row>
    <row r="6804" spans="1:3" x14ac:dyDescent="0.15">
      <c r="A6804" s="11">
        <v>41894</v>
      </c>
      <c r="B6804" s="12">
        <v>0.11</v>
      </c>
      <c r="C6804" s="10">
        <f t="shared" si="106"/>
        <v>0.11</v>
      </c>
    </row>
    <row r="6805" spans="1:3" x14ac:dyDescent="0.15">
      <c r="A6805" s="11">
        <v>41897</v>
      </c>
      <c r="B6805" s="12">
        <v>0.11</v>
      </c>
      <c r="C6805" s="10">
        <f t="shared" si="106"/>
        <v>0.11</v>
      </c>
    </row>
    <row r="6806" spans="1:3" x14ac:dyDescent="0.15">
      <c r="A6806" s="11">
        <v>41898</v>
      </c>
      <c r="B6806" s="12">
        <v>0.13</v>
      </c>
      <c r="C6806" s="10">
        <f t="shared" si="106"/>
        <v>0.13</v>
      </c>
    </row>
    <row r="6807" spans="1:3" x14ac:dyDescent="0.15">
      <c r="A6807" s="11">
        <v>41899</v>
      </c>
      <c r="B6807" s="12">
        <v>0.12</v>
      </c>
      <c r="C6807" s="10">
        <f t="shared" si="106"/>
        <v>0.12</v>
      </c>
    </row>
    <row r="6808" spans="1:3" x14ac:dyDescent="0.15">
      <c r="A6808" s="11">
        <v>41900</v>
      </c>
      <c r="B6808" s="12">
        <v>0.12</v>
      </c>
      <c r="C6808" s="10">
        <f t="shared" si="106"/>
        <v>0.12</v>
      </c>
    </row>
    <row r="6809" spans="1:3" x14ac:dyDescent="0.15">
      <c r="A6809" s="11">
        <v>41901</v>
      </c>
      <c r="B6809" s="12">
        <v>0.11</v>
      </c>
      <c r="C6809" s="10">
        <f t="shared" si="106"/>
        <v>0.11</v>
      </c>
    </row>
    <row r="6810" spans="1:3" x14ac:dyDescent="0.15">
      <c r="A6810" s="11">
        <v>41904</v>
      </c>
      <c r="B6810" s="12">
        <v>0.1</v>
      </c>
      <c r="C6810" s="10">
        <f t="shared" si="106"/>
        <v>0.1</v>
      </c>
    </row>
    <row r="6811" spans="1:3" x14ac:dyDescent="0.15">
      <c r="A6811" s="11">
        <v>41905</v>
      </c>
      <c r="B6811" s="12">
        <v>0.1</v>
      </c>
      <c r="C6811" s="10">
        <f t="shared" si="106"/>
        <v>0.1</v>
      </c>
    </row>
    <row r="6812" spans="1:3" x14ac:dyDescent="0.15">
      <c r="A6812" s="11">
        <v>41906</v>
      </c>
      <c r="B6812" s="12">
        <v>0.11</v>
      </c>
      <c r="C6812" s="10">
        <f t="shared" si="106"/>
        <v>0.11</v>
      </c>
    </row>
    <row r="6813" spans="1:3" x14ac:dyDescent="0.15">
      <c r="A6813" s="11">
        <v>41907</v>
      </c>
      <c r="B6813" s="12">
        <v>0.1</v>
      </c>
      <c r="C6813" s="10">
        <f t="shared" si="106"/>
        <v>0.1</v>
      </c>
    </row>
    <row r="6814" spans="1:3" x14ac:dyDescent="0.15">
      <c r="A6814" s="11">
        <v>41908</v>
      </c>
      <c r="B6814" s="12">
        <v>0.11</v>
      </c>
      <c r="C6814" s="10">
        <f t="shared" si="106"/>
        <v>0.11</v>
      </c>
    </row>
    <row r="6815" spans="1:3" x14ac:dyDescent="0.15">
      <c r="A6815" s="11">
        <v>41911</v>
      </c>
      <c r="B6815" s="12">
        <v>0.11</v>
      </c>
      <c r="C6815" s="10">
        <f t="shared" si="106"/>
        <v>0.11</v>
      </c>
    </row>
    <row r="6816" spans="1:3" x14ac:dyDescent="0.15">
      <c r="A6816" s="11">
        <v>41912</v>
      </c>
      <c r="B6816" s="12">
        <v>0.13</v>
      </c>
      <c r="C6816" s="10">
        <f t="shared" si="106"/>
        <v>0.13</v>
      </c>
    </row>
    <row r="6817" spans="1:3" x14ac:dyDescent="0.15">
      <c r="A6817" s="11">
        <v>41913</v>
      </c>
      <c r="B6817" s="12">
        <v>0.1</v>
      </c>
      <c r="C6817" s="10">
        <f t="shared" si="106"/>
        <v>0.1</v>
      </c>
    </row>
    <row r="6818" spans="1:3" x14ac:dyDescent="0.15">
      <c r="A6818" s="11">
        <v>41914</v>
      </c>
      <c r="B6818" s="12">
        <v>0.1</v>
      </c>
      <c r="C6818" s="10">
        <f t="shared" si="106"/>
        <v>0.1</v>
      </c>
    </row>
    <row r="6819" spans="1:3" x14ac:dyDescent="0.15">
      <c r="A6819" s="11">
        <v>41915</v>
      </c>
      <c r="B6819" s="12">
        <v>0.11</v>
      </c>
      <c r="C6819" s="10">
        <f t="shared" si="106"/>
        <v>0.11</v>
      </c>
    </row>
    <row r="6820" spans="1:3" x14ac:dyDescent="0.15">
      <c r="A6820" s="11">
        <v>41918</v>
      </c>
      <c r="B6820" s="12">
        <v>0.11</v>
      </c>
      <c r="C6820" s="10">
        <f t="shared" si="106"/>
        <v>0.11</v>
      </c>
    </row>
    <row r="6821" spans="1:3" x14ac:dyDescent="0.15">
      <c r="A6821" s="11">
        <v>41919</v>
      </c>
      <c r="B6821" s="12">
        <v>0.1</v>
      </c>
      <c r="C6821" s="10">
        <f t="shared" si="106"/>
        <v>0.1</v>
      </c>
    </row>
    <row r="6822" spans="1:3" x14ac:dyDescent="0.15">
      <c r="A6822" s="11">
        <v>41920</v>
      </c>
      <c r="B6822" s="12">
        <v>0.1</v>
      </c>
      <c r="C6822" s="10">
        <f t="shared" si="106"/>
        <v>0.1</v>
      </c>
    </row>
    <row r="6823" spans="1:3" x14ac:dyDescent="0.15">
      <c r="A6823" s="11">
        <v>41921</v>
      </c>
      <c r="B6823" s="12">
        <v>0.1</v>
      </c>
      <c r="C6823" s="10">
        <f t="shared" si="106"/>
        <v>0.1</v>
      </c>
    </row>
    <row r="6824" spans="1:3" x14ac:dyDescent="0.15">
      <c r="A6824" s="11">
        <v>41922</v>
      </c>
      <c r="B6824" s="12">
        <v>0.1</v>
      </c>
      <c r="C6824" s="10">
        <f t="shared" si="106"/>
        <v>0.1</v>
      </c>
    </row>
    <row r="6825" spans="1:3" x14ac:dyDescent="0.15">
      <c r="A6825" s="11">
        <v>41925</v>
      </c>
      <c r="B6825" s="13" t="e">
        <f>NA()</f>
        <v>#N/A</v>
      </c>
      <c r="C6825" s="10">
        <f t="shared" si="106"/>
        <v>9.5000000000000001E-2</v>
      </c>
    </row>
    <row r="6826" spans="1:3" x14ac:dyDescent="0.15">
      <c r="A6826" s="11">
        <v>41926</v>
      </c>
      <c r="B6826" s="12">
        <v>0.09</v>
      </c>
      <c r="C6826" s="10">
        <f t="shared" si="106"/>
        <v>0.09</v>
      </c>
    </row>
    <row r="6827" spans="1:3" x14ac:dyDescent="0.15">
      <c r="A6827" s="11">
        <v>41927</v>
      </c>
      <c r="B6827" s="12">
        <v>0.1</v>
      </c>
      <c r="C6827" s="10">
        <f t="shared" si="106"/>
        <v>0.1</v>
      </c>
    </row>
    <row r="6828" spans="1:3" x14ac:dyDescent="0.15">
      <c r="A6828" s="11">
        <v>41928</v>
      </c>
      <c r="B6828" s="12">
        <v>0.1</v>
      </c>
      <c r="C6828" s="10">
        <f t="shared" si="106"/>
        <v>0.1</v>
      </c>
    </row>
    <row r="6829" spans="1:3" x14ac:dyDescent="0.15">
      <c r="A6829" s="11">
        <v>41929</v>
      </c>
      <c r="B6829" s="12">
        <v>0.11</v>
      </c>
      <c r="C6829" s="10">
        <f t="shared" si="106"/>
        <v>0.11</v>
      </c>
    </row>
    <row r="6830" spans="1:3" x14ac:dyDescent="0.15">
      <c r="A6830" s="11">
        <v>41932</v>
      </c>
      <c r="B6830" s="12">
        <v>0.1</v>
      </c>
      <c r="C6830" s="10">
        <f t="shared" si="106"/>
        <v>0.1</v>
      </c>
    </row>
    <row r="6831" spans="1:3" x14ac:dyDescent="0.15">
      <c r="A6831" s="11">
        <v>41933</v>
      </c>
      <c r="B6831" s="12">
        <v>0.1</v>
      </c>
      <c r="C6831" s="10">
        <f t="shared" si="106"/>
        <v>0.1</v>
      </c>
    </row>
    <row r="6832" spans="1:3" x14ac:dyDescent="0.15">
      <c r="A6832" s="11">
        <v>41934</v>
      </c>
      <c r="B6832" s="12">
        <v>0.11</v>
      </c>
      <c r="C6832" s="10">
        <f t="shared" si="106"/>
        <v>0.11</v>
      </c>
    </row>
    <row r="6833" spans="1:3" x14ac:dyDescent="0.15">
      <c r="A6833" s="11">
        <v>41935</v>
      </c>
      <c r="B6833" s="12">
        <v>0.11</v>
      </c>
      <c r="C6833" s="10">
        <f t="shared" si="106"/>
        <v>0.11</v>
      </c>
    </row>
    <row r="6834" spans="1:3" x14ac:dyDescent="0.15">
      <c r="A6834" s="11">
        <v>41936</v>
      </c>
      <c r="B6834" s="12">
        <v>0.11</v>
      </c>
      <c r="C6834" s="10">
        <f t="shared" si="106"/>
        <v>0.11</v>
      </c>
    </row>
    <row r="6835" spans="1:3" x14ac:dyDescent="0.15">
      <c r="A6835" s="11">
        <v>41939</v>
      </c>
      <c r="B6835" s="12">
        <v>0.11</v>
      </c>
      <c r="C6835" s="10">
        <f t="shared" si="106"/>
        <v>0.11</v>
      </c>
    </row>
    <row r="6836" spans="1:3" x14ac:dyDescent="0.15">
      <c r="A6836" s="11">
        <v>41940</v>
      </c>
      <c r="B6836" s="12">
        <v>0.11</v>
      </c>
      <c r="C6836" s="10">
        <f t="shared" si="106"/>
        <v>0.11</v>
      </c>
    </row>
    <row r="6837" spans="1:3" x14ac:dyDescent="0.15">
      <c r="A6837" s="11">
        <v>41941</v>
      </c>
      <c r="B6837" s="12">
        <v>0.11</v>
      </c>
      <c r="C6837" s="10">
        <f t="shared" si="106"/>
        <v>0.11</v>
      </c>
    </row>
    <row r="6838" spans="1:3" x14ac:dyDescent="0.15">
      <c r="A6838" s="11">
        <v>41942</v>
      </c>
      <c r="B6838" s="12">
        <v>0.11</v>
      </c>
      <c r="C6838" s="10">
        <f t="shared" si="106"/>
        <v>0.11</v>
      </c>
    </row>
    <row r="6839" spans="1:3" x14ac:dyDescent="0.15">
      <c r="A6839" s="11">
        <v>41943</v>
      </c>
      <c r="B6839" s="12">
        <v>0.11</v>
      </c>
      <c r="C6839" s="10">
        <f t="shared" si="106"/>
        <v>0.11</v>
      </c>
    </row>
    <row r="6840" spans="1:3" x14ac:dyDescent="0.15">
      <c r="A6840" s="11">
        <v>41946</v>
      </c>
      <c r="B6840" s="12">
        <v>0.12</v>
      </c>
      <c r="C6840" s="10">
        <f t="shared" si="106"/>
        <v>0.12</v>
      </c>
    </row>
    <row r="6841" spans="1:3" x14ac:dyDescent="0.15">
      <c r="A6841" s="11">
        <v>41947</v>
      </c>
      <c r="B6841" s="12">
        <v>0.11</v>
      </c>
      <c r="C6841" s="10">
        <f t="shared" si="106"/>
        <v>0.11</v>
      </c>
    </row>
    <row r="6842" spans="1:3" x14ac:dyDescent="0.15">
      <c r="A6842" s="11">
        <v>41948</v>
      </c>
      <c r="B6842" s="12">
        <v>0.11</v>
      </c>
      <c r="C6842" s="10">
        <f t="shared" si="106"/>
        <v>0.11</v>
      </c>
    </row>
    <row r="6843" spans="1:3" x14ac:dyDescent="0.15">
      <c r="A6843" s="11">
        <v>41949</v>
      </c>
      <c r="B6843" s="12">
        <v>0.12</v>
      </c>
      <c r="C6843" s="10">
        <f t="shared" si="106"/>
        <v>0.12</v>
      </c>
    </row>
    <row r="6844" spans="1:3" x14ac:dyDescent="0.15">
      <c r="A6844" s="11">
        <v>41950</v>
      </c>
      <c r="B6844" s="12">
        <v>0.12</v>
      </c>
      <c r="C6844" s="10">
        <f t="shared" si="106"/>
        <v>0.12</v>
      </c>
    </row>
    <row r="6845" spans="1:3" x14ac:dyDescent="0.15">
      <c r="A6845" s="11">
        <v>41953</v>
      </c>
      <c r="B6845" s="12">
        <v>0.13</v>
      </c>
      <c r="C6845" s="10">
        <f t="shared" si="106"/>
        <v>0.13</v>
      </c>
    </row>
    <row r="6846" spans="1:3" x14ac:dyDescent="0.15">
      <c r="A6846" s="11">
        <v>41954</v>
      </c>
      <c r="B6846" s="13" t="e">
        <f>NA()</f>
        <v>#N/A</v>
      </c>
      <c r="C6846" s="10">
        <f t="shared" si="106"/>
        <v>0.13500000000000001</v>
      </c>
    </row>
    <row r="6847" spans="1:3" x14ac:dyDescent="0.15">
      <c r="A6847" s="11">
        <v>41955</v>
      </c>
      <c r="B6847" s="12">
        <v>0.14000000000000001</v>
      </c>
      <c r="C6847" s="10">
        <f t="shared" si="106"/>
        <v>0.14000000000000001</v>
      </c>
    </row>
    <row r="6848" spans="1:3" x14ac:dyDescent="0.15">
      <c r="A6848" s="11">
        <v>41956</v>
      </c>
      <c r="B6848" s="12">
        <v>0.15</v>
      </c>
      <c r="C6848" s="10">
        <f t="shared" si="106"/>
        <v>0.15</v>
      </c>
    </row>
    <row r="6849" spans="1:3" x14ac:dyDescent="0.15">
      <c r="A6849" s="11">
        <v>41957</v>
      </c>
      <c r="B6849" s="12">
        <v>0.15</v>
      </c>
      <c r="C6849" s="10">
        <f t="shared" si="106"/>
        <v>0.15</v>
      </c>
    </row>
    <row r="6850" spans="1:3" x14ac:dyDescent="0.15">
      <c r="A6850" s="11">
        <v>41960</v>
      </c>
      <c r="B6850" s="12">
        <v>0.15</v>
      </c>
      <c r="C6850" s="10">
        <f t="shared" si="106"/>
        <v>0.15</v>
      </c>
    </row>
    <row r="6851" spans="1:3" x14ac:dyDescent="0.15">
      <c r="A6851" s="11">
        <v>41961</v>
      </c>
      <c r="B6851" s="12">
        <v>0.14000000000000001</v>
      </c>
      <c r="C6851" s="10">
        <f t="shared" si="106"/>
        <v>0.14000000000000001</v>
      </c>
    </row>
    <row r="6852" spans="1:3" x14ac:dyDescent="0.15">
      <c r="A6852" s="11">
        <v>41962</v>
      </c>
      <c r="B6852" s="12">
        <v>0.15</v>
      </c>
      <c r="C6852" s="10">
        <f t="shared" si="106"/>
        <v>0.15</v>
      </c>
    </row>
    <row r="6853" spans="1:3" x14ac:dyDescent="0.15">
      <c r="A6853" s="11">
        <v>41963</v>
      </c>
      <c r="B6853" s="12">
        <v>0.14000000000000001</v>
      </c>
      <c r="C6853" s="10">
        <f t="shared" si="106"/>
        <v>0.14000000000000001</v>
      </c>
    </row>
    <row r="6854" spans="1:3" x14ac:dyDescent="0.15">
      <c r="A6854" s="11">
        <v>41964</v>
      </c>
      <c r="B6854" s="12">
        <v>0.14000000000000001</v>
      </c>
      <c r="C6854" s="10">
        <f t="shared" si="106"/>
        <v>0.14000000000000001</v>
      </c>
    </row>
    <row r="6855" spans="1:3" x14ac:dyDescent="0.15">
      <c r="A6855" s="11">
        <v>41967</v>
      </c>
      <c r="B6855" s="12">
        <v>0.14000000000000001</v>
      </c>
      <c r="C6855" s="10">
        <f t="shared" si="106"/>
        <v>0.14000000000000001</v>
      </c>
    </row>
    <row r="6856" spans="1:3" x14ac:dyDescent="0.15">
      <c r="A6856" s="11">
        <v>41968</v>
      </c>
      <c r="B6856" s="12">
        <v>0.14000000000000001</v>
      </c>
      <c r="C6856" s="10">
        <f t="shared" si="106"/>
        <v>0.14000000000000001</v>
      </c>
    </row>
    <row r="6857" spans="1:3" x14ac:dyDescent="0.15">
      <c r="A6857" s="11">
        <v>41969</v>
      </c>
      <c r="B6857" s="12">
        <v>0.14000000000000001</v>
      </c>
      <c r="C6857" s="10">
        <f t="shared" si="106"/>
        <v>0.14000000000000001</v>
      </c>
    </row>
    <row r="6858" spans="1:3" x14ac:dyDescent="0.15">
      <c r="A6858" s="11">
        <v>41970</v>
      </c>
      <c r="B6858" s="13" t="e">
        <f>NA()</f>
        <v>#N/A</v>
      </c>
      <c r="C6858" s="10">
        <f t="shared" si="106"/>
        <v>0.13500000000000001</v>
      </c>
    </row>
    <row r="6859" spans="1:3" x14ac:dyDescent="0.15">
      <c r="A6859" s="11">
        <v>41971</v>
      </c>
      <c r="B6859" s="12">
        <v>0.13</v>
      </c>
      <c r="C6859" s="10">
        <f t="shared" si="106"/>
        <v>0.13</v>
      </c>
    </row>
    <row r="6860" spans="1:3" x14ac:dyDescent="0.15">
      <c r="A6860" s="11">
        <v>41974</v>
      </c>
      <c r="B6860" s="12">
        <v>0.13</v>
      </c>
      <c r="C6860" s="10">
        <f t="shared" si="106"/>
        <v>0.13</v>
      </c>
    </row>
    <row r="6861" spans="1:3" x14ac:dyDescent="0.15">
      <c r="A6861" s="11">
        <v>41975</v>
      </c>
      <c r="B6861" s="12">
        <v>0.14000000000000001</v>
      </c>
      <c r="C6861" s="10">
        <f t="shared" ref="C6861:C6924" si="107">IF(ISERROR(B6861),AVERAGE(B6860,B6862),B6861)</f>
        <v>0.14000000000000001</v>
      </c>
    </row>
    <row r="6862" spans="1:3" x14ac:dyDescent="0.15">
      <c r="A6862" s="11">
        <v>41976</v>
      </c>
      <c r="B6862" s="12">
        <v>0.15</v>
      </c>
      <c r="C6862" s="10">
        <f t="shared" si="107"/>
        <v>0.15</v>
      </c>
    </row>
    <row r="6863" spans="1:3" x14ac:dyDescent="0.15">
      <c r="A6863" s="11">
        <v>41977</v>
      </c>
      <c r="B6863" s="12">
        <v>0.14000000000000001</v>
      </c>
      <c r="C6863" s="10">
        <f t="shared" si="107"/>
        <v>0.14000000000000001</v>
      </c>
    </row>
    <row r="6864" spans="1:3" x14ac:dyDescent="0.15">
      <c r="A6864" s="11">
        <v>41978</v>
      </c>
      <c r="B6864" s="12">
        <v>0.18</v>
      </c>
      <c r="C6864" s="10">
        <f t="shared" si="107"/>
        <v>0.18</v>
      </c>
    </row>
    <row r="6865" spans="1:3" x14ac:dyDescent="0.15">
      <c r="A6865" s="11">
        <v>41981</v>
      </c>
      <c r="B6865" s="12">
        <v>0.18</v>
      </c>
      <c r="C6865" s="10">
        <f t="shared" si="107"/>
        <v>0.18</v>
      </c>
    </row>
    <row r="6866" spans="1:3" x14ac:dyDescent="0.15">
      <c r="A6866" s="11">
        <v>41982</v>
      </c>
      <c r="B6866" s="12">
        <v>0.23</v>
      </c>
      <c r="C6866" s="10">
        <f t="shared" si="107"/>
        <v>0.23</v>
      </c>
    </row>
    <row r="6867" spans="1:3" x14ac:dyDescent="0.15">
      <c r="A6867" s="11">
        <v>41983</v>
      </c>
      <c r="B6867" s="12">
        <v>0.21</v>
      </c>
      <c r="C6867" s="10">
        <f t="shared" si="107"/>
        <v>0.21</v>
      </c>
    </row>
    <row r="6868" spans="1:3" x14ac:dyDescent="0.15">
      <c r="A6868" s="11">
        <v>41984</v>
      </c>
      <c r="B6868" s="12">
        <v>0.21</v>
      </c>
      <c r="C6868" s="10">
        <f t="shared" si="107"/>
        <v>0.21</v>
      </c>
    </row>
    <row r="6869" spans="1:3" x14ac:dyDescent="0.15">
      <c r="A6869" s="11">
        <v>41985</v>
      </c>
      <c r="B6869" s="12">
        <v>0.19</v>
      </c>
      <c r="C6869" s="10">
        <f t="shared" si="107"/>
        <v>0.19</v>
      </c>
    </row>
    <row r="6870" spans="1:3" x14ac:dyDescent="0.15">
      <c r="A6870" s="11">
        <v>41988</v>
      </c>
      <c r="B6870" s="12">
        <v>0.22</v>
      </c>
      <c r="C6870" s="10">
        <f t="shared" si="107"/>
        <v>0.22</v>
      </c>
    </row>
    <row r="6871" spans="1:3" x14ac:dyDescent="0.15">
      <c r="A6871" s="11">
        <v>41989</v>
      </c>
      <c r="B6871" s="12">
        <v>0.21</v>
      </c>
      <c r="C6871" s="10">
        <f t="shared" si="107"/>
        <v>0.21</v>
      </c>
    </row>
    <row r="6872" spans="1:3" x14ac:dyDescent="0.15">
      <c r="A6872" s="11">
        <v>41990</v>
      </c>
      <c r="B6872" s="12">
        <v>0.23</v>
      </c>
      <c r="C6872" s="10">
        <f t="shared" si="107"/>
        <v>0.23</v>
      </c>
    </row>
    <row r="6873" spans="1:3" x14ac:dyDescent="0.15">
      <c r="A6873" s="11">
        <v>41991</v>
      </c>
      <c r="B6873" s="12">
        <v>0.25</v>
      </c>
      <c r="C6873" s="10">
        <f t="shared" si="107"/>
        <v>0.25</v>
      </c>
    </row>
    <row r="6874" spans="1:3" x14ac:dyDescent="0.15">
      <c r="A6874" s="11">
        <v>41992</v>
      </c>
      <c r="B6874" s="12">
        <v>0.26</v>
      </c>
      <c r="C6874" s="10">
        <f t="shared" si="107"/>
        <v>0.26</v>
      </c>
    </row>
    <row r="6875" spans="1:3" x14ac:dyDescent="0.15">
      <c r="A6875" s="11">
        <v>41995</v>
      </c>
      <c r="B6875" s="12">
        <v>0.28000000000000003</v>
      </c>
      <c r="C6875" s="10">
        <f t="shared" si="107"/>
        <v>0.28000000000000003</v>
      </c>
    </row>
    <row r="6876" spans="1:3" x14ac:dyDescent="0.15">
      <c r="A6876" s="11">
        <v>41996</v>
      </c>
      <c r="B6876" s="12">
        <v>0.26</v>
      </c>
      <c r="C6876" s="10">
        <f t="shared" si="107"/>
        <v>0.26</v>
      </c>
    </row>
    <row r="6877" spans="1:3" x14ac:dyDescent="0.15">
      <c r="A6877" s="11">
        <v>41997</v>
      </c>
      <c r="B6877" s="12">
        <v>0.26</v>
      </c>
      <c r="C6877" s="10">
        <f t="shared" si="107"/>
        <v>0.26</v>
      </c>
    </row>
    <row r="6878" spans="1:3" x14ac:dyDescent="0.15">
      <c r="A6878" s="11">
        <v>41998</v>
      </c>
      <c r="B6878" s="13" t="e">
        <f>NA()</f>
        <v>#N/A</v>
      </c>
      <c r="C6878" s="10">
        <f t="shared" si="107"/>
        <v>0.26</v>
      </c>
    </row>
    <row r="6879" spans="1:3" x14ac:dyDescent="0.15">
      <c r="A6879" s="11">
        <v>41999</v>
      </c>
      <c r="B6879" s="12">
        <v>0.26</v>
      </c>
      <c r="C6879" s="10">
        <f t="shared" si="107"/>
        <v>0.26</v>
      </c>
    </row>
    <row r="6880" spans="1:3" x14ac:dyDescent="0.15">
      <c r="A6880" s="11">
        <v>42002</v>
      </c>
      <c r="B6880" s="12">
        <v>0.25</v>
      </c>
      <c r="C6880" s="10">
        <f t="shared" si="107"/>
        <v>0.25</v>
      </c>
    </row>
    <row r="6881" spans="1:3" x14ac:dyDescent="0.15">
      <c r="A6881" s="11">
        <v>42003</v>
      </c>
      <c r="B6881" s="12">
        <v>0.23</v>
      </c>
      <c r="C6881" s="10">
        <f t="shared" si="107"/>
        <v>0.23</v>
      </c>
    </row>
    <row r="6882" spans="1:3" x14ac:dyDescent="0.15">
      <c r="A6882" s="11">
        <v>42004</v>
      </c>
      <c r="B6882" s="12">
        <v>0.25</v>
      </c>
      <c r="C6882" s="10">
        <f t="shared" si="107"/>
        <v>0.25</v>
      </c>
    </row>
    <row r="6883" spans="1:3" x14ac:dyDescent="0.15">
      <c r="A6883" s="11">
        <v>42005</v>
      </c>
      <c r="B6883" s="13" t="e">
        <f>NA()</f>
        <v>#N/A</v>
      </c>
      <c r="C6883" s="10">
        <f t="shared" si="107"/>
        <v>0.25</v>
      </c>
    </row>
    <row r="6884" spans="1:3" x14ac:dyDescent="0.15">
      <c r="A6884" s="11">
        <v>42006</v>
      </c>
      <c r="B6884" s="12">
        <v>0.25</v>
      </c>
      <c r="C6884" s="10">
        <f t="shared" si="107"/>
        <v>0.25</v>
      </c>
    </row>
    <row r="6885" spans="1:3" x14ac:dyDescent="0.15">
      <c r="A6885" s="11">
        <v>42009</v>
      </c>
      <c r="B6885" s="12">
        <v>0.26</v>
      </c>
      <c r="C6885" s="10">
        <f t="shared" si="107"/>
        <v>0.26</v>
      </c>
    </row>
    <row r="6886" spans="1:3" x14ac:dyDescent="0.15">
      <c r="A6886" s="11">
        <v>42010</v>
      </c>
      <c r="B6886" s="12">
        <v>0.25</v>
      </c>
      <c r="C6886" s="10">
        <f t="shared" si="107"/>
        <v>0.25</v>
      </c>
    </row>
    <row r="6887" spans="1:3" x14ac:dyDescent="0.15">
      <c r="A6887" s="11">
        <v>42011</v>
      </c>
      <c r="B6887" s="12">
        <v>0.25</v>
      </c>
      <c r="C6887" s="10">
        <f t="shared" si="107"/>
        <v>0.25</v>
      </c>
    </row>
    <row r="6888" spans="1:3" x14ac:dyDescent="0.15">
      <c r="A6888" s="11">
        <v>42012</v>
      </c>
      <c r="B6888" s="12">
        <v>0.23</v>
      </c>
      <c r="C6888" s="10">
        <f t="shared" si="107"/>
        <v>0.23</v>
      </c>
    </row>
    <row r="6889" spans="1:3" x14ac:dyDescent="0.15">
      <c r="A6889" s="11">
        <v>42013</v>
      </c>
      <c r="B6889" s="12">
        <v>0.22</v>
      </c>
      <c r="C6889" s="10">
        <f t="shared" si="107"/>
        <v>0.22</v>
      </c>
    </row>
    <row r="6890" spans="1:3" x14ac:dyDescent="0.15">
      <c r="A6890" s="11">
        <v>42016</v>
      </c>
      <c r="B6890" s="12">
        <v>0.19</v>
      </c>
      <c r="C6890" s="10">
        <f t="shared" si="107"/>
        <v>0.19</v>
      </c>
    </row>
    <row r="6891" spans="1:3" x14ac:dyDescent="0.15">
      <c r="A6891" s="11">
        <v>42017</v>
      </c>
      <c r="B6891" s="12">
        <v>0.2</v>
      </c>
      <c r="C6891" s="10">
        <f t="shared" si="107"/>
        <v>0.2</v>
      </c>
    </row>
    <row r="6892" spans="1:3" x14ac:dyDescent="0.15">
      <c r="A6892" s="11">
        <v>42018</v>
      </c>
      <c r="B6892" s="12">
        <v>0.18</v>
      </c>
      <c r="C6892" s="10">
        <f t="shared" si="107"/>
        <v>0.18</v>
      </c>
    </row>
    <row r="6893" spans="1:3" x14ac:dyDescent="0.15">
      <c r="A6893" s="11">
        <v>42019</v>
      </c>
      <c r="B6893" s="12">
        <v>0.16</v>
      </c>
      <c r="C6893" s="10">
        <f t="shared" si="107"/>
        <v>0.16</v>
      </c>
    </row>
    <row r="6894" spans="1:3" x14ac:dyDescent="0.15">
      <c r="A6894" s="11">
        <v>42020</v>
      </c>
      <c r="B6894" s="12">
        <v>0.17</v>
      </c>
      <c r="C6894" s="10">
        <f t="shared" si="107"/>
        <v>0.17</v>
      </c>
    </row>
    <row r="6895" spans="1:3" x14ac:dyDescent="0.15">
      <c r="A6895" s="11">
        <v>42023</v>
      </c>
      <c r="B6895" s="13" t="e">
        <f>NA()</f>
        <v>#N/A</v>
      </c>
      <c r="C6895" s="10">
        <f t="shared" si="107"/>
        <v>0.17</v>
      </c>
    </row>
    <row r="6896" spans="1:3" x14ac:dyDescent="0.15">
      <c r="A6896" s="11">
        <v>42024</v>
      </c>
      <c r="B6896" s="12">
        <v>0.17</v>
      </c>
      <c r="C6896" s="10">
        <f t="shared" si="107"/>
        <v>0.17</v>
      </c>
    </row>
    <row r="6897" spans="1:3" x14ac:dyDescent="0.15">
      <c r="A6897" s="11">
        <v>42025</v>
      </c>
      <c r="B6897" s="12">
        <v>0.17</v>
      </c>
      <c r="C6897" s="10">
        <f t="shared" si="107"/>
        <v>0.17</v>
      </c>
    </row>
    <row r="6898" spans="1:3" x14ac:dyDescent="0.15">
      <c r="A6898" s="11">
        <v>42026</v>
      </c>
      <c r="B6898" s="12">
        <v>0.17</v>
      </c>
      <c r="C6898" s="10">
        <f t="shared" si="107"/>
        <v>0.17</v>
      </c>
    </row>
    <row r="6899" spans="1:3" x14ac:dyDescent="0.15">
      <c r="A6899" s="11">
        <v>42027</v>
      </c>
      <c r="B6899" s="12">
        <v>0.17</v>
      </c>
      <c r="C6899" s="10">
        <f t="shared" si="107"/>
        <v>0.17</v>
      </c>
    </row>
    <row r="6900" spans="1:3" x14ac:dyDescent="0.15">
      <c r="A6900" s="11">
        <v>42030</v>
      </c>
      <c r="B6900" s="12">
        <v>0.18</v>
      </c>
      <c r="C6900" s="10">
        <f t="shared" si="107"/>
        <v>0.18</v>
      </c>
    </row>
    <row r="6901" spans="1:3" x14ac:dyDescent="0.15">
      <c r="A6901" s="11">
        <v>42031</v>
      </c>
      <c r="B6901" s="12">
        <v>0.17</v>
      </c>
      <c r="C6901" s="10">
        <f t="shared" si="107"/>
        <v>0.17</v>
      </c>
    </row>
    <row r="6902" spans="1:3" x14ac:dyDescent="0.15">
      <c r="A6902" s="11">
        <v>42032</v>
      </c>
      <c r="B6902" s="12">
        <v>0.17</v>
      </c>
      <c r="C6902" s="10">
        <f t="shared" si="107"/>
        <v>0.17</v>
      </c>
    </row>
    <row r="6903" spans="1:3" x14ac:dyDescent="0.15">
      <c r="A6903" s="11">
        <v>42033</v>
      </c>
      <c r="B6903" s="12">
        <v>0.17</v>
      </c>
      <c r="C6903" s="10">
        <f t="shared" si="107"/>
        <v>0.17</v>
      </c>
    </row>
    <row r="6904" spans="1:3" x14ac:dyDescent="0.15">
      <c r="A6904" s="11">
        <v>42034</v>
      </c>
      <c r="B6904" s="12">
        <v>0.18</v>
      </c>
      <c r="C6904" s="10">
        <f t="shared" si="107"/>
        <v>0.18</v>
      </c>
    </row>
    <row r="6905" spans="1:3" x14ac:dyDescent="0.15">
      <c r="A6905" s="11">
        <v>42037</v>
      </c>
      <c r="B6905" s="12">
        <v>0.17</v>
      </c>
      <c r="C6905" s="10">
        <f t="shared" si="107"/>
        <v>0.17</v>
      </c>
    </row>
    <row r="6906" spans="1:3" x14ac:dyDescent="0.15">
      <c r="A6906" s="11">
        <v>42038</v>
      </c>
      <c r="B6906" s="12">
        <v>0.21</v>
      </c>
      <c r="C6906" s="10">
        <f t="shared" si="107"/>
        <v>0.21</v>
      </c>
    </row>
    <row r="6907" spans="1:3" x14ac:dyDescent="0.15">
      <c r="A6907" s="11">
        <v>42039</v>
      </c>
      <c r="B6907" s="12">
        <v>0.2</v>
      </c>
      <c r="C6907" s="10">
        <f t="shared" si="107"/>
        <v>0.2</v>
      </c>
    </row>
    <row r="6908" spans="1:3" x14ac:dyDescent="0.15">
      <c r="A6908" s="11">
        <v>42040</v>
      </c>
      <c r="B6908" s="12">
        <v>0.2</v>
      </c>
      <c r="C6908" s="10">
        <f t="shared" si="107"/>
        <v>0.2</v>
      </c>
    </row>
    <row r="6909" spans="1:3" x14ac:dyDescent="0.15">
      <c r="A6909" s="11">
        <v>42041</v>
      </c>
      <c r="B6909" s="12">
        <v>0.26</v>
      </c>
      <c r="C6909" s="10">
        <f t="shared" si="107"/>
        <v>0.26</v>
      </c>
    </row>
    <row r="6910" spans="1:3" x14ac:dyDescent="0.15">
      <c r="A6910" s="11">
        <v>42044</v>
      </c>
      <c r="B6910" s="12">
        <v>0.24</v>
      </c>
      <c r="C6910" s="10">
        <f t="shared" si="107"/>
        <v>0.24</v>
      </c>
    </row>
    <row r="6911" spans="1:3" x14ac:dyDescent="0.15">
      <c r="A6911" s="11">
        <v>42045</v>
      </c>
      <c r="B6911" s="12">
        <v>0.25</v>
      </c>
      <c r="C6911" s="10">
        <f t="shared" si="107"/>
        <v>0.25</v>
      </c>
    </row>
    <row r="6912" spans="1:3" x14ac:dyDescent="0.15">
      <c r="A6912" s="11">
        <v>42046</v>
      </c>
      <c r="B6912" s="12">
        <v>0.24</v>
      </c>
      <c r="C6912" s="10">
        <f t="shared" si="107"/>
        <v>0.24</v>
      </c>
    </row>
    <row r="6913" spans="1:3" x14ac:dyDescent="0.15">
      <c r="A6913" s="11">
        <v>42047</v>
      </c>
      <c r="B6913" s="12">
        <v>0.23</v>
      </c>
      <c r="C6913" s="10">
        <f t="shared" si="107"/>
        <v>0.23</v>
      </c>
    </row>
    <row r="6914" spans="1:3" x14ac:dyDescent="0.15">
      <c r="A6914" s="11">
        <v>42048</v>
      </c>
      <c r="B6914" s="12">
        <v>0.23</v>
      </c>
      <c r="C6914" s="10">
        <f t="shared" si="107"/>
        <v>0.23</v>
      </c>
    </row>
    <row r="6915" spans="1:3" x14ac:dyDescent="0.15">
      <c r="A6915" s="11">
        <v>42051</v>
      </c>
      <c r="B6915" s="13" t="e">
        <f>NA()</f>
        <v>#N/A</v>
      </c>
      <c r="C6915" s="10">
        <f t="shared" si="107"/>
        <v>0.24</v>
      </c>
    </row>
    <row r="6916" spans="1:3" x14ac:dyDescent="0.15">
      <c r="A6916" s="11">
        <v>42052</v>
      </c>
      <c r="B6916" s="12">
        <v>0.25</v>
      </c>
      <c r="C6916" s="10">
        <f t="shared" si="107"/>
        <v>0.25</v>
      </c>
    </row>
    <row r="6917" spans="1:3" x14ac:dyDescent="0.15">
      <c r="A6917" s="11">
        <v>42053</v>
      </c>
      <c r="B6917" s="12">
        <v>0.23</v>
      </c>
      <c r="C6917" s="10">
        <f t="shared" si="107"/>
        <v>0.23</v>
      </c>
    </row>
    <row r="6918" spans="1:3" x14ac:dyDescent="0.15">
      <c r="A6918" s="11">
        <v>42054</v>
      </c>
      <c r="B6918" s="12">
        <v>0.23</v>
      </c>
      <c r="C6918" s="10">
        <f t="shared" si="107"/>
        <v>0.23</v>
      </c>
    </row>
    <row r="6919" spans="1:3" x14ac:dyDescent="0.15">
      <c r="A6919" s="11">
        <v>42055</v>
      </c>
      <c r="B6919" s="12">
        <v>0.23</v>
      </c>
      <c r="C6919" s="10">
        <f t="shared" si="107"/>
        <v>0.23</v>
      </c>
    </row>
    <row r="6920" spans="1:3" x14ac:dyDescent="0.15">
      <c r="A6920" s="11">
        <v>42058</v>
      </c>
      <c r="B6920" s="12">
        <v>0.22</v>
      </c>
      <c r="C6920" s="10">
        <f t="shared" si="107"/>
        <v>0.22</v>
      </c>
    </row>
    <row r="6921" spans="1:3" x14ac:dyDescent="0.15">
      <c r="A6921" s="11">
        <v>42059</v>
      </c>
      <c r="B6921" s="12">
        <v>0.22</v>
      </c>
      <c r="C6921" s="10">
        <f t="shared" si="107"/>
        <v>0.22</v>
      </c>
    </row>
    <row r="6922" spans="1:3" x14ac:dyDescent="0.15">
      <c r="A6922" s="11">
        <v>42060</v>
      </c>
      <c r="B6922" s="12">
        <v>0.21</v>
      </c>
      <c r="C6922" s="10">
        <f t="shared" si="107"/>
        <v>0.21</v>
      </c>
    </row>
    <row r="6923" spans="1:3" x14ac:dyDescent="0.15">
      <c r="A6923" s="11">
        <v>42061</v>
      </c>
      <c r="B6923" s="12">
        <v>0.22</v>
      </c>
      <c r="C6923" s="10">
        <f t="shared" si="107"/>
        <v>0.22</v>
      </c>
    </row>
    <row r="6924" spans="1:3" x14ac:dyDescent="0.15">
      <c r="A6924" s="11">
        <v>42062</v>
      </c>
      <c r="B6924" s="12">
        <v>0.22</v>
      </c>
      <c r="C6924" s="10">
        <f t="shared" si="107"/>
        <v>0.22</v>
      </c>
    </row>
    <row r="6925" spans="1:3" x14ac:dyDescent="0.15">
      <c r="A6925" s="11">
        <v>42065</v>
      </c>
      <c r="B6925" s="12">
        <v>0.22</v>
      </c>
      <c r="C6925" s="10">
        <f t="shared" ref="C6925:C6988" si="108">IF(ISERROR(B6925),AVERAGE(B6924,B6926),B6925)</f>
        <v>0.22</v>
      </c>
    </row>
    <row r="6926" spans="1:3" x14ac:dyDescent="0.15">
      <c r="A6926" s="11">
        <v>42066</v>
      </c>
      <c r="B6926" s="12">
        <v>0.26</v>
      </c>
      <c r="C6926" s="10">
        <f t="shared" si="108"/>
        <v>0.26</v>
      </c>
    </row>
    <row r="6927" spans="1:3" x14ac:dyDescent="0.15">
      <c r="A6927" s="11">
        <v>42067</v>
      </c>
      <c r="B6927" s="12">
        <v>0.26</v>
      </c>
      <c r="C6927" s="10">
        <f t="shared" si="108"/>
        <v>0.26</v>
      </c>
    </row>
    <row r="6928" spans="1:3" x14ac:dyDescent="0.15">
      <c r="A6928" s="11">
        <v>42068</v>
      </c>
      <c r="B6928" s="12">
        <v>0.25</v>
      </c>
      <c r="C6928" s="10">
        <f t="shared" si="108"/>
        <v>0.25</v>
      </c>
    </row>
    <row r="6929" spans="1:3" x14ac:dyDescent="0.15">
      <c r="A6929" s="11">
        <v>42069</v>
      </c>
      <c r="B6929" s="12">
        <v>0.27</v>
      </c>
      <c r="C6929" s="10">
        <f t="shared" si="108"/>
        <v>0.27</v>
      </c>
    </row>
    <row r="6930" spans="1:3" x14ac:dyDescent="0.15">
      <c r="A6930" s="11">
        <v>42072</v>
      </c>
      <c r="B6930" s="12">
        <v>0.27</v>
      </c>
      <c r="C6930" s="10">
        <f t="shared" si="108"/>
        <v>0.27</v>
      </c>
    </row>
    <row r="6931" spans="1:3" x14ac:dyDescent="0.15">
      <c r="A6931" s="11">
        <v>42073</v>
      </c>
      <c r="B6931" s="12">
        <v>0.25</v>
      </c>
      <c r="C6931" s="10">
        <f t="shared" si="108"/>
        <v>0.25</v>
      </c>
    </row>
    <row r="6932" spans="1:3" x14ac:dyDescent="0.15">
      <c r="A6932" s="11">
        <v>42074</v>
      </c>
      <c r="B6932" s="12">
        <v>0.25</v>
      </c>
      <c r="C6932" s="10">
        <f t="shared" si="108"/>
        <v>0.25</v>
      </c>
    </row>
    <row r="6933" spans="1:3" x14ac:dyDescent="0.15">
      <c r="A6933" s="11">
        <v>42075</v>
      </c>
      <c r="B6933" s="12">
        <v>0.24</v>
      </c>
      <c r="C6933" s="10">
        <f t="shared" si="108"/>
        <v>0.24</v>
      </c>
    </row>
    <row r="6934" spans="1:3" x14ac:dyDescent="0.15">
      <c r="A6934" s="11">
        <v>42076</v>
      </c>
      <c r="B6934" s="12">
        <v>0.24</v>
      </c>
      <c r="C6934" s="10">
        <f t="shared" si="108"/>
        <v>0.24</v>
      </c>
    </row>
    <row r="6935" spans="1:3" x14ac:dyDescent="0.15">
      <c r="A6935" s="11">
        <v>42079</v>
      </c>
      <c r="B6935" s="12">
        <v>0.26</v>
      </c>
      <c r="C6935" s="10">
        <f t="shared" si="108"/>
        <v>0.26</v>
      </c>
    </row>
    <row r="6936" spans="1:3" x14ac:dyDescent="0.15">
      <c r="A6936" s="11">
        <v>42080</v>
      </c>
      <c r="B6936" s="12">
        <v>0.27</v>
      </c>
      <c r="C6936" s="10">
        <f t="shared" si="108"/>
        <v>0.27</v>
      </c>
    </row>
    <row r="6937" spans="1:3" x14ac:dyDescent="0.15">
      <c r="A6937" s="11">
        <v>42081</v>
      </c>
      <c r="B6937" s="12">
        <v>0.23</v>
      </c>
      <c r="C6937" s="10">
        <f t="shared" si="108"/>
        <v>0.23</v>
      </c>
    </row>
    <row r="6938" spans="1:3" x14ac:dyDescent="0.15">
      <c r="A6938" s="11">
        <v>42082</v>
      </c>
      <c r="B6938" s="12">
        <v>0.26</v>
      </c>
      <c r="C6938" s="10">
        <f t="shared" si="108"/>
        <v>0.26</v>
      </c>
    </row>
    <row r="6939" spans="1:3" x14ac:dyDescent="0.15">
      <c r="A6939" s="11">
        <v>42083</v>
      </c>
      <c r="B6939" s="12">
        <v>0.24</v>
      </c>
      <c r="C6939" s="10">
        <f t="shared" si="108"/>
        <v>0.24</v>
      </c>
    </row>
    <row r="6940" spans="1:3" x14ac:dyDescent="0.15">
      <c r="A6940" s="11">
        <v>42086</v>
      </c>
      <c r="B6940" s="12">
        <v>0.24</v>
      </c>
      <c r="C6940" s="10">
        <f t="shared" si="108"/>
        <v>0.24</v>
      </c>
    </row>
    <row r="6941" spans="1:3" x14ac:dyDescent="0.15">
      <c r="A6941" s="11">
        <v>42087</v>
      </c>
      <c r="B6941" s="12">
        <v>0.24</v>
      </c>
      <c r="C6941" s="10">
        <f t="shared" si="108"/>
        <v>0.24</v>
      </c>
    </row>
    <row r="6942" spans="1:3" x14ac:dyDescent="0.15">
      <c r="A6942" s="11">
        <v>42088</v>
      </c>
      <c r="B6942" s="12">
        <v>0.25</v>
      </c>
      <c r="C6942" s="10">
        <f t="shared" si="108"/>
        <v>0.25</v>
      </c>
    </row>
    <row r="6943" spans="1:3" x14ac:dyDescent="0.15">
      <c r="A6943" s="11">
        <v>42089</v>
      </c>
      <c r="B6943" s="12">
        <v>0.28000000000000003</v>
      </c>
      <c r="C6943" s="10">
        <f t="shared" si="108"/>
        <v>0.28000000000000003</v>
      </c>
    </row>
    <row r="6944" spans="1:3" x14ac:dyDescent="0.15">
      <c r="A6944" s="11">
        <v>42090</v>
      </c>
      <c r="B6944" s="12">
        <v>0.27</v>
      </c>
      <c r="C6944" s="10">
        <f t="shared" si="108"/>
        <v>0.27</v>
      </c>
    </row>
    <row r="6945" spans="1:3" x14ac:dyDescent="0.15">
      <c r="A6945" s="11">
        <v>42093</v>
      </c>
      <c r="B6945" s="12">
        <v>0.27</v>
      </c>
      <c r="C6945" s="10">
        <f t="shared" si="108"/>
        <v>0.27</v>
      </c>
    </row>
    <row r="6946" spans="1:3" x14ac:dyDescent="0.15">
      <c r="A6946" s="11">
        <v>42094</v>
      </c>
      <c r="B6946" s="12">
        <v>0.26</v>
      </c>
      <c r="C6946" s="10">
        <f t="shared" si="108"/>
        <v>0.26</v>
      </c>
    </row>
    <row r="6947" spans="1:3" x14ac:dyDescent="0.15">
      <c r="A6947" s="11">
        <v>42095</v>
      </c>
      <c r="B6947" s="12">
        <v>0.27</v>
      </c>
      <c r="C6947" s="10">
        <f t="shared" si="108"/>
        <v>0.27</v>
      </c>
    </row>
    <row r="6948" spans="1:3" x14ac:dyDescent="0.15">
      <c r="A6948" s="11">
        <v>42096</v>
      </c>
      <c r="B6948" s="12">
        <v>0.25</v>
      </c>
      <c r="C6948" s="10">
        <f t="shared" si="108"/>
        <v>0.25</v>
      </c>
    </row>
    <row r="6949" spans="1:3" x14ac:dyDescent="0.15">
      <c r="A6949" s="11">
        <v>42097</v>
      </c>
      <c r="B6949" s="12">
        <v>0.21</v>
      </c>
      <c r="C6949" s="10">
        <f t="shared" si="108"/>
        <v>0.21</v>
      </c>
    </row>
    <row r="6950" spans="1:3" x14ac:dyDescent="0.15">
      <c r="A6950" s="11">
        <v>42100</v>
      </c>
      <c r="B6950" s="12">
        <v>0.21</v>
      </c>
      <c r="C6950" s="10">
        <f t="shared" si="108"/>
        <v>0.21</v>
      </c>
    </row>
    <row r="6951" spans="1:3" x14ac:dyDescent="0.15">
      <c r="A6951" s="11">
        <v>42101</v>
      </c>
      <c r="B6951" s="12">
        <v>0.22</v>
      </c>
      <c r="C6951" s="10">
        <f t="shared" si="108"/>
        <v>0.22</v>
      </c>
    </row>
    <row r="6952" spans="1:3" x14ac:dyDescent="0.15">
      <c r="A6952" s="11">
        <v>42102</v>
      </c>
      <c r="B6952" s="12">
        <v>0.22</v>
      </c>
      <c r="C6952" s="10">
        <f t="shared" si="108"/>
        <v>0.22</v>
      </c>
    </row>
    <row r="6953" spans="1:3" x14ac:dyDescent="0.15">
      <c r="A6953" s="11">
        <v>42103</v>
      </c>
      <c r="B6953" s="12">
        <v>0.22</v>
      </c>
      <c r="C6953" s="10">
        <f t="shared" si="108"/>
        <v>0.22</v>
      </c>
    </row>
    <row r="6954" spans="1:3" x14ac:dyDescent="0.15">
      <c r="A6954" s="11">
        <v>42104</v>
      </c>
      <c r="B6954" s="12">
        <v>0.24</v>
      </c>
      <c r="C6954" s="10">
        <f t="shared" si="108"/>
        <v>0.24</v>
      </c>
    </row>
    <row r="6955" spans="1:3" x14ac:dyDescent="0.15">
      <c r="A6955" s="11">
        <v>42107</v>
      </c>
      <c r="B6955" s="12">
        <v>0.23</v>
      </c>
      <c r="C6955" s="10">
        <f t="shared" si="108"/>
        <v>0.23</v>
      </c>
    </row>
    <row r="6956" spans="1:3" x14ac:dyDescent="0.15">
      <c r="A6956" s="11">
        <v>42108</v>
      </c>
      <c r="B6956" s="12">
        <v>0.23</v>
      </c>
      <c r="C6956" s="10">
        <f t="shared" si="108"/>
        <v>0.23</v>
      </c>
    </row>
    <row r="6957" spans="1:3" x14ac:dyDescent="0.15">
      <c r="A6957" s="11">
        <v>42109</v>
      </c>
      <c r="B6957" s="12">
        <v>0.23</v>
      </c>
      <c r="C6957" s="10">
        <f t="shared" si="108"/>
        <v>0.23</v>
      </c>
    </row>
    <row r="6958" spans="1:3" x14ac:dyDescent="0.15">
      <c r="A6958" s="11">
        <v>42110</v>
      </c>
      <c r="B6958" s="12">
        <v>0.22</v>
      </c>
      <c r="C6958" s="10">
        <f t="shared" si="108"/>
        <v>0.22</v>
      </c>
    </row>
    <row r="6959" spans="1:3" x14ac:dyDescent="0.15">
      <c r="A6959" s="11">
        <v>42111</v>
      </c>
      <c r="B6959" s="12">
        <v>0.23</v>
      </c>
      <c r="C6959" s="10">
        <f t="shared" si="108"/>
        <v>0.23</v>
      </c>
    </row>
    <row r="6960" spans="1:3" x14ac:dyDescent="0.15">
      <c r="A6960" s="11">
        <v>42114</v>
      </c>
      <c r="B6960" s="12">
        <v>0.24</v>
      </c>
      <c r="C6960" s="10">
        <f t="shared" si="108"/>
        <v>0.24</v>
      </c>
    </row>
    <row r="6961" spans="1:3" x14ac:dyDescent="0.15">
      <c r="A6961" s="11">
        <v>42115</v>
      </c>
      <c r="B6961" s="12">
        <v>0.23</v>
      </c>
      <c r="C6961" s="10">
        <f t="shared" si="108"/>
        <v>0.23</v>
      </c>
    </row>
    <row r="6962" spans="1:3" x14ac:dyDescent="0.15">
      <c r="A6962" s="11">
        <v>42116</v>
      </c>
      <c r="B6962" s="12">
        <v>0.23</v>
      </c>
      <c r="C6962" s="10">
        <f t="shared" si="108"/>
        <v>0.23</v>
      </c>
    </row>
    <row r="6963" spans="1:3" x14ac:dyDescent="0.15">
      <c r="A6963" s="11">
        <v>42117</v>
      </c>
      <c r="B6963" s="12">
        <v>0.24</v>
      </c>
      <c r="C6963" s="10">
        <f t="shared" si="108"/>
        <v>0.24</v>
      </c>
    </row>
    <row r="6964" spans="1:3" x14ac:dyDescent="0.15">
      <c r="A6964" s="11">
        <v>42118</v>
      </c>
      <c r="B6964" s="12">
        <v>0.24</v>
      </c>
      <c r="C6964" s="10">
        <f t="shared" si="108"/>
        <v>0.24</v>
      </c>
    </row>
    <row r="6965" spans="1:3" x14ac:dyDescent="0.15">
      <c r="A6965" s="11">
        <v>42121</v>
      </c>
      <c r="B6965" s="12">
        <v>0.25</v>
      </c>
      <c r="C6965" s="10">
        <f t="shared" si="108"/>
        <v>0.25</v>
      </c>
    </row>
    <row r="6966" spans="1:3" x14ac:dyDescent="0.15">
      <c r="A6966" s="11">
        <v>42122</v>
      </c>
      <c r="B6966" s="12">
        <v>0.24</v>
      </c>
      <c r="C6966" s="10">
        <f t="shared" si="108"/>
        <v>0.24</v>
      </c>
    </row>
    <row r="6967" spans="1:3" x14ac:dyDescent="0.15">
      <c r="A6967" s="11">
        <v>42123</v>
      </c>
      <c r="B6967" s="12">
        <v>0.25</v>
      </c>
      <c r="C6967" s="10">
        <f t="shared" si="108"/>
        <v>0.25</v>
      </c>
    </row>
    <row r="6968" spans="1:3" x14ac:dyDescent="0.15">
      <c r="A6968" s="11">
        <v>42124</v>
      </c>
      <c r="B6968" s="12">
        <v>0.24</v>
      </c>
      <c r="C6968" s="10">
        <f t="shared" si="108"/>
        <v>0.24</v>
      </c>
    </row>
    <row r="6969" spans="1:3" x14ac:dyDescent="0.15">
      <c r="A6969" s="11">
        <v>42125</v>
      </c>
      <c r="B6969" s="12">
        <v>0.25</v>
      </c>
      <c r="C6969" s="10">
        <f t="shared" si="108"/>
        <v>0.25</v>
      </c>
    </row>
    <row r="6970" spans="1:3" x14ac:dyDescent="0.15">
      <c r="A6970" s="11">
        <v>42128</v>
      </c>
      <c r="B6970" s="12">
        <v>0.25</v>
      </c>
      <c r="C6970" s="10">
        <f t="shared" si="108"/>
        <v>0.25</v>
      </c>
    </row>
    <row r="6971" spans="1:3" x14ac:dyDescent="0.15">
      <c r="A6971" s="11">
        <v>42129</v>
      </c>
      <c r="B6971" s="12">
        <v>0.24</v>
      </c>
      <c r="C6971" s="10">
        <f t="shared" si="108"/>
        <v>0.24</v>
      </c>
    </row>
    <row r="6972" spans="1:3" x14ac:dyDescent="0.15">
      <c r="A6972" s="11">
        <v>42130</v>
      </c>
      <c r="B6972" s="12">
        <v>0.25</v>
      </c>
      <c r="C6972" s="10">
        <f t="shared" si="108"/>
        <v>0.25</v>
      </c>
    </row>
    <row r="6973" spans="1:3" x14ac:dyDescent="0.15">
      <c r="A6973" s="11">
        <v>42131</v>
      </c>
      <c r="B6973" s="12">
        <v>0.24</v>
      </c>
      <c r="C6973" s="10">
        <f t="shared" si="108"/>
        <v>0.24</v>
      </c>
    </row>
    <row r="6974" spans="1:3" x14ac:dyDescent="0.15">
      <c r="A6974" s="11">
        <v>42132</v>
      </c>
      <c r="B6974" s="12">
        <v>0.23</v>
      </c>
      <c r="C6974" s="10">
        <f t="shared" si="108"/>
        <v>0.23</v>
      </c>
    </row>
    <row r="6975" spans="1:3" x14ac:dyDescent="0.15">
      <c r="A6975" s="11">
        <v>42135</v>
      </c>
      <c r="B6975" s="12">
        <v>0.25</v>
      </c>
      <c r="C6975" s="10">
        <f t="shared" si="108"/>
        <v>0.25</v>
      </c>
    </row>
    <row r="6976" spans="1:3" x14ac:dyDescent="0.15">
      <c r="A6976" s="11">
        <v>42136</v>
      </c>
      <c r="B6976" s="12">
        <v>0.25</v>
      </c>
      <c r="C6976" s="10">
        <f t="shared" si="108"/>
        <v>0.25</v>
      </c>
    </row>
    <row r="6977" spans="1:3" x14ac:dyDescent="0.15">
      <c r="A6977" s="11">
        <v>42137</v>
      </c>
      <c r="B6977" s="12">
        <v>0.24</v>
      </c>
      <c r="C6977" s="10">
        <f t="shared" si="108"/>
        <v>0.24</v>
      </c>
    </row>
    <row r="6978" spans="1:3" x14ac:dyDescent="0.15">
      <c r="A6978" s="11">
        <v>42138</v>
      </c>
      <c r="B6978" s="12">
        <v>0.23</v>
      </c>
      <c r="C6978" s="10">
        <f t="shared" si="108"/>
        <v>0.23</v>
      </c>
    </row>
    <row r="6979" spans="1:3" x14ac:dyDescent="0.15">
      <c r="A6979" s="11">
        <v>42139</v>
      </c>
      <c r="B6979" s="12">
        <v>0.23</v>
      </c>
      <c r="C6979" s="10">
        <f t="shared" si="108"/>
        <v>0.23</v>
      </c>
    </row>
    <row r="6980" spans="1:3" x14ac:dyDescent="0.15">
      <c r="A6980" s="11">
        <v>42142</v>
      </c>
      <c r="B6980" s="12">
        <v>0.22</v>
      </c>
      <c r="C6980" s="10">
        <f t="shared" si="108"/>
        <v>0.22</v>
      </c>
    </row>
    <row r="6981" spans="1:3" x14ac:dyDescent="0.15">
      <c r="A6981" s="11">
        <v>42143</v>
      </c>
      <c r="B6981" s="12">
        <v>0.23</v>
      </c>
      <c r="C6981" s="10">
        <f t="shared" si="108"/>
        <v>0.23</v>
      </c>
    </row>
    <row r="6982" spans="1:3" x14ac:dyDescent="0.15">
      <c r="A6982" s="11">
        <v>42144</v>
      </c>
      <c r="B6982" s="12">
        <v>0.23</v>
      </c>
      <c r="C6982" s="10">
        <f t="shared" si="108"/>
        <v>0.23</v>
      </c>
    </row>
    <row r="6983" spans="1:3" x14ac:dyDescent="0.15">
      <c r="A6983" s="11">
        <v>42145</v>
      </c>
      <c r="B6983" s="12">
        <v>0.22</v>
      </c>
      <c r="C6983" s="10">
        <f t="shared" si="108"/>
        <v>0.22</v>
      </c>
    </row>
    <row r="6984" spans="1:3" x14ac:dyDescent="0.15">
      <c r="A6984" s="11">
        <v>42146</v>
      </c>
      <c r="B6984" s="12">
        <v>0.23</v>
      </c>
      <c r="C6984" s="10">
        <f t="shared" si="108"/>
        <v>0.23</v>
      </c>
    </row>
    <row r="6985" spans="1:3" x14ac:dyDescent="0.15">
      <c r="A6985" s="11">
        <v>42149</v>
      </c>
      <c r="B6985" s="13" t="e">
        <f>NA()</f>
        <v>#N/A</v>
      </c>
      <c r="C6985" s="10">
        <f t="shared" si="108"/>
        <v>0.23499999999999999</v>
      </c>
    </row>
    <row r="6986" spans="1:3" x14ac:dyDescent="0.15">
      <c r="A6986" s="11">
        <v>42150</v>
      </c>
      <c r="B6986" s="12">
        <v>0.24</v>
      </c>
      <c r="C6986" s="10">
        <f t="shared" si="108"/>
        <v>0.24</v>
      </c>
    </row>
    <row r="6987" spans="1:3" x14ac:dyDescent="0.15">
      <c r="A6987" s="11">
        <v>42151</v>
      </c>
      <c r="B6987" s="12">
        <v>0.27</v>
      </c>
      <c r="C6987" s="10">
        <f t="shared" si="108"/>
        <v>0.27</v>
      </c>
    </row>
    <row r="6988" spans="1:3" x14ac:dyDescent="0.15">
      <c r="A6988" s="11">
        <v>42152</v>
      </c>
      <c r="B6988" s="12">
        <v>0.26</v>
      </c>
      <c r="C6988" s="10">
        <f t="shared" si="108"/>
        <v>0.26</v>
      </c>
    </row>
    <row r="6989" spans="1:3" x14ac:dyDescent="0.15">
      <c r="A6989" s="11">
        <v>42153</v>
      </c>
      <c r="B6989" s="12">
        <v>0.26</v>
      </c>
      <c r="C6989" s="10">
        <f t="shared" ref="C6989:C7052" si="109">IF(ISERROR(B6989),AVERAGE(B6988,B6990),B6989)</f>
        <v>0.26</v>
      </c>
    </row>
    <row r="6990" spans="1:3" x14ac:dyDescent="0.15">
      <c r="A6990" s="11">
        <v>42156</v>
      </c>
      <c r="B6990" s="12">
        <v>0.26</v>
      </c>
      <c r="C6990" s="10">
        <f t="shared" si="109"/>
        <v>0.26</v>
      </c>
    </row>
    <row r="6991" spans="1:3" x14ac:dyDescent="0.15">
      <c r="A6991" s="11">
        <v>42157</v>
      </c>
      <c r="B6991" s="12">
        <v>0.26</v>
      </c>
      <c r="C6991" s="10">
        <f t="shared" si="109"/>
        <v>0.26</v>
      </c>
    </row>
    <row r="6992" spans="1:3" x14ac:dyDescent="0.15">
      <c r="A6992" s="11">
        <v>42158</v>
      </c>
      <c r="B6992" s="12">
        <v>0.26</v>
      </c>
      <c r="C6992" s="10">
        <f t="shared" si="109"/>
        <v>0.26</v>
      </c>
    </row>
    <row r="6993" spans="1:3" x14ac:dyDescent="0.15">
      <c r="A6993" s="11">
        <v>42159</v>
      </c>
      <c r="B6993" s="12">
        <v>0.27</v>
      </c>
      <c r="C6993" s="10">
        <f t="shared" si="109"/>
        <v>0.27</v>
      </c>
    </row>
    <row r="6994" spans="1:3" x14ac:dyDescent="0.15">
      <c r="A6994" s="11">
        <v>42160</v>
      </c>
      <c r="B6994" s="12">
        <v>0.28999999999999998</v>
      </c>
      <c r="C6994" s="10">
        <f t="shared" si="109"/>
        <v>0.28999999999999998</v>
      </c>
    </row>
    <row r="6995" spans="1:3" x14ac:dyDescent="0.15">
      <c r="A6995" s="11">
        <v>42163</v>
      </c>
      <c r="B6995" s="12">
        <v>0.27</v>
      </c>
      <c r="C6995" s="10">
        <f t="shared" si="109"/>
        <v>0.27</v>
      </c>
    </row>
    <row r="6996" spans="1:3" x14ac:dyDescent="0.15">
      <c r="A6996" s="11">
        <v>42164</v>
      </c>
      <c r="B6996" s="12">
        <v>0.27</v>
      </c>
      <c r="C6996" s="10">
        <f t="shared" si="109"/>
        <v>0.27</v>
      </c>
    </row>
    <row r="6997" spans="1:3" x14ac:dyDescent="0.15">
      <c r="A6997" s="11">
        <v>42165</v>
      </c>
      <c r="B6997" s="12">
        <v>0.28000000000000003</v>
      </c>
      <c r="C6997" s="10">
        <f t="shared" si="109"/>
        <v>0.28000000000000003</v>
      </c>
    </row>
    <row r="6998" spans="1:3" x14ac:dyDescent="0.15">
      <c r="A6998" s="11">
        <v>42166</v>
      </c>
      <c r="B6998" s="12">
        <v>0.28000000000000003</v>
      </c>
      <c r="C6998" s="10">
        <f t="shared" si="109"/>
        <v>0.28000000000000003</v>
      </c>
    </row>
    <row r="6999" spans="1:3" x14ac:dyDescent="0.15">
      <c r="A6999" s="11">
        <v>42167</v>
      </c>
      <c r="B6999" s="12">
        <v>0.28000000000000003</v>
      </c>
      <c r="C6999" s="10">
        <f t="shared" si="109"/>
        <v>0.28000000000000003</v>
      </c>
    </row>
    <row r="7000" spans="1:3" x14ac:dyDescent="0.15">
      <c r="A7000" s="11">
        <v>42170</v>
      </c>
      <c r="B7000" s="12">
        <v>0.28000000000000003</v>
      </c>
      <c r="C7000" s="10">
        <f t="shared" si="109"/>
        <v>0.28000000000000003</v>
      </c>
    </row>
    <row r="7001" spans="1:3" x14ac:dyDescent="0.15">
      <c r="A7001" s="11">
        <v>42171</v>
      </c>
      <c r="B7001" s="12">
        <v>0.28000000000000003</v>
      </c>
      <c r="C7001" s="10">
        <f t="shared" si="109"/>
        <v>0.28000000000000003</v>
      </c>
    </row>
    <row r="7002" spans="1:3" x14ac:dyDescent="0.15">
      <c r="A7002" s="11">
        <v>42172</v>
      </c>
      <c r="B7002" s="12">
        <v>0.27</v>
      </c>
      <c r="C7002" s="10">
        <f t="shared" si="109"/>
        <v>0.27</v>
      </c>
    </row>
    <row r="7003" spans="1:3" x14ac:dyDescent="0.15">
      <c r="A7003" s="11">
        <v>42173</v>
      </c>
      <c r="B7003" s="12">
        <v>0.26</v>
      </c>
      <c r="C7003" s="10">
        <f t="shared" si="109"/>
        <v>0.26</v>
      </c>
    </row>
    <row r="7004" spans="1:3" x14ac:dyDescent="0.15">
      <c r="A7004" s="11">
        <v>42174</v>
      </c>
      <c r="B7004" s="12">
        <v>0.25</v>
      </c>
      <c r="C7004" s="10">
        <f t="shared" si="109"/>
        <v>0.25</v>
      </c>
    </row>
    <row r="7005" spans="1:3" x14ac:dyDescent="0.15">
      <c r="A7005" s="11">
        <v>42177</v>
      </c>
      <c r="B7005" s="12">
        <v>0.27</v>
      </c>
      <c r="C7005" s="10">
        <f t="shared" si="109"/>
        <v>0.27</v>
      </c>
    </row>
    <row r="7006" spans="1:3" x14ac:dyDescent="0.15">
      <c r="A7006" s="11">
        <v>42178</v>
      </c>
      <c r="B7006" s="12">
        <v>0.3</v>
      </c>
      <c r="C7006" s="10">
        <f t="shared" si="109"/>
        <v>0.3</v>
      </c>
    </row>
    <row r="7007" spans="1:3" x14ac:dyDescent="0.15">
      <c r="A7007" s="11">
        <v>42179</v>
      </c>
      <c r="B7007" s="12">
        <v>0.3</v>
      </c>
      <c r="C7007" s="10">
        <f t="shared" si="109"/>
        <v>0.3</v>
      </c>
    </row>
    <row r="7008" spans="1:3" x14ac:dyDescent="0.15">
      <c r="A7008" s="11">
        <v>42180</v>
      </c>
      <c r="B7008" s="12">
        <v>0.28999999999999998</v>
      </c>
      <c r="C7008" s="10">
        <f t="shared" si="109"/>
        <v>0.28999999999999998</v>
      </c>
    </row>
    <row r="7009" spans="1:3" x14ac:dyDescent="0.15">
      <c r="A7009" s="11">
        <v>42181</v>
      </c>
      <c r="B7009" s="12">
        <v>0.28999999999999998</v>
      </c>
      <c r="C7009" s="10">
        <f t="shared" si="109"/>
        <v>0.28999999999999998</v>
      </c>
    </row>
    <row r="7010" spans="1:3" x14ac:dyDescent="0.15">
      <c r="A7010" s="11">
        <v>42184</v>
      </c>
      <c r="B7010" s="12">
        <v>0.27</v>
      </c>
      <c r="C7010" s="10">
        <f t="shared" si="109"/>
        <v>0.27</v>
      </c>
    </row>
    <row r="7011" spans="1:3" x14ac:dyDescent="0.15">
      <c r="A7011" s="11">
        <v>42185</v>
      </c>
      <c r="B7011" s="12">
        <v>0.28000000000000003</v>
      </c>
      <c r="C7011" s="10">
        <f t="shared" si="109"/>
        <v>0.28000000000000003</v>
      </c>
    </row>
    <row r="7012" spans="1:3" x14ac:dyDescent="0.15">
      <c r="A7012" s="11">
        <v>42186</v>
      </c>
      <c r="B7012" s="12">
        <v>0.28000000000000003</v>
      </c>
      <c r="C7012" s="10">
        <f t="shared" si="109"/>
        <v>0.28000000000000003</v>
      </c>
    </row>
    <row r="7013" spans="1:3" x14ac:dyDescent="0.15">
      <c r="A7013" s="11">
        <v>42187</v>
      </c>
      <c r="B7013" s="12">
        <v>0.26</v>
      </c>
      <c r="C7013" s="10">
        <f t="shared" si="109"/>
        <v>0.26</v>
      </c>
    </row>
    <row r="7014" spans="1:3" x14ac:dyDescent="0.15">
      <c r="A7014" s="11">
        <v>42188</v>
      </c>
      <c r="B7014" s="13" t="e">
        <f>NA()</f>
        <v>#N/A</v>
      </c>
      <c r="C7014" s="10">
        <f t="shared" si="109"/>
        <v>0.26</v>
      </c>
    </row>
    <row r="7015" spans="1:3" x14ac:dyDescent="0.15">
      <c r="A7015" s="11">
        <v>42191</v>
      </c>
      <c r="B7015" s="12">
        <v>0.26</v>
      </c>
      <c r="C7015" s="10">
        <f t="shared" si="109"/>
        <v>0.26</v>
      </c>
    </row>
    <row r="7016" spans="1:3" x14ac:dyDescent="0.15">
      <c r="A7016" s="11">
        <v>42192</v>
      </c>
      <c r="B7016" s="12">
        <v>0.25</v>
      </c>
      <c r="C7016" s="10">
        <f t="shared" si="109"/>
        <v>0.25</v>
      </c>
    </row>
    <row r="7017" spans="1:3" x14ac:dyDescent="0.15">
      <c r="A7017" s="11">
        <v>42193</v>
      </c>
      <c r="B7017" s="12">
        <v>0.24</v>
      </c>
      <c r="C7017" s="10">
        <f t="shared" si="109"/>
        <v>0.24</v>
      </c>
    </row>
    <row r="7018" spans="1:3" x14ac:dyDescent="0.15">
      <c r="A7018" s="11">
        <v>42194</v>
      </c>
      <c r="B7018" s="12">
        <v>0.25</v>
      </c>
      <c r="C7018" s="10">
        <f t="shared" si="109"/>
        <v>0.25</v>
      </c>
    </row>
    <row r="7019" spans="1:3" x14ac:dyDescent="0.15">
      <c r="A7019" s="11">
        <v>42195</v>
      </c>
      <c r="B7019" s="12">
        <v>0.28000000000000003</v>
      </c>
      <c r="C7019" s="10">
        <f t="shared" si="109"/>
        <v>0.28000000000000003</v>
      </c>
    </row>
    <row r="7020" spans="1:3" x14ac:dyDescent="0.15">
      <c r="A7020" s="11">
        <v>42198</v>
      </c>
      <c r="B7020" s="12">
        <v>0.28000000000000003</v>
      </c>
      <c r="C7020" s="10">
        <f t="shared" si="109"/>
        <v>0.28000000000000003</v>
      </c>
    </row>
    <row r="7021" spans="1:3" x14ac:dyDescent="0.15">
      <c r="A7021" s="11">
        <v>42199</v>
      </c>
      <c r="B7021" s="12">
        <v>0.27</v>
      </c>
      <c r="C7021" s="10">
        <f t="shared" si="109"/>
        <v>0.27</v>
      </c>
    </row>
    <row r="7022" spans="1:3" x14ac:dyDescent="0.15">
      <c r="A7022" s="11">
        <v>42200</v>
      </c>
      <c r="B7022" s="12">
        <v>0.28000000000000003</v>
      </c>
      <c r="C7022" s="10">
        <f t="shared" si="109"/>
        <v>0.28000000000000003</v>
      </c>
    </row>
    <row r="7023" spans="1:3" x14ac:dyDescent="0.15">
      <c r="A7023" s="11">
        <v>42201</v>
      </c>
      <c r="B7023" s="12">
        <v>0.28999999999999998</v>
      </c>
      <c r="C7023" s="10">
        <f t="shared" si="109"/>
        <v>0.28999999999999998</v>
      </c>
    </row>
    <row r="7024" spans="1:3" x14ac:dyDescent="0.15">
      <c r="A7024" s="11">
        <v>42202</v>
      </c>
      <c r="B7024" s="12">
        <v>0.28999999999999998</v>
      </c>
      <c r="C7024" s="10">
        <f t="shared" si="109"/>
        <v>0.28999999999999998</v>
      </c>
    </row>
    <row r="7025" spans="1:3" x14ac:dyDescent="0.15">
      <c r="A7025" s="11">
        <v>42205</v>
      </c>
      <c r="B7025" s="12">
        <v>0.31</v>
      </c>
      <c r="C7025" s="10">
        <f t="shared" si="109"/>
        <v>0.31</v>
      </c>
    </row>
    <row r="7026" spans="1:3" x14ac:dyDescent="0.15">
      <c r="A7026" s="11">
        <v>42206</v>
      </c>
      <c r="B7026" s="12">
        <v>0.34</v>
      </c>
      <c r="C7026" s="10">
        <f t="shared" si="109"/>
        <v>0.34</v>
      </c>
    </row>
    <row r="7027" spans="1:3" x14ac:dyDescent="0.15">
      <c r="A7027" s="11">
        <v>42207</v>
      </c>
      <c r="B7027" s="12">
        <v>0.34</v>
      </c>
      <c r="C7027" s="10">
        <f t="shared" si="109"/>
        <v>0.34</v>
      </c>
    </row>
    <row r="7028" spans="1:3" x14ac:dyDescent="0.15">
      <c r="A7028" s="11">
        <v>42208</v>
      </c>
      <c r="B7028" s="12">
        <v>0.33</v>
      </c>
      <c r="C7028" s="10">
        <f t="shared" si="109"/>
        <v>0.33</v>
      </c>
    </row>
    <row r="7029" spans="1:3" x14ac:dyDescent="0.15">
      <c r="A7029" s="11">
        <v>42209</v>
      </c>
      <c r="B7029" s="12">
        <v>0.32</v>
      </c>
      <c r="C7029" s="10">
        <f t="shared" si="109"/>
        <v>0.32</v>
      </c>
    </row>
    <row r="7030" spans="1:3" x14ac:dyDescent="0.15">
      <c r="A7030" s="11">
        <v>42212</v>
      </c>
      <c r="B7030" s="12">
        <v>0.32</v>
      </c>
      <c r="C7030" s="10">
        <f t="shared" si="109"/>
        <v>0.32</v>
      </c>
    </row>
    <row r="7031" spans="1:3" x14ac:dyDescent="0.15">
      <c r="A7031" s="11">
        <v>42213</v>
      </c>
      <c r="B7031" s="12">
        <v>0.32</v>
      </c>
      <c r="C7031" s="10">
        <f t="shared" si="109"/>
        <v>0.32</v>
      </c>
    </row>
    <row r="7032" spans="1:3" x14ac:dyDescent="0.15">
      <c r="A7032" s="11">
        <v>42214</v>
      </c>
      <c r="B7032" s="12">
        <v>0.33</v>
      </c>
      <c r="C7032" s="10">
        <f t="shared" si="109"/>
        <v>0.33</v>
      </c>
    </row>
    <row r="7033" spans="1:3" x14ac:dyDescent="0.15">
      <c r="A7033" s="11">
        <v>42215</v>
      </c>
      <c r="B7033" s="12">
        <v>0.36</v>
      </c>
      <c r="C7033" s="10">
        <f t="shared" si="109"/>
        <v>0.36</v>
      </c>
    </row>
    <row r="7034" spans="1:3" x14ac:dyDescent="0.15">
      <c r="A7034" s="11">
        <v>42216</v>
      </c>
      <c r="B7034" s="12">
        <v>0.33</v>
      </c>
      <c r="C7034" s="10">
        <f t="shared" si="109"/>
        <v>0.33</v>
      </c>
    </row>
    <row r="7035" spans="1:3" x14ac:dyDescent="0.15">
      <c r="A7035" s="11">
        <v>42219</v>
      </c>
      <c r="B7035" s="12">
        <v>0.33</v>
      </c>
      <c r="C7035" s="10">
        <f t="shared" si="109"/>
        <v>0.33</v>
      </c>
    </row>
    <row r="7036" spans="1:3" x14ac:dyDescent="0.15">
      <c r="A7036" s="11">
        <v>42220</v>
      </c>
      <c r="B7036" s="12">
        <v>0.37</v>
      </c>
      <c r="C7036" s="10">
        <f t="shared" si="109"/>
        <v>0.37</v>
      </c>
    </row>
    <row r="7037" spans="1:3" x14ac:dyDescent="0.15">
      <c r="A7037" s="11">
        <v>42221</v>
      </c>
      <c r="B7037" s="12">
        <v>0.38</v>
      </c>
      <c r="C7037" s="10">
        <f t="shared" si="109"/>
        <v>0.38</v>
      </c>
    </row>
    <row r="7038" spans="1:3" x14ac:dyDescent="0.15">
      <c r="A7038" s="11">
        <v>42222</v>
      </c>
      <c r="B7038" s="12">
        <v>0.35</v>
      </c>
      <c r="C7038" s="10">
        <f t="shared" si="109"/>
        <v>0.35</v>
      </c>
    </row>
    <row r="7039" spans="1:3" x14ac:dyDescent="0.15">
      <c r="A7039" s="11">
        <v>42223</v>
      </c>
      <c r="B7039" s="12">
        <v>0.38</v>
      </c>
      <c r="C7039" s="10">
        <f t="shared" si="109"/>
        <v>0.38</v>
      </c>
    </row>
    <row r="7040" spans="1:3" x14ac:dyDescent="0.15">
      <c r="A7040" s="11">
        <v>42226</v>
      </c>
      <c r="B7040" s="12">
        <v>0.4</v>
      </c>
      <c r="C7040" s="10">
        <f t="shared" si="109"/>
        <v>0.4</v>
      </c>
    </row>
    <row r="7041" spans="1:3" x14ac:dyDescent="0.15">
      <c r="A7041" s="11">
        <v>42227</v>
      </c>
      <c r="B7041" s="12">
        <v>0.37</v>
      </c>
      <c r="C7041" s="10">
        <f t="shared" si="109"/>
        <v>0.37</v>
      </c>
    </row>
    <row r="7042" spans="1:3" x14ac:dyDescent="0.15">
      <c r="A7042" s="11">
        <v>42228</v>
      </c>
      <c r="B7042" s="12">
        <v>0.37</v>
      </c>
      <c r="C7042" s="10">
        <f t="shared" si="109"/>
        <v>0.37</v>
      </c>
    </row>
    <row r="7043" spans="1:3" x14ac:dyDescent="0.15">
      <c r="A7043" s="11">
        <v>42229</v>
      </c>
      <c r="B7043" s="12">
        <v>0.4</v>
      </c>
      <c r="C7043" s="10">
        <f t="shared" si="109"/>
        <v>0.4</v>
      </c>
    </row>
    <row r="7044" spans="1:3" x14ac:dyDescent="0.15">
      <c r="A7044" s="11">
        <v>42230</v>
      </c>
      <c r="B7044" s="12">
        <v>0.41</v>
      </c>
      <c r="C7044" s="10">
        <f t="shared" si="109"/>
        <v>0.41</v>
      </c>
    </row>
    <row r="7045" spans="1:3" x14ac:dyDescent="0.15">
      <c r="A7045" s="11">
        <v>42233</v>
      </c>
      <c r="B7045" s="12">
        <v>0.4</v>
      </c>
      <c r="C7045" s="10">
        <f t="shared" si="109"/>
        <v>0.4</v>
      </c>
    </row>
    <row r="7046" spans="1:3" x14ac:dyDescent="0.15">
      <c r="A7046" s="11">
        <v>42234</v>
      </c>
      <c r="B7046" s="12">
        <v>0.42</v>
      </c>
      <c r="C7046" s="10">
        <f t="shared" si="109"/>
        <v>0.42</v>
      </c>
    </row>
    <row r="7047" spans="1:3" x14ac:dyDescent="0.15">
      <c r="A7047" s="11">
        <v>42235</v>
      </c>
      <c r="B7047" s="12">
        <v>0.39</v>
      </c>
      <c r="C7047" s="10">
        <f t="shared" si="109"/>
        <v>0.39</v>
      </c>
    </row>
    <row r="7048" spans="1:3" x14ac:dyDescent="0.15">
      <c r="A7048" s="11">
        <v>42236</v>
      </c>
      <c r="B7048" s="12">
        <v>0.39</v>
      </c>
      <c r="C7048" s="10">
        <f t="shared" si="109"/>
        <v>0.39</v>
      </c>
    </row>
    <row r="7049" spans="1:3" x14ac:dyDescent="0.15">
      <c r="A7049" s="11">
        <v>42237</v>
      </c>
      <c r="B7049" s="12">
        <v>0.36</v>
      </c>
      <c r="C7049" s="10">
        <f t="shared" si="109"/>
        <v>0.36</v>
      </c>
    </row>
    <row r="7050" spans="1:3" x14ac:dyDescent="0.15">
      <c r="A7050" s="11">
        <v>42240</v>
      </c>
      <c r="B7050" s="12">
        <v>0.33</v>
      </c>
      <c r="C7050" s="10">
        <f t="shared" si="109"/>
        <v>0.33</v>
      </c>
    </row>
    <row r="7051" spans="1:3" x14ac:dyDescent="0.15">
      <c r="A7051" s="11">
        <v>42241</v>
      </c>
      <c r="B7051" s="12">
        <v>0.36</v>
      </c>
      <c r="C7051" s="10">
        <f t="shared" si="109"/>
        <v>0.36</v>
      </c>
    </row>
    <row r="7052" spans="1:3" x14ac:dyDescent="0.15">
      <c r="A7052" s="11">
        <v>42242</v>
      </c>
      <c r="B7052" s="12">
        <v>0.35</v>
      </c>
      <c r="C7052" s="10">
        <f t="shared" si="109"/>
        <v>0.35</v>
      </c>
    </row>
    <row r="7053" spans="1:3" x14ac:dyDescent="0.15">
      <c r="A7053" s="11">
        <v>42243</v>
      </c>
      <c r="B7053" s="12">
        <v>0.36</v>
      </c>
      <c r="C7053" s="10">
        <f t="shared" ref="C7053:C7116" si="110">IF(ISERROR(B7053),AVERAGE(B7052,B7054),B7053)</f>
        <v>0.36</v>
      </c>
    </row>
    <row r="7054" spans="1:3" x14ac:dyDescent="0.15">
      <c r="A7054" s="11">
        <v>42244</v>
      </c>
      <c r="B7054" s="12">
        <v>0.38</v>
      </c>
      <c r="C7054" s="10">
        <f t="shared" si="110"/>
        <v>0.38</v>
      </c>
    </row>
    <row r="7055" spans="1:3" x14ac:dyDescent="0.15">
      <c r="A7055" s="11">
        <v>42247</v>
      </c>
      <c r="B7055" s="12">
        <v>0.39</v>
      </c>
      <c r="C7055" s="10">
        <f t="shared" si="110"/>
        <v>0.39</v>
      </c>
    </row>
    <row r="7056" spans="1:3" x14ac:dyDescent="0.15">
      <c r="A7056" s="11">
        <v>42248</v>
      </c>
      <c r="B7056" s="12">
        <v>0.39</v>
      </c>
      <c r="C7056" s="10">
        <f t="shared" si="110"/>
        <v>0.39</v>
      </c>
    </row>
    <row r="7057" spans="1:3" x14ac:dyDescent="0.15">
      <c r="A7057" s="11">
        <v>42249</v>
      </c>
      <c r="B7057" s="12">
        <v>0.37</v>
      </c>
      <c r="C7057" s="10">
        <f t="shared" si="110"/>
        <v>0.37</v>
      </c>
    </row>
    <row r="7058" spans="1:3" x14ac:dyDescent="0.15">
      <c r="A7058" s="11">
        <v>42250</v>
      </c>
      <c r="B7058" s="12">
        <v>0.36</v>
      </c>
      <c r="C7058" s="10">
        <f t="shared" si="110"/>
        <v>0.36</v>
      </c>
    </row>
    <row r="7059" spans="1:3" x14ac:dyDescent="0.15">
      <c r="A7059" s="11">
        <v>42251</v>
      </c>
      <c r="B7059" s="12">
        <v>0.36</v>
      </c>
      <c r="C7059" s="10">
        <f t="shared" si="110"/>
        <v>0.36</v>
      </c>
    </row>
    <row r="7060" spans="1:3" x14ac:dyDescent="0.15">
      <c r="A7060" s="11">
        <v>42254</v>
      </c>
      <c r="B7060" s="13" t="e">
        <f>NA()</f>
        <v>#N/A</v>
      </c>
      <c r="C7060" s="10">
        <f t="shared" si="110"/>
        <v>0.375</v>
      </c>
    </row>
    <row r="7061" spans="1:3" x14ac:dyDescent="0.15">
      <c r="A7061" s="11">
        <v>42255</v>
      </c>
      <c r="B7061" s="12">
        <v>0.39</v>
      </c>
      <c r="C7061" s="10">
        <f t="shared" si="110"/>
        <v>0.39</v>
      </c>
    </row>
    <row r="7062" spans="1:3" x14ac:dyDescent="0.15">
      <c r="A7062" s="11">
        <v>42256</v>
      </c>
      <c r="B7062" s="12">
        <v>0.39</v>
      </c>
      <c r="C7062" s="10">
        <f t="shared" si="110"/>
        <v>0.39</v>
      </c>
    </row>
    <row r="7063" spans="1:3" x14ac:dyDescent="0.15">
      <c r="A7063" s="11">
        <v>42257</v>
      </c>
      <c r="B7063" s="12">
        <v>0.39</v>
      </c>
      <c r="C7063" s="10">
        <f t="shared" si="110"/>
        <v>0.39</v>
      </c>
    </row>
    <row r="7064" spans="1:3" x14ac:dyDescent="0.15">
      <c r="A7064" s="11">
        <v>42258</v>
      </c>
      <c r="B7064" s="12">
        <v>0.4</v>
      </c>
      <c r="C7064" s="10">
        <f t="shared" si="110"/>
        <v>0.4</v>
      </c>
    </row>
    <row r="7065" spans="1:3" x14ac:dyDescent="0.15">
      <c r="A7065" s="11">
        <v>42261</v>
      </c>
      <c r="B7065" s="12">
        <v>0.4</v>
      </c>
      <c r="C7065" s="10">
        <f t="shared" si="110"/>
        <v>0.4</v>
      </c>
    </row>
    <row r="7066" spans="1:3" x14ac:dyDescent="0.15">
      <c r="A7066" s="11">
        <v>42262</v>
      </c>
      <c r="B7066" s="12">
        <v>0.47</v>
      </c>
      <c r="C7066" s="10">
        <f t="shared" si="110"/>
        <v>0.47</v>
      </c>
    </row>
    <row r="7067" spans="1:3" x14ac:dyDescent="0.15">
      <c r="A7067" s="11">
        <v>42263</v>
      </c>
      <c r="B7067" s="12">
        <v>0.46</v>
      </c>
      <c r="C7067" s="10">
        <f t="shared" si="110"/>
        <v>0.46</v>
      </c>
    </row>
    <row r="7068" spans="1:3" x14ac:dyDescent="0.15">
      <c r="A7068" s="11">
        <v>42264</v>
      </c>
      <c r="B7068" s="12">
        <v>0.39</v>
      </c>
      <c r="C7068" s="10">
        <f t="shared" si="110"/>
        <v>0.39</v>
      </c>
    </row>
    <row r="7069" spans="1:3" x14ac:dyDescent="0.15">
      <c r="A7069" s="11">
        <v>42265</v>
      </c>
      <c r="B7069" s="12">
        <v>0.35</v>
      </c>
      <c r="C7069" s="10">
        <f t="shared" si="110"/>
        <v>0.35</v>
      </c>
    </row>
    <row r="7070" spans="1:3" x14ac:dyDescent="0.15">
      <c r="A7070" s="11">
        <v>42268</v>
      </c>
      <c r="B7070" s="12">
        <v>0.36</v>
      </c>
      <c r="C7070" s="10">
        <f t="shared" si="110"/>
        <v>0.36</v>
      </c>
    </row>
    <row r="7071" spans="1:3" x14ac:dyDescent="0.15">
      <c r="A7071" s="11">
        <v>42269</v>
      </c>
      <c r="B7071" s="12">
        <v>0.35</v>
      </c>
      <c r="C7071" s="10">
        <f t="shared" si="110"/>
        <v>0.35</v>
      </c>
    </row>
    <row r="7072" spans="1:3" x14ac:dyDescent="0.15">
      <c r="A7072" s="11">
        <v>42270</v>
      </c>
      <c r="B7072" s="12">
        <v>0.34</v>
      </c>
      <c r="C7072" s="10">
        <f t="shared" si="110"/>
        <v>0.34</v>
      </c>
    </row>
    <row r="7073" spans="1:3" x14ac:dyDescent="0.15">
      <c r="A7073" s="11">
        <v>42271</v>
      </c>
      <c r="B7073" s="12">
        <v>0.32</v>
      </c>
      <c r="C7073" s="10">
        <f t="shared" si="110"/>
        <v>0.32</v>
      </c>
    </row>
    <row r="7074" spans="1:3" x14ac:dyDescent="0.15">
      <c r="A7074" s="11">
        <v>42272</v>
      </c>
      <c r="B7074" s="12">
        <v>0.35</v>
      </c>
      <c r="C7074" s="10">
        <f t="shared" si="110"/>
        <v>0.35</v>
      </c>
    </row>
    <row r="7075" spans="1:3" x14ac:dyDescent="0.15">
      <c r="A7075" s="11">
        <v>42275</v>
      </c>
      <c r="B7075" s="12">
        <v>0.34</v>
      </c>
      <c r="C7075" s="10">
        <f t="shared" si="110"/>
        <v>0.34</v>
      </c>
    </row>
    <row r="7076" spans="1:3" x14ac:dyDescent="0.15">
      <c r="A7076" s="11">
        <v>42276</v>
      </c>
      <c r="B7076" s="12">
        <v>0.33</v>
      </c>
      <c r="C7076" s="10">
        <f t="shared" si="110"/>
        <v>0.33</v>
      </c>
    </row>
    <row r="7077" spans="1:3" x14ac:dyDescent="0.15">
      <c r="A7077" s="11">
        <v>42277</v>
      </c>
      <c r="B7077" s="12">
        <v>0.33</v>
      </c>
      <c r="C7077" s="10">
        <f t="shared" si="110"/>
        <v>0.33</v>
      </c>
    </row>
    <row r="7078" spans="1:3" x14ac:dyDescent="0.15">
      <c r="A7078" s="11">
        <v>42278</v>
      </c>
      <c r="B7078" s="12">
        <v>0.31</v>
      </c>
      <c r="C7078" s="10">
        <f t="shared" si="110"/>
        <v>0.31</v>
      </c>
    </row>
    <row r="7079" spans="1:3" x14ac:dyDescent="0.15">
      <c r="A7079" s="11">
        <v>42279</v>
      </c>
      <c r="B7079" s="12">
        <v>0.25</v>
      </c>
      <c r="C7079" s="10">
        <f t="shared" si="110"/>
        <v>0.25</v>
      </c>
    </row>
    <row r="7080" spans="1:3" x14ac:dyDescent="0.15">
      <c r="A7080" s="11">
        <v>42282</v>
      </c>
      <c r="B7080" s="12">
        <v>0.26</v>
      </c>
      <c r="C7080" s="10">
        <f t="shared" si="110"/>
        <v>0.26</v>
      </c>
    </row>
    <row r="7081" spans="1:3" x14ac:dyDescent="0.15">
      <c r="A7081" s="11">
        <v>42283</v>
      </c>
      <c r="B7081" s="12">
        <v>0.26</v>
      </c>
      <c r="C7081" s="10">
        <f t="shared" si="110"/>
        <v>0.26</v>
      </c>
    </row>
    <row r="7082" spans="1:3" x14ac:dyDescent="0.15">
      <c r="A7082" s="11">
        <v>42284</v>
      </c>
      <c r="B7082" s="12">
        <v>0.27</v>
      </c>
      <c r="C7082" s="10">
        <f t="shared" si="110"/>
        <v>0.27</v>
      </c>
    </row>
    <row r="7083" spans="1:3" x14ac:dyDescent="0.15">
      <c r="A7083" s="11">
        <v>42285</v>
      </c>
      <c r="B7083" s="12">
        <v>0.27</v>
      </c>
      <c r="C7083" s="10">
        <f t="shared" si="110"/>
        <v>0.27</v>
      </c>
    </row>
    <row r="7084" spans="1:3" x14ac:dyDescent="0.15">
      <c r="A7084" s="11">
        <v>42286</v>
      </c>
      <c r="B7084" s="12">
        <v>0.28000000000000003</v>
      </c>
      <c r="C7084" s="10">
        <f t="shared" si="110"/>
        <v>0.28000000000000003</v>
      </c>
    </row>
    <row r="7085" spans="1:3" x14ac:dyDescent="0.15">
      <c r="A7085" s="11">
        <v>42289</v>
      </c>
      <c r="B7085" s="13" t="e">
        <f>NA()</f>
        <v>#N/A</v>
      </c>
      <c r="C7085" s="10">
        <f t="shared" si="110"/>
        <v>0.27500000000000002</v>
      </c>
    </row>
    <row r="7086" spans="1:3" x14ac:dyDescent="0.15">
      <c r="A7086" s="11">
        <v>42290</v>
      </c>
      <c r="B7086" s="12">
        <v>0.27</v>
      </c>
      <c r="C7086" s="10">
        <f t="shared" si="110"/>
        <v>0.27</v>
      </c>
    </row>
    <row r="7087" spans="1:3" x14ac:dyDescent="0.15">
      <c r="A7087" s="11">
        <v>42291</v>
      </c>
      <c r="B7087" s="12">
        <v>0.21</v>
      </c>
      <c r="C7087" s="10">
        <f t="shared" si="110"/>
        <v>0.21</v>
      </c>
    </row>
    <row r="7088" spans="1:3" x14ac:dyDescent="0.15">
      <c r="A7088" s="11">
        <v>42292</v>
      </c>
      <c r="B7088" s="12">
        <v>0.22</v>
      </c>
      <c r="C7088" s="10">
        <f t="shared" si="110"/>
        <v>0.22</v>
      </c>
    </row>
    <row r="7089" spans="1:3" x14ac:dyDescent="0.15">
      <c r="A7089" s="11">
        <v>42293</v>
      </c>
      <c r="B7089" s="12">
        <v>0.23</v>
      </c>
      <c r="C7089" s="10">
        <f t="shared" si="110"/>
        <v>0.23</v>
      </c>
    </row>
    <row r="7090" spans="1:3" x14ac:dyDescent="0.15">
      <c r="A7090" s="11">
        <v>42296</v>
      </c>
      <c r="B7090" s="12">
        <v>0.23</v>
      </c>
      <c r="C7090" s="10">
        <f t="shared" si="110"/>
        <v>0.23</v>
      </c>
    </row>
    <row r="7091" spans="1:3" x14ac:dyDescent="0.15">
      <c r="A7091" s="11">
        <v>42297</v>
      </c>
      <c r="B7091" s="12">
        <v>0.23</v>
      </c>
      <c r="C7091" s="10">
        <f t="shared" si="110"/>
        <v>0.23</v>
      </c>
    </row>
    <row r="7092" spans="1:3" x14ac:dyDescent="0.15">
      <c r="A7092" s="11">
        <v>42298</v>
      </c>
      <c r="B7092" s="12">
        <v>0.23</v>
      </c>
      <c r="C7092" s="10">
        <f t="shared" si="110"/>
        <v>0.23</v>
      </c>
    </row>
    <row r="7093" spans="1:3" x14ac:dyDescent="0.15">
      <c r="A7093" s="11">
        <v>42299</v>
      </c>
      <c r="B7093" s="12">
        <v>0.23</v>
      </c>
      <c r="C7093" s="10">
        <f t="shared" si="110"/>
        <v>0.23</v>
      </c>
    </row>
    <row r="7094" spans="1:3" x14ac:dyDescent="0.15">
      <c r="A7094" s="11">
        <v>42300</v>
      </c>
      <c r="B7094" s="12">
        <v>0.24</v>
      </c>
      <c r="C7094" s="10">
        <f t="shared" si="110"/>
        <v>0.24</v>
      </c>
    </row>
    <row r="7095" spans="1:3" x14ac:dyDescent="0.15">
      <c r="A7095" s="11">
        <v>42303</v>
      </c>
      <c r="B7095" s="12">
        <v>0.25</v>
      </c>
      <c r="C7095" s="10">
        <f t="shared" si="110"/>
        <v>0.25</v>
      </c>
    </row>
    <row r="7096" spans="1:3" x14ac:dyDescent="0.15">
      <c r="A7096" s="11">
        <v>42304</v>
      </c>
      <c r="B7096" s="12">
        <v>0.28999999999999998</v>
      </c>
      <c r="C7096" s="10">
        <f t="shared" si="110"/>
        <v>0.28999999999999998</v>
      </c>
    </row>
    <row r="7097" spans="1:3" x14ac:dyDescent="0.15">
      <c r="A7097" s="11">
        <v>42305</v>
      </c>
      <c r="B7097" s="12">
        <v>0.33</v>
      </c>
      <c r="C7097" s="10">
        <f t="shared" si="110"/>
        <v>0.33</v>
      </c>
    </row>
    <row r="7098" spans="1:3" x14ac:dyDescent="0.15">
      <c r="A7098" s="11">
        <v>42306</v>
      </c>
      <c r="B7098" s="12">
        <v>0.33</v>
      </c>
      <c r="C7098" s="10">
        <f t="shared" si="110"/>
        <v>0.33</v>
      </c>
    </row>
    <row r="7099" spans="1:3" x14ac:dyDescent="0.15">
      <c r="A7099" s="11">
        <v>42307</v>
      </c>
      <c r="B7099" s="12">
        <v>0.34</v>
      </c>
      <c r="C7099" s="10">
        <f t="shared" si="110"/>
        <v>0.34</v>
      </c>
    </row>
    <row r="7100" spans="1:3" x14ac:dyDescent="0.15">
      <c r="A7100" s="11">
        <v>42310</v>
      </c>
      <c r="B7100" s="12">
        <v>0.37</v>
      </c>
      <c r="C7100" s="10">
        <f t="shared" si="110"/>
        <v>0.37</v>
      </c>
    </row>
    <row r="7101" spans="1:3" x14ac:dyDescent="0.15">
      <c r="A7101" s="11">
        <v>42311</v>
      </c>
      <c r="B7101" s="12">
        <v>0.39</v>
      </c>
      <c r="C7101" s="10">
        <f t="shared" si="110"/>
        <v>0.39</v>
      </c>
    </row>
    <row r="7102" spans="1:3" x14ac:dyDescent="0.15">
      <c r="A7102" s="11">
        <v>42312</v>
      </c>
      <c r="B7102" s="12">
        <v>0.4</v>
      </c>
      <c r="C7102" s="10">
        <f t="shared" si="110"/>
        <v>0.4</v>
      </c>
    </row>
    <row r="7103" spans="1:3" x14ac:dyDescent="0.15">
      <c r="A7103" s="11">
        <v>42313</v>
      </c>
      <c r="B7103" s="12">
        <v>0.42</v>
      </c>
      <c r="C7103" s="10">
        <f t="shared" si="110"/>
        <v>0.42</v>
      </c>
    </row>
    <row r="7104" spans="1:3" x14ac:dyDescent="0.15">
      <c r="A7104" s="11">
        <v>42314</v>
      </c>
      <c r="B7104" s="12">
        <v>0.47</v>
      </c>
      <c r="C7104" s="10">
        <f t="shared" si="110"/>
        <v>0.47</v>
      </c>
    </row>
    <row r="7105" spans="1:3" x14ac:dyDescent="0.15">
      <c r="A7105" s="11">
        <v>42317</v>
      </c>
      <c r="B7105" s="12">
        <v>0.47</v>
      </c>
      <c r="C7105" s="10">
        <f t="shared" si="110"/>
        <v>0.47</v>
      </c>
    </row>
    <row r="7106" spans="1:3" x14ac:dyDescent="0.15">
      <c r="A7106" s="11">
        <v>42318</v>
      </c>
      <c r="B7106" s="12">
        <v>0.51</v>
      </c>
      <c r="C7106" s="10">
        <f t="shared" si="110"/>
        <v>0.51</v>
      </c>
    </row>
    <row r="7107" spans="1:3" x14ac:dyDescent="0.15">
      <c r="A7107" s="11">
        <v>42319</v>
      </c>
      <c r="B7107" s="13" t="e">
        <f>NA()</f>
        <v>#N/A</v>
      </c>
      <c r="C7107" s="10">
        <f t="shared" si="110"/>
        <v>0.51</v>
      </c>
    </row>
    <row r="7108" spans="1:3" x14ac:dyDescent="0.15">
      <c r="A7108" s="11">
        <v>42320</v>
      </c>
      <c r="B7108" s="12">
        <v>0.51</v>
      </c>
      <c r="C7108" s="10">
        <f t="shared" si="110"/>
        <v>0.51</v>
      </c>
    </row>
    <row r="7109" spans="1:3" x14ac:dyDescent="0.15">
      <c r="A7109" s="11">
        <v>42321</v>
      </c>
      <c r="B7109" s="12">
        <v>0.5</v>
      </c>
      <c r="C7109" s="10">
        <f t="shared" si="110"/>
        <v>0.5</v>
      </c>
    </row>
    <row r="7110" spans="1:3" x14ac:dyDescent="0.15">
      <c r="A7110" s="11">
        <v>42324</v>
      </c>
      <c r="B7110" s="12">
        <v>0.5</v>
      </c>
      <c r="C7110" s="10">
        <f t="shared" si="110"/>
        <v>0.5</v>
      </c>
    </row>
    <row r="7111" spans="1:3" x14ac:dyDescent="0.15">
      <c r="A7111" s="11">
        <v>42325</v>
      </c>
      <c r="B7111" s="12">
        <v>0.5</v>
      </c>
      <c r="C7111" s="10">
        <f t="shared" si="110"/>
        <v>0.5</v>
      </c>
    </row>
    <row r="7112" spans="1:3" x14ac:dyDescent="0.15">
      <c r="A7112" s="11">
        <v>42326</v>
      </c>
      <c r="B7112" s="12">
        <v>0.49</v>
      </c>
      <c r="C7112" s="10">
        <f t="shared" si="110"/>
        <v>0.49</v>
      </c>
    </row>
    <row r="7113" spans="1:3" x14ac:dyDescent="0.15">
      <c r="A7113" s="11">
        <v>42327</v>
      </c>
      <c r="B7113" s="12">
        <v>0.49</v>
      </c>
      <c r="C7113" s="10">
        <f t="shared" si="110"/>
        <v>0.49</v>
      </c>
    </row>
    <row r="7114" spans="1:3" x14ac:dyDescent="0.15">
      <c r="A7114" s="11">
        <v>42328</v>
      </c>
      <c r="B7114" s="12">
        <v>0.49</v>
      </c>
      <c r="C7114" s="10">
        <f t="shared" si="110"/>
        <v>0.49</v>
      </c>
    </row>
    <row r="7115" spans="1:3" x14ac:dyDescent="0.15">
      <c r="A7115" s="11">
        <v>42331</v>
      </c>
      <c r="B7115" s="12">
        <v>0.5</v>
      </c>
      <c r="C7115" s="10">
        <f t="shared" si="110"/>
        <v>0.5</v>
      </c>
    </row>
    <row r="7116" spans="1:3" x14ac:dyDescent="0.15">
      <c r="A7116" s="11">
        <v>42332</v>
      </c>
      <c r="B7116" s="12">
        <v>0.52</v>
      </c>
      <c r="C7116" s="10">
        <f t="shared" si="110"/>
        <v>0.52</v>
      </c>
    </row>
    <row r="7117" spans="1:3" x14ac:dyDescent="0.15">
      <c r="A7117" s="11">
        <v>42333</v>
      </c>
      <c r="B7117" s="12">
        <v>0.52</v>
      </c>
      <c r="C7117" s="10">
        <f t="shared" ref="C7117:C7180" si="111">IF(ISERROR(B7117),AVERAGE(B7116,B7118),B7117)</f>
        <v>0.52</v>
      </c>
    </row>
    <row r="7118" spans="1:3" x14ac:dyDescent="0.15">
      <c r="A7118" s="11">
        <v>42334</v>
      </c>
      <c r="B7118" s="13" t="e">
        <f>NA()</f>
        <v>#N/A</v>
      </c>
      <c r="C7118" s="10">
        <f t="shared" si="111"/>
        <v>0.51</v>
      </c>
    </row>
    <row r="7119" spans="1:3" x14ac:dyDescent="0.15">
      <c r="A7119" s="11">
        <v>42335</v>
      </c>
      <c r="B7119" s="12">
        <v>0.5</v>
      </c>
      <c r="C7119" s="10">
        <f t="shared" si="111"/>
        <v>0.5</v>
      </c>
    </row>
    <row r="7120" spans="1:3" x14ac:dyDescent="0.15">
      <c r="A7120" s="11">
        <v>42338</v>
      </c>
      <c r="B7120" s="12">
        <v>0.51</v>
      </c>
      <c r="C7120" s="10">
        <f t="shared" si="111"/>
        <v>0.51</v>
      </c>
    </row>
    <row r="7121" spans="1:3" x14ac:dyDescent="0.15">
      <c r="A7121" s="11">
        <v>42339</v>
      </c>
      <c r="B7121" s="12">
        <v>0.51</v>
      </c>
      <c r="C7121" s="10">
        <f t="shared" si="111"/>
        <v>0.51</v>
      </c>
    </row>
    <row r="7122" spans="1:3" x14ac:dyDescent="0.15">
      <c r="A7122" s="11">
        <v>42340</v>
      </c>
      <c r="B7122" s="12">
        <v>0.52</v>
      </c>
      <c r="C7122" s="10">
        <f t="shared" si="111"/>
        <v>0.52</v>
      </c>
    </row>
    <row r="7123" spans="1:3" x14ac:dyDescent="0.15">
      <c r="A7123" s="11">
        <v>42341</v>
      </c>
      <c r="B7123" s="12">
        <v>0.56999999999999995</v>
      </c>
      <c r="C7123" s="10">
        <f t="shared" si="111"/>
        <v>0.56999999999999995</v>
      </c>
    </row>
    <row r="7124" spans="1:3" x14ac:dyDescent="0.15">
      <c r="A7124" s="11">
        <v>42342</v>
      </c>
      <c r="B7124" s="12">
        <v>0.6</v>
      </c>
      <c r="C7124" s="10">
        <f t="shared" si="111"/>
        <v>0.6</v>
      </c>
    </row>
    <row r="7125" spans="1:3" x14ac:dyDescent="0.15">
      <c r="A7125" s="11">
        <v>42345</v>
      </c>
      <c r="B7125" s="12">
        <v>0.67</v>
      </c>
      <c r="C7125" s="10">
        <f t="shared" si="111"/>
        <v>0.67</v>
      </c>
    </row>
    <row r="7126" spans="1:3" x14ac:dyDescent="0.15">
      <c r="A7126" s="11">
        <v>42346</v>
      </c>
      <c r="B7126" s="12">
        <v>0.76</v>
      </c>
      <c r="C7126" s="10">
        <f t="shared" si="111"/>
        <v>0.76</v>
      </c>
    </row>
    <row r="7127" spans="1:3" x14ac:dyDescent="0.15">
      <c r="A7127" s="11">
        <v>42347</v>
      </c>
      <c r="B7127" s="12">
        <v>0.72</v>
      </c>
      <c r="C7127" s="10">
        <f t="shared" si="111"/>
        <v>0.72</v>
      </c>
    </row>
    <row r="7128" spans="1:3" x14ac:dyDescent="0.15">
      <c r="A7128" s="11">
        <v>42348</v>
      </c>
      <c r="B7128" s="12">
        <v>0.71</v>
      </c>
      <c r="C7128" s="10">
        <f t="shared" si="111"/>
        <v>0.71</v>
      </c>
    </row>
    <row r="7129" spans="1:3" x14ac:dyDescent="0.15">
      <c r="A7129" s="11">
        <v>42349</v>
      </c>
      <c r="B7129" s="12">
        <v>0.68</v>
      </c>
      <c r="C7129" s="10">
        <f t="shared" si="111"/>
        <v>0.68</v>
      </c>
    </row>
    <row r="7130" spans="1:3" x14ac:dyDescent="0.15">
      <c r="A7130" s="11">
        <v>42352</v>
      </c>
      <c r="B7130" s="12">
        <v>0.68</v>
      </c>
      <c r="C7130" s="10">
        <f t="shared" si="111"/>
        <v>0.68</v>
      </c>
    </row>
    <row r="7131" spans="1:3" x14ac:dyDescent="0.15">
      <c r="A7131" s="11">
        <v>42353</v>
      </c>
      <c r="B7131" s="12">
        <v>0.69</v>
      </c>
      <c r="C7131" s="10">
        <f t="shared" si="111"/>
        <v>0.69</v>
      </c>
    </row>
    <row r="7132" spans="1:3" x14ac:dyDescent="0.15">
      <c r="A7132" s="11">
        <v>42354</v>
      </c>
      <c r="B7132" s="12">
        <v>0.7</v>
      </c>
      <c r="C7132" s="10">
        <f t="shared" si="111"/>
        <v>0.7</v>
      </c>
    </row>
    <row r="7133" spans="1:3" x14ac:dyDescent="0.15">
      <c r="A7133" s="11">
        <v>42355</v>
      </c>
      <c r="B7133" s="12">
        <v>0.69</v>
      </c>
      <c r="C7133" s="10">
        <f t="shared" si="111"/>
        <v>0.69</v>
      </c>
    </row>
    <row r="7134" spans="1:3" x14ac:dyDescent="0.15">
      <c r="A7134" s="11">
        <v>42356</v>
      </c>
      <c r="B7134" s="12">
        <v>0.67</v>
      </c>
      <c r="C7134" s="10">
        <f t="shared" si="111"/>
        <v>0.67</v>
      </c>
    </row>
    <row r="7135" spans="1:3" x14ac:dyDescent="0.15">
      <c r="A7135" s="11">
        <v>42359</v>
      </c>
      <c r="B7135" s="12">
        <v>0.64</v>
      </c>
      <c r="C7135" s="10">
        <f t="shared" si="111"/>
        <v>0.64</v>
      </c>
    </row>
    <row r="7136" spans="1:3" x14ac:dyDescent="0.15">
      <c r="A7136" s="11">
        <v>42360</v>
      </c>
      <c r="B7136" s="12">
        <v>0.66</v>
      </c>
      <c r="C7136" s="10">
        <f t="shared" si="111"/>
        <v>0.66</v>
      </c>
    </row>
    <row r="7137" spans="1:3" x14ac:dyDescent="0.15">
      <c r="A7137" s="11">
        <v>42361</v>
      </c>
      <c r="B7137" s="12">
        <v>0.65</v>
      </c>
      <c r="C7137" s="10">
        <f t="shared" si="111"/>
        <v>0.65</v>
      </c>
    </row>
    <row r="7138" spans="1:3" x14ac:dyDescent="0.15">
      <c r="A7138" s="11">
        <v>42362</v>
      </c>
      <c r="B7138" s="12">
        <v>0.64</v>
      </c>
      <c r="C7138" s="10">
        <f t="shared" si="111"/>
        <v>0.64</v>
      </c>
    </row>
    <row r="7139" spans="1:3" x14ac:dyDescent="0.15">
      <c r="A7139" s="11">
        <v>42363</v>
      </c>
      <c r="B7139" s="13" t="e">
        <f>NA()</f>
        <v>#N/A</v>
      </c>
      <c r="C7139" s="10">
        <f t="shared" si="111"/>
        <v>0.65</v>
      </c>
    </row>
    <row r="7140" spans="1:3" x14ac:dyDescent="0.15">
      <c r="A7140" s="11">
        <v>42366</v>
      </c>
      <c r="B7140" s="12">
        <v>0.66</v>
      </c>
      <c r="C7140" s="10">
        <f t="shared" si="111"/>
        <v>0.66</v>
      </c>
    </row>
    <row r="7141" spans="1:3" x14ac:dyDescent="0.15">
      <c r="A7141" s="11">
        <v>42367</v>
      </c>
      <c r="B7141" s="12">
        <v>0.67</v>
      </c>
      <c r="C7141" s="10">
        <f t="shared" si="111"/>
        <v>0.67</v>
      </c>
    </row>
    <row r="7142" spans="1:3" x14ac:dyDescent="0.15">
      <c r="A7142" s="11">
        <v>42368</v>
      </c>
      <c r="B7142" s="12">
        <v>0.64</v>
      </c>
      <c r="C7142" s="10">
        <f t="shared" si="111"/>
        <v>0.64</v>
      </c>
    </row>
    <row r="7143" spans="1:3" x14ac:dyDescent="0.15">
      <c r="A7143" s="11">
        <v>42369</v>
      </c>
      <c r="B7143" s="12">
        <v>0.65</v>
      </c>
      <c r="C7143" s="10">
        <f t="shared" si="111"/>
        <v>0.65</v>
      </c>
    </row>
    <row r="7144" spans="1:3" x14ac:dyDescent="0.15">
      <c r="A7144" s="11">
        <v>42370</v>
      </c>
      <c r="B7144" s="13" t="e">
        <f>NA()</f>
        <v>#N/A</v>
      </c>
      <c r="C7144" s="10">
        <f t="shared" si="111"/>
        <v>0.63</v>
      </c>
    </row>
    <row r="7145" spans="1:3" x14ac:dyDescent="0.15">
      <c r="A7145" s="11">
        <v>42373</v>
      </c>
      <c r="B7145" s="12">
        <v>0.61</v>
      </c>
      <c r="C7145" s="10">
        <f t="shared" si="111"/>
        <v>0.61</v>
      </c>
    </row>
    <row r="7146" spans="1:3" x14ac:dyDescent="0.15">
      <c r="A7146" s="11">
        <v>42374</v>
      </c>
      <c r="B7146" s="12">
        <v>0.68</v>
      </c>
      <c r="C7146" s="10">
        <f t="shared" si="111"/>
        <v>0.68</v>
      </c>
    </row>
    <row r="7147" spans="1:3" x14ac:dyDescent="0.15">
      <c r="A7147" s="11">
        <v>42375</v>
      </c>
      <c r="B7147" s="12">
        <v>0.67</v>
      </c>
      <c r="C7147" s="10">
        <f t="shared" si="111"/>
        <v>0.67</v>
      </c>
    </row>
    <row r="7148" spans="1:3" x14ac:dyDescent="0.15">
      <c r="A7148" s="11">
        <v>42376</v>
      </c>
      <c r="B7148" s="12">
        <v>0.66</v>
      </c>
      <c r="C7148" s="10">
        <f t="shared" si="111"/>
        <v>0.66</v>
      </c>
    </row>
    <row r="7149" spans="1:3" x14ac:dyDescent="0.15">
      <c r="A7149" s="11">
        <v>42377</v>
      </c>
      <c r="B7149" s="12">
        <v>0.64</v>
      </c>
      <c r="C7149" s="10">
        <f t="shared" si="111"/>
        <v>0.64</v>
      </c>
    </row>
    <row r="7150" spans="1:3" x14ac:dyDescent="0.15">
      <c r="A7150" s="11">
        <v>42380</v>
      </c>
      <c r="B7150" s="12">
        <v>0.63</v>
      </c>
      <c r="C7150" s="10">
        <f t="shared" si="111"/>
        <v>0.63</v>
      </c>
    </row>
    <row r="7151" spans="1:3" x14ac:dyDescent="0.15">
      <c r="A7151" s="11">
        <v>42381</v>
      </c>
      <c r="B7151" s="12">
        <v>0.62</v>
      </c>
      <c r="C7151" s="10">
        <f t="shared" si="111"/>
        <v>0.62</v>
      </c>
    </row>
    <row r="7152" spans="1:3" x14ac:dyDescent="0.15">
      <c r="A7152" s="11">
        <v>42382</v>
      </c>
      <c r="B7152" s="12">
        <v>0.6</v>
      </c>
      <c r="C7152" s="10">
        <f t="shared" si="111"/>
        <v>0.6</v>
      </c>
    </row>
    <row r="7153" spans="1:3" x14ac:dyDescent="0.15">
      <c r="A7153" s="11">
        <v>42383</v>
      </c>
      <c r="B7153" s="12">
        <v>0.55000000000000004</v>
      </c>
      <c r="C7153" s="10">
        <f t="shared" si="111"/>
        <v>0.55000000000000004</v>
      </c>
    </row>
    <row r="7154" spans="1:3" x14ac:dyDescent="0.15">
      <c r="A7154" s="11">
        <v>42384</v>
      </c>
      <c r="B7154" s="12">
        <v>0.49</v>
      </c>
      <c r="C7154" s="10">
        <f t="shared" si="111"/>
        <v>0.49</v>
      </c>
    </row>
    <row r="7155" spans="1:3" x14ac:dyDescent="0.15">
      <c r="A7155" s="11">
        <v>42387</v>
      </c>
      <c r="B7155" s="13" t="e">
        <f>NA()</f>
        <v>#N/A</v>
      </c>
      <c r="C7155" s="10">
        <f t="shared" si="111"/>
        <v>0.48499999999999999</v>
      </c>
    </row>
    <row r="7156" spans="1:3" x14ac:dyDescent="0.15">
      <c r="A7156" s="11">
        <v>42388</v>
      </c>
      <c r="B7156" s="12">
        <v>0.48</v>
      </c>
      <c r="C7156" s="10">
        <f t="shared" si="111"/>
        <v>0.48</v>
      </c>
    </row>
    <row r="7157" spans="1:3" x14ac:dyDescent="0.15">
      <c r="A7157" s="11">
        <v>42389</v>
      </c>
      <c r="B7157" s="12">
        <v>0.43</v>
      </c>
      <c r="C7157" s="10">
        <f t="shared" si="111"/>
        <v>0.43</v>
      </c>
    </row>
    <row r="7158" spans="1:3" x14ac:dyDescent="0.15">
      <c r="A7158" s="11">
        <v>42390</v>
      </c>
      <c r="B7158" s="12">
        <v>0.44</v>
      </c>
      <c r="C7158" s="10">
        <f t="shared" si="111"/>
        <v>0.44</v>
      </c>
    </row>
    <row r="7159" spans="1:3" x14ac:dyDescent="0.15">
      <c r="A7159" s="11">
        <v>42391</v>
      </c>
      <c r="B7159" s="12">
        <v>0.47</v>
      </c>
      <c r="C7159" s="10">
        <f t="shared" si="111"/>
        <v>0.47</v>
      </c>
    </row>
    <row r="7160" spans="1:3" x14ac:dyDescent="0.15">
      <c r="A7160" s="11">
        <v>42394</v>
      </c>
      <c r="B7160" s="12">
        <v>0.47</v>
      </c>
      <c r="C7160" s="10">
        <f t="shared" si="111"/>
        <v>0.47</v>
      </c>
    </row>
    <row r="7161" spans="1:3" x14ac:dyDescent="0.15">
      <c r="A7161" s="11">
        <v>42395</v>
      </c>
      <c r="B7161" s="12">
        <v>0.47</v>
      </c>
      <c r="C7161" s="10">
        <f t="shared" si="111"/>
        <v>0.47</v>
      </c>
    </row>
    <row r="7162" spans="1:3" x14ac:dyDescent="0.15">
      <c r="A7162" s="11">
        <v>42396</v>
      </c>
      <c r="B7162" s="12">
        <v>0.47</v>
      </c>
      <c r="C7162" s="10">
        <f t="shared" si="111"/>
        <v>0.47</v>
      </c>
    </row>
    <row r="7163" spans="1:3" x14ac:dyDescent="0.15">
      <c r="A7163" s="11">
        <v>42397</v>
      </c>
      <c r="B7163" s="12">
        <v>0.47</v>
      </c>
      <c r="C7163" s="10">
        <f t="shared" si="111"/>
        <v>0.47</v>
      </c>
    </row>
    <row r="7164" spans="1:3" x14ac:dyDescent="0.15">
      <c r="A7164" s="11">
        <v>42398</v>
      </c>
      <c r="B7164" s="12">
        <v>0.47</v>
      </c>
      <c r="C7164" s="10">
        <f t="shared" si="111"/>
        <v>0.47</v>
      </c>
    </row>
    <row r="7165" spans="1:3" x14ac:dyDescent="0.15">
      <c r="A7165" s="11">
        <v>42401</v>
      </c>
      <c r="B7165" s="12">
        <v>0.47</v>
      </c>
      <c r="C7165" s="10">
        <f t="shared" si="111"/>
        <v>0.47</v>
      </c>
    </row>
    <row r="7166" spans="1:3" x14ac:dyDescent="0.15">
      <c r="A7166" s="11">
        <v>42402</v>
      </c>
      <c r="B7166" s="12">
        <v>0.54</v>
      </c>
      <c r="C7166" s="10">
        <f t="shared" si="111"/>
        <v>0.54</v>
      </c>
    </row>
    <row r="7167" spans="1:3" x14ac:dyDescent="0.15">
      <c r="A7167" s="11">
        <v>42403</v>
      </c>
      <c r="B7167" s="12">
        <v>0.54</v>
      </c>
      <c r="C7167" s="10">
        <f t="shared" si="111"/>
        <v>0.54</v>
      </c>
    </row>
    <row r="7168" spans="1:3" x14ac:dyDescent="0.15">
      <c r="A7168" s="11">
        <v>42404</v>
      </c>
      <c r="B7168" s="12">
        <v>0.52</v>
      </c>
      <c r="C7168" s="10">
        <f t="shared" si="111"/>
        <v>0.52</v>
      </c>
    </row>
    <row r="7169" spans="1:3" x14ac:dyDescent="0.15">
      <c r="A7169" s="11">
        <v>42405</v>
      </c>
      <c r="B7169" s="12">
        <v>0.55000000000000004</v>
      </c>
      <c r="C7169" s="10">
        <f t="shared" si="111"/>
        <v>0.55000000000000004</v>
      </c>
    </row>
    <row r="7170" spans="1:3" x14ac:dyDescent="0.15">
      <c r="A7170" s="11">
        <v>42408</v>
      </c>
      <c r="B7170" s="12">
        <v>0.51</v>
      </c>
      <c r="C7170" s="10">
        <f t="shared" si="111"/>
        <v>0.51</v>
      </c>
    </row>
    <row r="7171" spans="1:3" x14ac:dyDescent="0.15">
      <c r="A7171" s="11">
        <v>42409</v>
      </c>
      <c r="B7171" s="12">
        <v>0.52</v>
      </c>
      <c r="C7171" s="10">
        <f t="shared" si="111"/>
        <v>0.52</v>
      </c>
    </row>
    <row r="7172" spans="1:3" x14ac:dyDescent="0.15">
      <c r="A7172" s="11">
        <v>42410</v>
      </c>
      <c r="B7172" s="12">
        <v>0.52</v>
      </c>
      <c r="C7172" s="10">
        <f t="shared" si="111"/>
        <v>0.52</v>
      </c>
    </row>
    <row r="7173" spans="1:3" x14ac:dyDescent="0.15">
      <c r="A7173" s="11">
        <v>42411</v>
      </c>
      <c r="B7173" s="12">
        <v>0.47</v>
      </c>
      <c r="C7173" s="10">
        <f t="shared" si="111"/>
        <v>0.47</v>
      </c>
    </row>
    <row r="7174" spans="1:3" x14ac:dyDescent="0.15">
      <c r="A7174" s="11">
        <v>42412</v>
      </c>
      <c r="B7174" s="12">
        <v>0.51</v>
      </c>
      <c r="C7174" s="10">
        <f t="shared" si="111"/>
        <v>0.51</v>
      </c>
    </row>
    <row r="7175" spans="1:3" x14ac:dyDescent="0.15">
      <c r="A7175" s="11">
        <v>42415</v>
      </c>
      <c r="B7175" s="13" t="e">
        <f>NA()</f>
        <v>#N/A</v>
      </c>
      <c r="C7175" s="10">
        <f t="shared" si="111"/>
        <v>0.51</v>
      </c>
    </row>
    <row r="7176" spans="1:3" x14ac:dyDescent="0.15">
      <c r="A7176" s="11">
        <v>42416</v>
      </c>
      <c r="B7176" s="12">
        <v>0.51</v>
      </c>
      <c r="C7176" s="10">
        <f t="shared" si="111"/>
        <v>0.51</v>
      </c>
    </row>
    <row r="7177" spans="1:3" x14ac:dyDescent="0.15">
      <c r="A7177" s="11">
        <v>42417</v>
      </c>
      <c r="B7177" s="12">
        <v>0.53</v>
      </c>
      <c r="C7177" s="10">
        <f t="shared" si="111"/>
        <v>0.53</v>
      </c>
    </row>
    <row r="7178" spans="1:3" x14ac:dyDescent="0.15">
      <c r="A7178" s="11">
        <v>42418</v>
      </c>
      <c r="B7178" s="12">
        <v>0.53</v>
      </c>
      <c r="C7178" s="10">
        <f t="shared" si="111"/>
        <v>0.53</v>
      </c>
    </row>
    <row r="7179" spans="1:3" x14ac:dyDescent="0.15">
      <c r="A7179" s="11">
        <v>42419</v>
      </c>
      <c r="B7179" s="12">
        <v>0.53</v>
      </c>
      <c r="C7179" s="10">
        <f t="shared" si="111"/>
        <v>0.53</v>
      </c>
    </row>
    <row r="7180" spans="1:3" x14ac:dyDescent="0.15">
      <c r="A7180" s="11">
        <v>42422</v>
      </c>
      <c r="B7180" s="12">
        <v>0.55000000000000004</v>
      </c>
      <c r="C7180" s="10">
        <f t="shared" si="111"/>
        <v>0.55000000000000004</v>
      </c>
    </row>
    <row r="7181" spans="1:3" x14ac:dyDescent="0.15">
      <c r="A7181" s="11">
        <v>42423</v>
      </c>
      <c r="B7181" s="12">
        <v>0.55000000000000004</v>
      </c>
      <c r="C7181" s="10">
        <f t="shared" ref="C7181:C7244" si="112">IF(ISERROR(B7181),AVERAGE(B7180,B7182),B7181)</f>
        <v>0.55000000000000004</v>
      </c>
    </row>
    <row r="7182" spans="1:3" x14ac:dyDescent="0.15">
      <c r="A7182" s="11">
        <v>42424</v>
      </c>
      <c r="B7182" s="12">
        <v>0.55000000000000004</v>
      </c>
      <c r="C7182" s="10">
        <f t="shared" si="112"/>
        <v>0.55000000000000004</v>
      </c>
    </row>
    <row r="7183" spans="1:3" x14ac:dyDescent="0.15">
      <c r="A7183" s="11">
        <v>42425</v>
      </c>
      <c r="B7183" s="12">
        <v>0.56000000000000005</v>
      </c>
      <c r="C7183" s="10">
        <f t="shared" si="112"/>
        <v>0.56000000000000005</v>
      </c>
    </row>
    <row r="7184" spans="1:3" x14ac:dyDescent="0.15">
      <c r="A7184" s="11">
        <v>42426</v>
      </c>
      <c r="B7184" s="12">
        <v>0.6</v>
      </c>
      <c r="C7184" s="10">
        <f t="shared" si="112"/>
        <v>0.6</v>
      </c>
    </row>
    <row r="7185" spans="1:3" x14ac:dyDescent="0.15">
      <c r="A7185" s="11">
        <v>42429</v>
      </c>
      <c r="B7185" s="12">
        <v>0.62</v>
      </c>
      <c r="C7185" s="10">
        <f t="shared" si="112"/>
        <v>0.62</v>
      </c>
    </row>
    <row r="7186" spans="1:3" x14ac:dyDescent="0.15">
      <c r="A7186" s="11">
        <v>42430</v>
      </c>
      <c r="B7186" s="12">
        <v>0.68</v>
      </c>
      <c r="C7186" s="10">
        <f t="shared" si="112"/>
        <v>0.68</v>
      </c>
    </row>
    <row r="7187" spans="1:3" x14ac:dyDescent="0.15">
      <c r="A7187" s="11">
        <v>42431</v>
      </c>
      <c r="B7187" s="12">
        <v>0.67</v>
      </c>
      <c r="C7187" s="10">
        <f t="shared" si="112"/>
        <v>0.67</v>
      </c>
    </row>
    <row r="7188" spans="1:3" x14ac:dyDescent="0.15">
      <c r="A7188" s="11">
        <v>42432</v>
      </c>
      <c r="B7188" s="12">
        <v>0.65</v>
      </c>
      <c r="C7188" s="10">
        <f t="shared" si="112"/>
        <v>0.65</v>
      </c>
    </row>
    <row r="7189" spans="1:3" x14ac:dyDescent="0.15">
      <c r="A7189" s="11">
        <v>42433</v>
      </c>
      <c r="B7189" s="12">
        <v>0.67</v>
      </c>
      <c r="C7189" s="10">
        <f t="shared" si="112"/>
        <v>0.67</v>
      </c>
    </row>
    <row r="7190" spans="1:3" x14ac:dyDescent="0.15">
      <c r="A7190" s="11">
        <v>42436</v>
      </c>
      <c r="B7190" s="12">
        <v>0.67</v>
      </c>
      <c r="C7190" s="10">
        <f t="shared" si="112"/>
        <v>0.67</v>
      </c>
    </row>
    <row r="7191" spans="1:3" x14ac:dyDescent="0.15">
      <c r="A7191" s="11">
        <v>42437</v>
      </c>
      <c r="B7191" s="12">
        <v>0.68</v>
      </c>
      <c r="C7191" s="10">
        <f t="shared" si="112"/>
        <v>0.68</v>
      </c>
    </row>
    <row r="7192" spans="1:3" x14ac:dyDescent="0.15">
      <c r="A7192" s="11">
        <v>42438</v>
      </c>
      <c r="B7192" s="12">
        <v>0.68</v>
      </c>
      <c r="C7192" s="10">
        <f t="shared" si="112"/>
        <v>0.68</v>
      </c>
    </row>
    <row r="7193" spans="1:3" x14ac:dyDescent="0.15">
      <c r="A7193" s="11">
        <v>42439</v>
      </c>
      <c r="B7193" s="12">
        <v>0.69</v>
      </c>
      <c r="C7193" s="10">
        <f t="shared" si="112"/>
        <v>0.69</v>
      </c>
    </row>
    <row r="7194" spans="1:3" x14ac:dyDescent="0.15">
      <c r="A7194" s="11">
        <v>42440</v>
      </c>
      <c r="B7194" s="12">
        <v>0.7</v>
      </c>
      <c r="C7194" s="10">
        <f t="shared" si="112"/>
        <v>0.7</v>
      </c>
    </row>
    <row r="7195" spans="1:3" x14ac:dyDescent="0.15">
      <c r="A7195" s="11">
        <v>42443</v>
      </c>
      <c r="B7195" s="12">
        <v>0.7</v>
      </c>
      <c r="C7195" s="10">
        <f t="shared" si="112"/>
        <v>0.7</v>
      </c>
    </row>
    <row r="7196" spans="1:3" x14ac:dyDescent="0.15">
      <c r="A7196" s="11">
        <v>42444</v>
      </c>
      <c r="B7196" s="12">
        <v>0.71</v>
      </c>
      <c r="C7196" s="10">
        <f t="shared" si="112"/>
        <v>0.71</v>
      </c>
    </row>
    <row r="7197" spans="1:3" x14ac:dyDescent="0.15">
      <c r="A7197" s="11">
        <v>42445</v>
      </c>
      <c r="B7197" s="12">
        <v>0.66</v>
      </c>
      <c r="C7197" s="10">
        <f t="shared" si="112"/>
        <v>0.66</v>
      </c>
    </row>
    <row r="7198" spans="1:3" x14ac:dyDescent="0.15">
      <c r="A7198" s="11">
        <v>42446</v>
      </c>
      <c r="B7198" s="12">
        <v>0.64</v>
      </c>
      <c r="C7198" s="10">
        <f t="shared" si="112"/>
        <v>0.64</v>
      </c>
    </row>
    <row r="7199" spans="1:3" x14ac:dyDescent="0.15">
      <c r="A7199" s="11">
        <v>42447</v>
      </c>
      <c r="B7199" s="12">
        <v>0.62</v>
      </c>
      <c r="C7199" s="10">
        <f t="shared" si="112"/>
        <v>0.62</v>
      </c>
    </row>
    <row r="7200" spans="1:3" x14ac:dyDescent="0.15">
      <c r="A7200" s="11">
        <v>42450</v>
      </c>
      <c r="B7200" s="12">
        <v>0.63</v>
      </c>
      <c r="C7200" s="10">
        <f t="shared" si="112"/>
        <v>0.63</v>
      </c>
    </row>
    <row r="7201" spans="1:3" x14ac:dyDescent="0.15">
      <c r="A7201" s="11">
        <v>42451</v>
      </c>
      <c r="B7201" s="12">
        <v>0.64</v>
      </c>
      <c r="C7201" s="10">
        <f t="shared" si="112"/>
        <v>0.64</v>
      </c>
    </row>
    <row r="7202" spans="1:3" x14ac:dyDescent="0.15">
      <c r="A7202" s="11">
        <v>42452</v>
      </c>
      <c r="B7202" s="12">
        <v>0.64</v>
      </c>
      <c r="C7202" s="10">
        <f t="shared" si="112"/>
        <v>0.64</v>
      </c>
    </row>
    <row r="7203" spans="1:3" x14ac:dyDescent="0.15">
      <c r="A7203" s="11">
        <v>42453</v>
      </c>
      <c r="B7203" s="12">
        <v>0.63</v>
      </c>
      <c r="C7203" s="10">
        <f t="shared" si="112"/>
        <v>0.63</v>
      </c>
    </row>
    <row r="7204" spans="1:3" x14ac:dyDescent="0.15">
      <c r="A7204" s="11">
        <v>42454</v>
      </c>
      <c r="B7204" s="13" t="e">
        <f>NA()</f>
        <v>#N/A</v>
      </c>
      <c r="C7204" s="10">
        <f t="shared" si="112"/>
        <v>0.64</v>
      </c>
    </row>
    <row r="7205" spans="1:3" x14ac:dyDescent="0.15">
      <c r="A7205" s="11">
        <v>42457</v>
      </c>
      <c r="B7205" s="12">
        <v>0.65</v>
      </c>
      <c r="C7205" s="10">
        <f t="shared" si="112"/>
        <v>0.65</v>
      </c>
    </row>
    <row r="7206" spans="1:3" x14ac:dyDescent="0.15">
      <c r="A7206" s="11">
        <v>42458</v>
      </c>
      <c r="B7206" s="12">
        <v>0.63</v>
      </c>
      <c r="C7206" s="10">
        <f t="shared" si="112"/>
        <v>0.63</v>
      </c>
    </row>
    <row r="7207" spans="1:3" x14ac:dyDescent="0.15">
      <c r="A7207" s="11">
        <v>42459</v>
      </c>
      <c r="B7207" s="12">
        <v>0.61</v>
      </c>
      <c r="C7207" s="10">
        <f t="shared" si="112"/>
        <v>0.61</v>
      </c>
    </row>
    <row r="7208" spans="1:3" x14ac:dyDescent="0.15">
      <c r="A7208" s="11">
        <v>42460</v>
      </c>
      <c r="B7208" s="12">
        <v>0.59</v>
      </c>
      <c r="C7208" s="10">
        <f t="shared" si="112"/>
        <v>0.59</v>
      </c>
    </row>
    <row r="7209" spans="1:3" x14ac:dyDescent="0.15">
      <c r="A7209" s="11">
        <v>42461</v>
      </c>
      <c r="B7209" s="12">
        <v>0.62</v>
      </c>
      <c r="C7209" s="10">
        <f t="shared" si="112"/>
        <v>0.62</v>
      </c>
    </row>
    <row r="7210" spans="1:3" x14ac:dyDescent="0.15">
      <c r="A7210" s="11">
        <v>42464</v>
      </c>
      <c r="B7210" s="12">
        <v>0.59</v>
      </c>
      <c r="C7210" s="10">
        <f t="shared" si="112"/>
        <v>0.59</v>
      </c>
    </row>
    <row r="7211" spans="1:3" x14ac:dyDescent="0.15">
      <c r="A7211" s="11">
        <v>42465</v>
      </c>
      <c r="B7211" s="12">
        <v>0.56000000000000005</v>
      </c>
      <c r="C7211" s="10">
        <f t="shared" si="112"/>
        <v>0.56000000000000005</v>
      </c>
    </row>
    <row r="7212" spans="1:3" x14ac:dyDescent="0.15">
      <c r="A7212" s="11">
        <v>42466</v>
      </c>
      <c r="B7212" s="12">
        <v>0.55000000000000004</v>
      </c>
      <c r="C7212" s="10">
        <f t="shared" si="112"/>
        <v>0.55000000000000004</v>
      </c>
    </row>
    <row r="7213" spans="1:3" x14ac:dyDescent="0.15">
      <c r="A7213" s="11">
        <v>42467</v>
      </c>
      <c r="B7213" s="12">
        <v>0.52</v>
      </c>
      <c r="C7213" s="10">
        <f t="shared" si="112"/>
        <v>0.52</v>
      </c>
    </row>
    <row r="7214" spans="1:3" x14ac:dyDescent="0.15">
      <c r="A7214" s="11">
        <v>42468</v>
      </c>
      <c r="B7214" s="12">
        <v>0.54</v>
      </c>
      <c r="C7214" s="10">
        <f t="shared" si="112"/>
        <v>0.54</v>
      </c>
    </row>
    <row r="7215" spans="1:3" x14ac:dyDescent="0.15">
      <c r="A7215" s="11">
        <v>42471</v>
      </c>
      <c r="B7215" s="12">
        <v>0.53</v>
      </c>
      <c r="C7215" s="10">
        <f t="shared" si="112"/>
        <v>0.53</v>
      </c>
    </row>
    <row r="7216" spans="1:3" x14ac:dyDescent="0.15">
      <c r="A7216" s="11">
        <v>42472</v>
      </c>
      <c r="B7216" s="12">
        <v>0.54</v>
      </c>
      <c r="C7216" s="10">
        <f t="shared" si="112"/>
        <v>0.54</v>
      </c>
    </row>
    <row r="7217" spans="1:3" x14ac:dyDescent="0.15">
      <c r="A7217" s="11">
        <v>42473</v>
      </c>
      <c r="B7217" s="12">
        <v>0.55000000000000004</v>
      </c>
      <c r="C7217" s="10">
        <f t="shared" si="112"/>
        <v>0.55000000000000004</v>
      </c>
    </row>
    <row r="7218" spans="1:3" x14ac:dyDescent="0.15">
      <c r="A7218" s="11">
        <v>42474</v>
      </c>
      <c r="B7218" s="12">
        <v>0.55000000000000004</v>
      </c>
      <c r="C7218" s="10">
        <f t="shared" si="112"/>
        <v>0.55000000000000004</v>
      </c>
    </row>
    <row r="7219" spans="1:3" x14ac:dyDescent="0.15">
      <c r="A7219" s="11">
        <v>42475</v>
      </c>
      <c r="B7219" s="12">
        <v>0.53</v>
      </c>
      <c r="C7219" s="10">
        <f t="shared" si="112"/>
        <v>0.53</v>
      </c>
    </row>
    <row r="7220" spans="1:3" x14ac:dyDescent="0.15">
      <c r="A7220" s="11">
        <v>42478</v>
      </c>
      <c r="B7220" s="12">
        <v>0.52</v>
      </c>
      <c r="C7220" s="10">
        <f t="shared" si="112"/>
        <v>0.52</v>
      </c>
    </row>
    <row r="7221" spans="1:3" x14ac:dyDescent="0.15">
      <c r="A7221" s="11">
        <v>42479</v>
      </c>
      <c r="B7221" s="12">
        <v>0.53</v>
      </c>
      <c r="C7221" s="10">
        <f t="shared" si="112"/>
        <v>0.53</v>
      </c>
    </row>
    <row r="7222" spans="1:3" x14ac:dyDescent="0.15">
      <c r="A7222" s="11">
        <v>42480</v>
      </c>
      <c r="B7222" s="12">
        <v>0.54</v>
      </c>
      <c r="C7222" s="10">
        <f t="shared" si="112"/>
        <v>0.54</v>
      </c>
    </row>
    <row r="7223" spans="1:3" x14ac:dyDescent="0.15">
      <c r="A7223" s="11">
        <v>42481</v>
      </c>
      <c r="B7223" s="12">
        <v>0.56000000000000005</v>
      </c>
      <c r="C7223" s="10">
        <f t="shared" si="112"/>
        <v>0.56000000000000005</v>
      </c>
    </row>
    <row r="7224" spans="1:3" x14ac:dyDescent="0.15">
      <c r="A7224" s="11">
        <v>42482</v>
      </c>
      <c r="B7224" s="12">
        <v>0.56000000000000005</v>
      </c>
      <c r="C7224" s="10">
        <f t="shared" si="112"/>
        <v>0.56000000000000005</v>
      </c>
    </row>
    <row r="7225" spans="1:3" x14ac:dyDescent="0.15">
      <c r="A7225" s="11">
        <v>42485</v>
      </c>
      <c r="B7225" s="12">
        <v>0.56999999999999995</v>
      </c>
      <c r="C7225" s="10">
        <f t="shared" si="112"/>
        <v>0.56999999999999995</v>
      </c>
    </row>
    <row r="7226" spans="1:3" x14ac:dyDescent="0.15">
      <c r="A7226" s="11">
        <v>42486</v>
      </c>
      <c r="B7226" s="12">
        <v>0.61</v>
      </c>
      <c r="C7226" s="10">
        <f t="shared" si="112"/>
        <v>0.61</v>
      </c>
    </row>
    <row r="7227" spans="1:3" x14ac:dyDescent="0.15">
      <c r="A7227" s="11">
        <v>42487</v>
      </c>
      <c r="B7227" s="12">
        <v>0.57999999999999996</v>
      </c>
      <c r="C7227" s="10">
        <f t="shared" si="112"/>
        <v>0.57999999999999996</v>
      </c>
    </row>
    <row r="7228" spans="1:3" x14ac:dyDescent="0.15">
      <c r="A7228" s="11">
        <v>42488</v>
      </c>
      <c r="B7228" s="12">
        <v>0.56000000000000005</v>
      </c>
      <c r="C7228" s="10">
        <f t="shared" si="112"/>
        <v>0.56000000000000005</v>
      </c>
    </row>
    <row r="7229" spans="1:3" x14ac:dyDescent="0.15">
      <c r="A7229" s="11">
        <v>42489</v>
      </c>
      <c r="B7229" s="12">
        <v>0.56000000000000005</v>
      </c>
      <c r="C7229" s="10">
        <f t="shared" si="112"/>
        <v>0.56000000000000005</v>
      </c>
    </row>
    <row r="7230" spans="1:3" x14ac:dyDescent="0.15">
      <c r="A7230" s="11">
        <v>42492</v>
      </c>
      <c r="B7230" s="12">
        <v>0.55000000000000004</v>
      </c>
      <c r="C7230" s="10">
        <f t="shared" si="112"/>
        <v>0.55000000000000004</v>
      </c>
    </row>
    <row r="7231" spans="1:3" x14ac:dyDescent="0.15">
      <c r="A7231" s="11">
        <v>42493</v>
      </c>
      <c r="B7231" s="12">
        <v>0.53</v>
      </c>
      <c r="C7231" s="10">
        <f t="shared" si="112"/>
        <v>0.53</v>
      </c>
    </row>
    <row r="7232" spans="1:3" x14ac:dyDescent="0.15">
      <c r="A7232" s="11">
        <v>42494</v>
      </c>
      <c r="B7232" s="12">
        <v>0.52</v>
      </c>
      <c r="C7232" s="10">
        <f t="shared" si="112"/>
        <v>0.52</v>
      </c>
    </row>
    <row r="7233" spans="1:3" x14ac:dyDescent="0.15">
      <c r="A7233" s="11">
        <v>42495</v>
      </c>
      <c r="B7233" s="12">
        <v>0.51</v>
      </c>
      <c r="C7233" s="10">
        <f t="shared" si="112"/>
        <v>0.51</v>
      </c>
    </row>
    <row r="7234" spans="1:3" x14ac:dyDescent="0.15">
      <c r="A7234" s="11">
        <v>42496</v>
      </c>
      <c r="B7234" s="12">
        <v>0.51</v>
      </c>
      <c r="C7234" s="10">
        <f t="shared" si="112"/>
        <v>0.51</v>
      </c>
    </row>
    <row r="7235" spans="1:3" x14ac:dyDescent="0.15">
      <c r="A7235" s="11">
        <v>42499</v>
      </c>
      <c r="B7235" s="12">
        <v>0.51</v>
      </c>
      <c r="C7235" s="10">
        <f t="shared" si="112"/>
        <v>0.51</v>
      </c>
    </row>
    <row r="7236" spans="1:3" x14ac:dyDescent="0.15">
      <c r="A7236" s="11">
        <v>42500</v>
      </c>
      <c r="B7236" s="12">
        <v>0.52</v>
      </c>
      <c r="C7236" s="10">
        <f t="shared" si="112"/>
        <v>0.52</v>
      </c>
    </row>
    <row r="7237" spans="1:3" x14ac:dyDescent="0.15">
      <c r="A7237" s="11">
        <v>42501</v>
      </c>
      <c r="B7237" s="12">
        <v>0.53</v>
      </c>
      <c r="C7237" s="10">
        <f t="shared" si="112"/>
        <v>0.53</v>
      </c>
    </row>
    <row r="7238" spans="1:3" x14ac:dyDescent="0.15">
      <c r="A7238" s="11">
        <v>42502</v>
      </c>
      <c r="B7238" s="12">
        <v>0.54</v>
      </c>
      <c r="C7238" s="10">
        <f t="shared" si="112"/>
        <v>0.54</v>
      </c>
    </row>
    <row r="7239" spans="1:3" x14ac:dyDescent="0.15">
      <c r="A7239" s="11">
        <v>42503</v>
      </c>
      <c r="B7239" s="12">
        <v>0.55000000000000004</v>
      </c>
      <c r="C7239" s="10">
        <f t="shared" si="112"/>
        <v>0.55000000000000004</v>
      </c>
    </row>
    <row r="7240" spans="1:3" x14ac:dyDescent="0.15">
      <c r="A7240" s="11">
        <v>42506</v>
      </c>
      <c r="B7240" s="12">
        <v>0.56999999999999995</v>
      </c>
      <c r="C7240" s="10">
        <f t="shared" si="112"/>
        <v>0.56999999999999995</v>
      </c>
    </row>
    <row r="7241" spans="1:3" x14ac:dyDescent="0.15">
      <c r="A7241" s="11">
        <v>42507</v>
      </c>
      <c r="B7241" s="12">
        <v>0.57999999999999996</v>
      </c>
      <c r="C7241" s="10">
        <f t="shared" si="112"/>
        <v>0.57999999999999996</v>
      </c>
    </row>
    <row r="7242" spans="1:3" x14ac:dyDescent="0.15">
      <c r="A7242" s="11">
        <v>42508</v>
      </c>
      <c r="B7242" s="12">
        <v>0.63</v>
      </c>
      <c r="C7242" s="10">
        <f t="shared" si="112"/>
        <v>0.63</v>
      </c>
    </row>
    <row r="7243" spans="1:3" x14ac:dyDescent="0.15">
      <c r="A7243" s="11">
        <v>42509</v>
      </c>
      <c r="B7243" s="12">
        <v>0.64</v>
      </c>
      <c r="C7243" s="10">
        <f t="shared" si="112"/>
        <v>0.64</v>
      </c>
    </row>
    <row r="7244" spans="1:3" x14ac:dyDescent="0.15">
      <c r="A7244" s="11">
        <v>42510</v>
      </c>
      <c r="B7244" s="12">
        <v>0.67</v>
      </c>
      <c r="C7244" s="10">
        <f t="shared" si="112"/>
        <v>0.67</v>
      </c>
    </row>
    <row r="7245" spans="1:3" x14ac:dyDescent="0.15">
      <c r="A7245" s="11">
        <v>42513</v>
      </c>
      <c r="B7245" s="12">
        <v>0.69</v>
      </c>
      <c r="C7245" s="10">
        <f t="shared" ref="C7245:C7308" si="113">IF(ISERROR(B7245),AVERAGE(B7244,B7246),B7245)</f>
        <v>0.69</v>
      </c>
    </row>
    <row r="7246" spans="1:3" x14ac:dyDescent="0.15">
      <c r="A7246" s="11">
        <v>42514</v>
      </c>
      <c r="B7246" s="12">
        <v>0.69</v>
      </c>
      <c r="C7246" s="10">
        <f t="shared" si="113"/>
        <v>0.69</v>
      </c>
    </row>
    <row r="7247" spans="1:3" x14ac:dyDescent="0.15">
      <c r="A7247" s="11">
        <v>42515</v>
      </c>
      <c r="B7247" s="12">
        <v>0.67</v>
      </c>
      <c r="C7247" s="10">
        <f t="shared" si="113"/>
        <v>0.67</v>
      </c>
    </row>
    <row r="7248" spans="1:3" x14ac:dyDescent="0.15">
      <c r="A7248" s="11">
        <v>42516</v>
      </c>
      <c r="B7248" s="12">
        <v>0.65</v>
      </c>
      <c r="C7248" s="10">
        <f t="shared" si="113"/>
        <v>0.65</v>
      </c>
    </row>
    <row r="7249" spans="1:3" x14ac:dyDescent="0.15">
      <c r="A7249" s="11">
        <v>42517</v>
      </c>
      <c r="B7249" s="12">
        <v>0.68</v>
      </c>
      <c r="C7249" s="10">
        <f t="shared" si="113"/>
        <v>0.68</v>
      </c>
    </row>
    <row r="7250" spans="1:3" x14ac:dyDescent="0.15">
      <c r="A7250" s="11">
        <v>42520</v>
      </c>
      <c r="B7250" s="13" t="e">
        <f>NA()</f>
        <v>#N/A</v>
      </c>
      <c r="C7250" s="10">
        <f t="shared" si="113"/>
        <v>0.68</v>
      </c>
    </row>
    <row r="7251" spans="1:3" x14ac:dyDescent="0.15">
      <c r="A7251" s="11">
        <v>42521</v>
      </c>
      <c r="B7251" s="12">
        <v>0.68</v>
      </c>
      <c r="C7251" s="10">
        <f t="shared" si="113"/>
        <v>0.68</v>
      </c>
    </row>
    <row r="7252" spans="1:3" x14ac:dyDescent="0.15">
      <c r="A7252" s="11">
        <v>42522</v>
      </c>
      <c r="B7252" s="12">
        <v>0.7</v>
      </c>
      <c r="C7252" s="10">
        <f t="shared" si="113"/>
        <v>0.7</v>
      </c>
    </row>
    <row r="7253" spans="1:3" x14ac:dyDescent="0.15">
      <c r="A7253" s="11">
        <v>42523</v>
      </c>
      <c r="B7253" s="12">
        <v>0.68</v>
      </c>
      <c r="C7253" s="10">
        <f t="shared" si="113"/>
        <v>0.68</v>
      </c>
    </row>
    <row r="7254" spans="1:3" x14ac:dyDescent="0.15">
      <c r="A7254" s="11">
        <v>42524</v>
      </c>
      <c r="B7254" s="12">
        <v>0.6</v>
      </c>
      <c r="C7254" s="10">
        <f t="shared" si="113"/>
        <v>0.6</v>
      </c>
    </row>
    <row r="7255" spans="1:3" x14ac:dyDescent="0.15">
      <c r="A7255" s="11">
        <v>42527</v>
      </c>
      <c r="B7255" s="12">
        <v>0.6</v>
      </c>
      <c r="C7255" s="10">
        <f t="shared" si="113"/>
        <v>0.6</v>
      </c>
    </row>
    <row r="7256" spans="1:3" x14ac:dyDescent="0.15">
      <c r="A7256" s="11">
        <v>42528</v>
      </c>
      <c r="B7256" s="12">
        <v>0.59</v>
      </c>
      <c r="C7256" s="10">
        <f t="shared" si="113"/>
        <v>0.59</v>
      </c>
    </row>
    <row r="7257" spans="1:3" x14ac:dyDescent="0.15">
      <c r="A7257" s="11">
        <v>42529</v>
      </c>
      <c r="B7257" s="12">
        <v>0.6</v>
      </c>
      <c r="C7257" s="10">
        <f t="shared" si="113"/>
        <v>0.6</v>
      </c>
    </row>
    <row r="7258" spans="1:3" x14ac:dyDescent="0.15">
      <c r="A7258" s="11">
        <v>42530</v>
      </c>
      <c r="B7258" s="12">
        <v>0.59</v>
      </c>
      <c r="C7258" s="10">
        <f t="shared" si="113"/>
        <v>0.59</v>
      </c>
    </row>
    <row r="7259" spans="1:3" x14ac:dyDescent="0.15">
      <c r="A7259" s="11">
        <v>42531</v>
      </c>
      <c r="B7259" s="12">
        <v>0.56999999999999995</v>
      </c>
      <c r="C7259" s="10">
        <f t="shared" si="113"/>
        <v>0.56999999999999995</v>
      </c>
    </row>
    <row r="7260" spans="1:3" x14ac:dyDescent="0.15">
      <c r="A7260" s="11">
        <v>42534</v>
      </c>
      <c r="B7260" s="12">
        <v>0.55000000000000004</v>
      </c>
      <c r="C7260" s="10">
        <f t="shared" si="113"/>
        <v>0.55000000000000004</v>
      </c>
    </row>
    <row r="7261" spans="1:3" x14ac:dyDescent="0.15">
      <c r="A7261" s="11">
        <v>42535</v>
      </c>
      <c r="B7261" s="12">
        <v>0.55000000000000004</v>
      </c>
      <c r="C7261" s="10">
        <f t="shared" si="113"/>
        <v>0.55000000000000004</v>
      </c>
    </row>
    <row r="7262" spans="1:3" x14ac:dyDescent="0.15">
      <c r="A7262" s="11">
        <v>42536</v>
      </c>
      <c r="B7262" s="12">
        <v>0.52</v>
      </c>
      <c r="C7262" s="10">
        <f t="shared" si="113"/>
        <v>0.52</v>
      </c>
    </row>
    <row r="7263" spans="1:3" x14ac:dyDescent="0.15">
      <c r="A7263" s="11">
        <v>42537</v>
      </c>
      <c r="B7263" s="12">
        <v>0.53</v>
      </c>
      <c r="C7263" s="10">
        <f t="shared" si="113"/>
        <v>0.53</v>
      </c>
    </row>
    <row r="7264" spans="1:3" x14ac:dyDescent="0.15">
      <c r="A7264" s="11">
        <v>42538</v>
      </c>
      <c r="B7264" s="12">
        <v>0.51</v>
      </c>
      <c r="C7264" s="10">
        <f t="shared" si="113"/>
        <v>0.51</v>
      </c>
    </row>
    <row r="7265" spans="1:3" x14ac:dyDescent="0.15">
      <c r="A7265" s="11">
        <v>42541</v>
      </c>
      <c r="B7265" s="12">
        <v>0.56000000000000005</v>
      </c>
      <c r="C7265" s="10">
        <f t="shared" si="113"/>
        <v>0.56000000000000005</v>
      </c>
    </row>
    <row r="7266" spans="1:3" x14ac:dyDescent="0.15">
      <c r="A7266" s="11">
        <v>42542</v>
      </c>
      <c r="B7266" s="12">
        <v>0.56999999999999995</v>
      </c>
      <c r="C7266" s="10">
        <f t="shared" si="113"/>
        <v>0.56999999999999995</v>
      </c>
    </row>
    <row r="7267" spans="1:3" x14ac:dyDescent="0.15">
      <c r="A7267" s="11">
        <v>42543</v>
      </c>
      <c r="B7267" s="12">
        <v>0.56000000000000005</v>
      </c>
      <c r="C7267" s="10">
        <f t="shared" si="113"/>
        <v>0.56000000000000005</v>
      </c>
    </row>
    <row r="7268" spans="1:3" x14ac:dyDescent="0.15">
      <c r="A7268" s="11">
        <v>42544</v>
      </c>
      <c r="B7268" s="12">
        <v>0.57999999999999996</v>
      </c>
      <c r="C7268" s="10">
        <f t="shared" si="113"/>
        <v>0.57999999999999996</v>
      </c>
    </row>
    <row r="7269" spans="1:3" x14ac:dyDescent="0.15">
      <c r="A7269" s="11">
        <v>42545</v>
      </c>
      <c r="B7269" s="12">
        <v>0.48</v>
      </c>
      <c r="C7269" s="10">
        <f t="shared" si="113"/>
        <v>0.48</v>
      </c>
    </row>
    <row r="7270" spans="1:3" x14ac:dyDescent="0.15">
      <c r="A7270" s="11">
        <v>42548</v>
      </c>
      <c r="B7270" s="12">
        <v>0.45</v>
      </c>
      <c r="C7270" s="10">
        <f t="shared" si="113"/>
        <v>0.45</v>
      </c>
    </row>
    <row r="7271" spans="1:3" x14ac:dyDescent="0.15">
      <c r="A7271" s="11">
        <v>42549</v>
      </c>
      <c r="B7271" s="12">
        <v>0.45</v>
      </c>
      <c r="C7271" s="10">
        <f t="shared" si="113"/>
        <v>0.45</v>
      </c>
    </row>
    <row r="7272" spans="1:3" x14ac:dyDescent="0.15">
      <c r="A7272" s="11">
        <v>42550</v>
      </c>
      <c r="B7272" s="12">
        <v>0.46</v>
      </c>
      <c r="C7272" s="10">
        <f t="shared" si="113"/>
        <v>0.46</v>
      </c>
    </row>
    <row r="7273" spans="1:3" x14ac:dyDescent="0.15">
      <c r="A7273" s="11">
        <v>42551</v>
      </c>
      <c r="B7273" s="12">
        <v>0.45</v>
      </c>
      <c r="C7273" s="10">
        <f t="shared" si="113"/>
        <v>0.45</v>
      </c>
    </row>
    <row r="7274" spans="1:3" x14ac:dyDescent="0.15">
      <c r="A7274" s="11">
        <v>42552</v>
      </c>
      <c r="B7274" s="12">
        <v>0.45</v>
      </c>
      <c r="C7274" s="10">
        <f t="shared" si="113"/>
        <v>0.45</v>
      </c>
    </row>
    <row r="7275" spans="1:3" x14ac:dyDescent="0.15">
      <c r="A7275" s="11">
        <v>42555</v>
      </c>
      <c r="B7275" s="13" t="e">
        <f>NA()</f>
        <v>#N/A</v>
      </c>
      <c r="C7275" s="10">
        <f t="shared" si="113"/>
        <v>0.44500000000000001</v>
      </c>
    </row>
    <row r="7276" spans="1:3" x14ac:dyDescent="0.15">
      <c r="A7276" s="11">
        <v>42556</v>
      </c>
      <c r="B7276" s="12">
        <v>0.44</v>
      </c>
      <c r="C7276" s="10">
        <f t="shared" si="113"/>
        <v>0.44</v>
      </c>
    </row>
    <row r="7277" spans="1:3" x14ac:dyDescent="0.15">
      <c r="A7277" s="11">
        <v>42557</v>
      </c>
      <c r="B7277" s="12">
        <v>0.46</v>
      </c>
      <c r="C7277" s="10">
        <f t="shared" si="113"/>
        <v>0.46</v>
      </c>
    </row>
    <row r="7278" spans="1:3" x14ac:dyDescent="0.15">
      <c r="A7278" s="11">
        <v>42558</v>
      </c>
      <c r="B7278" s="12">
        <v>0.47</v>
      </c>
      <c r="C7278" s="10">
        <f t="shared" si="113"/>
        <v>0.47</v>
      </c>
    </row>
    <row r="7279" spans="1:3" x14ac:dyDescent="0.15">
      <c r="A7279" s="11">
        <v>42559</v>
      </c>
      <c r="B7279" s="12">
        <v>0.48</v>
      </c>
      <c r="C7279" s="10">
        <f t="shared" si="113"/>
        <v>0.48</v>
      </c>
    </row>
    <row r="7280" spans="1:3" x14ac:dyDescent="0.15">
      <c r="A7280" s="11">
        <v>42562</v>
      </c>
      <c r="B7280" s="12">
        <v>0.5</v>
      </c>
      <c r="C7280" s="10">
        <f t="shared" si="113"/>
        <v>0.5</v>
      </c>
    </row>
    <row r="7281" spans="1:3" x14ac:dyDescent="0.15">
      <c r="A7281" s="11">
        <v>42563</v>
      </c>
      <c r="B7281" s="12">
        <v>0.52</v>
      </c>
      <c r="C7281" s="10">
        <f t="shared" si="113"/>
        <v>0.52</v>
      </c>
    </row>
    <row r="7282" spans="1:3" x14ac:dyDescent="0.15">
      <c r="A7282" s="11">
        <v>42564</v>
      </c>
      <c r="B7282" s="12">
        <v>0.51</v>
      </c>
      <c r="C7282" s="10">
        <f t="shared" si="113"/>
        <v>0.51</v>
      </c>
    </row>
    <row r="7283" spans="1:3" x14ac:dyDescent="0.15">
      <c r="A7283" s="11">
        <v>42565</v>
      </c>
      <c r="B7283" s="12">
        <v>0.53</v>
      </c>
      <c r="C7283" s="10">
        <f t="shared" si="113"/>
        <v>0.53</v>
      </c>
    </row>
    <row r="7284" spans="1:3" x14ac:dyDescent="0.15">
      <c r="A7284" s="11">
        <v>42566</v>
      </c>
      <c r="B7284" s="12">
        <v>0.52</v>
      </c>
      <c r="C7284" s="10">
        <f t="shared" si="113"/>
        <v>0.52</v>
      </c>
    </row>
    <row r="7285" spans="1:3" x14ac:dyDescent="0.15">
      <c r="A7285" s="11">
        <v>42569</v>
      </c>
      <c r="B7285" s="12">
        <v>0.52</v>
      </c>
      <c r="C7285" s="10">
        <f t="shared" si="113"/>
        <v>0.52</v>
      </c>
    </row>
    <row r="7286" spans="1:3" x14ac:dyDescent="0.15">
      <c r="A7286" s="11">
        <v>42570</v>
      </c>
      <c r="B7286" s="12">
        <v>0.56000000000000005</v>
      </c>
      <c r="C7286" s="10">
        <f t="shared" si="113"/>
        <v>0.56000000000000005</v>
      </c>
    </row>
    <row r="7287" spans="1:3" x14ac:dyDescent="0.15">
      <c r="A7287" s="11">
        <v>42571</v>
      </c>
      <c r="B7287" s="12">
        <v>0.56000000000000005</v>
      </c>
      <c r="C7287" s="10">
        <f t="shared" si="113"/>
        <v>0.56000000000000005</v>
      </c>
    </row>
    <row r="7288" spans="1:3" x14ac:dyDescent="0.15">
      <c r="A7288" s="11">
        <v>42572</v>
      </c>
      <c r="B7288" s="12">
        <v>0.54</v>
      </c>
      <c r="C7288" s="10">
        <f t="shared" si="113"/>
        <v>0.54</v>
      </c>
    </row>
    <row r="7289" spans="1:3" x14ac:dyDescent="0.15">
      <c r="A7289" s="11">
        <v>42573</v>
      </c>
      <c r="B7289" s="12">
        <v>0.55000000000000004</v>
      </c>
      <c r="C7289" s="10">
        <f t="shared" si="113"/>
        <v>0.55000000000000004</v>
      </c>
    </row>
    <row r="7290" spans="1:3" x14ac:dyDescent="0.15">
      <c r="A7290" s="11">
        <v>42576</v>
      </c>
      <c r="B7290" s="12">
        <v>0.55000000000000004</v>
      </c>
      <c r="C7290" s="10">
        <f t="shared" si="113"/>
        <v>0.55000000000000004</v>
      </c>
    </row>
    <row r="7291" spans="1:3" x14ac:dyDescent="0.15">
      <c r="A7291" s="11">
        <v>42577</v>
      </c>
      <c r="B7291" s="12">
        <v>0.55000000000000004</v>
      </c>
      <c r="C7291" s="10">
        <f t="shared" si="113"/>
        <v>0.55000000000000004</v>
      </c>
    </row>
    <row r="7292" spans="1:3" x14ac:dyDescent="0.15">
      <c r="A7292" s="11">
        <v>42578</v>
      </c>
      <c r="B7292" s="12">
        <v>0.53</v>
      </c>
      <c r="C7292" s="10">
        <f t="shared" si="113"/>
        <v>0.53</v>
      </c>
    </row>
    <row r="7293" spans="1:3" x14ac:dyDescent="0.15">
      <c r="A7293" s="11">
        <v>42579</v>
      </c>
      <c r="B7293" s="12">
        <v>0.53</v>
      </c>
      <c r="C7293" s="10">
        <f t="shared" si="113"/>
        <v>0.53</v>
      </c>
    </row>
    <row r="7294" spans="1:3" x14ac:dyDescent="0.15">
      <c r="A7294" s="11">
        <v>42580</v>
      </c>
      <c r="B7294" s="12">
        <v>0.5</v>
      </c>
      <c r="C7294" s="10">
        <f t="shared" si="113"/>
        <v>0.5</v>
      </c>
    </row>
    <row r="7295" spans="1:3" x14ac:dyDescent="0.15">
      <c r="A7295" s="11">
        <v>42583</v>
      </c>
      <c r="B7295" s="12">
        <v>0.5</v>
      </c>
      <c r="C7295" s="10">
        <f t="shared" si="113"/>
        <v>0.5</v>
      </c>
    </row>
    <row r="7296" spans="1:3" x14ac:dyDescent="0.15">
      <c r="A7296" s="11">
        <v>42584</v>
      </c>
      <c r="B7296" s="12">
        <v>0.5</v>
      </c>
      <c r="C7296" s="10">
        <f t="shared" si="113"/>
        <v>0.5</v>
      </c>
    </row>
    <row r="7297" spans="1:3" x14ac:dyDescent="0.15">
      <c r="A7297" s="11">
        <v>42585</v>
      </c>
      <c r="B7297" s="12">
        <v>0.53</v>
      </c>
      <c r="C7297" s="10">
        <f t="shared" si="113"/>
        <v>0.53</v>
      </c>
    </row>
    <row r="7298" spans="1:3" x14ac:dyDescent="0.15">
      <c r="A7298" s="11">
        <v>42586</v>
      </c>
      <c r="B7298" s="12">
        <v>0.51</v>
      </c>
      <c r="C7298" s="10">
        <f t="shared" si="113"/>
        <v>0.51</v>
      </c>
    </row>
    <row r="7299" spans="1:3" x14ac:dyDescent="0.15">
      <c r="A7299" s="11">
        <v>42587</v>
      </c>
      <c r="B7299" s="12">
        <v>0.56000000000000005</v>
      </c>
      <c r="C7299" s="10">
        <f t="shared" si="113"/>
        <v>0.56000000000000005</v>
      </c>
    </row>
    <row r="7300" spans="1:3" x14ac:dyDescent="0.15">
      <c r="A7300" s="11">
        <v>42590</v>
      </c>
      <c r="B7300" s="12">
        <v>0.56999999999999995</v>
      </c>
      <c r="C7300" s="10">
        <f t="shared" si="113"/>
        <v>0.56999999999999995</v>
      </c>
    </row>
    <row r="7301" spans="1:3" x14ac:dyDescent="0.15">
      <c r="A7301" s="11">
        <v>42591</v>
      </c>
      <c r="B7301" s="12">
        <v>0.55000000000000004</v>
      </c>
      <c r="C7301" s="10">
        <f t="shared" si="113"/>
        <v>0.55000000000000004</v>
      </c>
    </row>
    <row r="7302" spans="1:3" x14ac:dyDescent="0.15">
      <c r="A7302" s="11">
        <v>42592</v>
      </c>
      <c r="B7302" s="12">
        <v>0.55000000000000004</v>
      </c>
      <c r="C7302" s="10">
        <f t="shared" si="113"/>
        <v>0.55000000000000004</v>
      </c>
    </row>
    <row r="7303" spans="1:3" x14ac:dyDescent="0.15">
      <c r="A7303" s="11">
        <v>42593</v>
      </c>
      <c r="B7303" s="12">
        <v>0.55000000000000004</v>
      </c>
      <c r="C7303" s="10">
        <f t="shared" si="113"/>
        <v>0.55000000000000004</v>
      </c>
    </row>
    <row r="7304" spans="1:3" x14ac:dyDescent="0.15">
      <c r="A7304" s="11">
        <v>42594</v>
      </c>
      <c r="B7304" s="12">
        <v>0.56000000000000005</v>
      </c>
      <c r="C7304" s="10">
        <f t="shared" si="113"/>
        <v>0.56000000000000005</v>
      </c>
    </row>
    <row r="7305" spans="1:3" x14ac:dyDescent="0.15">
      <c r="A7305" s="11">
        <v>42597</v>
      </c>
      <c r="B7305" s="12">
        <v>0.56000000000000005</v>
      </c>
      <c r="C7305" s="10">
        <f t="shared" si="113"/>
        <v>0.56000000000000005</v>
      </c>
    </row>
    <row r="7306" spans="1:3" x14ac:dyDescent="0.15">
      <c r="A7306" s="11">
        <v>42598</v>
      </c>
      <c r="B7306" s="12">
        <v>0.56999999999999995</v>
      </c>
      <c r="C7306" s="10">
        <f t="shared" si="113"/>
        <v>0.56999999999999995</v>
      </c>
    </row>
    <row r="7307" spans="1:3" x14ac:dyDescent="0.15">
      <c r="A7307" s="11">
        <v>42599</v>
      </c>
      <c r="B7307" s="12">
        <v>0.57999999999999996</v>
      </c>
      <c r="C7307" s="10">
        <f t="shared" si="113"/>
        <v>0.57999999999999996</v>
      </c>
    </row>
    <row r="7308" spans="1:3" x14ac:dyDescent="0.15">
      <c r="A7308" s="11">
        <v>42600</v>
      </c>
      <c r="B7308" s="12">
        <v>0.57999999999999996</v>
      </c>
      <c r="C7308" s="10">
        <f t="shared" si="113"/>
        <v>0.57999999999999996</v>
      </c>
    </row>
    <row r="7309" spans="1:3" x14ac:dyDescent="0.15">
      <c r="A7309" s="11">
        <v>42601</v>
      </c>
      <c r="B7309" s="12">
        <v>0.59</v>
      </c>
      <c r="C7309" s="10">
        <f t="shared" ref="C7309:C7372" si="114">IF(ISERROR(B7309),AVERAGE(B7308,B7310),B7309)</f>
        <v>0.59</v>
      </c>
    </row>
    <row r="7310" spans="1:3" x14ac:dyDescent="0.15">
      <c r="A7310" s="11">
        <v>42604</v>
      </c>
      <c r="B7310" s="12">
        <v>0.57999999999999996</v>
      </c>
      <c r="C7310" s="10">
        <f t="shared" si="114"/>
        <v>0.57999999999999996</v>
      </c>
    </row>
    <row r="7311" spans="1:3" x14ac:dyDescent="0.15">
      <c r="A7311" s="11">
        <v>42605</v>
      </c>
      <c r="B7311" s="12">
        <v>0.57999999999999996</v>
      </c>
      <c r="C7311" s="10">
        <f t="shared" si="114"/>
        <v>0.57999999999999996</v>
      </c>
    </row>
    <row r="7312" spans="1:3" x14ac:dyDescent="0.15">
      <c r="A7312" s="11">
        <v>42606</v>
      </c>
      <c r="B7312" s="12">
        <v>0.59</v>
      </c>
      <c r="C7312" s="10">
        <f t="shared" si="114"/>
        <v>0.59</v>
      </c>
    </row>
    <row r="7313" spans="1:3" x14ac:dyDescent="0.15">
      <c r="A7313" s="11">
        <v>42607</v>
      </c>
      <c r="B7313" s="12">
        <v>0.6</v>
      </c>
      <c r="C7313" s="10">
        <f t="shared" si="114"/>
        <v>0.6</v>
      </c>
    </row>
    <row r="7314" spans="1:3" x14ac:dyDescent="0.15">
      <c r="A7314" s="11">
        <v>42608</v>
      </c>
      <c r="B7314" s="12">
        <v>0.62</v>
      </c>
      <c r="C7314" s="10">
        <f t="shared" si="114"/>
        <v>0.62</v>
      </c>
    </row>
    <row r="7315" spans="1:3" x14ac:dyDescent="0.15">
      <c r="A7315" s="11">
        <v>42611</v>
      </c>
      <c r="B7315" s="12">
        <v>0.62</v>
      </c>
      <c r="C7315" s="10">
        <f t="shared" si="114"/>
        <v>0.62</v>
      </c>
    </row>
    <row r="7316" spans="1:3" x14ac:dyDescent="0.15">
      <c r="A7316" s="11">
        <v>42612</v>
      </c>
      <c r="B7316" s="12">
        <v>0.61</v>
      </c>
      <c r="C7316" s="10">
        <f t="shared" si="114"/>
        <v>0.61</v>
      </c>
    </row>
    <row r="7317" spans="1:3" x14ac:dyDescent="0.15">
      <c r="A7317" s="11">
        <v>42613</v>
      </c>
      <c r="B7317" s="12">
        <v>0.61</v>
      </c>
      <c r="C7317" s="10">
        <f t="shared" si="114"/>
        <v>0.61</v>
      </c>
    </row>
    <row r="7318" spans="1:3" x14ac:dyDescent="0.15">
      <c r="A7318" s="11">
        <v>42614</v>
      </c>
      <c r="B7318" s="12">
        <v>0.6</v>
      </c>
      <c r="C7318" s="10">
        <f t="shared" si="114"/>
        <v>0.6</v>
      </c>
    </row>
    <row r="7319" spans="1:3" x14ac:dyDescent="0.15">
      <c r="A7319" s="11">
        <v>42615</v>
      </c>
      <c r="B7319" s="12">
        <v>0.59</v>
      </c>
      <c r="C7319" s="10">
        <f t="shared" si="114"/>
        <v>0.59</v>
      </c>
    </row>
    <row r="7320" spans="1:3" x14ac:dyDescent="0.15">
      <c r="A7320" s="11">
        <v>42618</v>
      </c>
      <c r="B7320" s="13" t="e">
        <f>NA()</f>
        <v>#N/A</v>
      </c>
      <c r="C7320" s="10">
        <f t="shared" si="114"/>
        <v>0.57499999999999996</v>
      </c>
    </row>
    <row r="7321" spans="1:3" x14ac:dyDescent="0.15">
      <c r="A7321" s="11">
        <v>42619</v>
      </c>
      <c r="B7321" s="12">
        <v>0.56000000000000005</v>
      </c>
      <c r="C7321" s="10">
        <f t="shared" si="114"/>
        <v>0.56000000000000005</v>
      </c>
    </row>
    <row r="7322" spans="1:3" x14ac:dyDescent="0.15">
      <c r="A7322" s="11">
        <v>42620</v>
      </c>
      <c r="B7322" s="12">
        <v>0.56999999999999995</v>
      </c>
      <c r="C7322" s="10">
        <f t="shared" si="114"/>
        <v>0.56999999999999995</v>
      </c>
    </row>
    <row r="7323" spans="1:3" x14ac:dyDescent="0.15">
      <c r="A7323" s="11">
        <v>42621</v>
      </c>
      <c r="B7323" s="12">
        <v>0.56999999999999995</v>
      </c>
      <c r="C7323" s="10">
        <f t="shared" si="114"/>
        <v>0.56999999999999995</v>
      </c>
    </row>
    <row r="7324" spans="1:3" x14ac:dyDescent="0.15">
      <c r="A7324" s="11">
        <v>42622</v>
      </c>
      <c r="B7324" s="12">
        <v>0.57999999999999996</v>
      </c>
      <c r="C7324" s="10">
        <f t="shared" si="114"/>
        <v>0.57999999999999996</v>
      </c>
    </row>
    <row r="7325" spans="1:3" x14ac:dyDescent="0.15">
      <c r="A7325" s="11">
        <v>42625</v>
      </c>
      <c r="B7325" s="12">
        <v>0.56999999999999995</v>
      </c>
      <c r="C7325" s="10">
        <f t="shared" si="114"/>
        <v>0.56999999999999995</v>
      </c>
    </row>
    <row r="7326" spans="1:3" x14ac:dyDescent="0.15">
      <c r="A7326" s="11">
        <v>42626</v>
      </c>
      <c r="B7326" s="12">
        <v>0.63</v>
      </c>
      <c r="C7326" s="10">
        <f t="shared" si="114"/>
        <v>0.63</v>
      </c>
    </row>
    <row r="7327" spans="1:3" x14ac:dyDescent="0.15">
      <c r="A7327" s="11">
        <v>42627</v>
      </c>
      <c r="B7327" s="12">
        <v>0.62</v>
      </c>
      <c r="C7327" s="10">
        <f t="shared" si="114"/>
        <v>0.62</v>
      </c>
    </row>
    <row r="7328" spans="1:3" x14ac:dyDescent="0.15">
      <c r="A7328" s="11">
        <v>42628</v>
      </c>
      <c r="B7328" s="12">
        <v>0.6</v>
      </c>
      <c r="C7328" s="10">
        <f t="shared" si="114"/>
        <v>0.6</v>
      </c>
    </row>
    <row r="7329" spans="1:3" x14ac:dyDescent="0.15">
      <c r="A7329" s="11">
        <v>42629</v>
      </c>
      <c r="B7329" s="12">
        <v>0.61</v>
      </c>
      <c r="C7329" s="10">
        <f t="shared" si="114"/>
        <v>0.61</v>
      </c>
    </row>
    <row r="7330" spans="1:3" x14ac:dyDescent="0.15">
      <c r="A7330" s="11">
        <v>42632</v>
      </c>
      <c r="B7330" s="12">
        <v>0.6</v>
      </c>
      <c r="C7330" s="10">
        <f t="shared" si="114"/>
        <v>0.6</v>
      </c>
    </row>
    <row r="7331" spans="1:3" x14ac:dyDescent="0.15">
      <c r="A7331" s="11">
        <v>42633</v>
      </c>
      <c r="B7331" s="12">
        <v>0.61</v>
      </c>
      <c r="C7331" s="10">
        <f t="shared" si="114"/>
        <v>0.61</v>
      </c>
    </row>
    <row r="7332" spans="1:3" x14ac:dyDescent="0.15">
      <c r="A7332" s="11">
        <v>42634</v>
      </c>
      <c r="B7332" s="12">
        <v>0.61</v>
      </c>
      <c r="C7332" s="10">
        <f t="shared" si="114"/>
        <v>0.61</v>
      </c>
    </row>
    <row r="7333" spans="1:3" x14ac:dyDescent="0.15">
      <c r="A7333" s="11">
        <v>42635</v>
      </c>
      <c r="B7333" s="12">
        <v>0.6</v>
      </c>
      <c r="C7333" s="10">
        <f t="shared" si="114"/>
        <v>0.6</v>
      </c>
    </row>
    <row r="7334" spans="1:3" x14ac:dyDescent="0.15">
      <c r="A7334" s="11">
        <v>42636</v>
      </c>
      <c r="B7334" s="12">
        <v>0.6</v>
      </c>
      <c r="C7334" s="10">
        <f t="shared" si="114"/>
        <v>0.6</v>
      </c>
    </row>
    <row r="7335" spans="1:3" x14ac:dyDescent="0.15">
      <c r="A7335" s="11">
        <v>42639</v>
      </c>
      <c r="B7335" s="12">
        <v>0.57999999999999996</v>
      </c>
      <c r="C7335" s="10">
        <f t="shared" si="114"/>
        <v>0.57999999999999996</v>
      </c>
    </row>
    <row r="7336" spans="1:3" x14ac:dyDescent="0.15">
      <c r="A7336" s="11">
        <v>42640</v>
      </c>
      <c r="B7336" s="12">
        <v>0.57999999999999996</v>
      </c>
      <c r="C7336" s="10">
        <f t="shared" si="114"/>
        <v>0.57999999999999996</v>
      </c>
    </row>
    <row r="7337" spans="1:3" x14ac:dyDescent="0.15">
      <c r="A7337" s="11">
        <v>42641</v>
      </c>
      <c r="B7337" s="12">
        <v>0.6</v>
      </c>
      <c r="C7337" s="10">
        <f t="shared" si="114"/>
        <v>0.6</v>
      </c>
    </row>
    <row r="7338" spans="1:3" x14ac:dyDescent="0.15">
      <c r="A7338" s="11">
        <v>42642</v>
      </c>
      <c r="B7338" s="12">
        <v>0.59</v>
      </c>
      <c r="C7338" s="10">
        <f t="shared" si="114"/>
        <v>0.59</v>
      </c>
    </row>
    <row r="7339" spans="1:3" x14ac:dyDescent="0.15">
      <c r="A7339" s="11">
        <v>42643</v>
      </c>
      <c r="B7339" s="12">
        <v>0.59</v>
      </c>
      <c r="C7339" s="10">
        <f t="shared" si="114"/>
        <v>0.59</v>
      </c>
    </row>
    <row r="7340" spans="1:3" x14ac:dyDescent="0.15">
      <c r="A7340" s="11">
        <v>42646</v>
      </c>
      <c r="B7340" s="12">
        <v>0.63</v>
      </c>
      <c r="C7340" s="10">
        <f t="shared" si="114"/>
        <v>0.63</v>
      </c>
    </row>
    <row r="7341" spans="1:3" x14ac:dyDescent="0.15">
      <c r="A7341" s="11">
        <v>42647</v>
      </c>
      <c r="B7341" s="12">
        <v>0.64</v>
      </c>
      <c r="C7341" s="10">
        <f t="shared" si="114"/>
        <v>0.64</v>
      </c>
    </row>
    <row r="7342" spans="1:3" x14ac:dyDescent="0.15">
      <c r="A7342" s="11">
        <v>42648</v>
      </c>
      <c r="B7342" s="12">
        <v>0.65</v>
      </c>
      <c r="C7342" s="10">
        <f t="shared" si="114"/>
        <v>0.65</v>
      </c>
    </row>
    <row r="7343" spans="1:3" x14ac:dyDescent="0.15">
      <c r="A7343" s="11">
        <v>42649</v>
      </c>
      <c r="B7343" s="12">
        <v>0.65</v>
      </c>
      <c r="C7343" s="10">
        <f t="shared" si="114"/>
        <v>0.65</v>
      </c>
    </row>
    <row r="7344" spans="1:3" x14ac:dyDescent="0.15">
      <c r="A7344" s="11">
        <v>42650</v>
      </c>
      <c r="B7344" s="12">
        <v>0.66</v>
      </c>
      <c r="C7344" s="10">
        <f t="shared" si="114"/>
        <v>0.66</v>
      </c>
    </row>
    <row r="7345" spans="1:3" x14ac:dyDescent="0.15">
      <c r="A7345" s="11">
        <v>42653</v>
      </c>
      <c r="B7345" s="13" t="e">
        <f>NA()</f>
        <v>#N/A</v>
      </c>
      <c r="C7345" s="10">
        <f t="shared" si="114"/>
        <v>0.67500000000000004</v>
      </c>
    </row>
    <row r="7346" spans="1:3" x14ac:dyDescent="0.15">
      <c r="A7346" s="11">
        <v>42654</v>
      </c>
      <c r="B7346" s="12">
        <v>0.69</v>
      </c>
      <c r="C7346" s="10">
        <f t="shared" si="114"/>
        <v>0.69</v>
      </c>
    </row>
    <row r="7347" spans="1:3" x14ac:dyDescent="0.15">
      <c r="A7347" s="11">
        <v>42655</v>
      </c>
      <c r="B7347" s="12">
        <v>0.68</v>
      </c>
      <c r="C7347" s="10">
        <f t="shared" si="114"/>
        <v>0.68</v>
      </c>
    </row>
    <row r="7348" spans="1:3" x14ac:dyDescent="0.15">
      <c r="A7348" s="11">
        <v>42656</v>
      </c>
      <c r="B7348" s="12">
        <v>0.66</v>
      </c>
      <c r="C7348" s="10">
        <f t="shared" si="114"/>
        <v>0.66</v>
      </c>
    </row>
    <row r="7349" spans="1:3" x14ac:dyDescent="0.15">
      <c r="A7349" s="11">
        <v>42657</v>
      </c>
      <c r="B7349" s="12">
        <v>0.66</v>
      </c>
      <c r="C7349" s="10">
        <f t="shared" si="114"/>
        <v>0.66</v>
      </c>
    </row>
    <row r="7350" spans="1:3" x14ac:dyDescent="0.15">
      <c r="A7350" s="11">
        <v>42660</v>
      </c>
      <c r="B7350" s="12">
        <v>0.65</v>
      </c>
      <c r="C7350" s="10">
        <f t="shared" si="114"/>
        <v>0.65</v>
      </c>
    </row>
    <row r="7351" spans="1:3" x14ac:dyDescent="0.15">
      <c r="A7351" s="11">
        <v>42661</v>
      </c>
      <c r="B7351" s="12">
        <v>0.66</v>
      </c>
      <c r="C7351" s="10">
        <f t="shared" si="114"/>
        <v>0.66</v>
      </c>
    </row>
    <row r="7352" spans="1:3" x14ac:dyDescent="0.15">
      <c r="A7352" s="11">
        <v>42662</v>
      </c>
      <c r="B7352" s="12">
        <v>0.65</v>
      </c>
      <c r="C7352" s="10">
        <f t="shared" si="114"/>
        <v>0.65</v>
      </c>
    </row>
    <row r="7353" spans="1:3" x14ac:dyDescent="0.15">
      <c r="A7353" s="11">
        <v>42663</v>
      </c>
      <c r="B7353" s="12">
        <v>0.66</v>
      </c>
      <c r="C7353" s="10">
        <f t="shared" si="114"/>
        <v>0.66</v>
      </c>
    </row>
    <row r="7354" spans="1:3" x14ac:dyDescent="0.15">
      <c r="A7354" s="11">
        <v>42664</v>
      </c>
      <c r="B7354" s="12">
        <v>0.66</v>
      </c>
      <c r="C7354" s="10">
        <f t="shared" si="114"/>
        <v>0.66</v>
      </c>
    </row>
    <row r="7355" spans="1:3" x14ac:dyDescent="0.15">
      <c r="A7355" s="11">
        <v>42667</v>
      </c>
      <c r="B7355" s="12">
        <v>0.66</v>
      </c>
      <c r="C7355" s="10">
        <f t="shared" si="114"/>
        <v>0.66</v>
      </c>
    </row>
    <row r="7356" spans="1:3" x14ac:dyDescent="0.15">
      <c r="A7356" s="11">
        <v>42668</v>
      </c>
      <c r="B7356" s="12">
        <v>0.66</v>
      </c>
      <c r="C7356" s="10">
        <f t="shared" si="114"/>
        <v>0.66</v>
      </c>
    </row>
    <row r="7357" spans="1:3" x14ac:dyDescent="0.15">
      <c r="A7357" s="11">
        <v>42669</v>
      </c>
      <c r="B7357" s="12">
        <v>0.67</v>
      </c>
      <c r="C7357" s="10">
        <f t="shared" si="114"/>
        <v>0.67</v>
      </c>
    </row>
    <row r="7358" spans="1:3" x14ac:dyDescent="0.15">
      <c r="A7358" s="11">
        <v>42670</v>
      </c>
      <c r="B7358" s="12">
        <v>0.68</v>
      </c>
      <c r="C7358" s="10">
        <f t="shared" si="114"/>
        <v>0.68</v>
      </c>
    </row>
    <row r="7359" spans="1:3" x14ac:dyDescent="0.15">
      <c r="A7359" s="11">
        <v>42671</v>
      </c>
      <c r="B7359" s="12">
        <v>0.66</v>
      </c>
      <c r="C7359" s="10">
        <f t="shared" si="114"/>
        <v>0.66</v>
      </c>
    </row>
    <row r="7360" spans="1:3" x14ac:dyDescent="0.15">
      <c r="A7360" s="11">
        <v>42674</v>
      </c>
      <c r="B7360" s="12">
        <v>0.66</v>
      </c>
      <c r="C7360" s="10">
        <f t="shared" si="114"/>
        <v>0.66</v>
      </c>
    </row>
    <row r="7361" spans="1:3" x14ac:dyDescent="0.15">
      <c r="A7361" s="11">
        <v>42675</v>
      </c>
      <c r="B7361" s="12">
        <v>0.65</v>
      </c>
      <c r="C7361" s="10">
        <f t="shared" si="114"/>
        <v>0.65</v>
      </c>
    </row>
    <row r="7362" spans="1:3" x14ac:dyDescent="0.15">
      <c r="A7362" s="11">
        <v>42676</v>
      </c>
      <c r="B7362" s="12">
        <v>0.64</v>
      </c>
      <c r="C7362" s="10">
        <f t="shared" si="114"/>
        <v>0.64</v>
      </c>
    </row>
    <row r="7363" spans="1:3" x14ac:dyDescent="0.15">
      <c r="A7363" s="11">
        <v>42677</v>
      </c>
      <c r="B7363" s="12">
        <v>0.64</v>
      </c>
      <c r="C7363" s="10">
        <f t="shared" si="114"/>
        <v>0.64</v>
      </c>
    </row>
    <row r="7364" spans="1:3" x14ac:dyDescent="0.15">
      <c r="A7364" s="11">
        <v>42678</v>
      </c>
      <c r="B7364" s="12">
        <v>0.62</v>
      </c>
      <c r="C7364" s="10">
        <f t="shared" si="114"/>
        <v>0.62</v>
      </c>
    </row>
    <row r="7365" spans="1:3" x14ac:dyDescent="0.15">
      <c r="A7365" s="11">
        <v>42681</v>
      </c>
      <c r="B7365" s="12">
        <v>0.63</v>
      </c>
      <c r="C7365" s="10">
        <f t="shared" si="114"/>
        <v>0.63</v>
      </c>
    </row>
    <row r="7366" spans="1:3" x14ac:dyDescent="0.15">
      <c r="A7366" s="11">
        <v>42682</v>
      </c>
      <c r="B7366" s="12">
        <v>0.71</v>
      </c>
      <c r="C7366" s="10">
        <f t="shared" si="114"/>
        <v>0.71</v>
      </c>
    </row>
    <row r="7367" spans="1:3" x14ac:dyDescent="0.15">
      <c r="A7367" s="11">
        <v>42683</v>
      </c>
      <c r="B7367" s="12">
        <v>0.72</v>
      </c>
      <c r="C7367" s="10">
        <f t="shared" si="114"/>
        <v>0.72</v>
      </c>
    </row>
    <row r="7368" spans="1:3" x14ac:dyDescent="0.15">
      <c r="A7368" s="11">
        <v>42684</v>
      </c>
      <c r="B7368" s="12">
        <v>0.72</v>
      </c>
      <c r="C7368" s="10">
        <f t="shared" si="114"/>
        <v>0.72</v>
      </c>
    </row>
    <row r="7369" spans="1:3" x14ac:dyDescent="0.15">
      <c r="A7369" s="11">
        <v>42685</v>
      </c>
      <c r="B7369" s="13" t="e">
        <f>NA()</f>
        <v>#N/A</v>
      </c>
      <c r="C7369" s="10">
        <f t="shared" si="114"/>
        <v>0.745</v>
      </c>
    </row>
    <row r="7370" spans="1:3" x14ac:dyDescent="0.15">
      <c r="A7370" s="11">
        <v>42688</v>
      </c>
      <c r="B7370" s="12">
        <v>0.77</v>
      </c>
      <c r="C7370" s="10">
        <f t="shared" si="114"/>
        <v>0.77</v>
      </c>
    </row>
    <row r="7371" spans="1:3" x14ac:dyDescent="0.15">
      <c r="A7371" s="11">
        <v>42689</v>
      </c>
      <c r="B7371" s="12">
        <v>0.78</v>
      </c>
      <c r="C7371" s="10">
        <f t="shared" si="114"/>
        <v>0.78</v>
      </c>
    </row>
    <row r="7372" spans="1:3" x14ac:dyDescent="0.15">
      <c r="A7372" s="11">
        <v>42690</v>
      </c>
      <c r="B7372" s="12">
        <v>0.76</v>
      </c>
      <c r="C7372" s="10">
        <f t="shared" si="114"/>
        <v>0.76</v>
      </c>
    </row>
    <row r="7373" spans="1:3" x14ac:dyDescent="0.15">
      <c r="A7373" s="11">
        <v>42691</v>
      </c>
      <c r="B7373" s="12">
        <v>0.77</v>
      </c>
      <c r="C7373" s="10">
        <f t="shared" ref="C7373:C7436" si="115">IF(ISERROR(B7373),AVERAGE(B7372,B7374),B7373)</f>
        <v>0.77</v>
      </c>
    </row>
    <row r="7374" spans="1:3" x14ac:dyDescent="0.15">
      <c r="A7374" s="11">
        <v>42692</v>
      </c>
      <c r="B7374" s="12">
        <v>0.77</v>
      </c>
      <c r="C7374" s="10">
        <f t="shared" si="115"/>
        <v>0.77</v>
      </c>
    </row>
    <row r="7375" spans="1:3" x14ac:dyDescent="0.15">
      <c r="A7375" s="11">
        <v>42695</v>
      </c>
      <c r="B7375" s="12">
        <v>0.78</v>
      </c>
      <c r="C7375" s="10">
        <f t="shared" si="115"/>
        <v>0.78</v>
      </c>
    </row>
    <row r="7376" spans="1:3" x14ac:dyDescent="0.15">
      <c r="A7376" s="11">
        <v>42696</v>
      </c>
      <c r="B7376" s="12">
        <v>0.78</v>
      </c>
      <c r="C7376" s="10">
        <f t="shared" si="115"/>
        <v>0.78</v>
      </c>
    </row>
    <row r="7377" spans="1:3" x14ac:dyDescent="0.15">
      <c r="A7377" s="11">
        <v>42697</v>
      </c>
      <c r="B7377" s="12">
        <v>0.8</v>
      </c>
      <c r="C7377" s="10">
        <f t="shared" si="115"/>
        <v>0.8</v>
      </c>
    </row>
    <row r="7378" spans="1:3" x14ac:dyDescent="0.15">
      <c r="A7378" s="11">
        <v>42698</v>
      </c>
      <c r="B7378" s="13" t="e">
        <f>NA()</f>
        <v>#N/A</v>
      </c>
      <c r="C7378" s="10">
        <f t="shared" si="115"/>
        <v>0.80500000000000005</v>
      </c>
    </row>
    <row r="7379" spans="1:3" x14ac:dyDescent="0.15">
      <c r="A7379" s="11">
        <v>42699</v>
      </c>
      <c r="B7379" s="12">
        <v>0.81</v>
      </c>
      <c r="C7379" s="10">
        <f t="shared" si="115"/>
        <v>0.81</v>
      </c>
    </row>
    <row r="7380" spans="1:3" x14ac:dyDescent="0.15">
      <c r="A7380" s="11">
        <v>42702</v>
      </c>
      <c r="B7380" s="12">
        <v>0.79</v>
      </c>
      <c r="C7380" s="10">
        <f t="shared" si="115"/>
        <v>0.79</v>
      </c>
    </row>
    <row r="7381" spans="1:3" x14ac:dyDescent="0.15">
      <c r="A7381" s="11">
        <v>42703</v>
      </c>
      <c r="B7381" s="12">
        <v>0.78</v>
      </c>
      <c r="C7381" s="10">
        <f t="shared" si="115"/>
        <v>0.78</v>
      </c>
    </row>
    <row r="7382" spans="1:3" x14ac:dyDescent="0.15">
      <c r="A7382" s="11">
        <v>42704</v>
      </c>
      <c r="B7382" s="12">
        <v>0.8</v>
      </c>
      <c r="C7382" s="10">
        <f t="shared" si="115"/>
        <v>0.8</v>
      </c>
    </row>
    <row r="7383" spans="1:3" x14ac:dyDescent="0.15">
      <c r="A7383" s="11">
        <v>42705</v>
      </c>
      <c r="B7383" s="12">
        <v>0.82</v>
      </c>
      <c r="C7383" s="10">
        <f t="shared" si="115"/>
        <v>0.82</v>
      </c>
    </row>
    <row r="7384" spans="1:3" x14ac:dyDescent="0.15">
      <c r="A7384" s="11">
        <v>42706</v>
      </c>
      <c r="B7384" s="12">
        <v>0.8</v>
      </c>
      <c r="C7384" s="10">
        <f t="shared" si="115"/>
        <v>0.8</v>
      </c>
    </row>
    <row r="7385" spans="1:3" x14ac:dyDescent="0.15">
      <c r="A7385" s="11">
        <v>42709</v>
      </c>
      <c r="B7385" s="12">
        <v>0.82</v>
      </c>
      <c r="C7385" s="10">
        <f t="shared" si="115"/>
        <v>0.82</v>
      </c>
    </row>
    <row r="7386" spans="1:3" x14ac:dyDescent="0.15">
      <c r="A7386" s="11">
        <v>42710</v>
      </c>
      <c r="B7386" s="12">
        <v>0.83</v>
      </c>
      <c r="C7386" s="10">
        <f t="shared" si="115"/>
        <v>0.83</v>
      </c>
    </row>
    <row r="7387" spans="1:3" x14ac:dyDescent="0.15">
      <c r="A7387" s="11">
        <v>42711</v>
      </c>
      <c r="B7387" s="12">
        <v>0.85</v>
      </c>
      <c r="C7387" s="10">
        <f t="shared" si="115"/>
        <v>0.85</v>
      </c>
    </row>
    <row r="7388" spans="1:3" x14ac:dyDescent="0.15">
      <c r="A7388" s="11">
        <v>42712</v>
      </c>
      <c r="B7388" s="12">
        <v>0.84</v>
      </c>
      <c r="C7388" s="10">
        <f t="shared" si="115"/>
        <v>0.84</v>
      </c>
    </row>
    <row r="7389" spans="1:3" x14ac:dyDescent="0.15">
      <c r="A7389" s="11">
        <v>42713</v>
      </c>
      <c r="B7389" s="12">
        <v>0.85</v>
      </c>
      <c r="C7389" s="10">
        <f t="shared" si="115"/>
        <v>0.85</v>
      </c>
    </row>
    <row r="7390" spans="1:3" x14ac:dyDescent="0.15">
      <c r="A7390" s="11">
        <v>42716</v>
      </c>
      <c r="B7390" s="12">
        <v>0.85</v>
      </c>
      <c r="C7390" s="10">
        <f t="shared" si="115"/>
        <v>0.85</v>
      </c>
    </row>
    <row r="7391" spans="1:3" x14ac:dyDescent="0.15">
      <c r="A7391" s="11">
        <v>42717</v>
      </c>
      <c r="B7391" s="12">
        <v>0.88</v>
      </c>
      <c r="C7391" s="10">
        <f t="shared" si="115"/>
        <v>0.88</v>
      </c>
    </row>
    <row r="7392" spans="1:3" x14ac:dyDescent="0.15">
      <c r="A7392" s="11">
        <v>42718</v>
      </c>
      <c r="B7392" s="12">
        <v>0.92</v>
      </c>
      <c r="C7392" s="10">
        <f t="shared" si="115"/>
        <v>0.92</v>
      </c>
    </row>
    <row r="7393" spans="1:3" x14ac:dyDescent="0.15">
      <c r="A7393" s="11">
        <v>42719</v>
      </c>
      <c r="B7393" s="12">
        <v>0.91</v>
      </c>
      <c r="C7393" s="10">
        <f t="shared" si="115"/>
        <v>0.91</v>
      </c>
    </row>
    <row r="7394" spans="1:3" x14ac:dyDescent="0.15">
      <c r="A7394" s="11">
        <v>42720</v>
      </c>
      <c r="B7394" s="12">
        <v>0.91</v>
      </c>
      <c r="C7394" s="10">
        <f t="shared" si="115"/>
        <v>0.91</v>
      </c>
    </row>
    <row r="7395" spans="1:3" x14ac:dyDescent="0.15">
      <c r="A7395" s="11">
        <v>42723</v>
      </c>
      <c r="B7395" s="12">
        <v>0.9</v>
      </c>
      <c r="C7395" s="10">
        <f t="shared" si="115"/>
        <v>0.9</v>
      </c>
    </row>
    <row r="7396" spans="1:3" x14ac:dyDescent="0.15">
      <c r="A7396" s="11">
        <v>42724</v>
      </c>
      <c r="B7396" s="12">
        <v>0.9</v>
      </c>
      <c r="C7396" s="10">
        <f t="shared" si="115"/>
        <v>0.9</v>
      </c>
    </row>
    <row r="7397" spans="1:3" x14ac:dyDescent="0.15">
      <c r="A7397" s="11">
        <v>42725</v>
      </c>
      <c r="B7397" s="12">
        <v>0.88</v>
      </c>
      <c r="C7397" s="10">
        <f t="shared" si="115"/>
        <v>0.88</v>
      </c>
    </row>
    <row r="7398" spans="1:3" x14ac:dyDescent="0.15">
      <c r="A7398" s="11">
        <v>42726</v>
      </c>
      <c r="B7398" s="12">
        <v>0.87</v>
      </c>
      <c r="C7398" s="10">
        <f t="shared" si="115"/>
        <v>0.87</v>
      </c>
    </row>
    <row r="7399" spans="1:3" x14ac:dyDescent="0.15">
      <c r="A7399" s="11">
        <v>42727</v>
      </c>
      <c r="B7399" s="12">
        <v>0.87</v>
      </c>
      <c r="C7399" s="10">
        <f t="shared" si="115"/>
        <v>0.87</v>
      </c>
    </row>
    <row r="7400" spans="1:3" x14ac:dyDescent="0.15">
      <c r="A7400" s="11">
        <v>42730</v>
      </c>
      <c r="B7400" s="13" t="e">
        <f>NA()</f>
        <v>#N/A</v>
      </c>
      <c r="C7400" s="10">
        <f t="shared" si="115"/>
        <v>0.88</v>
      </c>
    </row>
    <row r="7401" spans="1:3" x14ac:dyDescent="0.15">
      <c r="A7401" s="11">
        <v>42731</v>
      </c>
      <c r="B7401" s="12">
        <v>0.89</v>
      </c>
      <c r="C7401" s="10">
        <f t="shared" si="115"/>
        <v>0.89</v>
      </c>
    </row>
    <row r="7402" spans="1:3" x14ac:dyDescent="0.15">
      <c r="A7402" s="11">
        <v>42732</v>
      </c>
      <c r="B7402" s="12">
        <v>0.9</v>
      </c>
      <c r="C7402" s="10">
        <f t="shared" si="115"/>
        <v>0.9</v>
      </c>
    </row>
    <row r="7403" spans="1:3" x14ac:dyDescent="0.15">
      <c r="A7403" s="11">
        <v>42733</v>
      </c>
      <c r="B7403" s="12">
        <v>0.85</v>
      </c>
      <c r="C7403" s="10">
        <f t="shared" si="115"/>
        <v>0.85</v>
      </c>
    </row>
    <row r="7404" spans="1:3" x14ac:dyDescent="0.15">
      <c r="A7404" s="11">
        <v>42734</v>
      </c>
      <c r="B7404" s="12">
        <v>0.85</v>
      </c>
      <c r="C7404" s="10">
        <f t="shared" si="115"/>
        <v>0.85</v>
      </c>
    </row>
    <row r="7405" spans="1:3" x14ac:dyDescent="0.15">
      <c r="A7405" s="11">
        <v>42737</v>
      </c>
      <c r="B7405" s="13" t="e">
        <f>NA()</f>
        <v>#N/A</v>
      </c>
      <c r="C7405" s="10">
        <f t="shared" si="115"/>
        <v>0.87</v>
      </c>
    </row>
    <row r="7406" spans="1:3" x14ac:dyDescent="0.15">
      <c r="A7406" s="11">
        <v>42738</v>
      </c>
      <c r="B7406" s="12">
        <v>0.89</v>
      </c>
      <c r="C7406" s="10">
        <f t="shared" si="115"/>
        <v>0.89</v>
      </c>
    </row>
    <row r="7407" spans="1:3" x14ac:dyDescent="0.15">
      <c r="A7407" s="11">
        <v>42739</v>
      </c>
      <c r="B7407" s="12">
        <v>0.87</v>
      </c>
      <c r="C7407" s="10">
        <f t="shared" si="115"/>
        <v>0.87</v>
      </c>
    </row>
    <row r="7408" spans="1:3" x14ac:dyDescent="0.15">
      <c r="A7408" s="11">
        <v>42740</v>
      </c>
      <c r="B7408" s="12">
        <v>0.83</v>
      </c>
      <c r="C7408" s="10">
        <f t="shared" si="115"/>
        <v>0.83</v>
      </c>
    </row>
    <row r="7409" spans="1:3" x14ac:dyDescent="0.15">
      <c r="A7409" s="11">
        <v>42741</v>
      </c>
      <c r="B7409" s="12">
        <v>0.85</v>
      </c>
      <c r="C7409" s="10">
        <f t="shared" si="115"/>
        <v>0.85</v>
      </c>
    </row>
    <row r="7410" spans="1:3" x14ac:dyDescent="0.15">
      <c r="A7410" s="11">
        <v>42744</v>
      </c>
      <c r="B7410" s="12">
        <v>0.82</v>
      </c>
      <c r="C7410" s="10">
        <f t="shared" si="115"/>
        <v>0.82</v>
      </c>
    </row>
    <row r="7411" spans="1:3" x14ac:dyDescent="0.15">
      <c r="A7411" s="11">
        <v>42745</v>
      </c>
      <c r="B7411" s="12">
        <v>0.82</v>
      </c>
      <c r="C7411" s="10">
        <f t="shared" si="115"/>
        <v>0.82</v>
      </c>
    </row>
    <row r="7412" spans="1:3" x14ac:dyDescent="0.15">
      <c r="A7412" s="11">
        <v>42746</v>
      </c>
      <c r="B7412" s="12">
        <v>0.82</v>
      </c>
      <c r="C7412" s="10">
        <f t="shared" si="115"/>
        <v>0.82</v>
      </c>
    </row>
    <row r="7413" spans="1:3" x14ac:dyDescent="0.15">
      <c r="A7413" s="11">
        <v>42747</v>
      </c>
      <c r="B7413" s="12">
        <v>0.81</v>
      </c>
      <c r="C7413" s="10">
        <f t="shared" si="115"/>
        <v>0.81</v>
      </c>
    </row>
    <row r="7414" spans="1:3" x14ac:dyDescent="0.15">
      <c r="A7414" s="11">
        <v>42748</v>
      </c>
      <c r="B7414" s="12">
        <v>0.82</v>
      </c>
      <c r="C7414" s="10">
        <f t="shared" si="115"/>
        <v>0.82</v>
      </c>
    </row>
    <row r="7415" spans="1:3" x14ac:dyDescent="0.15">
      <c r="A7415" s="11">
        <v>42751</v>
      </c>
      <c r="B7415" s="13" t="e">
        <f>NA()</f>
        <v>#N/A</v>
      </c>
      <c r="C7415" s="10">
        <f t="shared" si="115"/>
        <v>0.81</v>
      </c>
    </row>
    <row r="7416" spans="1:3" x14ac:dyDescent="0.15">
      <c r="A7416" s="11">
        <v>42752</v>
      </c>
      <c r="B7416" s="12">
        <v>0.8</v>
      </c>
      <c r="C7416" s="10">
        <f t="shared" si="115"/>
        <v>0.8</v>
      </c>
    </row>
    <row r="7417" spans="1:3" x14ac:dyDescent="0.15">
      <c r="A7417" s="11">
        <v>42753</v>
      </c>
      <c r="B7417" s="12">
        <v>0.82</v>
      </c>
      <c r="C7417" s="10">
        <f t="shared" si="115"/>
        <v>0.82</v>
      </c>
    </row>
    <row r="7418" spans="1:3" x14ac:dyDescent="0.15">
      <c r="A7418" s="11">
        <v>42754</v>
      </c>
      <c r="B7418" s="12">
        <v>0.83</v>
      </c>
      <c r="C7418" s="10">
        <f t="shared" si="115"/>
        <v>0.83</v>
      </c>
    </row>
    <row r="7419" spans="1:3" x14ac:dyDescent="0.15">
      <c r="A7419" s="11">
        <v>42755</v>
      </c>
      <c r="B7419" s="12">
        <v>0.82</v>
      </c>
      <c r="C7419" s="10">
        <f t="shared" si="115"/>
        <v>0.82</v>
      </c>
    </row>
    <row r="7420" spans="1:3" x14ac:dyDescent="0.15">
      <c r="A7420" s="11">
        <v>42758</v>
      </c>
      <c r="B7420" s="12">
        <v>0.79</v>
      </c>
      <c r="C7420" s="10">
        <f t="shared" si="115"/>
        <v>0.79</v>
      </c>
    </row>
    <row r="7421" spans="1:3" x14ac:dyDescent="0.15">
      <c r="A7421" s="11">
        <v>42759</v>
      </c>
      <c r="B7421" s="12">
        <v>0.81</v>
      </c>
      <c r="C7421" s="10">
        <f t="shared" si="115"/>
        <v>0.81</v>
      </c>
    </row>
    <row r="7422" spans="1:3" x14ac:dyDescent="0.15">
      <c r="A7422" s="11">
        <v>42760</v>
      </c>
      <c r="B7422" s="12">
        <v>0.82</v>
      </c>
      <c r="C7422" s="10">
        <f t="shared" si="115"/>
        <v>0.82</v>
      </c>
    </row>
    <row r="7423" spans="1:3" x14ac:dyDescent="0.15">
      <c r="A7423" s="11">
        <v>42761</v>
      </c>
      <c r="B7423" s="12">
        <v>0.82</v>
      </c>
      <c r="C7423" s="10">
        <f t="shared" si="115"/>
        <v>0.82</v>
      </c>
    </row>
    <row r="7424" spans="1:3" x14ac:dyDescent="0.15">
      <c r="A7424" s="11">
        <v>42762</v>
      </c>
      <c r="B7424" s="12">
        <v>0.82</v>
      </c>
      <c r="C7424" s="10">
        <f t="shared" si="115"/>
        <v>0.82</v>
      </c>
    </row>
    <row r="7425" spans="1:3" x14ac:dyDescent="0.15">
      <c r="A7425" s="11">
        <v>42765</v>
      </c>
      <c r="B7425" s="12">
        <v>0.81</v>
      </c>
      <c r="C7425" s="10">
        <f t="shared" si="115"/>
        <v>0.81</v>
      </c>
    </row>
    <row r="7426" spans="1:3" x14ac:dyDescent="0.15">
      <c r="A7426" s="11">
        <v>42766</v>
      </c>
      <c r="B7426" s="12">
        <v>0.84</v>
      </c>
      <c r="C7426" s="10">
        <f t="shared" si="115"/>
        <v>0.84</v>
      </c>
    </row>
    <row r="7427" spans="1:3" x14ac:dyDescent="0.15">
      <c r="A7427" s="11">
        <v>42767</v>
      </c>
      <c r="B7427" s="12">
        <v>0.83</v>
      </c>
      <c r="C7427" s="10">
        <f t="shared" si="115"/>
        <v>0.83</v>
      </c>
    </row>
    <row r="7428" spans="1:3" x14ac:dyDescent="0.15">
      <c r="A7428" s="11">
        <v>42768</v>
      </c>
      <c r="B7428" s="12">
        <v>0.84</v>
      </c>
      <c r="C7428" s="10">
        <f t="shared" si="115"/>
        <v>0.84</v>
      </c>
    </row>
    <row r="7429" spans="1:3" x14ac:dyDescent="0.15">
      <c r="A7429" s="11">
        <v>42769</v>
      </c>
      <c r="B7429" s="12">
        <v>0.82</v>
      </c>
      <c r="C7429" s="10">
        <f t="shared" si="115"/>
        <v>0.82</v>
      </c>
    </row>
    <row r="7430" spans="1:3" x14ac:dyDescent="0.15">
      <c r="A7430" s="11">
        <v>42772</v>
      </c>
      <c r="B7430" s="12">
        <v>0.79</v>
      </c>
      <c r="C7430" s="10">
        <f t="shared" si="115"/>
        <v>0.79</v>
      </c>
    </row>
    <row r="7431" spans="1:3" x14ac:dyDescent="0.15">
      <c r="A7431" s="11">
        <v>42773</v>
      </c>
      <c r="B7431" s="12">
        <v>0.8</v>
      </c>
      <c r="C7431" s="10">
        <f t="shared" si="115"/>
        <v>0.8</v>
      </c>
    </row>
    <row r="7432" spans="1:3" x14ac:dyDescent="0.15">
      <c r="A7432" s="11">
        <v>42774</v>
      </c>
      <c r="B7432" s="12">
        <v>0.79</v>
      </c>
      <c r="C7432" s="10">
        <f t="shared" si="115"/>
        <v>0.79</v>
      </c>
    </row>
    <row r="7433" spans="1:3" x14ac:dyDescent="0.15">
      <c r="A7433" s="11">
        <v>42775</v>
      </c>
      <c r="B7433" s="12">
        <v>0.8</v>
      </c>
      <c r="C7433" s="10">
        <f t="shared" si="115"/>
        <v>0.8</v>
      </c>
    </row>
    <row r="7434" spans="1:3" x14ac:dyDescent="0.15">
      <c r="A7434" s="11">
        <v>42776</v>
      </c>
      <c r="B7434" s="12">
        <v>0.81</v>
      </c>
      <c r="C7434" s="10">
        <f t="shared" si="115"/>
        <v>0.81</v>
      </c>
    </row>
    <row r="7435" spans="1:3" x14ac:dyDescent="0.15">
      <c r="A7435" s="11">
        <v>42779</v>
      </c>
      <c r="B7435" s="12">
        <v>0.82</v>
      </c>
      <c r="C7435" s="10">
        <f t="shared" si="115"/>
        <v>0.82</v>
      </c>
    </row>
    <row r="7436" spans="1:3" x14ac:dyDescent="0.15">
      <c r="A7436" s="11">
        <v>42780</v>
      </c>
      <c r="B7436" s="12">
        <v>0.84</v>
      </c>
      <c r="C7436" s="10">
        <f t="shared" si="115"/>
        <v>0.84</v>
      </c>
    </row>
    <row r="7437" spans="1:3" x14ac:dyDescent="0.15">
      <c r="A7437" s="11">
        <v>42781</v>
      </c>
      <c r="B7437" s="12">
        <v>0.86</v>
      </c>
      <c r="C7437" s="10">
        <f t="shared" ref="C7437:C7500" si="116">IF(ISERROR(B7437),AVERAGE(B7436,B7438),B7437)</f>
        <v>0.86</v>
      </c>
    </row>
    <row r="7438" spans="1:3" x14ac:dyDescent="0.15">
      <c r="A7438" s="11">
        <v>42782</v>
      </c>
      <c r="B7438" s="12">
        <v>0.82</v>
      </c>
      <c r="C7438" s="10">
        <f t="shared" si="116"/>
        <v>0.82</v>
      </c>
    </row>
    <row r="7439" spans="1:3" x14ac:dyDescent="0.15">
      <c r="A7439" s="11">
        <v>42783</v>
      </c>
      <c r="B7439" s="12">
        <v>0.82</v>
      </c>
      <c r="C7439" s="10">
        <f t="shared" si="116"/>
        <v>0.82</v>
      </c>
    </row>
    <row r="7440" spans="1:3" x14ac:dyDescent="0.15">
      <c r="A7440" s="11">
        <v>42786</v>
      </c>
      <c r="B7440" s="13" t="e">
        <f>NA()</f>
        <v>#N/A</v>
      </c>
      <c r="C7440" s="10">
        <f t="shared" si="116"/>
        <v>0.82499999999999996</v>
      </c>
    </row>
    <row r="7441" spans="1:3" x14ac:dyDescent="0.15">
      <c r="A7441" s="11">
        <v>42787</v>
      </c>
      <c r="B7441" s="12">
        <v>0.83</v>
      </c>
      <c r="C7441" s="10">
        <f t="shared" si="116"/>
        <v>0.83</v>
      </c>
    </row>
    <row r="7442" spans="1:3" x14ac:dyDescent="0.15">
      <c r="A7442" s="11">
        <v>42788</v>
      </c>
      <c r="B7442" s="12">
        <v>0.82</v>
      </c>
      <c r="C7442" s="10">
        <f t="shared" si="116"/>
        <v>0.82</v>
      </c>
    </row>
    <row r="7443" spans="1:3" x14ac:dyDescent="0.15">
      <c r="A7443" s="11">
        <v>42789</v>
      </c>
      <c r="B7443" s="12">
        <v>0.81</v>
      </c>
      <c r="C7443" s="10">
        <f t="shared" si="116"/>
        <v>0.81</v>
      </c>
    </row>
    <row r="7444" spans="1:3" x14ac:dyDescent="0.15">
      <c r="A7444" s="11">
        <v>42790</v>
      </c>
      <c r="B7444" s="12">
        <v>0.8</v>
      </c>
      <c r="C7444" s="10">
        <f t="shared" si="116"/>
        <v>0.8</v>
      </c>
    </row>
    <row r="7445" spans="1:3" x14ac:dyDescent="0.15">
      <c r="A7445" s="11">
        <v>42793</v>
      </c>
      <c r="B7445" s="12">
        <v>0.81</v>
      </c>
      <c r="C7445" s="10">
        <f t="shared" si="116"/>
        <v>0.81</v>
      </c>
    </row>
    <row r="7446" spans="1:3" x14ac:dyDescent="0.15">
      <c r="A7446" s="11">
        <v>42794</v>
      </c>
      <c r="B7446" s="12">
        <v>0.88</v>
      </c>
      <c r="C7446" s="10">
        <f t="shared" si="116"/>
        <v>0.88</v>
      </c>
    </row>
    <row r="7447" spans="1:3" x14ac:dyDescent="0.15">
      <c r="A7447" s="11">
        <v>42795</v>
      </c>
      <c r="B7447" s="12">
        <v>0.92</v>
      </c>
      <c r="C7447" s="10">
        <f t="shared" si="116"/>
        <v>0.92</v>
      </c>
    </row>
    <row r="7448" spans="1:3" x14ac:dyDescent="0.15">
      <c r="A7448" s="11">
        <v>42796</v>
      </c>
      <c r="B7448" s="12">
        <v>0.98</v>
      </c>
      <c r="C7448" s="10">
        <f t="shared" si="116"/>
        <v>0.98</v>
      </c>
    </row>
    <row r="7449" spans="1:3" x14ac:dyDescent="0.15">
      <c r="A7449" s="11">
        <v>42797</v>
      </c>
      <c r="B7449" s="12">
        <v>0.98</v>
      </c>
      <c r="C7449" s="10">
        <f t="shared" si="116"/>
        <v>0.98</v>
      </c>
    </row>
    <row r="7450" spans="1:3" x14ac:dyDescent="0.15">
      <c r="A7450" s="11">
        <v>42800</v>
      </c>
      <c r="B7450" s="12">
        <v>0.97</v>
      </c>
      <c r="C7450" s="10">
        <f t="shared" si="116"/>
        <v>0.97</v>
      </c>
    </row>
    <row r="7451" spans="1:3" x14ac:dyDescent="0.15">
      <c r="A7451" s="11">
        <v>42801</v>
      </c>
      <c r="B7451" s="12">
        <v>1.02</v>
      </c>
      <c r="C7451" s="10">
        <f t="shared" si="116"/>
        <v>1.02</v>
      </c>
    </row>
    <row r="7452" spans="1:3" x14ac:dyDescent="0.15">
      <c r="A7452" s="11">
        <v>42802</v>
      </c>
      <c r="B7452" s="12">
        <v>1.03</v>
      </c>
      <c r="C7452" s="10">
        <f t="shared" si="116"/>
        <v>1.03</v>
      </c>
    </row>
    <row r="7453" spans="1:3" x14ac:dyDescent="0.15">
      <c r="A7453" s="11">
        <v>42803</v>
      </c>
      <c r="B7453" s="12">
        <v>1.04</v>
      </c>
      <c r="C7453" s="10">
        <f t="shared" si="116"/>
        <v>1.04</v>
      </c>
    </row>
    <row r="7454" spans="1:3" x14ac:dyDescent="0.15">
      <c r="A7454" s="11">
        <v>42804</v>
      </c>
      <c r="B7454" s="12">
        <v>1.03</v>
      </c>
      <c r="C7454" s="10">
        <f t="shared" si="116"/>
        <v>1.03</v>
      </c>
    </row>
    <row r="7455" spans="1:3" x14ac:dyDescent="0.15">
      <c r="A7455" s="11">
        <v>42807</v>
      </c>
      <c r="B7455" s="12">
        <v>1.06</v>
      </c>
      <c r="C7455" s="10">
        <f t="shared" si="116"/>
        <v>1.06</v>
      </c>
    </row>
    <row r="7456" spans="1:3" x14ac:dyDescent="0.15">
      <c r="A7456" s="11">
        <v>42808</v>
      </c>
      <c r="B7456" s="12">
        <v>1.06</v>
      </c>
      <c r="C7456" s="10">
        <f t="shared" si="116"/>
        <v>1.06</v>
      </c>
    </row>
    <row r="7457" spans="1:3" x14ac:dyDescent="0.15">
      <c r="A7457" s="11">
        <v>42809</v>
      </c>
      <c r="B7457" s="12">
        <v>1.02</v>
      </c>
      <c r="C7457" s="10">
        <f t="shared" si="116"/>
        <v>1.02</v>
      </c>
    </row>
    <row r="7458" spans="1:3" x14ac:dyDescent="0.15">
      <c r="A7458" s="11">
        <v>42810</v>
      </c>
      <c r="B7458" s="12">
        <v>1.01</v>
      </c>
      <c r="C7458" s="10">
        <f t="shared" si="116"/>
        <v>1.01</v>
      </c>
    </row>
    <row r="7459" spans="1:3" x14ac:dyDescent="0.15">
      <c r="A7459" s="11">
        <v>42811</v>
      </c>
      <c r="B7459" s="12">
        <v>1</v>
      </c>
      <c r="C7459" s="10">
        <f t="shared" si="116"/>
        <v>1</v>
      </c>
    </row>
    <row r="7460" spans="1:3" x14ac:dyDescent="0.15">
      <c r="A7460" s="11">
        <v>42814</v>
      </c>
      <c r="B7460" s="12">
        <v>1.01</v>
      </c>
      <c r="C7460" s="10">
        <f t="shared" si="116"/>
        <v>1.01</v>
      </c>
    </row>
    <row r="7461" spans="1:3" x14ac:dyDescent="0.15">
      <c r="A7461" s="11">
        <v>42815</v>
      </c>
      <c r="B7461" s="12">
        <v>1</v>
      </c>
      <c r="C7461" s="10">
        <f t="shared" si="116"/>
        <v>1</v>
      </c>
    </row>
    <row r="7462" spans="1:3" x14ac:dyDescent="0.15">
      <c r="A7462" s="11">
        <v>42816</v>
      </c>
      <c r="B7462" s="12">
        <v>0.99</v>
      </c>
      <c r="C7462" s="10">
        <f t="shared" si="116"/>
        <v>0.99</v>
      </c>
    </row>
    <row r="7463" spans="1:3" x14ac:dyDescent="0.15">
      <c r="A7463" s="11">
        <v>42817</v>
      </c>
      <c r="B7463" s="12">
        <v>0.99</v>
      </c>
      <c r="C7463" s="10">
        <f t="shared" si="116"/>
        <v>0.99</v>
      </c>
    </row>
    <row r="7464" spans="1:3" x14ac:dyDescent="0.15">
      <c r="A7464" s="11">
        <v>42818</v>
      </c>
      <c r="B7464" s="12">
        <v>1</v>
      </c>
      <c r="C7464" s="10">
        <f t="shared" si="116"/>
        <v>1</v>
      </c>
    </row>
    <row r="7465" spans="1:3" x14ac:dyDescent="0.15">
      <c r="A7465" s="11">
        <v>42821</v>
      </c>
      <c r="B7465" s="12">
        <v>1</v>
      </c>
      <c r="C7465" s="10">
        <f t="shared" si="116"/>
        <v>1</v>
      </c>
    </row>
    <row r="7466" spans="1:3" x14ac:dyDescent="0.15">
      <c r="A7466" s="11">
        <v>42822</v>
      </c>
      <c r="B7466" s="12">
        <v>1.03</v>
      </c>
      <c r="C7466" s="10">
        <f t="shared" si="116"/>
        <v>1.03</v>
      </c>
    </row>
    <row r="7467" spans="1:3" x14ac:dyDescent="0.15">
      <c r="A7467" s="11">
        <v>42823</v>
      </c>
      <c r="B7467" s="12">
        <v>1.04</v>
      </c>
      <c r="C7467" s="10">
        <f t="shared" si="116"/>
        <v>1.04</v>
      </c>
    </row>
    <row r="7468" spans="1:3" x14ac:dyDescent="0.15">
      <c r="A7468" s="11">
        <v>42824</v>
      </c>
      <c r="B7468" s="12">
        <v>1.03</v>
      </c>
      <c r="C7468" s="10">
        <f t="shared" si="116"/>
        <v>1.03</v>
      </c>
    </row>
    <row r="7469" spans="1:3" x14ac:dyDescent="0.15">
      <c r="A7469" s="11">
        <v>42825</v>
      </c>
      <c r="B7469" s="12">
        <v>1.03</v>
      </c>
      <c r="C7469" s="10">
        <f t="shared" si="116"/>
        <v>1.03</v>
      </c>
    </row>
    <row r="7470" spans="1:3" x14ac:dyDescent="0.15">
      <c r="A7470" s="11">
        <v>42828</v>
      </c>
      <c r="B7470" s="12">
        <v>1.02</v>
      </c>
      <c r="C7470" s="10">
        <f t="shared" si="116"/>
        <v>1.02</v>
      </c>
    </row>
    <row r="7471" spans="1:3" x14ac:dyDescent="0.15">
      <c r="A7471" s="11">
        <v>42829</v>
      </c>
      <c r="B7471" s="12">
        <v>1.03</v>
      </c>
      <c r="C7471" s="10">
        <f t="shared" si="116"/>
        <v>1.03</v>
      </c>
    </row>
    <row r="7472" spans="1:3" x14ac:dyDescent="0.15">
      <c r="A7472" s="11">
        <v>42830</v>
      </c>
      <c r="B7472" s="12">
        <v>1.03</v>
      </c>
      <c r="C7472" s="10">
        <f t="shared" si="116"/>
        <v>1.03</v>
      </c>
    </row>
    <row r="7473" spans="1:3" x14ac:dyDescent="0.15">
      <c r="A7473" s="11">
        <v>42831</v>
      </c>
      <c r="B7473" s="12">
        <v>1.05</v>
      </c>
      <c r="C7473" s="10">
        <f t="shared" si="116"/>
        <v>1.05</v>
      </c>
    </row>
    <row r="7474" spans="1:3" x14ac:dyDescent="0.15">
      <c r="A7474" s="11">
        <v>42832</v>
      </c>
      <c r="B7474" s="12">
        <v>1.08</v>
      </c>
      <c r="C7474" s="10">
        <f t="shared" si="116"/>
        <v>1.08</v>
      </c>
    </row>
    <row r="7475" spans="1:3" x14ac:dyDescent="0.15">
      <c r="A7475" s="11">
        <v>42835</v>
      </c>
      <c r="B7475" s="12">
        <v>1.07</v>
      </c>
      <c r="C7475" s="10">
        <f t="shared" si="116"/>
        <v>1.07</v>
      </c>
    </row>
    <row r="7476" spans="1:3" x14ac:dyDescent="0.15">
      <c r="A7476" s="11">
        <v>42836</v>
      </c>
      <c r="B7476" s="12">
        <v>1.05</v>
      </c>
      <c r="C7476" s="10">
        <f t="shared" si="116"/>
        <v>1.05</v>
      </c>
    </row>
    <row r="7477" spans="1:3" x14ac:dyDescent="0.15">
      <c r="A7477" s="11">
        <v>42837</v>
      </c>
      <c r="B7477" s="12">
        <v>1.04</v>
      </c>
      <c r="C7477" s="10">
        <f t="shared" si="116"/>
        <v>1.04</v>
      </c>
    </row>
    <row r="7478" spans="1:3" x14ac:dyDescent="0.15">
      <c r="A7478" s="11">
        <v>42838</v>
      </c>
      <c r="B7478" s="12">
        <v>1.03</v>
      </c>
      <c r="C7478" s="10">
        <f t="shared" si="116"/>
        <v>1.03</v>
      </c>
    </row>
    <row r="7479" spans="1:3" x14ac:dyDescent="0.15">
      <c r="A7479" s="11">
        <v>42839</v>
      </c>
      <c r="B7479" s="13" t="e">
        <f>NA()</f>
        <v>#N/A</v>
      </c>
      <c r="C7479" s="10">
        <f t="shared" si="116"/>
        <v>1.0350000000000001</v>
      </c>
    </row>
    <row r="7480" spans="1:3" x14ac:dyDescent="0.15">
      <c r="A7480" s="11">
        <v>42842</v>
      </c>
      <c r="B7480" s="12">
        <v>1.04</v>
      </c>
      <c r="C7480" s="10">
        <f t="shared" si="116"/>
        <v>1.04</v>
      </c>
    </row>
    <row r="7481" spans="1:3" x14ac:dyDescent="0.15">
      <c r="A7481" s="11">
        <v>42843</v>
      </c>
      <c r="B7481" s="12">
        <v>1.02</v>
      </c>
      <c r="C7481" s="10">
        <f t="shared" si="116"/>
        <v>1.02</v>
      </c>
    </row>
    <row r="7482" spans="1:3" x14ac:dyDescent="0.15">
      <c r="A7482" s="11">
        <v>42844</v>
      </c>
      <c r="B7482" s="12">
        <v>1.02</v>
      </c>
      <c r="C7482" s="10">
        <f t="shared" si="116"/>
        <v>1.02</v>
      </c>
    </row>
    <row r="7483" spans="1:3" x14ac:dyDescent="0.15">
      <c r="A7483" s="11">
        <v>42845</v>
      </c>
      <c r="B7483" s="12">
        <v>1.01</v>
      </c>
      <c r="C7483" s="10">
        <f t="shared" si="116"/>
        <v>1.01</v>
      </c>
    </row>
    <row r="7484" spans="1:3" x14ac:dyDescent="0.15">
      <c r="A7484" s="11">
        <v>42846</v>
      </c>
      <c r="B7484" s="12">
        <v>0.99</v>
      </c>
      <c r="C7484" s="10">
        <f t="shared" si="116"/>
        <v>0.99</v>
      </c>
    </row>
    <row r="7485" spans="1:3" x14ac:dyDescent="0.15">
      <c r="A7485" s="11">
        <v>42849</v>
      </c>
      <c r="B7485" s="12">
        <v>1.03</v>
      </c>
      <c r="C7485" s="10">
        <f t="shared" si="116"/>
        <v>1.03</v>
      </c>
    </row>
    <row r="7486" spans="1:3" x14ac:dyDescent="0.15">
      <c r="A7486" s="11">
        <v>42850</v>
      </c>
      <c r="B7486" s="12">
        <v>1.0900000000000001</v>
      </c>
      <c r="C7486" s="10">
        <f t="shared" si="116"/>
        <v>1.0900000000000001</v>
      </c>
    </row>
    <row r="7487" spans="1:3" x14ac:dyDescent="0.15">
      <c r="A7487" s="11">
        <v>42851</v>
      </c>
      <c r="B7487" s="12">
        <v>1.07</v>
      </c>
      <c r="C7487" s="10">
        <f t="shared" si="116"/>
        <v>1.07</v>
      </c>
    </row>
    <row r="7488" spans="1:3" x14ac:dyDescent="0.15">
      <c r="A7488" s="11">
        <v>42852</v>
      </c>
      <c r="B7488" s="12">
        <v>1.06</v>
      </c>
      <c r="C7488" s="10">
        <f t="shared" si="116"/>
        <v>1.06</v>
      </c>
    </row>
    <row r="7489" spans="1:3" x14ac:dyDescent="0.15">
      <c r="A7489" s="11">
        <v>42853</v>
      </c>
      <c r="B7489" s="12">
        <v>1.07</v>
      </c>
      <c r="C7489" s="10">
        <f t="shared" si="116"/>
        <v>1.07</v>
      </c>
    </row>
    <row r="7490" spans="1:3" x14ac:dyDescent="0.15">
      <c r="A7490" s="11">
        <v>42856</v>
      </c>
      <c r="B7490" s="12">
        <v>1.0900000000000001</v>
      </c>
      <c r="C7490" s="10">
        <f t="shared" si="116"/>
        <v>1.0900000000000001</v>
      </c>
    </row>
    <row r="7491" spans="1:3" x14ac:dyDescent="0.15">
      <c r="A7491" s="11">
        <v>42857</v>
      </c>
      <c r="B7491" s="12">
        <v>1.08</v>
      </c>
      <c r="C7491" s="10">
        <f t="shared" si="116"/>
        <v>1.08</v>
      </c>
    </row>
    <row r="7492" spans="1:3" x14ac:dyDescent="0.15">
      <c r="A7492" s="11">
        <v>42858</v>
      </c>
      <c r="B7492" s="12">
        <v>1.1000000000000001</v>
      </c>
      <c r="C7492" s="10">
        <f t="shared" si="116"/>
        <v>1.1000000000000001</v>
      </c>
    </row>
    <row r="7493" spans="1:3" x14ac:dyDescent="0.15">
      <c r="A7493" s="11">
        <v>42859</v>
      </c>
      <c r="B7493" s="12">
        <v>1.1100000000000001</v>
      </c>
      <c r="C7493" s="10">
        <f t="shared" si="116"/>
        <v>1.1100000000000001</v>
      </c>
    </row>
    <row r="7494" spans="1:3" x14ac:dyDescent="0.15">
      <c r="A7494" s="11">
        <v>42860</v>
      </c>
      <c r="B7494" s="12">
        <v>1.1000000000000001</v>
      </c>
      <c r="C7494" s="10">
        <f t="shared" si="116"/>
        <v>1.1000000000000001</v>
      </c>
    </row>
    <row r="7495" spans="1:3" x14ac:dyDescent="0.15">
      <c r="A7495" s="11">
        <v>42863</v>
      </c>
      <c r="B7495" s="12">
        <v>1.1200000000000001</v>
      </c>
      <c r="C7495" s="10">
        <f t="shared" si="116"/>
        <v>1.1200000000000001</v>
      </c>
    </row>
    <row r="7496" spans="1:3" x14ac:dyDescent="0.15">
      <c r="A7496" s="11">
        <v>42864</v>
      </c>
      <c r="B7496" s="12">
        <v>1.1399999999999999</v>
      </c>
      <c r="C7496" s="10">
        <f t="shared" si="116"/>
        <v>1.1399999999999999</v>
      </c>
    </row>
    <row r="7497" spans="1:3" x14ac:dyDescent="0.15">
      <c r="A7497" s="11">
        <v>42865</v>
      </c>
      <c r="B7497" s="12">
        <v>1.1299999999999999</v>
      </c>
      <c r="C7497" s="10">
        <f t="shared" si="116"/>
        <v>1.1299999999999999</v>
      </c>
    </row>
    <row r="7498" spans="1:3" x14ac:dyDescent="0.15">
      <c r="A7498" s="11">
        <v>42866</v>
      </c>
      <c r="B7498" s="12">
        <v>1.1299999999999999</v>
      </c>
      <c r="C7498" s="10">
        <f t="shared" si="116"/>
        <v>1.1299999999999999</v>
      </c>
    </row>
    <row r="7499" spans="1:3" x14ac:dyDescent="0.15">
      <c r="A7499" s="11">
        <v>42867</v>
      </c>
      <c r="B7499" s="12">
        <v>1.1100000000000001</v>
      </c>
      <c r="C7499" s="10">
        <f t="shared" si="116"/>
        <v>1.1100000000000001</v>
      </c>
    </row>
    <row r="7500" spans="1:3" x14ac:dyDescent="0.15">
      <c r="A7500" s="11">
        <v>42870</v>
      </c>
      <c r="B7500" s="12">
        <v>1.1100000000000001</v>
      </c>
      <c r="C7500" s="10">
        <f t="shared" si="116"/>
        <v>1.1100000000000001</v>
      </c>
    </row>
    <row r="7501" spans="1:3" x14ac:dyDescent="0.15">
      <c r="A7501" s="11">
        <v>42871</v>
      </c>
      <c r="B7501" s="12">
        <v>1.1100000000000001</v>
      </c>
      <c r="C7501" s="10">
        <f t="shared" ref="C7501:C7564" si="117">IF(ISERROR(B7501),AVERAGE(B7500,B7502),B7501)</f>
        <v>1.1100000000000001</v>
      </c>
    </row>
    <row r="7502" spans="1:3" x14ac:dyDescent="0.15">
      <c r="A7502" s="11">
        <v>42872</v>
      </c>
      <c r="B7502" s="12">
        <v>1.08</v>
      </c>
      <c r="C7502" s="10">
        <f t="shared" si="117"/>
        <v>1.08</v>
      </c>
    </row>
    <row r="7503" spans="1:3" x14ac:dyDescent="0.15">
      <c r="A7503" s="11">
        <v>42873</v>
      </c>
      <c r="B7503" s="12">
        <v>1.0900000000000001</v>
      </c>
      <c r="C7503" s="10">
        <f t="shared" si="117"/>
        <v>1.0900000000000001</v>
      </c>
    </row>
    <row r="7504" spans="1:3" x14ac:dyDescent="0.15">
      <c r="A7504" s="11">
        <v>42874</v>
      </c>
      <c r="B7504" s="12">
        <v>1.1000000000000001</v>
      </c>
      <c r="C7504" s="10">
        <f t="shared" si="117"/>
        <v>1.1000000000000001</v>
      </c>
    </row>
    <row r="7505" spans="1:3" x14ac:dyDescent="0.15">
      <c r="A7505" s="11">
        <v>42877</v>
      </c>
      <c r="B7505" s="12">
        <v>1.1200000000000001</v>
      </c>
      <c r="C7505" s="10">
        <f t="shared" si="117"/>
        <v>1.1200000000000001</v>
      </c>
    </row>
    <row r="7506" spans="1:3" x14ac:dyDescent="0.15">
      <c r="A7506" s="11">
        <v>42878</v>
      </c>
      <c r="B7506" s="12">
        <v>1.1399999999999999</v>
      </c>
      <c r="C7506" s="10">
        <f t="shared" si="117"/>
        <v>1.1399999999999999</v>
      </c>
    </row>
    <row r="7507" spans="1:3" x14ac:dyDescent="0.15">
      <c r="A7507" s="11">
        <v>42879</v>
      </c>
      <c r="B7507" s="12">
        <v>1.18</v>
      </c>
      <c r="C7507" s="10">
        <f t="shared" si="117"/>
        <v>1.18</v>
      </c>
    </row>
    <row r="7508" spans="1:3" x14ac:dyDescent="0.15">
      <c r="A7508" s="11">
        <v>42880</v>
      </c>
      <c r="B7508" s="12">
        <v>1.1599999999999999</v>
      </c>
      <c r="C7508" s="10">
        <f t="shared" si="117"/>
        <v>1.1599999999999999</v>
      </c>
    </row>
    <row r="7509" spans="1:3" x14ac:dyDescent="0.15">
      <c r="A7509" s="11">
        <v>42881</v>
      </c>
      <c r="B7509" s="12">
        <v>1.17</v>
      </c>
      <c r="C7509" s="10">
        <f t="shared" si="117"/>
        <v>1.17</v>
      </c>
    </row>
    <row r="7510" spans="1:3" x14ac:dyDescent="0.15">
      <c r="A7510" s="11">
        <v>42884</v>
      </c>
      <c r="B7510" s="13" t="e">
        <f>NA()</f>
        <v>#N/A</v>
      </c>
      <c r="C7510" s="10">
        <f t="shared" si="117"/>
        <v>1.165</v>
      </c>
    </row>
    <row r="7511" spans="1:3" x14ac:dyDescent="0.15">
      <c r="A7511" s="11">
        <v>42885</v>
      </c>
      <c r="B7511" s="12">
        <v>1.1599999999999999</v>
      </c>
      <c r="C7511" s="10">
        <f t="shared" si="117"/>
        <v>1.1599999999999999</v>
      </c>
    </row>
    <row r="7512" spans="1:3" x14ac:dyDescent="0.15">
      <c r="A7512" s="11">
        <v>42886</v>
      </c>
      <c r="B7512" s="12">
        <v>1.17</v>
      </c>
      <c r="C7512" s="10">
        <f t="shared" si="117"/>
        <v>1.17</v>
      </c>
    </row>
    <row r="7513" spans="1:3" x14ac:dyDescent="0.15">
      <c r="A7513" s="11">
        <v>42887</v>
      </c>
      <c r="B7513" s="12">
        <v>1.1599999999999999</v>
      </c>
      <c r="C7513" s="10">
        <f t="shared" si="117"/>
        <v>1.1599999999999999</v>
      </c>
    </row>
    <row r="7514" spans="1:3" x14ac:dyDescent="0.15">
      <c r="A7514" s="11">
        <v>42888</v>
      </c>
      <c r="B7514" s="12">
        <v>1.1599999999999999</v>
      </c>
      <c r="C7514" s="10">
        <f t="shared" si="117"/>
        <v>1.1599999999999999</v>
      </c>
    </row>
    <row r="7515" spans="1:3" x14ac:dyDescent="0.15">
      <c r="A7515" s="11">
        <v>42891</v>
      </c>
      <c r="B7515" s="12">
        <v>1.1599999999999999</v>
      </c>
      <c r="C7515" s="10">
        <f t="shared" si="117"/>
        <v>1.1599999999999999</v>
      </c>
    </row>
    <row r="7516" spans="1:3" x14ac:dyDescent="0.15">
      <c r="A7516" s="11">
        <v>42892</v>
      </c>
      <c r="B7516" s="12">
        <v>1.1599999999999999</v>
      </c>
      <c r="C7516" s="10">
        <f t="shared" si="117"/>
        <v>1.1599999999999999</v>
      </c>
    </row>
    <row r="7517" spans="1:3" x14ac:dyDescent="0.15">
      <c r="A7517" s="11">
        <v>42893</v>
      </c>
      <c r="B7517" s="12">
        <v>1.17</v>
      </c>
      <c r="C7517" s="10">
        <f t="shared" si="117"/>
        <v>1.17</v>
      </c>
    </row>
    <row r="7518" spans="1:3" x14ac:dyDescent="0.15">
      <c r="A7518" s="11">
        <v>42894</v>
      </c>
      <c r="B7518" s="12">
        <v>1.19</v>
      </c>
      <c r="C7518" s="10">
        <f t="shared" si="117"/>
        <v>1.19</v>
      </c>
    </row>
    <row r="7519" spans="1:3" x14ac:dyDescent="0.15">
      <c r="A7519" s="11">
        <v>42895</v>
      </c>
      <c r="B7519" s="12">
        <v>1.2</v>
      </c>
      <c r="C7519" s="10">
        <f t="shared" si="117"/>
        <v>1.2</v>
      </c>
    </row>
    <row r="7520" spans="1:3" x14ac:dyDescent="0.15">
      <c r="A7520" s="11">
        <v>42898</v>
      </c>
      <c r="B7520" s="12">
        <v>1.19</v>
      </c>
      <c r="C7520" s="10">
        <f t="shared" si="117"/>
        <v>1.19</v>
      </c>
    </row>
    <row r="7521" spans="1:3" x14ac:dyDescent="0.15">
      <c r="A7521" s="11">
        <v>42899</v>
      </c>
      <c r="B7521" s="12">
        <v>1.22</v>
      </c>
      <c r="C7521" s="10">
        <f t="shared" si="117"/>
        <v>1.22</v>
      </c>
    </row>
    <row r="7522" spans="1:3" x14ac:dyDescent="0.15">
      <c r="A7522" s="11">
        <v>42900</v>
      </c>
      <c r="B7522" s="12">
        <v>1.2</v>
      </c>
      <c r="C7522" s="10">
        <f t="shared" si="117"/>
        <v>1.2</v>
      </c>
    </row>
    <row r="7523" spans="1:3" x14ac:dyDescent="0.15">
      <c r="A7523" s="11">
        <v>42901</v>
      </c>
      <c r="B7523" s="12">
        <v>1.21</v>
      </c>
      <c r="C7523" s="10">
        <f t="shared" si="117"/>
        <v>1.21</v>
      </c>
    </row>
    <row r="7524" spans="1:3" x14ac:dyDescent="0.15">
      <c r="A7524" s="11">
        <v>42902</v>
      </c>
      <c r="B7524" s="12">
        <v>1.21</v>
      </c>
      <c r="C7524" s="10">
        <f t="shared" si="117"/>
        <v>1.21</v>
      </c>
    </row>
    <row r="7525" spans="1:3" x14ac:dyDescent="0.15">
      <c r="A7525" s="11">
        <v>42905</v>
      </c>
      <c r="B7525" s="12">
        <v>1.22</v>
      </c>
      <c r="C7525" s="10">
        <f t="shared" si="117"/>
        <v>1.22</v>
      </c>
    </row>
    <row r="7526" spans="1:3" x14ac:dyDescent="0.15">
      <c r="A7526" s="11">
        <v>42906</v>
      </c>
      <c r="B7526" s="12">
        <v>1.22</v>
      </c>
      <c r="C7526" s="10">
        <f t="shared" si="117"/>
        <v>1.22</v>
      </c>
    </row>
    <row r="7527" spans="1:3" x14ac:dyDescent="0.15">
      <c r="A7527" s="11">
        <v>42907</v>
      </c>
      <c r="B7527" s="12">
        <v>1.22</v>
      </c>
      <c r="C7527" s="10">
        <f t="shared" si="117"/>
        <v>1.22</v>
      </c>
    </row>
    <row r="7528" spans="1:3" x14ac:dyDescent="0.15">
      <c r="A7528" s="11">
        <v>42908</v>
      </c>
      <c r="B7528" s="12">
        <v>1.22</v>
      </c>
      <c r="C7528" s="10">
        <f t="shared" si="117"/>
        <v>1.22</v>
      </c>
    </row>
    <row r="7529" spans="1:3" x14ac:dyDescent="0.15">
      <c r="A7529" s="11">
        <v>42909</v>
      </c>
      <c r="B7529" s="12">
        <v>1.21</v>
      </c>
      <c r="C7529" s="10">
        <f t="shared" si="117"/>
        <v>1.21</v>
      </c>
    </row>
    <row r="7530" spans="1:3" x14ac:dyDescent="0.15">
      <c r="A7530" s="11">
        <v>42912</v>
      </c>
      <c r="B7530" s="12">
        <v>1.2</v>
      </c>
      <c r="C7530" s="10">
        <f t="shared" si="117"/>
        <v>1.2</v>
      </c>
    </row>
    <row r="7531" spans="1:3" x14ac:dyDescent="0.15">
      <c r="A7531" s="11">
        <v>42913</v>
      </c>
      <c r="B7531" s="12">
        <v>1.22</v>
      </c>
      <c r="C7531" s="10">
        <f t="shared" si="117"/>
        <v>1.22</v>
      </c>
    </row>
    <row r="7532" spans="1:3" x14ac:dyDescent="0.15">
      <c r="A7532" s="11">
        <v>42914</v>
      </c>
      <c r="B7532" s="12">
        <v>1.21</v>
      </c>
      <c r="C7532" s="10">
        <f t="shared" si="117"/>
        <v>1.21</v>
      </c>
    </row>
    <row r="7533" spans="1:3" x14ac:dyDescent="0.15">
      <c r="A7533" s="11">
        <v>42915</v>
      </c>
      <c r="B7533" s="12">
        <v>1.23</v>
      </c>
      <c r="C7533" s="10">
        <f t="shared" si="117"/>
        <v>1.23</v>
      </c>
    </row>
    <row r="7534" spans="1:3" x14ac:dyDescent="0.15">
      <c r="A7534" s="11">
        <v>42916</v>
      </c>
      <c r="B7534" s="12">
        <v>1.24</v>
      </c>
      <c r="C7534" s="10">
        <f t="shared" si="117"/>
        <v>1.24</v>
      </c>
    </row>
    <row r="7535" spans="1:3" x14ac:dyDescent="0.15">
      <c r="A7535" s="11">
        <v>42919</v>
      </c>
      <c r="B7535" s="12">
        <v>1.24</v>
      </c>
      <c r="C7535" s="10">
        <f t="shared" si="117"/>
        <v>1.24</v>
      </c>
    </row>
    <row r="7536" spans="1:3" x14ac:dyDescent="0.15">
      <c r="A7536" s="11">
        <v>42920</v>
      </c>
      <c r="B7536" s="13" t="e">
        <f>NA()</f>
        <v>#N/A</v>
      </c>
      <c r="C7536" s="10">
        <f t="shared" si="117"/>
        <v>1.24</v>
      </c>
    </row>
    <row r="7537" spans="1:3" x14ac:dyDescent="0.15">
      <c r="A7537" s="11">
        <v>42921</v>
      </c>
      <c r="B7537" s="12">
        <v>1.24</v>
      </c>
      <c r="C7537" s="10">
        <f t="shared" si="117"/>
        <v>1.24</v>
      </c>
    </row>
    <row r="7538" spans="1:3" x14ac:dyDescent="0.15">
      <c r="A7538" s="11">
        <v>42922</v>
      </c>
      <c r="B7538" s="12">
        <v>1.23</v>
      </c>
      <c r="C7538" s="10">
        <f t="shared" si="117"/>
        <v>1.23</v>
      </c>
    </row>
    <row r="7539" spans="1:3" x14ac:dyDescent="0.15">
      <c r="A7539" s="11">
        <v>42923</v>
      </c>
      <c r="B7539" s="12">
        <v>1.22</v>
      </c>
      <c r="C7539" s="10">
        <f t="shared" si="117"/>
        <v>1.22</v>
      </c>
    </row>
    <row r="7540" spans="1:3" x14ac:dyDescent="0.15">
      <c r="A7540" s="11">
        <v>42926</v>
      </c>
      <c r="B7540" s="12">
        <v>1.23</v>
      </c>
      <c r="C7540" s="10">
        <f t="shared" si="117"/>
        <v>1.23</v>
      </c>
    </row>
    <row r="7541" spans="1:3" x14ac:dyDescent="0.15">
      <c r="A7541" s="11">
        <v>42927</v>
      </c>
      <c r="B7541" s="12">
        <v>1.2</v>
      </c>
      <c r="C7541" s="10">
        <f t="shared" si="117"/>
        <v>1.2</v>
      </c>
    </row>
    <row r="7542" spans="1:3" x14ac:dyDescent="0.15">
      <c r="A7542" s="11">
        <v>42928</v>
      </c>
      <c r="B7542" s="12">
        <v>1.21</v>
      </c>
      <c r="C7542" s="10">
        <f t="shared" si="117"/>
        <v>1.21</v>
      </c>
    </row>
    <row r="7543" spans="1:3" x14ac:dyDescent="0.15">
      <c r="A7543" s="11">
        <v>42929</v>
      </c>
      <c r="B7543" s="12">
        <v>1.23</v>
      </c>
      <c r="C7543" s="10">
        <f t="shared" si="117"/>
        <v>1.23</v>
      </c>
    </row>
    <row r="7544" spans="1:3" x14ac:dyDescent="0.15">
      <c r="A7544" s="11">
        <v>42930</v>
      </c>
      <c r="B7544" s="12">
        <v>1.22</v>
      </c>
      <c r="C7544" s="10">
        <f t="shared" si="117"/>
        <v>1.22</v>
      </c>
    </row>
    <row r="7545" spans="1:3" x14ac:dyDescent="0.15">
      <c r="A7545" s="11">
        <v>42933</v>
      </c>
      <c r="B7545" s="12">
        <v>1.22</v>
      </c>
      <c r="C7545" s="10">
        <f t="shared" si="117"/>
        <v>1.22</v>
      </c>
    </row>
    <row r="7546" spans="1:3" x14ac:dyDescent="0.15">
      <c r="A7546" s="11">
        <v>42934</v>
      </c>
      <c r="B7546" s="12">
        <v>1.19</v>
      </c>
      <c r="C7546" s="10">
        <f t="shared" si="117"/>
        <v>1.19</v>
      </c>
    </row>
    <row r="7547" spans="1:3" x14ac:dyDescent="0.15">
      <c r="A7547" s="11">
        <v>42935</v>
      </c>
      <c r="B7547" s="12">
        <v>1.23</v>
      </c>
      <c r="C7547" s="10">
        <f t="shared" si="117"/>
        <v>1.23</v>
      </c>
    </row>
    <row r="7548" spans="1:3" x14ac:dyDescent="0.15">
      <c r="A7548" s="11">
        <v>42936</v>
      </c>
      <c r="B7548" s="12">
        <v>1.22</v>
      </c>
      <c r="C7548" s="10">
        <f t="shared" si="117"/>
        <v>1.22</v>
      </c>
    </row>
    <row r="7549" spans="1:3" x14ac:dyDescent="0.15">
      <c r="A7549" s="11">
        <v>42937</v>
      </c>
      <c r="B7549" s="12">
        <v>1.22</v>
      </c>
      <c r="C7549" s="10">
        <f t="shared" si="117"/>
        <v>1.22</v>
      </c>
    </row>
    <row r="7550" spans="1:3" x14ac:dyDescent="0.15">
      <c r="A7550" s="11">
        <v>42940</v>
      </c>
      <c r="B7550" s="12">
        <v>1.23</v>
      </c>
      <c r="C7550" s="10">
        <f t="shared" si="117"/>
        <v>1.23</v>
      </c>
    </row>
    <row r="7551" spans="1:3" x14ac:dyDescent="0.15">
      <c r="A7551" s="11">
        <v>42941</v>
      </c>
      <c r="B7551" s="12">
        <v>1.24</v>
      </c>
      <c r="C7551" s="10">
        <f t="shared" si="117"/>
        <v>1.24</v>
      </c>
    </row>
    <row r="7552" spans="1:3" x14ac:dyDescent="0.15">
      <c r="A7552" s="11">
        <v>42942</v>
      </c>
      <c r="B7552" s="12">
        <v>1.23</v>
      </c>
      <c r="C7552" s="10">
        <f t="shared" si="117"/>
        <v>1.23</v>
      </c>
    </row>
    <row r="7553" spans="1:3" x14ac:dyDescent="0.15">
      <c r="A7553" s="11">
        <v>42943</v>
      </c>
      <c r="B7553" s="12">
        <v>1.22</v>
      </c>
      <c r="C7553" s="10">
        <f t="shared" si="117"/>
        <v>1.22</v>
      </c>
    </row>
    <row r="7554" spans="1:3" x14ac:dyDescent="0.15">
      <c r="A7554" s="11">
        <v>42944</v>
      </c>
      <c r="B7554" s="12">
        <v>1.22</v>
      </c>
      <c r="C7554" s="10">
        <f t="shared" si="117"/>
        <v>1.22</v>
      </c>
    </row>
    <row r="7555" spans="1:3" x14ac:dyDescent="0.15">
      <c r="A7555" s="11">
        <v>42947</v>
      </c>
      <c r="B7555" s="12">
        <v>1.23</v>
      </c>
      <c r="C7555" s="10">
        <f t="shared" si="117"/>
        <v>1.23</v>
      </c>
    </row>
    <row r="7556" spans="1:3" x14ac:dyDescent="0.15">
      <c r="A7556" s="11">
        <v>42948</v>
      </c>
      <c r="B7556" s="12">
        <v>1.22</v>
      </c>
      <c r="C7556" s="10">
        <f t="shared" si="117"/>
        <v>1.22</v>
      </c>
    </row>
    <row r="7557" spans="1:3" x14ac:dyDescent="0.15">
      <c r="A7557" s="11">
        <v>42949</v>
      </c>
      <c r="B7557" s="12">
        <v>1.24</v>
      </c>
      <c r="C7557" s="10">
        <f t="shared" si="117"/>
        <v>1.24</v>
      </c>
    </row>
    <row r="7558" spans="1:3" x14ac:dyDescent="0.15">
      <c r="A7558" s="11">
        <v>42950</v>
      </c>
      <c r="B7558" s="12">
        <v>1.22</v>
      </c>
      <c r="C7558" s="10">
        <f t="shared" si="117"/>
        <v>1.22</v>
      </c>
    </row>
    <row r="7559" spans="1:3" x14ac:dyDescent="0.15">
      <c r="A7559" s="11">
        <v>42951</v>
      </c>
      <c r="B7559" s="12">
        <v>1.23</v>
      </c>
      <c r="C7559" s="10">
        <f t="shared" si="117"/>
        <v>1.23</v>
      </c>
    </row>
    <row r="7560" spans="1:3" x14ac:dyDescent="0.15">
      <c r="A7560" s="11">
        <v>42954</v>
      </c>
      <c r="B7560" s="12">
        <v>1.22</v>
      </c>
      <c r="C7560" s="10">
        <f t="shared" si="117"/>
        <v>1.22</v>
      </c>
    </row>
    <row r="7561" spans="1:3" x14ac:dyDescent="0.15">
      <c r="A7561" s="11">
        <v>42955</v>
      </c>
      <c r="B7561" s="12">
        <v>1.24</v>
      </c>
      <c r="C7561" s="10">
        <f t="shared" si="117"/>
        <v>1.24</v>
      </c>
    </row>
    <row r="7562" spans="1:3" x14ac:dyDescent="0.15">
      <c r="A7562" s="11">
        <v>42956</v>
      </c>
      <c r="B7562" s="12">
        <v>1.21</v>
      </c>
      <c r="C7562" s="10">
        <f t="shared" si="117"/>
        <v>1.21</v>
      </c>
    </row>
    <row r="7563" spans="1:3" x14ac:dyDescent="0.15">
      <c r="A7563" s="11">
        <v>42957</v>
      </c>
      <c r="B7563" s="12">
        <v>1.22</v>
      </c>
      <c r="C7563" s="10">
        <f t="shared" si="117"/>
        <v>1.22</v>
      </c>
    </row>
    <row r="7564" spans="1:3" x14ac:dyDescent="0.15">
      <c r="A7564" s="11">
        <v>42958</v>
      </c>
      <c r="B7564" s="12">
        <v>1.21</v>
      </c>
      <c r="C7564" s="10">
        <f t="shared" si="117"/>
        <v>1.21</v>
      </c>
    </row>
    <row r="7565" spans="1:3" x14ac:dyDescent="0.15">
      <c r="A7565" s="11">
        <v>42961</v>
      </c>
      <c r="B7565" s="12">
        <v>1.23</v>
      </c>
      <c r="C7565" s="10">
        <f t="shared" ref="C7565:C7628" si="118">IF(ISERROR(B7565),AVERAGE(B7564,B7566),B7565)</f>
        <v>1.23</v>
      </c>
    </row>
    <row r="7566" spans="1:3" x14ac:dyDescent="0.15">
      <c r="A7566" s="11">
        <v>42962</v>
      </c>
      <c r="B7566" s="12">
        <v>1.23</v>
      </c>
      <c r="C7566" s="10">
        <f t="shared" si="118"/>
        <v>1.23</v>
      </c>
    </row>
    <row r="7567" spans="1:3" x14ac:dyDescent="0.15">
      <c r="A7567" s="11">
        <v>42963</v>
      </c>
      <c r="B7567" s="12">
        <v>1.24</v>
      </c>
      <c r="C7567" s="10">
        <f t="shared" si="118"/>
        <v>1.24</v>
      </c>
    </row>
    <row r="7568" spans="1:3" x14ac:dyDescent="0.15">
      <c r="A7568" s="11">
        <v>42964</v>
      </c>
      <c r="B7568" s="12">
        <v>1.24</v>
      </c>
      <c r="C7568" s="10">
        <f t="shared" si="118"/>
        <v>1.24</v>
      </c>
    </row>
    <row r="7569" spans="1:3" x14ac:dyDescent="0.15">
      <c r="A7569" s="11">
        <v>42965</v>
      </c>
      <c r="B7569" s="12">
        <v>1.24</v>
      </c>
      <c r="C7569" s="10">
        <f t="shared" si="118"/>
        <v>1.24</v>
      </c>
    </row>
    <row r="7570" spans="1:3" x14ac:dyDescent="0.15">
      <c r="A7570" s="11">
        <v>42968</v>
      </c>
      <c r="B7570" s="12">
        <v>1.23</v>
      </c>
      <c r="C7570" s="10">
        <f t="shared" si="118"/>
        <v>1.23</v>
      </c>
    </row>
    <row r="7571" spans="1:3" x14ac:dyDescent="0.15">
      <c r="A7571" s="11">
        <v>42969</v>
      </c>
      <c r="B7571" s="12">
        <v>1.24</v>
      </c>
      <c r="C7571" s="10">
        <f t="shared" si="118"/>
        <v>1.24</v>
      </c>
    </row>
    <row r="7572" spans="1:3" x14ac:dyDescent="0.15">
      <c r="A7572" s="11">
        <v>42970</v>
      </c>
      <c r="B7572" s="12">
        <v>1.22</v>
      </c>
      <c r="C7572" s="10">
        <f t="shared" si="118"/>
        <v>1.22</v>
      </c>
    </row>
    <row r="7573" spans="1:3" x14ac:dyDescent="0.15">
      <c r="A7573" s="11">
        <v>42971</v>
      </c>
      <c r="B7573" s="12">
        <v>1.23</v>
      </c>
      <c r="C7573" s="10">
        <f t="shared" si="118"/>
        <v>1.23</v>
      </c>
    </row>
    <row r="7574" spans="1:3" x14ac:dyDescent="0.15">
      <c r="A7574" s="11">
        <v>42972</v>
      </c>
      <c r="B7574" s="12">
        <v>1.23</v>
      </c>
      <c r="C7574" s="10">
        <f t="shared" si="118"/>
        <v>1.23</v>
      </c>
    </row>
    <row r="7575" spans="1:3" x14ac:dyDescent="0.15">
      <c r="A7575" s="11">
        <v>42975</v>
      </c>
      <c r="B7575" s="12">
        <v>1.24</v>
      </c>
      <c r="C7575" s="10">
        <f t="shared" si="118"/>
        <v>1.24</v>
      </c>
    </row>
    <row r="7576" spans="1:3" x14ac:dyDescent="0.15">
      <c r="A7576" s="11">
        <v>42976</v>
      </c>
      <c r="B7576" s="12">
        <v>1.23</v>
      </c>
      <c r="C7576" s="10">
        <f t="shared" si="118"/>
        <v>1.23</v>
      </c>
    </row>
    <row r="7577" spans="1:3" x14ac:dyDescent="0.15">
      <c r="A7577" s="11">
        <v>42977</v>
      </c>
      <c r="B7577" s="12">
        <v>1.23</v>
      </c>
      <c r="C7577" s="10">
        <f t="shared" si="118"/>
        <v>1.23</v>
      </c>
    </row>
    <row r="7578" spans="1:3" x14ac:dyDescent="0.15">
      <c r="A7578" s="11">
        <v>42978</v>
      </c>
      <c r="B7578" s="12">
        <v>1.23</v>
      </c>
      <c r="C7578" s="10">
        <f t="shared" si="118"/>
        <v>1.23</v>
      </c>
    </row>
    <row r="7579" spans="1:3" x14ac:dyDescent="0.15">
      <c r="A7579" s="11">
        <v>42979</v>
      </c>
      <c r="B7579" s="12">
        <v>1.24</v>
      </c>
      <c r="C7579" s="10">
        <f t="shared" si="118"/>
        <v>1.24</v>
      </c>
    </row>
    <row r="7580" spans="1:3" x14ac:dyDescent="0.15">
      <c r="A7580" s="11">
        <v>42982</v>
      </c>
      <c r="B7580" s="13" t="e">
        <f>NA()</f>
        <v>#N/A</v>
      </c>
      <c r="C7580" s="10">
        <f t="shared" si="118"/>
        <v>1.2349999999999999</v>
      </c>
    </row>
    <row r="7581" spans="1:3" x14ac:dyDescent="0.15">
      <c r="A7581" s="11">
        <v>42983</v>
      </c>
      <c r="B7581" s="12">
        <v>1.23</v>
      </c>
      <c r="C7581" s="10">
        <f t="shared" si="118"/>
        <v>1.23</v>
      </c>
    </row>
    <row r="7582" spans="1:3" x14ac:dyDescent="0.15">
      <c r="A7582" s="11">
        <v>42984</v>
      </c>
      <c r="B7582" s="12">
        <v>1.24</v>
      </c>
      <c r="C7582" s="10">
        <f t="shared" si="118"/>
        <v>1.24</v>
      </c>
    </row>
    <row r="7583" spans="1:3" x14ac:dyDescent="0.15">
      <c r="A7583" s="11">
        <v>42985</v>
      </c>
      <c r="B7583" s="12">
        <v>1.21</v>
      </c>
      <c r="C7583" s="10">
        <f t="shared" si="118"/>
        <v>1.21</v>
      </c>
    </row>
    <row r="7584" spans="1:3" x14ac:dyDescent="0.15">
      <c r="A7584" s="11">
        <v>42986</v>
      </c>
      <c r="B7584" s="12">
        <v>1.22</v>
      </c>
      <c r="C7584" s="10">
        <f t="shared" si="118"/>
        <v>1.22</v>
      </c>
    </row>
    <row r="7585" spans="1:3" x14ac:dyDescent="0.15">
      <c r="A7585" s="11">
        <v>42989</v>
      </c>
      <c r="B7585" s="12">
        <v>1.24</v>
      </c>
      <c r="C7585" s="10">
        <f t="shared" si="118"/>
        <v>1.24</v>
      </c>
    </row>
    <row r="7586" spans="1:3" x14ac:dyDescent="0.15">
      <c r="A7586" s="11">
        <v>42990</v>
      </c>
      <c r="B7586" s="12">
        <v>1.27</v>
      </c>
      <c r="C7586" s="10">
        <f t="shared" si="118"/>
        <v>1.27</v>
      </c>
    </row>
    <row r="7587" spans="1:3" x14ac:dyDescent="0.15">
      <c r="A7587" s="11">
        <v>42991</v>
      </c>
      <c r="B7587" s="12">
        <v>1.27</v>
      </c>
      <c r="C7587" s="10">
        <f t="shared" si="118"/>
        <v>1.27</v>
      </c>
    </row>
    <row r="7588" spans="1:3" x14ac:dyDescent="0.15">
      <c r="A7588" s="11">
        <v>42992</v>
      </c>
      <c r="B7588" s="12">
        <v>1.28</v>
      </c>
      <c r="C7588" s="10">
        <f t="shared" si="118"/>
        <v>1.28</v>
      </c>
    </row>
    <row r="7589" spans="1:3" x14ac:dyDescent="0.15">
      <c r="A7589" s="11">
        <v>42993</v>
      </c>
      <c r="B7589" s="12">
        <v>1.3</v>
      </c>
      <c r="C7589" s="10">
        <f t="shared" si="118"/>
        <v>1.3</v>
      </c>
    </row>
    <row r="7590" spans="1:3" x14ac:dyDescent="0.15">
      <c r="A7590" s="11">
        <v>42996</v>
      </c>
      <c r="B7590" s="12">
        <v>1.3</v>
      </c>
      <c r="C7590" s="10">
        <f t="shared" si="118"/>
        <v>1.3</v>
      </c>
    </row>
    <row r="7591" spans="1:3" x14ac:dyDescent="0.15">
      <c r="A7591" s="11">
        <v>42997</v>
      </c>
      <c r="B7591" s="12">
        <v>1.31</v>
      </c>
      <c r="C7591" s="10">
        <f t="shared" si="118"/>
        <v>1.31</v>
      </c>
    </row>
    <row r="7592" spans="1:3" x14ac:dyDescent="0.15">
      <c r="A7592" s="11">
        <v>42998</v>
      </c>
      <c r="B7592" s="12">
        <v>1.32</v>
      </c>
      <c r="C7592" s="10">
        <f t="shared" si="118"/>
        <v>1.32</v>
      </c>
    </row>
    <row r="7593" spans="1:3" x14ac:dyDescent="0.15">
      <c r="A7593" s="11">
        <v>42999</v>
      </c>
      <c r="B7593" s="12">
        <v>1.31</v>
      </c>
      <c r="C7593" s="10">
        <f t="shared" si="118"/>
        <v>1.31</v>
      </c>
    </row>
    <row r="7594" spans="1:3" x14ac:dyDescent="0.15">
      <c r="A7594" s="11">
        <v>43000</v>
      </c>
      <c r="B7594" s="12">
        <v>1.3</v>
      </c>
      <c r="C7594" s="10">
        <f t="shared" si="118"/>
        <v>1.3</v>
      </c>
    </row>
    <row r="7595" spans="1:3" x14ac:dyDescent="0.15">
      <c r="A7595" s="11">
        <v>43003</v>
      </c>
      <c r="B7595" s="12">
        <v>1.3</v>
      </c>
      <c r="C7595" s="10">
        <f t="shared" si="118"/>
        <v>1.3</v>
      </c>
    </row>
    <row r="7596" spans="1:3" x14ac:dyDescent="0.15">
      <c r="A7596" s="11">
        <v>43004</v>
      </c>
      <c r="B7596" s="12">
        <v>1.31</v>
      </c>
      <c r="C7596" s="10">
        <f t="shared" si="118"/>
        <v>1.31</v>
      </c>
    </row>
    <row r="7597" spans="1:3" x14ac:dyDescent="0.15">
      <c r="A7597" s="11">
        <v>43005</v>
      </c>
      <c r="B7597" s="12">
        <v>1.33</v>
      </c>
      <c r="C7597" s="10">
        <f t="shared" si="118"/>
        <v>1.33</v>
      </c>
    </row>
    <row r="7598" spans="1:3" x14ac:dyDescent="0.15">
      <c r="A7598" s="11">
        <v>43006</v>
      </c>
      <c r="B7598" s="12">
        <v>1.31</v>
      </c>
      <c r="C7598" s="10">
        <f t="shared" si="118"/>
        <v>1.31</v>
      </c>
    </row>
    <row r="7599" spans="1:3" x14ac:dyDescent="0.15">
      <c r="A7599" s="11">
        <v>43007</v>
      </c>
      <c r="B7599" s="12">
        <v>1.31</v>
      </c>
      <c r="C7599" s="10">
        <f t="shared" si="118"/>
        <v>1.31</v>
      </c>
    </row>
    <row r="7600" spans="1:3" x14ac:dyDescent="0.15">
      <c r="A7600" s="11">
        <v>43010</v>
      </c>
      <c r="B7600" s="12">
        <v>1.31</v>
      </c>
      <c r="C7600" s="10">
        <f t="shared" si="118"/>
        <v>1.31</v>
      </c>
    </row>
    <row r="7601" spans="1:3" x14ac:dyDescent="0.15">
      <c r="A7601" s="11">
        <v>43011</v>
      </c>
      <c r="B7601" s="12">
        <v>1.32</v>
      </c>
      <c r="C7601" s="10">
        <f t="shared" si="118"/>
        <v>1.32</v>
      </c>
    </row>
    <row r="7602" spans="1:3" x14ac:dyDescent="0.15">
      <c r="A7602" s="11">
        <v>43012</v>
      </c>
      <c r="B7602" s="12">
        <v>1.33</v>
      </c>
      <c r="C7602" s="10">
        <f t="shared" si="118"/>
        <v>1.33</v>
      </c>
    </row>
    <row r="7603" spans="1:3" x14ac:dyDescent="0.15">
      <c r="A7603" s="11">
        <v>43013</v>
      </c>
      <c r="B7603" s="12">
        <v>1.35</v>
      </c>
      <c r="C7603" s="10">
        <f t="shared" si="118"/>
        <v>1.35</v>
      </c>
    </row>
    <row r="7604" spans="1:3" x14ac:dyDescent="0.15">
      <c r="A7604" s="11">
        <v>43014</v>
      </c>
      <c r="B7604" s="12">
        <v>1.35</v>
      </c>
      <c r="C7604" s="10">
        <f t="shared" si="118"/>
        <v>1.35</v>
      </c>
    </row>
    <row r="7605" spans="1:3" x14ac:dyDescent="0.15">
      <c r="A7605" s="11">
        <v>43017</v>
      </c>
      <c r="B7605" s="13" t="e">
        <f>NA()</f>
        <v>#N/A</v>
      </c>
      <c r="C7605" s="10">
        <f t="shared" si="118"/>
        <v>1.385</v>
      </c>
    </row>
    <row r="7606" spans="1:3" x14ac:dyDescent="0.15">
      <c r="A7606" s="11">
        <v>43018</v>
      </c>
      <c r="B7606" s="12">
        <v>1.42</v>
      </c>
      <c r="C7606" s="10">
        <f t="shared" si="118"/>
        <v>1.42</v>
      </c>
    </row>
    <row r="7607" spans="1:3" x14ac:dyDescent="0.15">
      <c r="A7607" s="11">
        <v>43019</v>
      </c>
      <c r="B7607" s="12">
        <v>1.4</v>
      </c>
      <c r="C7607" s="10">
        <f t="shared" si="118"/>
        <v>1.4</v>
      </c>
    </row>
    <row r="7608" spans="1:3" x14ac:dyDescent="0.15">
      <c r="A7608" s="11">
        <v>43020</v>
      </c>
      <c r="B7608" s="12">
        <v>1.41</v>
      </c>
      <c r="C7608" s="10">
        <f t="shared" si="118"/>
        <v>1.41</v>
      </c>
    </row>
    <row r="7609" spans="1:3" x14ac:dyDescent="0.15">
      <c r="A7609" s="11">
        <v>43021</v>
      </c>
      <c r="B7609" s="12">
        <v>1.39</v>
      </c>
      <c r="C7609" s="10">
        <f t="shared" si="118"/>
        <v>1.39</v>
      </c>
    </row>
    <row r="7610" spans="1:3" x14ac:dyDescent="0.15">
      <c r="A7610" s="11">
        <v>43024</v>
      </c>
      <c r="B7610" s="12">
        <v>1.42</v>
      </c>
      <c r="C7610" s="10">
        <f t="shared" si="118"/>
        <v>1.42</v>
      </c>
    </row>
    <row r="7611" spans="1:3" x14ac:dyDescent="0.15">
      <c r="A7611" s="11">
        <v>43025</v>
      </c>
      <c r="B7611" s="12">
        <v>1.41</v>
      </c>
      <c r="C7611" s="10">
        <f t="shared" si="118"/>
        <v>1.41</v>
      </c>
    </row>
    <row r="7612" spans="1:3" x14ac:dyDescent="0.15">
      <c r="A7612" s="11">
        <v>43026</v>
      </c>
      <c r="B7612" s="12">
        <v>1.42</v>
      </c>
      <c r="C7612" s="10">
        <f t="shared" si="118"/>
        <v>1.42</v>
      </c>
    </row>
    <row r="7613" spans="1:3" x14ac:dyDescent="0.15">
      <c r="A7613" s="11">
        <v>43027</v>
      </c>
      <c r="B7613" s="12">
        <v>1.41</v>
      </c>
      <c r="C7613" s="10">
        <f t="shared" si="118"/>
        <v>1.41</v>
      </c>
    </row>
    <row r="7614" spans="1:3" x14ac:dyDescent="0.15">
      <c r="A7614" s="11">
        <v>43028</v>
      </c>
      <c r="B7614" s="12">
        <v>1.43</v>
      </c>
      <c r="C7614" s="10">
        <f t="shared" si="118"/>
        <v>1.43</v>
      </c>
    </row>
    <row r="7615" spans="1:3" x14ac:dyDescent="0.15">
      <c r="A7615" s="11">
        <v>43031</v>
      </c>
      <c r="B7615" s="12">
        <v>1.42</v>
      </c>
      <c r="C7615" s="10">
        <f t="shared" si="118"/>
        <v>1.42</v>
      </c>
    </row>
    <row r="7616" spans="1:3" x14ac:dyDescent="0.15">
      <c r="A7616" s="11">
        <v>43032</v>
      </c>
      <c r="B7616" s="12">
        <v>1.43</v>
      </c>
      <c r="C7616" s="10">
        <f t="shared" si="118"/>
        <v>1.43</v>
      </c>
    </row>
    <row r="7617" spans="1:3" x14ac:dyDescent="0.15">
      <c r="A7617" s="11">
        <v>43033</v>
      </c>
      <c r="B7617" s="12">
        <v>1.43</v>
      </c>
      <c r="C7617" s="10">
        <f t="shared" si="118"/>
        <v>1.43</v>
      </c>
    </row>
    <row r="7618" spans="1:3" x14ac:dyDescent="0.15">
      <c r="A7618" s="11">
        <v>43034</v>
      </c>
      <c r="B7618" s="12">
        <v>1.43</v>
      </c>
      <c r="C7618" s="10">
        <f t="shared" si="118"/>
        <v>1.43</v>
      </c>
    </row>
    <row r="7619" spans="1:3" x14ac:dyDescent="0.15">
      <c r="A7619" s="11">
        <v>43035</v>
      </c>
      <c r="B7619" s="12">
        <v>1.42</v>
      </c>
      <c r="C7619" s="10">
        <f t="shared" si="118"/>
        <v>1.42</v>
      </c>
    </row>
    <row r="7620" spans="1:3" x14ac:dyDescent="0.15">
      <c r="A7620" s="11">
        <v>43038</v>
      </c>
      <c r="B7620" s="12">
        <v>1.42</v>
      </c>
      <c r="C7620" s="10">
        <f t="shared" si="118"/>
        <v>1.42</v>
      </c>
    </row>
    <row r="7621" spans="1:3" x14ac:dyDescent="0.15">
      <c r="A7621" s="11">
        <v>43039</v>
      </c>
      <c r="B7621" s="12">
        <v>1.43</v>
      </c>
      <c r="C7621" s="10">
        <f t="shared" si="118"/>
        <v>1.43</v>
      </c>
    </row>
    <row r="7622" spans="1:3" x14ac:dyDescent="0.15">
      <c r="A7622" s="11">
        <v>43040</v>
      </c>
      <c r="B7622" s="12">
        <v>1.46</v>
      </c>
      <c r="C7622" s="10">
        <f t="shared" si="118"/>
        <v>1.46</v>
      </c>
    </row>
    <row r="7623" spans="1:3" x14ac:dyDescent="0.15">
      <c r="A7623" s="11">
        <v>43041</v>
      </c>
      <c r="B7623" s="12">
        <v>1.46</v>
      </c>
      <c r="C7623" s="10">
        <f t="shared" si="118"/>
        <v>1.46</v>
      </c>
    </row>
    <row r="7624" spans="1:3" x14ac:dyDescent="0.15">
      <c r="A7624" s="11">
        <v>43042</v>
      </c>
      <c r="B7624" s="12">
        <v>1.49</v>
      </c>
      <c r="C7624" s="10">
        <f t="shared" si="118"/>
        <v>1.49</v>
      </c>
    </row>
    <row r="7625" spans="1:3" x14ac:dyDescent="0.15">
      <c r="A7625" s="11">
        <v>43045</v>
      </c>
      <c r="B7625" s="12">
        <v>1.5</v>
      </c>
      <c r="C7625" s="10">
        <f t="shared" si="118"/>
        <v>1.5</v>
      </c>
    </row>
    <row r="7626" spans="1:3" x14ac:dyDescent="0.15">
      <c r="A7626" s="11">
        <v>43046</v>
      </c>
      <c r="B7626" s="12">
        <v>1.49</v>
      </c>
      <c r="C7626" s="10">
        <f t="shared" si="118"/>
        <v>1.49</v>
      </c>
    </row>
    <row r="7627" spans="1:3" x14ac:dyDescent="0.15">
      <c r="A7627" s="11">
        <v>43047</v>
      </c>
      <c r="B7627" s="12">
        <v>1.53</v>
      </c>
      <c r="C7627" s="10">
        <f t="shared" si="118"/>
        <v>1.53</v>
      </c>
    </row>
    <row r="7628" spans="1:3" x14ac:dyDescent="0.15">
      <c r="A7628" s="11">
        <v>43048</v>
      </c>
      <c r="B7628" s="12">
        <v>1.53</v>
      </c>
      <c r="C7628" s="10">
        <f t="shared" si="118"/>
        <v>1.53</v>
      </c>
    </row>
    <row r="7629" spans="1:3" x14ac:dyDescent="0.15">
      <c r="A7629" s="11">
        <v>43049</v>
      </c>
      <c r="B7629" s="12">
        <v>1.54</v>
      </c>
      <c r="C7629" s="10">
        <f t="shared" ref="C7629:C7692" si="119">IF(ISERROR(B7629),AVERAGE(B7628,B7630),B7629)</f>
        <v>1.54</v>
      </c>
    </row>
    <row r="7630" spans="1:3" x14ac:dyDescent="0.15">
      <c r="A7630" s="11">
        <v>43052</v>
      </c>
      <c r="B7630" s="12">
        <v>1.55</v>
      </c>
      <c r="C7630" s="10">
        <f t="shared" si="119"/>
        <v>1.55</v>
      </c>
    </row>
    <row r="7631" spans="1:3" x14ac:dyDescent="0.15">
      <c r="A7631" s="11">
        <v>43053</v>
      </c>
      <c r="B7631" s="12">
        <v>1.55</v>
      </c>
      <c r="C7631" s="10">
        <f t="shared" si="119"/>
        <v>1.55</v>
      </c>
    </row>
    <row r="7632" spans="1:3" x14ac:dyDescent="0.15">
      <c r="A7632" s="11">
        <v>43054</v>
      </c>
      <c r="B7632" s="12">
        <v>1.55</v>
      </c>
      <c r="C7632" s="10">
        <f t="shared" si="119"/>
        <v>1.55</v>
      </c>
    </row>
    <row r="7633" spans="1:3" x14ac:dyDescent="0.15">
      <c r="A7633" s="11">
        <v>43055</v>
      </c>
      <c r="B7633" s="12">
        <v>1.59</v>
      </c>
      <c r="C7633" s="10">
        <f t="shared" si="119"/>
        <v>1.59</v>
      </c>
    </row>
    <row r="7634" spans="1:3" x14ac:dyDescent="0.15">
      <c r="A7634" s="11">
        <v>43056</v>
      </c>
      <c r="B7634" s="12">
        <v>1.6</v>
      </c>
      <c r="C7634" s="10">
        <f t="shared" si="119"/>
        <v>1.6</v>
      </c>
    </row>
    <row r="7635" spans="1:3" x14ac:dyDescent="0.15">
      <c r="A7635" s="11">
        <v>43059</v>
      </c>
      <c r="B7635" s="12">
        <v>1.62</v>
      </c>
      <c r="C7635" s="10">
        <f t="shared" si="119"/>
        <v>1.62</v>
      </c>
    </row>
    <row r="7636" spans="1:3" x14ac:dyDescent="0.15">
      <c r="A7636" s="11">
        <v>43060</v>
      </c>
      <c r="B7636" s="12">
        <v>1.62</v>
      </c>
      <c r="C7636" s="10">
        <f t="shared" si="119"/>
        <v>1.62</v>
      </c>
    </row>
    <row r="7637" spans="1:3" x14ac:dyDescent="0.15">
      <c r="A7637" s="11">
        <v>43061</v>
      </c>
      <c r="B7637" s="12">
        <v>1.61</v>
      </c>
      <c r="C7637" s="10">
        <f t="shared" si="119"/>
        <v>1.61</v>
      </c>
    </row>
    <row r="7638" spans="1:3" x14ac:dyDescent="0.15">
      <c r="A7638" s="11">
        <v>43062</v>
      </c>
      <c r="B7638" s="13" t="e">
        <f>NA()</f>
        <v>#N/A</v>
      </c>
      <c r="C7638" s="10">
        <f t="shared" si="119"/>
        <v>1.61</v>
      </c>
    </row>
    <row r="7639" spans="1:3" x14ac:dyDescent="0.15">
      <c r="A7639" s="11">
        <v>43063</v>
      </c>
      <c r="B7639" s="12">
        <v>1.61</v>
      </c>
      <c r="C7639" s="10">
        <f t="shared" si="119"/>
        <v>1.61</v>
      </c>
    </row>
    <row r="7640" spans="1:3" x14ac:dyDescent="0.15">
      <c r="A7640" s="11">
        <v>43066</v>
      </c>
      <c r="B7640" s="12">
        <v>1.62</v>
      </c>
      <c r="C7640" s="10">
        <f t="shared" si="119"/>
        <v>1.62</v>
      </c>
    </row>
    <row r="7641" spans="1:3" x14ac:dyDescent="0.15">
      <c r="A7641" s="11">
        <v>43067</v>
      </c>
      <c r="B7641" s="12">
        <v>1.61</v>
      </c>
      <c r="C7641" s="10">
        <f t="shared" si="119"/>
        <v>1.61</v>
      </c>
    </row>
    <row r="7642" spans="1:3" x14ac:dyDescent="0.15">
      <c r="A7642" s="11">
        <v>43068</v>
      </c>
      <c r="B7642" s="12">
        <v>1.61</v>
      </c>
      <c r="C7642" s="10">
        <f t="shared" si="119"/>
        <v>1.61</v>
      </c>
    </row>
    <row r="7643" spans="1:3" x14ac:dyDescent="0.15">
      <c r="A7643" s="11">
        <v>43069</v>
      </c>
      <c r="B7643" s="12">
        <v>1.62</v>
      </c>
      <c r="C7643" s="10">
        <f t="shared" si="119"/>
        <v>1.62</v>
      </c>
    </row>
    <row r="7644" spans="1:3" x14ac:dyDescent="0.15">
      <c r="A7644" s="11">
        <v>43070</v>
      </c>
      <c r="B7644" s="12">
        <v>1.62</v>
      </c>
      <c r="C7644" s="10">
        <f t="shared" si="119"/>
        <v>1.62</v>
      </c>
    </row>
    <row r="7645" spans="1:3" x14ac:dyDescent="0.15">
      <c r="A7645" s="11">
        <v>43073</v>
      </c>
      <c r="B7645" s="12">
        <v>1.66</v>
      </c>
      <c r="C7645" s="10">
        <f t="shared" si="119"/>
        <v>1.66</v>
      </c>
    </row>
    <row r="7646" spans="1:3" x14ac:dyDescent="0.15">
      <c r="A7646" s="11">
        <v>43074</v>
      </c>
      <c r="B7646" s="12">
        <v>1.64</v>
      </c>
      <c r="C7646" s="10">
        <f t="shared" si="119"/>
        <v>1.64</v>
      </c>
    </row>
    <row r="7647" spans="1:3" x14ac:dyDescent="0.15">
      <c r="A7647" s="11">
        <v>43075</v>
      </c>
      <c r="B7647" s="12">
        <v>1.68</v>
      </c>
      <c r="C7647" s="10">
        <f t="shared" si="119"/>
        <v>1.68</v>
      </c>
    </row>
    <row r="7648" spans="1:3" x14ac:dyDescent="0.15">
      <c r="A7648" s="11">
        <v>43076</v>
      </c>
      <c r="B7648" s="12">
        <v>1.67</v>
      </c>
      <c r="C7648" s="10">
        <f t="shared" si="119"/>
        <v>1.67</v>
      </c>
    </row>
    <row r="7649" spans="1:3" x14ac:dyDescent="0.15">
      <c r="A7649" s="11">
        <v>43077</v>
      </c>
      <c r="B7649" s="12">
        <v>1.65</v>
      </c>
      <c r="C7649" s="10">
        <f t="shared" si="119"/>
        <v>1.65</v>
      </c>
    </row>
    <row r="7650" spans="1:3" x14ac:dyDescent="0.15">
      <c r="A7650" s="11">
        <v>43080</v>
      </c>
      <c r="B7650" s="12">
        <v>1.69</v>
      </c>
      <c r="C7650" s="10">
        <f t="shared" si="119"/>
        <v>1.69</v>
      </c>
    </row>
    <row r="7651" spans="1:3" x14ac:dyDescent="0.15">
      <c r="A7651" s="11">
        <v>43081</v>
      </c>
      <c r="B7651" s="12">
        <v>1.7</v>
      </c>
      <c r="C7651" s="10">
        <f t="shared" si="119"/>
        <v>1.7</v>
      </c>
    </row>
    <row r="7652" spans="1:3" x14ac:dyDescent="0.15">
      <c r="A7652" s="11">
        <v>43082</v>
      </c>
      <c r="B7652" s="12">
        <v>1.68</v>
      </c>
      <c r="C7652" s="10">
        <f t="shared" si="119"/>
        <v>1.68</v>
      </c>
    </row>
    <row r="7653" spans="1:3" x14ac:dyDescent="0.15">
      <c r="A7653" s="11">
        <v>43083</v>
      </c>
      <c r="B7653" s="12">
        <v>1.7</v>
      </c>
      <c r="C7653" s="10">
        <f t="shared" si="119"/>
        <v>1.7</v>
      </c>
    </row>
    <row r="7654" spans="1:3" x14ac:dyDescent="0.15">
      <c r="A7654" s="11">
        <v>43084</v>
      </c>
      <c r="B7654" s="12">
        <v>1.71</v>
      </c>
      <c r="C7654" s="10">
        <f t="shared" si="119"/>
        <v>1.71</v>
      </c>
    </row>
    <row r="7655" spans="1:3" x14ac:dyDescent="0.15">
      <c r="A7655" s="11">
        <v>43087</v>
      </c>
      <c r="B7655" s="12">
        <v>1.7</v>
      </c>
      <c r="C7655" s="10">
        <f t="shared" si="119"/>
        <v>1.7</v>
      </c>
    </row>
    <row r="7656" spans="1:3" x14ac:dyDescent="0.15">
      <c r="A7656" s="11">
        <v>43088</v>
      </c>
      <c r="B7656" s="12">
        <v>1.71</v>
      </c>
      <c r="C7656" s="10">
        <f t="shared" si="119"/>
        <v>1.71</v>
      </c>
    </row>
    <row r="7657" spans="1:3" x14ac:dyDescent="0.15">
      <c r="A7657" s="11">
        <v>43089</v>
      </c>
      <c r="B7657" s="12">
        <v>1.72</v>
      </c>
      <c r="C7657" s="10">
        <f t="shared" si="119"/>
        <v>1.72</v>
      </c>
    </row>
    <row r="7658" spans="1:3" x14ac:dyDescent="0.15">
      <c r="A7658" s="11">
        <v>43090</v>
      </c>
      <c r="B7658" s="12">
        <v>1.73</v>
      </c>
      <c r="C7658" s="10">
        <f t="shared" si="119"/>
        <v>1.73</v>
      </c>
    </row>
    <row r="7659" spans="1:3" x14ac:dyDescent="0.15">
      <c r="A7659" s="11">
        <v>43091</v>
      </c>
      <c r="B7659" s="12">
        <v>1.73</v>
      </c>
      <c r="C7659" s="10">
        <f t="shared" si="119"/>
        <v>1.73</v>
      </c>
    </row>
    <row r="7660" spans="1:3" x14ac:dyDescent="0.15">
      <c r="A7660" s="11">
        <v>43094</v>
      </c>
      <c r="B7660" s="13" t="e">
        <f>NA()</f>
        <v>#N/A</v>
      </c>
      <c r="C7660" s="10">
        <f t="shared" si="119"/>
        <v>1.74</v>
      </c>
    </row>
    <row r="7661" spans="1:3" x14ac:dyDescent="0.15">
      <c r="A7661" s="11">
        <v>43095</v>
      </c>
      <c r="B7661" s="12">
        <v>1.75</v>
      </c>
      <c r="C7661" s="10">
        <f t="shared" si="119"/>
        <v>1.75</v>
      </c>
    </row>
    <row r="7662" spans="1:3" x14ac:dyDescent="0.15">
      <c r="A7662" s="11">
        <v>43096</v>
      </c>
      <c r="B7662" s="12">
        <v>1.75</v>
      </c>
      <c r="C7662" s="10">
        <f t="shared" si="119"/>
        <v>1.75</v>
      </c>
    </row>
    <row r="7663" spans="1:3" x14ac:dyDescent="0.15">
      <c r="A7663" s="11">
        <v>43097</v>
      </c>
      <c r="B7663" s="12">
        <v>1.76</v>
      </c>
      <c r="C7663" s="10">
        <f t="shared" si="119"/>
        <v>1.76</v>
      </c>
    </row>
    <row r="7664" spans="1:3" x14ac:dyDescent="0.15">
      <c r="A7664" s="11">
        <v>43098</v>
      </c>
      <c r="B7664" s="12">
        <v>1.76</v>
      </c>
      <c r="C7664" s="10">
        <f t="shared" si="119"/>
        <v>1.76</v>
      </c>
    </row>
    <row r="7665" spans="1:3" x14ac:dyDescent="0.15">
      <c r="A7665" s="11">
        <v>43101</v>
      </c>
      <c r="B7665" s="13" t="e">
        <f>NA()</f>
        <v>#N/A</v>
      </c>
      <c r="C7665" s="10">
        <f t="shared" si="119"/>
        <v>1.7949999999999999</v>
      </c>
    </row>
    <row r="7666" spans="1:3" x14ac:dyDescent="0.15">
      <c r="A7666" s="11">
        <v>43102</v>
      </c>
      <c r="B7666" s="12">
        <v>1.83</v>
      </c>
      <c r="C7666" s="10">
        <f t="shared" si="119"/>
        <v>1.83</v>
      </c>
    </row>
    <row r="7667" spans="1:3" x14ac:dyDescent="0.15">
      <c r="A7667" s="11">
        <v>43103</v>
      </c>
      <c r="B7667" s="12">
        <v>1.81</v>
      </c>
      <c r="C7667" s="10">
        <f t="shared" si="119"/>
        <v>1.81</v>
      </c>
    </row>
    <row r="7668" spans="1:3" x14ac:dyDescent="0.15">
      <c r="A7668" s="11">
        <v>43104</v>
      </c>
      <c r="B7668" s="12">
        <v>1.82</v>
      </c>
      <c r="C7668" s="10">
        <f t="shared" si="119"/>
        <v>1.82</v>
      </c>
    </row>
    <row r="7669" spans="1:3" x14ac:dyDescent="0.15">
      <c r="A7669" s="11">
        <v>43105</v>
      </c>
      <c r="B7669" s="12">
        <v>1.8</v>
      </c>
      <c r="C7669" s="10">
        <f t="shared" si="119"/>
        <v>1.8</v>
      </c>
    </row>
    <row r="7670" spans="1:3" x14ac:dyDescent="0.15">
      <c r="A7670" s="11">
        <v>43108</v>
      </c>
      <c r="B7670" s="12">
        <v>1.79</v>
      </c>
      <c r="C7670" s="10">
        <f t="shared" si="119"/>
        <v>1.79</v>
      </c>
    </row>
    <row r="7671" spans="1:3" x14ac:dyDescent="0.15">
      <c r="A7671" s="11">
        <v>43109</v>
      </c>
      <c r="B7671" s="12">
        <v>1.78</v>
      </c>
      <c r="C7671" s="10">
        <f t="shared" si="119"/>
        <v>1.78</v>
      </c>
    </row>
    <row r="7672" spans="1:3" x14ac:dyDescent="0.15">
      <c r="A7672" s="11">
        <v>43110</v>
      </c>
      <c r="B7672" s="12">
        <v>1.78</v>
      </c>
      <c r="C7672" s="10">
        <f t="shared" si="119"/>
        <v>1.78</v>
      </c>
    </row>
    <row r="7673" spans="1:3" x14ac:dyDescent="0.15">
      <c r="A7673" s="11">
        <v>43111</v>
      </c>
      <c r="B7673" s="12">
        <v>1.77</v>
      </c>
      <c r="C7673" s="10">
        <f t="shared" si="119"/>
        <v>1.77</v>
      </c>
    </row>
    <row r="7674" spans="1:3" x14ac:dyDescent="0.15">
      <c r="A7674" s="11">
        <v>43112</v>
      </c>
      <c r="B7674" s="12">
        <v>1.78</v>
      </c>
      <c r="C7674" s="10">
        <f t="shared" si="119"/>
        <v>1.78</v>
      </c>
    </row>
    <row r="7675" spans="1:3" x14ac:dyDescent="0.15">
      <c r="A7675" s="11">
        <v>43115</v>
      </c>
      <c r="B7675" s="13" t="e">
        <f>NA()</f>
        <v>#N/A</v>
      </c>
      <c r="C7675" s="10">
        <f t="shared" si="119"/>
        <v>1.7850000000000001</v>
      </c>
    </row>
    <row r="7676" spans="1:3" x14ac:dyDescent="0.15">
      <c r="A7676" s="11">
        <v>43116</v>
      </c>
      <c r="B7676" s="12">
        <v>1.79</v>
      </c>
      <c r="C7676" s="10">
        <f t="shared" si="119"/>
        <v>1.79</v>
      </c>
    </row>
    <row r="7677" spans="1:3" x14ac:dyDescent="0.15">
      <c r="A7677" s="11">
        <v>43117</v>
      </c>
      <c r="B7677" s="12">
        <v>1.79</v>
      </c>
      <c r="C7677" s="10">
        <f t="shared" si="119"/>
        <v>1.79</v>
      </c>
    </row>
    <row r="7678" spans="1:3" x14ac:dyDescent="0.15">
      <c r="A7678" s="11">
        <v>43118</v>
      </c>
      <c r="B7678" s="12">
        <v>1.79</v>
      </c>
      <c r="C7678" s="10">
        <f t="shared" si="119"/>
        <v>1.79</v>
      </c>
    </row>
    <row r="7679" spans="1:3" x14ac:dyDescent="0.15">
      <c r="A7679" s="11">
        <v>43119</v>
      </c>
      <c r="B7679" s="12">
        <v>1.79</v>
      </c>
      <c r="C7679" s="10">
        <f t="shared" si="119"/>
        <v>1.79</v>
      </c>
    </row>
    <row r="7680" spans="1:3" x14ac:dyDescent="0.15">
      <c r="A7680" s="11">
        <v>43122</v>
      </c>
      <c r="B7680" s="12">
        <v>1.79</v>
      </c>
      <c r="C7680" s="10">
        <f t="shared" si="119"/>
        <v>1.79</v>
      </c>
    </row>
    <row r="7681" spans="1:3" x14ac:dyDescent="0.15">
      <c r="A7681" s="11">
        <v>43123</v>
      </c>
      <c r="B7681" s="12">
        <v>1.78</v>
      </c>
      <c r="C7681" s="10">
        <f t="shared" si="119"/>
        <v>1.78</v>
      </c>
    </row>
    <row r="7682" spans="1:3" x14ac:dyDescent="0.15">
      <c r="A7682" s="11">
        <v>43124</v>
      </c>
      <c r="B7682" s="12">
        <v>1.79</v>
      </c>
      <c r="C7682" s="10">
        <f t="shared" si="119"/>
        <v>1.79</v>
      </c>
    </row>
    <row r="7683" spans="1:3" x14ac:dyDescent="0.15">
      <c r="A7683" s="11">
        <v>43125</v>
      </c>
      <c r="B7683" s="12">
        <v>1.8</v>
      </c>
      <c r="C7683" s="10">
        <f t="shared" si="119"/>
        <v>1.8</v>
      </c>
    </row>
    <row r="7684" spans="1:3" x14ac:dyDescent="0.15">
      <c r="A7684" s="11">
        <v>43126</v>
      </c>
      <c r="B7684" s="12">
        <v>1.8</v>
      </c>
      <c r="C7684" s="10">
        <f t="shared" si="119"/>
        <v>1.8</v>
      </c>
    </row>
    <row r="7685" spans="1:3" x14ac:dyDescent="0.15">
      <c r="A7685" s="11">
        <v>43129</v>
      </c>
      <c r="B7685" s="12">
        <v>1.8</v>
      </c>
      <c r="C7685" s="10">
        <f t="shared" si="119"/>
        <v>1.8</v>
      </c>
    </row>
    <row r="7686" spans="1:3" x14ac:dyDescent="0.15">
      <c r="A7686" s="11">
        <v>43130</v>
      </c>
      <c r="B7686" s="12">
        <v>1.88</v>
      </c>
      <c r="C7686" s="10">
        <f t="shared" si="119"/>
        <v>1.88</v>
      </c>
    </row>
    <row r="7687" spans="1:3" x14ac:dyDescent="0.15">
      <c r="A7687" s="11">
        <v>43131</v>
      </c>
      <c r="B7687" s="12">
        <v>1.9</v>
      </c>
      <c r="C7687" s="10">
        <f t="shared" si="119"/>
        <v>1.9</v>
      </c>
    </row>
    <row r="7688" spans="1:3" x14ac:dyDescent="0.15">
      <c r="A7688" s="11">
        <v>43132</v>
      </c>
      <c r="B7688" s="12">
        <v>1.89</v>
      </c>
      <c r="C7688" s="10">
        <f t="shared" si="119"/>
        <v>1.89</v>
      </c>
    </row>
    <row r="7689" spans="1:3" x14ac:dyDescent="0.15">
      <c r="A7689" s="11">
        <v>43133</v>
      </c>
      <c r="B7689" s="12">
        <v>1.88</v>
      </c>
      <c r="C7689" s="10">
        <f t="shared" si="119"/>
        <v>1.88</v>
      </c>
    </row>
    <row r="7690" spans="1:3" x14ac:dyDescent="0.15">
      <c r="A7690" s="11">
        <v>43136</v>
      </c>
      <c r="B7690" s="12">
        <v>1.85</v>
      </c>
      <c r="C7690" s="10">
        <f t="shared" si="119"/>
        <v>1.85</v>
      </c>
    </row>
    <row r="7691" spans="1:3" x14ac:dyDescent="0.15">
      <c r="A7691" s="11">
        <v>43137</v>
      </c>
      <c r="B7691" s="12">
        <v>1.87</v>
      </c>
      <c r="C7691" s="10">
        <f t="shared" si="119"/>
        <v>1.87</v>
      </c>
    </row>
    <row r="7692" spans="1:3" x14ac:dyDescent="0.15">
      <c r="A7692" s="11">
        <v>43138</v>
      </c>
      <c r="B7692" s="12">
        <v>1.91</v>
      </c>
      <c r="C7692" s="10">
        <f t="shared" si="119"/>
        <v>1.91</v>
      </c>
    </row>
    <row r="7693" spans="1:3" x14ac:dyDescent="0.15">
      <c r="A7693" s="11">
        <v>43139</v>
      </c>
      <c r="B7693" s="12">
        <v>1.91</v>
      </c>
      <c r="C7693" s="10">
        <f t="shared" ref="C7693:C7756" si="120">IF(ISERROR(B7693),AVERAGE(B7692,B7694),B7693)</f>
        <v>1.91</v>
      </c>
    </row>
    <row r="7694" spans="1:3" x14ac:dyDescent="0.15">
      <c r="A7694" s="11">
        <v>43140</v>
      </c>
      <c r="B7694" s="12">
        <v>1.89</v>
      </c>
      <c r="C7694" s="10">
        <f t="shared" si="120"/>
        <v>1.89</v>
      </c>
    </row>
    <row r="7695" spans="1:3" x14ac:dyDescent="0.15">
      <c r="A7695" s="11">
        <v>43143</v>
      </c>
      <c r="B7695" s="12">
        <v>1.93</v>
      </c>
      <c r="C7695" s="10">
        <f t="shared" si="120"/>
        <v>1.93</v>
      </c>
    </row>
    <row r="7696" spans="1:3" x14ac:dyDescent="0.15">
      <c r="A7696" s="11">
        <v>43144</v>
      </c>
      <c r="B7696" s="12">
        <v>1.95</v>
      </c>
      <c r="C7696" s="10">
        <f t="shared" si="120"/>
        <v>1.95</v>
      </c>
    </row>
    <row r="7697" spans="1:3" x14ac:dyDescent="0.15">
      <c r="A7697" s="11">
        <v>43145</v>
      </c>
      <c r="B7697" s="12">
        <v>1.98</v>
      </c>
      <c r="C7697" s="10">
        <f t="shared" si="120"/>
        <v>1.98</v>
      </c>
    </row>
    <row r="7698" spans="1:3" x14ac:dyDescent="0.15">
      <c r="A7698" s="11">
        <v>43146</v>
      </c>
      <c r="B7698" s="12">
        <v>1.99</v>
      </c>
      <c r="C7698" s="10">
        <f t="shared" si="120"/>
        <v>1.99</v>
      </c>
    </row>
    <row r="7699" spans="1:3" x14ac:dyDescent="0.15">
      <c r="A7699" s="11">
        <v>43147</v>
      </c>
      <c r="B7699" s="12">
        <v>2</v>
      </c>
      <c r="C7699" s="10">
        <f t="shared" si="120"/>
        <v>2</v>
      </c>
    </row>
    <row r="7700" spans="1:3" x14ac:dyDescent="0.15">
      <c r="A7700" s="11">
        <v>43150</v>
      </c>
      <c r="B7700" s="13" t="e">
        <f>NA()</f>
        <v>#N/A</v>
      </c>
      <c r="C7700" s="10">
        <f t="shared" si="120"/>
        <v>2.0049999999999999</v>
      </c>
    </row>
    <row r="7701" spans="1:3" x14ac:dyDescent="0.15">
      <c r="A7701" s="11">
        <v>43151</v>
      </c>
      <c r="B7701" s="12">
        <v>2.0099999999999998</v>
      </c>
      <c r="C7701" s="10">
        <f t="shared" si="120"/>
        <v>2.0099999999999998</v>
      </c>
    </row>
    <row r="7702" spans="1:3" x14ac:dyDescent="0.15">
      <c r="A7702" s="11">
        <v>43152</v>
      </c>
      <c r="B7702" s="12">
        <v>2.0299999999999998</v>
      </c>
      <c r="C7702" s="10">
        <f t="shared" si="120"/>
        <v>2.0299999999999998</v>
      </c>
    </row>
    <row r="7703" spans="1:3" x14ac:dyDescent="0.15">
      <c r="A7703" s="11">
        <v>43153</v>
      </c>
      <c r="B7703" s="12">
        <v>2.02</v>
      </c>
      <c r="C7703" s="10">
        <f t="shared" si="120"/>
        <v>2.02</v>
      </c>
    </row>
    <row r="7704" spans="1:3" x14ac:dyDescent="0.15">
      <c r="A7704" s="11">
        <v>43154</v>
      </c>
      <c r="B7704" s="12">
        <v>2.02</v>
      </c>
      <c r="C7704" s="10">
        <f t="shared" si="120"/>
        <v>2.02</v>
      </c>
    </row>
    <row r="7705" spans="1:3" x14ac:dyDescent="0.15">
      <c r="A7705" s="11">
        <v>43157</v>
      </c>
      <c r="B7705" s="12">
        <v>2.0299999999999998</v>
      </c>
      <c r="C7705" s="10">
        <f t="shared" si="120"/>
        <v>2.0299999999999998</v>
      </c>
    </row>
    <row r="7706" spans="1:3" x14ac:dyDescent="0.15">
      <c r="A7706" s="11">
        <v>43158</v>
      </c>
      <c r="B7706" s="12">
        <v>2.08</v>
      </c>
      <c r="C7706" s="10">
        <f t="shared" si="120"/>
        <v>2.08</v>
      </c>
    </row>
    <row r="7707" spans="1:3" x14ac:dyDescent="0.15">
      <c r="A7707" s="11">
        <v>43159</v>
      </c>
      <c r="B7707" s="12">
        <v>2.0699999999999998</v>
      </c>
      <c r="C7707" s="10">
        <f t="shared" si="120"/>
        <v>2.0699999999999998</v>
      </c>
    </row>
    <row r="7708" spans="1:3" x14ac:dyDescent="0.15">
      <c r="A7708" s="11">
        <v>43160</v>
      </c>
      <c r="B7708" s="12">
        <v>2.0499999999999998</v>
      </c>
      <c r="C7708" s="10">
        <f t="shared" si="120"/>
        <v>2.0499999999999998</v>
      </c>
    </row>
    <row r="7709" spans="1:3" x14ac:dyDescent="0.15">
      <c r="A7709" s="11">
        <v>43161</v>
      </c>
      <c r="B7709" s="12">
        <v>2.06</v>
      </c>
      <c r="C7709" s="10">
        <f t="shared" si="120"/>
        <v>2.06</v>
      </c>
    </row>
    <row r="7710" spans="1:3" x14ac:dyDescent="0.15">
      <c r="A7710" s="11">
        <v>43164</v>
      </c>
      <c r="B7710" s="12">
        <v>2.06</v>
      </c>
      <c r="C7710" s="10">
        <f t="shared" si="120"/>
        <v>2.06</v>
      </c>
    </row>
    <row r="7711" spans="1:3" x14ac:dyDescent="0.15">
      <c r="A7711" s="11">
        <v>43165</v>
      </c>
      <c r="B7711" s="12">
        <v>2.06</v>
      </c>
      <c r="C7711" s="10">
        <f t="shared" si="120"/>
        <v>2.06</v>
      </c>
    </row>
    <row r="7712" spans="1:3" x14ac:dyDescent="0.15">
      <c r="A7712" s="11">
        <v>43166</v>
      </c>
      <c r="B7712" s="12">
        <v>2.0499999999999998</v>
      </c>
      <c r="C7712" s="10">
        <f t="shared" si="120"/>
        <v>2.0499999999999998</v>
      </c>
    </row>
    <row r="7713" spans="1:3" x14ac:dyDescent="0.15">
      <c r="A7713" s="11">
        <v>43167</v>
      </c>
      <c r="B7713" s="12">
        <v>2.0499999999999998</v>
      </c>
      <c r="C7713" s="10">
        <f t="shared" si="120"/>
        <v>2.0499999999999998</v>
      </c>
    </row>
    <row r="7714" spans="1:3" x14ac:dyDescent="0.15">
      <c r="A7714" s="11">
        <v>43168</v>
      </c>
      <c r="B7714" s="12">
        <v>2.0299999999999998</v>
      </c>
      <c r="C7714" s="10">
        <f t="shared" si="120"/>
        <v>2.0299999999999998</v>
      </c>
    </row>
    <row r="7715" spans="1:3" x14ac:dyDescent="0.15">
      <c r="A7715" s="11">
        <v>43171</v>
      </c>
      <c r="B7715" s="12">
        <v>2.0499999999999998</v>
      </c>
      <c r="C7715" s="10">
        <f t="shared" si="120"/>
        <v>2.0499999999999998</v>
      </c>
    </row>
    <row r="7716" spans="1:3" x14ac:dyDescent="0.15">
      <c r="A7716" s="11">
        <v>43172</v>
      </c>
      <c r="B7716" s="12">
        <v>2.0299999999999998</v>
      </c>
      <c r="C7716" s="10">
        <f t="shared" si="120"/>
        <v>2.0299999999999998</v>
      </c>
    </row>
    <row r="7717" spans="1:3" x14ac:dyDescent="0.15">
      <c r="A7717" s="11">
        <v>43173</v>
      </c>
      <c r="B7717" s="12">
        <v>2.0499999999999998</v>
      </c>
      <c r="C7717" s="10">
        <f t="shared" si="120"/>
        <v>2.0499999999999998</v>
      </c>
    </row>
    <row r="7718" spans="1:3" x14ac:dyDescent="0.15">
      <c r="A7718" s="11">
        <v>43174</v>
      </c>
      <c r="B7718" s="12">
        <v>2.0699999999999998</v>
      </c>
      <c r="C7718" s="10">
        <f t="shared" si="120"/>
        <v>2.0699999999999998</v>
      </c>
    </row>
    <row r="7719" spans="1:3" x14ac:dyDescent="0.15">
      <c r="A7719" s="11">
        <v>43175</v>
      </c>
      <c r="B7719" s="12">
        <v>2.08</v>
      </c>
      <c r="C7719" s="10">
        <f t="shared" si="120"/>
        <v>2.08</v>
      </c>
    </row>
    <row r="7720" spans="1:3" x14ac:dyDescent="0.15">
      <c r="A7720" s="11">
        <v>43178</v>
      </c>
      <c r="B7720" s="12">
        <v>2.08</v>
      </c>
      <c r="C7720" s="10">
        <f t="shared" si="120"/>
        <v>2.08</v>
      </c>
    </row>
    <row r="7721" spans="1:3" x14ac:dyDescent="0.15">
      <c r="A7721" s="11">
        <v>43179</v>
      </c>
      <c r="B7721" s="12">
        <v>2.08</v>
      </c>
      <c r="C7721" s="10">
        <f t="shared" si="120"/>
        <v>2.08</v>
      </c>
    </row>
    <row r="7722" spans="1:3" x14ac:dyDescent="0.15">
      <c r="A7722" s="11">
        <v>43180</v>
      </c>
      <c r="B7722" s="12">
        <v>2.06</v>
      </c>
      <c r="C7722" s="10">
        <f t="shared" si="120"/>
        <v>2.06</v>
      </c>
    </row>
    <row r="7723" spans="1:3" x14ac:dyDescent="0.15">
      <c r="A7723" s="11">
        <v>43181</v>
      </c>
      <c r="B7723" s="12">
        <v>2.0499999999999998</v>
      </c>
      <c r="C7723" s="10">
        <f t="shared" si="120"/>
        <v>2.0499999999999998</v>
      </c>
    </row>
    <row r="7724" spans="1:3" x14ac:dyDescent="0.15">
      <c r="A7724" s="11">
        <v>43182</v>
      </c>
      <c r="B7724" s="12">
        <v>2.04</v>
      </c>
      <c r="C7724" s="10">
        <f t="shared" si="120"/>
        <v>2.04</v>
      </c>
    </row>
    <row r="7725" spans="1:3" x14ac:dyDescent="0.15">
      <c r="A7725" s="11">
        <v>43185</v>
      </c>
      <c r="B7725" s="12">
        <v>2.06</v>
      </c>
      <c r="C7725" s="10">
        <f t="shared" si="120"/>
        <v>2.06</v>
      </c>
    </row>
    <row r="7726" spans="1:3" x14ac:dyDescent="0.15">
      <c r="A7726" s="11">
        <v>43186</v>
      </c>
      <c r="B7726" s="12">
        <v>2.1</v>
      </c>
      <c r="C7726" s="10">
        <f t="shared" si="120"/>
        <v>2.1</v>
      </c>
    </row>
    <row r="7727" spans="1:3" x14ac:dyDescent="0.15">
      <c r="A7727" s="11">
        <v>43187</v>
      </c>
      <c r="B7727" s="12">
        <v>2.12</v>
      </c>
      <c r="C7727" s="10">
        <f t="shared" si="120"/>
        <v>2.12</v>
      </c>
    </row>
    <row r="7728" spans="1:3" x14ac:dyDescent="0.15">
      <c r="A7728" s="11">
        <v>43188</v>
      </c>
      <c r="B7728" s="12">
        <v>2.09</v>
      </c>
      <c r="C7728" s="10">
        <f t="shared" si="120"/>
        <v>2.09</v>
      </c>
    </row>
    <row r="7729" spans="1:3" x14ac:dyDescent="0.15">
      <c r="A7729" s="11">
        <v>43189</v>
      </c>
      <c r="B7729" s="13" t="e">
        <f>NA()</f>
        <v>#N/A</v>
      </c>
      <c r="C7729" s="10">
        <f t="shared" si="120"/>
        <v>2.085</v>
      </c>
    </row>
    <row r="7730" spans="1:3" x14ac:dyDescent="0.15">
      <c r="A7730" s="11">
        <v>43192</v>
      </c>
      <c r="B7730" s="12">
        <v>2.08</v>
      </c>
      <c r="C7730" s="10">
        <f t="shared" si="120"/>
        <v>2.08</v>
      </c>
    </row>
    <row r="7731" spans="1:3" x14ac:dyDescent="0.15">
      <c r="A7731" s="11">
        <v>43193</v>
      </c>
      <c r="B7731" s="12">
        <v>2.09</v>
      </c>
      <c r="C7731" s="10">
        <f t="shared" si="120"/>
        <v>2.09</v>
      </c>
    </row>
    <row r="7732" spans="1:3" x14ac:dyDescent="0.15">
      <c r="A7732" s="11">
        <v>43194</v>
      </c>
      <c r="B7732" s="12">
        <v>2.0699999999999998</v>
      </c>
      <c r="C7732" s="10">
        <f t="shared" si="120"/>
        <v>2.0699999999999998</v>
      </c>
    </row>
    <row r="7733" spans="1:3" x14ac:dyDescent="0.15">
      <c r="A7733" s="11">
        <v>43195</v>
      </c>
      <c r="B7733" s="12">
        <v>2.0699999999999998</v>
      </c>
      <c r="C7733" s="10">
        <f t="shared" si="120"/>
        <v>2.0699999999999998</v>
      </c>
    </row>
    <row r="7734" spans="1:3" x14ac:dyDescent="0.15">
      <c r="A7734" s="11">
        <v>43196</v>
      </c>
      <c r="B7734" s="12">
        <v>2.06</v>
      </c>
      <c r="C7734" s="10">
        <f t="shared" si="120"/>
        <v>2.06</v>
      </c>
    </row>
    <row r="7735" spans="1:3" x14ac:dyDescent="0.15">
      <c r="A7735" s="11">
        <v>43199</v>
      </c>
      <c r="B7735" s="12">
        <v>2.08</v>
      </c>
      <c r="C7735" s="10">
        <f t="shared" si="120"/>
        <v>2.08</v>
      </c>
    </row>
    <row r="7736" spans="1:3" x14ac:dyDescent="0.15">
      <c r="A7736" s="11">
        <v>43200</v>
      </c>
      <c r="B7736" s="12">
        <v>2.09</v>
      </c>
      <c r="C7736" s="10">
        <f t="shared" si="120"/>
        <v>2.09</v>
      </c>
    </row>
    <row r="7737" spans="1:3" x14ac:dyDescent="0.15">
      <c r="A7737" s="11">
        <v>43201</v>
      </c>
      <c r="B7737" s="12">
        <v>2.09</v>
      </c>
      <c r="C7737" s="10">
        <f t="shared" si="120"/>
        <v>2.09</v>
      </c>
    </row>
    <row r="7738" spans="1:3" x14ac:dyDescent="0.15">
      <c r="A7738" s="11">
        <v>43202</v>
      </c>
      <c r="B7738" s="12">
        <v>2.11</v>
      </c>
      <c r="C7738" s="10">
        <f t="shared" si="120"/>
        <v>2.11</v>
      </c>
    </row>
    <row r="7739" spans="1:3" x14ac:dyDescent="0.15">
      <c r="A7739" s="11">
        <v>43203</v>
      </c>
      <c r="B7739" s="12">
        <v>2.12</v>
      </c>
      <c r="C7739" s="10">
        <f t="shared" si="120"/>
        <v>2.12</v>
      </c>
    </row>
    <row r="7740" spans="1:3" x14ac:dyDescent="0.15">
      <c r="A7740" s="11">
        <v>43206</v>
      </c>
      <c r="B7740" s="12">
        <v>2.12</v>
      </c>
      <c r="C7740" s="10">
        <f t="shared" si="120"/>
        <v>2.12</v>
      </c>
    </row>
    <row r="7741" spans="1:3" x14ac:dyDescent="0.15">
      <c r="A7741" s="11">
        <v>43207</v>
      </c>
      <c r="B7741" s="12">
        <v>2.16</v>
      </c>
      <c r="C7741" s="10">
        <f t="shared" si="120"/>
        <v>2.16</v>
      </c>
    </row>
    <row r="7742" spans="1:3" x14ac:dyDescent="0.15">
      <c r="A7742" s="11">
        <v>43208</v>
      </c>
      <c r="B7742" s="12">
        <v>2.17</v>
      </c>
      <c r="C7742" s="10">
        <f t="shared" si="120"/>
        <v>2.17</v>
      </c>
    </row>
    <row r="7743" spans="1:3" x14ac:dyDescent="0.15">
      <c r="A7743" s="11">
        <v>43209</v>
      </c>
      <c r="B7743" s="12">
        <v>2.21</v>
      </c>
      <c r="C7743" s="10">
        <f t="shared" si="120"/>
        <v>2.21</v>
      </c>
    </row>
    <row r="7744" spans="1:3" x14ac:dyDescent="0.15">
      <c r="A7744" s="11">
        <v>43210</v>
      </c>
      <c r="B7744" s="12">
        <v>2.2200000000000002</v>
      </c>
      <c r="C7744" s="10">
        <f t="shared" si="120"/>
        <v>2.2200000000000002</v>
      </c>
    </row>
    <row r="7745" spans="1:3" x14ac:dyDescent="0.15">
      <c r="A7745" s="11">
        <v>43213</v>
      </c>
      <c r="B7745" s="12">
        <v>2.25</v>
      </c>
      <c r="C7745" s="10">
        <f t="shared" si="120"/>
        <v>2.25</v>
      </c>
    </row>
    <row r="7746" spans="1:3" x14ac:dyDescent="0.15">
      <c r="A7746" s="11">
        <v>43214</v>
      </c>
      <c r="B7746" s="12">
        <v>2.25</v>
      </c>
      <c r="C7746" s="10">
        <f t="shared" si="120"/>
        <v>2.25</v>
      </c>
    </row>
    <row r="7747" spans="1:3" x14ac:dyDescent="0.15">
      <c r="A7747" s="11">
        <v>43215</v>
      </c>
      <c r="B7747" s="12">
        <v>2.2599999999999998</v>
      </c>
      <c r="C7747" s="10">
        <f t="shared" si="120"/>
        <v>2.2599999999999998</v>
      </c>
    </row>
    <row r="7748" spans="1:3" x14ac:dyDescent="0.15">
      <c r="A7748" s="11">
        <v>43216</v>
      </c>
      <c r="B7748" s="12">
        <v>2.25</v>
      </c>
      <c r="C7748" s="10">
        <f t="shared" si="120"/>
        <v>2.25</v>
      </c>
    </row>
    <row r="7749" spans="1:3" x14ac:dyDescent="0.15">
      <c r="A7749" s="11">
        <v>43217</v>
      </c>
      <c r="B7749" s="12">
        <v>2.2400000000000002</v>
      </c>
      <c r="C7749" s="10">
        <f t="shared" si="120"/>
        <v>2.2400000000000002</v>
      </c>
    </row>
    <row r="7750" spans="1:3" x14ac:dyDescent="0.15">
      <c r="A7750" s="11">
        <v>43220</v>
      </c>
      <c r="B7750" s="12">
        <v>2.2400000000000002</v>
      </c>
      <c r="C7750" s="10">
        <f t="shared" si="120"/>
        <v>2.2400000000000002</v>
      </c>
    </row>
    <row r="7751" spans="1:3" x14ac:dyDescent="0.15">
      <c r="A7751" s="11">
        <v>43221</v>
      </c>
      <c r="B7751" s="12">
        <v>2.2599999999999998</v>
      </c>
      <c r="C7751" s="10">
        <f t="shared" si="120"/>
        <v>2.2599999999999998</v>
      </c>
    </row>
    <row r="7752" spans="1:3" x14ac:dyDescent="0.15">
      <c r="A7752" s="11">
        <v>43222</v>
      </c>
      <c r="B7752" s="12">
        <v>2.2400000000000002</v>
      </c>
      <c r="C7752" s="10">
        <f t="shared" si="120"/>
        <v>2.2400000000000002</v>
      </c>
    </row>
    <row r="7753" spans="1:3" x14ac:dyDescent="0.15">
      <c r="A7753" s="11">
        <v>43223</v>
      </c>
      <c r="B7753" s="12">
        <v>2.2400000000000002</v>
      </c>
      <c r="C7753" s="10">
        <f t="shared" si="120"/>
        <v>2.2400000000000002</v>
      </c>
    </row>
    <row r="7754" spans="1:3" x14ac:dyDescent="0.15">
      <c r="A7754" s="11">
        <v>43224</v>
      </c>
      <c r="B7754" s="12">
        <v>2.2400000000000002</v>
      </c>
      <c r="C7754" s="10">
        <f t="shared" si="120"/>
        <v>2.2400000000000002</v>
      </c>
    </row>
    <row r="7755" spans="1:3" x14ac:dyDescent="0.15">
      <c r="A7755" s="11">
        <v>43227</v>
      </c>
      <c r="B7755" s="12">
        <v>2.25</v>
      </c>
      <c r="C7755" s="10">
        <f t="shared" si="120"/>
        <v>2.25</v>
      </c>
    </row>
    <row r="7756" spans="1:3" x14ac:dyDescent="0.15">
      <c r="A7756" s="11">
        <v>43228</v>
      </c>
      <c r="B7756" s="12">
        <v>2.2599999999999998</v>
      </c>
      <c r="C7756" s="10">
        <f t="shared" si="120"/>
        <v>2.2599999999999998</v>
      </c>
    </row>
    <row r="7757" spans="1:3" x14ac:dyDescent="0.15">
      <c r="A7757" s="11">
        <v>43229</v>
      </c>
      <c r="B7757" s="12">
        <v>2.27</v>
      </c>
      <c r="C7757" s="10">
        <f t="shared" ref="C7757:C7820" si="121">IF(ISERROR(B7757),AVERAGE(B7756,B7758),B7757)</f>
        <v>2.27</v>
      </c>
    </row>
    <row r="7758" spans="1:3" x14ac:dyDescent="0.15">
      <c r="A7758" s="11">
        <v>43230</v>
      </c>
      <c r="B7758" s="12">
        <v>2.27</v>
      </c>
      <c r="C7758" s="10">
        <f t="shared" si="121"/>
        <v>2.27</v>
      </c>
    </row>
    <row r="7759" spans="1:3" x14ac:dyDescent="0.15">
      <c r="A7759" s="11">
        <v>43231</v>
      </c>
      <c r="B7759" s="12">
        <v>2.2799999999999998</v>
      </c>
      <c r="C7759" s="10">
        <f t="shared" si="121"/>
        <v>2.2799999999999998</v>
      </c>
    </row>
    <row r="7760" spans="1:3" x14ac:dyDescent="0.15">
      <c r="A7760" s="11">
        <v>43234</v>
      </c>
      <c r="B7760" s="12">
        <v>2.2799999999999998</v>
      </c>
      <c r="C7760" s="10">
        <f t="shared" si="121"/>
        <v>2.2799999999999998</v>
      </c>
    </row>
    <row r="7761" spans="1:3" x14ac:dyDescent="0.15">
      <c r="A7761" s="11">
        <v>43235</v>
      </c>
      <c r="B7761" s="12">
        <v>2.31</v>
      </c>
      <c r="C7761" s="10">
        <f t="shared" si="121"/>
        <v>2.31</v>
      </c>
    </row>
    <row r="7762" spans="1:3" x14ac:dyDescent="0.15">
      <c r="A7762" s="11">
        <v>43236</v>
      </c>
      <c r="B7762" s="12">
        <v>2.3199999999999998</v>
      </c>
      <c r="C7762" s="10">
        <f t="shared" si="121"/>
        <v>2.3199999999999998</v>
      </c>
    </row>
    <row r="7763" spans="1:3" x14ac:dyDescent="0.15">
      <c r="A7763" s="11">
        <v>43237</v>
      </c>
      <c r="B7763" s="12">
        <v>2.3199999999999998</v>
      </c>
      <c r="C7763" s="10">
        <f t="shared" si="121"/>
        <v>2.3199999999999998</v>
      </c>
    </row>
    <row r="7764" spans="1:3" x14ac:dyDescent="0.15">
      <c r="A7764" s="11">
        <v>43238</v>
      </c>
      <c r="B7764" s="12">
        <v>2.3199999999999998</v>
      </c>
      <c r="C7764" s="10">
        <f t="shared" si="121"/>
        <v>2.3199999999999998</v>
      </c>
    </row>
    <row r="7765" spans="1:3" x14ac:dyDescent="0.15">
      <c r="A7765" s="11">
        <v>43241</v>
      </c>
      <c r="B7765" s="12">
        <v>2.35</v>
      </c>
      <c r="C7765" s="10">
        <f t="shared" si="121"/>
        <v>2.35</v>
      </c>
    </row>
    <row r="7766" spans="1:3" x14ac:dyDescent="0.15">
      <c r="A7766" s="11">
        <v>43242</v>
      </c>
      <c r="B7766" s="12">
        <v>2.34</v>
      </c>
      <c r="C7766" s="10">
        <f t="shared" si="121"/>
        <v>2.34</v>
      </c>
    </row>
    <row r="7767" spans="1:3" x14ac:dyDescent="0.15">
      <c r="A7767" s="11">
        <v>43243</v>
      </c>
      <c r="B7767" s="12">
        <v>2.29</v>
      </c>
      <c r="C7767" s="10">
        <f t="shared" si="121"/>
        <v>2.29</v>
      </c>
    </row>
    <row r="7768" spans="1:3" x14ac:dyDescent="0.15">
      <c r="A7768" s="11">
        <v>43244</v>
      </c>
      <c r="B7768" s="12">
        <v>2.2799999999999998</v>
      </c>
      <c r="C7768" s="10">
        <f t="shared" si="121"/>
        <v>2.2799999999999998</v>
      </c>
    </row>
    <row r="7769" spans="1:3" x14ac:dyDescent="0.15">
      <c r="A7769" s="11">
        <v>43245</v>
      </c>
      <c r="B7769" s="12">
        <v>2.27</v>
      </c>
      <c r="C7769" s="10">
        <f t="shared" si="121"/>
        <v>2.27</v>
      </c>
    </row>
    <row r="7770" spans="1:3" x14ac:dyDescent="0.15">
      <c r="A7770" s="11">
        <v>43248</v>
      </c>
      <c r="B7770" s="13" t="e">
        <f>NA()</f>
        <v>#N/A</v>
      </c>
      <c r="C7770" s="10">
        <f t="shared" si="121"/>
        <v>2.2199999999999998</v>
      </c>
    </row>
    <row r="7771" spans="1:3" x14ac:dyDescent="0.15">
      <c r="A7771" s="11">
        <v>43249</v>
      </c>
      <c r="B7771" s="12">
        <v>2.17</v>
      </c>
      <c r="C7771" s="10">
        <f t="shared" si="121"/>
        <v>2.17</v>
      </c>
    </row>
    <row r="7772" spans="1:3" x14ac:dyDescent="0.15">
      <c r="A7772" s="11">
        <v>43250</v>
      </c>
      <c r="B7772" s="12">
        <v>2.23</v>
      </c>
      <c r="C7772" s="10">
        <f t="shared" si="121"/>
        <v>2.23</v>
      </c>
    </row>
    <row r="7773" spans="1:3" x14ac:dyDescent="0.15">
      <c r="A7773" s="11">
        <v>43251</v>
      </c>
      <c r="B7773" s="12">
        <v>2.23</v>
      </c>
      <c r="C7773" s="10">
        <f t="shared" si="121"/>
        <v>2.23</v>
      </c>
    </row>
    <row r="7774" spans="1:3" x14ac:dyDescent="0.15">
      <c r="A7774" s="11">
        <v>43252</v>
      </c>
      <c r="B7774" s="12">
        <v>2.2799999999999998</v>
      </c>
      <c r="C7774" s="10">
        <f t="shared" si="121"/>
        <v>2.2799999999999998</v>
      </c>
    </row>
    <row r="7775" spans="1:3" x14ac:dyDescent="0.15">
      <c r="A7775" s="11">
        <v>43255</v>
      </c>
      <c r="B7775" s="12">
        <v>2.2999999999999998</v>
      </c>
      <c r="C7775" s="10">
        <f t="shared" si="121"/>
        <v>2.2999999999999998</v>
      </c>
    </row>
    <row r="7776" spans="1:3" x14ac:dyDescent="0.15">
      <c r="A7776" s="11">
        <v>43256</v>
      </c>
      <c r="B7776" s="12">
        <v>2.3199999999999998</v>
      </c>
      <c r="C7776" s="10">
        <f t="shared" si="121"/>
        <v>2.3199999999999998</v>
      </c>
    </row>
    <row r="7777" spans="1:3" x14ac:dyDescent="0.15">
      <c r="A7777" s="11">
        <v>43257</v>
      </c>
      <c r="B7777" s="12">
        <v>2.3199999999999998</v>
      </c>
      <c r="C7777" s="10">
        <f t="shared" si="121"/>
        <v>2.3199999999999998</v>
      </c>
    </row>
    <row r="7778" spans="1:3" x14ac:dyDescent="0.15">
      <c r="A7778" s="11">
        <v>43258</v>
      </c>
      <c r="B7778" s="12">
        <v>2.31</v>
      </c>
      <c r="C7778" s="10">
        <f t="shared" si="121"/>
        <v>2.31</v>
      </c>
    </row>
    <row r="7779" spans="1:3" x14ac:dyDescent="0.15">
      <c r="A7779" s="11">
        <v>43259</v>
      </c>
      <c r="B7779" s="12">
        <v>2.2999999999999998</v>
      </c>
      <c r="C7779" s="10">
        <f t="shared" si="121"/>
        <v>2.2999999999999998</v>
      </c>
    </row>
    <row r="7780" spans="1:3" x14ac:dyDescent="0.15">
      <c r="A7780" s="11">
        <v>43262</v>
      </c>
      <c r="B7780" s="12">
        <v>2.3199999999999998</v>
      </c>
      <c r="C7780" s="10">
        <f t="shared" si="121"/>
        <v>2.3199999999999998</v>
      </c>
    </row>
    <row r="7781" spans="1:3" x14ac:dyDescent="0.15">
      <c r="A7781" s="11">
        <v>43263</v>
      </c>
      <c r="B7781" s="12">
        <v>2.31</v>
      </c>
      <c r="C7781" s="10">
        <f t="shared" si="121"/>
        <v>2.31</v>
      </c>
    </row>
    <row r="7782" spans="1:3" x14ac:dyDescent="0.15">
      <c r="A7782" s="11">
        <v>43264</v>
      </c>
      <c r="B7782" s="12">
        <v>2.35</v>
      </c>
      <c r="C7782" s="10">
        <f t="shared" si="121"/>
        <v>2.35</v>
      </c>
    </row>
    <row r="7783" spans="1:3" x14ac:dyDescent="0.15">
      <c r="A7783" s="11">
        <v>43265</v>
      </c>
      <c r="B7783" s="12">
        <v>2.35</v>
      </c>
      <c r="C7783" s="10">
        <f t="shared" si="121"/>
        <v>2.35</v>
      </c>
    </row>
    <row r="7784" spans="1:3" x14ac:dyDescent="0.15">
      <c r="A7784" s="11">
        <v>43266</v>
      </c>
      <c r="B7784" s="12">
        <v>2.35</v>
      </c>
      <c r="C7784" s="10">
        <f t="shared" si="121"/>
        <v>2.35</v>
      </c>
    </row>
    <row r="7785" spans="1:3" x14ac:dyDescent="0.15">
      <c r="A7785" s="11">
        <v>43269</v>
      </c>
      <c r="B7785" s="12">
        <v>2.35</v>
      </c>
      <c r="C7785" s="10">
        <f t="shared" si="121"/>
        <v>2.35</v>
      </c>
    </row>
    <row r="7786" spans="1:3" x14ac:dyDescent="0.15">
      <c r="A7786" s="11">
        <v>43270</v>
      </c>
      <c r="B7786" s="12">
        <v>2.34</v>
      </c>
      <c r="C7786" s="10">
        <f t="shared" si="121"/>
        <v>2.34</v>
      </c>
    </row>
    <row r="7787" spans="1:3" x14ac:dyDescent="0.15">
      <c r="A7787" s="11">
        <v>43271</v>
      </c>
      <c r="B7787" s="12">
        <v>2.36</v>
      </c>
      <c r="C7787" s="10">
        <f t="shared" si="121"/>
        <v>2.36</v>
      </c>
    </row>
    <row r="7788" spans="1:3" x14ac:dyDescent="0.15">
      <c r="A7788" s="11">
        <v>43272</v>
      </c>
      <c r="B7788" s="12">
        <v>2.34</v>
      </c>
      <c r="C7788" s="10">
        <f t="shared" si="121"/>
        <v>2.34</v>
      </c>
    </row>
    <row r="7789" spans="1:3" x14ac:dyDescent="0.15">
      <c r="A7789" s="11">
        <v>43273</v>
      </c>
      <c r="B7789" s="12">
        <v>2.33</v>
      </c>
      <c r="C7789" s="10">
        <f t="shared" si="121"/>
        <v>2.33</v>
      </c>
    </row>
    <row r="7790" spans="1:3" x14ac:dyDescent="0.15">
      <c r="A7790" s="11">
        <v>43276</v>
      </c>
      <c r="B7790" s="12">
        <v>2.34</v>
      </c>
      <c r="C7790" s="10">
        <f t="shared" si="121"/>
        <v>2.34</v>
      </c>
    </row>
    <row r="7791" spans="1:3" x14ac:dyDescent="0.15">
      <c r="A7791" s="11">
        <v>43277</v>
      </c>
      <c r="B7791" s="12">
        <v>2.33</v>
      </c>
      <c r="C7791" s="10">
        <f t="shared" si="121"/>
        <v>2.33</v>
      </c>
    </row>
    <row r="7792" spans="1:3" x14ac:dyDescent="0.15">
      <c r="A7792" s="11">
        <v>43278</v>
      </c>
      <c r="B7792" s="12">
        <v>2.33</v>
      </c>
      <c r="C7792" s="10">
        <f t="shared" si="121"/>
        <v>2.33</v>
      </c>
    </row>
    <row r="7793" spans="1:3" x14ac:dyDescent="0.15">
      <c r="A7793" s="11">
        <v>43279</v>
      </c>
      <c r="B7793" s="12">
        <v>2.33</v>
      </c>
      <c r="C7793" s="10">
        <f t="shared" si="121"/>
        <v>2.33</v>
      </c>
    </row>
    <row r="7794" spans="1:3" x14ac:dyDescent="0.15">
      <c r="A7794" s="11">
        <v>43280</v>
      </c>
      <c r="B7794" s="12">
        <v>2.33</v>
      </c>
      <c r="C7794" s="10">
        <f t="shared" si="121"/>
        <v>2.33</v>
      </c>
    </row>
    <row r="7795" spans="1:3" x14ac:dyDescent="0.15">
      <c r="A7795" s="11">
        <v>43283</v>
      </c>
      <c r="B7795" s="12">
        <v>2.34</v>
      </c>
      <c r="C7795" s="10">
        <f t="shared" si="121"/>
        <v>2.34</v>
      </c>
    </row>
    <row r="7796" spans="1:3" x14ac:dyDescent="0.15">
      <c r="A7796" s="11">
        <v>43284</v>
      </c>
      <c r="B7796" s="12">
        <v>2.33</v>
      </c>
      <c r="C7796" s="10">
        <f t="shared" si="121"/>
        <v>2.33</v>
      </c>
    </row>
    <row r="7797" spans="1:3" x14ac:dyDescent="0.15">
      <c r="A7797" s="11">
        <v>43285</v>
      </c>
      <c r="B7797" s="13" t="e">
        <f>NA()</f>
        <v>#N/A</v>
      </c>
      <c r="C7797" s="10">
        <f t="shared" si="121"/>
        <v>2.3250000000000002</v>
      </c>
    </row>
    <row r="7798" spans="1:3" x14ac:dyDescent="0.15">
      <c r="A7798" s="11">
        <v>43286</v>
      </c>
      <c r="B7798" s="12">
        <v>2.3199999999999998</v>
      </c>
      <c r="C7798" s="10">
        <f t="shared" si="121"/>
        <v>2.3199999999999998</v>
      </c>
    </row>
    <row r="7799" spans="1:3" x14ac:dyDescent="0.15">
      <c r="A7799" s="11">
        <v>43287</v>
      </c>
      <c r="B7799" s="12">
        <v>2.34</v>
      </c>
      <c r="C7799" s="10">
        <f t="shared" si="121"/>
        <v>2.34</v>
      </c>
    </row>
    <row r="7800" spans="1:3" x14ac:dyDescent="0.15">
      <c r="A7800" s="11">
        <v>43290</v>
      </c>
      <c r="B7800" s="12">
        <v>2.34</v>
      </c>
      <c r="C7800" s="10">
        <f t="shared" si="121"/>
        <v>2.34</v>
      </c>
    </row>
    <row r="7801" spans="1:3" x14ac:dyDescent="0.15">
      <c r="A7801" s="11">
        <v>43291</v>
      </c>
      <c r="B7801" s="12">
        <v>2.36</v>
      </c>
      <c r="C7801" s="10">
        <f t="shared" si="121"/>
        <v>2.36</v>
      </c>
    </row>
    <row r="7802" spans="1:3" x14ac:dyDescent="0.15">
      <c r="A7802" s="11">
        <v>43292</v>
      </c>
      <c r="B7802" s="12">
        <v>2.36</v>
      </c>
      <c r="C7802" s="10">
        <f t="shared" si="121"/>
        <v>2.36</v>
      </c>
    </row>
    <row r="7803" spans="1:3" x14ac:dyDescent="0.15">
      <c r="A7803" s="11">
        <v>43293</v>
      </c>
      <c r="B7803" s="12">
        <v>2.39</v>
      </c>
      <c r="C7803" s="10">
        <f t="shared" si="121"/>
        <v>2.39</v>
      </c>
    </row>
    <row r="7804" spans="1:3" x14ac:dyDescent="0.15">
      <c r="A7804" s="11">
        <v>43294</v>
      </c>
      <c r="B7804" s="12">
        <v>2.37</v>
      </c>
      <c r="C7804" s="10">
        <f t="shared" si="121"/>
        <v>2.37</v>
      </c>
    </row>
    <row r="7805" spans="1:3" x14ac:dyDescent="0.15">
      <c r="A7805" s="11">
        <v>43297</v>
      </c>
      <c r="B7805" s="12">
        <v>2.39</v>
      </c>
      <c r="C7805" s="10">
        <f t="shared" si="121"/>
        <v>2.39</v>
      </c>
    </row>
    <row r="7806" spans="1:3" x14ac:dyDescent="0.15">
      <c r="A7806" s="11">
        <v>43298</v>
      </c>
      <c r="B7806" s="12">
        <v>2.39</v>
      </c>
      <c r="C7806" s="10">
        <f t="shared" si="121"/>
        <v>2.39</v>
      </c>
    </row>
    <row r="7807" spans="1:3" x14ac:dyDescent="0.15">
      <c r="A7807" s="11">
        <v>43299</v>
      </c>
      <c r="B7807" s="12">
        <v>2.4300000000000002</v>
      </c>
      <c r="C7807" s="10">
        <f t="shared" si="121"/>
        <v>2.4300000000000002</v>
      </c>
    </row>
    <row r="7808" spans="1:3" x14ac:dyDescent="0.15">
      <c r="A7808" s="11">
        <v>43300</v>
      </c>
      <c r="B7808" s="12">
        <v>2.4</v>
      </c>
      <c r="C7808" s="10">
        <f t="shared" si="121"/>
        <v>2.4</v>
      </c>
    </row>
    <row r="7809" spans="1:3" x14ac:dyDescent="0.15">
      <c r="A7809" s="11">
        <v>43301</v>
      </c>
      <c r="B7809" s="12">
        <v>2.41</v>
      </c>
      <c r="C7809" s="10">
        <f t="shared" si="121"/>
        <v>2.41</v>
      </c>
    </row>
    <row r="7810" spans="1:3" x14ac:dyDescent="0.15">
      <c r="A7810" s="11">
        <v>43304</v>
      </c>
      <c r="B7810" s="12">
        <v>2.42</v>
      </c>
      <c r="C7810" s="10">
        <f t="shared" si="121"/>
        <v>2.42</v>
      </c>
    </row>
    <row r="7811" spans="1:3" x14ac:dyDescent="0.15">
      <c r="A7811" s="11">
        <v>43305</v>
      </c>
      <c r="B7811" s="12">
        <v>2.42</v>
      </c>
      <c r="C7811" s="10">
        <f t="shared" si="121"/>
        <v>2.42</v>
      </c>
    </row>
    <row r="7812" spans="1:3" x14ac:dyDescent="0.15">
      <c r="A7812" s="11">
        <v>43306</v>
      </c>
      <c r="B7812" s="12">
        <v>2.42</v>
      </c>
      <c r="C7812" s="10">
        <f t="shared" si="121"/>
        <v>2.42</v>
      </c>
    </row>
    <row r="7813" spans="1:3" x14ac:dyDescent="0.15">
      <c r="A7813" s="11">
        <v>43307</v>
      </c>
      <c r="B7813" s="12">
        <v>2.41</v>
      </c>
      <c r="C7813" s="10">
        <f t="shared" si="121"/>
        <v>2.41</v>
      </c>
    </row>
    <row r="7814" spans="1:3" x14ac:dyDescent="0.15">
      <c r="A7814" s="11">
        <v>43308</v>
      </c>
      <c r="B7814" s="12">
        <v>2.4300000000000002</v>
      </c>
      <c r="C7814" s="10">
        <f t="shared" si="121"/>
        <v>2.4300000000000002</v>
      </c>
    </row>
    <row r="7815" spans="1:3" x14ac:dyDescent="0.15">
      <c r="A7815" s="11">
        <v>43311</v>
      </c>
      <c r="B7815" s="12">
        <v>2.4300000000000002</v>
      </c>
      <c r="C7815" s="10">
        <f t="shared" si="121"/>
        <v>2.4300000000000002</v>
      </c>
    </row>
    <row r="7816" spans="1:3" x14ac:dyDescent="0.15">
      <c r="A7816" s="11">
        <v>43312</v>
      </c>
      <c r="B7816" s="12">
        <v>2.44</v>
      </c>
      <c r="C7816" s="10">
        <f t="shared" si="121"/>
        <v>2.44</v>
      </c>
    </row>
    <row r="7817" spans="1:3" x14ac:dyDescent="0.15">
      <c r="A7817" s="11">
        <v>43313</v>
      </c>
      <c r="B7817" s="12">
        <v>2.4500000000000002</v>
      </c>
      <c r="C7817" s="10">
        <f t="shared" si="121"/>
        <v>2.4500000000000002</v>
      </c>
    </row>
    <row r="7818" spans="1:3" x14ac:dyDescent="0.15">
      <c r="A7818" s="11">
        <v>43314</v>
      </c>
      <c r="B7818" s="12">
        <v>2.4500000000000002</v>
      </c>
      <c r="C7818" s="10">
        <f t="shared" si="121"/>
        <v>2.4500000000000002</v>
      </c>
    </row>
    <row r="7819" spans="1:3" x14ac:dyDescent="0.15">
      <c r="A7819" s="11">
        <v>43315</v>
      </c>
      <c r="B7819" s="12">
        <v>2.4300000000000002</v>
      </c>
      <c r="C7819" s="10">
        <f t="shared" si="121"/>
        <v>2.4300000000000002</v>
      </c>
    </row>
    <row r="7820" spans="1:3" x14ac:dyDescent="0.15">
      <c r="A7820" s="11">
        <v>43318</v>
      </c>
      <c r="B7820" s="12">
        <v>2.44</v>
      </c>
      <c r="C7820" s="10">
        <f t="shared" si="121"/>
        <v>2.44</v>
      </c>
    </row>
    <row r="7821" spans="1:3" x14ac:dyDescent="0.15">
      <c r="A7821" s="11">
        <v>43319</v>
      </c>
      <c r="B7821" s="12">
        <v>2.4500000000000002</v>
      </c>
      <c r="C7821" s="10">
        <f t="shared" ref="C7821:C7884" si="122">IF(ISERROR(B7821),AVERAGE(B7820,B7822),B7821)</f>
        <v>2.4500000000000002</v>
      </c>
    </row>
    <row r="7822" spans="1:3" x14ac:dyDescent="0.15">
      <c r="A7822" s="11">
        <v>43320</v>
      </c>
      <c r="B7822" s="12">
        <v>2.44</v>
      </c>
      <c r="C7822" s="10">
        <f t="shared" si="122"/>
        <v>2.44</v>
      </c>
    </row>
    <row r="7823" spans="1:3" x14ac:dyDescent="0.15">
      <c r="A7823" s="11">
        <v>43321</v>
      </c>
      <c r="B7823" s="12">
        <v>2.44</v>
      </c>
      <c r="C7823" s="10">
        <f t="shared" si="122"/>
        <v>2.44</v>
      </c>
    </row>
    <row r="7824" spans="1:3" x14ac:dyDescent="0.15">
      <c r="A7824" s="11">
        <v>43322</v>
      </c>
      <c r="B7824" s="12">
        <v>2.42</v>
      </c>
      <c r="C7824" s="10">
        <f t="shared" si="122"/>
        <v>2.42</v>
      </c>
    </row>
    <row r="7825" spans="1:3" x14ac:dyDescent="0.15">
      <c r="A7825" s="11">
        <v>43325</v>
      </c>
      <c r="B7825" s="12">
        <v>2.42</v>
      </c>
      <c r="C7825" s="10">
        <f t="shared" si="122"/>
        <v>2.42</v>
      </c>
    </row>
    <row r="7826" spans="1:3" x14ac:dyDescent="0.15">
      <c r="A7826" s="11">
        <v>43326</v>
      </c>
      <c r="B7826" s="12">
        <v>2.44</v>
      </c>
      <c r="C7826" s="10">
        <f t="shared" si="122"/>
        <v>2.44</v>
      </c>
    </row>
    <row r="7827" spans="1:3" x14ac:dyDescent="0.15">
      <c r="A7827" s="11">
        <v>43327</v>
      </c>
      <c r="B7827" s="12">
        <v>2.4500000000000002</v>
      </c>
      <c r="C7827" s="10">
        <f t="shared" si="122"/>
        <v>2.4500000000000002</v>
      </c>
    </row>
    <row r="7828" spans="1:3" x14ac:dyDescent="0.15">
      <c r="A7828" s="11">
        <v>43328</v>
      </c>
      <c r="B7828" s="12">
        <v>2.4500000000000002</v>
      </c>
      <c r="C7828" s="10">
        <f t="shared" si="122"/>
        <v>2.4500000000000002</v>
      </c>
    </row>
    <row r="7829" spans="1:3" x14ac:dyDescent="0.15">
      <c r="A7829" s="11">
        <v>43329</v>
      </c>
      <c r="B7829" s="12">
        <v>2.44</v>
      </c>
      <c r="C7829" s="10">
        <f t="shared" si="122"/>
        <v>2.44</v>
      </c>
    </row>
    <row r="7830" spans="1:3" x14ac:dyDescent="0.15">
      <c r="A7830" s="11">
        <v>43332</v>
      </c>
      <c r="B7830" s="12">
        <v>2.4300000000000002</v>
      </c>
      <c r="C7830" s="10">
        <f t="shared" si="122"/>
        <v>2.4300000000000002</v>
      </c>
    </row>
    <row r="7831" spans="1:3" x14ac:dyDescent="0.15">
      <c r="A7831" s="11">
        <v>43333</v>
      </c>
      <c r="B7831" s="12">
        <v>2.4500000000000002</v>
      </c>
      <c r="C7831" s="10">
        <f t="shared" si="122"/>
        <v>2.4500000000000002</v>
      </c>
    </row>
    <row r="7832" spans="1:3" x14ac:dyDescent="0.15">
      <c r="A7832" s="11">
        <v>43334</v>
      </c>
      <c r="B7832" s="12">
        <v>2.4300000000000002</v>
      </c>
      <c r="C7832" s="10">
        <f t="shared" si="122"/>
        <v>2.4300000000000002</v>
      </c>
    </row>
    <row r="7833" spans="1:3" x14ac:dyDescent="0.15">
      <c r="A7833" s="11">
        <v>43335</v>
      </c>
      <c r="B7833" s="12">
        <v>2.4300000000000002</v>
      </c>
      <c r="C7833" s="10">
        <f t="shared" si="122"/>
        <v>2.4300000000000002</v>
      </c>
    </row>
    <row r="7834" spans="1:3" x14ac:dyDescent="0.15">
      <c r="A7834" s="11">
        <v>43336</v>
      </c>
      <c r="B7834" s="12">
        <v>2.44</v>
      </c>
      <c r="C7834" s="10">
        <f t="shared" si="122"/>
        <v>2.44</v>
      </c>
    </row>
    <row r="7835" spans="1:3" x14ac:dyDescent="0.15">
      <c r="A7835" s="11">
        <v>43339</v>
      </c>
      <c r="B7835" s="12">
        <v>2.4700000000000002</v>
      </c>
      <c r="C7835" s="10">
        <f t="shared" si="122"/>
        <v>2.4700000000000002</v>
      </c>
    </row>
    <row r="7836" spans="1:3" x14ac:dyDescent="0.15">
      <c r="A7836" s="11">
        <v>43340</v>
      </c>
      <c r="B7836" s="12">
        <v>2.4700000000000002</v>
      </c>
      <c r="C7836" s="10">
        <f t="shared" si="122"/>
        <v>2.4700000000000002</v>
      </c>
    </row>
    <row r="7837" spans="1:3" x14ac:dyDescent="0.15">
      <c r="A7837" s="11">
        <v>43341</v>
      </c>
      <c r="B7837" s="12">
        <v>2.48</v>
      </c>
      <c r="C7837" s="10">
        <f t="shared" si="122"/>
        <v>2.48</v>
      </c>
    </row>
    <row r="7838" spans="1:3" x14ac:dyDescent="0.15">
      <c r="A7838" s="11">
        <v>43342</v>
      </c>
      <c r="B7838" s="12">
        <v>2.4700000000000002</v>
      </c>
      <c r="C7838" s="10">
        <f t="shared" si="122"/>
        <v>2.4700000000000002</v>
      </c>
    </row>
    <row r="7839" spans="1:3" x14ac:dyDescent="0.15">
      <c r="A7839" s="11">
        <v>43343</v>
      </c>
      <c r="B7839" s="12">
        <v>2.46</v>
      </c>
      <c r="C7839" s="10">
        <f t="shared" si="122"/>
        <v>2.46</v>
      </c>
    </row>
    <row r="7840" spans="1:3" x14ac:dyDescent="0.15">
      <c r="A7840" s="11">
        <v>43346</v>
      </c>
      <c r="B7840" s="13" t="e">
        <f>NA()</f>
        <v>#N/A</v>
      </c>
      <c r="C7840" s="10">
        <f t="shared" si="122"/>
        <v>2.4750000000000001</v>
      </c>
    </row>
    <row r="7841" spans="1:3" x14ac:dyDescent="0.15">
      <c r="A7841" s="11">
        <v>43347</v>
      </c>
      <c r="B7841" s="12">
        <v>2.4900000000000002</v>
      </c>
      <c r="C7841" s="10">
        <f t="shared" si="122"/>
        <v>2.4900000000000002</v>
      </c>
    </row>
    <row r="7842" spans="1:3" x14ac:dyDescent="0.15">
      <c r="A7842" s="11">
        <v>43348</v>
      </c>
      <c r="B7842" s="12">
        <v>2.4900000000000002</v>
      </c>
      <c r="C7842" s="10">
        <f t="shared" si="122"/>
        <v>2.4900000000000002</v>
      </c>
    </row>
    <row r="7843" spans="1:3" x14ac:dyDescent="0.15">
      <c r="A7843" s="11">
        <v>43349</v>
      </c>
      <c r="B7843" s="12">
        <v>2.5</v>
      </c>
      <c r="C7843" s="10">
        <f t="shared" si="122"/>
        <v>2.5</v>
      </c>
    </row>
    <row r="7844" spans="1:3" x14ac:dyDescent="0.15">
      <c r="A7844" s="11">
        <v>43350</v>
      </c>
      <c r="B7844" s="12">
        <v>2.5299999999999998</v>
      </c>
      <c r="C7844" s="10">
        <f t="shared" si="122"/>
        <v>2.5299999999999998</v>
      </c>
    </row>
    <row r="7845" spans="1:3" x14ac:dyDescent="0.15">
      <c r="A7845" s="11">
        <v>43353</v>
      </c>
      <c r="B7845" s="12">
        <v>2.54</v>
      </c>
      <c r="C7845" s="10">
        <f t="shared" si="122"/>
        <v>2.54</v>
      </c>
    </row>
    <row r="7846" spans="1:3" x14ac:dyDescent="0.15">
      <c r="A7846" s="11">
        <v>43354</v>
      </c>
      <c r="B7846" s="12">
        <v>2.5499999999999998</v>
      </c>
      <c r="C7846" s="10">
        <f t="shared" si="122"/>
        <v>2.5499999999999998</v>
      </c>
    </row>
    <row r="7847" spans="1:3" x14ac:dyDescent="0.15">
      <c r="A7847" s="11">
        <v>43355</v>
      </c>
      <c r="B7847" s="12">
        <v>2.56</v>
      </c>
      <c r="C7847" s="10">
        <f t="shared" si="122"/>
        <v>2.56</v>
      </c>
    </row>
    <row r="7848" spans="1:3" x14ac:dyDescent="0.15">
      <c r="A7848" s="11">
        <v>43356</v>
      </c>
      <c r="B7848" s="12">
        <v>2.5499999999999998</v>
      </c>
      <c r="C7848" s="10">
        <f t="shared" si="122"/>
        <v>2.5499999999999998</v>
      </c>
    </row>
    <row r="7849" spans="1:3" x14ac:dyDescent="0.15">
      <c r="A7849" s="11">
        <v>43357</v>
      </c>
      <c r="B7849" s="12">
        <v>2.56</v>
      </c>
      <c r="C7849" s="10">
        <f t="shared" si="122"/>
        <v>2.56</v>
      </c>
    </row>
    <row r="7850" spans="1:3" x14ac:dyDescent="0.15">
      <c r="A7850" s="11">
        <v>43360</v>
      </c>
      <c r="B7850" s="12">
        <v>2.57</v>
      </c>
      <c r="C7850" s="10">
        <f t="shared" si="122"/>
        <v>2.57</v>
      </c>
    </row>
    <row r="7851" spans="1:3" x14ac:dyDescent="0.15">
      <c r="A7851" s="11">
        <v>43361</v>
      </c>
      <c r="B7851" s="12">
        <v>2.58</v>
      </c>
      <c r="C7851" s="10">
        <f t="shared" si="122"/>
        <v>2.58</v>
      </c>
    </row>
    <row r="7852" spans="1:3" x14ac:dyDescent="0.15">
      <c r="A7852" s="11">
        <v>43362</v>
      </c>
      <c r="B7852" s="12">
        <v>2.58</v>
      </c>
      <c r="C7852" s="10">
        <f t="shared" si="122"/>
        <v>2.58</v>
      </c>
    </row>
    <row r="7853" spans="1:3" x14ac:dyDescent="0.15">
      <c r="A7853" s="11">
        <v>43363</v>
      </c>
      <c r="B7853" s="12">
        <v>2.58</v>
      </c>
      <c r="C7853" s="10">
        <f t="shared" si="122"/>
        <v>2.58</v>
      </c>
    </row>
    <row r="7854" spans="1:3" x14ac:dyDescent="0.15">
      <c r="A7854" s="11">
        <v>43364</v>
      </c>
      <c r="B7854" s="12">
        <v>2.58</v>
      </c>
      <c r="C7854" s="10">
        <f t="shared" si="122"/>
        <v>2.58</v>
      </c>
    </row>
    <row r="7855" spans="1:3" x14ac:dyDescent="0.15">
      <c r="A7855" s="11">
        <v>43367</v>
      </c>
      <c r="B7855" s="12">
        <v>2.6</v>
      </c>
      <c r="C7855" s="10">
        <f t="shared" si="122"/>
        <v>2.6</v>
      </c>
    </row>
    <row r="7856" spans="1:3" x14ac:dyDescent="0.15">
      <c r="A7856" s="11">
        <v>43368</v>
      </c>
      <c r="B7856" s="12">
        <v>2.59</v>
      </c>
      <c r="C7856" s="10">
        <f t="shared" si="122"/>
        <v>2.59</v>
      </c>
    </row>
    <row r="7857" spans="1:3" x14ac:dyDescent="0.15">
      <c r="A7857" s="11">
        <v>43369</v>
      </c>
      <c r="B7857" s="12">
        <v>2.58</v>
      </c>
      <c r="C7857" s="10">
        <f t="shared" si="122"/>
        <v>2.58</v>
      </c>
    </row>
    <row r="7858" spans="1:3" x14ac:dyDescent="0.15">
      <c r="A7858" s="11">
        <v>43370</v>
      </c>
      <c r="B7858" s="12">
        <v>2.58</v>
      </c>
      <c r="C7858" s="10">
        <f t="shared" si="122"/>
        <v>2.58</v>
      </c>
    </row>
    <row r="7859" spans="1:3" x14ac:dyDescent="0.15">
      <c r="A7859" s="11">
        <v>43371</v>
      </c>
      <c r="B7859" s="12">
        <v>2.59</v>
      </c>
      <c r="C7859" s="10">
        <f t="shared" si="122"/>
        <v>2.59</v>
      </c>
    </row>
    <row r="7860" spans="1:3" x14ac:dyDescent="0.15">
      <c r="A7860" s="11">
        <v>43374</v>
      </c>
      <c r="B7860" s="12">
        <v>2.6</v>
      </c>
      <c r="C7860" s="10">
        <f t="shared" si="122"/>
        <v>2.6</v>
      </c>
    </row>
    <row r="7861" spans="1:3" x14ac:dyDescent="0.15">
      <c r="A7861" s="11">
        <v>43375</v>
      </c>
      <c r="B7861" s="12">
        <v>2.61</v>
      </c>
      <c r="C7861" s="10">
        <f t="shared" si="122"/>
        <v>2.61</v>
      </c>
    </row>
    <row r="7862" spans="1:3" x14ac:dyDescent="0.15">
      <c r="A7862" s="11">
        <v>43376</v>
      </c>
      <c r="B7862" s="12">
        <v>2.62</v>
      </c>
      <c r="C7862" s="10">
        <f t="shared" si="122"/>
        <v>2.62</v>
      </c>
    </row>
    <row r="7863" spans="1:3" x14ac:dyDescent="0.15">
      <c r="A7863" s="11">
        <v>43377</v>
      </c>
      <c r="B7863" s="12">
        <v>2.63</v>
      </c>
      <c r="C7863" s="10">
        <f t="shared" si="122"/>
        <v>2.63</v>
      </c>
    </row>
    <row r="7864" spans="1:3" x14ac:dyDescent="0.15">
      <c r="A7864" s="11">
        <v>43378</v>
      </c>
      <c r="B7864" s="12">
        <v>2.64</v>
      </c>
      <c r="C7864" s="10">
        <f t="shared" si="122"/>
        <v>2.64</v>
      </c>
    </row>
    <row r="7865" spans="1:3" x14ac:dyDescent="0.15">
      <c r="A7865" s="11">
        <v>43381</v>
      </c>
      <c r="B7865" s="13" t="e">
        <f>NA()</f>
        <v>#N/A</v>
      </c>
      <c r="C7865" s="10">
        <f t="shared" si="122"/>
        <v>2.645</v>
      </c>
    </row>
    <row r="7866" spans="1:3" x14ac:dyDescent="0.15">
      <c r="A7866" s="11">
        <v>43382</v>
      </c>
      <c r="B7866" s="12">
        <v>2.65</v>
      </c>
      <c r="C7866" s="10">
        <f t="shared" si="122"/>
        <v>2.65</v>
      </c>
    </row>
    <row r="7867" spans="1:3" x14ac:dyDescent="0.15">
      <c r="A7867" s="11">
        <v>43383</v>
      </c>
      <c r="B7867" s="12">
        <v>2.67</v>
      </c>
      <c r="C7867" s="10">
        <f t="shared" si="122"/>
        <v>2.67</v>
      </c>
    </row>
    <row r="7868" spans="1:3" x14ac:dyDescent="0.15">
      <c r="A7868" s="11">
        <v>43384</v>
      </c>
      <c r="B7868" s="12">
        <v>2.66</v>
      </c>
      <c r="C7868" s="10">
        <f t="shared" si="122"/>
        <v>2.66</v>
      </c>
    </row>
    <row r="7869" spans="1:3" x14ac:dyDescent="0.15">
      <c r="A7869" s="11">
        <v>43385</v>
      </c>
      <c r="B7869" s="12">
        <v>2.66</v>
      </c>
      <c r="C7869" s="10">
        <f t="shared" si="122"/>
        <v>2.66</v>
      </c>
    </row>
    <row r="7870" spans="1:3" x14ac:dyDescent="0.15">
      <c r="A7870" s="11">
        <v>43388</v>
      </c>
      <c r="B7870" s="12">
        <v>2.67</v>
      </c>
      <c r="C7870" s="10">
        <f t="shared" si="122"/>
        <v>2.67</v>
      </c>
    </row>
    <row r="7871" spans="1:3" x14ac:dyDescent="0.15">
      <c r="A7871" s="11">
        <v>43389</v>
      </c>
      <c r="B7871" s="12">
        <v>2.66</v>
      </c>
      <c r="C7871" s="10">
        <f t="shared" si="122"/>
        <v>2.66</v>
      </c>
    </row>
    <row r="7872" spans="1:3" x14ac:dyDescent="0.15">
      <c r="A7872" s="11">
        <v>43390</v>
      </c>
      <c r="B7872" s="12">
        <v>2.66</v>
      </c>
      <c r="C7872" s="10">
        <f t="shared" si="122"/>
        <v>2.66</v>
      </c>
    </row>
    <row r="7873" spans="1:3" x14ac:dyDescent="0.15">
      <c r="A7873" s="11">
        <v>43391</v>
      </c>
      <c r="B7873" s="12">
        <v>2.67</v>
      </c>
      <c r="C7873" s="10">
        <f t="shared" si="122"/>
        <v>2.67</v>
      </c>
    </row>
    <row r="7874" spans="1:3" x14ac:dyDescent="0.15">
      <c r="A7874" s="11">
        <v>43392</v>
      </c>
      <c r="B7874" s="12">
        <v>2.67</v>
      </c>
      <c r="C7874" s="10">
        <f t="shared" si="122"/>
        <v>2.67</v>
      </c>
    </row>
    <row r="7875" spans="1:3" x14ac:dyDescent="0.15">
      <c r="A7875" s="11">
        <v>43395</v>
      </c>
      <c r="B7875" s="12">
        <v>2.68</v>
      </c>
      <c r="C7875" s="10">
        <f t="shared" si="122"/>
        <v>2.68</v>
      </c>
    </row>
    <row r="7876" spans="1:3" x14ac:dyDescent="0.15">
      <c r="A7876" s="11">
        <v>43396</v>
      </c>
      <c r="B7876" s="12">
        <v>2.67</v>
      </c>
      <c r="C7876" s="10">
        <f t="shared" si="122"/>
        <v>2.67</v>
      </c>
    </row>
    <row r="7877" spans="1:3" x14ac:dyDescent="0.15">
      <c r="A7877" s="11">
        <v>43397</v>
      </c>
      <c r="B7877" s="12">
        <v>2.64</v>
      </c>
      <c r="C7877" s="10">
        <f t="shared" si="122"/>
        <v>2.64</v>
      </c>
    </row>
    <row r="7878" spans="1:3" x14ac:dyDescent="0.15">
      <c r="A7878" s="11">
        <v>43398</v>
      </c>
      <c r="B7878" s="12">
        <v>2.66</v>
      </c>
      <c r="C7878" s="10">
        <f t="shared" si="122"/>
        <v>2.66</v>
      </c>
    </row>
    <row r="7879" spans="1:3" x14ac:dyDescent="0.15">
      <c r="A7879" s="11">
        <v>43399</v>
      </c>
      <c r="B7879" s="12">
        <v>2.63</v>
      </c>
      <c r="C7879" s="10">
        <f t="shared" si="122"/>
        <v>2.63</v>
      </c>
    </row>
    <row r="7880" spans="1:3" x14ac:dyDescent="0.15">
      <c r="A7880" s="11">
        <v>43402</v>
      </c>
      <c r="B7880" s="12">
        <v>2.64</v>
      </c>
      <c r="C7880" s="10">
        <f t="shared" si="122"/>
        <v>2.64</v>
      </c>
    </row>
    <row r="7881" spans="1:3" x14ac:dyDescent="0.15">
      <c r="A7881" s="11">
        <v>43403</v>
      </c>
      <c r="B7881" s="12">
        <v>2.66</v>
      </c>
      <c r="C7881" s="10">
        <f t="shared" si="122"/>
        <v>2.66</v>
      </c>
    </row>
    <row r="7882" spans="1:3" x14ac:dyDescent="0.15">
      <c r="A7882" s="11">
        <v>43404</v>
      </c>
      <c r="B7882" s="12">
        <v>2.69</v>
      </c>
      <c r="C7882" s="10">
        <f t="shared" si="122"/>
        <v>2.69</v>
      </c>
    </row>
    <row r="7883" spans="1:3" x14ac:dyDescent="0.15">
      <c r="A7883" s="11">
        <v>43405</v>
      </c>
      <c r="B7883" s="12">
        <v>2.67</v>
      </c>
      <c r="C7883" s="10">
        <f t="shared" si="122"/>
        <v>2.67</v>
      </c>
    </row>
    <row r="7884" spans="1:3" x14ac:dyDescent="0.15">
      <c r="A7884" s="11">
        <v>43406</v>
      </c>
      <c r="B7884" s="12">
        <v>2.7</v>
      </c>
      <c r="C7884" s="10">
        <f t="shared" si="122"/>
        <v>2.7</v>
      </c>
    </row>
    <row r="7885" spans="1:3" x14ac:dyDescent="0.15">
      <c r="A7885" s="11">
        <v>43409</v>
      </c>
      <c r="B7885" s="12">
        <v>2.71</v>
      </c>
      <c r="C7885" s="10">
        <f t="shared" ref="C7885:C7948" si="123">IF(ISERROR(B7885),AVERAGE(B7884,B7886),B7885)</f>
        <v>2.71</v>
      </c>
    </row>
    <row r="7886" spans="1:3" x14ac:dyDescent="0.15">
      <c r="A7886" s="11">
        <v>43410</v>
      </c>
      <c r="B7886" s="12">
        <v>2.72</v>
      </c>
      <c r="C7886" s="10">
        <f t="shared" si="123"/>
        <v>2.72</v>
      </c>
    </row>
    <row r="7887" spans="1:3" x14ac:dyDescent="0.15">
      <c r="A7887" s="11">
        <v>43411</v>
      </c>
      <c r="B7887" s="12">
        <v>2.74</v>
      </c>
      <c r="C7887" s="10">
        <f t="shared" si="123"/>
        <v>2.74</v>
      </c>
    </row>
    <row r="7888" spans="1:3" x14ac:dyDescent="0.15">
      <c r="A7888" s="11">
        <v>43412</v>
      </c>
      <c r="B7888" s="12">
        <v>2.74</v>
      </c>
      <c r="C7888" s="10">
        <f t="shared" si="123"/>
        <v>2.74</v>
      </c>
    </row>
    <row r="7889" spans="1:3" x14ac:dyDescent="0.15">
      <c r="A7889" s="11">
        <v>43413</v>
      </c>
      <c r="B7889" s="12">
        <v>2.73</v>
      </c>
      <c r="C7889" s="10">
        <f t="shared" si="123"/>
        <v>2.73</v>
      </c>
    </row>
    <row r="7890" spans="1:3" x14ac:dyDescent="0.15">
      <c r="A7890" s="11">
        <v>43416</v>
      </c>
      <c r="B7890" s="13" t="e">
        <f>NA()</f>
        <v>#N/A</v>
      </c>
      <c r="C7890" s="10">
        <f t="shared" si="123"/>
        <v>2.7250000000000001</v>
      </c>
    </row>
    <row r="7891" spans="1:3" x14ac:dyDescent="0.15">
      <c r="A7891" s="11">
        <v>43417</v>
      </c>
      <c r="B7891" s="12">
        <v>2.72</v>
      </c>
      <c r="C7891" s="10">
        <f t="shared" si="123"/>
        <v>2.72</v>
      </c>
    </row>
    <row r="7892" spans="1:3" x14ac:dyDescent="0.15">
      <c r="A7892" s="11">
        <v>43418</v>
      </c>
      <c r="B7892" s="12">
        <v>2.71</v>
      </c>
      <c r="C7892" s="10">
        <f t="shared" si="123"/>
        <v>2.71</v>
      </c>
    </row>
    <row r="7893" spans="1:3" x14ac:dyDescent="0.15">
      <c r="A7893" s="11">
        <v>43419</v>
      </c>
      <c r="B7893" s="12">
        <v>2.7</v>
      </c>
      <c r="C7893" s="10">
        <f t="shared" si="123"/>
        <v>2.7</v>
      </c>
    </row>
    <row r="7894" spans="1:3" x14ac:dyDescent="0.15">
      <c r="A7894" s="11">
        <v>43420</v>
      </c>
      <c r="B7894" s="12">
        <v>2.68</v>
      </c>
      <c r="C7894" s="10">
        <f t="shared" si="123"/>
        <v>2.68</v>
      </c>
    </row>
    <row r="7895" spans="1:3" x14ac:dyDescent="0.15">
      <c r="A7895" s="11">
        <v>43423</v>
      </c>
      <c r="B7895" s="12">
        <v>2.66</v>
      </c>
      <c r="C7895" s="10">
        <f t="shared" si="123"/>
        <v>2.66</v>
      </c>
    </row>
    <row r="7896" spans="1:3" x14ac:dyDescent="0.15">
      <c r="A7896" s="11">
        <v>43424</v>
      </c>
      <c r="B7896" s="12">
        <v>2.67</v>
      </c>
      <c r="C7896" s="10">
        <f t="shared" si="123"/>
        <v>2.67</v>
      </c>
    </row>
    <row r="7897" spans="1:3" x14ac:dyDescent="0.15">
      <c r="A7897" s="11">
        <v>43425</v>
      </c>
      <c r="B7897" s="12">
        <v>2.67</v>
      </c>
      <c r="C7897" s="10">
        <f t="shared" si="123"/>
        <v>2.67</v>
      </c>
    </row>
    <row r="7898" spans="1:3" x14ac:dyDescent="0.15">
      <c r="A7898" s="11">
        <v>43426</v>
      </c>
      <c r="B7898" s="13" t="e">
        <f>NA()</f>
        <v>#N/A</v>
      </c>
      <c r="C7898" s="10">
        <f t="shared" si="123"/>
        <v>2.67</v>
      </c>
    </row>
    <row r="7899" spans="1:3" x14ac:dyDescent="0.15">
      <c r="A7899" s="11">
        <v>43427</v>
      </c>
      <c r="B7899" s="12">
        <v>2.67</v>
      </c>
      <c r="C7899" s="10">
        <f t="shared" si="123"/>
        <v>2.67</v>
      </c>
    </row>
    <row r="7900" spans="1:3" x14ac:dyDescent="0.15">
      <c r="A7900" s="11">
        <v>43430</v>
      </c>
      <c r="B7900" s="12">
        <v>2.7</v>
      </c>
      <c r="C7900" s="10">
        <f t="shared" si="123"/>
        <v>2.7</v>
      </c>
    </row>
    <row r="7901" spans="1:3" x14ac:dyDescent="0.15">
      <c r="A7901" s="11">
        <v>43431</v>
      </c>
      <c r="B7901" s="12">
        <v>2.7</v>
      </c>
      <c r="C7901" s="10">
        <f t="shared" si="123"/>
        <v>2.7</v>
      </c>
    </row>
    <row r="7902" spans="1:3" x14ac:dyDescent="0.15">
      <c r="A7902" s="11">
        <v>43432</v>
      </c>
      <c r="B7902" s="12">
        <v>2.69</v>
      </c>
      <c r="C7902" s="10">
        <f t="shared" si="123"/>
        <v>2.69</v>
      </c>
    </row>
    <row r="7903" spans="1:3" x14ac:dyDescent="0.15">
      <c r="A7903" s="11">
        <v>43433</v>
      </c>
      <c r="B7903" s="12">
        <v>2.69</v>
      </c>
      <c r="C7903" s="10">
        <f t="shared" si="123"/>
        <v>2.69</v>
      </c>
    </row>
    <row r="7904" spans="1:3" x14ac:dyDescent="0.15">
      <c r="A7904" s="11">
        <v>43434</v>
      </c>
      <c r="B7904" s="12">
        <v>2.7</v>
      </c>
      <c r="C7904" s="10">
        <f t="shared" si="123"/>
        <v>2.7</v>
      </c>
    </row>
    <row r="7905" spans="1:3" x14ac:dyDescent="0.15">
      <c r="A7905" s="11">
        <v>43437</v>
      </c>
      <c r="B7905" s="12">
        <v>2.72</v>
      </c>
      <c r="C7905" s="10">
        <f t="shared" si="123"/>
        <v>2.72</v>
      </c>
    </row>
    <row r="7906" spans="1:3" x14ac:dyDescent="0.15">
      <c r="A7906" s="11">
        <v>43438</v>
      </c>
      <c r="B7906" s="12">
        <v>2.71</v>
      </c>
      <c r="C7906" s="10">
        <f t="shared" si="123"/>
        <v>2.71</v>
      </c>
    </row>
    <row r="7907" spans="1:3" x14ac:dyDescent="0.15">
      <c r="A7907" s="11">
        <v>43439</v>
      </c>
      <c r="B7907" s="13" t="e">
        <f>NA()</f>
        <v>#N/A</v>
      </c>
      <c r="C7907" s="10">
        <f t="shared" si="123"/>
        <v>2.7050000000000001</v>
      </c>
    </row>
    <row r="7908" spans="1:3" x14ac:dyDescent="0.15">
      <c r="A7908" s="11">
        <v>43440</v>
      </c>
      <c r="B7908" s="12">
        <v>2.7</v>
      </c>
      <c r="C7908" s="10">
        <f t="shared" si="123"/>
        <v>2.7</v>
      </c>
    </row>
    <row r="7909" spans="1:3" x14ac:dyDescent="0.15">
      <c r="A7909" s="11">
        <v>43441</v>
      </c>
      <c r="B7909" s="12">
        <v>2.68</v>
      </c>
      <c r="C7909" s="10">
        <f t="shared" si="123"/>
        <v>2.68</v>
      </c>
    </row>
    <row r="7910" spans="1:3" x14ac:dyDescent="0.15">
      <c r="A7910" s="11">
        <v>43444</v>
      </c>
      <c r="B7910" s="12">
        <v>2.69</v>
      </c>
      <c r="C7910" s="10">
        <f t="shared" si="123"/>
        <v>2.69</v>
      </c>
    </row>
    <row r="7911" spans="1:3" x14ac:dyDescent="0.15">
      <c r="A7911" s="11">
        <v>43445</v>
      </c>
      <c r="B7911" s="12">
        <v>2.7</v>
      </c>
      <c r="C7911" s="10">
        <f t="shared" si="123"/>
        <v>2.7</v>
      </c>
    </row>
    <row r="7912" spans="1:3" x14ac:dyDescent="0.15">
      <c r="A7912" s="11">
        <v>43446</v>
      </c>
      <c r="B7912" s="12">
        <v>2.7</v>
      </c>
      <c r="C7912" s="10">
        <f t="shared" si="123"/>
        <v>2.7</v>
      </c>
    </row>
    <row r="7913" spans="1:3" x14ac:dyDescent="0.15">
      <c r="A7913" s="11">
        <v>43447</v>
      </c>
      <c r="B7913" s="12">
        <v>2.69</v>
      </c>
      <c r="C7913" s="10">
        <f t="shared" si="123"/>
        <v>2.69</v>
      </c>
    </row>
    <row r="7914" spans="1:3" x14ac:dyDescent="0.15">
      <c r="A7914" s="11">
        <v>43448</v>
      </c>
      <c r="B7914" s="12">
        <v>2.68</v>
      </c>
      <c r="C7914" s="10">
        <f t="shared" si="123"/>
        <v>2.68</v>
      </c>
    </row>
    <row r="7915" spans="1:3" x14ac:dyDescent="0.15">
      <c r="A7915" s="11">
        <v>43451</v>
      </c>
      <c r="B7915" s="12">
        <v>2.66</v>
      </c>
      <c r="C7915" s="10">
        <f t="shared" si="123"/>
        <v>2.66</v>
      </c>
    </row>
    <row r="7916" spans="1:3" x14ac:dyDescent="0.15">
      <c r="A7916" s="11">
        <v>43452</v>
      </c>
      <c r="B7916" s="12">
        <v>2.64</v>
      </c>
      <c r="C7916" s="10">
        <f t="shared" si="123"/>
        <v>2.64</v>
      </c>
    </row>
    <row r="7917" spans="1:3" x14ac:dyDescent="0.15">
      <c r="A7917" s="11">
        <v>43453</v>
      </c>
      <c r="B7917" s="12">
        <v>2.62</v>
      </c>
      <c r="C7917" s="10">
        <f t="shared" si="123"/>
        <v>2.62</v>
      </c>
    </row>
    <row r="7918" spans="1:3" x14ac:dyDescent="0.15">
      <c r="A7918" s="11">
        <v>43454</v>
      </c>
      <c r="B7918" s="12">
        <v>2.64</v>
      </c>
      <c r="C7918" s="10">
        <f t="shared" si="123"/>
        <v>2.64</v>
      </c>
    </row>
    <row r="7919" spans="1:3" x14ac:dyDescent="0.15">
      <c r="A7919" s="11">
        <v>43455</v>
      </c>
      <c r="B7919" s="12">
        <v>2.62</v>
      </c>
      <c r="C7919" s="10">
        <f t="shared" si="123"/>
        <v>2.62</v>
      </c>
    </row>
    <row r="7920" spans="1:3" x14ac:dyDescent="0.15">
      <c r="A7920" s="11">
        <v>43458</v>
      </c>
      <c r="B7920" s="12">
        <v>2.61</v>
      </c>
      <c r="C7920" s="10">
        <f t="shared" si="123"/>
        <v>2.61</v>
      </c>
    </row>
    <row r="7921" spans="1:3" x14ac:dyDescent="0.15">
      <c r="A7921" s="11">
        <v>43459</v>
      </c>
      <c r="B7921" s="13" t="e">
        <f>NA()</f>
        <v>#N/A</v>
      </c>
      <c r="C7921" s="10">
        <f t="shared" si="123"/>
        <v>2.61</v>
      </c>
    </row>
    <row r="7922" spans="1:3" x14ac:dyDescent="0.15">
      <c r="A7922" s="11">
        <v>43460</v>
      </c>
      <c r="B7922" s="12">
        <v>2.61</v>
      </c>
      <c r="C7922" s="10">
        <f t="shared" si="123"/>
        <v>2.61</v>
      </c>
    </row>
    <row r="7923" spans="1:3" x14ac:dyDescent="0.15">
      <c r="A7923" s="11">
        <v>43461</v>
      </c>
      <c r="B7923" s="12">
        <v>2.58</v>
      </c>
      <c r="C7923" s="10">
        <f t="shared" si="123"/>
        <v>2.58</v>
      </c>
    </row>
    <row r="7924" spans="1:3" x14ac:dyDescent="0.15">
      <c r="A7924" s="11">
        <v>43462</v>
      </c>
      <c r="B7924" s="12">
        <v>2.57</v>
      </c>
      <c r="C7924" s="10">
        <f t="shared" si="123"/>
        <v>2.57</v>
      </c>
    </row>
    <row r="7925" spans="1:3" x14ac:dyDescent="0.15">
      <c r="A7925" s="11">
        <v>43465</v>
      </c>
      <c r="B7925" s="12">
        <v>2.63</v>
      </c>
      <c r="C7925" s="10">
        <f t="shared" si="123"/>
        <v>2.63</v>
      </c>
    </row>
    <row r="7926" spans="1:3" x14ac:dyDescent="0.15">
      <c r="A7926" s="11">
        <v>43466</v>
      </c>
      <c r="B7926" s="13" t="e">
        <f>NA()</f>
        <v>#N/A</v>
      </c>
      <c r="C7926" s="10">
        <f t="shared" si="123"/>
        <v>2.6150000000000002</v>
      </c>
    </row>
    <row r="7927" spans="1:3" x14ac:dyDescent="0.15">
      <c r="A7927" s="11">
        <v>43467</v>
      </c>
      <c r="B7927" s="12">
        <v>2.6</v>
      </c>
      <c r="C7927" s="10">
        <f t="shared" si="123"/>
        <v>2.6</v>
      </c>
    </row>
    <row r="7928" spans="1:3" x14ac:dyDescent="0.15">
      <c r="A7928" s="11">
        <v>43468</v>
      </c>
      <c r="B7928" s="12">
        <v>2.5</v>
      </c>
      <c r="C7928" s="10">
        <f t="shared" si="123"/>
        <v>2.5</v>
      </c>
    </row>
    <row r="7929" spans="1:3" x14ac:dyDescent="0.15">
      <c r="A7929" s="11">
        <v>43469</v>
      </c>
      <c r="B7929" s="12">
        <v>2.57</v>
      </c>
      <c r="C7929" s="10">
        <f t="shared" si="123"/>
        <v>2.57</v>
      </c>
    </row>
    <row r="7930" spans="1:3" x14ac:dyDescent="0.15">
      <c r="A7930" s="11">
        <v>43472</v>
      </c>
      <c r="B7930" s="12">
        <v>2.58</v>
      </c>
      <c r="C7930" s="10">
        <f t="shared" si="123"/>
        <v>2.58</v>
      </c>
    </row>
    <row r="7931" spans="1:3" x14ac:dyDescent="0.15">
      <c r="A7931" s="11">
        <v>43473</v>
      </c>
      <c r="B7931" s="12">
        <v>2.6</v>
      </c>
      <c r="C7931" s="10">
        <f t="shared" si="123"/>
        <v>2.6</v>
      </c>
    </row>
    <row r="7932" spans="1:3" x14ac:dyDescent="0.15">
      <c r="A7932" s="11">
        <v>43474</v>
      </c>
      <c r="B7932" s="12">
        <v>2.59</v>
      </c>
      <c r="C7932" s="10">
        <f t="shared" si="123"/>
        <v>2.59</v>
      </c>
    </row>
    <row r="7933" spans="1:3" x14ac:dyDescent="0.15">
      <c r="A7933" s="11">
        <v>43475</v>
      </c>
      <c r="B7933" s="12">
        <v>2.59</v>
      </c>
      <c r="C7933" s="10">
        <f t="shared" si="123"/>
        <v>2.59</v>
      </c>
    </row>
    <row r="7934" spans="1:3" x14ac:dyDescent="0.15">
      <c r="A7934" s="11">
        <v>43476</v>
      </c>
      <c r="B7934" s="12">
        <v>2.58</v>
      </c>
      <c r="C7934" s="10">
        <f t="shared" si="123"/>
        <v>2.58</v>
      </c>
    </row>
    <row r="7935" spans="1:3" x14ac:dyDescent="0.15">
      <c r="A7935" s="11">
        <v>43479</v>
      </c>
      <c r="B7935" s="12">
        <v>2.57</v>
      </c>
      <c r="C7935" s="10">
        <f t="shared" si="123"/>
        <v>2.57</v>
      </c>
    </row>
    <row r="7936" spans="1:3" x14ac:dyDescent="0.15">
      <c r="A7936" s="11">
        <v>43480</v>
      </c>
      <c r="B7936" s="12">
        <v>2.57</v>
      </c>
      <c r="C7936" s="10">
        <f t="shared" si="123"/>
        <v>2.57</v>
      </c>
    </row>
    <row r="7937" spans="1:3" x14ac:dyDescent="0.15">
      <c r="A7937" s="11">
        <v>43481</v>
      </c>
      <c r="B7937" s="12">
        <v>2.57</v>
      </c>
      <c r="C7937" s="10">
        <f t="shared" si="123"/>
        <v>2.57</v>
      </c>
    </row>
    <row r="7938" spans="1:3" x14ac:dyDescent="0.15">
      <c r="A7938" s="11">
        <v>43482</v>
      </c>
      <c r="B7938" s="12">
        <v>2.57</v>
      </c>
      <c r="C7938" s="10">
        <f t="shared" si="123"/>
        <v>2.57</v>
      </c>
    </row>
    <row r="7939" spans="1:3" x14ac:dyDescent="0.15">
      <c r="A7939" s="11">
        <v>43483</v>
      </c>
      <c r="B7939" s="12">
        <v>2.6</v>
      </c>
      <c r="C7939" s="10">
        <f t="shared" si="123"/>
        <v>2.6</v>
      </c>
    </row>
    <row r="7940" spans="1:3" x14ac:dyDescent="0.15">
      <c r="A7940" s="11">
        <v>43486</v>
      </c>
      <c r="B7940" s="13" t="e">
        <f>NA()</f>
        <v>#N/A</v>
      </c>
      <c r="C7940" s="10">
        <f t="shared" si="123"/>
        <v>2.5949999999999998</v>
      </c>
    </row>
    <row r="7941" spans="1:3" x14ac:dyDescent="0.15">
      <c r="A7941" s="11">
        <v>43487</v>
      </c>
      <c r="B7941" s="12">
        <v>2.59</v>
      </c>
      <c r="C7941" s="10">
        <f t="shared" si="123"/>
        <v>2.59</v>
      </c>
    </row>
    <row r="7942" spans="1:3" x14ac:dyDescent="0.15">
      <c r="A7942" s="11">
        <v>43488</v>
      </c>
      <c r="B7942" s="12">
        <v>2.59</v>
      </c>
      <c r="C7942" s="10">
        <f t="shared" si="123"/>
        <v>2.59</v>
      </c>
    </row>
    <row r="7943" spans="1:3" x14ac:dyDescent="0.15">
      <c r="A7943" s="11">
        <v>43489</v>
      </c>
      <c r="B7943" s="12">
        <v>2.58</v>
      </c>
      <c r="C7943" s="10">
        <f t="shared" si="123"/>
        <v>2.58</v>
      </c>
    </row>
    <row r="7944" spans="1:3" x14ac:dyDescent="0.15">
      <c r="A7944" s="11">
        <v>43490</v>
      </c>
      <c r="B7944" s="12">
        <v>2.6</v>
      </c>
      <c r="C7944" s="10">
        <f t="shared" si="123"/>
        <v>2.6</v>
      </c>
    </row>
    <row r="7945" spans="1:3" x14ac:dyDescent="0.15">
      <c r="A7945" s="11">
        <v>43493</v>
      </c>
      <c r="B7945" s="12">
        <v>2.6</v>
      </c>
      <c r="C7945" s="10">
        <f t="shared" si="123"/>
        <v>2.6</v>
      </c>
    </row>
    <row r="7946" spans="1:3" x14ac:dyDescent="0.15">
      <c r="A7946" s="11">
        <v>43494</v>
      </c>
      <c r="B7946" s="12">
        <v>2.6</v>
      </c>
      <c r="C7946" s="10">
        <f t="shared" si="123"/>
        <v>2.6</v>
      </c>
    </row>
    <row r="7947" spans="1:3" x14ac:dyDescent="0.15">
      <c r="A7947" s="11">
        <v>43495</v>
      </c>
      <c r="B7947" s="12">
        <v>2.57</v>
      </c>
      <c r="C7947" s="10">
        <f t="shared" si="123"/>
        <v>2.57</v>
      </c>
    </row>
    <row r="7948" spans="1:3" x14ac:dyDescent="0.15">
      <c r="A7948" s="11">
        <v>43496</v>
      </c>
      <c r="B7948" s="12">
        <v>2.5499999999999998</v>
      </c>
      <c r="C7948" s="10">
        <f t="shared" si="123"/>
        <v>2.5499999999999998</v>
      </c>
    </row>
    <row r="7949" spans="1:3" x14ac:dyDescent="0.15">
      <c r="A7949" s="11">
        <v>43497</v>
      </c>
      <c r="B7949" s="12">
        <v>2.56</v>
      </c>
      <c r="C7949" s="10">
        <f t="shared" ref="C7949:C8012" si="124">IF(ISERROR(B7949),AVERAGE(B7948,B7950),B7949)</f>
        <v>2.56</v>
      </c>
    </row>
    <row r="7950" spans="1:3" x14ac:dyDescent="0.15">
      <c r="A7950" s="11">
        <v>43500</v>
      </c>
      <c r="B7950" s="12">
        <v>2.57</v>
      </c>
      <c r="C7950" s="10">
        <f t="shared" si="124"/>
        <v>2.57</v>
      </c>
    </row>
    <row r="7951" spans="1:3" x14ac:dyDescent="0.15">
      <c r="A7951" s="11">
        <v>43501</v>
      </c>
      <c r="B7951" s="12">
        <v>2.56</v>
      </c>
      <c r="C7951" s="10">
        <f t="shared" si="124"/>
        <v>2.56</v>
      </c>
    </row>
    <row r="7952" spans="1:3" x14ac:dyDescent="0.15">
      <c r="A7952" s="11">
        <v>43502</v>
      </c>
      <c r="B7952" s="12">
        <v>2.56</v>
      </c>
      <c r="C7952" s="10">
        <f t="shared" si="124"/>
        <v>2.56</v>
      </c>
    </row>
    <row r="7953" spans="1:3" x14ac:dyDescent="0.15">
      <c r="A7953" s="11">
        <v>43503</v>
      </c>
      <c r="B7953" s="12">
        <v>2.5499999999999998</v>
      </c>
      <c r="C7953" s="10">
        <f t="shared" si="124"/>
        <v>2.5499999999999998</v>
      </c>
    </row>
    <row r="7954" spans="1:3" x14ac:dyDescent="0.15">
      <c r="A7954" s="11">
        <v>43504</v>
      </c>
      <c r="B7954" s="12">
        <v>2.54</v>
      </c>
      <c r="C7954" s="10">
        <f t="shared" si="124"/>
        <v>2.54</v>
      </c>
    </row>
    <row r="7955" spans="1:3" x14ac:dyDescent="0.15">
      <c r="A7955" s="11">
        <v>43507</v>
      </c>
      <c r="B7955" s="12">
        <v>2.5499999999999998</v>
      </c>
      <c r="C7955" s="10">
        <f t="shared" si="124"/>
        <v>2.5499999999999998</v>
      </c>
    </row>
    <row r="7956" spans="1:3" x14ac:dyDescent="0.15">
      <c r="A7956" s="11">
        <v>43508</v>
      </c>
      <c r="B7956" s="12">
        <v>2.5499999999999998</v>
      </c>
      <c r="C7956" s="10">
        <f t="shared" si="124"/>
        <v>2.5499999999999998</v>
      </c>
    </row>
    <row r="7957" spans="1:3" x14ac:dyDescent="0.15">
      <c r="A7957" s="11">
        <v>43509</v>
      </c>
      <c r="B7957" s="12">
        <v>2.5499999999999998</v>
      </c>
      <c r="C7957" s="10">
        <f t="shared" si="124"/>
        <v>2.5499999999999998</v>
      </c>
    </row>
    <row r="7958" spans="1:3" x14ac:dyDescent="0.15">
      <c r="A7958" s="11">
        <v>43510</v>
      </c>
      <c r="B7958" s="12">
        <v>2.5299999999999998</v>
      </c>
      <c r="C7958" s="10">
        <f t="shared" si="124"/>
        <v>2.5299999999999998</v>
      </c>
    </row>
    <row r="7959" spans="1:3" x14ac:dyDescent="0.15">
      <c r="A7959" s="11">
        <v>43511</v>
      </c>
      <c r="B7959" s="12">
        <v>2.5499999999999998</v>
      </c>
      <c r="C7959" s="10">
        <f t="shared" si="124"/>
        <v>2.5499999999999998</v>
      </c>
    </row>
    <row r="7960" spans="1:3" x14ac:dyDescent="0.15">
      <c r="A7960" s="11">
        <v>43514</v>
      </c>
      <c r="B7960" s="13" t="e">
        <f>NA()</f>
        <v>#N/A</v>
      </c>
      <c r="C7960" s="10">
        <f t="shared" si="124"/>
        <v>2.5449999999999999</v>
      </c>
    </row>
    <row r="7961" spans="1:3" x14ac:dyDescent="0.15">
      <c r="A7961" s="11">
        <v>43515</v>
      </c>
      <c r="B7961" s="12">
        <v>2.54</v>
      </c>
      <c r="C7961" s="10">
        <f t="shared" si="124"/>
        <v>2.54</v>
      </c>
    </row>
    <row r="7962" spans="1:3" x14ac:dyDescent="0.15">
      <c r="A7962" s="11">
        <v>43516</v>
      </c>
      <c r="B7962" s="12">
        <v>2.54</v>
      </c>
      <c r="C7962" s="10">
        <f t="shared" si="124"/>
        <v>2.54</v>
      </c>
    </row>
    <row r="7963" spans="1:3" x14ac:dyDescent="0.15">
      <c r="A7963" s="11">
        <v>43517</v>
      </c>
      <c r="B7963" s="12">
        <v>2.5499999999999998</v>
      </c>
      <c r="C7963" s="10">
        <f t="shared" si="124"/>
        <v>2.5499999999999998</v>
      </c>
    </row>
    <row r="7964" spans="1:3" x14ac:dyDescent="0.15">
      <c r="A7964" s="11">
        <v>43518</v>
      </c>
      <c r="B7964" s="12">
        <v>2.5499999999999998</v>
      </c>
      <c r="C7964" s="10">
        <f t="shared" si="124"/>
        <v>2.5499999999999998</v>
      </c>
    </row>
    <row r="7965" spans="1:3" x14ac:dyDescent="0.15">
      <c r="A7965" s="11">
        <v>43521</v>
      </c>
      <c r="B7965" s="12">
        <v>2.56</v>
      </c>
      <c r="C7965" s="10">
        <f t="shared" si="124"/>
        <v>2.56</v>
      </c>
    </row>
    <row r="7966" spans="1:3" x14ac:dyDescent="0.15">
      <c r="A7966" s="11">
        <v>43522</v>
      </c>
      <c r="B7966" s="12">
        <v>2.5499999999999998</v>
      </c>
      <c r="C7966" s="10">
        <f t="shared" si="124"/>
        <v>2.5499999999999998</v>
      </c>
    </row>
    <row r="7967" spans="1:3" x14ac:dyDescent="0.15">
      <c r="A7967" s="11">
        <v>43523</v>
      </c>
      <c r="B7967" s="12">
        <v>2.54</v>
      </c>
      <c r="C7967" s="10">
        <f t="shared" si="124"/>
        <v>2.54</v>
      </c>
    </row>
    <row r="7968" spans="1:3" x14ac:dyDescent="0.15">
      <c r="A7968" s="11">
        <v>43524</v>
      </c>
      <c r="B7968" s="12">
        <v>2.54</v>
      </c>
      <c r="C7968" s="10">
        <f t="shared" si="124"/>
        <v>2.54</v>
      </c>
    </row>
    <row r="7969" spans="1:3" x14ac:dyDescent="0.15">
      <c r="A7969" s="11">
        <v>43525</v>
      </c>
      <c r="B7969" s="12">
        <v>2.5499999999999998</v>
      </c>
      <c r="C7969" s="10">
        <f t="shared" si="124"/>
        <v>2.5499999999999998</v>
      </c>
    </row>
    <row r="7970" spans="1:3" x14ac:dyDescent="0.15">
      <c r="A7970" s="11">
        <v>43528</v>
      </c>
      <c r="B7970" s="12">
        <v>2.54</v>
      </c>
      <c r="C7970" s="10">
        <f t="shared" si="124"/>
        <v>2.54</v>
      </c>
    </row>
    <row r="7971" spans="1:3" x14ac:dyDescent="0.15">
      <c r="A7971" s="11">
        <v>43529</v>
      </c>
      <c r="B7971" s="12">
        <v>2.54</v>
      </c>
      <c r="C7971" s="10">
        <f t="shared" si="124"/>
        <v>2.54</v>
      </c>
    </row>
    <row r="7972" spans="1:3" x14ac:dyDescent="0.15">
      <c r="A7972" s="11">
        <v>43530</v>
      </c>
      <c r="B7972" s="12">
        <v>2.54</v>
      </c>
      <c r="C7972" s="10">
        <f t="shared" si="124"/>
        <v>2.54</v>
      </c>
    </row>
    <row r="7973" spans="1:3" x14ac:dyDescent="0.15">
      <c r="A7973" s="11">
        <v>43531</v>
      </c>
      <c r="B7973" s="12">
        <v>2.52</v>
      </c>
      <c r="C7973" s="10">
        <f t="shared" si="124"/>
        <v>2.52</v>
      </c>
    </row>
    <row r="7974" spans="1:3" x14ac:dyDescent="0.15">
      <c r="A7974" s="11">
        <v>43532</v>
      </c>
      <c r="B7974" s="12">
        <v>2.5299999999999998</v>
      </c>
      <c r="C7974" s="10">
        <f t="shared" si="124"/>
        <v>2.5299999999999998</v>
      </c>
    </row>
    <row r="7975" spans="1:3" x14ac:dyDescent="0.15">
      <c r="A7975" s="11">
        <v>43535</v>
      </c>
      <c r="B7975" s="12">
        <v>2.5299999999999998</v>
      </c>
      <c r="C7975" s="10">
        <f t="shared" si="124"/>
        <v>2.5299999999999998</v>
      </c>
    </row>
    <row r="7976" spans="1:3" x14ac:dyDescent="0.15">
      <c r="A7976" s="11">
        <v>43536</v>
      </c>
      <c r="B7976" s="12">
        <v>2.52</v>
      </c>
      <c r="C7976" s="10">
        <f t="shared" si="124"/>
        <v>2.52</v>
      </c>
    </row>
    <row r="7977" spans="1:3" x14ac:dyDescent="0.15">
      <c r="A7977" s="11">
        <v>43537</v>
      </c>
      <c r="B7977" s="12">
        <v>2.5299999999999998</v>
      </c>
      <c r="C7977" s="10">
        <f t="shared" si="124"/>
        <v>2.5299999999999998</v>
      </c>
    </row>
    <row r="7978" spans="1:3" x14ac:dyDescent="0.15">
      <c r="A7978" s="11">
        <v>43538</v>
      </c>
      <c r="B7978" s="12">
        <v>2.52</v>
      </c>
      <c r="C7978" s="10">
        <f t="shared" si="124"/>
        <v>2.52</v>
      </c>
    </row>
    <row r="7979" spans="1:3" x14ac:dyDescent="0.15">
      <c r="A7979" s="11">
        <v>43539</v>
      </c>
      <c r="B7979" s="12">
        <v>2.52</v>
      </c>
      <c r="C7979" s="10">
        <f t="shared" si="124"/>
        <v>2.52</v>
      </c>
    </row>
    <row r="7980" spans="1:3" x14ac:dyDescent="0.15">
      <c r="A7980" s="11">
        <v>43542</v>
      </c>
      <c r="B7980" s="12">
        <v>2.52</v>
      </c>
      <c r="C7980" s="10">
        <f t="shared" si="124"/>
        <v>2.52</v>
      </c>
    </row>
    <row r="7981" spans="1:3" x14ac:dyDescent="0.15">
      <c r="A7981" s="11">
        <v>43543</v>
      </c>
      <c r="B7981" s="12">
        <v>2.5</v>
      </c>
      <c r="C7981" s="10">
        <f t="shared" si="124"/>
        <v>2.5</v>
      </c>
    </row>
    <row r="7982" spans="1:3" x14ac:dyDescent="0.15">
      <c r="A7982" s="11">
        <v>43544</v>
      </c>
      <c r="B7982" s="12">
        <v>2.4700000000000002</v>
      </c>
      <c r="C7982" s="10">
        <f t="shared" si="124"/>
        <v>2.4700000000000002</v>
      </c>
    </row>
    <row r="7983" spans="1:3" x14ac:dyDescent="0.15">
      <c r="A7983" s="11">
        <v>43545</v>
      </c>
      <c r="B7983" s="12">
        <v>2.48</v>
      </c>
      <c r="C7983" s="10">
        <f t="shared" si="124"/>
        <v>2.48</v>
      </c>
    </row>
    <row r="7984" spans="1:3" x14ac:dyDescent="0.15">
      <c r="A7984" s="11">
        <v>43546</v>
      </c>
      <c r="B7984" s="12">
        <v>2.4500000000000002</v>
      </c>
      <c r="C7984" s="10">
        <f t="shared" si="124"/>
        <v>2.4500000000000002</v>
      </c>
    </row>
    <row r="7985" spans="1:3" x14ac:dyDescent="0.15">
      <c r="A7985" s="11">
        <v>43549</v>
      </c>
      <c r="B7985" s="12">
        <v>2.41</v>
      </c>
      <c r="C7985" s="10">
        <f t="shared" si="124"/>
        <v>2.41</v>
      </c>
    </row>
    <row r="7986" spans="1:3" x14ac:dyDescent="0.15">
      <c r="A7986" s="11">
        <v>43550</v>
      </c>
      <c r="B7986" s="12">
        <v>2.44</v>
      </c>
      <c r="C7986" s="10">
        <f t="shared" si="124"/>
        <v>2.44</v>
      </c>
    </row>
    <row r="7987" spans="1:3" x14ac:dyDescent="0.15">
      <c r="A7987" s="11">
        <v>43551</v>
      </c>
      <c r="B7987" s="12">
        <v>2.4</v>
      </c>
      <c r="C7987" s="10">
        <f t="shared" si="124"/>
        <v>2.4</v>
      </c>
    </row>
    <row r="7988" spans="1:3" x14ac:dyDescent="0.15">
      <c r="A7988" s="11">
        <v>43552</v>
      </c>
      <c r="B7988" s="12">
        <v>2.4</v>
      </c>
      <c r="C7988" s="10">
        <f t="shared" si="124"/>
        <v>2.4</v>
      </c>
    </row>
    <row r="7989" spans="1:3" x14ac:dyDescent="0.15">
      <c r="A7989" s="11">
        <v>43553</v>
      </c>
      <c r="B7989" s="12">
        <v>2.4</v>
      </c>
      <c r="C7989" s="10">
        <f t="shared" si="124"/>
        <v>2.4</v>
      </c>
    </row>
    <row r="7990" spans="1:3" x14ac:dyDescent="0.15">
      <c r="A7990" s="11">
        <v>43556</v>
      </c>
      <c r="B7990" s="12">
        <v>2.41</v>
      </c>
      <c r="C7990" s="10">
        <f t="shared" si="124"/>
        <v>2.41</v>
      </c>
    </row>
    <row r="7991" spans="1:3" x14ac:dyDescent="0.15">
      <c r="A7991" s="11">
        <v>43557</v>
      </c>
      <c r="B7991" s="12">
        <v>2.41</v>
      </c>
      <c r="C7991" s="10">
        <f t="shared" si="124"/>
        <v>2.41</v>
      </c>
    </row>
    <row r="7992" spans="1:3" x14ac:dyDescent="0.15">
      <c r="A7992" s="11">
        <v>43558</v>
      </c>
      <c r="B7992" s="12">
        <v>2.41</v>
      </c>
      <c r="C7992" s="10">
        <f t="shared" si="124"/>
        <v>2.41</v>
      </c>
    </row>
    <row r="7993" spans="1:3" x14ac:dyDescent="0.15">
      <c r="A7993" s="11">
        <v>43559</v>
      </c>
      <c r="B7993" s="12">
        <v>2.41</v>
      </c>
      <c r="C7993" s="10">
        <f t="shared" si="124"/>
        <v>2.41</v>
      </c>
    </row>
    <row r="7994" spans="1:3" x14ac:dyDescent="0.15">
      <c r="A7994" s="11">
        <v>43560</v>
      </c>
      <c r="B7994" s="12">
        <v>2.4300000000000002</v>
      </c>
      <c r="C7994" s="10">
        <f t="shared" si="124"/>
        <v>2.4300000000000002</v>
      </c>
    </row>
    <row r="7995" spans="1:3" x14ac:dyDescent="0.15">
      <c r="A7995" s="11">
        <v>43563</v>
      </c>
      <c r="B7995" s="12">
        <v>2.4300000000000002</v>
      </c>
      <c r="C7995" s="10">
        <f t="shared" si="124"/>
        <v>2.4300000000000002</v>
      </c>
    </row>
    <row r="7996" spans="1:3" x14ac:dyDescent="0.15">
      <c r="A7996" s="11">
        <v>43564</v>
      </c>
      <c r="B7996" s="12">
        <v>2.42</v>
      </c>
      <c r="C7996" s="10">
        <f t="shared" si="124"/>
        <v>2.42</v>
      </c>
    </row>
    <row r="7997" spans="1:3" x14ac:dyDescent="0.15">
      <c r="A7997" s="11">
        <v>43565</v>
      </c>
      <c r="B7997" s="12">
        <v>2.41</v>
      </c>
      <c r="C7997" s="10">
        <f t="shared" si="124"/>
        <v>2.41</v>
      </c>
    </row>
    <row r="7998" spans="1:3" x14ac:dyDescent="0.15">
      <c r="A7998" s="11">
        <v>43566</v>
      </c>
      <c r="B7998" s="12">
        <v>2.44</v>
      </c>
      <c r="C7998" s="10">
        <f t="shared" si="124"/>
        <v>2.44</v>
      </c>
    </row>
    <row r="7999" spans="1:3" x14ac:dyDescent="0.15">
      <c r="A7999" s="11">
        <v>43567</v>
      </c>
      <c r="B7999" s="12">
        <v>2.44</v>
      </c>
      <c r="C7999" s="10">
        <f t="shared" si="124"/>
        <v>2.44</v>
      </c>
    </row>
    <row r="8000" spans="1:3" x14ac:dyDescent="0.15">
      <c r="A8000" s="11">
        <v>43570</v>
      </c>
      <c r="B8000" s="12">
        <v>2.4300000000000002</v>
      </c>
      <c r="C8000" s="10">
        <f t="shared" si="124"/>
        <v>2.4300000000000002</v>
      </c>
    </row>
    <row r="8001" spans="1:3" x14ac:dyDescent="0.15">
      <c r="A8001" s="11">
        <v>43571</v>
      </c>
      <c r="B8001" s="12">
        <v>2.4500000000000002</v>
      </c>
      <c r="C8001" s="10">
        <f t="shared" si="124"/>
        <v>2.4500000000000002</v>
      </c>
    </row>
    <row r="8002" spans="1:3" x14ac:dyDescent="0.15">
      <c r="A8002" s="11">
        <v>43572</v>
      </c>
      <c r="B8002" s="12">
        <v>2.44</v>
      </c>
      <c r="C8002" s="10">
        <f t="shared" si="124"/>
        <v>2.44</v>
      </c>
    </row>
    <row r="8003" spans="1:3" x14ac:dyDescent="0.15">
      <c r="A8003" s="11">
        <v>43573</v>
      </c>
      <c r="B8003" s="12">
        <v>2.44</v>
      </c>
      <c r="C8003" s="10">
        <f t="shared" si="124"/>
        <v>2.44</v>
      </c>
    </row>
    <row r="8004" spans="1:3" x14ac:dyDescent="0.15">
      <c r="A8004" s="11">
        <v>43574</v>
      </c>
      <c r="B8004" s="13" t="e">
        <f>NA()</f>
        <v>#N/A</v>
      </c>
      <c r="C8004" s="10">
        <f t="shared" si="124"/>
        <v>2.4500000000000002</v>
      </c>
    </row>
    <row r="8005" spans="1:3" x14ac:dyDescent="0.15">
      <c r="A8005" s="11">
        <v>43577</v>
      </c>
      <c r="B8005" s="12">
        <v>2.46</v>
      </c>
      <c r="C8005" s="10">
        <f t="shared" si="124"/>
        <v>2.46</v>
      </c>
    </row>
    <row r="8006" spans="1:3" x14ac:dyDescent="0.15">
      <c r="A8006" s="11">
        <v>43578</v>
      </c>
      <c r="B8006" s="12">
        <v>2.4300000000000002</v>
      </c>
      <c r="C8006" s="10">
        <f t="shared" si="124"/>
        <v>2.4300000000000002</v>
      </c>
    </row>
    <row r="8007" spans="1:3" x14ac:dyDescent="0.15">
      <c r="A8007" s="11">
        <v>43579</v>
      </c>
      <c r="B8007" s="12">
        <v>2.42</v>
      </c>
      <c r="C8007" s="10">
        <f t="shared" si="124"/>
        <v>2.42</v>
      </c>
    </row>
    <row r="8008" spans="1:3" x14ac:dyDescent="0.15">
      <c r="A8008" s="11">
        <v>43580</v>
      </c>
      <c r="B8008" s="12">
        <v>2.42</v>
      </c>
      <c r="C8008" s="10">
        <f t="shared" si="124"/>
        <v>2.42</v>
      </c>
    </row>
    <row r="8009" spans="1:3" x14ac:dyDescent="0.15">
      <c r="A8009" s="11">
        <v>43581</v>
      </c>
      <c r="B8009" s="12">
        <v>2.41</v>
      </c>
      <c r="C8009" s="10">
        <f t="shared" si="124"/>
        <v>2.41</v>
      </c>
    </row>
    <row r="8010" spans="1:3" x14ac:dyDescent="0.15">
      <c r="A8010" s="11">
        <v>43584</v>
      </c>
      <c r="B8010" s="12">
        <v>2.42</v>
      </c>
      <c r="C8010" s="10">
        <f t="shared" si="124"/>
        <v>2.42</v>
      </c>
    </row>
    <row r="8011" spans="1:3" x14ac:dyDescent="0.15">
      <c r="A8011" s="11">
        <v>43585</v>
      </c>
      <c r="B8011" s="12">
        <v>2.39</v>
      </c>
      <c r="C8011" s="10">
        <f t="shared" si="124"/>
        <v>2.39</v>
      </c>
    </row>
    <row r="8012" spans="1:3" x14ac:dyDescent="0.15">
      <c r="A8012" s="11">
        <v>43586</v>
      </c>
      <c r="B8012" s="12">
        <v>2.39</v>
      </c>
      <c r="C8012" s="10">
        <f t="shared" si="124"/>
        <v>2.39</v>
      </c>
    </row>
    <row r="8013" spans="1:3" x14ac:dyDescent="0.15">
      <c r="A8013" s="11">
        <v>43587</v>
      </c>
      <c r="B8013" s="12">
        <v>2.41</v>
      </c>
      <c r="C8013" s="10">
        <f t="shared" ref="C8013:C8076" si="125">IF(ISERROR(B8013),AVERAGE(B8012,B8014),B8013)</f>
        <v>2.41</v>
      </c>
    </row>
    <row r="8014" spans="1:3" x14ac:dyDescent="0.15">
      <c r="A8014" s="11">
        <v>43588</v>
      </c>
      <c r="B8014" s="12">
        <v>2.41</v>
      </c>
      <c r="C8014" s="10">
        <f t="shared" si="125"/>
        <v>2.41</v>
      </c>
    </row>
    <row r="8015" spans="1:3" x14ac:dyDescent="0.15">
      <c r="A8015" s="11">
        <v>43591</v>
      </c>
      <c r="B8015" s="12">
        <v>2.39</v>
      </c>
      <c r="C8015" s="10">
        <f t="shared" si="125"/>
        <v>2.39</v>
      </c>
    </row>
    <row r="8016" spans="1:3" x14ac:dyDescent="0.15">
      <c r="A8016" s="11">
        <v>43592</v>
      </c>
      <c r="B8016" s="12">
        <v>2.37</v>
      </c>
      <c r="C8016" s="10">
        <f t="shared" si="125"/>
        <v>2.37</v>
      </c>
    </row>
    <row r="8017" spans="1:3" x14ac:dyDescent="0.15">
      <c r="A8017" s="11">
        <v>43593</v>
      </c>
      <c r="B8017" s="12">
        <v>2.37</v>
      </c>
      <c r="C8017" s="10">
        <f t="shared" si="125"/>
        <v>2.37</v>
      </c>
    </row>
    <row r="8018" spans="1:3" x14ac:dyDescent="0.15">
      <c r="A8018" s="11">
        <v>43594</v>
      </c>
      <c r="B8018" s="12">
        <v>2.36</v>
      </c>
      <c r="C8018" s="10">
        <f t="shared" si="125"/>
        <v>2.36</v>
      </c>
    </row>
    <row r="8019" spans="1:3" x14ac:dyDescent="0.15">
      <c r="A8019" s="11">
        <v>43595</v>
      </c>
      <c r="B8019" s="12">
        <v>2.36</v>
      </c>
      <c r="C8019" s="10">
        <f t="shared" si="125"/>
        <v>2.36</v>
      </c>
    </row>
    <row r="8020" spans="1:3" x14ac:dyDescent="0.15">
      <c r="A8020" s="11">
        <v>43598</v>
      </c>
      <c r="B8020" s="12">
        <v>2.3199999999999998</v>
      </c>
      <c r="C8020" s="10">
        <f t="shared" si="125"/>
        <v>2.3199999999999998</v>
      </c>
    </row>
    <row r="8021" spans="1:3" x14ac:dyDescent="0.15">
      <c r="A8021" s="11">
        <v>43599</v>
      </c>
      <c r="B8021" s="12">
        <v>2.3199999999999998</v>
      </c>
      <c r="C8021" s="10">
        <f t="shared" si="125"/>
        <v>2.3199999999999998</v>
      </c>
    </row>
    <row r="8022" spans="1:3" x14ac:dyDescent="0.15">
      <c r="A8022" s="11">
        <v>43600</v>
      </c>
      <c r="B8022" s="12">
        <v>2.2999999999999998</v>
      </c>
      <c r="C8022" s="10">
        <f t="shared" si="125"/>
        <v>2.2999999999999998</v>
      </c>
    </row>
    <row r="8023" spans="1:3" x14ac:dyDescent="0.15">
      <c r="A8023" s="11">
        <v>43601</v>
      </c>
      <c r="B8023" s="12">
        <v>2.33</v>
      </c>
      <c r="C8023" s="10">
        <f t="shared" si="125"/>
        <v>2.33</v>
      </c>
    </row>
    <row r="8024" spans="1:3" x14ac:dyDescent="0.15">
      <c r="A8024" s="11">
        <v>43602</v>
      </c>
      <c r="B8024" s="12">
        <v>2.33</v>
      </c>
      <c r="C8024" s="10">
        <f t="shared" si="125"/>
        <v>2.33</v>
      </c>
    </row>
    <row r="8025" spans="1:3" x14ac:dyDescent="0.15">
      <c r="A8025" s="11">
        <v>43605</v>
      </c>
      <c r="B8025" s="12">
        <v>2.34</v>
      </c>
      <c r="C8025" s="10">
        <f t="shared" si="125"/>
        <v>2.34</v>
      </c>
    </row>
    <row r="8026" spans="1:3" x14ac:dyDescent="0.15">
      <c r="A8026" s="11">
        <v>43606</v>
      </c>
      <c r="B8026" s="12">
        <v>2.36</v>
      </c>
      <c r="C8026" s="10">
        <f t="shared" si="125"/>
        <v>2.36</v>
      </c>
    </row>
    <row r="8027" spans="1:3" x14ac:dyDescent="0.15">
      <c r="A8027" s="11">
        <v>43607</v>
      </c>
      <c r="B8027" s="12">
        <v>2.37</v>
      </c>
      <c r="C8027" s="10">
        <f t="shared" si="125"/>
        <v>2.37</v>
      </c>
    </row>
    <row r="8028" spans="1:3" x14ac:dyDescent="0.15">
      <c r="A8028" s="11">
        <v>43608</v>
      </c>
      <c r="B8028" s="12">
        <v>2.3199999999999998</v>
      </c>
      <c r="C8028" s="10">
        <f t="shared" si="125"/>
        <v>2.3199999999999998</v>
      </c>
    </row>
    <row r="8029" spans="1:3" x14ac:dyDescent="0.15">
      <c r="A8029" s="11">
        <v>43609</v>
      </c>
      <c r="B8029" s="12">
        <v>2.33</v>
      </c>
      <c r="C8029" s="10">
        <f t="shared" si="125"/>
        <v>2.33</v>
      </c>
    </row>
    <row r="8030" spans="1:3" x14ac:dyDescent="0.15">
      <c r="A8030" s="11">
        <v>43612</v>
      </c>
      <c r="B8030" s="13" t="e">
        <f>NA()</f>
        <v>#N/A</v>
      </c>
      <c r="C8030" s="10">
        <f t="shared" si="125"/>
        <v>2.3200000000000003</v>
      </c>
    </row>
    <row r="8031" spans="1:3" x14ac:dyDescent="0.15">
      <c r="A8031" s="11">
        <v>43613</v>
      </c>
      <c r="B8031" s="12">
        <v>2.31</v>
      </c>
      <c r="C8031" s="10">
        <f t="shared" si="125"/>
        <v>2.31</v>
      </c>
    </row>
    <row r="8032" spans="1:3" x14ac:dyDescent="0.15">
      <c r="A8032" s="11">
        <v>43614</v>
      </c>
      <c r="B8032" s="12">
        <v>2.2999999999999998</v>
      </c>
      <c r="C8032" s="10">
        <f t="shared" si="125"/>
        <v>2.2999999999999998</v>
      </c>
    </row>
    <row r="8033" spans="1:3" x14ac:dyDescent="0.15">
      <c r="A8033" s="11">
        <v>43615</v>
      </c>
      <c r="B8033" s="12">
        <v>2.29</v>
      </c>
      <c r="C8033" s="10">
        <f t="shared" si="125"/>
        <v>2.29</v>
      </c>
    </row>
    <row r="8034" spans="1:3" x14ac:dyDescent="0.15">
      <c r="A8034" s="11">
        <v>43616</v>
      </c>
      <c r="B8034" s="12">
        <v>2.21</v>
      </c>
      <c r="C8034" s="10">
        <f t="shared" si="125"/>
        <v>2.21</v>
      </c>
    </row>
    <row r="8035" spans="1:3" x14ac:dyDescent="0.15">
      <c r="A8035" s="11">
        <v>43619</v>
      </c>
      <c r="B8035" s="12">
        <v>2.11</v>
      </c>
      <c r="C8035" s="10">
        <f t="shared" si="125"/>
        <v>2.11</v>
      </c>
    </row>
    <row r="8036" spans="1:3" x14ac:dyDescent="0.15">
      <c r="A8036" s="11">
        <v>43620</v>
      </c>
      <c r="B8036" s="12">
        <v>2.11</v>
      </c>
      <c r="C8036" s="10">
        <f t="shared" si="125"/>
        <v>2.11</v>
      </c>
    </row>
    <row r="8037" spans="1:3" x14ac:dyDescent="0.15">
      <c r="A8037" s="11">
        <v>43621</v>
      </c>
      <c r="B8037" s="12">
        <v>2.04</v>
      </c>
      <c r="C8037" s="10">
        <f t="shared" si="125"/>
        <v>2.04</v>
      </c>
    </row>
    <row r="8038" spans="1:3" x14ac:dyDescent="0.15">
      <c r="A8038" s="11">
        <v>43622</v>
      </c>
      <c r="B8038" s="12">
        <v>2.02</v>
      </c>
      <c r="C8038" s="10">
        <f t="shared" si="125"/>
        <v>2.02</v>
      </c>
    </row>
    <row r="8039" spans="1:3" x14ac:dyDescent="0.15">
      <c r="A8039" s="11">
        <v>43623</v>
      </c>
      <c r="B8039" s="12">
        <v>1.97</v>
      </c>
      <c r="C8039" s="10">
        <f t="shared" si="125"/>
        <v>1.97</v>
      </c>
    </row>
    <row r="8040" spans="1:3" x14ac:dyDescent="0.15">
      <c r="A8040" s="11">
        <v>43626</v>
      </c>
      <c r="B8040" s="12">
        <v>2.0299999999999998</v>
      </c>
      <c r="C8040" s="10">
        <f t="shared" si="125"/>
        <v>2.0299999999999998</v>
      </c>
    </row>
    <row r="8041" spans="1:3" x14ac:dyDescent="0.15">
      <c r="A8041" s="11">
        <v>43627</v>
      </c>
      <c r="B8041" s="12">
        <v>2.0499999999999998</v>
      </c>
      <c r="C8041" s="10">
        <f t="shared" si="125"/>
        <v>2.0499999999999998</v>
      </c>
    </row>
    <row r="8042" spans="1:3" x14ac:dyDescent="0.15">
      <c r="A8042" s="11">
        <v>43628</v>
      </c>
      <c r="B8042" s="12">
        <v>2.02</v>
      </c>
      <c r="C8042" s="10">
        <f t="shared" si="125"/>
        <v>2.02</v>
      </c>
    </row>
    <row r="8043" spans="1:3" x14ac:dyDescent="0.15">
      <c r="A8043" s="11">
        <v>43629</v>
      </c>
      <c r="B8043" s="12">
        <v>2</v>
      </c>
      <c r="C8043" s="10">
        <f t="shared" si="125"/>
        <v>2</v>
      </c>
    </row>
    <row r="8044" spans="1:3" x14ac:dyDescent="0.15">
      <c r="A8044" s="11">
        <v>43630</v>
      </c>
      <c r="B8044" s="12">
        <v>2</v>
      </c>
      <c r="C8044" s="10">
        <f t="shared" si="125"/>
        <v>2</v>
      </c>
    </row>
    <row r="8045" spans="1:3" x14ac:dyDescent="0.15">
      <c r="A8045" s="11">
        <v>43633</v>
      </c>
      <c r="B8045" s="12">
        <v>2.0299999999999998</v>
      </c>
      <c r="C8045" s="10">
        <f t="shared" si="125"/>
        <v>2.0299999999999998</v>
      </c>
    </row>
    <row r="8046" spans="1:3" x14ac:dyDescent="0.15">
      <c r="A8046" s="11">
        <v>43634</v>
      </c>
      <c r="B8046" s="12">
        <v>2.04</v>
      </c>
      <c r="C8046" s="10">
        <f t="shared" si="125"/>
        <v>2.04</v>
      </c>
    </row>
    <row r="8047" spans="1:3" x14ac:dyDescent="0.15">
      <c r="A8047" s="11">
        <v>43635</v>
      </c>
      <c r="B8047" s="12">
        <v>1.96</v>
      </c>
      <c r="C8047" s="10">
        <f t="shared" si="125"/>
        <v>1.96</v>
      </c>
    </row>
    <row r="8048" spans="1:3" x14ac:dyDescent="0.15">
      <c r="A8048" s="11">
        <v>43636</v>
      </c>
      <c r="B8048" s="12">
        <v>1.91</v>
      </c>
      <c r="C8048" s="10">
        <f t="shared" si="125"/>
        <v>1.91</v>
      </c>
    </row>
    <row r="8049" spans="1:3" x14ac:dyDescent="0.15">
      <c r="A8049" s="11">
        <v>43637</v>
      </c>
      <c r="B8049" s="12">
        <v>1.95</v>
      </c>
      <c r="C8049" s="10">
        <f t="shared" si="125"/>
        <v>1.95</v>
      </c>
    </row>
    <row r="8050" spans="1:3" x14ac:dyDescent="0.15">
      <c r="A8050" s="11">
        <v>43640</v>
      </c>
      <c r="B8050" s="12">
        <v>1.92</v>
      </c>
      <c r="C8050" s="10">
        <f t="shared" si="125"/>
        <v>1.92</v>
      </c>
    </row>
    <row r="8051" spans="1:3" x14ac:dyDescent="0.15">
      <c r="A8051" s="11">
        <v>43641</v>
      </c>
      <c r="B8051" s="12">
        <v>1.93</v>
      </c>
      <c r="C8051" s="10">
        <f t="shared" si="125"/>
        <v>1.93</v>
      </c>
    </row>
    <row r="8052" spans="1:3" x14ac:dyDescent="0.15">
      <c r="A8052" s="11">
        <v>43642</v>
      </c>
      <c r="B8052" s="12">
        <v>1.96</v>
      </c>
      <c r="C8052" s="10">
        <f t="shared" si="125"/>
        <v>1.96</v>
      </c>
    </row>
    <row r="8053" spans="1:3" x14ac:dyDescent="0.15">
      <c r="A8053" s="11">
        <v>43643</v>
      </c>
      <c r="B8053" s="12">
        <v>1.93</v>
      </c>
      <c r="C8053" s="10">
        <f t="shared" si="125"/>
        <v>1.93</v>
      </c>
    </row>
    <row r="8054" spans="1:3" x14ac:dyDescent="0.15">
      <c r="A8054" s="11">
        <v>43644</v>
      </c>
      <c r="B8054" s="12">
        <v>1.92</v>
      </c>
      <c r="C8054" s="10">
        <f t="shared" si="125"/>
        <v>1.92</v>
      </c>
    </row>
    <row r="8055" spans="1:3" x14ac:dyDescent="0.15">
      <c r="A8055" s="11">
        <v>43647</v>
      </c>
      <c r="B8055" s="12">
        <v>1.94</v>
      </c>
      <c r="C8055" s="10">
        <f t="shared" si="125"/>
        <v>1.94</v>
      </c>
    </row>
    <row r="8056" spans="1:3" x14ac:dyDescent="0.15">
      <c r="A8056" s="11">
        <v>43648</v>
      </c>
      <c r="B8056" s="12">
        <v>1.91</v>
      </c>
      <c r="C8056" s="10">
        <f t="shared" si="125"/>
        <v>1.91</v>
      </c>
    </row>
    <row r="8057" spans="1:3" x14ac:dyDescent="0.15">
      <c r="A8057" s="11">
        <v>43649</v>
      </c>
      <c r="B8057" s="12">
        <v>1.91</v>
      </c>
      <c r="C8057" s="10">
        <f t="shared" si="125"/>
        <v>1.91</v>
      </c>
    </row>
    <row r="8058" spans="1:3" x14ac:dyDescent="0.15">
      <c r="A8058" s="11">
        <v>43650</v>
      </c>
      <c r="B8058" s="13" t="e">
        <f>NA()</f>
        <v>#N/A</v>
      </c>
      <c r="C8058" s="10">
        <f t="shared" si="125"/>
        <v>1.9449999999999998</v>
      </c>
    </row>
    <row r="8059" spans="1:3" x14ac:dyDescent="0.15">
      <c r="A8059" s="11">
        <v>43651</v>
      </c>
      <c r="B8059" s="12">
        <v>1.98</v>
      </c>
      <c r="C8059" s="10">
        <f t="shared" si="125"/>
        <v>1.98</v>
      </c>
    </row>
    <row r="8060" spans="1:3" x14ac:dyDescent="0.15">
      <c r="A8060" s="11">
        <v>43654</v>
      </c>
      <c r="B8060" s="12">
        <v>1.99</v>
      </c>
      <c r="C8060" s="10">
        <f t="shared" si="125"/>
        <v>1.99</v>
      </c>
    </row>
    <row r="8061" spans="1:3" x14ac:dyDescent="0.15">
      <c r="A8061" s="11">
        <v>43655</v>
      </c>
      <c r="B8061" s="12">
        <v>2</v>
      </c>
      <c r="C8061" s="10">
        <f t="shared" si="125"/>
        <v>2</v>
      </c>
    </row>
    <row r="8062" spans="1:3" x14ac:dyDescent="0.15">
      <c r="A8062" s="11">
        <v>43656</v>
      </c>
      <c r="B8062" s="12">
        <v>1.93</v>
      </c>
      <c r="C8062" s="10">
        <f t="shared" si="125"/>
        <v>1.93</v>
      </c>
    </row>
    <row r="8063" spans="1:3" x14ac:dyDescent="0.15">
      <c r="A8063" s="11">
        <v>43657</v>
      </c>
      <c r="B8063" s="12">
        <v>1.97</v>
      </c>
      <c r="C8063" s="10">
        <f t="shared" si="125"/>
        <v>1.97</v>
      </c>
    </row>
    <row r="8064" spans="1:3" x14ac:dyDescent="0.15">
      <c r="A8064" s="11">
        <v>43658</v>
      </c>
      <c r="B8064" s="12">
        <v>1.96</v>
      </c>
      <c r="C8064" s="10">
        <f t="shared" si="125"/>
        <v>1.96</v>
      </c>
    </row>
    <row r="8065" spans="1:3" x14ac:dyDescent="0.15">
      <c r="A8065" s="11">
        <v>43661</v>
      </c>
      <c r="B8065" s="12">
        <v>1.95</v>
      </c>
      <c r="C8065" s="10">
        <f t="shared" si="125"/>
        <v>1.95</v>
      </c>
    </row>
    <row r="8066" spans="1:3" x14ac:dyDescent="0.15">
      <c r="A8066" s="11">
        <v>43662</v>
      </c>
      <c r="B8066" s="12">
        <v>2</v>
      </c>
      <c r="C8066" s="10">
        <f t="shared" si="125"/>
        <v>2</v>
      </c>
    </row>
    <row r="8067" spans="1:3" x14ac:dyDescent="0.15">
      <c r="A8067" s="11">
        <v>43663</v>
      </c>
      <c r="B8067" s="12">
        <v>1.95</v>
      </c>
      <c r="C8067" s="10">
        <f t="shared" si="125"/>
        <v>1.95</v>
      </c>
    </row>
    <row r="8068" spans="1:3" x14ac:dyDescent="0.15">
      <c r="A8068" s="11">
        <v>43664</v>
      </c>
      <c r="B8068" s="12">
        <v>1.9</v>
      </c>
      <c r="C8068" s="10">
        <f t="shared" si="125"/>
        <v>1.9</v>
      </c>
    </row>
    <row r="8069" spans="1:3" x14ac:dyDescent="0.15">
      <c r="A8069" s="11">
        <v>43665</v>
      </c>
      <c r="B8069" s="12">
        <v>1.94</v>
      </c>
      <c r="C8069" s="10">
        <f t="shared" si="125"/>
        <v>1.94</v>
      </c>
    </row>
    <row r="8070" spans="1:3" x14ac:dyDescent="0.15">
      <c r="A8070" s="11">
        <v>43668</v>
      </c>
      <c r="B8070" s="12">
        <v>1.95</v>
      </c>
      <c r="C8070" s="10">
        <f t="shared" si="125"/>
        <v>1.95</v>
      </c>
    </row>
    <row r="8071" spans="1:3" x14ac:dyDescent="0.15">
      <c r="A8071" s="11">
        <v>43669</v>
      </c>
      <c r="B8071" s="12">
        <v>1.97</v>
      </c>
      <c r="C8071" s="10">
        <f t="shared" si="125"/>
        <v>1.97</v>
      </c>
    </row>
    <row r="8072" spans="1:3" x14ac:dyDescent="0.15">
      <c r="A8072" s="11">
        <v>43670</v>
      </c>
      <c r="B8072" s="12">
        <v>1.98</v>
      </c>
      <c r="C8072" s="10">
        <f t="shared" si="125"/>
        <v>1.98</v>
      </c>
    </row>
    <row r="8073" spans="1:3" x14ac:dyDescent="0.15">
      <c r="A8073" s="11">
        <v>43671</v>
      </c>
      <c r="B8073" s="12">
        <v>1.99</v>
      </c>
      <c r="C8073" s="10">
        <f t="shared" si="125"/>
        <v>1.99</v>
      </c>
    </row>
    <row r="8074" spans="1:3" x14ac:dyDescent="0.15">
      <c r="A8074" s="11">
        <v>43672</v>
      </c>
      <c r="B8074" s="12">
        <v>2</v>
      </c>
      <c r="C8074" s="10">
        <f t="shared" si="125"/>
        <v>2</v>
      </c>
    </row>
    <row r="8075" spans="1:3" x14ac:dyDescent="0.15">
      <c r="A8075" s="11">
        <v>43675</v>
      </c>
      <c r="B8075" s="12">
        <v>1.98</v>
      </c>
      <c r="C8075" s="10">
        <f t="shared" si="125"/>
        <v>1.98</v>
      </c>
    </row>
    <row r="8076" spans="1:3" x14ac:dyDescent="0.15">
      <c r="A8076" s="11">
        <v>43676</v>
      </c>
      <c r="B8076" s="12">
        <v>1.97</v>
      </c>
      <c r="C8076" s="10">
        <f t="shared" si="125"/>
        <v>1.97</v>
      </c>
    </row>
    <row r="8077" spans="1:3" x14ac:dyDescent="0.15">
      <c r="A8077" s="11">
        <v>43677</v>
      </c>
      <c r="B8077" s="12">
        <v>2</v>
      </c>
      <c r="C8077" s="10">
        <f t="shared" ref="C8077" si="126">IF(ISERROR(B8077),AVERAGE(B8076,B8078),B8077)</f>
        <v>2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FA84-F511-634D-978F-9A8F983CCCEB}">
  <dimension ref="A1:C8077"/>
  <sheetViews>
    <sheetView topLeftCell="A11" workbookViewId="0">
      <selection activeCell="B12" sqref="B12"/>
    </sheetView>
  </sheetViews>
  <sheetFormatPr baseColWidth="10" defaultRowHeight="13" x14ac:dyDescent="0.15"/>
  <cols>
    <col min="1" max="256" width="20.6640625" style="10" customWidth="1"/>
    <col min="257" max="16384" width="10.83203125" style="10"/>
  </cols>
  <sheetData>
    <row r="1" spans="1:3" x14ac:dyDescent="0.15">
      <c r="A1" s="10" t="s">
        <v>422</v>
      </c>
    </row>
    <row r="2" spans="1:3" x14ac:dyDescent="0.15">
      <c r="A2" s="10" t="s">
        <v>423</v>
      </c>
    </row>
    <row r="3" spans="1:3" x14ac:dyDescent="0.15">
      <c r="A3" s="10" t="s">
        <v>424</v>
      </c>
    </row>
    <row r="4" spans="1:3" x14ac:dyDescent="0.15">
      <c r="A4" s="10" t="s">
        <v>425</v>
      </c>
    </row>
    <row r="5" spans="1:3" x14ac:dyDescent="0.15">
      <c r="A5" s="10" t="s">
        <v>426</v>
      </c>
    </row>
    <row r="6" spans="1:3" x14ac:dyDescent="0.15">
      <c r="A6" s="10" t="s">
        <v>427</v>
      </c>
    </row>
    <row r="8" spans="1:3" x14ac:dyDescent="0.15">
      <c r="A8" s="10" t="s">
        <v>435</v>
      </c>
      <c r="B8" s="10" t="s">
        <v>436</v>
      </c>
    </row>
    <row r="10" spans="1:3" x14ac:dyDescent="0.15">
      <c r="A10" s="10" t="s">
        <v>433</v>
      </c>
    </row>
    <row r="11" spans="1:3" x14ac:dyDescent="0.15">
      <c r="A11" s="10" t="s">
        <v>431</v>
      </c>
      <c r="B11" s="10" t="s">
        <v>435</v>
      </c>
      <c r="C11" s="10" t="s">
        <v>439</v>
      </c>
    </row>
    <row r="12" spans="1:3" x14ac:dyDescent="0.15">
      <c r="A12" s="11">
        <v>32386</v>
      </c>
      <c r="B12" s="12">
        <v>8.9499999999999993</v>
      </c>
      <c r="C12" s="10">
        <f>IF(ISERROR(B12),AVERAGE(B11,B13),B12)</f>
        <v>8.9499999999999993</v>
      </c>
    </row>
    <row r="13" spans="1:3" x14ac:dyDescent="0.15">
      <c r="A13" s="11">
        <v>32387</v>
      </c>
      <c r="B13" s="12">
        <v>8.9499999999999993</v>
      </c>
      <c r="C13" s="10">
        <f t="shared" ref="C13:C76" si="0">IF(ISERROR(B13),AVERAGE(B12,B14),B13)</f>
        <v>8.9499999999999993</v>
      </c>
    </row>
    <row r="14" spans="1:3" x14ac:dyDescent="0.15">
      <c r="A14" s="11">
        <v>32388</v>
      </c>
      <c r="B14" s="12">
        <v>8.6999999999999993</v>
      </c>
      <c r="C14" s="10">
        <f t="shared" si="0"/>
        <v>8.6999999999999993</v>
      </c>
    </row>
    <row r="15" spans="1:3" x14ac:dyDescent="0.15">
      <c r="A15" s="11">
        <v>32391</v>
      </c>
      <c r="B15" s="13" t="e">
        <f>NA()</f>
        <v>#N/A</v>
      </c>
      <c r="C15" s="10">
        <f t="shared" si="0"/>
        <v>8.6999999999999993</v>
      </c>
    </row>
    <row r="16" spans="1:3" x14ac:dyDescent="0.15">
      <c r="A16" s="11">
        <v>32392</v>
      </c>
      <c r="B16" s="12">
        <v>8.6999999999999993</v>
      </c>
      <c r="C16" s="10">
        <f t="shared" si="0"/>
        <v>8.6999999999999993</v>
      </c>
    </row>
    <row r="17" spans="1:3" x14ac:dyDescent="0.15">
      <c r="A17" s="11">
        <v>32393</v>
      </c>
      <c r="B17" s="12">
        <v>8.69</v>
      </c>
      <c r="C17" s="10">
        <f t="shared" si="0"/>
        <v>8.69</v>
      </c>
    </row>
    <row r="18" spans="1:3" x14ac:dyDescent="0.15">
      <c r="A18" s="11">
        <v>32394</v>
      </c>
      <c r="B18" s="12">
        <v>8.69</v>
      </c>
      <c r="C18" s="10">
        <f t="shared" si="0"/>
        <v>8.69</v>
      </c>
    </row>
    <row r="19" spans="1:3" x14ac:dyDescent="0.15">
      <c r="A19" s="11">
        <v>32395</v>
      </c>
      <c r="B19" s="12">
        <v>8.6199999999999992</v>
      </c>
      <c r="C19" s="10">
        <f t="shared" si="0"/>
        <v>8.6199999999999992</v>
      </c>
    </row>
    <row r="20" spans="1:3" x14ac:dyDescent="0.15">
      <c r="A20" s="11">
        <v>32398</v>
      </c>
      <c r="B20" s="12">
        <v>8.66</v>
      </c>
      <c r="C20" s="10">
        <f t="shared" si="0"/>
        <v>8.66</v>
      </c>
    </row>
    <row r="21" spans="1:3" x14ac:dyDescent="0.15">
      <c r="A21" s="11">
        <v>32399</v>
      </c>
      <c r="B21" s="12">
        <v>8.65</v>
      </c>
      <c r="C21" s="10">
        <f t="shared" si="0"/>
        <v>8.65</v>
      </c>
    </row>
    <row r="22" spans="1:3" x14ac:dyDescent="0.15">
      <c r="A22" s="11">
        <v>32400</v>
      </c>
      <c r="B22" s="12">
        <v>8.59</v>
      </c>
      <c r="C22" s="10">
        <f t="shared" si="0"/>
        <v>8.59</v>
      </c>
    </row>
    <row r="23" spans="1:3" x14ac:dyDescent="0.15">
      <c r="A23" s="11">
        <v>32401</v>
      </c>
      <c r="B23" s="12">
        <v>8.6300000000000008</v>
      </c>
      <c r="C23" s="10">
        <f t="shared" si="0"/>
        <v>8.6300000000000008</v>
      </c>
    </row>
    <row r="24" spans="1:3" x14ac:dyDescent="0.15">
      <c r="A24" s="11">
        <v>32402</v>
      </c>
      <c r="B24" s="12">
        <v>8.65</v>
      </c>
      <c r="C24" s="10">
        <f t="shared" si="0"/>
        <v>8.65</v>
      </c>
    </row>
    <row r="25" spans="1:3" x14ac:dyDescent="0.15">
      <c r="A25" s="11">
        <v>32405</v>
      </c>
      <c r="B25" s="12">
        <v>8.69</v>
      </c>
      <c r="C25" s="10">
        <f t="shared" si="0"/>
        <v>8.69</v>
      </c>
    </row>
    <row r="26" spans="1:3" x14ac:dyDescent="0.15">
      <c r="A26" s="11">
        <v>32406</v>
      </c>
      <c r="B26" s="12">
        <v>8.68</v>
      </c>
      <c r="C26" s="10">
        <f t="shared" si="0"/>
        <v>8.68</v>
      </c>
    </row>
    <row r="27" spans="1:3" x14ac:dyDescent="0.15">
      <c r="A27" s="11">
        <v>32407</v>
      </c>
      <c r="B27" s="12">
        <v>8.64</v>
      </c>
      <c r="C27" s="10">
        <f t="shared" si="0"/>
        <v>8.64</v>
      </c>
    </row>
    <row r="28" spans="1:3" x14ac:dyDescent="0.15">
      <c r="A28" s="11">
        <v>32408</v>
      </c>
      <c r="B28" s="12">
        <v>8.67</v>
      </c>
      <c r="C28" s="10">
        <f t="shared" si="0"/>
        <v>8.67</v>
      </c>
    </row>
    <row r="29" spans="1:3" x14ac:dyDescent="0.15">
      <c r="A29" s="11">
        <v>32409</v>
      </c>
      <c r="B29" s="12">
        <v>8.69</v>
      </c>
      <c r="C29" s="10">
        <f t="shared" si="0"/>
        <v>8.69</v>
      </c>
    </row>
    <row r="30" spans="1:3" x14ac:dyDescent="0.15">
      <c r="A30" s="11">
        <v>32412</v>
      </c>
      <c r="B30" s="12">
        <v>8.73</v>
      </c>
      <c r="C30" s="10">
        <f t="shared" si="0"/>
        <v>8.73</v>
      </c>
    </row>
    <row r="31" spans="1:3" x14ac:dyDescent="0.15">
      <c r="A31" s="11">
        <v>32413</v>
      </c>
      <c r="B31" s="12">
        <v>8.77</v>
      </c>
      <c r="C31" s="10">
        <f t="shared" si="0"/>
        <v>8.77</v>
      </c>
    </row>
    <row r="32" spans="1:3" x14ac:dyDescent="0.15">
      <c r="A32" s="11">
        <v>32414</v>
      </c>
      <c r="B32" s="12">
        <v>8.81</v>
      </c>
      <c r="C32" s="10">
        <f t="shared" si="0"/>
        <v>8.81</v>
      </c>
    </row>
    <row r="33" spans="1:3" x14ac:dyDescent="0.15">
      <c r="A33" s="11">
        <v>32415</v>
      </c>
      <c r="B33" s="12">
        <v>8.73</v>
      </c>
      <c r="C33" s="10">
        <f t="shared" si="0"/>
        <v>8.73</v>
      </c>
    </row>
    <row r="34" spans="1:3" x14ac:dyDescent="0.15">
      <c r="A34" s="11">
        <v>32416</v>
      </c>
      <c r="B34" s="12">
        <v>8.61</v>
      </c>
      <c r="C34" s="10">
        <f t="shared" si="0"/>
        <v>8.61</v>
      </c>
    </row>
    <row r="35" spans="1:3" x14ac:dyDescent="0.15">
      <c r="A35" s="11">
        <v>32419</v>
      </c>
      <c r="B35" s="12">
        <v>8.59</v>
      </c>
      <c r="C35" s="10">
        <f t="shared" si="0"/>
        <v>8.59</v>
      </c>
    </row>
    <row r="36" spans="1:3" x14ac:dyDescent="0.15">
      <c r="A36" s="11">
        <v>32420</v>
      </c>
      <c r="B36" s="12">
        <v>8.6</v>
      </c>
      <c r="C36" s="10">
        <f t="shared" si="0"/>
        <v>8.6</v>
      </c>
    </row>
    <row r="37" spans="1:3" x14ac:dyDescent="0.15">
      <c r="A37" s="11">
        <v>32421</v>
      </c>
      <c r="B37" s="12">
        <v>8.6</v>
      </c>
      <c r="C37" s="10">
        <f t="shared" si="0"/>
        <v>8.6</v>
      </c>
    </row>
    <row r="38" spans="1:3" x14ac:dyDescent="0.15">
      <c r="A38" s="11">
        <v>32422</v>
      </c>
      <c r="B38" s="12">
        <v>8.61</v>
      </c>
      <c r="C38" s="10">
        <f t="shared" si="0"/>
        <v>8.61</v>
      </c>
    </row>
    <row r="39" spans="1:3" x14ac:dyDescent="0.15">
      <c r="A39" s="11">
        <v>32423</v>
      </c>
      <c r="B39" s="12">
        <v>8.43</v>
      </c>
      <c r="C39" s="10">
        <f t="shared" si="0"/>
        <v>8.43</v>
      </c>
    </row>
    <row r="40" spans="1:3" x14ac:dyDescent="0.15">
      <c r="A40" s="11">
        <v>32426</v>
      </c>
      <c r="B40" s="13" t="e">
        <f>NA()</f>
        <v>#N/A</v>
      </c>
      <c r="C40" s="10">
        <f t="shared" si="0"/>
        <v>8.4550000000000001</v>
      </c>
    </row>
    <row r="41" spans="1:3" x14ac:dyDescent="0.15">
      <c r="A41" s="11">
        <v>32427</v>
      </c>
      <c r="B41" s="12">
        <v>8.48</v>
      </c>
      <c r="C41" s="10">
        <f t="shared" si="0"/>
        <v>8.48</v>
      </c>
    </row>
    <row r="42" spans="1:3" x14ac:dyDescent="0.15">
      <c r="A42" s="11">
        <v>32428</v>
      </c>
      <c r="B42" s="12">
        <v>8.56</v>
      </c>
      <c r="C42" s="10">
        <f t="shared" si="0"/>
        <v>8.56</v>
      </c>
    </row>
    <row r="43" spans="1:3" x14ac:dyDescent="0.15">
      <c r="A43" s="11">
        <v>32429</v>
      </c>
      <c r="B43" s="12">
        <v>8.5500000000000007</v>
      </c>
      <c r="C43" s="10">
        <f t="shared" si="0"/>
        <v>8.5500000000000007</v>
      </c>
    </row>
    <row r="44" spans="1:3" x14ac:dyDescent="0.15">
      <c r="A44" s="11">
        <v>32430</v>
      </c>
      <c r="B44" s="12">
        <v>8.52</v>
      </c>
      <c r="C44" s="10">
        <f t="shared" si="0"/>
        <v>8.52</v>
      </c>
    </row>
    <row r="45" spans="1:3" x14ac:dyDescent="0.15">
      <c r="A45" s="11">
        <v>32433</v>
      </c>
      <c r="B45" s="12">
        <v>8.5</v>
      </c>
      <c r="C45" s="10">
        <f t="shared" si="0"/>
        <v>8.5</v>
      </c>
    </row>
    <row r="46" spans="1:3" x14ac:dyDescent="0.15">
      <c r="A46" s="11">
        <v>32434</v>
      </c>
      <c r="B46" s="12">
        <v>8.49</v>
      </c>
      <c r="C46" s="10">
        <f t="shared" si="0"/>
        <v>8.49</v>
      </c>
    </row>
    <row r="47" spans="1:3" x14ac:dyDescent="0.15">
      <c r="A47" s="11">
        <v>32435</v>
      </c>
      <c r="B47" s="12">
        <v>8.5299999999999994</v>
      </c>
      <c r="C47" s="10">
        <f t="shared" si="0"/>
        <v>8.5299999999999994</v>
      </c>
    </row>
    <row r="48" spans="1:3" x14ac:dyDescent="0.15">
      <c r="A48" s="11">
        <v>32436</v>
      </c>
      <c r="B48" s="12">
        <v>8.52</v>
      </c>
      <c r="C48" s="10">
        <f t="shared" si="0"/>
        <v>8.52</v>
      </c>
    </row>
    <row r="49" spans="1:3" x14ac:dyDescent="0.15">
      <c r="A49" s="11">
        <v>32437</v>
      </c>
      <c r="B49" s="12">
        <v>8.5399999999999991</v>
      </c>
      <c r="C49" s="10">
        <f t="shared" si="0"/>
        <v>8.5399999999999991</v>
      </c>
    </row>
    <row r="50" spans="1:3" x14ac:dyDescent="0.15">
      <c r="A50" s="11">
        <v>32440</v>
      </c>
      <c r="B50" s="12">
        <v>8.5399999999999991</v>
      </c>
      <c r="C50" s="10">
        <f t="shared" si="0"/>
        <v>8.5399999999999991</v>
      </c>
    </row>
    <row r="51" spans="1:3" x14ac:dyDescent="0.15">
      <c r="A51" s="11">
        <v>32441</v>
      </c>
      <c r="B51" s="12">
        <v>8.5299999999999994</v>
      </c>
      <c r="C51" s="10">
        <f t="shared" si="0"/>
        <v>8.5299999999999994</v>
      </c>
    </row>
    <row r="52" spans="1:3" x14ac:dyDescent="0.15">
      <c r="A52" s="11">
        <v>32442</v>
      </c>
      <c r="B52" s="12">
        <v>8.48</v>
      </c>
      <c r="C52" s="10">
        <f t="shared" si="0"/>
        <v>8.48</v>
      </c>
    </row>
    <row r="53" spans="1:3" x14ac:dyDescent="0.15">
      <c r="A53" s="11">
        <v>32443</v>
      </c>
      <c r="B53" s="12">
        <v>8.41</v>
      </c>
      <c r="C53" s="10">
        <f t="shared" si="0"/>
        <v>8.41</v>
      </c>
    </row>
    <row r="54" spans="1:3" x14ac:dyDescent="0.15">
      <c r="A54" s="11">
        <v>32444</v>
      </c>
      <c r="B54" s="12">
        <v>8.4</v>
      </c>
      <c r="C54" s="10">
        <f t="shared" si="0"/>
        <v>8.4</v>
      </c>
    </row>
    <row r="55" spans="1:3" x14ac:dyDescent="0.15">
      <c r="A55" s="11">
        <v>32447</v>
      </c>
      <c r="B55" s="12">
        <v>8.3699999999999992</v>
      </c>
      <c r="C55" s="10">
        <f t="shared" si="0"/>
        <v>8.3699999999999992</v>
      </c>
    </row>
    <row r="56" spans="1:3" x14ac:dyDescent="0.15">
      <c r="A56" s="11">
        <v>32448</v>
      </c>
      <c r="B56" s="12">
        <v>8.3800000000000008</v>
      </c>
      <c r="C56" s="10">
        <f t="shared" si="0"/>
        <v>8.3800000000000008</v>
      </c>
    </row>
    <row r="57" spans="1:3" x14ac:dyDescent="0.15">
      <c r="A57" s="11">
        <v>32449</v>
      </c>
      <c r="B57" s="12">
        <v>8.44</v>
      </c>
      <c r="C57" s="10">
        <f t="shared" si="0"/>
        <v>8.44</v>
      </c>
    </row>
    <row r="58" spans="1:3" x14ac:dyDescent="0.15">
      <c r="A58" s="11">
        <v>32450</v>
      </c>
      <c r="B58" s="12">
        <v>8.42</v>
      </c>
      <c r="C58" s="10">
        <f t="shared" si="0"/>
        <v>8.42</v>
      </c>
    </row>
    <row r="59" spans="1:3" x14ac:dyDescent="0.15">
      <c r="A59" s="11">
        <v>32451</v>
      </c>
      <c r="B59" s="12">
        <v>8.58</v>
      </c>
      <c r="C59" s="10">
        <f t="shared" si="0"/>
        <v>8.58</v>
      </c>
    </row>
    <row r="60" spans="1:3" x14ac:dyDescent="0.15">
      <c r="A60" s="11">
        <v>32454</v>
      </c>
      <c r="B60" s="12">
        <v>8.66</v>
      </c>
      <c r="C60" s="10">
        <f t="shared" si="0"/>
        <v>8.66</v>
      </c>
    </row>
    <row r="61" spans="1:3" x14ac:dyDescent="0.15">
      <c r="A61" s="11">
        <v>32455</v>
      </c>
      <c r="B61" s="12">
        <v>8.66</v>
      </c>
      <c r="C61" s="10">
        <f t="shared" si="0"/>
        <v>8.66</v>
      </c>
    </row>
    <row r="62" spans="1:3" x14ac:dyDescent="0.15">
      <c r="A62" s="11">
        <v>32456</v>
      </c>
      <c r="B62" s="12">
        <v>8.7100000000000009</v>
      </c>
      <c r="C62" s="10">
        <f t="shared" si="0"/>
        <v>8.7100000000000009</v>
      </c>
    </row>
    <row r="63" spans="1:3" x14ac:dyDescent="0.15">
      <c r="A63" s="11">
        <v>32457</v>
      </c>
      <c r="B63" s="12">
        <v>8.7200000000000006</v>
      </c>
      <c r="C63" s="10">
        <f t="shared" si="0"/>
        <v>8.7200000000000006</v>
      </c>
    </row>
    <row r="64" spans="1:3" x14ac:dyDescent="0.15">
      <c r="A64" s="11">
        <v>32458</v>
      </c>
      <c r="B64" s="13" t="e">
        <f>NA()</f>
        <v>#N/A</v>
      </c>
      <c r="C64" s="10">
        <f t="shared" si="0"/>
        <v>8.74</v>
      </c>
    </row>
    <row r="65" spans="1:3" x14ac:dyDescent="0.15">
      <c r="A65" s="11">
        <v>32461</v>
      </c>
      <c r="B65" s="12">
        <v>8.76</v>
      </c>
      <c r="C65" s="10">
        <f t="shared" si="0"/>
        <v>8.76</v>
      </c>
    </row>
    <row r="66" spans="1:3" x14ac:dyDescent="0.15">
      <c r="A66" s="11">
        <v>32462</v>
      </c>
      <c r="B66" s="12">
        <v>8.7799999999999994</v>
      </c>
      <c r="C66" s="10">
        <f t="shared" si="0"/>
        <v>8.7799999999999994</v>
      </c>
    </row>
    <row r="67" spans="1:3" x14ac:dyDescent="0.15">
      <c r="A67" s="11">
        <v>32463</v>
      </c>
      <c r="B67" s="12">
        <v>8.8699999999999992</v>
      </c>
      <c r="C67" s="10">
        <f t="shared" si="0"/>
        <v>8.8699999999999992</v>
      </c>
    </row>
    <row r="68" spans="1:3" x14ac:dyDescent="0.15">
      <c r="A68" s="11">
        <v>32464</v>
      </c>
      <c r="B68" s="12">
        <v>8.9</v>
      </c>
      <c r="C68" s="10">
        <f t="shared" si="0"/>
        <v>8.9</v>
      </c>
    </row>
    <row r="69" spans="1:3" x14ac:dyDescent="0.15">
      <c r="A69" s="11">
        <v>32465</v>
      </c>
      <c r="B69" s="12">
        <v>8.91</v>
      </c>
      <c r="C69" s="10">
        <f t="shared" si="0"/>
        <v>8.91</v>
      </c>
    </row>
    <row r="70" spans="1:3" x14ac:dyDescent="0.15">
      <c r="A70" s="11">
        <v>32468</v>
      </c>
      <c r="B70" s="12">
        <v>8.92</v>
      </c>
      <c r="C70" s="10">
        <f t="shared" si="0"/>
        <v>8.92</v>
      </c>
    </row>
    <row r="71" spans="1:3" x14ac:dyDescent="0.15">
      <c r="A71" s="11">
        <v>32469</v>
      </c>
      <c r="B71" s="12">
        <v>8.99</v>
      </c>
      <c r="C71" s="10">
        <f t="shared" si="0"/>
        <v>8.99</v>
      </c>
    </row>
    <row r="72" spans="1:3" x14ac:dyDescent="0.15">
      <c r="A72" s="11">
        <v>32470</v>
      </c>
      <c r="B72" s="12">
        <v>8.9700000000000006</v>
      </c>
      <c r="C72" s="10">
        <f t="shared" si="0"/>
        <v>8.9700000000000006</v>
      </c>
    </row>
    <row r="73" spans="1:3" x14ac:dyDescent="0.15">
      <c r="A73" s="11">
        <v>32471</v>
      </c>
      <c r="B73" s="13" t="e">
        <f>NA()</f>
        <v>#N/A</v>
      </c>
      <c r="C73" s="10">
        <f t="shared" si="0"/>
        <v>9.02</v>
      </c>
    </row>
    <row r="74" spans="1:3" x14ac:dyDescent="0.15">
      <c r="A74" s="11">
        <v>32472</v>
      </c>
      <c r="B74" s="12">
        <v>9.07</v>
      </c>
      <c r="C74" s="10">
        <f t="shared" si="0"/>
        <v>9.07</v>
      </c>
    </row>
    <row r="75" spans="1:3" x14ac:dyDescent="0.15">
      <c r="A75" s="11">
        <v>32475</v>
      </c>
      <c r="B75" s="12">
        <v>9.06</v>
      </c>
      <c r="C75" s="10">
        <f t="shared" si="0"/>
        <v>9.06</v>
      </c>
    </row>
    <row r="76" spans="1:3" x14ac:dyDescent="0.15">
      <c r="A76" s="11">
        <v>32476</v>
      </c>
      <c r="B76" s="12">
        <v>9.02</v>
      </c>
      <c r="C76" s="10">
        <f t="shared" si="0"/>
        <v>9.02</v>
      </c>
    </row>
    <row r="77" spans="1:3" x14ac:dyDescent="0.15">
      <c r="A77" s="11">
        <v>32477</v>
      </c>
      <c r="B77" s="12">
        <v>8.91</v>
      </c>
      <c r="C77" s="10">
        <f t="shared" ref="C77:C140" si="1">IF(ISERROR(B77),AVERAGE(B76,B78),B77)</f>
        <v>8.91</v>
      </c>
    </row>
    <row r="78" spans="1:3" x14ac:dyDescent="0.15">
      <c r="A78" s="11">
        <v>32478</v>
      </c>
      <c r="B78" s="12">
        <v>8.8800000000000008</v>
      </c>
      <c r="C78" s="10">
        <f t="shared" si="1"/>
        <v>8.8800000000000008</v>
      </c>
    </row>
    <row r="79" spans="1:3" x14ac:dyDescent="0.15">
      <c r="A79" s="11">
        <v>32479</v>
      </c>
      <c r="B79" s="12">
        <v>9.11</v>
      </c>
      <c r="C79" s="10">
        <f t="shared" si="1"/>
        <v>9.11</v>
      </c>
    </row>
    <row r="80" spans="1:3" x14ac:dyDescent="0.15">
      <c r="A80" s="11">
        <v>32482</v>
      </c>
      <c r="B80" s="12">
        <v>9.07</v>
      </c>
      <c r="C80" s="10">
        <f t="shared" si="1"/>
        <v>9.07</v>
      </c>
    </row>
    <row r="81" spans="1:3" x14ac:dyDescent="0.15">
      <c r="A81" s="11">
        <v>32483</v>
      </c>
      <c r="B81" s="12">
        <v>8.8800000000000008</v>
      </c>
      <c r="C81" s="10">
        <f t="shared" si="1"/>
        <v>8.8800000000000008</v>
      </c>
    </row>
    <row r="82" spans="1:3" x14ac:dyDescent="0.15">
      <c r="A82" s="11">
        <v>32484</v>
      </c>
      <c r="B82" s="12">
        <v>8.93</v>
      </c>
      <c r="C82" s="10">
        <f t="shared" si="1"/>
        <v>8.93</v>
      </c>
    </row>
    <row r="83" spans="1:3" x14ac:dyDescent="0.15">
      <c r="A83" s="11">
        <v>32485</v>
      </c>
      <c r="B83" s="12">
        <v>9.01</v>
      </c>
      <c r="C83" s="10">
        <f t="shared" si="1"/>
        <v>9.01</v>
      </c>
    </row>
    <row r="84" spans="1:3" x14ac:dyDescent="0.15">
      <c r="A84" s="11">
        <v>32486</v>
      </c>
      <c r="B84" s="12">
        <v>9.0500000000000007</v>
      </c>
      <c r="C84" s="10">
        <f t="shared" si="1"/>
        <v>9.0500000000000007</v>
      </c>
    </row>
    <row r="85" spans="1:3" x14ac:dyDescent="0.15">
      <c r="A85" s="11">
        <v>32489</v>
      </c>
      <c r="B85" s="12">
        <v>9.07</v>
      </c>
      <c r="C85" s="10">
        <f t="shared" si="1"/>
        <v>9.07</v>
      </c>
    </row>
    <row r="86" spans="1:3" x14ac:dyDescent="0.15">
      <c r="A86" s="11">
        <v>32490</v>
      </c>
      <c r="B86" s="12">
        <v>9.15</v>
      </c>
      <c r="C86" s="10">
        <f t="shared" si="1"/>
        <v>9.15</v>
      </c>
    </row>
    <row r="87" spans="1:3" x14ac:dyDescent="0.15">
      <c r="A87" s="11">
        <v>32491</v>
      </c>
      <c r="B87" s="12">
        <v>9.19</v>
      </c>
      <c r="C87" s="10">
        <f t="shared" si="1"/>
        <v>9.19</v>
      </c>
    </row>
    <row r="88" spans="1:3" x14ac:dyDescent="0.15">
      <c r="A88" s="11">
        <v>32492</v>
      </c>
      <c r="B88" s="12">
        <v>9.2100000000000009</v>
      </c>
      <c r="C88" s="10">
        <f t="shared" si="1"/>
        <v>9.2100000000000009</v>
      </c>
    </row>
    <row r="89" spans="1:3" x14ac:dyDescent="0.15">
      <c r="A89" s="11">
        <v>32493</v>
      </c>
      <c r="B89" s="12">
        <v>9.18</v>
      </c>
      <c r="C89" s="10">
        <f t="shared" si="1"/>
        <v>9.18</v>
      </c>
    </row>
    <row r="90" spans="1:3" x14ac:dyDescent="0.15">
      <c r="A90" s="11">
        <v>32496</v>
      </c>
      <c r="B90" s="12">
        <v>9.16</v>
      </c>
      <c r="C90" s="10">
        <f t="shared" si="1"/>
        <v>9.16</v>
      </c>
    </row>
    <row r="91" spans="1:3" x14ac:dyDescent="0.15">
      <c r="A91" s="11">
        <v>32497</v>
      </c>
      <c r="B91" s="12">
        <v>9.09</v>
      </c>
      <c r="C91" s="10">
        <f t="shared" si="1"/>
        <v>9.09</v>
      </c>
    </row>
    <row r="92" spans="1:3" x14ac:dyDescent="0.15">
      <c r="A92" s="11">
        <v>32498</v>
      </c>
      <c r="B92" s="12">
        <v>9.08</v>
      </c>
      <c r="C92" s="10">
        <f t="shared" si="1"/>
        <v>9.08</v>
      </c>
    </row>
    <row r="93" spans="1:3" x14ac:dyDescent="0.15">
      <c r="A93" s="11">
        <v>32499</v>
      </c>
      <c r="B93" s="12">
        <v>9.09</v>
      </c>
      <c r="C93" s="10">
        <f t="shared" si="1"/>
        <v>9.09</v>
      </c>
    </row>
    <row r="94" spans="1:3" x14ac:dyDescent="0.15">
      <c r="A94" s="11">
        <v>32500</v>
      </c>
      <c r="B94" s="12">
        <v>9.08</v>
      </c>
      <c r="C94" s="10">
        <f t="shared" si="1"/>
        <v>9.08</v>
      </c>
    </row>
    <row r="95" spans="1:3" x14ac:dyDescent="0.15">
      <c r="A95" s="11">
        <v>32503</v>
      </c>
      <c r="B95" s="13" t="e">
        <f>NA()</f>
        <v>#N/A</v>
      </c>
      <c r="C95" s="10">
        <f t="shared" si="1"/>
        <v>9.125</v>
      </c>
    </row>
    <row r="96" spans="1:3" x14ac:dyDescent="0.15">
      <c r="A96" s="11">
        <v>32504</v>
      </c>
      <c r="B96" s="12">
        <v>9.17</v>
      </c>
      <c r="C96" s="10">
        <f t="shared" si="1"/>
        <v>9.17</v>
      </c>
    </row>
    <row r="97" spans="1:3" x14ac:dyDescent="0.15">
      <c r="A97" s="11">
        <v>32505</v>
      </c>
      <c r="B97" s="12">
        <v>9.2200000000000006</v>
      </c>
      <c r="C97" s="10">
        <f t="shared" si="1"/>
        <v>9.2200000000000006</v>
      </c>
    </row>
    <row r="98" spans="1:3" x14ac:dyDescent="0.15">
      <c r="A98" s="11">
        <v>32506</v>
      </c>
      <c r="B98" s="12">
        <v>9.19</v>
      </c>
      <c r="C98" s="10">
        <f t="shared" si="1"/>
        <v>9.19</v>
      </c>
    </row>
    <row r="99" spans="1:3" x14ac:dyDescent="0.15">
      <c r="A99" s="11">
        <v>32507</v>
      </c>
      <c r="B99" s="12">
        <v>9.14</v>
      </c>
      <c r="C99" s="10">
        <f t="shared" si="1"/>
        <v>9.14</v>
      </c>
    </row>
    <row r="100" spans="1:3" x14ac:dyDescent="0.15">
      <c r="A100" s="11">
        <v>32510</v>
      </c>
      <c r="B100" s="13" t="e">
        <f>NA()</f>
        <v>#N/A</v>
      </c>
      <c r="C100" s="10">
        <f t="shared" si="1"/>
        <v>9.1950000000000003</v>
      </c>
    </row>
    <row r="101" spans="1:3" x14ac:dyDescent="0.15">
      <c r="A101" s="11">
        <v>32511</v>
      </c>
      <c r="B101" s="12">
        <v>9.25</v>
      </c>
      <c r="C101" s="10">
        <f t="shared" si="1"/>
        <v>9.25</v>
      </c>
    </row>
    <row r="102" spans="1:3" x14ac:dyDescent="0.15">
      <c r="A102" s="11">
        <v>32512</v>
      </c>
      <c r="B102" s="12">
        <v>9.24</v>
      </c>
      <c r="C102" s="10">
        <f t="shared" si="1"/>
        <v>9.24</v>
      </c>
    </row>
    <row r="103" spans="1:3" x14ac:dyDescent="0.15">
      <c r="A103" s="11">
        <v>32513</v>
      </c>
      <c r="B103" s="12">
        <v>9.32</v>
      </c>
      <c r="C103" s="10">
        <f t="shared" si="1"/>
        <v>9.32</v>
      </c>
    </row>
    <row r="104" spans="1:3" x14ac:dyDescent="0.15">
      <c r="A104" s="11">
        <v>32514</v>
      </c>
      <c r="B104" s="12">
        <v>9.3000000000000007</v>
      </c>
      <c r="C104" s="10">
        <f t="shared" si="1"/>
        <v>9.3000000000000007</v>
      </c>
    </row>
    <row r="105" spans="1:3" x14ac:dyDescent="0.15">
      <c r="A105" s="11">
        <v>32517</v>
      </c>
      <c r="B105" s="12">
        <v>9.3000000000000007</v>
      </c>
      <c r="C105" s="10">
        <f t="shared" si="1"/>
        <v>9.3000000000000007</v>
      </c>
    </row>
    <row r="106" spans="1:3" x14ac:dyDescent="0.15">
      <c r="A106" s="11">
        <v>32518</v>
      </c>
      <c r="B106" s="12">
        <v>9.2899999999999991</v>
      </c>
      <c r="C106" s="10">
        <f t="shared" si="1"/>
        <v>9.2899999999999991</v>
      </c>
    </row>
    <row r="107" spans="1:3" x14ac:dyDescent="0.15">
      <c r="A107" s="11">
        <v>32519</v>
      </c>
      <c r="B107" s="12">
        <v>9.2799999999999994</v>
      </c>
      <c r="C107" s="10">
        <f t="shared" si="1"/>
        <v>9.2799999999999994</v>
      </c>
    </row>
    <row r="108" spans="1:3" x14ac:dyDescent="0.15">
      <c r="A108" s="11">
        <v>32520</v>
      </c>
      <c r="B108" s="12">
        <v>9.1999999999999993</v>
      </c>
      <c r="C108" s="10">
        <f t="shared" si="1"/>
        <v>9.1999999999999993</v>
      </c>
    </row>
    <row r="109" spans="1:3" x14ac:dyDescent="0.15">
      <c r="A109" s="11">
        <v>32521</v>
      </c>
      <c r="B109" s="12">
        <v>9.1</v>
      </c>
      <c r="C109" s="10">
        <f t="shared" si="1"/>
        <v>9.1</v>
      </c>
    </row>
    <row r="110" spans="1:3" x14ac:dyDescent="0.15">
      <c r="A110" s="11">
        <v>32524</v>
      </c>
      <c r="B110" s="13" t="e">
        <f>NA()</f>
        <v>#N/A</v>
      </c>
      <c r="C110" s="10">
        <f t="shared" si="1"/>
        <v>9.1050000000000004</v>
      </c>
    </row>
    <row r="111" spans="1:3" x14ac:dyDescent="0.15">
      <c r="A111" s="11">
        <v>32525</v>
      </c>
      <c r="B111" s="12">
        <v>9.11</v>
      </c>
      <c r="C111" s="10">
        <f t="shared" si="1"/>
        <v>9.11</v>
      </c>
    </row>
    <row r="112" spans="1:3" x14ac:dyDescent="0.15">
      <c r="A112" s="11">
        <v>32526</v>
      </c>
      <c r="B112" s="12">
        <v>9.07</v>
      </c>
      <c r="C112" s="10">
        <f t="shared" si="1"/>
        <v>9.07</v>
      </c>
    </row>
    <row r="113" spans="1:3" x14ac:dyDescent="0.15">
      <c r="A113" s="11">
        <v>32527</v>
      </c>
      <c r="B113" s="12">
        <v>9.06</v>
      </c>
      <c r="C113" s="10">
        <f t="shared" si="1"/>
        <v>9.06</v>
      </c>
    </row>
    <row r="114" spans="1:3" x14ac:dyDescent="0.15">
      <c r="A114" s="11">
        <v>32528</v>
      </c>
      <c r="B114" s="12">
        <v>9.11</v>
      </c>
      <c r="C114" s="10">
        <f t="shared" si="1"/>
        <v>9.11</v>
      </c>
    </row>
    <row r="115" spans="1:3" x14ac:dyDescent="0.15">
      <c r="A115" s="11">
        <v>32531</v>
      </c>
      <c r="B115" s="12">
        <v>9.06</v>
      </c>
      <c r="C115" s="10">
        <f t="shared" si="1"/>
        <v>9.06</v>
      </c>
    </row>
    <row r="116" spans="1:3" x14ac:dyDescent="0.15">
      <c r="A116" s="11">
        <v>32532</v>
      </c>
      <c r="B116" s="12">
        <v>8.98</v>
      </c>
      <c r="C116" s="10">
        <f t="shared" si="1"/>
        <v>8.98</v>
      </c>
    </row>
    <row r="117" spans="1:3" x14ac:dyDescent="0.15">
      <c r="A117" s="11">
        <v>32533</v>
      </c>
      <c r="B117" s="12">
        <v>9.0500000000000007</v>
      </c>
      <c r="C117" s="10">
        <f t="shared" si="1"/>
        <v>9.0500000000000007</v>
      </c>
    </row>
    <row r="118" spans="1:3" x14ac:dyDescent="0.15">
      <c r="A118" s="11">
        <v>32534</v>
      </c>
      <c r="B118" s="12">
        <v>9.07</v>
      </c>
      <c r="C118" s="10">
        <f t="shared" si="1"/>
        <v>9.07</v>
      </c>
    </row>
    <row r="119" spans="1:3" x14ac:dyDescent="0.15">
      <c r="A119" s="11">
        <v>32535</v>
      </c>
      <c r="B119" s="12">
        <v>9.0299999999999994</v>
      </c>
      <c r="C119" s="10">
        <f t="shared" si="1"/>
        <v>9.0299999999999994</v>
      </c>
    </row>
    <row r="120" spans="1:3" x14ac:dyDescent="0.15">
      <c r="A120" s="11">
        <v>32538</v>
      </c>
      <c r="B120" s="12">
        <v>9.07</v>
      </c>
      <c r="C120" s="10">
        <f t="shared" si="1"/>
        <v>9.07</v>
      </c>
    </row>
    <row r="121" spans="1:3" x14ac:dyDescent="0.15">
      <c r="A121" s="11">
        <v>32539</v>
      </c>
      <c r="B121" s="12">
        <v>9.08</v>
      </c>
      <c r="C121" s="10">
        <f t="shared" si="1"/>
        <v>9.08</v>
      </c>
    </row>
    <row r="122" spans="1:3" x14ac:dyDescent="0.15">
      <c r="A122" s="11">
        <v>32540</v>
      </c>
      <c r="B122" s="12">
        <v>9.0500000000000007</v>
      </c>
      <c r="C122" s="10">
        <f t="shared" si="1"/>
        <v>9.0500000000000007</v>
      </c>
    </row>
    <row r="123" spans="1:3" x14ac:dyDescent="0.15">
      <c r="A123" s="11">
        <v>32541</v>
      </c>
      <c r="B123" s="12">
        <v>9.0500000000000007</v>
      </c>
      <c r="C123" s="10">
        <f t="shared" si="1"/>
        <v>9.0500000000000007</v>
      </c>
    </row>
    <row r="124" spans="1:3" x14ac:dyDescent="0.15">
      <c r="A124" s="11">
        <v>32542</v>
      </c>
      <c r="B124" s="12">
        <v>9.1</v>
      </c>
      <c r="C124" s="10">
        <f t="shared" si="1"/>
        <v>9.1</v>
      </c>
    </row>
    <row r="125" spans="1:3" x14ac:dyDescent="0.15">
      <c r="A125" s="11">
        <v>32545</v>
      </c>
      <c r="B125" s="12">
        <v>9.11</v>
      </c>
      <c r="C125" s="10">
        <f t="shared" si="1"/>
        <v>9.11</v>
      </c>
    </row>
    <row r="126" spans="1:3" x14ac:dyDescent="0.15">
      <c r="A126" s="11">
        <v>32546</v>
      </c>
      <c r="B126" s="12">
        <v>9.06</v>
      </c>
      <c r="C126" s="10">
        <f t="shared" si="1"/>
        <v>9.06</v>
      </c>
    </row>
    <row r="127" spans="1:3" x14ac:dyDescent="0.15">
      <c r="A127" s="11">
        <v>32547</v>
      </c>
      <c r="B127" s="12">
        <v>9.06</v>
      </c>
      <c r="C127" s="10">
        <f t="shared" si="1"/>
        <v>9.06</v>
      </c>
    </row>
    <row r="128" spans="1:3" x14ac:dyDescent="0.15">
      <c r="A128" s="11">
        <v>32548</v>
      </c>
      <c r="B128" s="12">
        <v>9.2100000000000009</v>
      </c>
      <c r="C128" s="10">
        <f t="shared" si="1"/>
        <v>9.2100000000000009</v>
      </c>
    </row>
    <row r="129" spans="1:3" x14ac:dyDescent="0.15">
      <c r="A129" s="11">
        <v>32549</v>
      </c>
      <c r="B129" s="12">
        <v>9.2799999999999994</v>
      </c>
      <c r="C129" s="10">
        <f t="shared" si="1"/>
        <v>9.2799999999999994</v>
      </c>
    </row>
    <row r="130" spans="1:3" x14ac:dyDescent="0.15">
      <c r="A130" s="11">
        <v>32552</v>
      </c>
      <c r="B130" s="12">
        <v>9.2899999999999991</v>
      </c>
      <c r="C130" s="10">
        <f t="shared" si="1"/>
        <v>9.2899999999999991</v>
      </c>
    </row>
    <row r="131" spans="1:3" x14ac:dyDescent="0.15">
      <c r="A131" s="11">
        <v>32553</v>
      </c>
      <c r="B131" s="12">
        <v>9.34</v>
      </c>
      <c r="C131" s="10">
        <f t="shared" si="1"/>
        <v>9.34</v>
      </c>
    </row>
    <row r="132" spans="1:3" x14ac:dyDescent="0.15">
      <c r="A132" s="11">
        <v>32554</v>
      </c>
      <c r="B132" s="12">
        <v>9.33</v>
      </c>
      <c r="C132" s="10">
        <f t="shared" si="1"/>
        <v>9.33</v>
      </c>
    </row>
    <row r="133" spans="1:3" x14ac:dyDescent="0.15">
      <c r="A133" s="11">
        <v>32555</v>
      </c>
      <c r="B133" s="12">
        <v>9.32</v>
      </c>
      <c r="C133" s="10">
        <f t="shared" si="1"/>
        <v>9.32</v>
      </c>
    </row>
    <row r="134" spans="1:3" x14ac:dyDescent="0.15">
      <c r="A134" s="11">
        <v>32556</v>
      </c>
      <c r="B134" s="12">
        <v>9.32</v>
      </c>
      <c r="C134" s="10">
        <f t="shared" si="1"/>
        <v>9.32</v>
      </c>
    </row>
    <row r="135" spans="1:3" x14ac:dyDescent="0.15">
      <c r="A135" s="11">
        <v>32559</v>
      </c>
      <c r="B135" s="13" t="e">
        <f>NA()</f>
        <v>#N/A</v>
      </c>
      <c r="C135" s="10">
        <f t="shared" si="1"/>
        <v>9.33</v>
      </c>
    </row>
    <row r="136" spans="1:3" x14ac:dyDescent="0.15">
      <c r="A136" s="11">
        <v>32560</v>
      </c>
      <c r="B136" s="12">
        <v>9.34</v>
      </c>
      <c r="C136" s="10">
        <f t="shared" si="1"/>
        <v>9.34</v>
      </c>
    </row>
    <row r="137" spans="1:3" x14ac:dyDescent="0.15">
      <c r="A137" s="11">
        <v>32561</v>
      </c>
      <c r="B137" s="12">
        <v>9.43</v>
      </c>
      <c r="C137" s="10">
        <f t="shared" si="1"/>
        <v>9.43</v>
      </c>
    </row>
    <row r="138" spans="1:3" x14ac:dyDescent="0.15">
      <c r="A138" s="11">
        <v>32562</v>
      </c>
      <c r="B138" s="12">
        <v>9.4700000000000006</v>
      </c>
      <c r="C138" s="10">
        <f t="shared" si="1"/>
        <v>9.4700000000000006</v>
      </c>
    </row>
    <row r="139" spans="1:3" x14ac:dyDescent="0.15">
      <c r="A139" s="11">
        <v>32563</v>
      </c>
      <c r="B139" s="12">
        <v>9.49</v>
      </c>
      <c r="C139" s="10">
        <f t="shared" si="1"/>
        <v>9.49</v>
      </c>
    </row>
    <row r="140" spans="1:3" x14ac:dyDescent="0.15">
      <c r="A140" s="11">
        <v>32566</v>
      </c>
      <c r="B140" s="12">
        <v>9.4700000000000006</v>
      </c>
      <c r="C140" s="10">
        <f t="shared" si="1"/>
        <v>9.4700000000000006</v>
      </c>
    </row>
    <row r="141" spans="1:3" x14ac:dyDescent="0.15">
      <c r="A141" s="11">
        <v>32567</v>
      </c>
      <c r="B141" s="12">
        <v>9.42</v>
      </c>
      <c r="C141" s="10">
        <f t="shared" ref="C141:C204" si="2">IF(ISERROR(B141),AVERAGE(B140,B142),B141)</f>
        <v>9.42</v>
      </c>
    </row>
    <row r="142" spans="1:3" x14ac:dyDescent="0.15">
      <c r="A142" s="11">
        <v>32568</v>
      </c>
      <c r="B142" s="12">
        <v>9.43</v>
      </c>
      <c r="C142" s="10">
        <f t="shared" si="2"/>
        <v>9.43</v>
      </c>
    </row>
    <row r="143" spans="1:3" x14ac:dyDescent="0.15">
      <c r="A143" s="11">
        <v>32569</v>
      </c>
      <c r="B143" s="12">
        <v>9.3800000000000008</v>
      </c>
      <c r="C143" s="10">
        <f t="shared" si="2"/>
        <v>9.3800000000000008</v>
      </c>
    </row>
    <row r="144" spans="1:3" x14ac:dyDescent="0.15">
      <c r="A144" s="11">
        <v>32570</v>
      </c>
      <c r="B144" s="12">
        <v>9.3800000000000008</v>
      </c>
      <c r="C144" s="10">
        <f t="shared" si="2"/>
        <v>9.3800000000000008</v>
      </c>
    </row>
    <row r="145" spans="1:3" x14ac:dyDescent="0.15">
      <c r="A145" s="11">
        <v>32573</v>
      </c>
      <c r="B145" s="12">
        <v>9.34</v>
      </c>
      <c r="C145" s="10">
        <f t="shared" si="2"/>
        <v>9.34</v>
      </c>
    </row>
    <row r="146" spans="1:3" x14ac:dyDescent="0.15">
      <c r="A146" s="11">
        <v>32574</v>
      </c>
      <c r="B146" s="12">
        <v>9.35</v>
      </c>
      <c r="C146" s="10">
        <f t="shared" si="2"/>
        <v>9.35</v>
      </c>
    </row>
    <row r="147" spans="1:3" x14ac:dyDescent="0.15">
      <c r="A147" s="11">
        <v>32575</v>
      </c>
      <c r="B147" s="12">
        <v>9.34</v>
      </c>
      <c r="C147" s="10">
        <f t="shared" si="2"/>
        <v>9.34</v>
      </c>
    </row>
    <row r="148" spans="1:3" x14ac:dyDescent="0.15">
      <c r="A148" s="11">
        <v>32576</v>
      </c>
      <c r="B148" s="12">
        <v>9.35</v>
      </c>
      <c r="C148" s="10">
        <f t="shared" si="2"/>
        <v>9.35</v>
      </c>
    </row>
    <row r="149" spans="1:3" x14ac:dyDescent="0.15">
      <c r="A149" s="11">
        <v>32577</v>
      </c>
      <c r="B149" s="12">
        <v>9.48</v>
      </c>
      <c r="C149" s="10">
        <f t="shared" si="2"/>
        <v>9.48</v>
      </c>
    </row>
    <row r="150" spans="1:3" x14ac:dyDescent="0.15">
      <c r="A150" s="11">
        <v>32580</v>
      </c>
      <c r="B150" s="12">
        <v>9.48</v>
      </c>
      <c r="C150" s="10">
        <f t="shared" si="2"/>
        <v>9.48</v>
      </c>
    </row>
    <row r="151" spans="1:3" x14ac:dyDescent="0.15">
      <c r="A151" s="11">
        <v>32581</v>
      </c>
      <c r="B151" s="12">
        <v>9.4499999999999993</v>
      </c>
      <c r="C151" s="10">
        <f t="shared" si="2"/>
        <v>9.4499999999999993</v>
      </c>
    </row>
    <row r="152" spans="1:3" x14ac:dyDescent="0.15">
      <c r="A152" s="11">
        <v>32582</v>
      </c>
      <c r="B152" s="12">
        <v>9.4499999999999993</v>
      </c>
      <c r="C152" s="10">
        <f t="shared" si="2"/>
        <v>9.4499999999999993</v>
      </c>
    </row>
    <row r="153" spans="1:3" x14ac:dyDescent="0.15">
      <c r="A153" s="11">
        <v>32583</v>
      </c>
      <c r="B153" s="12">
        <v>9.43</v>
      </c>
      <c r="C153" s="10">
        <f t="shared" si="2"/>
        <v>9.43</v>
      </c>
    </row>
    <row r="154" spans="1:3" x14ac:dyDescent="0.15">
      <c r="A154" s="11">
        <v>32584</v>
      </c>
      <c r="B154" s="12">
        <v>9.64</v>
      </c>
      <c r="C154" s="10">
        <f t="shared" si="2"/>
        <v>9.64</v>
      </c>
    </row>
    <row r="155" spans="1:3" x14ac:dyDescent="0.15">
      <c r="A155" s="11">
        <v>32587</v>
      </c>
      <c r="B155" s="12">
        <v>9.7100000000000009</v>
      </c>
      <c r="C155" s="10">
        <f t="shared" si="2"/>
        <v>9.7100000000000009</v>
      </c>
    </row>
    <row r="156" spans="1:3" x14ac:dyDescent="0.15">
      <c r="A156" s="11">
        <v>32588</v>
      </c>
      <c r="B156" s="12">
        <v>9.75</v>
      </c>
      <c r="C156" s="10">
        <f t="shared" si="2"/>
        <v>9.75</v>
      </c>
    </row>
    <row r="157" spans="1:3" x14ac:dyDescent="0.15">
      <c r="A157" s="11">
        <v>32589</v>
      </c>
      <c r="B157" s="12">
        <v>9.65</v>
      </c>
      <c r="C157" s="10">
        <f t="shared" si="2"/>
        <v>9.65</v>
      </c>
    </row>
    <row r="158" spans="1:3" x14ac:dyDescent="0.15">
      <c r="A158" s="11">
        <v>32590</v>
      </c>
      <c r="B158" s="12">
        <v>9.65</v>
      </c>
      <c r="C158" s="10">
        <f t="shared" si="2"/>
        <v>9.65</v>
      </c>
    </row>
    <row r="159" spans="1:3" x14ac:dyDescent="0.15">
      <c r="A159" s="11">
        <v>32591</v>
      </c>
      <c r="B159" s="13" t="e">
        <f>NA()</f>
        <v>#N/A</v>
      </c>
      <c r="C159" s="10">
        <f t="shared" si="2"/>
        <v>9.66</v>
      </c>
    </row>
    <row r="160" spans="1:3" x14ac:dyDescent="0.15">
      <c r="A160" s="11">
        <v>32594</v>
      </c>
      <c r="B160" s="12">
        <v>9.67</v>
      </c>
      <c r="C160" s="10">
        <f t="shared" si="2"/>
        <v>9.67</v>
      </c>
    </row>
    <row r="161" spans="1:3" x14ac:dyDescent="0.15">
      <c r="A161" s="11">
        <v>32595</v>
      </c>
      <c r="B161" s="12">
        <v>9.66</v>
      </c>
      <c r="C161" s="10">
        <f t="shared" si="2"/>
        <v>9.66</v>
      </c>
    </row>
    <row r="162" spans="1:3" x14ac:dyDescent="0.15">
      <c r="A162" s="11">
        <v>32596</v>
      </c>
      <c r="B162" s="12">
        <v>9.6</v>
      </c>
      <c r="C162" s="10">
        <f t="shared" si="2"/>
        <v>9.6</v>
      </c>
    </row>
    <row r="163" spans="1:3" x14ac:dyDescent="0.15">
      <c r="A163" s="11">
        <v>32597</v>
      </c>
      <c r="B163" s="12">
        <v>9.59</v>
      </c>
      <c r="C163" s="10">
        <f t="shared" si="2"/>
        <v>9.59</v>
      </c>
    </row>
    <row r="164" spans="1:3" x14ac:dyDescent="0.15">
      <c r="A164" s="11">
        <v>32598</v>
      </c>
      <c r="B164" s="12">
        <v>9.5299999999999994</v>
      </c>
      <c r="C164" s="10">
        <f t="shared" si="2"/>
        <v>9.5299999999999994</v>
      </c>
    </row>
    <row r="165" spans="1:3" x14ac:dyDescent="0.15">
      <c r="A165" s="11">
        <v>32601</v>
      </c>
      <c r="B165" s="12">
        <v>9.39</v>
      </c>
      <c r="C165" s="10">
        <f t="shared" si="2"/>
        <v>9.39</v>
      </c>
    </row>
    <row r="166" spans="1:3" x14ac:dyDescent="0.15">
      <c r="A166" s="11">
        <v>32602</v>
      </c>
      <c r="B166" s="12">
        <v>9.31</v>
      </c>
      <c r="C166" s="10">
        <f t="shared" si="2"/>
        <v>9.31</v>
      </c>
    </row>
    <row r="167" spans="1:3" x14ac:dyDescent="0.15">
      <c r="A167" s="11">
        <v>32603</v>
      </c>
      <c r="B167" s="12">
        <v>9.31</v>
      </c>
      <c r="C167" s="10">
        <f t="shared" si="2"/>
        <v>9.31</v>
      </c>
    </row>
    <row r="168" spans="1:3" x14ac:dyDescent="0.15">
      <c r="A168" s="11">
        <v>32604</v>
      </c>
      <c r="B168" s="12">
        <v>9.35</v>
      </c>
      <c r="C168" s="10">
        <f t="shared" si="2"/>
        <v>9.35</v>
      </c>
    </row>
    <row r="169" spans="1:3" x14ac:dyDescent="0.15">
      <c r="A169" s="11">
        <v>32605</v>
      </c>
      <c r="B169" s="12">
        <v>9.42</v>
      </c>
      <c r="C169" s="10">
        <f t="shared" si="2"/>
        <v>9.42</v>
      </c>
    </row>
    <row r="170" spans="1:3" x14ac:dyDescent="0.15">
      <c r="A170" s="11">
        <v>32608</v>
      </c>
      <c r="B170" s="12">
        <v>9.43</v>
      </c>
      <c r="C170" s="10">
        <f t="shared" si="2"/>
        <v>9.43</v>
      </c>
    </row>
    <row r="171" spans="1:3" x14ac:dyDescent="0.15">
      <c r="A171" s="11">
        <v>32609</v>
      </c>
      <c r="B171" s="12">
        <v>9.42</v>
      </c>
      <c r="C171" s="10">
        <f t="shared" si="2"/>
        <v>9.42</v>
      </c>
    </row>
    <row r="172" spans="1:3" x14ac:dyDescent="0.15">
      <c r="A172" s="11">
        <v>32610</v>
      </c>
      <c r="B172" s="12">
        <v>9.44</v>
      </c>
      <c r="C172" s="10">
        <f t="shared" si="2"/>
        <v>9.44</v>
      </c>
    </row>
    <row r="173" spans="1:3" x14ac:dyDescent="0.15">
      <c r="A173" s="11">
        <v>32611</v>
      </c>
      <c r="B173" s="12">
        <v>9.5</v>
      </c>
      <c r="C173" s="10">
        <f t="shared" si="2"/>
        <v>9.5</v>
      </c>
    </row>
    <row r="174" spans="1:3" x14ac:dyDescent="0.15">
      <c r="A174" s="11">
        <v>32612</v>
      </c>
      <c r="B174" s="12">
        <v>9.2899999999999991</v>
      </c>
      <c r="C174" s="10">
        <f t="shared" si="2"/>
        <v>9.2899999999999991</v>
      </c>
    </row>
    <row r="175" spans="1:3" x14ac:dyDescent="0.15">
      <c r="A175" s="11">
        <v>32615</v>
      </c>
      <c r="B175" s="12">
        <v>9.33</v>
      </c>
      <c r="C175" s="10">
        <f t="shared" si="2"/>
        <v>9.33</v>
      </c>
    </row>
    <row r="176" spans="1:3" x14ac:dyDescent="0.15">
      <c r="A176" s="11">
        <v>32616</v>
      </c>
      <c r="B176" s="12">
        <v>9.14</v>
      </c>
      <c r="C176" s="10">
        <f t="shared" si="2"/>
        <v>9.14</v>
      </c>
    </row>
    <row r="177" spans="1:3" x14ac:dyDescent="0.15">
      <c r="A177" s="11">
        <v>32617</v>
      </c>
      <c r="B177" s="12">
        <v>9.17</v>
      </c>
      <c r="C177" s="10">
        <f t="shared" si="2"/>
        <v>9.17</v>
      </c>
    </row>
    <row r="178" spans="1:3" x14ac:dyDescent="0.15">
      <c r="A178" s="11">
        <v>32618</v>
      </c>
      <c r="B178" s="12">
        <v>9.32</v>
      </c>
      <c r="C178" s="10">
        <f t="shared" si="2"/>
        <v>9.32</v>
      </c>
    </row>
    <row r="179" spans="1:3" x14ac:dyDescent="0.15">
      <c r="A179" s="11">
        <v>32619</v>
      </c>
      <c r="B179" s="12">
        <v>9.27</v>
      </c>
      <c r="C179" s="10">
        <f t="shared" si="2"/>
        <v>9.27</v>
      </c>
    </row>
    <row r="180" spans="1:3" x14ac:dyDescent="0.15">
      <c r="A180" s="11">
        <v>32622</v>
      </c>
      <c r="B180" s="12">
        <v>9.26</v>
      </c>
      <c r="C180" s="10">
        <f t="shared" si="2"/>
        <v>9.26</v>
      </c>
    </row>
    <row r="181" spans="1:3" x14ac:dyDescent="0.15">
      <c r="A181" s="11">
        <v>32623</v>
      </c>
      <c r="B181" s="12">
        <v>9.2100000000000009</v>
      </c>
      <c r="C181" s="10">
        <f t="shared" si="2"/>
        <v>9.2100000000000009</v>
      </c>
    </row>
    <row r="182" spans="1:3" x14ac:dyDescent="0.15">
      <c r="A182" s="11">
        <v>32624</v>
      </c>
      <c r="B182" s="12">
        <v>9.18</v>
      </c>
      <c r="C182" s="10">
        <f t="shared" si="2"/>
        <v>9.18</v>
      </c>
    </row>
    <row r="183" spans="1:3" x14ac:dyDescent="0.15">
      <c r="A183" s="11">
        <v>32625</v>
      </c>
      <c r="B183" s="12">
        <v>9.1</v>
      </c>
      <c r="C183" s="10">
        <f t="shared" si="2"/>
        <v>9.1</v>
      </c>
    </row>
    <row r="184" spans="1:3" x14ac:dyDescent="0.15">
      <c r="A184" s="11">
        <v>32626</v>
      </c>
      <c r="B184" s="12">
        <v>9.06</v>
      </c>
      <c r="C184" s="10">
        <f t="shared" si="2"/>
        <v>9.06</v>
      </c>
    </row>
    <row r="185" spans="1:3" x14ac:dyDescent="0.15">
      <c r="A185" s="11">
        <v>32629</v>
      </c>
      <c r="B185" s="12">
        <v>9.19</v>
      </c>
      <c r="C185" s="10">
        <f t="shared" si="2"/>
        <v>9.19</v>
      </c>
    </row>
    <row r="186" spans="1:3" x14ac:dyDescent="0.15">
      <c r="A186" s="11">
        <v>32630</v>
      </c>
      <c r="B186" s="12">
        <v>9.11</v>
      </c>
      <c r="C186" s="10">
        <f t="shared" si="2"/>
        <v>9.11</v>
      </c>
    </row>
    <row r="187" spans="1:3" x14ac:dyDescent="0.15">
      <c r="A187" s="11">
        <v>32631</v>
      </c>
      <c r="B187" s="12">
        <v>9.1</v>
      </c>
      <c r="C187" s="10">
        <f t="shared" si="2"/>
        <v>9.1</v>
      </c>
    </row>
    <row r="188" spans="1:3" x14ac:dyDescent="0.15">
      <c r="A188" s="11">
        <v>32632</v>
      </c>
      <c r="B188" s="12">
        <v>9.09</v>
      </c>
      <c r="C188" s="10">
        <f t="shared" si="2"/>
        <v>9.09</v>
      </c>
    </row>
    <row r="189" spans="1:3" x14ac:dyDescent="0.15">
      <c r="A189" s="11">
        <v>32633</v>
      </c>
      <c r="B189" s="12">
        <v>8.9600000000000009</v>
      </c>
      <c r="C189" s="10">
        <f t="shared" si="2"/>
        <v>8.9600000000000009</v>
      </c>
    </row>
    <row r="190" spans="1:3" x14ac:dyDescent="0.15">
      <c r="A190" s="11">
        <v>32636</v>
      </c>
      <c r="B190" s="12">
        <v>9.02</v>
      </c>
      <c r="C190" s="10">
        <f t="shared" si="2"/>
        <v>9.02</v>
      </c>
    </row>
    <row r="191" spans="1:3" x14ac:dyDescent="0.15">
      <c r="A191" s="11">
        <v>32637</v>
      </c>
      <c r="B191" s="12">
        <v>9.17</v>
      </c>
      <c r="C191" s="10">
        <f t="shared" si="2"/>
        <v>9.17</v>
      </c>
    </row>
    <row r="192" spans="1:3" x14ac:dyDescent="0.15">
      <c r="A192" s="11">
        <v>32638</v>
      </c>
      <c r="B192" s="12">
        <v>9.2100000000000009</v>
      </c>
      <c r="C192" s="10">
        <f t="shared" si="2"/>
        <v>9.2100000000000009</v>
      </c>
    </row>
    <row r="193" spans="1:3" x14ac:dyDescent="0.15">
      <c r="A193" s="11">
        <v>32639</v>
      </c>
      <c r="B193" s="12">
        <v>9.1</v>
      </c>
      <c r="C193" s="10">
        <f t="shared" si="2"/>
        <v>9.1</v>
      </c>
    </row>
    <row r="194" spans="1:3" x14ac:dyDescent="0.15">
      <c r="A194" s="11">
        <v>32640</v>
      </c>
      <c r="B194" s="12">
        <v>8.8000000000000007</v>
      </c>
      <c r="C194" s="10">
        <f t="shared" si="2"/>
        <v>8.8000000000000007</v>
      </c>
    </row>
    <row r="195" spans="1:3" x14ac:dyDescent="0.15">
      <c r="A195" s="11">
        <v>32643</v>
      </c>
      <c r="B195" s="12">
        <v>8.85</v>
      </c>
      <c r="C195" s="10">
        <f t="shared" si="2"/>
        <v>8.85</v>
      </c>
    </row>
    <row r="196" spans="1:3" x14ac:dyDescent="0.15">
      <c r="A196" s="11">
        <v>32644</v>
      </c>
      <c r="B196" s="12">
        <v>8.8699999999999992</v>
      </c>
      <c r="C196" s="10">
        <f t="shared" si="2"/>
        <v>8.8699999999999992</v>
      </c>
    </row>
    <row r="197" spans="1:3" x14ac:dyDescent="0.15">
      <c r="A197" s="11">
        <v>32645</v>
      </c>
      <c r="B197" s="12">
        <v>8.8699999999999992</v>
      </c>
      <c r="C197" s="10">
        <f t="shared" si="2"/>
        <v>8.8699999999999992</v>
      </c>
    </row>
    <row r="198" spans="1:3" x14ac:dyDescent="0.15">
      <c r="A198" s="11">
        <v>32646</v>
      </c>
      <c r="B198" s="12">
        <v>8.8800000000000008</v>
      </c>
      <c r="C198" s="10">
        <f t="shared" si="2"/>
        <v>8.8800000000000008</v>
      </c>
    </row>
    <row r="199" spans="1:3" x14ac:dyDescent="0.15">
      <c r="A199" s="11">
        <v>32647</v>
      </c>
      <c r="B199" s="12">
        <v>8.82</v>
      </c>
      <c r="C199" s="10">
        <f t="shared" si="2"/>
        <v>8.82</v>
      </c>
    </row>
    <row r="200" spans="1:3" x14ac:dyDescent="0.15">
      <c r="A200" s="11">
        <v>32650</v>
      </c>
      <c r="B200" s="12">
        <v>8.7100000000000009</v>
      </c>
      <c r="C200" s="10">
        <f t="shared" si="2"/>
        <v>8.7100000000000009</v>
      </c>
    </row>
    <row r="201" spans="1:3" x14ac:dyDescent="0.15">
      <c r="A201" s="11">
        <v>32651</v>
      </c>
      <c r="B201" s="12">
        <v>8.7200000000000006</v>
      </c>
      <c r="C201" s="10">
        <f t="shared" si="2"/>
        <v>8.7200000000000006</v>
      </c>
    </row>
    <row r="202" spans="1:3" x14ac:dyDescent="0.15">
      <c r="A202" s="11">
        <v>32652</v>
      </c>
      <c r="B202" s="12">
        <v>8.74</v>
      </c>
      <c r="C202" s="10">
        <f t="shared" si="2"/>
        <v>8.74</v>
      </c>
    </row>
    <row r="203" spans="1:3" x14ac:dyDescent="0.15">
      <c r="A203" s="11">
        <v>32653</v>
      </c>
      <c r="B203" s="12">
        <v>8.75</v>
      </c>
      <c r="C203" s="10">
        <f t="shared" si="2"/>
        <v>8.75</v>
      </c>
    </row>
    <row r="204" spans="1:3" x14ac:dyDescent="0.15">
      <c r="A204" s="11">
        <v>32654</v>
      </c>
      <c r="B204" s="12">
        <v>8.7200000000000006</v>
      </c>
      <c r="C204" s="10">
        <f t="shared" si="2"/>
        <v>8.7200000000000006</v>
      </c>
    </row>
    <row r="205" spans="1:3" x14ac:dyDescent="0.15">
      <c r="A205" s="11">
        <v>32657</v>
      </c>
      <c r="B205" s="13" t="e">
        <f>NA()</f>
        <v>#N/A</v>
      </c>
      <c r="C205" s="10">
        <f t="shared" ref="C205:C268" si="3">IF(ISERROR(B205),AVERAGE(B204,B206),B205)</f>
        <v>8.6999999999999993</v>
      </c>
    </row>
    <row r="206" spans="1:3" x14ac:dyDescent="0.15">
      <c r="A206" s="11">
        <v>32658</v>
      </c>
      <c r="B206" s="12">
        <v>8.68</v>
      </c>
      <c r="C206" s="10">
        <f t="shared" si="3"/>
        <v>8.68</v>
      </c>
    </row>
    <row r="207" spans="1:3" x14ac:dyDescent="0.15">
      <c r="A207" s="11">
        <v>32659</v>
      </c>
      <c r="B207" s="12">
        <v>8.65</v>
      </c>
      <c r="C207" s="10">
        <f t="shared" si="3"/>
        <v>8.65</v>
      </c>
    </row>
    <row r="208" spans="1:3" x14ac:dyDescent="0.15">
      <c r="A208" s="11">
        <v>32660</v>
      </c>
      <c r="B208" s="12">
        <v>8.65</v>
      </c>
      <c r="C208" s="10">
        <f t="shared" si="3"/>
        <v>8.65</v>
      </c>
    </row>
    <row r="209" spans="1:3" x14ac:dyDescent="0.15">
      <c r="A209" s="11">
        <v>32661</v>
      </c>
      <c r="B209" s="12">
        <v>8.42</v>
      </c>
      <c r="C209" s="10">
        <f t="shared" si="3"/>
        <v>8.42</v>
      </c>
    </row>
    <row r="210" spans="1:3" x14ac:dyDescent="0.15">
      <c r="A210" s="11">
        <v>32664</v>
      </c>
      <c r="B210" s="12">
        <v>8.33</v>
      </c>
      <c r="C210" s="10">
        <f t="shared" si="3"/>
        <v>8.33</v>
      </c>
    </row>
    <row r="211" spans="1:3" x14ac:dyDescent="0.15">
      <c r="A211" s="11">
        <v>32665</v>
      </c>
      <c r="B211" s="12">
        <v>8.35</v>
      </c>
      <c r="C211" s="10">
        <f t="shared" si="3"/>
        <v>8.35</v>
      </c>
    </row>
    <row r="212" spans="1:3" x14ac:dyDescent="0.15">
      <c r="A212" s="11">
        <v>32666</v>
      </c>
      <c r="B212" s="12">
        <v>8.2799999999999994</v>
      </c>
      <c r="C212" s="10">
        <f t="shared" si="3"/>
        <v>8.2799999999999994</v>
      </c>
    </row>
    <row r="213" spans="1:3" x14ac:dyDescent="0.15">
      <c r="A213" s="11">
        <v>32667</v>
      </c>
      <c r="B213" s="12">
        <v>8.26</v>
      </c>
      <c r="C213" s="10">
        <f t="shared" si="3"/>
        <v>8.26</v>
      </c>
    </row>
    <row r="214" spans="1:3" x14ac:dyDescent="0.15">
      <c r="A214" s="11">
        <v>32668</v>
      </c>
      <c r="B214" s="12">
        <v>8.16</v>
      </c>
      <c r="C214" s="10">
        <f t="shared" si="3"/>
        <v>8.16</v>
      </c>
    </row>
    <row r="215" spans="1:3" x14ac:dyDescent="0.15">
      <c r="A215" s="11">
        <v>32671</v>
      </c>
      <c r="B215" s="12">
        <v>8.18</v>
      </c>
      <c r="C215" s="10">
        <f t="shared" si="3"/>
        <v>8.18</v>
      </c>
    </row>
    <row r="216" spans="1:3" x14ac:dyDescent="0.15">
      <c r="A216" s="11">
        <v>32672</v>
      </c>
      <c r="B216" s="12">
        <v>8.3000000000000007</v>
      </c>
      <c r="C216" s="10">
        <f t="shared" si="3"/>
        <v>8.3000000000000007</v>
      </c>
    </row>
    <row r="217" spans="1:3" x14ac:dyDescent="0.15">
      <c r="A217" s="11">
        <v>32673</v>
      </c>
      <c r="B217" s="12">
        <v>8.24</v>
      </c>
      <c r="C217" s="10">
        <f t="shared" si="3"/>
        <v>8.24</v>
      </c>
    </row>
    <row r="218" spans="1:3" x14ac:dyDescent="0.15">
      <c r="A218" s="11">
        <v>32674</v>
      </c>
      <c r="B218" s="12">
        <v>8.36</v>
      </c>
      <c r="C218" s="10">
        <f t="shared" si="3"/>
        <v>8.36</v>
      </c>
    </row>
    <row r="219" spans="1:3" x14ac:dyDescent="0.15">
      <c r="A219" s="11">
        <v>32675</v>
      </c>
      <c r="B219" s="12">
        <v>8.4</v>
      </c>
      <c r="C219" s="10">
        <f t="shared" si="3"/>
        <v>8.4</v>
      </c>
    </row>
    <row r="220" spans="1:3" x14ac:dyDescent="0.15">
      <c r="A220" s="11">
        <v>32678</v>
      </c>
      <c r="B220" s="12">
        <v>8.41</v>
      </c>
      <c r="C220" s="10">
        <f t="shared" si="3"/>
        <v>8.41</v>
      </c>
    </row>
    <row r="221" spans="1:3" x14ac:dyDescent="0.15">
      <c r="A221" s="11">
        <v>32679</v>
      </c>
      <c r="B221" s="12">
        <v>8.35</v>
      </c>
      <c r="C221" s="10">
        <f t="shared" si="3"/>
        <v>8.35</v>
      </c>
    </row>
    <row r="222" spans="1:3" x14ac:dyDescent="0.15">
      <c r="A222" s="11">
        <v>32680</v>
      </c>
      <c r="B222" s="12">
        <v>8.4</v>
      </c>
      <c r="C222" s="10">
        <f t="shared" si="3"/>
        <v>8.4</v>
      </c>
    </row>
    <row r="223" spans="1:3" x14ac:dyDescent="0.15">
      <c r="A223" s="11">
        <v>32681</v>
      </c>
      <c r="B223" s="12">
        <v>8.41</v>
      </c>
      <c r="C223" s="10">
        <f t="shared" si="3"/>
        <v>8.41</v>
      </c>
    </row>
    <row r="224" spans="1:3" x14ac:dyDescent="0.15">
      <c r="A224" s="11">
        <v>32682</v>
      </c>
      <c r="B224" s="12">
        <v>8.27</v>
      </c>
      <c r="C224" s="10">
        <f t="shared" si="3"/>
        <v>8.27</v>
      </c>
    </row>
    <row r="225" spans="1:3" x14ac:dyDescent="0.15">
      <c r="A225" s="11">
        <v>32685</v>
      </c>
      <c r="B225" s="12">
        <v>8.2200000000000006</v>
      </c>
      <c r="C225" s="10">
        <f t="shared" si="3"/>
        <v>8.2200000000000006</v>
      </c>
    </row>
    <row r="226" spans="1:3" x14ac:dyDescent="0.15">
      <c r="A226" s="11">
        <v>32686</v>
      </c>
      <c r="B226" s="12">
        <v>8.14</v>
      </c>
      <c r="C226" s="10">
        <f t="shared" si="3"/>
        <v>8.14</v>
      </c>
    </row>
    <row r="227" spans="1:3" x14ac:dyDescent="0.15">
      <c r="A227" s="11">
        <v>32687</v>
      </c>
      <c r="B227" s="12">
        <v>8.18</v>
      </c>
      <c r="C227" s="10">
        <f t="shared" si="3"/>
        <v>8.18</v>
      </c>
    </row>
    <row r="228" spans="1:3" x14ac:dyDescent="0.15">
      <c r="A228" s="11">
        <v>32688</v>
      </c>
      <c r="B228" s="12">
        <v>8.09</v>
      </c>
      <c r="C228" s="10">
        <f t="shared" si="3"/>
        <v>8.09</v>
      </c>
    </row>
    <row r="229" spans="1:3" x14ac:dyDescent="0.15">
      <c r="A229" s="11">
        <v>32689</v>
      </c>
      <c r="B229" s="12">
        <v>8.0299999999999994</v>
      </c>
      <c r="C229" s="10">
        <f t="shared" si="3"/>
        <v>8.0299999999999994</v>
      </c>
    </row>
    <row r="230" spans="1:3" x14ac:dyDescent="0.15">
      <c r="A230" s="11">
        <v>32692</v>
      </c>
      <c r="B230" s="12">
        <v>7.99</v>
      </c>
      <c r="C230" s="10">
        <f t="shared" si="3"/>
        <v>7.99</v>
      </c>
    </row>
    <row r="231" spans="1:3" x14ac:dyDescent="0.15">
      <c r="A231" s="11">
        <v>32693</v>
      </c>
      <c r="B231" s="13" t="e">
        <f>NA()</f>
        <v>#N/A</v>
      </c>
      <c r="C231" s="10">
        <f t="shared" si="3"/>
        <v>7.98</v>
      </c>
    </row>
    <row r="232" spans="1:3" x14ac:dyDescent="0.15">
      <c r="A232" s="11">
        <v>32694</v>
      </c>
      <c r="B232" s="12">
        <v>7.97</v>
      </c>
      <c r="C232" s="10">
        <f t="shared" si="3"/>
        <v>7.97</v>
      </c>
    </row>
    <row r="233" spans="1:3" x14ac:dyDescent="0.15">
      <c r="A233" s="11">
        <v>32695</v>
      </c>
      <c r="B233" s="12">
        <v>7.91</v>
      </c>
      <c r="C233" s="10">
        <f t="shared" si="3"/>
        <v>7.91</v>
      </c>
    </row>
    <row r="234" spans="1:3" x14ac:dyDescent="0.15">
      <c r="A234" s="11">
        <v>32696</v>
      </c>
      <c r="B234" s="12">
        <v>7.86</v>
      </c>
      <c r="C234" s="10">
        <f t="shared" si="3"/>
        <v>7.86</v>
      </c>
    </row>
    <row r="235" spans="1:3" x14ac:dyDescent="0.15">
      <c r="A235" s="11">
        <v>32699</v>
      </c>
      <c r="B235" s="12">
        <v>7.84</v>
      </c>
      <c r="C235" s="10">
        <f t="shared" si="3"/>
        <v>7.84</v>
      </c>
    </row>
    <row r="236" spans="1:3" x14ac:dyDescent="0.15">
      <c r="A236" s="11">
        <v>32700</v>
      </c>
      <c r="B236" s="12">
        <v>7.8</v>
      </c>
      <c r="C236" s="10">
        <f t="shared" si="3"/>
        <v>7.8</v>
      </c>
    </row>
    <row r="237" spans="1:3" x14ac:dyDescent="0.15">
      <c r="A237" s="11">
        <v>32701</v>
      </c>
      <c r="B237" s="12">
        <v>7.79</v>
      </c>
      <c r="C237" s="10">
        <f t="shared" si="3"/>
        <v>7.79</v>
      </c>
    </row>
    <row r="238" spans="1:3" x14ac:dyDescent="0.15">
      <c r="A238" s="11">
        <v>32702</v>
      </c>
      <c r="B238" s="12">
        <v>7.8</v>
      </c>
      <c r="C238" s="10">
        <f t="shared" si="3"/>
        <v>7.8</v>
      </c>
    </row>
    <row r="239" spans="1:3" x14ac:dyDescent="0.15">
      <c r="A239" s="11">
        <v>32703</v>
      </c>
      <c r="B239" s="12">
        <v>7.84</v>
      </c>
      <c r="C239" s="10">
        <f t="shared" si="3"/>
        <v>7.84</v>
      </c>
    </row>
    <row r="240" spans="1:3" x14ac:dyDescent="0.15">
      <c r="A240" s="11">
        <v>32706</v>
      </c>
      <c r="B240" s="12">
        <v>7.85</v>
      </c>
      <c r="C240" s="10">
        <f t="shared" si="3"/>
        <v>7.85</v>
      </c>
    </row>
    <row r="241" spans="1:3" x14ac:dyDescent="0.15">
      <c r="A241" s="11">
        <v>32707</v>
      </c>
      <c r="B241" s="12">
        <v>7.97</v>
      </c>
      <c r="C241" s="10">
        <f t="shared" si="3"/>
        <v>7.97</v>
      </c>
    </row>
    <row r="242" spans="1:3" x14ac:dyDescent="0.15">
      <c r="A242" s="11">
        <v>32708</v>
      </c>
      <c r="B242" s="12">
        <v>7.9</v>
      </c>
      <c r="C242" s="10">
        <f t="shared" si="3"/>
        <v>7.9</v>
      </c>
    </row>
    <row r="243" spans="1:3" x14ac:dyDescent="0.15">
      <c r="A243" s="11">
        <v>32709</v>
      </c>
      <c r="B243" s="12">
        <v>7.8</v>
      </c>
      <c r="C243" s="10">
        <f t="shared" si="3"/>
        <v>7.8</v>
      </c>
    </row>
    <row r="244" spans="1:3" x14ac:dyDescent="0.15">
      <c r="A244" s="11">
        <v>32710</v>
      </c>
      <c r="B244" s="12">
        <v>7.89</v>
      </c>
      <c r="C244" s="10">
        <f t="shared" si="3"/>
        <v>7.89</v>
      </c>
    </row>
    <row r="245" spans="1:3" x14ac:dyDescent="0.15">
      <c r="A245" s="11">
        <v>32713</v>
      </c>
      <c r="B245" s="12">
        <v>7.87</v>
      </c>
      <c r="C245" s="10">
        <f t="shared" si="3"/>
        <v>7.87</v>
      </c>
    </row>
    <row r="246" spans="1:3" x14ac:dyDescent="0.15">
      <c r="A246" s="11">
        <v>32714</v>
      </c>
      <c r="B246" s="12">
        <v>7.79</v>
      </c>
      <c r="C246" s="10">
        <f t="shared" si="3"/>
        <v>7.79</v>
      </c>
    </row>
    <row r="247" spans="1:3" x14ac:dyDescent="0.15">
      <c r="A247" s="11">
        <v>32715</v>
      </c>
      <c r="B247" s="12">
        <v>7.81</v>
      </c>
      <c r="C247" s="10">
        <f t="shared" si="3"/>
        <v>7.81</v>
      </c>
    </row>
    <row r="248" spans="1:3" x14ac:dyDescent="0.15">
      <c r="A248" s="11">
        <v>32716</v>
      </c>
      <c r="B248" s="12">
        <v>7.69</v>
      </c>
      <c r="C248" s="10">
        <f t="shared" si="3"/>
        <v>7.69</v>
      </c>
    </row>
    <row r="249" spans="1:3" x14ac:dyDescent="0.15">
      <c r="A249" s="11">
        <v>32717</v>
      </c>
      <c r="B249" s="12">
        <v>7.6</v>
      </c>
      <c r="C249" s="10">
        <f t="shared" si="3"/>
        <v>7.6</v>
      </c>
    </row>
    <row r="250" spans="1:3" x14ac:dyDescent="0.15">
      <c r="A250" s="11">
        <v>32720</v>
      </c>
      <c r="B250" s="12">
        <v>7.56</v>
      </c>
      <c r="C250" s="10">
        <f t="shared" si="3"/>
        <v>7.56</v>
      </c>
    </row>
    <row r="251" spans="1:3" x14ac:dyDescent="0.15">
      <c r="A251" s="11">
        <v>32721</v>
      </c>
      <c r="B251" s="12">
        <v>7.49</v>
      </c>
      <c r="C251" s="10">
        <f t="shared" si="3"/>
        <v>7.49</v>
      </c>
    </row>
    <row r="252" spans="1:3" x14ac:dyDescent="0.15">
      <c r="A252" s="11">
        <v>32722</v>
      </c>
      <c r="B252" s="12">
        <v>7.57</v>
      </c>
      <c r="C252" s="10">
        <f t="shared" si="3"/>
        <v>7.57</v>
      </c>
    </row>
    <row r="253" spans="1:3" x14ac:dyDescent="0.15">
      <c r="A253" s="11">
        <v>32723</v>
      </c>
      <c r="B253" s="12">
        <v>7.64</v>
      </c>
      <c r="C253" s="10">
        <f t="shared" si="3"/>
        <v>7.64</v>
      </c>
    </row>
    <row r="254" spans="1:3" x14ac:dyDescent="0.15">
      <c r="A254" s="11">
        <v>32724</v>
      </c>
      <c r="B254" s="12">
        <v>7.94</v>
      </c>
      <c r="C254" s="10">
        <f t="shared" si="3"/>
        <v>7.94</v>
      </c>
    </row>
    <row r="255" spans="1:3" x14ac:dyDescent="0.15">
      <c r="A255" s="11">
        <v>32727</v>
      </c>
      <c r="B255" s="12">
        <v>7.98</v>
      </c>
      <c r="C255" s="10">
        <f t="shared" si="3"/>
        <v>7.98</v>
      </c>
    </row>
    <row r="256" spans="1:3" x14ac:dyDescent="0.15">
      <c r="A256" s="11">
        <v>32728</v>
      </c>
      <c r="B256" s="12">
        <v>7.95</v>
      </c>
      <c r="C256" s="10">
        <f t="shared" si="3"/>
        <v>7.95</v>
      </c>
    </row>
    <row r="257" spans="1:3" x14ac:dyDescent="0.15">
      <c r="A257" s="11">
        <v>32729</v>
      </c>
      <c r="B257" s="12">
        <v>7.96</v>
      </c>
      <c r="C257" s="10">
        <f t="shared" si="3"/>
        <v>7.96</v>
      </c>
    </row>
    <row r="258" spans="1:3" x14ac:dyDescent="0.15">
      <c r="A258" s="11">
        <v>32730</v>
      </c>
      <c r="B258" s="12">
        <v>7.96</v>
      </c>
      <c r="C258" s="10">
        <f t="shared" si="3"/>
        <v>7.96</v>
      </c>
    </row>
    <row r="259" spans="1:3" x14ac:dyDescent="0.15">
      <c r="A259" s="11">
        <v>32731</v>
      </c>
      <c r="B259" s="12">
        <v>8.1</v>
      </c>
      <c r="C259" s="10">
        <f t="shared" si="3"/>
        <v>8.1</v>
      </c>
    </row>
    <row r="260" spans="1:3" x14ac:dyDescent="0.15">
      <c r="A260" s="11">
        <v>32734</v>
      </c>
      <c r="B260" s="12">
        <v>8.27</v>
      </c>
      <c r="C260" s="10">
        <f t="shared" si="3"/>
        <v>8.27</v>
      </c>
    </row>
    <row r="261" spans="1:3" x14ac:dyDescent="0.15">
      <c r="A261" s="11">
        <v>32735</v>
      </c>
      <c r="B261" s="12">
        <v>8.24</v>
      </c>
      <c r="C261" s="10">
        <f t="shared" si="3"/>
        <v>8.24</v>
      </c>
    </row>
    <row r="262" spans="1:3" x14ac:dyDescent="0.15">
      <c r="A262" s="11">
        <v>32736</v>
      </c>
      <c r="B262" s="12">
        <v>8.11</v>
      </c>
      <c r="C262" s="10">
        <f t="shared" si="3"/>
        <v>8.11</v>
      </c>
    </row>
    <row r="263" spans="1:3" x14ac:dyDescent="0.15">
      <c r="A263" s="11">
        <v>32737</v>
      </c>
      <c r="B263" s="12">
        <v>8.1999999999999993</v>
      </c>
      <c r="C263" s="10">
        <f t="shared" si="3"/>
        <v>8.1999999999999993</v>
      </c>
    </row>
    <row r="264" spans="1:3" x14ac:dyDescent="0.15">
      <c r="A264" s="11">
        <v>32738</v>
      </c>
      <c r="B264" s="12">
        <v>8.1999999999999993</v>
      </c>
      <c r="C264" s="10">
        <f t="shared" si="3"/>
        <v>8.1999999999999993</v>
      </c>
    </row>
    <row r="265" spans="1:3" x14ac:dyDescent="0.15">
      <c r="A265" s="11">
        <v>32741</v>
      </c>
      <c r="B265" s="12">
        <v>8.27</v>
      </c>
      <c r="C265" s="10">
        <f t="shared" si="3"/>
        <v>8.27</v>
      </c>
    </row>
    <row r="266" spans="1:3" x14ac:dyDescent="0.15">
      <c r="A266" s="11">
        <v>32742</v>
      </c>
      <c r="B266" s="12">
        <v>8.35</v>
      </c>
      <c r="C266" s="10">
        <f t="shared" si="3"/>
        <v>8.35</v>
      </c>
    </row>
    <row r="267" spans="1:3" x14ac:dyDescent="0.15">
      <c r="A267" s="11">
        <v>32743</v>
      </c>
      <c r="B267" s="12">
        <v>8.23</v>
      </c>
      <c r="C267" s="10">
        <f t="shared" si="3"/>
        <v>8.23</v>
      </c>
    </row>
    <row r="268" spans="1:3" x14ac:dyDescent="0.15">
      <c r="A268" s="11">
        <v>32744</v>
      </c>
      <c r="B268" s="12">
        <v>8.23</v>
      </c>
      <c r="C268" s="10">
        <f t="shared" si="3"/>
        <v>8.23</v>
      </c>
    </row>
    <row r="269" spans="1:3" x14ac:dyDescent="0.15">
      <c r="A269" s="11">
        <v>32745</v>
      </c>
      <c r="B269" s="12">
        <v>8.23</v>
      </c>
      <c r="C269" s="10">
        <f t="shared" ref="C269:C332" si="4">IF(ISERROR(B269),AVERAGE(B268,B270),B269)</f>
        <v>8.23</v>
      </c>
    </row>
    <row r="270" spans="1:3" x14ac:dyDescent="0.15">
      <c r="A270" s="11">
        <v>32748</v>
      </c>
      <c r="B270" s="12">
        <v>8.2899999999999991</v>
      </c>
      <c r="C270" s="10">
        <f t="shared" si="4"/>
        <v>8.2899999999999991</v>
      </c>
    </row>
    <row r="271" spans="1:3" x14ac:dyDescent="0.15">
      <c r="A271" s="11">
        <v>32749</v>
      </c>
      <c r="B271" s="12">
        <v>8.3000000000000007</v>
      </c>
      <c r="C271" s="10">
        <f t="shared" si="4"/>
        <v>8.3000000000000007</v>
      </c>
    </row>
    <row r="272" spans="1:3" x14ac:dyDescent="0.15">
      <c r="A272" s="11">
        <v>32750</v>
      </c>
      <c r="B272" s="12">
        <v>8.2799999999999994</v>
      </c>
      <c r="C272" s="10">
        <f t="shared" si="4"/>
        <v>8.2799999999999994</v>
      </c>
    </row>
    <row r="273" spans="1:3" x14ac:dyDescent="0.15">
      <c r="A273" s="11">
        <v>32751</v>
      </c>
      <c r="B273" s="12">
        <v>8.27</v>
      </c>
      <c r="C273" s="10">
        <f t="shared" si="4"/>
        <v>8.27</v>
      </c>
    </row>
    <row r="274" spans="1:3" x14ac:dyDescent="0.15">
      <c r="A274" s="11">
        <v>32752</v>
      </c>
      <c r="B274" s="12">
        <v>8.18</v>
      </c>
      <c r="C274" s="10">
        <f t="shared" si="4"/>
        <v>8.18</v>
      </c>
    </row>
    <row r="275" spans="1:3" x14ac:dyDescent="0.15">
      <c r="A275" s="11">
        <v>32755</v>
      </c>
      <c r="B275" s="13" t="e">
        <f>NA()</f>
        <v>#N/A</v>
      </c>
      <c r="C275" s="10">
        <f t="shared" si="4"/>
        <v>8.1950000000000003</v>
      </c>
    </row>
    <row r="276" spans="1:3" x14ac:dyDescent="0.15">
      <c r="A276" s="11">
        <v>32756</v>
      </c>
      <c r="B276" s="12">
        <v>8.2100000000000009</v>
      </c>
      <c r="C276" s="10">
        <f t="shared" si="4"/>
        <v>8.2100000000000009</v>
      </c>
    </row>
    <row r="277" spans="1:3" x14ac:dyDescent="0.15">
      <c r="A277" s="11">
        <v>32757</v>
      </c>
      <c r="B277" s="12">
        <v>8.19</v>
      </c>
      <c r="C277" s="10">
        <f t="shared" si="4"/>
        <v>8.19</v>
      </c>
    </row>
    <row r="278" spans="1:3" x14ac:dyDescent="0.15">
      <c r="A278" s="11">
        <v>32758</v>
      </c>
      <c r="B278" s="12">
        <v>8.19</v>
      </c>
      <c r="C278" s="10">
        <f t="shared" si="4"/>
        <v>8.19</v>
      </c>
    </row>
    <row r="279" spans="1:3" x14ac:dyDescent="0.15">
      <c r="A279" s="11">
        <v>32759</v>
      </c>
      <c r="B279" s="12">
        <v>8.14</v>
      </c>
      <c r="C279" s="10">
        <f t="shared" si="4"/>
        <v>8.14</v>
      </c>
    </row>
    <row r="280" spans="1:3" x14ac:dyDescent="0.15">
      <c r="A280" s="11">
        <v>32762</v>
      </c>
      <c r="B280" s="12">
        <v>8.1</v>
      </c>
      <c r="C280" s="10">
        <f t="shared" si="4"/>
        <v>8.1</v>
      </c>
    </row>
    <row r="281" spans="1:3" x14ac:dyDescent="0.15">
      <c r="A281" s="11">
        <v>32763</v>
      </c>
      <c r="B281" s="12">
        <v>8.07</v>
      </c>
      <c r="C281" s="10">
        <f t="shared" si="4"/>
        <v>8.07</v>
      </c>
    </row>
    <row r="282" spans="1:3" x14ac:dyDescent="0.15">
      <c r="A282" s="11">
        <v>32764</v>
      </c>
      <c r="B282" s="12">
        <v>8.11</v>
      </c>
      <c r="C282" s="10">
        <f t="shared" si="4"/>
        <v>8.11</v>
      </c>
    </row>
    <row r="283" spans="1:3" x14ac:dyDescent="0.15">
      <c r="A283" s="11">
        <v>32765</v>
      </c>
      <c r="B283" s="12">
        <v>8.0500000000000007</v>
      </c>
      <c r="C283" s="10">
        <f t="shared" si="4"/>
        <v>8.0500000000000007</v>
      </c>
    </row>
    <row r="284" spans="1:3" x14ac:dyDescent="0.15">
      <c r="A284" s="11">
        <v>32766</v>
      </c>
      <c r="B284" s="12">
        <v>8.01</v>
      </c>
      <c r="C284" s="10">
        <f t="shared" si="4"/>
        <v>8.01</v>
      </c>
    </row>
    <row r="285" spans="1:3" x14ac:dyDescent="0.15">
      <c r="A285" s="11">
        <v>32769</v>
      </c>
      <c r="B285" s="12">
        <v>8.0399999999999991</v>
      </c>
      <c r="C285" s="10">
        <f t="shared" si="4"/>
        <v>8.0399999999999991</v>
      </c>
    </row>
    <row r="286" spans="1:3" x14ac:dyDescent="0.15">
      <c r="A286" s="11">
        <v>32770</v>
      </c>
      <c r="B286" s="12">
        <v>8.0500000000000007</v>
      </c>
      <c r="C286" s="10">
        <f t="shared" si="4"/>
        <v>8.0500000000000007</v>
      </c>
    </row>
    <row r="287" spans="1:3" x14ac:dyDescent="0.15">
      <c r="A287" s="11">
        <v>32771</v>
      </c>
      <c r="B287" s="12">
        <v>8.14</v>
      </c>
      <c r="C287" s="10">
        <f t="shared" si="4"/>
        <v>8.14</v>
      </c>
    </row>
    <row r="288" spans="1:3" x14ac:dyDescent="0.15">
      <c r="A288" s="11">
        <v>32772</v>
      </c>
      <c r="B288" s="12">
        <v>8.19</v>
      </c>
      <c r="C288" s="10">
        <f t="shared" si="4"/>
        <v>8.19</v>
      </c>
    </row>
    <row r="289" spans="1:3" x14ac:dyDescent="0.15">
      <c r="A289" s="11">
        <v>32773</v>
      </c>
      <c r="B289" s="12">
        <v>8.1999999999999993</v>
      </c>
      <c r="C289" s="10">
        <f t="shared" si="4"/>
        <v>8.1999999999999993</v>
      </c>
    </row>
    <row r="290" spans="1:3" x14ac:dyDescent="0.15">
      <c r="A290" s="11">
        <v>32776</v>
      </c>
      <c r="B290" s="12">
        <v>8.32</v>
      </c>
      <c r="C290" s="10">
        <f t="shared" si="4"/>
        <v>8.32</v>
      </c>
    </row>
    <row r="291" spans="1:3" x14ac:dyDescent="0.15">
      <c r="A291" s="11">
        <v>32777</v>
      </c>
      <c r="B291" s="12">
        <v>8.2899999999999991</v>
      </c>
      <c r="C291" s="10">
        <f t="shared" si="4"/>
        <v>8.2899999999999991</v>
      </c>
    </row>
    <row r="292" spans="1:3" x14ac:dyDescent="0.15">
      <c r="A292" s="11">
        <v>32778</v>
      </c>
      <c r="B292" s="12">
        <v>8.31</v>
      </c>
      <c r="C292" s="10">
        <f t="shared" si="4"/>
        <v>8.31</v>
      </c>
    </row>
    <row r="293" spans="1:3" x14ac:dyDescent="0.15">
      <c r="A293" s="11">
        <v>32779</v>
      </c>
      <c r="B293" s="12">
        <v>8.34</v>
      </c>
      <c r="C293" s="10">
        <f t="shared" si="4"/>
        <v>8.34</v>
      </c>
    </row>
    <row r="294" spans="1:3" x14ac:dyDescent="0.15">
      <c r="A294" s="11">
        <v>32780</v>
      </c>
      <c r="B294" s="12">
        <v>8.36</v>
      </c>
      <c r="C294" s="10">
        <f t="shared" si="4"/>
        <v>8.36</v>
      </c>
    </row>
    <row r="295" spans="1:3" x14ac:dyDescent="0.15">
      <c r="A295" s="11">
        <v>32783</v>
      </c>
      <c r="B295" s="12">
        <v>8.33</v>
      </c>
      <c r="C295" s="10">
        <f t="shared" si="4"/>
        <v>8.33</v>
      </c>
    </row>
    <row r="296" spans="1:3" x14ac:dyDescent="0.15">
      <c r="A296" s="11">
        <v>32784</v>
      </c>
      <c r="B296" s="12">
        <v>8.27</v>
      </c>
      <c r="C296" s="10">
        <f t="shared" si="4"/>
        <v>8.27</v>
      </c>
    </row>
    <row r="297" spans="1:3" x14ac:dyDescent="0.15">
      <c r="A297" s="11">
        <v>32785</v>
      </c>
      <c r="B297" s="12">
        <v>8.25</v>
      </c>
      <c r="C297" s="10">
        <f t="shared" si="4"/>
        <v>8.25</v>
      </c>
    </row>
    <row r="298" spans="1:3" x14ac:dyDescent="0.15">
      <c r="A298" s="11">
        <v>32786</v>
      </c>
      <c r="B298" s="12">
        <v>8.18</v>
      </c>
      <c r="C298" s="10">
        <f t="shared" si="4"/>
        <v>8.18</v>
      </c>
    </row>
    <row r="299" spans="1:3" x14ac:dyDescent="0.15">
      <c r="A299" s="11">
        <v>32787</v>
      </c>
      <c r="B299" s="12">
        <v>8.01</v>
      </c>
      <c r="C299" s="10">
        <f t="shared" si="4"/>
        <v>8.01</v>
      </c>
    </row>
    <row r="300" spans="1:3" x14ac:dyDescent="0.15">
      <c r="A300" s="11">
        <v>32790</v>
      </c>
      <c r="B300" s="13" t="e">
        <f>NA()</f>
        <v>#N/A</v>
      </c>
      <c r="C300" s="10">
        <f t="shared" si="4"/>
        <v>8.004999999999999</v>
      </c>
    </row>
    <row r="301" spans="1:3" x14ac:dyDescent="0.15">
      <c r="A301" s="11">
        <v>32791</v>
      </c>
      <c r="B301" s="12">
        <v>8</v>
      </c>
      <c r="C301" s="10">
        <f t="shared" si="4"/>
        <v>8</v>
      </c>
    </row>
    <row r="302" spans="1:3" x14ac:dyDescent="0.15">
      <c r="A302" s="11">
        <v>32792</v>
      </c>
      <c r="B302" s="12">
        <v>8.0299999999999994</v>
      </c>
      <c r="C302" s="10">
        <f t="shared" si="4"/>
        <v>8.0299999999999994</v>
      </c>
    </row>
    <row r="303" spans="1:3" x14ac:dyDescent="0.15">
      <c r="A303" s="11">
        <v>32793</v>
      </c>
      <c r="B303" s="12">
        <v>7.98</v>
      </c>
      <c r="C303" s="10">
        <f t="shared" si="4"/>
        <v>7.98</v>
      </c>
    </row>
    <row r="304" spans="1:3" x14ac:dyDescent="0.15">
      <c r="A304" s="11">
        <v>32794</v>
      </c>
      <c r="B304" s="12">
        <v>7.79</v>
      </c>
      <c r="C304" s="10">
        <f t="shared" si="4"/>
        <v>7.79</v>
      </c>
    </row>
    <row r="305" spans="1:3" x14ac:dyDescent="0.15">
      <c r="A305" s="11">
        <v>32797</v>
      </c>
      <c r="B305" s="12">
        <v>7.91</v>
      </c>
      <c r="C305" s="10">
        <f t="shared" si="4"/>
        <v>7.91</v>
      </c>
    </row>
    <row r="306" spans="1:3" x14ac:dyDescent="0.15">
      <c r="A306" s="11">
        <v>32798</v>
      </c>
      <c r="B306" s="12">
        <v>7.92</v>
      </c>
      <c r="C306" s="10">
        <f t="shared" si="4"/>
        <v>7.92</v>
      </c>
    </row>
    <row r="307" spans="1:3" x14ac:dyDescent="0.15">
      <c r="A307" s="11">
        <v>32799</v>
      </c>
      <c r="B307" s="12">
        <v>7.92</v>
      </c>
      <c r="C307" s="10">
        <f t="shared" si="4"/>
        <v>7.92</v>
      </c>
    </row>
    <row r="308" spans="1:3" x14ac:dyDescent="0.15">
      <c r="A308" s="11">
        <v>32800</v>
      </c>
      <c r="B308" s="12">
        <v>7.91</v>
      </c>
      <c r="C308" s="10">
        <f t="shared" si="4"/>
        <v>7.91</v>
      </c>
    </row>
    <row r="309" spans="1:3" x14ac:dyDescent="0.15">
      <c r="A309" s="11">
        <v>32801</v>
      </c>
      <c r="B309" s="12">
        <v>7.93</v>
      </c>
      <c r="C309" s="10">
        <f t="shared" si="4"/>
        <v>7.93</v>
      </c>
    </row>
    <row r="310" spans="1:3" x14ac:dyDescent="0.15">
      <c r="A310" s="11">
        <v>32804</v>
      </c>
      <c r="B310" s="12">
        <v>7.87</v>
      </c>
      <c r="C310" s="10">
        <f t="shared" si="4"/>
        <v>7.87</v>
      </c>
    </row>
    <row r="311" spans="1:3" x14ac:dyDescent="0.15">
      <c r="A311" s="11">
        <v>32805</v>
      </c>
      <c r="B311" s="12">
        <v>7.8</v>
      </c>
      <c r="C311" s="10">
        <f t="shared" si="4"/>
        <v>7.8</v>
      </c>
    </row>
    <row r="312" spans="1:3" x14ac:dyDescent="0.15">
      <c r="A312" s="11">
        <v>32806</v>
      </c>
      <c r="B312" s="12">
        <v>7.79</v>
      </c>
      <c r="C312" s="10">
        <f t="shared" si="4"/>
        <v>7.79</v>
      </c>
    </row>
    <row r="313" spans="1:3" x14ac:dyDescent="0.15">
      <c r="A313" s="11">
        <v>32807</v>
      </c>
      <c r="B313" s="12">
        <v>7.81</v>
      </c>
      <c r="C313" s="10">
        <f t="shared" si="4"/>
        <v>7.81</v>
      </c>
    </row>
    <row r="314" spans="1:3" x14ac:dyDescent="0.15">
      <c r="A314" s="11">
        <v>32808</v>
      </c>
      <c r="B314" s="12">
        <v>7.87</v>
      </c>
      <c r="C314" s="10">
        <f t="shared" si="4"/>
        <v>7.87</v>
      </c>
    </row>
    <row r="315" spans="1:3" x14ac:dyDescent="0.15">
      <c r="A315" s="11">
        <v>32811</v>
      </c>
      <c r="B315" s="12">
        <v>7.86</v>
      </c>
      <c r="C315" s="10">
        <f t="shared" si="4"/>
        <v>7.86</v>
      </c>
    </row>
    <row r="316" spans="1:3" x14ac:dyDescent="0.15">
      <c r="A316" s="11">
        <v>32812</v>
      </c>
      <c r="B316" s="12">
        <v>7.86</v>
      </c>
      <c r="C316" s="10">
        <f t="shared" si="4"/>
        <v>7.86</v>
      </c>
    </row>
    <row r="317" spans="1:3" x14ac:dyDescent="0.15">
      <c r="A317" s="11">
        <v>32813</v>
      </c>
      <c r="B317" s="12">
        <v>7.86</v>
      </c>
      <c r="C317" s="10">
        <f t="shared" si="4"/>
        <v>7.86</v>
      </c>
    </row>
    <row r="318" spans="1:3" x14ac:dyDescent="0.15">
      <c r="A318" s="11">
        <v>32814</v>
      </c>
      <c r="B318" s="12">
        <v>7.81</v>
      </c>
      <c r="C318" s="10">
        <f t="shared" si="4"/>
        <v>7.81</v>
      </c>
    </row>
    <row r="319" spans="1:3" x14ac:dyDescent="0.15">
      <c r="A319" s="11">
        <v>32815</v>
      </c>
      <c r="B319" s="12">
        <v>7.93</v>
      </c>
      <c r="C319" s="10">
        <f t="shared" si="4"/>
        <v>7.93</v>
      </c>
    </row>
    <row r="320" spans="1:3" x14ac:dyDescent="0.15">
      <c r="A320" s="11">
        <v>32818</v>
      </c>
      <c r="B320" s="12">
        <v>7.99</v>
      </c>
      <c r="C320" s="10">
        <f t="shared" si="4"/>
        <v>7.99</v>
      </c>
    </row>
    <row r="321" spans="1:3" x14ac:dyDescent="0.15">
      <c r="A321" s="11">
        <v>32819</v>
      </c>
      <c r="B321" s="12">
        <v>7.85</v>
      </c>
      <c r="C321" s="10">
        <f t="shared" si="4"/>
        <v>7.85</v>
      </c>
    </row>
    <row r="322" spans="1:3" x14ac:dyDescent="0.15">
      <c r="A322" s="11">
        <v>32820</v>
      </c>
      <c r="B322" s="12">
        <v>7.81</v>
      </c>
      <c r="C322" s="10">
        <f t="shared" si="4"/>
        <v>7.81</v>
      </c>
    </row>
    <row r="323" spans="1:3" x14ac:dyDescent="0.15">
      <c r="A323" s="11">
        <v>32821</v>
      </c>
      <c r="B323" s="12">
        <v>7.84</v>
      </c>
      <c r="C323" s="10">
        <f t="shared" si="4"/>
        <v>7.84</v>
      </c>
    </row>
    <row r="324" spans="1:3" x14ac:dyDescent="0.15">
      <c r="A324" s="11">
        <v>32822</v>
      </c>
      <c r="B324" s="12">
        <v>7.85</v>
      </c>
      <c r="C324" s="10">
        <f t="shared" si="4"/>
        <v>7.85</v>
      </c>
    </row>
    <row r="325" spans="1:3" x14ac:dyDescent="0.15">
      <c r="A325" s="11">
        <v>32825</v>
      </c>
      <c r="B325" s="12">
        <v>7.85</v>
      </c>
      <c r="C325" s="10">
        <f t="shared" si="4"/>
        <v>7.85</v>
      </c>
    </row>
    <row r="326" spans="1:3" x14ac:dyDescent="0.15">
      <c r="A326" s="11">
        <v>32826</v>
      </c>
      <c r="B326" s="12">
        <v>7.8</v>
      </c>
      <c r="C326" s="10">
        <f t="shared" si="4"/>
        <v>7.8</v>
      </c>
    </row>
    <row r="327" spans="1:3" x14ac:dyDescent="0.15">
      <c r="A327" s="11">
        <v>32827</v>
      </c>
      <c r="B327" s="12">
        <v>7.74</v>
      </c>
      <c r="C327" s="10">
        <f t="shared" si="4"/>
        <v>7.74</v>
      </c>
    </row>
    <row r="328" spans="1:3" x14ac:dyDescent="0.15">
      <c r="A328" s="11">
        <v>32828</v>
      </c>
      <c r="B328" s="12">
        <v>7.74</v>
      </c>
      <c r="C328" s="10">
        <f t="shared" si="4"/>
        <v>7.74</v>
      </c>
    </row>
    <row r="329" spans="1:3" x14ac:dyDescent="0.15">
      <c r="A329" s="11">
        <v>32829</v>
      </c>
      <c r="B329" s="12">
        <v>7.82</v>
      </c>
      <c r="C329" s="10">
        <f t="shared" si="4"/>
        <v>7.82</v>
      </c>
    </row>
    <row r="330" spans="1:3" x14ac:dyDescent="0.15">
      <c r="A330" s="11">
        <v>32832</v>
      </c>
      <c r="B330" s="12">
        <v>7.8</v>
      </c>
      <c r="C330" s="10">
        <f t="shared" si="4"/>
        <v>7.8</v>
      </c>
    </row>
    <row r="331" spans="1:3" x14ac:dyDescent="0.15">
      <c r="A331" s="11">
        <v>32833</v>
      </c>
      <c r="B331" s="12">
        <v>7.79</v>
      </c>
      <c r="C331" s="10">
        <f t="shared" si="4"/>
        <v>7.79</v>
      </c>
    </row>
    <row r="332" spans="1:3" x14ac:dyDescent="0.15">
      <c r="A332" s="11">
        <v>32834</v>
      </c>
      <c r="B332" s="12">
        <v>7.72</v>
      </c>
      <c r="C332" s="10">
        <f t="shared" si="4"/>
        <v>7.72</v>
      </c>
    </row>
    <row r="333" spans="1:3" x14ac:dyDescent="0.15">
      <c r="A333" s="11">
        <v>32835</v>
      </c>
      <c r="B333" s="13" t="e">
        <f>NA()</f>
        <v>#N/A</v>
      </c>
      <c r="C333" s="10">
        <f t="shared" ref="C333:C396" si="5">IF(ISERROR(B333),AVERAGE(B332,B334),B333)</f>
        <v>7.71</v>
      </c>
    </row>
    <row r="334" spans="1:3" x14ac:dyDescent="0.15">
      <c r="A334" s="11">
        <v>32836</v>
      </c>
      <c r="B334" s="12">
        <v>7.7</v>
      </c>
      <c r="C334" s="10">
        <f t="shared" si="5"/>
        <v>7.7</v>
      </c>
    </row>
    <row r="335" spans="1:3" x14ac:dyDescent="0.15">
      <c r="A335" s="11">
        <v>32839</v>
      </c>
      <c r="B335" s="12">
        <v>7.8</v>
      </c>
      <c r="C335" s="10">
        <f t="shared" si="5"/>
        <v>7.8</v>
      </c>
    </row>
    <row r="336" spans="1:3" x14ac:dyDescent="0.15">
      <c r="A336" s="11">
        <v>32840</v>
      </c>
      <c r="B336" s="12">
        <v>7.81</v>
      </c>
      <c r="C336" s="10">
        <f t="shared" si="5"/>
        <v>7.81</v>
      </c>
    </row>
    <row r="337" spans="1:3" x14ac:dyDescent="0.15">
      <c r="A337" s="11">
        <v>32841</v>
      </c>
      <c r="B337" s="12">
        <v>7.78</v>
      </c>
      <c r="C337" s="10">
        <f t="shared" si="5"/>
        <v>7.78</v>
      </c>
    </row>
    <row r="338" spans="1:3" x14ac:dyDescent="0.15">
      <c r="A338" s="11">
        <v>32842</v>
      </c>
      <c r="B338" s="12">
        <v>7.74</v>
      </c>
      <c r="C338" s="10">
        <f t="shared" si="5"/>
        <v>7.74</v>
      </c>
    </row>
    <row r="339" spans="1:3" x14ac:dyDescent="0.15">
      <c r="A339" s="11">
        <v>32843</v>
      </c>
      <c r="B339" s="12">
        <v>7.7</v>
      </c>
      <c r="C339" s="10">
        <f t="shared" si="5"/>
        <v>7.7</v>
      </c>
    </row>
    <row r="340" spans="1:3" x14ac:dyDescent="0.15">
      <c r="A340" s="11">
        <v>32846</v>
      </c>
      <c r="B340" s="12">
        <v>7.7</v>
      </c>
      <c r="C340" s="10">
        <f t="shared" si="5"/>
        <v>7.7</v>
      </c>
    </row>
    <row r="341" spans="1:3" x14ac:dyDescent="0.15">
      <c r="A341" s="11">
        <v>32847</v>
      </c>
      <c r="B341" s="12">
        <v>7.7</v>
      </c>
      <c r="C341" s="10">
        <f t="shared" si="5"/>
        <v>7.7</v>
      </c>
    </row>
    <row r="342" spans="1:3" x14ac:dyDescent="0.15">
      <c r="A342" s="11">
        <v>32848</v>
      </c>
      <c r="B342" s="12">
        <v>7.76</v>
      </c>
      <c r="C342" s="10">
        <f t="shared" si="5"/>
        <v>7.76</v>
      </c>
    </row>
    <row r="343" spans="1:3" x14ac:dyDescent="0.15">
      <c r="A343" s="11">
        <v>32849</v>
      </c>
      <c r="B343" s="12">
        <v>7.8</v>
      </c>
      <c r="C343" s="10">
        <f t="shared" si="5"/>
        <v>7.8</v>
      </c>
    </row>
    <row r="344" spans="1:3" x14ac:dyDescent="0.15">
      <c r="A344" s="11">
        <v>32850</v>
      </c>
      <c r="B344" s="12">
        <v>7.73</v>
      </c>
      <c r="C344" s="10">
        <f t="shared" si="5"/>
        <v>7.73</v>
      </c>
    </row>
    <row r="345" spans="1:3" x14ac:dyDescent="0.15">
      <c r="A345" s="11">
        <v>32853</v>
      </c>
      <c r="B345" s="12">
        <v>7.74</v>
      </c>
      <c r="C345" s="10">
        <f t="shared" si="5"/>
        <v>7.74</v>
      </c>
    </row>
    <row r="346" spans="1:3" x14ac:dyDescent="0.15">
      <c r="A346" s="11">
        <v>32854</v>
      </c>
      <c r="B346" s="12">
        <v>7.74</v>
      </c>
      <c r="C346" s="10">
        <f t="shared" si="5"/>
        <v>7.74</v>
      </c>
    </row>
    <row r="347" spans="1:3" x14ac:dyDescent="0.15">
      <c r="A347" s="11">
        <v>32855</v>
      </c>
      <c r="B347" s="12">
        <v>7.73</v>
      </c>
      <c r="C347" s="10">
        <f t="shared" si="5"/>
        <v>7.73</v>
      </c>
    </row>
    <row r="348" spans="1:3" x14ac:dyDescent="0.15">
      <c r="A348" s="11">
        <v>32856</v>
      </c>
      <c r="B348" s="12">
        <v>7.68</v>
      </c>
      <c r="C348" s="10">
        <f t="shared" si="5"/>
        <v>7.68</v>
      </c>
    </row>
    <row r="349" spans="1:3" x14ac:dyDescent="0.15">
      <c r="A349" s="11">
        <v>32857</v>
      </c>
      <c r="B349" s="12">
        <v>7.7</v>
      </c>
      <c r="C349" s="10">
        <f t="shared" si="5"/>
        <v>7.7</v>
      </c>
    </row>
    <row r="350" spans="1:3" x14ac:dyDescent="0.15">
      <c r="A350" s="11">
        <v>32860</v>
      </c>
      <c r="B350" s="12">
        <v>7.67</v>
      </c>
      <c r="C350" s="10">
        <f t="shared" si="5"/>
        <v>7.67</v>
      </c>
    </row>
    <row r="351" spans="1:3" x14ac:dyDescent="0.15">
      <c r="A351" s="11">
        <v>32861</v>
      </c>
      <c r="B351" s="12">
        <v>7.69</v>
      </c>
      <c r="C351" s="10">
        <f t="shared" si="5"/>
        <v>7.69</v>
      </c>
    </row>
    <row r="352" spans="1:3" x14ac:dyDescent="0.15">
      <c r="A352" s="11">
        <v>32862</v>
      </c>
      <c r="B352" s="12">
        <v>7.67</v>
      </c>
      <c r="C352" s="10">
        <f t="shared" si="5"/>
        <v>7.67</v>
      </c>
    </row>
    <row r="353" spans="1:3" x14ac:dyDescent="0.15">
      <c r="A353" s="11">
        <v>32863</v>
      </c>
      <c r="B353" s="12">
        <v>7.67</v>
      </c>
      <c r="C353" s="10">
        <f t="shared" si="5"/>
        <v>7.67</v>
      </c>
    </row>
    <row r="354" spans="1:3" x14ac:dyDescent="0.15">
      <c r="A354" s="11">
        <v>32864</v>
      </c>
      <c r="B354" s="12">
        <v>7.75</v>
      </c>
      <c r="C354" s="10">
        <f t="shared" si="5"/>
        <v>7.75</v>
      </c>
    </row>
    <row r="355" spans="1:3" x14ac:dyDescent="0.15">
      <c r="A355" s="11">
        <v>32867</v>
      </c>
      <c r="B355" s="13" t="e">
        <f>NA()</f>
        <v>#N/A</v>
      </c>
      <c r="C355" s="10">
        <f t="shared" si="5"/>
        <v>7.8250000000000002</v>
      </c>
    </row>
    <row r="356" spans="1:3" x14ac:dyDescent="0.15">
      <c r="A356" s="11">
        <v>32868</v>
      </c>
      <c r="B356" s="12">
        <v>7.9</v>
      </c>
      <c r="C356" s="10">
        <f t="shared" si="5"/>
        <v>7.9</v>
      </c>
    </row>
    <row r="357" spans="1:3" x14ac:dyDescent="0.15">
      <c r="A357" s="11">
        <v>32869</v>
      </c>
      <c r="B357" s="12">
        <v>7.89</v>
      </c>
      <c r="C357" s="10">
        <f t="shared" si="5"/>
        <v>7.89</v>
      </c>
    </row>
    <row r="358" spans="1:3" x14ac:dyDescent="0.15">
      <c r="A358" s="11">
        <v>32870</v>
      </c>
      <c r="B358" s="12">
        <v>7.85</v>
      </c>
      <c r="C358" s="10">
        <f t="shared" si="5"/>
        <v>7.85</v>
      </c>
    </row>
    <row r="359" spans="1:3" x14ac:dyDescent="0.15">
      <c r="A359" s="11">
        <v>32871</v>
      </c>
      <c r="B359" s="12">
        <v>7.86</v>
      </c>
      <c r="C359" s="10">
        <f t="shared" si="5"/>
        <v>7.86</v>
      </c>
    </row>
    <row r="360" spans="1:3" x14ac:dyDescent="0.15">
      <c r="A360" s="11">
        <v>32874</v>
      </c>
      <c r="B360" s="13" t="e">
        <f>NA()</f>
        <v>#N/A</v>
      </c>
      <c r="C360" s="10">
        <f t="shared" si="5"/>
        <v>7.8650000000000002</v>
      </c>
    </row>
    <row r="361" spans="1:3" x14ac:dyDescent="0.15">
      <c r="A361" s="11">
        <v>32875</v>
      </c>
      <c r="B361" s="12">
        <v>7.87</v>
      </c>
      <c r="C361" s="10">
        <f t="shared" si="5"/>
        <v>7.87</v>
      </c>
    </row>
    <row r="362" spans="1:3" x14ac:dyDescent="0.15">
      <c r="A362" s="11">
        <v>32876</v>
      </c>
      <c r="B362" s="12">
        <v>7.92</v>
      </c>
      <c r="C362" s="10">
        <f t="shared" si="5"/>
        <v>7.92</v>
      </c>
    </row>
    <row r="363" spans="1:3" x14ac:dyDescent="0.15">
      <c r="A363" s="11">
        <v>32877</v>
      </c>
      <c r="B363" s="12">
        <v>7.91</v>
      </c>
      <c r="C363" s="10">
        <f t="shared" si="5"/>
        <v>7.91</v>
      </c>
    </row>
    <row r="364" spans="1:3" x14ac:dyDescent="0.15">
      <c r="A364" s="11">
        <v>32878</v>
      </c>
      <c r="B364" s="12">
        <v>7.92</v>
      </c>
      <c r="C364" s="10">
        <f t="shared" si="5"/>
        <v>7.92</v>
      </c>
    </row>
    <row r="365" spans="1:3" x14ac:dyDescent="0.15">
      <c r="A365" s="11">
        <v>32881</v>
      </c>
      <c r="B365" s="12">
        <v>7.92</v>
      </c>
      <c r="C365" s="10">
        <f t="shared" si="5"/>
        <v>7.92</v>
      </c>
    </row>
    <row r="366" spans="1:3" x14ac:dyDescent="0.15">
      <c r="A366" s="11">
        <v>32882</v>
      </c>
      <c r="B366" s="12">
        <v>7.92</v>
      </c>
      <c r="C366" s="10">
        <f t="shared" si="5"/>
        <v>7.92</v>
      </c>
    </row>
    <row r="367" spans="1:3" x14ac:dyDescent="0.15">
      <c r="A367" s="11">
        <v>32883</v>
      </c>
      <c r="B367" s="12">
        <v>7.92</v>
      </c>
      <c r="C367" s="10">
        <f t="shared" si="5"/>
        <v>7.92</v>
      </c>
    </row>
    <row r="368" spans="1:3" x14ac:dyDescent="0.15">
      <c r="A368" s="11">
        <v>32884</v>
      </c>
      <c r="B368" s="12">
        <v>7.94</v>
      </c>
      <c r="C368" s="10">
        <f t="shared" si="5"/>
        <v>7.94</v>
      </c>
    </row>
    <row r="369" spans="1:3" x14ac:dyDescent="0.15">
      <c r="A369" s="11">
        <v>32885</v>
      </c>
      <c r="B369" s="12">
        <v>7.99</v>
      </c>
      <c r="C369" s="10">
        <f t="shared" si="5"/>
        <v>7.99</v>
      </c>
    </row>
    <row r="370" spans="1:3" x14ac:dyDescent="0.15">
      <c r="A370" s="11">
        <v>32888</v>
      </c>
      <c r="B370" s="13" t="e">
        <f>NA()</f>
        <v>#N/A</v>
      </c>
      <c r="C370" s="10">
        <f t="shared" si="5"/>
        <v>8.0500000000000007</v>
      </c>
    </row>
    <row r="371" spans="1:3" x14ac:dyDescent="0.15">
      <c r="A371" s="11">
        <v>32889</v>
      </c>
      <c r="B371" s="12">
        <v>8.11</v>
      </c>
      <c r="C371" s="10">
        <f t="shared" si="5"/>
        <v>8.11</v>
      </c>
    </row>
    <row r="372" spans="1:3" x14ac:dyDescent="0.15">
      <c r="A372" s="11">
        <v>32890</v>
      </c>
      <c r="B372" s="12">
        <v>8.11</v>
      </c>
      <c r="C372" s="10">
        <f t="shared" si="5"/>
        <v>8.11</v>
      </c>
    </row>
    <row r="373" spans="1:3" x14ac:dyDescent="0.15">
      <c r="A373" s="11">
        <v>32891</v>
      </c>
      <c r="B373" s="12">
        <v>8.27</v>
      </c>
      <c r="C373" s="10">
        <f t="shared" si="5"/>
        <v>8.27</v>
      </c>
    </row>
    <row r="374" spans="1:3" x14ac:dyDescent="0.15">
      <c r="A374" s="11">
        <v>32892</v>
      </c>
      <c r="B374" s="12">
        <v>8.1999999999999993</v>
      </c>
      <c r="C374" s="10">
        <f t="shared" si="5"/>
        <v>8.1999999999999993</v>
      </c>
    </row>
    <row r="375" spans="1:3" x14ac:dyDescent="0.15">
      <c r="A375" s="11">
        <v>32895</v>
      </c>
      <c r="B375" s="12">
        <v>8.19</v>
      </c>
      <c r="C375" s="10">
        <f t="shared" si="5"/>
        <v>8.19</v>
      </c>
    </row>
    <row r="376" spans="1:3" x14ac:dyDescent="0.15">
      <c r="A376" s="11">
        <v>32896</v>
      </c>
      <c r="B376" s="12">
        <v>8.18</v>
      </c>
      <c r="C376" s="10">
        <f t="shared" si="5"/>
        <v>8.18</v>
      </c>
    </row>
    <row r="377" spans="1:3" x14ac:dyDescent="0.15">
      <c r="A377" s="11">
        <v>32897</v>
      </c>
      <c r="B377" s="12">
        <v>8.2799999999999994</v>
      </c>
      <c r="C377" s="10">
        <f t="shared" si="5"/>
        <v>8.2799999999999994</v>
      </c>
    </row>
    <row r="378" spans="1:3" x14ac:dyDescent="0.15">
      <c r="A378" s="11">
        <v>32898</v>
      </c>
      <c r="B378" s="12">
        <v>8.31</v>
      </c>
      <c r="C378" s="10">
        <f t="shared" si="5"/>
        <v>8.31</v>
      </c>
    </row>
    <row r="379" spans="1:3" x14ac:dyDescent="0.15">
      <c r="A379" s="11">
        <v>32899</v>
      </c>
      <c r="B379" s="12">
        <v>8.3800000000000008</v>
      </c>
      <c r="C379" s="10">
        <f t="shared" si="5"/>
        <v>8.3800000000000008</v>
      </c>
    </row>
    <row r="380" spans="1:3" x14ac:dyDescent="0.15">
      <c r="A380" s="11">
        <v>32902</v>
      </c>
      <c r="B380" s="12">
        <v>8.39</v>
      </c>
      <c r="C380" s="10">
        <f t="shared" si="5"/>
        <v>8.39</v>
      </c>
    </row>
    <row r="381" spans="1:3" x14ac:dyDescent="0.15">
      <c r="A381" s="11">
        <v>32903</v>
      </c>
      <c r="B381" s="12">
        <v>8.43</v>
      </c>
      <c r="C381" s="10">
        <f t="shared" si="5"/>
        <v>8.43</v>
      </c>
    </row>
    <row r="382" spans="1:3" x14ac:dyDescent="0.15">
      <c r="A382" s="11">
        <v>32904</v>
      </c>
      <c r="B382" s="12">
        <v>8.35</v>
      </c>
      <c r="C382" s="10">
        <f t="shared" si="5"/>
        <v>8.35</v>
      </c>
    </row>
    <row r="383" spans="1:3" x14ac:dyDescent="0.15">
      <c r="A383" s="11">
        <v>32905</v>
      </c>
      <c r="B383" s="12">
        <v>8.35</v>
      </c>
      <c r="C383" s="10">
        <f t="shared" si="5"/>
        <v>8.35</v>
      </c>
    </row>
    <row r="384" spans="1:3" x14ac:dyDescent="0.15">
      <c r="A384" s="11">
        <v>32906</v>
      </c>
      <c r="B384" s="12">
        <v>8.42</v>
      </c>
      <c r="C384" s="10">
        <f t="shared" si="5"/>
        <v>8.42</v>
      </c>
    </row>
    <row r="385" spans="1:3" x14ac:dyDescent="0.15">
      <c r="A385" s="11">
        <v>32909</v>
      </c>
      <c r="B385" s="12">
        <v>8.44</v>
      </c>
      <c r="C385" s="10">
        <f t="shared" si="5"/>
        <v>8.44</v>
      </c>
    </row>
    <row r="386" spans="1:3" x14ac:dyDescent="0.15">
      <c r="A386" s="11">
        <v>32910</v>
      </c>
      <c r="B386" s="12">
        <v>8.49</v>
      </c>
      <c r="C386" s="10">
        <f t="shared" si="5"/>
        <v>8.49</v>
      </c>
    </row>
    <row r="387" spans="1:3" x14ac:dyDescent="0.15">
      <c r="A387" s="11">
        <v>32911</v>
      </c>
      <c r="B387" s="12">
        <v>8.51</v>
      </c>
      <c r="C387" s="10">
        <f t="shared" si="5"/>
        <v>8.51</v>
      </c>
    </row>
    <row r="388" spans="1:3" x14ac:dyDescent="0.15">
      <c r="A388" s="11">
        <v>32912</v>
      </c>
      <c r="B388" s="12">
        <v>8.4499999999999993</v>
      </c>
      <c r="C388" s="10">
        <f t="shared" si="5"/>
        <v>8.4499999999999993</v>
      </c>
    </row>
    <row r="389" spans="1:3" x14ac:dyDescent="0.15">
      <c r="A389" s="11">
        <v>32913</v>
      </c>
      <c r="B389" s="12">
        <v>8.2899999999999991</v>
      </c>
      <c r="C389" s="10">
        <f t="shared" si="5"/>
        <v>8.2899999999999991</v>
      </c>
    </row>
    <row r="390" spans="1:3" x14ac:dyDescent="0.15">
      <c r="A390" s="11">
        <v>32916</v>
      </c>
      <c r="B390" s="12">
        <v>8.3699999999999992</v>
      </c>
      <c r="C390" s="10">
        <f t="shared" si="5"/>
        <v>8.3699999999999992</v>
      </c>
    </row>
    <row r="391" spans="1:3" x14ac:dyDescent="0.15">
      <c r="A391" s="11">
        <v>32917</v>
      </c>
      <c r="B391" s="12">
        <v>8.2899999999999991</v>
      </c>
      <c r="C391" s="10">
        <f t="shared" si="5"/>
        <v>8.2899999999999991</v>
      </c>
    </row>
    <row r="392" spans="1:3" x14ac:dyDescent="0.15">
      <c r="A392" s="11">
        <v>32918</v>
      </c>
      <c r="B392" s="12">
        <v>8.34</v>
      </c>
      <c r="C392" s="10">
        <f t="shared" si="5"/>
        <v>8.34</v>
      </c>
    </row>
    <row r="393" spans="1:3" x14ac:dyDescent="0.15">
      <c r="A393" s="11">
        <v>32919</v>
      </c>
      <c r="B393" s="12">
        <v>8.4</v>
      </c>
      <c r="C393" s="10">
        <f t="shared" si="5"/>
        <v>8.4</v>
      </c>
    </row>
    <row r="394" spans="1:3" x14ac:dyDescent="0.15">
      <c r="A394" s="11">
        <v>32920</v>
      </c>
      <c r="B394" s="12">
        <v>8.41</v>
      </c>
      <c r="C394" s="10">
        <f t="shared" si="5"/>
        <v>8.41</v>
      </c>
    </row>
    <row r="395" spans="1:3" x14ac:dyDescent="0.15">
      <c r="A395" s="11">
        <v>32923</v>
      </c>
      <c r="B395" s="13" t="e">
        <f>NA()</f>
        <v>#N/A</v>
      </c>
      <c r="C395" s="10">
        <f t="shared" si="5"/>
        <v>8.495000000000001</v>
      </c>
    </row>
    <row r="396" spans="1:3" x14ac:dyDescent="0.15">
      <c r="A396" s="11">
        <v>32924</v>
      </c>
      <c r="B396" s="12">
        <v>8.58</v>
      </c>
      <c r="C396" s="10">
        <f t="shared" si="5"/>
        <v>8.58</v>
      </c>
    </row>
    <row r="397" spans="1:3" x14ac:dyDescent="0.15">
      <c r="A397" s="11">
        <v>32925</v>
      </c>
      <c r="B397" s="12">
        <v>8.6</v>
      </c>
      <c r="C397" s="10">
        <f t="shared" ref="C397:C460" si="6">IF(ISERROR(B397),AVERAGE(B396,B398),B397)</f>
        <v>8.6</v>
      </c>
    </row>
    <row r="398" spans="1:3" x14ac:dyDescent="0.15">
      <c r="A398" s="11">
        <v>32926</v>
      </c>
      <c r="B398" s="12">
        <v>8.48</v>
      </c>
      <c r="C398" s="10">
        <f t="shared" si="6"/>
        <v>8.48</v>
      </c>
    </row>
    <row r="399" spans="1:3" x14ac:dyDescent="0.15">
      <c r="A399" s="11">
        <v>32927</v>
      </c>
      <c r="B399" s="12">
        <v>8.4700000000000006</v>
      </c>
      <c r="C399" s="10">
        <f t="shared" si="6"/>
        <v>8.4700000000000006</v>
      </c>
    </row>
    <row r="400" spans="1:3" x14ac:dyDescent="0.15">
      <c r="A400" s="11">
        <v>32930</v>
      </c>
      <c r="B400" s="12">
        <v>8.4</v>
      </c>
      <c r="C400" s="10">
        <f t="shared" si="6"/>
        <v>8.4</v>
      </c>
    </row>
    <row r="401" spans="1:3" x14ac:dyDescent="0.15">
      <c r="A401" s="11">
        <v>32931</v>
      </c>
      <c r="B401" s="12">
        <v>8.34</v>
      </c>
      <c r="C401" s="10">
        <f t="shared" si="6"/>
        <v>8.34</v>
      </c>
    </row>
    <row r="402" spans="1:3" x14ac:dyDescent="0.15">
      <c r="A402" s="11">
        <v>32932</v>
      </c>
      <c r="B402" s="12">
        <v>8.44</v>
      </c>
      <c r="C402" s="10">
        <f t="shared" si="6"/>
        <v>8.44</v>
      </c>
    </row>
    <row r="403" spans="1:3" x14ac:dyDescent="0.15">
      <c r="A403" s="11">
        <v>32933</v>
      </c>
      <c r="B403" s="12">
        <v>8.5299999999999994</v>
      </c>
      <c r="C403" s="10">
        <f t="shared" si="6"/>
        <v>8.5299999999999994</v>
      </c>
    </row>
    <row r="404" spans="1:3" x14ac:dyDescent="0.15">
      <c r="A404" s="11">
        <v>32934</v>
      </c>
      <c r="B404" s="12">
        <v>8.5</v>
      </c>
      <c r="C404" s="10">
        <f t="shared" si="6"/>
        <v>8.5</v>
      </c>
    </row>
    <row r="405" spans="1:3" x14ac:dyDescent="0.15">
      <c r="A405" s="11">
        <v>32937</v>
      </c>
      <c r="B405" s="12">
        <v>8.58</v>
      </c>
      <c r="C405" s="10">
        <f t="shared" si="6"/>
        <v>8.58</v>
      </c>
    </row>
    <row r="406" spans="1:3" x14ac:dyDescent="0.15">
      <c r="A406" s="11">
        <v>32938</v>
      </c>
      <c r="B406" s="12">
        <v>8.57</v>
      </c>
      <c r="C406" s="10">
        <f t="shared" si="6"/>
        <v>8.57</v>
      </c>
    </row>
    <row r="407" spans="1:3" x14ac:dyDescent="0.15">
      <c r="A407" s="11">
        <v>32939</v>
      </c>
      <c r="B407" s="12">
        <v>8.56</v>
      </c>
      <c r="C407" s="10">
        <f t="shared" si="6"/>
        <v>8.56</v>
      </c>
    </row>
    <row r="408" spans="1:3" x14ac:dyDescent="0.15">
      <c r="A408" s="11">
        <v>32940</v>
      </c>
      <c r="B408" s="12">
        <v>8.57</v>
      </c>
      <c r="C408" s="10">
        <f t="shared" si="6"/>
        <v>8.57</v>
      </c>
    </row>
    <row r="409" spans="1:3" x14ac:dyDescent="0.15">
      <c r="A409" s="11">
        <v>32941</v>
      </c>
      <c r="B409" s="12">
        <v>8.68</v>
      </c>
      <c r="C409" s="10">
        <f t="shared" si="6"/>
        <v>8.68</v>
      </c>
    </row>
    <row r="410" spans="1:3" x14ac:dyDescent="0.15">
      <c r="A410" s="11">
        <v>32944</v>
      </c>
      <c r="B410" s="12">
        <v>8.67</v>
      </c>
      <c r="C410" s="10">
        <f t="shared" si="6"/>
        <v>8.67</v>
      </c>
    </row>
    <row r="411" spans="1:3" x14ac:dyDescent="0.15">
      <c r="A411" s="11">
        <v>32945</v>
      </c>
      <c r="B411" s="12">
        <v>8.75</v>
      </c>
      <c r="C411" s="10">
        <f t="shared" si="6"/>
        <v>8.75</v>
      </c>
    </row>
    <row r="412" spans="1:3" x14ac:dyDescent="0.15">
      <c r="A412" s="11">
        <v>32946</v>
      </c>
      <c r="B412" s="12">
        <v>8.67</v>
      </c>
      <c r="C412" s="10">
        <f t="shared" si="6"/>
        <v>8.67</v>
      </c>
    </row>
    <row r="413" spans="1:3" x14ac:dyDescent="0.15">
      <c r="A413" s="11">
        <v>32947</v>
      </c>
      <c r="B413" s="12">
        <v>8.69</v>
      </c>
      <c r="C413" s="10">
        <f t="shared" si="6"/>
        <v>8.69</v>
      </c>
    </row>
    <row r="414" spans="1:3" x14ac:dyDescent="0.15">
      <c r="A414" s="11">
        <v>32948</v>
      </c>
      <c r="B414" s="12">
        <v>8.61</v>
      </c>
      <c r="C414" s="10">
        <f t="shared" si="6"/>
        <v>8.61</v>
      </c>
    </row>
    <row r="415" spans="1:3" x14ac:dyDescent="0.15">
      <c r="A415" s="11">
        <v>32951</v>
      </c>
      <c r="B415" s="12">
        <v>8.65</v>
      </c>
      <c r="C415" s="10">
        <f t="shared" si="6"/>
        <v>8.65</v>
      </c>
    </row>
    <row r="416" spans="1:3" x14ac:dyDescent="0.15">
      <c r="A416" s="11">
        <v>32952</v>
      </c>
      <c r="B416" s="12">
        <v>8.61</v>
      </c>
      <c r="C416" s="10">
        <f t="shared" si="6"/>
        <v>8.61</v>
      </c>
    </row>
    <row r="417" spans="1:3" x14ac:dyDescent="0.15">
      <c r="A417" s="11">
        <v>32953</v>
      </c>
      <c r="B417" s="12">
        <v>8.6199999999999992</v>
      </c>
      <c r="C417" s="10">
        <f t="shared" si="6"/>
        <v>8.6199999999999992</v>
      </c>
    </row>
    <row r="418" spans="1:3" x14ac:dyDescent="0.15">
      <c r="A418" s="11">
        <v>32954</v>
      </c>
      <c r="B418" s="12">
        <v>8.56</v>
      </c>
      <c r="C418" s="10">
        <f t="shared" si="6"/>
        <v>8.56</v>
      </c>
    </row>
    <row r="419" spans="1:3" x14ac:dyDescent="0.15">
      <c r="A419" s="11">
        <v>32955</v>
      </c>
      <c r="B419" s="12">
        <v>8.5399999999999991</v>
      </c>
      <c r="C419" s="10">
        <f t="shared" si="6"/>
        <v>8.5399999999999991</v>
      </c>
    </row>
    <row r="420" spans="1:3" x14ac:dyDescent="0.15">
      <c r="A420" s="11">
        <v>32958</v>
      </c>
      <c r="B420" s="12">
        <v>8.52</v>
      </c>
      <c r="C420" s="10">
        <f t="shared" si="6"/>
        <v>8.52</v>
      </c>
    </row>
    <row r="421" spans="1:3" x14ac:dyDescent="0.15">
      <c r="A421" s="11">
        <v>32959</v>
      </c>
      <c r="B421" s="12">
        <v>8.5500000000000007</v>
      </c>
      <c r="C421" s="10">
        <f t="shared" si="6"/>
        <v>8.5500000000000007</v>
      </c>
    </row>
    <row r="422" spans="1:3" x14ac:dyDescent="0.15">
      <c r="A422" s="11">
        <v>32960</v>
      </c>
      <c r="B422" s="12">
        <v>8.5299999999999994</v>
      </c>
      <c r="C422" s="10">
        <f t="shared" si="6"/>
        <v>8.5299999999999994</v>
      </c>
    </row>
    <row r="423" spans="1:3" x14ac:dyDescent="0.15">
      <c r="A423" s="11">
        <v>32961</v>
      </c>
      <c r="B423" s="12">
        <v>8.6</v>
      </c>
      <c r="C423" s="10">
        <f t="shared" si="6"/>
        <v>8.6</v>
      </c>
    </row>
    <row r="424" spans="1:3" x14ac:dyDescent="0.15">
      <c r="A424" s="11">
        <v>32962</v>
      </c>
      <c r="B424" s="12">
        <v>8.65</v>
      </c>
      <c r="C424" s="10">
        <f t="shared" si="6"/>
        <v>8.65</v>
      </c>
    </row>
    <row r="425" spans="1:3" x14ac:dyDescent="0.15">
      <c r="A425" s="11">
        <v>32965</v>
      </c>
      <c r="B425" s="12">
        <v>8.65</v>
      </c>
      <c r="C425" s="10">
        <f t="shared" si="6"/>
        <v>8.65</v>
      </c>
    </row>
    <row r="426" spans="1:3" x14ac:dyDescent="0.15">
      <c r="A426" s="11">
        <v>32966</v>
      </c>
      <c r="B426" s="12">
        <v>8.64</v>
      </c>
      <c r="C426" s="10">
        <f t="shared" si="6"/>
        <v>8.64</v>
      </c>
    </row>
    <row r="427" spans="1:3" x14ac:dyDescent="0.15">
      <c r="A427" s="11">
        <v>32967</v>
      </c>
      <c r="B427" s="12">
        <v>8.56</v>
      </c>
      <c r="C427" s="10">
        <f t="shared" si="6"/>
        <v>8.56</v>
      </c>
    </row>
    <row r="428" spans="1:3" x14ac:dyDescent="0.15">
      <c r="A428" s="11">
        <v>32968</v>
      </c>
      <c r="B428" s="12">
        <v>8.57</v>
      </c>
      <c r="C428" s="10">
        <f t="shared" si="6"/>
        <v>8.57</v>
      </c>
    </row>
    <row r="429" spans="1:3" x14ac:dyDescent="0.15">
      <c r="A429" s="11">
        <v>32969</v>
      </c>
      <c r="B429" s="12">
        <v>8.5500000000000007</v>
      </c>
      <c r="C429" s="10">
        <f t="shared" si="6"/>
        <v>8.5500000000000007</v>
      </c>
    </row>
    <row r="430" spans="1:3" x14ac:dyDescent="0.15">
      <c r="A430" s="11">
        <v>32972</v>
      </c>
      <c r="B430" s="12">
        <v>8.58</v>
      </c>
      <c r="C430" s="10">
        <f t="shared" si="6"/>
        <v>8.58</v>
      </c>
    </row>
    <row r="431" spans="1:3" x14ac:dyDescent="0.15">
      <c r="A431" s="11">
        <v>32973</v>
      </c>
      <c r="B431" s="12">
        <v>8.58</v>
      </c>
      <c r="C431" s="10">
        <f t="shared" si="6"/>
        <v>8.58</v>
      </c>
    </row>
    <row r="432" spans="1:3" x14ac:dyDescent="0.15">
      <c r="A432" s="11">
        <v>32974</v>
      </c>
      <c r="B432" s="12">
        <v>8.6</v>
      </c>
      <c r="C432" s="10">
        <f t="shared" si="6"/>
        <v>8.6</v>
      </c>
    </row>
    <row r="433" spans="1:3" x14ac:dyDescent="0.15">
      <c r="A433" s="11">
        <v>32975</v>
      </c>
      <c r="B433" s="12">
        <v>8.6199999999999992</v>
      </c>
      <c r="C433" s="10">
        <f t="shared" si="6"/>
        <v>8.6199999999999992</v>
      </c>
    </row>
    <row r="434" spans="1:3" x14ac:dyDescent="0.15">
      <c r="A434" s="11">
        <v>32976</v>
      </c>
      <c r="B434" s="13" t="e">
        <f>NA()</f>
        <v>#N/A</v>
      </c>
      <c r="C434" s="10">
        <f t="shared" si="6"/>
        <v>8.6349999999999998</v>
      </c>
    </row>
    <row r="435" spans="1:3" x14ac:dyDescent="0.15">
      <c r="A435" s="11">
        <v>32979</v>
      </c>
      <c r="B435" s="12">
        <v>8.65</v>
      </c>
      <c r="C435" s="10">
        <f t="shared" si="6"/>
        <v>8.65</v>
      </c>
    </row>
    <row r="436" spans="1:3" x14ac:dyDescent="0.15">
      <c r="A436" s="11">
        <v>32980</v>
      </c>
      <c r="B436" s="12">
        <v>8.73</v>
      </c>
      <c r="C436" s="10">
        <f t="shared" si="6"/>
        <v>8.73</v>
      </c>
    </row>
    <row r="437" spans="1:3" x14ac:dyDescent="0.15">
      <c r="A437" s="11">
        <v>32981</v>
      </c>
      <c r="B437" s="12">
        <v>8.84</v>
      </c>
      <c r="C437" s="10">
        <f t="shared" si="6"/>
        <v>8.84</v>
      </c>
    </row>
    <row r="438" spans="1:3" x14ac:dyDescent="0.15">
      <c r="A438" s="11">
        <v>32982</v>
      </c>
      <c r="B438" s="12">
        <v>8.84</v>
      </c>
      <c r="C438" s="10">
        <f t="shared" si="6"/>
        <v>8.84</v>
      </c>
    </row>
    <row r="439" spans="1:3" x14ac:dyDescent="0.15">
      <c r="A439" s="11">
        <v>32983</v>
      </c>
      <c r="B439" s="12">
        <v>8.8800000000000008</v>
      </c>
      <c r="C439" s="10">
        <f t="shared" si="6"/>
        <v>8.8800000000000008</v>
      </c>
    </row>
    <row r="440" spans="1:3" x14ac:dyDescent="0.15">
      <c r="A440" s="11">
        <v>32986</v>
      </c>
      <c r="B440" s="12">
        <v>8.92</v>
      </c>
      <c r="C440" s="10">
        <f t="shared" si="6"/>
        <v>8.92</v>
      </c>
    </row>
    <row r="441" spans="1:3" x14ac:dyDescent="0.15">
      <c r="A441" s="11">
        <v>32987</v>
      </c>
      <c r="B441" s="12">
        <v>8.9600000000000009</v>
      </c>
      <c r="C441" s="10">
        <f t="shared" si="6"/>
        <v>8.9600000000000009</v>
      </c>
    </row>
    <row r="442" spans="1:3" x14ac:dyDescent="0.15">
      <c r="A442" s="11">
        <v>32988</v>
      </c>
      <c r="B442" s="12">
        <v>9</v>
      </c>
      <c r="C442" s="10">
        <f t="shared" si="6"/>
        <v>9</v>
      </c>
    </row>
    <row r="443" spans="1:3" x14ac:dyDescent="0.15">
      <c r="A443" s="11">
        <v>32989</v>
      </c>
      <c r="B443" s="12">
        <v>9.09</v>
      </c>
      <c r="C443" s="10">
        <f t="shared" si="6"/>
        <v>9.09</v>
      </c>
    </row>
    <row r="444" spans="1:3" x14ac:dyDescent="0.15">
      <c r="A444" s="11">
        <v>32990</v>
      </c>
      <c r="B444" s="12">
        <v>9.06</v>
      </c>
      <c r="C444" s="10">
        <f t="shared" si="6"/>
        <v>9.06</v>
      </c>
    </row>
    <row r="445" spans="1:3" x14ac:dyDescent="0.15">
      <c r="A445" s="11">
        <v>32993</v>
      </c>
      <c r="B445" s="12">
        <v>9.0399999999999991</v>
      </c>
      <c r="C445" s="10">
        <f t="shared" si="6"/>
        <v>9.0399999999999991</v>
      </c>
    </row>
    <row r="446" spans="1:3" x14ac:dyDescent="0.15">
      <c r="A446" s="11">
        <v>32994</v>
      </c>
      <c r="B446" s="12">
        <v>9.08</v>
      </c>
      <c r="C446" s="10">
        <f t="shared" si="6"/>
        <v>9.08</v>
      </c>
    </row>
    <row r="447" spans="1:3" x14ac:dyDescent="0.15">
      <c r="A447" s="11">
        <v>32995</v>
      </c>
      <c r="B447" s="12">
        <v>9.1</v>
      </c>
      <c r="C447" s="10">
        <f t="shared" si="6"/>
        <v>9.1</v>
      </c>
    </row>
    <row r="448" spans="1:3" x14ac:dyDescent="0.15">
      <c r="A448" s="11">
        <v>32996</v>
      </c>
      <c r="B448" s="12">
        <v>9.0399999999999991</v>
      </c>
      <c r="C448" s="10">
        <f t="shared" si="6"/>
        <v>9.0399999999999991</v>
      </c>
    </row>
    <row r="449" spans="1:3" x14ac:dyDescent="0.15">
      <c r="A449" s="11">
        <v>32997</v>
      </c>
      <c r="B449" s="12">
        <v>8.8000000000000007</v>
      </c>
      <c r="C449" s="10">
        <f t="shared" si="6"/>
        <v>8.8000000000000007</v>
      </c>
    </row>
    <row r="450" spans="1:3" x14ac:dyDescent="0.15">
      <c r="A450" s="11">
        <v>33000</v>
      </c>
      <c r="B450" s="12">
        <v>8.83</v>
      </c>
      <c r="C450" s="10">
        <f t="shared" si="6"/>
        <v>8.83</v>
      </c>
    </row>
    <row r="451" spans="1:3" x14ac:dyDescent="0.15">
      <c r="A451" s="11">
        <v>33001</v>
      </c>
      <c r="B451" s="12">
        <v>8.7899999999999991</v>
      </c>
      <c r="C451" s="10">
        <f t="shared" si="6"/>
        <v>8.7899999999999991</v>
      </c>
    </row>
    <row r="452" spans="1:3" x14ac:dyDescent="0.15">
      <c r="A452" s="11">
        <v>33002</v>
      </c>
      <c r="B452" s="12">
        <v>8.8699999999999992</v>
      </c>
      <c r="C452" s="10">
        <f t="shared" si="6"/>
        <v>8.8699999999999992</v>
      </c>
    </row>
    <row r="453" spans="1:3" x14ac:dyDescent="0.15">
      <c r="A453" s="11">
        <v>33003</v>
      </c>
      <c r="B453" s="12">
        <v>8.8000000000000007</v>
      </c>
      <c r="C453" s="10">
        <f t="shared" si="6"/>
        <v>8.8000000000000007</v>
      </c>
    </row>
    <row r="454" spans="1:3" x14ac:dyDescent="0.15">
      <c r="A454" s="11">
        <v>33004</v>
      </c>
      <c r="B454" s="12">
        <v>8.64</v>
      </c>
      <c r="C454" s="10">
        <f t="shared" si="6"/>
        <v>8.64</v>
      </c>
    </row>
    <row r="455" spans="1:3" x14ac:dyDescent="0.15">
      <c r="A455" s="11">
        <v>33007</v>
      </c>
      <c r="B455" s="12">
        <v>8.6</v>
      </c>
      <c r="C455" s="10">
        <f t="shared" si="6"/>
        <v>8.6</v>
      </c>
    </row>
    <row r="456" spans="1:3" x14ac:dyDescent="0.15">
      <c r="A456" s="11">
        <v>33008</v>
      </c>
      <c r="B456" s="12">
        <v>8.64</v>
      </c>
      <c r="C456" s="10">
        <f t="shared" si="6"/>
        <v>8.64</v>
      </c>
    </row>
    <row r="457" spans="1:3" x14ac:dyDescent="0.15">
      <c r="A457" s="11">
        <v>33009</v>
      </c>
      <c r="B457" s="12">
        <v>8.66</v>
      </c>
      <c r="C457" s="10">
        <f t="shared" si="6"/>
        <v>8.66</v>
      </c>
    </row>
    <row r="458" spans="1:3" x14ac:dyDescent="0.15">
      <c r="A458" s="11">
        <v>33010</v>
      </c>
      <c r="B458" s="12">
        <v>8.69</v>
      </c>
      <c r="C458" s="10">
        <f t="shared" si="6"/>
        <v>8.69</v>
      </c>
    </row>
    <row r="459" spans="1:3" x14ac:dyDescent="0.15">
      <c r="A459" s="11">
        <v>33011</v>
      </c>
      <c r="B459" s="12">
        <v>8.74</v>
      </c>
      <c r="C459" s="10">
        <f t="shared" si="6"/>
        <v>8.74</v>
      </c>
    </row>
    <row r="460" spans="1:3" x14ac:dyDescent="0.15">
      <c r="A460" s="11">
        <v>33014</v>
      </c>
      <c r="B460" s="12">
        <v>8.74</v>
      </c>
      <c r="C460" s="10">
        <f t="shared" si="6"/>
        <v>8.74</v>
      </c>
    </row>
    <row r="461" spans="1:3" x14ac:dyDescent="0.15">
      <c r="A461" s="11">
        <v>33015</v>
      </c>
      <c r="B461" s="12">
        <v>8.66</v>
      </c>
      <c r="C461" s="10">
        <f t="shared" ref="C461:C524" si="7">IF(ISERROR(B461),AVERAGE(B460,B462),B461)</f>
        <v>8.66</v>
      </c>
    </row>
    <row r="462" spans="1:3" x14ac:dyDescent="0.15">
      <c r="A462" s="11">
        <v>33016</v>
      </c>
      <c r="B462" s="12">
        <v>8.61</v>
      </c>
      <c r="C462" s="10">
        <f t="shared" si="7"/>
        <v>8.61</v>
      </c>
    </row>
    <row r="463" spans="1:3" x14ac:dyDescent="0.15">
      <c r="A463" s="11">
        <v>33017</v>
      </c>
      <c r="B463" s="12">
        <v>8.58</v>
      </c>
      <c r="C463" s="10">
        <f t="shared" si="7"/>
        <v>8.58</v>
      </c>
    </row>
    <row r="464" spans="1:3" x14ac:dyDescent="0.15">
      <c r="A464" s="11">
        <v>33018</v>
      </c>
      <c r="B464" s="12">
        <v>8.61</v>
      </c>
      <c r="C464" s="10">
        <f t="shared" si="7"/>
        <v>8.61</v>
      </c>
    </row>
    <row r="465" spans="1:3" x14ac:dyDescent="0.15">
      <c r="A465" s="11">
        <v>33021</v>
      </c>
      <c r="B465" s="13" t="e">
        <f>NA()</f>
        <v>#N/A</v>
      </c>
      <c r="C465" s="10">
        <f t="shared" si="7"/>
        <v>8.6</v>
      </c>
    </row>
    <row r="466" spans="1:3" x14ac:dyDescent="0.15">
      <c r="A466" s="11">
        <v>33022</v>
      </c>
      <c r="B466" s="12">
        <v>8.59</v>
      </c>
      <c r="C466" s="10">
        <f t="shared" si="7"/>
        <v>8.59</v>
      </c>
    </row>
    <row r="467" spans="1:3" x14ac:dyDescent="0.15">
      <c r="A467" s="11">
        <v>33023</v>
      </c>
      <c r="B467" s="12">
        <v>8.56</v>
      </c>
      <c r="C467" s="10">
        <f t="shared" si="7"/>
        <v>8.56</v>
      </c>
    </row>
    <row r="468" spans="1:3" x14ac:dyDescent="0.15">
      <c r="A468" s="11">
        <v>33024</v>
      </c>
      <c r="B468" s="12">
        <v>8.56</v>
      </c>
      <c r="C468" s="10">
        <f t="shared" si="7"/>
        <v>8.56</v>
      </c>
    </row>
    <row r="469" spans="1:3" x14ac:dyDescent="0.15">
      <c r="A469" s="11">
        <v>33025</v>
      </c>
      <c r="B469" s="12">
        <v>8.3800000000000008</v>
      </c>
      <c r="C469" s="10">
        <f t="shared" si="7"/>
        <v>8.3800000000000008</v>
      </c>
    </row>
    <row r="470" spans="1:3" x14ac:dyDescent="0.15">
      <c r="A470" s="11">
        <v>33028</v>
      </c>
      <c r="B470" s="12">
        <v>8.39</v>
      </c>
      <c r="C470" s="10">
        <f t="shared" si="7"/>
        <v>8.39</v>
      </c>
    </row>
    <row r="471" spans="1:3" x14ac:dyDescent="0.15">
      <c r="A471" s="11">
        <v>33029</v>
      </c>
      <c r="B471" s="12">
        <v>8.42</v>
      </c>
      <c r="C471" s="10">
        <f t="shared" si="7"/>
        <v>8.42</v>
      </c>
    </row>
    <row r="472" spans="1:3" x14ac:dyDescent="0.15">
      <c r="A472" s="11">
        <v>33030</v>
      </c>
      <c r="B472" s="12">
        <v>8.43</v>
      </c>
      <c r="C472" s="10">
        <f t="shared" si="7"/>
        <v>8.43</v>
      </c>
    </row>
    <row r="473" spans="1:3" x14ac:dyDescent="0.15">
      <c r="A473" s="11">
        <v>33031</v>
      </c>
      <c r="B473" s="12">
        <v>8.41</v>
      </c>
      <c r="C473" s="10">
        <f t="shared" si="7"/>
        <v>8.41</v>
      </c>
    </row>
    <row r="474" spans="1:3" x14ac:dyDescent="0.15">
      <c r="A474" s="11">
        <v>33032</v>
      </c>
      <c r="B474" s="12">
        <v>8.42</v>
      </c>
      <c r="C474" s="10">
        <f t="shared" si="7"/>
        <v>8.42</v>
      </c>
    </row>
    <row r="475" spans="1:3" x14ac:dyDescent="0.15">
      <c r="A475" s="11">
        <v>33035</v>
      </c>
      <c r="B475" s="12">
        <v>8.43</v>
      </c>
      <c r="C475" s="10">
        <f t="shared" si="7"/>
        <v>8.43</v>
      </c>
    </row>
    <row r="476" spans="1:3" x14ac:dyDescent="0.15">
      <c r="A476" s="11">
        <v>33036</v>
      </c>
      <c r="B476" s="12">
        <v>8.44</v>
      </c>
      <c r="C476" s="10">
        <f t="shared" si="7"/>
        <v>8.44</v>
      </c>
    </row>
    <row r="477" spans="1:3" x14ac:dyDescent="0.15">
      <c r="A477" s="11">
        <v>33037</v>
      </c>
      <c r="B477" s="12">
        <v>8.35</v>
      </c>
      <c r="C477" s="10">
        <f t="shared" si="7"/>
        <v>8.35</v>
      </c>
    </row>
    <row r="478" spans="1:3" x14ac:dyDescent="0.15">
      <c r="A478" s="11">
        <v>33038</v>
      </c>
      <c r="B478" s="12">
        <v>8.32</v>
      </c>
      <c r="C478" s="10">
        <f t="shared" si="7"/>
        <v>8.32</v>
      </c>
    </row>
    <row r="479" spans="1:3" x14ac:dyDescent="0.15">
      <c r="A479" s="11">
        <v>33039</v>
      </c>
      <c r="B479" s="12">
        <v>8.41</v>
      </c>
      <c r="C479" s="10">
        <f t="shared" si="7"/>
        <v>8.41</v>
      </c>
    </row>
    <row r="480" spans="1:3" x14ac:dyDescent="0.15">
      <c r="A480" s="11">
        <v>33042</v>
      </c>
      <c r="B480" s="12">
        <v>8.4499999999999993</v>
      </c>
      <c r="C480" s="10">
        <f t="shared" si="7"/>
        <v>8.4499999999999993</v>
      </c>
    </row>
    <row r="481" spans="1:3" x14ac:dyDescent="0.15">
      <c r="A481" s="11">
        <v>33043</v>
      </c>
      <c r="B481" s="12">
        <v>8.4700000000000006</v>
      </c>
      <c r="C481" s="10">
        <f t="shared" si="7"/>
        <v>8.4700000000000006</v>
      </c>
    </row>
    <row r="482" spans="1:3" x14ac:dyDescent="0.15">
      <c r="A482" s="11">
        <v>33044</v>
      </c>
      <c r="B482" s="12">
        <v>8.51</v>
      </c>
      <c r="C482" s="10">
        <f t="shared" si="7"/>
        <v>8.51</v>
      </c>
    </row>
    <row r="483" spans="1:3" x14ac:dyDescent="0.15">
      <c r="A483" s="11">
        <v>33045</v>
      </c>
      <c r="B483" s="12">
        <v>8.48</v>
      </c>
      <c r="C483" s="10">
        <f t="shared" si="7"/>
        <v>8.48</v>
      </c>
    </row>
    <row r="484" spans="1:3" x14ac:dyDescent="0.15">
      <c r="A484" s="11">
        <v>33046</v>
      </c>
      <c r="B484" s="12">
        <v>8.4600000000000009</v>
      </c>
      <c r="C484" s="10">
        <f t="shared" si="7"/>
        <v>8.4600000000000009</v>
      </c>
    </row>
    <row r="485" spans="1:3" x14ac:dyDescent="0.15">
      <c r="A485" s="11">
        <v>33049</v>
      </c>
      <c r="B485" s="12">
        <v>8.5299999999999994</v>
      </c>
      <c r="C485" s="10">
        <f t="shared" si="7"/>
        <v>8.5299999999999994</v>
      </c>
    </row>
    <row r="486" spans="1:3" x14ac:dyDescent="0.15">
      <c r="A486" s="11">
        <v>33050</v>
      </c>
      <c r="B486" s="12">
        <v>8.51</v>
      </c>
      <c r="C486" s="10">
        <f t="shared" si="7"/>
        <v>8.51</v>
      </c>
    </row>
    <row r="487" spans="1:3" x14ac:dyDescent="0.15">
      <c r="A487" s="11">
        <v>33051</v>
      </c>
      <c r="B487" s="12">
        <v>8.4700000000000006</v>
      </c>
      <c r="C487" s="10">
        <f t="shared" si="7"/>
        <v>8.4700000000000006</v>
      </c>
    </row>
    <row r="488" spans="1:3" x14ac:dyDescent="0.15">
      <c r="A488" s="11">
        <v>33052</v>
      </c>
      <c r="B488" s="12">
        <v>8.41</v>
      </c>
      <c r="C488" s="10">
        <f t="shared" si="7"/>
        <v>8.41</v>
      </c>
    </row>
    <row r="489" spans="1:3" x14ac:dyDescent="0.15">
      <c r="A489" s="11">
        <v>33053</v>
      </c>
      <c r="B489" s="12">
        <v>8.35</v>
      </c>
      <c r="C489" s="10">
        <f t="shared" si="7"/>
        <v>8.35</v>
      </c>
    </row>
    <row r="490" spans="1:3" x14ac:dyDescent="0.15">
      <c r="A490" s="11">
        <v>33056</v>
      </c>
      <c r="B490" s="12">
        <v>8.35</v>
      </c>
      <c r="C490" s="10">
        <f t="shared" si="7"/>
        <v>8.35</v>
      </c>
    </row>
    <row r="491" spans="1:3" x14ac:dyDescent="0.15">
      <c r="A491" s="11">
        <v>33057</v>
      </c>
      <c r="B491" s="12">
        <v>8.32</v>
      </c>
      <c r="C491" s="10">
        <f t="shared" si="7"/>
        <v>8.32</v>
      </c>
    </row>
    <row r="492" spans="1:3" x14ac:dyDescent="0.15">
      <c r="A492" s="11">
        <v>33058</v>
      </c>
      <c r="B492" s="13" t="e">
        <f>NA()</f>
        <v>#N/A</v>
      </c>
      <c r="C492" s="10">
        <f t="shared" si="7"/>
        <v>8.33</v>
      </c>
    </row>
    <row r="493" spans="1:3" x14ac:dyDescent="0.15">
      <c r="A493" s="11">
        <v>33059</v>
      </c>
      <c r="B493" s="12">
        <v>8.34</v>
      </c>
      <c r="C493" s="10">
        <f t="shared" si="7"/>
        <v>8.34</v>
      </c>
    </row>
    <row r="494" spans="1:3" x14ac:dyDescent="0.15">
      <c r="A494" s="11">
        <v>33060</v>
      </c>
      <c r="B494" s="12">
        <v>8.44</v>
      </c>
      <c r="C494" s="10">
        <f t="shared" si="7"/>
        <v>8.44</v>
      </c>
    </row>
    <row r="495" spans="1:3" x14ac:dyDescent="0.15">
      <c r="A495" s="11">
        <v>33063</v>
      </c>
      <c r="B495" s="12">
        <v>8.49</v>
      </c>
      <c r="C495" s="10">
        <f t="shared" si="7"/>
        <v>8.49</v>
      </c>
    </row>
    <row r="496" spans="1:3" x14ac:dyDescent="0.15">
      <c r="A496" s="11">
        <v>33064</v>
      </c>
      <c r="B496" s="12">
        <v>8.5</v>
      </c>
      <c r="C496" s="10">
        <f t="shared" si="7"/>
        <v>8.5</v>
      </c>
    </row>
    <row r="497" spans="1:3" x14ac:dyDescent="0.15">
      <c r="A497" s="11">
        <v>33065</v>
      </c>
      <c r="B497" s="12">
        <v>8.49</v>
      </c>
      <c r="C497" s="10">
        <f t="shared" si="7"/>
        <v>8.49</v>
      </c>
    </row>
    <row r="498" spans="1:3" x14ac:dyDescent="0.15">
      <c r="A498" s="11">
        <v>33066</v>
      </c>
      <c r="B498" s="12">
        <v>8.3699999999999992</v>
      </c>
      <c r="C498" s="10">
        <f t="shared" si="7"/>
        <v>8.3699999999999992</v>
      </c>
    </row>
    <row r="499" spans="1:3" x14ac:dyDescent="0.15">
      <c r="A499" s="11">
        <v>33067</v>
      </c>
      <c r="B499" s="12">
        <v>8.32</v>
      </c>
      <c r="C499" s="10">
        <f t="shared" si="7"/>
        <v>8.32</v>
      </c>
    </row>
    <row r="500" spans="1:3" x14ac:dyDescent="0.15">
      <c r="A500" s="11">
        <v>33070</v>
      </c>
      <c r="B500" s="12">
        <v>8.31</v>
      </c>
      <c r="C500" s="10">
        <f t="shared" si="7"/>
        <v>8.31</v>
      </c>
    </row>
    <row r="501" spans="1:3" x14ac:dyDescent="0.15">
      <c r="A501" s="11">
        <v>33071</v>
      </c>
      <c r="B501" s="12">
        <v>8.3000000000000007</v>
      </c>
      <c r="C501" s="10">
        <f t="shared" si="7"/>
        <v>8.3000000000000007</v>
      </c>
    </row>
    <row r="502" spans="1:3" x14ac:dyDescent="0.15">
      <c r="A502" s="11">
        <v>33072</v>
      </c>
      <c r="B502" s="12">
        <v>8.34</v>
      </c>
      <c r="C502" s="10">
        <f t="shared" si="7"/>
        <v>8.34</v>
      </c>
    </row>
    <row r="503" spans="1:3" x14ac:dyDescent="0.15">
      <c r="A503" s="11">
        <v>33073</v>
      </c>
      <c r="B503" s="12">
        <v>8.33</v>
      </c>
      <c r="C503" s="10">
        <f t="shared" si="7"/>
        <v>8.33</v>
      </c>
    </row>
    <row r="504" spans="1:3" x14ac:dyDescent="0.15">
      <c r="A504" s="11">
        <v>33074</v>
      </c>
      <c r="B504" s="12">
        <v>8.2799999999999994</v>
      </c>
      <c r="C504" s="10">
        <f t="shared" si="7"/>
        <v>8.2799999999999994</v>
      </c>
    </row>
    <row r="505" spans="1:3" x14ac:dyDescent="0.15">
      <c r="A505" s="11">
        <v>33077</v>
      </c>
      <c r="B505" s="12">
        <v>8.2799999999999994</v>
      </c>
      <c r="C505" s="10">
        <f t="shared" si="7"/>
        <v>8.2799999999999994</v>
      </c>
    </row>
    <row r="506" spans="1:3" x14ac:dyDescent="0.15">
      <c r="A506" s="11">
        <v>33078</v>
      </c>
      <c r="B506" s="12">
        <v>8.35</v>
      </c>
      <c r="C506" s="10">
        <f t="shared" si="7"/>
        <v>8.35</v>
      </c>
    </row>
    <row r="507" spans="1:3" x14ac:dyDescent="0.15">
      <c r="A507" s="11">
        <v>33079</v>
      </c>
      <c r="B507" s="12">
        <v>8.31</v>
      </c>
      <c r="C507" s="10">
        <f t="shared" si="7"/>
        <v>8.31</v>
      </c>
    </row>
    <row r="508" spans="1:3" x14ac:dyDescent="0.15">
      <c r="A508" s="11">
        <v>33080</v>
      </c>
      <c r="B508" s="12">
        <v>8.31</v>
      </c>
      <c r="C508" s="10">
        <f t="shared" si="7"/>
        <v>8.31</v>
      </c>
    </row>
    <row r="509" spans="1:3" x14ac:dyDescent="0.15">
      <c r="A509" s="11">
        <v>33081</v>
      </c>
      <c r="B509" s="12">
        <v>8.25</v>
      </c>
      <c r="C509" s="10">
        <f t="shared" si="7"/>
        <v>8.25</v>
      </c>
    </row>
    <row r="510" spans="1:3" x14ac:dyDescent="0.15">
      <c r="A510" s="11">
        <v>33084</v>
      </c>
      <c r="B510" s="12">
        <v>8.14</v>
      </c>
      <c r="C510" s="10">
        <f t="shared" si="7"/>
        <v>8.14</v>
      </c>
    </row>
    <row r="511" spans="1:3" x14ac:dyDescent="0.15">
      <c r="A511" s="11">
        <v>33085</v>
      </c>
      <c r="B511" s="12">
        <v>8.1300000000000008</v>
      </c>
      <c r="C511" s="10">
        <f t="shared" si="7"/>
        <v>8.1300000000000008</v>
      </c>
    </row>
    <row r="512" spans="1:3" x14ac:dyDescent="0.15">
      <c r="A512" s="11">
        <v>33086</v>
      </c>
      <c r="B512" s="12">
        <v>8.06</v>
      </c>
      <c r="C512" s="10">
        <f t="shared" si="7"/>
        <v>8.06</v>
      </c>
    </row>
    <row r="513" spans="1:3" x14ac:dyDescent="0.15">
      <c r="A513" s="11">
        <v>33087</v>
      </c>
      <c r="B513" s="12">
        <v>8.15</v>
      </c>
      <c r="C513" s="10">
        <f t="shared" si="7"/>
        <v>8.15</v>
      </c>
    </row>
    <row r="514" spans="1:3" x14ac:dyDescent="0.15">
      <c r="A514" s="11">
        <v>33088</v>
      </c>
      <c r="B514" s="12">
        <v>8.11</v>
      </c>
      <c r="C514" s="10">
        <f t="shared" si="7"/>
        <v>8.11</v>
      </c>
    </row>
    <row r="515" spans="1:3" x14ac:dyDescent="0.15">
      <c r="A515" s="11">
        <v>33091</v>
      </c>
      <c r="B515" s="12">
        <v>8.2899999999999991</v>
      </c>
      <c r="C515" s="10">
        <f t="shared" si="7"/>
        <v>8.2899999999999991</v>
      </c>
    </row>
    <row r="516" spans="1:3" x14ac:dyDescent="0.15">
      <c r="A516" s="11">
        <v>33092</v>
      </c>
      <c r="B516" s="12">
        <v>8.41</v>
      </c>
      <c r="C516" s="10">
        <f t="shared" si="7"/>
        <v>8.41</v>
      </c>
    </row>
    <row r="517" spans="1:3" x14ac:dyDescent="0.15">
      <c r="A517" s="11">
        <v>33093</v>
      </c>
      <c r="B517" s="12">
        <v>8.43</v>
      </c>
      <c r="C517" s="10">
        <f t="shared" si="7"/>
        <v>8.43</v>
      </c>
    </row>
    <row r="518" spans="1:3" x14ac:dyDescent="0.15">
      <c r="A518" s="11">
        <v>33094</v>
      </c>
      <c r="B518" s="12">
        <v>8.33</v>
      </c>
      <c r="C518" s="10">
        <f t="shared" si="7"/>
        <v>8.33</v>
      </c>
    </row>
    <row r="519" spans="1:3" x14ac:dyDescent="0.15">
      <c r="A519" s="11">
        <v>33095</v>
      </c>
      <c r="B519" s="12">
        <v>8.35</v>
      </c>
      <c r="C519" s="10">
        <f t="shared" si="7"/>
        <v>8.35</v>
      </c>
    </row>
    <row r="520" spans="1:3" x14ac:dyDescent="0.15">
      <c r="A520" s="11">
        <v>33098</v>
      </c>
      <c r="B520" s="12">
        <v>8.36</v>
      </c>
      <c r="C520" s="10">
        <f t="shared" si="7"/>
        <v>8.36</v>
      </c>
    </row>
    <row r="521" spans="1:3" x14ac:dyDescent="0.15">
      <c r="A521" s="11">
        <v>33099</v>
      </c>
      <c r="B521" s="12">
        <v>8.34</v>
      </c>
      <c r="C521" s="10">
        <f t="shared" si="7"/>
        <v>8.34</v>
      </c>
    </row>
    <row r="522" spans="1:3" x14ac:dyDescent="0.15">
      <c r="A522" s="11">
        <v>33100</v>
      </c>
      <c r="B522" s="12">
        <v>8.33</v>
      </c>
      <c r="C522" s="10">
        <f t="shared" si="7"/>
        <v>8.33</v>
      </c>
    </row>
    <row r="523" spans="1:3" x14ac:dyDescent="0.15">
      <c r="A523" s="11">
        <v>33101</v>
      </c>
      <c r="B523" s="12">
        <v>8.4499999999999993</v>
      </c>
      <c r="C523" s="10">
        <f t="shared" si="7"/>
        <v>8.4499999999999993</v>
      </c>
    </row>
    <row r="524" spans="1:3" x14ac:dyDescent="0.15">
      <c r="A524" s="11">
        <v>33102</v>
      </c>
      <c r="B524" s="12">
        <v>8.49</v>
      </c>
      <c r="C524" s="10">
        <f t="shared" si="7"/>
        <v>8.49</v>
      </c>
    </row>
    <row r="525" spans="1:3" x14ac:dyDescent="0.15">
      <c r="A525" s="11">
        <v>33105</v>
      </c>
      <c r="B525" s="12">
        <v>8.5</v>
      </c>
      <c r="C525" s="10">
        <f t="shared" ref="C525:C588" si="8">IF(ISERROR(B525),AVERAGE(B524,B526),B525)</f>
        <v>8.5</v>
      </c>
    </row>
    <row r="526" spans="1:3" x14ac:dyDescent="0.15">
      <c r="A526" s="11">
        <v>33106</v>
      </c>
      <c r="B526" s="12">
        <v>8.56</v>
      </c>
      <c r="C526" s="10">
        <f t="shared" si="8"/>
        <v>8.56</v>
      </c>
    </row>
    <row r="527" spans="1:3" x14ac:dyDescent="0.15">
      <c r="A527" s="11">
        <v>33107</v>
      </c>
      <c r="B527" s="12">
        <v>8.6199999999999992</v>
      </c>
      <c r="C527" s="10">
        <f t="shared" si="8"/>
        <v>8.6199999999999992</v>
      </c>
    </row>
    <row r="528" spans="1:3" x14ac:dyDescent="0.15">
      <c r="A528" s="11">
        <v>33108</v>
      </c>
      <c r="B528" s="12">
        <v>8.69</v>
      </c>
      <c r="C528" s="10">
        <f t="shared" si="8"/>
        <v>8.69</v>
      </c>
    </row>
    <row r="529" spans="1:3" x14ac:dyDescent="0.15">
      <c r="A529" s="11">
        <v>33109</v>
      </c>
      <c r="B529" s="12">
        <v>8.75</v>
      </c>
      <c r="C529" s="10">
        <f t="shared" si="8"/>
        <v>8.75</v>
      </c>
    </row>
    <row r="530" spans="1:3" x14ac:dyDescent="0.15">
      <c r="A530" s="11">
        <v>33112</v>
      </c>
      <c r="B530" s="12">
        <v>8.61</v>
      </c>
      <c r="C530" s="10">
        <f t="shared" si="8"/>
        <v>8.61</v>
      </c>
    </row>
    <row r="531" spans="1:3" x14ac:dyDescent="0.15">
      <c r="A531" s="11">
        <v>33113</v>
      </c>
      <c r="B531" s="12">
        <v>8.67</v>
      </c>
      <c r="C531" s="10">
        <f t="shared" si="8"/>
        <v>8.67</v>
      </c>
    </row>
    <row r="532" spans="1:3" x14ac:dyDescent="0.15">
      <c r="A532" s="11">
        <v>33114</v>
      </c>
      <c r="B532" s="12">
        <v>8.52</v>
      </c>
      <c r="C532" s="10">
        <f t="shared" si="8"/>
        <v>8.52</v>
      </c>
    </row>
    <row r="533" spans="1:3" x14ac:dyDescent="0.15">
      <c r="A533" s="11">
        <v>33115</v>
      </c>
      <c r="B533" s="12">
        <v>8.52</v>
      </c>
      <c r="C533" s="10">
        <f t="shared" si="8"/>
        <v>8.52</v>
      </c>
    </row>
    <row r="534" spans="1:3" x14ac:dyDescent="0.15">
      <c r="A534" s="11">
        <v>33116</v>
      </c>
      <c r="B534" s="12">
        <v>8.5</v>
      </c>
      <c r="C534" s="10">
        <f t="shared" si="8"/>
        <v>8.5</v>
      </c>
    </row>
    <row r="535" spans="1:3" x14ac:dyDescent="0.15">
      <c r="A535" s="11">
        <v>33119</v>
      </c>
      <c r="B535" s="13" t="e">
        <f>NA()</f>
        <v>#N/A</v>
      </c>
      <c r="C535" s="10">
        <f t="shared" si="8"/>
        <v>8.5150000000000006</v>
      </c>
    </row>
    <row r="536" spans="1:3" x14ac:dyDescent="0.15">
      <c r="A536" s="11">
        <v>33120</v>
      </c>
      <c r="B536" s="12">
        <v>8.5299999999999994</v>
      </c>
      <c r="C536" s="10">
        <f t="shared" si="8"/>
        <v>8.5299999999999994</v>
      </c>
    </row>
    <row r="537" spans="1:3" x14ac:dyDescent="0.15">
      <c r="A537" s="11">
        <v>33121</v>
      </c>
      <c r="B537" s="12">
        <v>8.4700000000000006</v>
      </c>
      <c r="C537" s="10">
        <f t="shared" si="8"/>
        <v>8.4700000000000006</v>
      </c>
    </row>
    <row r="538" spans="1:3" x14ac:dyDescent="0.15">
      <c r="A538" s="11">
        <v>33122</v>
      </c>
      <c r="B538" s="12">
        <v>8.4700000000000006</v>
      </c>
      <c r="C538" s="10">
        <f t="shared" si="8"/>
        <v>8.4700000000000006</v>
      </c>
    </row>
    <row r="539" spans="1:3" x14ac:dyDescent="0.15">
      <c r="A539" s="11">
        <v>33123</v>
      </c>
      <c r="B539" s="12">
        <v>8.4499999999999993</v>
      </c>
      <c r="C539" s="10">
        <f t="shared" si="8"/>
        <v>8.4499999999999993</v>
      </c>
    </row>
    <row r="540" spans="1:3" x14ac:dyDescent="0.15">
      <c r="A540" s="11">
        <v>33126</v>
      </c>
      <c r="B540" s="12">
        <v>8.5</v>
      </c>
      <c r="C540" s="10">
        <f t="shared" si="8"/>
        <v>8.5</v>
      </c>
    </row>
    <row r="541" spans="1:3" x14ac:dyDescent="0.15">
      <c r="A541" s="11">
        <v>33127</v>
      </c>
      <c r="B541" s="12">
        <v>8.48</v>
      </c>
      <c r="C541" s="10">
        <f t="shared" si="8"/>
        <v>8.48</v>
      </c>
    </row>
    <row r="542" spans="1:3" x14ac:dyDescent="0.15">
      <c r="A542" s="11">
        <v>33128</v>
      </c>
      <c r="B542" s="12">
        <v>8.4499999999999993</v>
      </c>
      <c r="C542" s="10">
        <f t="shared" si="8"/>
        <v>8.4499999999999993</v>
      </c>
    </row>
    <row r="543" spans="1:3" x14ac:dyDescent="0.15">
      <c r="A543" s="11">
        <v>33129</v>
      </c>
      <c r="B543" s="12">
        <v>8.44</v>
      </c>
      <c r="C543" s="10">
        <f t="shared" si="8"/>
        <v>8.44</v>
      </c>
    </row>
    <row r="544" spans="1:3" x14ac:dyDescent="0.15">
      <c r="A544" s="11">
        <v>33130</v>
      </c>
      <c r="B544" s="12">
        <v>8.48</v>
      </c>
      <c r="C544" s="10">
        <f t="shared" si="8"/>
        <v>8.48</v>
      </c>
    </row>
    <row r="545" spans="1:3" x14ac:dyDescent="0.15">
      <c r="A545" s="11">
        <v>33133</v>
      </c>
      <c r="B545" s="12">
        <v>8.49</v>
      </c>
      <c r="C545" s="10">
        <f t="shared" si="8"/>
        <v>8.49</v>
      </c>
    </row>
    <row r="546" spans="1:3" x14ac:dyDescent="0.15">
      <c r="A546" s="11">
        <v>33134</v>
      </c>
      <c r="B546" s="12">
        <v>8.48</v>
      </c>
      <c r="C546" s="10">
        <f t="shared" si="8"/>
        <v>8.48</v>
      </c>
    </row>
    <row r="547" spans="1:3" x14ac:dyDescent="0.15">
      <c r="A547" s="11">
        <v>33135</v>
      </c>
      <c r="B547" s="12">
        <v>8.51</v>
      </c>
      <c r="C547" s="10">
        <f t="shared" si="8"/>
        <v>8.51</v>
      </c>
    </row>
    <row r="548" spans="1:3" x14ac:dyDescent="0.15">
      <c r="A548" s="11">
        <v>33136</v>
      </c>
      <c r="B548" s="12">
        <v>8.5299999999999994</v>
      </c>
      <c r="C548" s="10">
        <f t="shared" si="8"/>
        <v>8.5299999999999994</v>
      </c>
    </row>
    <row r="549" spans="1:3" x14ac:dyDescent="0.15">
      <c r="A549" s="11">
        <v>33137</v>
      </c>
      <c r="B549" s="12">
        <v>8.58</v>
      </c>
      <c r="C549" s="10">
        <f t="shared" si="8"/>
        <v>8.58</v>
      </c>
    </row>
    <row r="550" spans="1:3" x14ac:dyDescent="0.15">
      <c r="A550" s="11">
        <v>33140</v>
      </c>
      <c r="B550" s="12">
        <v>8.64</v>
      </c>
      <c r="C550" s="10">
        <f t="shared" si="8"/>
        <v>8.64</v>
      </c>
    </row>
    <row r="551" spans="1:3" x14ac:dyDescent="0.15">
      <c r="A551" s="11">
        <v>33141</v>
      </c>
      <c r="B551" s="12">
        <v>8.64</v>
      </c>
      <c r="C551" s="10">
        <f t="shared" si="8"/>
        <v>8.64</v>
      </c>
    </row>
    <row r="552" spans="1:3" x14ac:dyDescent="0.15">
      <c r="A552" s="11">
        <v>33142</v>
      </c>
      <c r="B552" s="12">
        <v>8.6300000000000008</v>
      </c>
      <c r="C552" s="10">
        <f t="shared" si="8"/>
        <v>8.6300000000000008</v>
      </c>
    </row>
    <row r="553" spans="1:3" x14ac:dyDescent="0.15">
      <c r="A553" s="11">
        <v>33143</v>
      </c>
      <c r="B553" s="12">
        <v>8.52</v>
      </c>
      <c r="C553" s="10">
        <f t="shared" si="8"/>
        <v>8.52</v>
      </c>
    </row>
    <row r="554" spans="1:3" x14ac:dyDescent="0.15">
      <c r="A554" s="11">
        <v>33144</v>
      </c>
      <c r="B554" s="12">
        <v>8.4700000000000006</v>
      </c>
      <c r="C554" s="10">
        <f t="shared" si="8"/>
        <v>8.4700000000000006</v>
      </c>
    </row>
    <row r="555" spans="1:3" x14ac:dyDescent="0.15">
      <c r="A555" s="11">
        <v>33147</v>
      </c>
      <c r="B555" s="12">
        <v>8.3800000000000008</v>
      </c>
      <c r="C555" s="10">
        <f t="shared" si="8"/>
        <v>8.3800000000000008</v>
      </c>
    </row>
    <row r="556" spans="1:3" x14ac:dyDescent="0.15">
      <c r="A556" s="11">
        <v>33148</v>
      </c>
      <c r="B556" s="12">
        <v>8.35</v>
      </c>
      <c r="C556" s="10">
        <f t="shared" si="8"/>
        <v>8.35</v>
      </c>
    </row>
    <row r="557" spans="1:3" x14ac:dyDescent="0.15">
      <c r="A557" s="11">
        <v>33149</v>
      </c>
      <c r="B557" s="12">
        <v>8.33</v>
      </c>
      <c r="C557" s="10">
        <f t="shared" si="8"/>
        <v>8.33</v>
      </c>
    </row>
    <row r="558" spans="1:3" x14ac:dyDescent="0.15">
      <c r="A558" s="11">
        <v>33150</v>
      </c>
      <c r="B558" s="12">
        <v>8.3000000000000007</v>
      </c>
      <c r="C558" s="10">
        <f t="shared" si="8"/>
        <v>8.3000000000000007</v>
      </c>
    </row>
    <row r="559" spans="1:3" x14ac:dyDescent="0.15">
      <c r="A559" s="11">
        <v>33151</v>
      </c>
      <c r="B559" s="12">
        <v>8.27</v>
      </c>
      <c r="C559" s="10">
        <f t="shared" si="8"/>
        <v>8.27</v>
      </c>
    </row>
    <row r="560" spans="1:3" x14ac:dyDescent="0.15">
      <c r="A560" s="11">
        <v>33154</v>
      </c>
      <c r="B560" s="13" t="e">
        <f>NA()</f>
        <v>#N/A</v>
      </c>
      <c r="C560" s="10">
        <f t="shared" si="8"/>
        <v>8.35</v>
      </c>
    </row>
    <row r="561" spans="1:3" x14ac:dyDescent="0.15">
      <c r="A561" s="11">
        <v>33155</v>
      </c>
      <c r="B561" s="12">
        <v>8.43</v>
      </c>
      <c r="C561" s="10">
        <f t="shared" si="8"/>
        <v>8.43</v>
      </c>
    </row>
    <row r="562" spans="1:3" x14ac:dyDescent="0.15">
      <c r="A562" s="11">
        <v>33156</v>
      </c>
      <c r="B562" s="12">
        <v>8.49</v>
      </c>
      <c r="C562" s="10">
        <f t="shared" si="8"/>
        <v>8.49</v>
      </c>
    </row>
    <row r="563" spans="1:3" x14ac:dyDescent="0.15">
      <c r="A563" s="11">
        <v>33157</v>
      </c>
      <c r="B563" s="12">
        <v>8.51</v>
      </c>
      <c r="C563" s="10">
        <f t="shared" si="8"/>
        <v>8.51</v>
      </c>
    </row>
    <row r="564" spans="1:3" x14ac:dyDescent="0.15">
      <c r="A564" s="11">
        <v>33158</v>
      </c>
      <c r="B564" s="12">
        <v>8.44</v>
      </c>
      <c r="C564" s="10">
        <f t="shared" si="8"/>
        <v>8.44</v>
      </c>
    </row>
    <row r="565" spans="1:3" x14ac:dyDescent="0.15">
      <c r="A565" s="11">
        <v>33161</v>
      </c>
      <c r="B565" s="12">
        <v>8.39</v>
      </c>
      <c r="C565" s="10">
        <f t="shared" si="8"/>
        <v>8.39</v>
      </c>
    </row>
    <row r="566" spans="1:3" x14ac:dyDescent="0.15">
      <c r="A566" s="11">
        <v>33162</v>
      </c>
      <c r="B566" s="12">
        <v>8.39</v>
      </c>
      <c r="C566" s="10">
        <f t="shared" si="8"/>
        <v>8.39</v>
      </c>
    </row>
    <row r="567" spans="1:3" x14ac:dyDescent="0.15">
      <c r="A567" s="11">
        <v>33163</v>
      </c>
      <c r="B567" s="12">
        <v>8.3699999999999992</v>
      </c>
      <c r="C567" s="10">
        <f t="shared" si="8"/>
        <v>8.3699999999999992</v>
      </c>
    </row>
    <row r="568" spans="1:3" x14ac:dyDescent="0.15">
      <c r="A568" s="11">
        <v>33164</v>
      </c>
      <c r="B568" s="12">
        <v>8.32</v>
      </c>
      <c r="C568" s="10">
        <f t="shared" si="8"/>
        <v>8.32</v>
      </c>
    </row>
    <row r="569" spans="1:3" x14ac:dyDescent="0.15">
      <c r="A569" s="11">
        <v>33165</v>
      </c>
      <c r="B569" s="12">
        <v>8.25</v>
      </c>
      <c r="C569" s="10">
        <f t="shared" si="8"/>
        <v>8.25</v>
      </c>
    </row>
    <row r="570" spans="1:3" x14ac:dyDescent="0.15">
      <c r="A570" s="11">
        <v>33168</v>
      </c>
      <c r="B570" s="12">
        <v>8.25</v>
      </c>
      <c r="C570" s="10">
        <f t="shared" si="8"/>
        <v>8.25</v>
      </c>
    </row>
    <row r="571" spans="1:3" x14ac:dyDescent="0.15">
      <c r="A571" s="11">
        <v>33169</v>
      </c>
      <c r="B571" s="12">
        <v>8.25</v>
      </c>
      <c r="C571" s="10">
        <f t="shared" si="8"/>
        <v>8.25</v>
      </c>
    </row>
    <row r="572" spans="1:3" x14ac:dyDescent="0.15">
      <c r="A572" s="11">
        <v>33170</v>
      </c>
      <c r="B572" s="12">
        <v>8.26</v>
      </c>
      <c r="C572" s="10">
        <f t="shared" si="8"/>
        <v>8.26</v>
      </c>
    </row>
    <row r="573" spans="1:3" x14ac:dyDescent="0.15">
      <c r="A573" s="11">
        <v>33171</v>
      </c>
      <c r="B573" s="12">
        <v>8.2100000000000009</v>
      </c>
      <c r="C573" s="10">
        <f t="shared" si="8"/>
        <v>8.2100000000000009</v>
      </c>
    </row>
    <row r="574" spans="1:3" x14ac:dyDescent="0.15">
      <c r="A574" s="11">
        <v>33172</v>
      </c>
      <c r="B574" s="12">
        <v>8.23</v>
      </c>
      <c r="C574" s="10">
        <f t="shared" si="8"/>
        <v>8.23</v>
      </c>
    </row>
    <row r="575" spans="1:3" x14ac:dyDescent="0.15">
      <c r="A575" s="11">
        <v>33175</v>
      </c>
      <c r="B575" s="12">
        <v>8.27</v>
      </c>
      <c r="C575" s="10">
        <f t="shared" si="8"/>
        <v>8.27</v>
      </c>
    </row>
    <row r="576" spans="1:3" x14ac:dyDescent="0.15">
      <c r="A576" s="11">
        <v>33176</v>
      </c>
      <c r="B576" s="12">
        <v>8.2799999999999994</v>
      </c>
      <c r="C576" s="10">
        <f t="shared" si="8"/>
        <v>8.2799999999999994</v>
      </c>
    </row>
    <row r="577" spans="1:3" x14ac:dyDescent="0.15">
      <c r="A577" s="11">
        <v>33177</v>
      </c>
      <c r="B577" s="12">
        <v>8.24</v>
      </c>
      <c r="C577" s="10">
        <f t="shared" si="8"/>
        <v>8.24</v>
      </c>
    </row>
    <row r="578" spans="1:3" x14ac:dyDescent="0.15">
      <c r="A578" s="11">
        <v>33178</v>
      </c>
      <c r="B578" s="12">
        <v>8.15</v>
      </c>
      <c r="C578" s="10">
        <f t="shared" si="8"/>
        <v>8.15</v>
      </c>
    </row>
    <row r="579" spans="1:3" x14ac:dyDescent="0.15">
      <c r="A579" s="11">
        <v>33179</v>
      </c>
      <c r="B579" s="12">
        <v>8.16</v>
      </c>
      <c r="C579" s="10">
        <f t="shared" si="8"/>
        <v>8.16</v>
      </c>
    </row>
    <row r="580" spans="1:3" x14ac:dyDescent="0.15">
      <c r="A580" s="11">
        <v>33182</v>
      </c>
      <c r="B580" s="12">
        <v>8.1</v>
      </c>
      <c r="C580" s="10">
        <f t="shared" si="8"/>
        <v>8.1</v>
      </c>
    </row>
    <row r="581" spans="1:3" x14ac:dyDescent="0.15">
      <c r="A581" s="11">
        <v>33183</v>
      </c>
      <c r="B581" s="12">
        <v>8.11</v>
      </c>
      <c r="C581" s="10">
        <f t="shared" si="8"/>
        <v>8.11</v>
      </c>
    </row>
    <row r="582" spans="1:3" x14ac:dyDescent="0.15">
      <c r="A582" s="11">
        <v>33184</v>
      </c>
      <c r="B582" s="12">
        <v>8.16</v>
      </c>
      <c r="C582" s="10">
        <f t="shared" si="8"/>
        <v>8.16</v>
      </c>
    </row>
    <row r="583" spans="1:3" x14ac:dyDescent="0.15">
      <c r="A583" s="11">
        <v>33185</v>
      </c>
      <c r="B583" s="12">
        <v>8.18</v>
      </c>
      <c r="C583" s="10">
        <f t="shared" si="8"/>
        <v>8.18</v>
      </c>
    </row>
    <row r="584" spans="1:3" x14ac:dyDescent="0.15">
      <c r="A584" s="11">
        <v>33186</v>
      </c>
      <c r="B584" s="12">
        <v>8.1</v>
      </c>
      <c r="C584" s="10">
        <f t="shared" si="8"/>
        <v>8.1</v>
      </c>
    </row>
    <row r="585" spans="1:3" x14ac:dyDescent="0.15">
      <c r="A585" s="11">
        <v>33189</v>
      </c>
      <c r="B585" s="13" t="e">
        <f>NA()</f>
        <v>#N/A</v>
      </c>
      <c r="C585" s="10">
        <f t="shared" si="8"/>
        <v>8.0549999999999997</v>
      </c>
    </row>
    <row r="586" spans="1:3" x14ac:dyDescent="0.15">
      <c r="A586" s="11">
        <v>33190</v>
      </c>
      <c r="B586" s="12">
        <v>8.01</v>
      </c>
      <c r="C586" s="10">
        <f t="shared" si="8"/>
        <v>8.01</v>
      </c>
    </row>
    <row r="587" spans="1:3" x14ac:dyDescent="0.15">
      <c r="A587" s="11">
        <v>33191</v>
      </c>
      <c r="B587" s="12">
        <v>8.01</v>
      </c>
      <c r="C587" s="10">
        <f t="shared" si="8"/>
        <v>8.01</v>
      </c>
    </row>
    <row r="588" spans="1:3" x14ac:dyDescent="0.15">
      <c r="A588" s="11">
        <v>33192</v>
      </c>
      <c r="B588" s="12">
        <v>8.01</v>
      </c>
      <c r="C588" s="10">
        <f t="shared" si="8"/>
        <v>8.01</v>
      </c>
    </row>
    <row r="589" spans="1:3" x14ac:dyDescent="0.15">
      <c r="A589" s="11">
        <v>33193</v>
      </c>
      <c r="B589" s="12">
        <v>7.96</v>
      </c>
      <c r="C589" s="10">
        <f t="shared" ref="C589:C652" si="9">IF(ISERROR(B589),AVERAGE(B588,B590),B589)</f>
        <v>7.96</v>
      </c>
    </row>
    <row r="590" spans="1:3" x14ac:dyDescent="0.15">
      <c r="A590" s="11">
        <v>33196</v>
      </c>
      <c r="B590" s="12">
        <v>8.01</v>
      </c>
      <c r="C590" s="10">
        <f t="shared" si="9"/>
        <v>8.01</v>
      </c>
    </row>
    <row r="591" spans="1:3" x14ac:dyDescent="0.15">
      <c r="A591" s="11">
        <v>33197</v>
      </c>
      <c r="B591" s="12">
        <v>7.98</v>
      </c>
      <c r="C591" s="10">
        <f t="shared" si="9"/>
        <v>7.98</v>
      </c>
    </row>
    <row r="592" spans="1:3" x14ac:dyDescent="0.15">
      <c r="A592" s="11">
        <v>33198</v>
      </c>
      <c r="B592" s="12">
        <v>7.92</v>
      </c>
      <c r="C592" s="10">
        <f t="shared" si="9"/>
        <v>7.92</v>
      </c>
    </row>
    <row r="593" spans="1:3" x14ac:dyDescent="0.15">
      <c r="A593" s="11">
        <v>33199</v>
      </c>
      <c r="B593" s="13" t="e">
        <f>NA()</f>
        <v>#N/A</v>
      </c>
      <c r="C593" s="10">
        <f t="shared" si="9"/>
        <v>7.92</v>
      </c>
    </row>
    <row r="594" spans="1:3" x14ac:dyDescent="0.15">
      <c r="A594" s="11">
        <v>33200</v>
      </c>
      <c r="B594" s="12">
        <v>7.92</v>
      </c>
      <c r="C594" s="10">
        <f t="shared" si="9"/>
        <v>7.92</v>
      </c>
    </row>
    <row r="595" spans="1:3" x14ac:dyDescent="0.15">
      <c r="A595" s="11">
        <v>33203</v>
      </c>
      <c r="B595" s="12">
        <v>7.92</v>
      </c>
      <c r="C595" s="10">
        <f t="shared" si="9"/>
        <v>7.92</v>
      </c>
    </row>
    <row r="596" spans="1:3" x14ac:dyDescent="0.15">
      <c r="A596" s="11">
        <v>33204</v>
      </c>
      <c r="B596" s="12">
        <v>7.94</v>
      </c>
      <c r="C596" s="10">
        <f t="shared" si="9"/>
        <v>7.94</v>
      </c>
    </row>
    <row r="597" spans="1:3" x14ac:dyDescent="0.15">
      <c r="A597" s="11">
        <v>33205</v>
      </c>
      <c r="B597" s="12">
        <v>7.94</v>
      </c>
      <c r="C597" s="10">
        <f t="shared" si="9"/>
        <v>7.94</v>
      </c>
    </row>
    <row r="598" spans="1:3" x14ac:dyDescent="0.15">
      <c r="A598" s="11">
        <v>33206</v>
      </c>
      <c r="B598" s="12">
        <v>7.96</v>
      </c>
      <c r="C598" s="10">
        <f t="shared" si="9"/>
        <v>7.96</v>
      </c>
    </row>
    <row r="599" spans="1:3" x14ac:dyDescent="0.15">
      <c r="A599" s="11">
        <v>33207</v>
      </c>
      <c r="B599" s="12">
        <v>7.91</v>
      </c>
      <c r="C599" s="10">
        <f t="shared" si="9"/>
        <v>7.91</v>
      </c>
    </row>
    <row r="600" spans="1:3" x14ac:dyDescent="0.15">
      <c r="A600" s="11">
        <v>33210</v>
      </c>
      <c r="B600" s="12">
        <v>7.88</v>
      </c>
      <c r="C600" s="10">
        <f t="shared" si="9"/>
        <v>7.88</v>
      </c>
    </row>
    <row r="601" spans="1:3" x14ac:dyDescent="0.15">
      <c r="A601" s="11">
        <v>33211</v>
      </c>
      <c r="B601" s="12">
        <v>7.83</v>
      </c>
      <c r="C601" s="10">
        <f t="shared" si="9"/>
        <v>7.83</v>
      </c>
    </row>
    <row r="602" spans="1:3" x14ac:dyDescent="0.15">
      <c r="A602" s="11">
        <v>33212</v>
      </c>
      <c r="B602" s="12">
        <v>7.82</v>
      </c>
      <c r="C602" s="10">
        <f t="shared" si="9"/>
        <v>7.82</v>
      </c>
    </row>
    <row r="603" spans="1:3" x14ac:dyDescent="0.15">
      <c r="A603" s="11">
        <v>33213</v>
      </c>
      <c r="B603" s="12">
        <v>7.82</v>
      </c>
      <c r="C603" s="10">
        <f t="shared" si="9"/>
        <v>7.82</v>
      </c>
    </row>
    <row r="604" spans="1:3" x14ac:dyDescent="0.15">
      <c r="A604" s="11">
        <v>33214</v>
      </c>
      <c r="B604" s="12">
        <v>7.67</v>
      </c>
      <c r="C604" s="10">
        <f t="shared" si="9"/>
        <v>7.67</v>
      </c>
    </row>
    <row r="605" spans="1:3" x14ac:dyDescent="0.15">
      <c r="A605" s="11">
        <v>33217</v>
      </c>
      <c r="B605" s="12">
        <v>7.63</v>
      </c>
      <c r="C605" s="10">
        <f t="shared" si="9"/>
        <v>7.63</v>
      </c>
    </row>
    <row r="606" spans="1:3" x14ac:dyDescent="0.15">
      <c r="A606" s="11">
        <v>33218</v>
      </c>
      <c r="B606" s="12">
        <v>7.6</v>
      </c>
      <c r="C606" s="10">
        <f t="shared" si="9"/>
        <v>7.6</v>
      </c>
    </row>
    <row r="607" spans="1:3" x14ac:dyDescent="0.15">
      <c r="A607" s="11">
        <v>33219</v>
      </c>
      <c r="B607" s="12">
        <v>7.59</v>
      </c>
      <c r="C607" s="10">
        <f t="shared" si="9"/>
        <v>7.59</v>
      </c>
    </row>
    <row r="608" spans="1:3" x14ac:dyDescent="0.15">
      <c r="A608" s="11">
        <v>33220</v>
      </c>
      <c r="B608" s="12">
        <v>7.68</v>
      </c>
      <c r="C608" s="10">
        <f t="shared" si="9"/>
        <v>7.68</v>
      </c>
    </row>
    <row r="609" spans="1:3" x14ac:dyDescent="0.15">
      <c r="A609" s="11">
        <v>33221</v>
      </c>
      <c r="B609" s="12">
        <v>7.74</v>
      </c>
      <c r="C609" s="10">
        <f t="shared" si="9"/>
        <v>7.74</v>
      </c>
    </row>
    <row r="610" spans="1:3" x14ac:dyDescent="0.15">
      <c r="A610" s="11">
        <v>33224</v>
      </c>
      <c r="B610" s="12">
        <v>7.71</v>
      </c>
      <c r="C610" s="10">
        <f t="shared" si="9"/>
        <v>7.71</v>
      </c>
    </row>
    <row r="611" spans="1:3" x14ac:dyDescent="0.15">
      <c r="A611" s="11">
        <v>33225</v>
      </c>
      <c r="B611" s="12">
        <v>7.67</v>
      </c>
      <c r="C611" s="10">
        <f t="shared" si="9"/>
        <v>7.67</v>
      </c>
    </row>
    <row r="612" spans="1:3" x14ac:dyDescent="0.15">
      <c r="A612" s="11">
        <v>33226</v>
      </c>
      <c r="B612" s="12">
        <v>7.64</v>
      </c>
      <c r="C612" s="10">
        <f t="shared" si="9"/>
        <v>7.64</v>
      </c>
    </row>
    <row r="613" spans="1:3" x14ac:dyDescent="0.15">
      <c r="A613" s="11">
        <v>33227</v>
      </c>
      <c r="B613" s="12">
        <v>7.67</v>
      </c>
      <c r="C613" s="10">
        <f t="shared" si="9"/>
        <v>7.67</v>
      </c>
    </row>
    <row r="614" spans="1:3" x14ac:dyDescent="0.15">
      <c r="A614" s="11">
        <v>33228</v>
      </c>
      <c r="B614" s="12">
        <v>7.75</v>
      </c>
      <c r="C614" s="10">
        <f t="shared" si="9"/>
        <v>7.75</v>
      </c>
    </row>
    <row r="615" spans="1:3" x14ac:dyDescent="0.15">
      <c r="A615" s="11">
        <v>33231</v>
      </c>
      <c r="B615" s="12">
        <v>7.84</v>
      </c>
      <c r="C615" s="10">
        <f t="shared" si="9"/>
        <v>7.84</v>
      </c>
    </row>
    <row r="616" spans="1:3" x14ac:dyDescent="0.15">
      <c r="A616" s="11">
        <v>33232</v>
      </c>
      <c r="B616" s="13" t="e">
        <f>NA()</f>
        <v>#N/A</v>
      </c>
      <c r="C616" s="10">
        <f t="shared" si="9"/>
        <v>7.8100000000000005</v>
      </c>
    </row>
    <row r="617" spans="1:3" x14ac:dyDescent="0.15">
      <c r="A617" s="11">
        <v>33233</v>
      </c>
      <c r="B617" s="12">
        <v>7.78</v>
      </c>
      <c r="C617" s="10">
        <f t="shared" si="9"/>
        <v>7.78</v>
      </c>
    </row>
    <row r="618" spans="1:3" x14ac:dyDescent="0.15">
      <c r="A618" s="11">
        <v>33234</v>
      </c>
      <c r="B618" s="12">
        <v>7.75</v>
      </c>
      <c r="C618" s="10">
        <f t="shared" si="9"/>
        <v>7.75</v>
      </c>
    </row>
    <row r="619" spans="1:3" x14ac:dyDescent="0.15">
      <c r="A619" s="11">
        <v>33235</v>
      </c>
      <c r="B619" s="12">
        <v>7.78</v>
      </c>
      <c r="C619" s="10">
        <f t="shared" si="9"/>
        <v>7.78</v>
      </c>
    </row>
    <row r="620" spans="1:3" x14ac:dyDescent="0.15">
      <c r="A620" s="11">
        <v>33238</v>
      </c>
      <c r="B620" s="12">
        <v>7.68</v>
      </c>
      <c r="C620" s="10">
        <f t="shared" si="9"/>
        <v>7.68</v>
      </c>
    </row>
    <row r="621" spans="1:3" x14ac:dyDescent="0.15">
      <c r="A621" s="11">
        <v>33239</v>
      </c>
      <c r="B621" s="13" t="e">
        <f>NA()</f>
        <v>#N/A</v>
      </c>
      <c r="C621" s="10">
        <f t="shared" si="9"/>
        <v>7.6349999999999998</v>
      </c>
    </row>
    <row r="622" spans="1:3" x14ac:dyDescent="0.15">
      <c r="A622" s="11">
        <v>33240</v>
      </c>
      <c r="B622" s="12">
        <v>7.59</v>
      </c>
      <c r="C622" s="10">
        <f t="shared" si="9"/>
        <v>7.59</v>
      </c>
    </row>
    <row r="623" spans="1:3" x14ac:dyDescent="0.15">
      <c r="A623" s="11">
        <v>33241</v>
      </c>
      <c r="B623" s="12">
        <v>7.56</v>
      </c>
      <c r="C623" s="10">
        <f t="shared" si="9"/>
        <v>7.56</v>
      </c>
    </row>
    <row r="624" spans="1:3" x14ac:dyDescent="0.15">
      <c r="A624" s="11">
        <v>33242</v>
      </c>
      <c r="B624" s="12">
        <v>7.65</v>
      </c>
      <c r="C624" s="10">
        <f t="shared" si="9"/>
        <v>7.65</v>
      </c>
    </row>
    <row r="625" spans="1:3" x14ac:dyDescent="0.15">
      <c r="A625" s="11">
        <v>33245</v>
      </c>
      <c r="B625" s="12">
        <v>7.75</v>
      </c>
      <c r="C625" s="10">
        <f t="shared" si="9"/>
        <v>7.75</v>
      </c>
    </row>
    <row r="626" spans="1:3" x14ac:dyDescent="0.15">
      <c r="A626" s="11">
        <v>33246</v>
      </c>
      <c r="B626" s="12">
        <v>7.74</v>
      </c>
      <c r="C626" s="10">
        <f t="shared" si="9"/>
        <v>7.74</v>
      </c>
    </row>
    <row r="627" spans="1:3" x14ac:dyDescent="0.15">
      <c r="A627" s="11">
        <v>33247</v>
      </c>
      <c r="B627" s="12">
        <v>7.81</v>
      </c>
      <c r="C627" s="10">
        <f t="shared" si="9"/>
        <v>7.81</v>
      </c>
    </row>
    <row r="628" spans="1:3" x14ac:dyDescent="0.15">
      <c r="A628" s="11">
        <v>33248</v>
      </c>
      <c r="B628" s="12">
        <v>7.76</v>
      </c>
      <c r="C628" s="10">
        <f t="shared" si="9"/>
        <v>7.76</v>
      </c>
    </row>
    <row r="629" spans="1:3" x14ac:dyDescent="0.15">
      <c r="A629" s="11">
        <v>33249</v>
      </c>
      <c r="B629" s="12">
        <v>7.79</v>
      </c>
      <c r="C629" s="10">
        <f t="shared" si="9"/>
        <v>7.79</v>
      </c>
    </row>
    <row r="630" spans="1:3" x14ac:dyDescent="0.15">
      <c r="A630" s="11">
        <v>33252</v>
      </c>
      <c r="B630" s="12">
        <v>7.82</v>
      </c>
      <c r="C630" s="10">
        <f t="shared" si="9"/>
        <v>7.82</v>
      </c>
    </row>
    <row r="631" spans="1:3" x14ac:dyDescent="0.15">
      <c r="A631" s="11">
        <v>33253</v>
      </c>
      <c r="B631" s="12">
        <v>7.79</v>
      </c>
      <c r="C631" s="10">
        <f t="shared" si="9"/>
        <v>7.79</v>
      </c>
    </row>
    <row r="632" spans="1:3" x14ac:dyDescent="0.15">
      <c r="A632" s="11">
        <v>33254</v>
      </c>
      <c r="B632" s="12">
        <v>7.83</v>
      </c>
      <c r="C632" s="10">
        <f t="shared" si="9"/>
        <v>7.83</v>
      </c>
    </row>
    <row r="633" spans="1:3" x14ac:dyDescent="0.15">
      <c r="A633" s="11">
        <v>33255</v>
      </c>
      <c r="B633" s="12">
        <v>7.71</v>
      </c>
      <c r="C633" s="10">
        <f t="shared" si="9"/>
        <v>7.71</v>
      </c>
    </row>
    <row r="634" spans="1:3" x14ac:dyDescent="0.15">
      <c r="A634" s="11">
        <v>33256</v>
      </c>
      <c r="B634" s="12">
        <v>7.68</v>
      </c>
      <c r="C634" s="10">
        <f t="shared" si="9"/>
        <v>7.68</v>
      </c>
    </row>
    <row r="635" spans="1:3" x14ac:dyDescent="0.15">
      <c r="A635" s="11">
        <v>33259</v>
      </c>
      <c r="B635" s="13" t="e">
        <f>NA()</f>
        <v>#N/A</v>
      </c>
      <c r="C635" s="10">
        <f t="shared" si="9"/>
        <v>7.6899999999999995</v>
      </c>
    </row>
    <row r="636" spans="1:3" x14ac:dyDescent="0.15">
      <c r="A636" s="11">
        <v>33260</v>
      </c>
      <c r="B636" s="12">
        <v>7.7</v>
      </c>
      <c r="C636" s="10">
        <f t="shared" si="9"/>
        <v>7.7</v>
      </c>
    </row>
    <row r="637" spans="1:3" x14ac:dyDescent="0.15">
      <c r="A637" s="11">
        <v>33261</v>
      </c>
      <c r="B637" s="12">
        <v>7.67</v>
      </c>
      <c r="C637" s="10">
        <f t="shared" si="9"/>
        <v>7.67</v>
      </c>
    </row>
    <row r="638" spans="1:3" x14ac:dyDescent="0.15">
      <c r="A638" s="11">
        <v>33262</v>
      </c>
      <c r="B638" s="12">
        <v>7.61</v>
      </c>
      <c r="C638" s="10">
        <f t="shared" si="9"/>
        <v>7.61</v>
      </c>
    </row>
    <row r="639" spans="1:3" x14ac:dyDescent="0.15">
      <c r="A639" s="11">
        <v>33263</v>
      </c>
      <c r="B639" s="12">
        <v>7.67</v>
      </c>
      <c r="C639" s="10">
        <f t="shared" si="9"/>
        <v>7.67</v>
      </c>
    </row>
    <row r="640" spans="1:3" x14ac:dyDescent="0.15">
      <c r="A640" s="11">
        <v>33266</v>
      </c>
      <c r="B640" s="12">
        <v>7.67</v>
      </c>
      <c r="C640" s="10">
        <f t="shared" si="9"/>
        <v>7.67</v>
      </c>
    </row>
    <row r="641" spans="1:3" x14ac:dyDescent="0.15">
      <c r="A641" s="11">
        <v>33267</v>
      </c>
      <c r="B641" s="12">
        <v>7.64</v>
      </c>
      <c r="C641" s="10">
        <f t="shared" si="9"/>
        <v>7.64</v>
      </c>
    </row>
    <row r="642" spans="1:3" x14ac:dyDescent="0.15">
      <c r="A642" s="11">
        <v>33268</v>
      </c>
      <c r="B642" s="12">
        <v>7.64</v>
      </c>
      <c r="C642" s="10">
        <f t="shared" si="9"/>
        <v>7.64</v>
      </c>
    </row>
    <row r="643" spans="1:3" x14ac:dyDescent="0.15">
      <c r="A643" s="11">
        <v>33269</v>
      </c>
      <c r="B643" s="12">
        <v>7.62</v>
      </c>
      <c r="C643" s="10">
        <f t="shared" si="9"/>
        <v>7.62</v>
      </c>
    </row>
    <row r="644" spans="1:3" x14ac:dyDescent="0.15">
      <c r="A644" s="11">
        <v>33270</v>
      </c>
      <c r="B644" s="12">
        <v>7.45</v>
      </c>
      <c r="C644" s="10">
        <f t="shared" si="9"/>
        <v>7.45</v>
      </c>
    </row>
    <row r="645" spans="1:3" x14ac:dyDescent="0.15">
      <c r="A645" s="11">
        <v>33273</v>
      </c>
      <c r="B645" s="12">
        <v>7.43</v>
      </c>
      <c r="C645" s="10">
        <f t="shared" si="9"/>
        <v>7.43</v>
      </c>
    </row>
    <row r="646" spans="1:3" x14ac:dyDescent="0.15">
      <c r="A646" s="11">
        <v>33274</v>
      </c>
      <c r="B646" s="12">
        <v>7.4</v>
      </c>
      <c r="C646" s="10">
        <f t="shared" si="9"/>
        <v>7.4</v>
      </c>
    </row>
    <row r="647" spans="1:3" x14ac:dyDescent="0.15">
      <c r="A647" s="11">
        <v>33275</v>
      </c>
      <c r="B647" s="12">
        <v>7.4</v>
      </c>
      <c r="C647" s="10">
        <f t="shared" si="9"/>
        <v>7.4</v>
      </c>
    </row>
    <row r="648" spans="1:3" x14ac:dyDescent="0.15">
      <c r="A648" s="11">
        <v>33276</v>
      </c>
      <c r="B648" s="12">
        <v>7.42</v>
      </c>
      <c r="C648" s="10">
        <f t="shared" si="9"/>
        <v>7.42</v>
      </c>
    </row>
    <row r="649" spans="1:3" x14ac:dyDescent="0.15">
      <c r="A649" s="11">
        <v>33277</v>
      </c>
      <c r="B649" s="12">
        <v>7.4</v>
      </c>
      <c r="C649" s="10">
        <f t="shared" si="9"/>
        <v>7.4</v>
      </c>
    </row>
    <row r="650" spans="1:3" x14ac:dyDescent="0.15">
      <c r="A650" s="11">
        <v>33280</v>
      </c>
      <c r="B650" s="12">
        <v>7.39</v>
      </c>
      <c r="C650" s="10">
        <f t="shared" si="9"/>
        <v>7.39</v>
      </c>
    </row>
    <row r="651" spans="1:3" x14ac:dyDescent="0.15">
      <c r="A651" s="11">
        <v>33281</v>
      </c>
      <c r="B651" s="12">
        <v>7.39</v>
      </c>
      <c r="C651" s="10">
        <f t="shared" si="9"/>
        <v>7.39</v>
      </c>
    </row>
    <row r="652" spans="1:3" x14ac:dyDescent="0.15">
      <c r="A652" s="11">
        <v>33282</v>
      </c>
      <c r="B652" s="12">
        <v>7.39</v>
      </c>
      <c r="C652" s="10">
        <f t="shared" si="9"/>
        <v>7.39</v>
      </c>
    </row>
    <row r="653" spans="1:3" x14ac:dyDescent="0.15">
      <c r="A653" s="11">
        <v>33283</v>
      </c>
      <c r="B653" s="12">
        <v>7.38</v>
      </c>
      <c r="C653" s="10">
        <f t="shared" ref="C653:C716" si="10">IF(ISERROR(B653),AVERAGE(B652,B654),B653)</f>
        <v>7.38</v>
      </c>
    </row>
    <row r="654" spans="1:3" x14ac:dyDescent="0.15">
      <c r="A654" s="11">
        <v>33284</v>
      </c>
      <c r="B654" s="12">
        <v>7.41</v>
      </c>
      <c r="C654" s="10">
        <f t="shared" si="10"/>
        <v>7.41</v>
      </c>
    </row>
    <row r="655" spans="1:3" x14ac:dyDescent="0.15">
      <c r="A655" s="11">
        <v>33287</v>
      </c>
      <c r="B655" s="13" t="e">
        <f>NA()</f>
        <v>#N/A</v>
      </c>
      <c r="C655" s="10">
        <f t="shared" si="10"/>
        <v>7.4350000000000005</v>
      </c>
    </row>
    <row r="656" spans="1:3" x14ac:dyDescent="0.15">
      <c r="A656" s="11">
        <v>33288</v>
      </c>
      <c r="B656" s="12">
        <v>7.46</v>
      </c>
      <c r="C656" s="10">
        <f t="shared" si="10"/>
        <v>7.46</v>
      </c>
    </row>
    <row r="657" spans="1:3" x14ac:dyDescent="0.15">
      <c r="A657" s="11">
        <v>33289</v>
      </c>
      <c r="B657" s="12">
        <v>7.49</v>
      </c>
      <c r="C657" s="10">
        <f t="shared" si="10"/>
        <v>7.49</v>
      </c>
    </row>
    <row r="658" spans="1:3" x14ac:dyDescent="0.15">
      <c r="A658" s="11">
        <v>33290</v>
      </c>
      <c r="B658" s="12">
        <v>7.51</v>
      </c>
      <c r="C658" s="10">
        <f t="shared" si="10"/>
        <v>7.51</v>
      </c>
    </row>
    <row r="659" spans="1:3" x14ac:dyDescent="0.15">
      <c r="A659" s="11">
        <v>33291</v>
      </c>
      <c r="B659" s="12">
        <v>7.57</v>
      </c>
      <c r="C659" s="10">
        <f t="shared" si="10"/>
        <v>7.57</v>
      </c>
    </row>
    <row r="660" spans="1:3" x14ac:dyDescent="0.15">
      <c r="A660" s="11">
        <v>33294</v>
      </c>
      <c r="B660" s="12">
        <v>7.57</v>
      </c>
      <c r="C660" s="10">
        <f t="shared" si="10"/>
        <v>7.57</v>
      </c>
    </row>
    <row r="661" spans="1:3" x14ac:dyDescent="0.15">
      <c r="A661" s="11">
        <v>33295</v>
      </c>
      <c r="B661" s="12">
        <v>7.62</v>
      </c>
      <c r="C661" s="10">
        <f t="shared" si="10"/>
        <v>7.62</v>
      </c>
    </row>
    <row r="662" spans="1:3" x14ac:dyDescent="0.15">
      <c r="A662" s="11">
        <v>33296</v>
      </c>
      <c r="B662" s="12">
        <v>7.64</v>
      </c>
      <c r="C662" s="10">
        <f t="shared" si="10"/>
        <v>7.64</v>
      </c>
    </row>
    <row r="663" spans="1:3" x14ac:dyDescent="0.15">
      <c r="A663" s="11">
        <v>33297</v>
      </c>
      <c r="B663" s="12">
        <v>7.66</v>
      </c>
      <c r="C663" s="10">
        <f t="shared" si="10"/>
        <v>7.66</v>
      </c>
    </row>
    <row r="664" spans="1:3" x14ac:dyDescent="0.15">
      <c r="A664" s="11">
        <v>33298</v>
      </c>
      <c r="B664" s="12">
        <v>7.78</v>
      </c>
      <c r="C664" s="10">
        <f t="shared" si="10"/>
        <v>7.78</v>
      </c>
    </row>
    <row r="665" spans="1:3" x14ac:dyDescent="0.15">
      <c r="A665" s="11">
        <v>33301</v>
      </c>
      <c r="B665" s="12">
        <v>7.77</v>
      </c>
      <c r="C665" s="10">
        <f t="shared" si="10"/>
        <v>7.77</v>
      </c>
    </row>
    <row r="666" spans="1:3" x14ac:dyDescent="0.15">
      <c r="A666" s="11">
        <v>33302</v>
      </c>
      <c r="B666" s="12">
        <v>7.73</v>
      </c>
      <c r="C666" s="10">
        <f t="shared" si="10"/>
        <v>7.73</v>
      </c>
    </row>
    <row r="667" spans="1:3" x14ac:dyDescent="0.15">
      <c r="A667" s="11">
        <v>33303</v>
      </c>
      <c r="B667" s="12">
        <v>7.77</v>
      </c>
      <c r="C667" s="10">
        <f t="shared" si="10"/>
        <v>7.77</v>
      </c>
    </row>
    <row r="668" spans="1:3" x14ac:dyDescent="0.15">
      <c r="A668" s="11">
        <v>33304</v>
      </c>
      <c r="B668" s="12">
        <v>7.73</v>
      </c>
      <c r="C668" s="10">
        <f t="shared" si="10"/>
        <v>7.73</v>
      </c>
    </row>
    <row r="669" spans="1:3" x14ac:dyDescent="0.15">
      <c r="A669" s="11">
        <v>33305</v>
      </c>
      <c r="B669" s="12">
        <v>7.77</v>
      </c>
      <c r="C669" s="10">
        <f t="shared" si="10"/>
        <v>7.77</v>
      </c>
    </row>
    <row r="670" spans="1:3" x14ac:dyDescent="0.15">
      <c r="A670" s="11">
        <v>33308</v>
      </c>
      <c r="B670" s="12">
        <v>7.71</v>
      </c>
      <c r="C670" s="10">
        <f t="shared" si="10"/>
        <v>7.71</v>
      </c>
    </row>
    <row r="671" spans="1:3" x14ac:dyDescent="0.15">
      <c r="A671" s="11">
        <v>33309</v>
      </c>
      <c r="B671" s="12">
        <v>7.74</v>
      </c>
      <c r="C671" s="10">
        <f t="shared" si="10"/>
        <v>7.74</v>
      </c>
    </row>
    <row r="672" spans="1:3" x14ac:dyDescent="0.15">
      <c r="A672" s="11">
        <v>33310</v>
      </c>
      <c r="B672" s="12">
        <v>7.67</v>
      </c>
      <c r="C672" s="10">
        <f t="shared" si="10"/>
        <v>7.67</v>
      </c>
    </row>
    <row r="673" spans="1:3" x14ac:dyDescent="0.15">
      <c r="A673" s="11">
        <v>33311</v>
      </c>
      <c r="B673" s="12">
        <v>7.64</v>
      </c>
      <c r="C673" s="10">
        <f t="shared" si="10"/>
        <v>7.64</v>
      </c>
    </row>
    <row r="674" spans="1:3" x14ac:dyDescent="0.15">
      <c r="A674" s="11">
        <v>33312</v>
      </c>
      <c r="B674" s="12">
        <v>7.73</v>
      </c>
      <c r="C674" s="10">
        <f t="shared" si="10"/>
        <v>7.73</v>
      </c>
    </row>
    <row r="675" spans="1:3" x14ac:dyDescent="0.15">
      <c r="A675" s="11">
        <v>33315</v>
      </c>
      <c r="B675" s="12">
        <v>7.79</v>
      </c>
      <c r="C675" s="10">
        <f t="shared" si="10"/>
        <v>7.79</v>
      </c>
    </row>
    <row r="676" spans="1:3" x14ac:dyDescent="0.15">
      <c r="A676" s="11">
        <v>33316</v>
      </c>
      <c r="B676" s="12">
        <v>7.93</v>
      </c>
      <c r="C676" s="10">
        <f t="shared" si="10"/>
        <v>7.93</v>
      </c>
    </row>
    <row r="677" spans="1:3" x14ac:dyDescent="0.15">
      <c r="A677" s="11">
        <v>33317</v>
      </c>
      <c r="B677" s="12">
        <v>7.88</v>
      </c>
      <c r="C677" s="10">
        <f t="shared" si="10"/>
        <v>7.88</v>
      </c>
    </row>
    <row r="678" spans="1:3" x14ac:dyDescent="0.15">
      <c r="A678" s="11">
        <v>33318</v>
      </c>
      <c r="B678" s="12">
        <v>7.82</v>
      </c>
      <c r="C678" s="10">
        <f t="shared" si="10"/>
        <v>7.82</v>
      </c>
    </row>
    <row r="679" spans="1:3" x14ac:dyDescent="0.15">
      <c r="A679" s="11">
        <v>33319</v>
      </c>
      <c r="B679" s="12">
        <v>7.82</v>
      </c>
      <c r="C679" s="10">
        <f t="shared" si="10"/>
        <v>7.82</v>
      </c>
    </row>
    <row r="680" spans="1:3" x14ac:dyDescent="0.15">
      <c r="A680" s="11">
        <v>33322</v>
      </c>
      <c r="B680" s="12">
        <v>7.83</v>
      </c>
      <c r="C680" s="10">
        <f t="shared" si="10"/>
        <v>7.83</v>
      </c>
    </row>
    <row r="681" spans="1:3" x14ac:dyDescent="0.15">
      <c r="A681" s="11">
        <v>33323</v>
      </c>
      <c r="B681" s="12">
        <v>7.84</v>
      </c>
      <c r="C681" s="10">
        <f t="shared" si="10"/>
        <v>7.84</v>
      </c>
    </row>
    <row r="682" spans="1:3" x14ac:dyDescent="0.15">
      <c r="A682" s="11">
        <v>33324</v>
      </c>
      <c r="B682" s="12">
        <v>7.76</v>
      </c>
      <c r="C682" s="10">
        <f t="shared" si="10"/>
        <v>7.76</v>
      </c>
    </row>
    <row r="683" spans="1:3" x14ac:dyDescent="0.15">
      <c r="A683" s="11">
        <v>33325</v>
      </c>
      <c r="B683" s="12">
        <v>7.73</v>
      </c>
      <c r="C683" s="10">
        <f t="shared" si="10"/>
        <v>7.73</v>
      </c>
    </row>
    <row r="684" spans="1:3" x14ac:dyDescent="0.15">
      <c r="A684" s="11">
        <v>33326</v>
      </c>
      <c r="B684" s="13" t="e">
        <f>NA()</f>
        <v>#N/A</v>
      </c>
      <c r="C684" s="10">
        <f t="shared" si="10"/>
        <v>7.7350000000000003</v>
      </c>
    </row>
    <row r="685" spans="1:3" x14ac:dyDescent="0.15">
      <c r="A685" s="11">
        <v>33329</v>
      </c>
      <c r="B685" s="12">
        <v>7.74</v>
      </c>
      <c r="C685" s="10">
        <f t="shared" si="10"/>
        <v>7.74</v>
      </c>
    </row>
    <row r="686" spans="1:3" x14ac:dyDescent="0.15">
      <c r="A686" s="11">
        <v>33330</v>
      </c>
      <c r="B686" s="12">
        <v>7.68</v>
      </c>
      <c r="C686" s="10">
        <f t="shared" si="10"/>
        <v>7.68</v>
      </c>
    </row>
    <row r="687" spans="1:3" x14ac:dyDescent="0.15">
      <c r="A687" s="11">
        <v>33331</v>
      </c>
      <c r="B687" s="12">
        <v>7.71</v>
      </c>
      <c r="C687" s="10">
        <f t="shared" si="10"/>
        <v>7.71</v>
      </c>
    </row>
    <row r="688" spans="1:3" x14ac:dyDescent="0.15">
      <c r="A688" s="11">
        <v>33332</v>
      </c>
      <c r="B688" s="12">
        <v>7.67</v>
      </c>
      <c r="C688" s="10">
        <f t="shared" si="10"/>
        <v>7.67</v>
      </c>
    </row>
    <row r="689" spans="1:3" x14ac:dyDescent="0.15">
      <c r="A689" s="11">
        <v>33333</v>
      </c>
      <c r="B689" s="12">
        <v>7.65</v>
      </c>
      <c r="C689" s="10">
        <f t="shared" si="10"/>
        <v>7.65</v>
      </c>
    </row>
    <row r="690" spans="1:3" x14ac:dyDescent="0.15">
      <c r="A690" s="11">
        <v>33336</v>
      </c>
      <c r="B690" s="12">
        <v>7.63</v>
      </c>
      <c r="C690" s="10">
        <f t="shared" si="10"/>
        <v>7.63</v>
      </c>
    </row>
    <row r="691" spans="1:3" x14ac:dyDescent="0.15">
      <c r="A691" s="11">
        <v>33337</v>
      </c>
      <c r="B691" s="12">
        <v>7.68</v>
      </c>
      <c r="C691" s="10">
        <f t="shared" si="10"/>
        <v>7.68</v>
      </c>
    </row>
    <row r="692" spans="1:3" x14ac:dyDescent="0.15">
      <c r="A692" s="11">
        <v>33338</v>
      </c>
      <c r="B692" s="12">
        <v>7.75</v>
      </c>
      <c r="C692" s="10">
        <f t="shared" si="10"/>
        <v>7.75</v>
      </c>
    </row>
    <row r="693" spans="1:3" x14ac:dyDescent="0.15">
      <c r="A693" s="11">
        <v>33339</v>
      </c>
      <c r="B693" s="12">
        <v>7.74</v>
      </c>
      <c r="C693" s="10">
        <f t="shared" si="10"/>
        <v>7.74</v>
      </c>
    </row>
    <row r="694" spans="1:3" x14ac:dyDescent="0.15">
      <c r="A694" s="11">
        <v>33340</v>
      </c>
      <c r="B694" s="12">
        <v>7.64</v>
      </c>
      <c r="C694" s="10">
        <f t="shared" si="10"/>
        <v>7.64</v>
      </c>
    </row>
    <row r="695" spans="1:3" x14ac:dyDescent="0.15">
      <c r="A695" s="11">
        <v>33343</v>
      </c>
      <c r="B695" s="12">
        <v>7.64</v>
      </c>
      <c r="C695" s="10">
        <f t="shared" si="10"/>
        <v>7.64</v>
      </c>
    </row>
    <row r="696" spans="1:3" x14ac:dyDescent="0.15">
      <c r="A696" s="11">
        <v>33344</v>
      </c>
      <c r="B696" s="12">
        <v>7.66</v>
      </c>
      <c r="C696" s="10">
        <f t="shared" si="10"/>
        <v>7.66</v>
      </c>
    </row>
    <row r="697" spans="1:3" x14ac:dyDescent="0.15">
      <c r="A697" s="11">
        <v>33345</v>
      </c>
      <c r="B697" s="12">
        <v>7.64</v>
      </c>
      <c r="C697" s="10">
        <f t="shared" si="10"/>
        <v>7.64</v>
      </c>
    </row>
    <row r="698" spans="1:3" x14ac:dyDescent="0.15">
      <c r="A698" s="11">
        <v>33346</v>
      </c>
      <c r="B698" s="12">
        <v>7.74</v>
      </c>
      <c r="C698" s="10">
        <f t="shared" si="10"/>
        <v>7.74</v>
      </c>
    </row>
    <row r="699" spans="1:3" x14ac:dyDescent="0.15">
      <c r="A699" s="11">
        <v>33347</v>
      </c>
      <c r="B699" s="12">
        <v>7.8</v>
      </c>
      <c r="C699" s="10">
        <f t="shared" si="10"/>
        <v>7.8</v>
      </c>
    </row>
    <row r="700" spans="1:3" x14ac:dyDescent="0.15">
      <c r="A700" s="11">
        <v>33350</v>
      </c>
      <c r="B700" s="12">
        <v>7.83</v>
      </c>
      <c r="C700" s="10">
        <f t="shared" si="10"/>
        <v>7.83</v>
      </c>
    </row>
    <row r="701" spans="1:3" x14ac:dyDescent="0.15">
      <c r="A701" s="11">
        <v>33351</v>
      </c>
      <c r="B701" s="12">
        <v>7.78</v>
      </c>
      <c r="C701" s="10">
        <f t="shared" si="10"/>
        <v>7.78</v>
      </c>
    </row>
    <row r="702" spans="1:3" x14ac:dyDescent="0.15">
      <c r="A702" s="11">
        <v>33352</v>
      </c>
      <c r="B702" s="12">
        <v>7.73</v>
      </c>
      <c r="C702" s="10">
        <f t="shared" si="10"/>
        <v>7.73</v>
      </c>
    </row>
    <row r="703" spans="1:3" x14ac:dyDescent="0.15">
      <c r="A703" s="11">
        <v>33353</v>
      </c>
      <c r="B703" s="12">
        <v>7.7</v>
      </c>
      <c r="C703" s="10">
        <f t="shared" si="10"/>
        <v>7.7</v>
      </c>
    </row>
    <row r="704" spans="1:3" x14ac:dyDescent="0.15">
      <c r="A704" s="11">
        <v>33354</v>
      </c>
      <c r="B704" s="12">
        <v>7.68</v>
      </c>
      <c r="C704" s="10">
        <f t="shared" si="10"/>
        <v>7.68</v>
      </c>
    </row>
    <row r="705" spans="1:3" x14ac:dyDescent="0.15">
      <c r="A705" s="11">
        <v>33357</v>
      </c>
      <c r="B705" s="12">
        <v>7.7</v>
      </c>
      <c r="C705" s="10">
        <f t="shared" si="10"/>
        <v>7.7</v>
      </c>
    </row>
    <row r="706" spans="1:3" x14ac:dyDescent="0.15">
      <c r="A706" s="11">
        <v>33358</v>
      </c>
      <c r="B706" s="12">
        <v>7.63</v>
      </c>
      <c r="C706" s="10">
        <f t="shared" si="10"/>
        <v>7.63</v>
      </c>
    </row>
    <row r="707" spans="1:3" x14ac:dyDescent="0.15">
      <c r="A707" s="11">
        <v>33359</v>
      </c>
      <c r="B707" s="12">
        <v>7.63</v>
      </c>
      <c r="C707" s="10">
        <f t="shared" si="10"/>
        <v>7.63</v>
      </c>
    </row>
    <row r="708" spans="1:3" x14ac:dyDescent="0.15">
      <c r="A708" s="11">
        <v>33360</v>
      </c>
      <c r="B708" s="12">
        <v>7.59</v>
      </c>
      <c r="C708" s="10">
        <f t="shared" si="10"/>
        <v>7.59</v>
      </c>
    </row>
    <row r="709" spans="1:3" x14ac:dyDescent="0.15">
      <c r="A709" s="11">
        <v>33361</v>
      </c>
      <c r="B709" s="12">
        <v>7.67</v>
      </c>
      <c r="C709" s="10">
        <f t="shared" si="10"/>
        <v>7.67</v>
      </c>
    </row>
    <row r="710" spans="1:3" x14ac:dyDescent="0.15">
      <c r="A710" s="11">
        <v>33364</v>
      </c>
      <c r="B710" s="12">
        <v>7.67</v>
      </c>
      <c r="C710" s="10">
        <f t="shared" si="10"/>
        <v>7.67</v>
      </c>
    </row>
    <row r="711" spans="1:3" x14ac:dyDescent="0.15">
      <c r="A711" s="11">
        <v>33365</v>
      </c>
      <c r="B711" s="12">
        <v>7.67</v>
      </c>
      <c r="C711" s="10">
        <f t="shared" si="10"/>
        <v>7.67</v>
      </c>
    </row>
    <row r="712" spans="1:3" x14ac:dyDescent="0.15">
      <c r="A712" s="11">
        <v>33366</v>
      </c>
      <c r="B712" s="12">
        <v>7.68</v>
      </c>
      <c r="C712" s="10">
        <f t="shared" si="10"/>
        <v>7.68</v>
      </c>
    </row>
    <row r="713" spans="1:3" x14ac:dyDescent="0.15">
      <c r="A713" s="11">
        <v>33367</v>
      </c>
      <c r="B713" s="12">
        <v>7.68</v>
      </c>
      <c r="C713" s="10">
        <f t="shared" si="10"/>
        <v>7.68</v>
      </c>
    </row>
    <row r="714" spans="1:3" x14ac:dyDescent="0.15">
      <c r="A714" s="11">
        <v>33368</v>
      </c>
      <c r="B714" s="12">
        <v>7.76</v>
      </c>
      <c r="C714" s="10">
        <f t="shared" si="10"/>
        <v>7.76</v>
      </c>
    </row>
    <row r="715" spans="1:3" x14ac:dyDescent="0.15">
      <c r="A715" s="11">
        <v>33371</v>
      </c>
      <c r="B715" s="12">
        <v>7.72</v>
      </c>
      <c r="C715" s="10">
        <f t="shared" si="10"/>
        <v>7.72</v>
      </c>
    </row>
    <row r="716" spans="1:3" x14ac:dyDescent="0.15">
      <c r="A716" s="11">
        <v>33372</v>
      </c>
      <c r="B716" s="12">
        <v>7.78</v>
      </c>
      <c r="C716" s="10">
        <f t="shared" si="10"/>
        <v>7.78</v>
      </c>
    </row>
    <row r="717" spans="1:3" x14ac:dyDescent="0.15">
      <c r="A717" s="11">
        <v>33373</v>
      </c>
      <c r="B717" s="12">
        <v>7.77</v>
      </c>
      <c r="C717" s="10">
        <f t="shared" ref="C717:C780" si="11">IF(ISERROR(B717),AVERAGE(B716,B718),B717)</f>
        <v>7.77</v>
      </c>
    </row>
    <row r="718" spans="1:3" x14ac:dyDescent="0.15">
      <c r="A718" s="11">
        <v>33374</v>
      </c>
      <c r="B718" s="12">
        <v>7.77</v>
      </c>
      <c r="C718" s="10">
        <f t="shared" si="11"/>
        <v>7.77</v>
      </c>
    </row>
    <row r="719" spans="1:3" x14ac:dyDescent="0.15">
      <c r="A719" s="11">
        <v>33375</v>
      </c>
      <c r="B719" s="12">
        <v>7.77</v>
      </c>
      <c r="C719" s="10">
        <f t="shared" si="11"/>
        <v>7.77</v>
      </c>
    </row>
    <row r="720" spans="1:3" x14ac:dyDescent="0.15">
      <c r="A720" s="11">
        <v>33378</v>
      </c>
      <c r="B720" s="12">
        <v>7.78</v>
      </c>
      <c r="C720" s="10">
        <f t="shared" si="11"/>
        <v>7.78</v>
      </c>
    </row>
    <row r="721" spans="1:3" x14ac:dyDescent="0.15">
      <c r="A721" s="11">
        <v>33379</v>
      </c>
      <c r="B721" s="12">
        <v>7.74</v>
      </c>
      <c r="C721" s="10">
        <f t="shared" si="11"/>
        <v>7.74</v>
      </c>
    </row>
    <row r="722" spans="1:3" x14ac:dyDescent="0.15">
      <c r="A722" s="11">
        <v>33380</v>
      </c>
      <c r="B722" s="12">
        <v>7.72</v>
      </c>
      <c r="C722" s="10">
        <f t="shared" si="11"/>
        <v>7.72</v>
      </c>
    </row>
    <row r="723" spans="1:3" x14ac:dyDescent="0.15">
      <c r="A723" s="11">
        <v>33381</v>
      </c>
      <c r="B723" s="12">
        <v>7.71</v>
      </c>
      <c r="C723" s="10">
        <f t="shared" si="11"/>
        <v>7.71</v>
      </c>
    </row>
    <row r="724" spans="1:3" x14ac:dyDescent="0.15">
      <c r="A724" s="11">
        <v>33382</v>
      </c>
      <c r="B724" s="12">
        <v>7.68</v>
      </c>
      <c r="C724" s="10">
        <f t="shared" si="11"/>
        <v>7.68</v>
      </c>
    </row>
    <row r="725" spans="1:3" x14ac:dyDescent="0.15">
      <c r="A725" s="11">
        <v>33385</v>
      </c>
      <c r="B725" s="13" t="e">
        <f>NA()</f>
        <v>#N/A</v>
      </c>
      <c r="C725" s="10">
        <f t="shared" si="11"/>
        <v>7.67</v>
      </c>
    </row>
    <row r="726" spans="1:3" x14ac:dyDescent="0.15">
      <c r="A726" s="11">
        <v>33386</v>
      </c>
      <c r="B726" s="12">
        <v>7.66</v>
      </c>
      <c r="C726" s="10">
        <f t="shared" si="11"/>
        <v>7.66</v>
      </c>
    </row>
    <row r="727" spans="1:3" x14ac:dyDescent="0.15">
      <c r="A727" s="11">
        <v>33387</v>
      </c>
      <c r="B727" s="12">
        <v>7.66</v>
      </c>
      <c r="C727" s="10">
        <f t="shared" si="11"/>
        <v>7.66</v>
      </c>
    </row>
    <row r="728" spans="1:3" x14ac:dyDescent="0.15">
      <c r="A728" s="11">
        <v>33388</v>
      </c>
      <c r="B728" s="12">
        <v>7.63</v>
      </c>
      <c r="C728" s="10">
        <f t="shared" si="11"/>
        <v>7.63</v>
      </c>
    </row>
    <row r="729" spans="1:3" x14ac:dyDescent="0.15">
      <c r="A729" s="11">
        <v>33389</v>
      </c>
      <c r="B729" s="12">
        <v>7.69</v>
      </c>
      <c r="C729" s="10">
        <f t="shared" si="11"/>
        <v>7.69</v>
      </c>
    </row>
    <row r="730" spans="1:3" x14ac:dyDescent="0.15">
      <c r="A730" s="11">
        <v>33392</v>
      </c>
      <c r="B730" s="12">
        <v>7.8</v>
      </c>
      <c r="C730" s="10">
        <f t="shared" si="11"/>
        <v>7.8</v>
      </c>
    </row>
    <row r="731" spans="1:3" x14ac:dyDescent="0.15">
      <c r="A731" s="11">
        <v>33393</v>
      </c>
      <c r="B731" s="12">
        <v>7.8</v>
      </c>
      <c r="C731" s="10">
        <f t="shared" si="11"/>
        <v>7.8</v>
      </c>
    </row>
    <row r="732" spans="1:3" x14ac:dyDescent="0.15">
      <c r="A732" s="11">
        <v>33394</v>
      </c>
      <c r="B732" s="12">
        <v>7.84</v>
      </c>
      <c r="C732" s="10">
        <f t="shared" si="11"/>
        <v>7.84</v>
      </c>
    </row>
    <row r="733" spans="1:3" x14ac:dyDescent="0.15">
      <c r="A733" s="11">
        <v>33395</v>
      </c>
      <c r="B733" s="12">
        <v>7.89</v>
      </c>
      <c r="C733" s="10">
        <f t="shared" si="11"/>
        <v>7.89</v>
      </c>
    </row>
    <row r="734" spans="1:3" x14ac:dyDescent="0.15">
      <c r="A734" s="11">
        <v>33396</v>
      </c>
      <c r="B734" s="12">
        <v>7.96</v>
      </c>
      <c r="C734" s="10">
        <f t="shared" si="11"/>
        <v>7.96</v>
      </c>
    </row>
    <row r="735" spans="1:3" x14ac:dyDescent="0.15">
      <c r="A735" s="11">
        <v>33399</v>
      </c>
      <c r="B735" s="12">
        <v>7.95</v>
      </c>
      <c r="C735" s="10">
        <f t="shared" si="11"/>
        <v>7.95</v>
      </c>
    </row>
    <row r="736" spans="1:3" x14ac:dyDescent="0.15">
      <c r="A736" s="11">
        <v>33400</v>
      </c>
      <c r="B736" s="12">
        <v>7.96</v>
      </c>
      <c r="C736" s="10">
        <f t="shared" si="11"/>
        <v>7.96</v>
      </c>
    </row>
    <row r="737" spans="1:3" x14ac:dyDescent="0.15">
      <c r="A737" s="11">
        <v>33401</v>
      </c>
      <c r="B737" s="12">
        <v>8.02</v>
      </c>
      <c r="C737" s="10">
        <f t="shared" si="11"/>
        <v>8.02</v>
      </c>
    </row>
    <row r="738" spans="1:3" x14ac:dyDescent="0.15">
      <c r="A738" s="11">
        <v>33402</v>
      </c>
      <c r="B738" s="12">
        <v>8</v>
      </c>
      <c r="C738" s="10">
        <f t="shared" si="11"/>
        <v>8</v>
      </c>
    </row>
    <row r="739" spans="1:3" x14ac:dyDescent="0.15">
      <c r="A739" s="11">
        <v>33403</v>
      </c>
      <c r="B739" s="12">
        <v>7.94</v>
      </c>
      <c r="C739" s="10">
        <f t="shared" si="11"/>
        <v>7.94</v>
      </c>
    </row>
    <row r="740" spans="1:3" x14ac:dyDescent="0.15">
      <c r="A740" s="11">
        <v>33406</v>
      </c>
      <c r="B740" s="12">
        <v>7.96</v>
      </c>
      <c r="C740" s="10">
        <f t="shared" si="11"/>
        <v>7.96</v>
      </c>
    </row>
    <row r="741" spans="1:3" x14ac:dyDescent="0.15">
      <c r="A741" s="11">
        <v>33407</v>
      </c>
      <c r="B741" s="12">
        <v>7.97</v>
      </c>
      <c r="C741" s="10">
        <f t="shared" si="11"/>
        <v>7.97</v>
      </c>
    </row>
    <row r="742" spans="1:3" x14ac:dyDescent="0.15">
      <c r="A742" s="11">
        <v>33408</v>
      </c>
      <c r="B742" s="12">
        <v>7.97</v>
      </c>
      <c r="C742" s="10">
        <f t="shared" si="11"/>
        <v>7.97</v>
      </c>
    </row>
    <row r="743" spans="1:3" x14ac:dyDescent="0.15">
      <c r="A743" s="11">
        <v>33409</v>
      </c>
      <c r="B743" s="12">
        <v>7.91</v>
      </c>
      <c r="C743" s="10">
        <f t="shared" si="11"/>
        <v>7.91</v>
      </c>
    </row>
    <row r="744" spans="1:3" x14ac:dyDescent="0.15">
      <c r="A744" s="11">
        <v>33410</v>
      </c>
      <c r="B744" s="12">
        <v>7.95</v>
      </c>
      <c r="C744" s="10">
        <f t="shared" si="11"/>
        <v>7.95</v>
      </c>
    </row>
    <row r="745" spans="1:3" x14ac:dyDescent="0.15">
      <c r="A745" s="11">
        <v>33413</v>
      </c>
      <c r="B745" s="12">
        <v>7.98</v>
      </c>
      <c r="C745" s="10">
        <f t="shared" si="11"/>
        <v>7.98</v>
      </c>
    </row>
    <row r="746" spans="1:3" x14ac:dyDescent="0.15">
      <c r="A746" s="11">
        <v>33414</v>
      </c>
      <c r="B746" s="12">
        <v>7.99</v>
      </c>
      <c r="C746" s="10">
        <f t="shared" si="11"/>
        <v>7.99</v>
      </c>
    </row>
    <row r="747" spans="1:3" x14ac:dyDescent="0.15">
      <c r="A747" s="11">
        <v>33415</v>
      </c>
      <c r="B747" s="12">
        <v>7.98</v>
      </c>
      <c r="C747" s="10">
        <f t="shared" si="11"/>
        <v>7.98</v>
      </c>
    </row>
    <row r="748" spans="1:3" x14ac:dyDescent="0.15">
      <c r="A748" s="11">
        <v>33416</v>
      </c>
      <c r="B748" s="12">
        <v>7.97</v>
      </c>
      <c r="C748" s="10">
        <f t="shared" si="11"/>
        <v>7.97</v>
      </c>
    </row>
    <row r="749" spans="1:3" x14ac:dyDescent="0.15">
      <c r="A749" s="11">
        <v>33417</v>
      </c>
      <c r="B749" s="12">
        <v>7.9</v>
      </c>
      <c r="C749" s="10">
        <f t="shared" si="11"/>
        <v>7.9</v>
      </c>
    </row>
    <row r="750" spans="1:3" x14ac:dyDescent="0.15">
      <c r="A750" s="11">
        <v>33420</v>
      </c>
      <c r="B750" s="12">
        <v>7.93</v>
      </c>
      <c r="C750" s="10">
        <f t="shared" si="11"/>
        <v>7.93</v>
      </c>
    </row>
    <row r="751" spans="1:3" x14ac:dyDescent="0.15">
      <c r="A751" s="11">
        <v>33421</v>
      </c>
      <c r="B751" s="12">
        <v>7.95</v>
      </c>
      <c r="C751" s="10">
        <f t="shared" si="11"/>
        <v>7.95</v>
      </c>
    </row>
    <row r="752" spans="1:3" x14ac:dyDescent="0.15">
      <c r="A752" s="11">
        <v>33422</v>
      </c>
      <c r="B752" s="12">
        <v>7.92</v>
      </c>
      <c r="C752" s="10">
        <f t="shared" si="11"/>
        <v>7.92</v>
      </c>
    </row>
    <row r="753" spans="1:3" x14ac:dyDescent="0.15">
      <c r="A753" s="11">
        <v>33423</v>
      </c>
      <c r="B753" s="13" t="e">
        <f>NA()</f>
        <v>#N/A</v>
      </c>
      <c r="C753" s="10">
        <f t="shared" si="11"/>
        <v>7.9649999999999999</v>
      </c>
    </row>
    <row r="754" spans="1:3" x14ac:dyDescent="0.15">
      <c r="A754" s="11">
        <v>33424</v>
      </c>
      <c r="B754" s="12">
        <v>8.01</v>
      </c>
      <c r="C754" s="10">
        <f t="shared" si="11"/>
        <v>8.01</v>
      </c>
    </row>
    <row r="755" spans="1:3" x14ac:dyDescent="0.15">
      <c r="A755" s="11">
        <v>33427</v>
      </c>
      <c r="B755" s="12">
        <v>8</v>
      </c>
      <c r="C755" s="10">
        <f t="shared" si="11"/>
        <v>8</v>
      </c>
    </row>
    <row r="756" spans="1:3" x14ac:dyDescent="0.15">
      <c r="A756" s="11">
        <v>33428</v>
      </c>
      <c r="B756" s="12">
        <v>8.02</v>
      </c>
      <c r="C756" s="10">
        <f t="shared" si="11"/>
        <v>8.02</v>
      </c>
    </row>
    <row r="757" spans="1:3" x14ac:dyDescent="0.15">
      <c r="A757" s="11">
        <v>33429</v>
      </c>
      <c r="B757" s="12">
        <v>8</v>
      </c>
      <c r="C757" s="10">
        <f t="shared" si="11"/>
        <v>8</v>
      </c>
    </row>
    <row r="758" spans="1:3" x14ac:dyDescent="0.15">
      <c r="A758" s="11">
        <v>33430</v>
      </c>
      <c r="B758" s="12">
        <v>7.95</v>
      </c>
      <c r="C758" s="10">
        <f t="shared" si="11"/>
        <v>7.95</v>
      </c>
    </row>
    <row r="759" spans="1:3" x14ac:dyDescent="0.15">
      <c r="A759" s="11">
        <v>33431</v>
      </c>
      <c r="B759" s="12">
        <v>7.9</v>
      </c>
      <c r="C759" s="10">
        <f t="shared" si="11"/>
        <v>7.9</v>
      </c>
    </row>
    <row r="760" spans="1:3" x14ac:dyDescent="0.15">
      <c r="A760" s="11">
        <v>33434</v>
      </c>
      <c r="B760" s="12">
        <v>7.9</v>
      </c>
      <c r="C760" s="10">
        <f t="shared" si="11"/>
        <v>7.9</v>
      </c>
    </row>
    <row r="761" spans="1:3" x14ac:dyDescent="0.15">
      <c r="A761" s="11">
        <v>33435</v>
      </c>
      <c r="B761" s="12">
        <v>7.91</v>
      </c>
      <c r="C761" s="10">
        <f t="shared" si="11"/>
        <v>7.91</v>
      </c>
    </row>
    <row r="762" spans="1:3" x14ac:dyDescent="0.15">
      <c r="A762" s="11">
        <v>33436</v>
      </c>
      <c r="B762" s="12">
        <v>7.94</v>
      </c>
      <c r="C762" s="10">
        <f t="shared" si="11"/>
        <v>7.94</v>
      </c>
    </row>
    <row r="763" spans="1:3" x14ac:dyDescent="0.15">
      <c r="A763" s="11">
        <v>33437</v>
      </c>
      <c r="B763" s="12">
        <v>7.95</v>
      </c>
      <c r="C763" s="10">
        <f t="shared" si="11"/>
        <v>7.95</v>
      </c>
    </row>
    <row r="764" spans="1:3" x14ac:dyDescent="0.15">
      <c r="A764" s="11">
        <v>33438</v>
      </c>
      <c r="B764" s="12">
        <v>7.91</v>
      </c>
      <c r="C764" s="10">
        <f t="shared" si="11"/>
        <v>7.91</v>
      </c>
    </row>
    <row r="765" spans="1:3" x14ac:dyDescent="0.15">
      <c r="A765" s="11">
        <v>33441</v>
      </c>
      <c r="B765" s="12">
        <v>7.92</v>
      </c>
      <c r="C765" s="10">
        <f t="shared" si="11"/>
        <v>7.92</v>
      </c>
    </row>
    <row r="766" spans="1:3" x14ac:dyDescent="0.15">
      <c r="A766" s="11">
        <v>33442</v>
      </c>
      <c r="B766" s="12">
        <v>7.96</v>
      </c>
      <c r="C766" s="10">
        <f t="shared" si="11"/>
        <v>7.96</v>
      </c>
    </row>
    <row r="767" spans="1:3" x14ac:dyDescent="0.15">
      <c r="A767" s="11">
        <v>33443</v>
      </c>
      <c r="B767" s="12">
        <v>7.86</v>
      </c>
      <c r="C767" s="10">
        <f t="shared" si="11"/>
        <v>7.86</v>
      </c>
    </row>
    <row r="768" spans="1:3" x14ac:dyDescent="0.15">
      <c r="A768" s="11">
        <v>33444</v>
      </c>
      <c r="B768" s="12">
        <v>7.81</v>
      </c>
      <c r="C768" s="10">
        <f t="shared" si="11"/>
        <v>7.81</v>
      </c>
    </row>
    <row r="769" spans="1:3" x14ac:dyDescent="0.15">
      <c r="A769" s="11">
        <v>33445</v>
      </c>
      <c r="B769" s="12">
        <v>7.82</v>
      </c>
      <c r="C769" s="10">
        <f t="shared" si="11"/>
        <v>7.82</v>
      </c>
    </row>
    <row r="770" spans="1:3" x14ac:dyDescent="0.15">
      <c r="A770" s="11">
        <v>33448</v>
      </c>
      <c r="B770" s="12">
        <v>7.81</v>
      </c>
      <c r="C770" s="10">
        <f t="shared" si="11"/>
        <v>7.81</v>
      </c>
    </row>
    <row r="771" spans="1:3" x14ac:dyDescent="0.15">
      <c r="A771" s="11">
        <v>33449</v>
      </c>
      <c r="B771" s="12">
        <v>7.81</v>
      </c>
      <c r="C771" s="10">
        <f t="shared" si="11"/>
        <v>7.81</v>
      </c>
    </row>
    <row r="772" spans="1:3" x14ac:dyDescent="0.15">
      <c r="A772" s="11">
        <v>33450</v>
      </c>
      <c r="B772" s="12">
        <v>7.77</v>
      </c>
      <c r="C772" s="10">
        <f t="shared" si="11"/>
        <v>7.77</v>
      </c>
    </row>
    <row r="773" spans="1:3" x14ac:dyDescent="0.15">
      <c r="A773" s="11">
        <v>33451</v>
      </c>
      <c r="B773" s="12">
        <v>7.78</v>
      </c>
      <c r="C773" s="10">
        <f t="shared" si="11"/>
        <v>7.78</v>
      </c>
    </row>
    <row r="774" spans="1:3" x14ac:dyDescent="0.15">
      <c r="A774" s="11">
        <v>33452</v>
      </c>
      <c r="B774" s="12">
        <v>7.62</v>
      </c>
      <c r="C774" s="10">
        <f t="shared" si="11"/>
        <v>7.62</v>
      </c>
    </row>
    <row r="775" spans="1:3" x14ac:dyDescent="0.15">
      <c r="A775" s="11">
        <v>33455</v>
      </c>
      <c r="B775" s="12">
        <v>7.62</v>
      </c>
      <c r="C775" s="10">
        <f t="shared" si="11"/>
        <v>7.62</v>
      </c>
    </row>
    <row r="776" spans="1:3" x14ac:dyDescent="0.15">
      <c r="A776" s="11">
        <v>33456</v>
      </c>
      <c r="B776" s="12">
        <v>7.54</v>
      </c>
      <c r="C776" s="10">
        <f t="shared" si="11"/>
        <v>7.54</v>
      </c>
    </row>
    <row r="777" spans="1:3" x14ac:dyDescent="0.15">
      <c r="A777" s="11">
        <v>33457</v>
      </c>
      <c r="B777" s="12">
        <v>7.51</v>
      </c>
      <c r="C777" s="10">
        <f t="shared" si="11"/>
        <v>7.51</v>
      </c>
    </row>
    <row r="778" spans="1:3" x14ac:dyDescent="0.15">
      <c r="A778" s="11">
        <v>33458</v>
      </c>
      <c r="B778" s="12">
        <v>7.53</v>
      </c>
      <c r="C778" s="10">
        <f t="shared" si="11"/>
        <v>7.53</v>
      </c>
    </row>
    <row r="779" spans="1:3" x14ac:dyDescent="0.15">
      <c r="A779" s="11">
        <v>33459</v>
      </c>
      <c r="B779" s="12">
        <v>7.51</v>
      </c>
      <c r="C779" s="10">
        <f t="shared" si="11"/>
        <v>7.51</v>
      </c>
    </row>
    <row r="780" spans="1:3" x14ac:dyDescent="0.15">
      <c r="A780" s="11">
        <v>33462</v>
      </c>
      <c r="B780" s="12">
        <v>7.49</v>
      </c>
      <c r="C780" s="10">
        <f t="shared" si="11"/>
        <v>7.49</v>
      </c>
    </row>
    <row r="781" spans="1:3" x14ac:dyDescent="0.15">
      <c r="A781" s="11">
        <v>33463</v>
      </c>
      <c r="B781" s="12">
        <v>7.46</v>
      </c>
      <c r="C781" s="10">
        <f t="shared" ref="C781:C844" si="12">IF(ISERROR(B781),AVERAGE(B780,B782),B781)</f>
        <v>7.46</v>
      </c>
    </row>
    <row r="782" spans="1:3" x14ac:dyDescent="0.15">
      <c r="A782" s="11">
        <v>33464</v>
      </c>
      <c r="B782" s="12">
        <v>7.37</v>
      </c>
      <c r="C782" s="10">
        <f t="shared" si="12"/>
        <v>7.37</v>
      </c>
    </row>
    <row r="783" spans="1:3" x14ac:dyDescent="0.15">
      <c r="A783" s="11">
        <v>33465</v>
      </c>
      <c r="B783" s="12">
        <v>7.37</v>
      </c>
      <c r="C783" s="10">
        <f t="shared" si="12"/>
        <v>7.37</v>
      </c>
    </row>
    <row r="784" spans="1:3" x14ac:dyDescent="0.15">
      <c r="A784" s="11">
        <v>33466</v>
      </c>
      <c r="B784" s="12">
        <v>7.33</v>
      </c>
      <c r="C784" s="10">
        <f t="shared" si="12"/>
        <v>7.33</v>
      </c>
    </row>
    <row r="785" spans="1:3" x14ac:dyDescent="0.15">
      <c r="A785" s="11">
        <v>33469</v>
      </c>
      <c r="B785" s="12">
        <v>7.31</v>
      </c>
      <c r="C785" s="10">
        <f t="shared" si="12"/>
        <v>7.31</v>
      </c>
    </row>
    <row r="786" spans="1:3" x14ac:dyDescent="0.15">
      <c r="A786" s="11">
        <v>33470</v>
      </c>
      <c r="B786" s="12">
        <v>7.24</v>
      </c>
      <c r="C786" s="10">
        <f t="shared" si="12"/>
        <v>7.24</v>
      </c>
    </row>
    <row r="787" spans="1:3" x14ac:dyDescent="0.15">
      <c r="A787" s="11">
        <v>33471</v>
      </c>
      <c r="B787" s="12">
        <v>7.27</v>
      </c>
      <c r="C787" s="10">
        <f t="shared" si="12"/>
        <v>7.27</v>
      </c>
    </row>
    <row r="788" spans="1:3" x14ac:dyDescent="0.15">
      <c r="A788" s="11">
        <v>33472</v>
      </c>
      <c r="B788" s="12">
        <v>7.25</v>
      </c>
      <c r="C788" s="10">
        <f t="shared" si="12"/>
        <v>7.25</v>
      </c>
    </row>
    <row r="789" spans="1:3" x14ac:dyDescent="0.15">
      <c r="A789" s="11">
        <v>33473</v>
      </c>
      <c r="B789" s="12">
        <v>7.39</v>
      </c>
      <c r="C789" s="10">
        <f t="shared" si="12"/>
        <v>7.39</v>
      </c>
    </row>
    <row r="790" spans="1:3" x14ac:dyDescent="0.15">
      <c r="A790" s="11">
        <v>33476</v>
      </c>
      <c r="B790" s="12">
        <v>7.44</v>
      </c>
      <c r="C790" s="10">
        <f t="shared" si="12"/>
        <v>7.44</v>
      </c>
    </row>
    <row r="791" spans="1:3" x14ac:dyDescent="0.15">
      <c r="A791" s="11">
        <v>33477</v>
      </c>
      <c r="B791" s="12">
        <v>7.42</v>
      </c>
      <c r="C791" s="10">
        <f t="shared" si="12"/>
        <v>7.42</v>
      </c>
    </row>
    <row r="792" spans="1:3" x14ac:dyDescent="0.15">
      <c r="A792" s="11">
        <v>33478</v>
      </c>
      <c r="B792" s="12">
        <v>7.32</v>
      </c>
      <c r="C792" s="10">
        <f t="shared" si="12"/>
        <v>7.32</v>
      </c>
    </row>
    <row r="793" spans="1:3" x14ac:dyDescent="0.15">
      <c r="A793" s="11">
        <v>33479</v>
      </c>
      <c r="B793" s="12">
        <v>7.24</v>
      </c>
      <c r="C793" s="10">
        <f t="shared" si="12"/>
        <v>7.24</v>
      </c>
    </row>
    <row r="794" spans="1:3" x14ac:dyDescent="0.15">
      <c r="A794" s="11">
        <v>33480</v>
      </c>
      <c r="B794" s="12">
        <v>7.34</v>
      </c>
      <c r="C794" s="10">
        <f t="shared" si="12"/>
        <v>7.34</v>
      </c>
    </row>
    <row r="795" spans="1:3" x14ac:dyDescent="0.15">
      <c r="A795" s="11">
        <v>33483</v>
      </c>
      <c r="B795" s="13" t="e">
        <f>NA()</f>
        <v>#N/A</v>
      </c>
      <c r="C795" s="10">
        <f t="shared" si="12"/>
        <v>7.33</v>
      </c>
    </row>
    <row r="796" spans="1:3" x14ac:dyDescent="0.15">
      <c r="A796" s="11">
        <v>33484</v>
      </c>
      <c r="B796" s="12">
        <v>7.32</v>
      </c>
      <c r="C796" s="10">
        <f t="shared" si="12"/>
        <v>7.32</v>
      </c>
    </row>
    <row r="797" spans="1:3" x14ac:dyDescent="0.15">
      <c r="A797" s="11">
        <v>33485</v>
      </c>
      <c r="B797" s="12">
        <v>7.31</v>
      </c>
      <c r="C797" s="10">
        <f t="shared" si="12"/>
        <v>7.31</v>
      </c>
    </row>
    <row r="798" spans="1:3" x14ac:dyDescent="0.15">
      <c r="A798" s="11">
        <v>33486</v>
      </c>
      <c r="B798" s="12">
        <v>7.32</v>
      </c>
      <c r="C798" s="10">
        <f t="shared" si="12"/>
        <v>7.32</v>
      </c>
    </row>
    <row r="799" spans="1:3" x14ac:dyDescent="0.15">
      <c r="A799" s="11">
        <v>33487</v>
      </c>
      <c r="B799" s="12">
        <v>7.24</v>
      </c>
      <c r="C799" s="10">
        <f t="shared" si="12"/>
        <v>7.24</v>
      </c>
    </row>
    <row r="800" spans="1:3" x14ac:dyDescent="0.15">
      <c r="A800" s="11">
        <v>33490</v>
      </c>
      <c r="B800" s="12">
        <v>7.2</v>
      </c>
      <c r="C800" s="10">
        <f t="shared" si="12"/>
        <v>7.2</v>
      </c>
    </row>
    <row r="801" spans="1:3" x14ac:dyDescent="0.15">
      <c r="A801" s="11">
        <v>33491</v>
      </c>
      <c r="B801" s="12">
        <v>7.2</v>
      </c>
      <c r="C801" s="10">
        <f t="shared" si="12"/>
        <v>7.2</v>
      </c>
    </row>
    <row r="802" spans="1:3" x14ac:dyDescent="0.15">
      <c r="A802" s="11">
        <v>33492</v>
      </c>
      <c r="B802" s="12">
        <v>7.21</v>
      </c>
      <c r="C802" s="10">
        <f t="shared" si="12"/>
        <v>7.21</v>
      </c>
    </row>
    <row r="803" spans="1:3" x14ac:dyDescent="0.15">
      <c r="A803" s="11">
        <v>33493</v>
      </c>
      <c r="B803" s="12">
        <v>7.15</v>
      </c>
      <c r="C803" s="10">
        <f t="shared" si="12"/>
        <v>7.15</v>
      </c>
    </row>
    <row r="804" spans="1:3" x14ac:dyDescent="0.15">
      <c r="A804" s="11">
        <v>33494</v>
      </c>
      <c r="B804" s="12">
        <v>7.13</v>
      </c>
      <c r="C804" s="10">
        <f t="shared" si="12"/>
        <v>7.13</v>
      </c>
    </row>
    <row r="805" spans="1:3" x14ac:dyDescent="0.15">
      <c r="A805" s="11">
        <v>33497</v>
      </c>
      <c r="B805" s="12">
        <v>7.11</v>
      </c>
      <c r="C805" s="10">
        <f t="shared" si="12"/>
        <v>7.11</v>
      </c>
    </row>
    <row r="806" spans="1:3" x14ac:dyDescent="0.15">
      <c r="A806" s="11">
        <v>33498</v>
      </c>
      <c r="B806" s="12">
        <v>7.1</v>
      </c>
      <c r="C806" s="10">
        <f t="shared" si="12"/>
        <v>7.1</v>
      </c>
    </row>
    <row r="807" spans="1:3" x14ac:dyDescent="0.15">
      <c r="A807" s="11">
        <v>33499</v>
      </c>
      <c r="B807" s="12">
        <v>7.1</v>
      </c>
      <c r="C807" s="10">
        <f t="shared" si="12"/>
        <v>7.1</v>
      </c>
    </row>
    <row r="808" spans="1:3" x14ac:dyDescent="0.15">
      <c r="A808" s="11">
        <v>33500</v>
      </c>
      <c r="B808" s="12">
        <v>7.1</v>
      </c>
      <c r="C808" s="10">
        <f t="shared" si="12"/>
        <v>7.1</v>
      </c>
    </row>
    <row r="809" spans="1:3" x14ac:dyDescent="0.15">
      <c r="A809" s="11">
        <v>33501</v>
      </c>
      <c r="B809" s="12">
        <v>7.09</v>
      </c>
      <c r="C809" s="10">
        <f t="shared" si="12"/>
        <v>7.09</v>
      </c>
    </row>
    <row r="810" spans="1:3" x14ac:dyDescent="0.15">
      <c r="A810" s="11">
        <v>33504</v>
      </c>
      <c r="B810" s="12">
        <v>7.09</v>
      </c>
      <c r="C810" s="10">
        <f t="shared" si="12"/>
        <v>7.09</v>
      </c>
    </row>
    <row r="811" spans="1:3" x14ac:dyDescent="0.15">
      <c r="A811" s="11">
        <v>33505</v>
      </c>
      <c r="B811" s="12">
        <v>7.09</v>
      </c>
      <c r="C811" s="10">
        <f t="shared" si="12"/>
        <v>7.09</v>
      </c>
    </row>
    <row r="812" spans="1:3" x14ac:dyDescent="0.15">
      <c r="A812" s="11">
        <v>33506</v>
      </c>
      <c r="B812" s="12">
        <v>7.06</v>
      </c>
      <c r="C812" s="10">
        <f t="shared" si="12"/>
        <v>7.06</v>
      </c>
    </row>
    <row r="813" spans="1:3" x14ac:dyDescent="0.15">
      <c r="A813" s="11">
        <v>33507</v>
      </c>
      <c r="B813" s="12">
        <v>7.03</v>
      </c>
      <c r="C813" s="10">
        <f t="shared" si="12"/>
        <v>7.03</v>
      </c>
    </row>
    <row r="814" spans="1:3" x14ac:dyDescent="0.15">
      <c r="A814" s="11">
        <v>33508</v>
      </c>
      <c r="B814" s="12">
        <v>6.95</v>
      </c>
      <c r="C814" s="10">
        <f t="shared" si="12"/>
        <v>6.95</v>
      </c>
    </row>
    <row r="815" spans="1:3" x14ac:dyDescent="0.15">
      <c r="A815" s="11">
        <v>33511</v>
      </c>
      <c r="B815" s="12">
        <v>6.92</v>
      </c>
      <c r="C815" s="10">
        <f t="shared" si="12"/>
        <v>6.92</v>
      </c>
    </row>
    <row r="816" spans="1:3" x14ac:dyDescent="0.15">
      <c r="A816" s="11">
        <v>33512</v>
      </c>
      <c r="B816" s="12">
        <v>6.9</v>
      </c>
      <c r="C816" s="10">
        <f t="shared" si="12"/>
        <v>6.9</v>
      </c>
    </row>
    <row r="817" spans="1:3" x14ac:dyDescent="0.15">
      <c r="A817" s="11">
        <v>33513</v>
      </c>
      <c r="B817" s="12">
        <v>6.9</v>
      </c>
      <c r="C817" s="10">
        <f t="shared" si="12"/>
        <v>6.9</v>
      </c>
    </row>
    <row r="818" spans="1:3" x14ac:dyDescent="0.15">
      <c r="A818" s="11">
        <v>33514</v>
      </c>
      <c r="B818" s="12">
        <v>6.88</v>
      </c>
      <c r="C818" s="10">
        <f t="shared" si="12"/>
        <v>6.88</v>
      </c>
    </row>
    <row r="819" spans="1:3" x14ac:dyDescent="0.15">
      <c r="A819" s="11">
        <v>33515</v>
      </c>
      <c r="B819" s="12">
        <v>6.81</v>
      </c>
      <c r="C819" s="10">
        <f t="shared" si="12"/>
        <v>6.81</v>
      </c>
    </row>
    <row r="820" spans="1:3" x14ac:dyDescent="0.15">
      <c r="A820" s="11">
        <v>33518</v>
      </c>
      <c r="B820" s="12">
        <v>6.81</v>
      </c>
      <c r="C820" s="10">
        <f t="shared" si="12"/>
        <v>6.81</v>
      </c>
    </row>
    <row r="821" spans="1:3" x14ac:dyDescent="0.15">
      <c r="A821" s="11">
        <v>33519</v>
      </c>
      <c r="B821" s="12">
        <v>6.82</v>
      </c>
      <c r="C821" s="10">
        <f t="shared" si="12"/>
        <v>6.82</v>
      </c>
    </row>
    <row r="822" spans="1:3" x14ac:dyDescent="0.15">
      <c r="A822" s="11">
        <v>33520</v>
      </c>
      <c r="B822" s="12">
        <v>6.87</v>
      </c>
      <c r="C822" s="10">
        <f t="shared" si="12"/>
        <v>6.87</v>
      </c>
    </row>
    <row r="823" spans="1:3" x14ac:dyDescent="0.15">
      <c r="A823" s="11">
        <v>33521</v>
      </c>
      <c r="B823" s="12">
        <v>6.93</v>
      </c>
      <c r="C823" s="10">
        <f t="shared" si="12"/>
        <v>6.93</v>
      </c>
    </row>
    <row r="824" spans="1:3" x14ac:dyDescent="0.15">
      <c r="A824" s="11">
        <v>33522</v>
      </c>
      <c r="B824" s="12">
        <v>6.84</v>
      </c>
      <c r="C824" s="10">
        <f t="shared" si="12"/>
        <v>6.84</v>
      </c>
    </row>
    <row r="825" spans="1:3" x14ac:dyDescent="0.15">
      <c r="A825" s="11">
        <v>33525</v>
      </c>
      <c r="B825" s="13" t="e">
        <f>NA()</f>
        <v>#N/A</v>
      </c>
      <c r="C825" s="10">
        <f t="shared" si="12"/>
        <v>6.8249999999999993</v>
      </c>
    </row>
    <row r="826" spans="1:3" x14ac:dyDescent="0.15">
      <c r="A826" s="11">
        <v>33526</v>
      </c>
      <c r="B826" s="12">
        <v>6.81</v>
      </c>
      <c r="C826" s="10">
        <f t="shared" si="12"/>
        <v>6.81</v>
      </c>
    </row>
    <row r="827" spans="1:3" x14ac:dyDescent="0.15">
      <c r="A827" s="11">
        <v>33527</v>
      </c>
      <c r="B827" s="12">
        <v>6.79</v>
      </c>
      <c r="C827" s="10">
        <f t="shared" si="12"/>
        <v>6.79</v>
      </c>
    </row>
    <row r="828" spans="1:3" x14ac:dyDescent="0.15">
      <c r="A828" s="11">
        <v>33528</v>
      </c>
      <c r="B828" s="12">
        <v>6.9</v>
      </c>
      <c r="C828" s="10">
        <f t="shared" si="12"/>
        <v>6.9</v>
      </c>
    </row>
    <row r="829" spans="1:3" x14ac:dyDescent="0.15">
      <c r="A829" s="11">
        <v>33529</v>
      </c>
      <c r="B829" s="12">
        <v>6.88</v>
      </c>
      <c r="C829" s="10">
        <f t="shared" si="12"/>
        <v>6.88</v>
      </c>
    </row>
    <row r="830" spans="1:3" x14ac:dyDescent="0.15">
      <c r="A830" s="11">
        <v>33532</v>
      </c>
      <c r="B830" s="12">
        <v>6.95</v>
      </c>
      <c r="C830" s="10">
        <f t="shared" si="12"/>
        <v>6.95</v>
      </c>
    </row>
    <row r="831" spans="1:3" x14ac:dyDescent="0.15">
      <c r="A831" s="11">
        <v>33533</v>
      </c>
      <c r="B831" s="12">
        <v>6.99</v>
      </c>
      <c r="C831" s="10">
        <f t="shared" si="12"/>
        <v>6.99</v>
      </c>
    </row>
    <row r="832" spans="1:3" x14ac:dyDescent="0.15">
      <c r="A832" s="11">
        <v>33534</v>
      </c>
      <c r="B832" s="12">
        <v>7</v>
      </c>
      <c r="C832" s="10">
        <f t="shared" si="12"/>
        <v>7</v>
      </c>
    </row>
    <row r="833" spans="1:3" x14ac:dyDescent="0.15">
      <c r="A833" s="11">
        <v>33535</v>
      </c>
      <c r="B833" s="12">
        <v>6.91</v>
      </c>
      <c r="C833" s="10">
        <f t="shared" si="12"/>
        <v>6.91</v>
      </c>
    </row>
    <row r="834" spans="1:3" x14ac:dyDescent="0.15">
      <c r="A834" s="11">
        <v>33536</v>
      </c>
      <c r="B834" s="12">
        <v>6.96</v>
      </c>
      <c r="C834" s="10">
        <f t="shared" si="12"/>
        <v>6.96</v>
      </c>
    </row>
    <row r="835" spans="1:3" x14ac:dyDescent="0.15">
      <c r="A835" s="11">
        <v>33539</v>
      </c>
      <c r="B835" s="12">
        <v>6.91</v>
      </c>
      <c r="C835" s="10">
        <f t="shared" si="12"/>
        <v>6.91</v>
      </c>
    </row>
    <row r="836" spans="1:3" x14ac:dyDescent="0.15">
      <c r="A836" s="11">
        <v>33540</v>
      </c>
      <c r="B836" s="12">
        <v>6.8</v>
      </c>
      <c r="C836" s="10">
        <f t="shared" si="12"/>
        <v>6.8</v>
      </c>
    </row>
    <row r="837" spans="1:3" x14ac:dyDescent="0.15">
      <c r="A837" s="11">
        <v>33541</v>
      </c>
      <c r="B837" s="12">
        <v>6.77</v>
      </c>
      <c r="C837" s="10">
        <f t="shared" si="12"/>
        <v>6.77</v>
      </c>
    </row>
    <row r="838" spans="1:3" x14ac:dyDescent="0.15">
      <c r="A838" s="11">
        <v>33542</v>
      </c>
      <c r="B838" s="12">
        <v>6.74</v>
      </c>
      <c r="C838" s="10">
        <f t="shared" si="12"/>
        <v>6.74</v>
      </c>
    </row>
    <row r="839" spans="1:3" x14ac:dyDescent="0.15">
      <c r="A839" s="11">
        <v>33543</v>
      </c>
      <c r="B839" s="12">
        <v>6.71</v>
      </c>
      <c r="C839" s="10">
        <f t="shared" si="12"/>
        <v>6.71</v>
      </c>
    </row>
    <row r="840" spans="1:3" x14ac:dyDescent="0.15">
      <c r="A840" s="11">
        <v>33546</v>
      </c>
      <c r="B840" s="12">
        <v>6.74</v>
      </c>
      <c r="C840" s="10">
        <f t="shared" si="12"/>
        <v>6.74</v>
      </c>
    </row>
    <row r="841" spans="1:3" x14ac:dyDescent="0.15">
      <c r="A841" s="11">
        <v>33547</v>
      </c>
      <c r="B841" s="12">
        <v>6.79</v>
      </c>
      <c r="C841" s="10">
        <f t="shared" si="12"/>
        <v>6.79</v>
      </c>
    </row>
    <row r="842" spans="1:3" x14ac:dyDescent="0.15">
      <c r="A842" s="11">
        <v>33548</v>
      </c>
      <c r="B842" s="12">
        <v>6.72</v>
      </c>
      <c r="C842" s="10">
        <f t="shared" si="12"/>
        <v>6.72</v>
      </c>
    </row>
    <row r="843" spans="1:3" x14ac:dyDescent="0.15">
      <c r="A843" s="11">
        <v>33549</v>
      </c>
      <c r="B843" s="12">
        <v>6.65</v>
      </c>
      <c r="C843" s="10">
        <f t="shared" si="12"/>
        <v>6.65</v>
      </c>
    </row>
    <row r="844" spans="1:3" x14ac:dyDescent="0.15">
      <c r="A844" s="11">
        <v>33550</v>
      </c>
      <c r="B844" s="12">
        <v>6.66</v>
      </c>
      <c r="C844" s="10">
        <f t="shared" si="12"/>
        <v>6.66</v>
      </c>
    </row>
    <row r="845" spans="1:3" x14ac:dyDescent="0.15">
      <c r="A845" s="11">
        <v>33553</v>
      </c>
      <c r="B845" s="13" t="e">
        <f>NA()</f>
        <v>#N/A</v>
      </c>
      <c r="C845" s="10">
        <f t="shared" ref="C845:C908" si="13">IF(ISERROR(B845),AVERAGE(B844,B846),B845)</f>
        <v>6.6550000000000002</v>
      </c>
    </row>
    <row r="846" spans="1:3" x14ac:dyDescent="0.15">
      <c r="A846" s="11">
        <v>33554</v>
      </c>
      <c r="B846" s="12">
        <v>6.65</v>
      </c>
      <c r="C846" s="10">
        <f t="shared" si="13"/>
        <v>6.65</v>
      </c>
    </row>
    <row r="847" spans="1:3" x14ac:dyDescent="0.15">
      <c r="A847" s="11">
        <v>33555</v>
      </c>
      <c r="B847" s="12">
        <v>6.69</v>
      </c>
      <c r="C847" s="10">
        <f t="shared" si="13"/>
        <v>6.69</v>
      </c>
    </row>
    <row r="848" spans="1:3" x14ac:dyDescent="0.15">
      <c r="A848" s="11">
        <v>33556</v>
      </c>
      <c r="B848" s="12">
        <v>6.62</v>
      </c>
      <c r="C848" s="10">
        <f t="shared" si="13"/>
        <v>6.62</v>
      </c>
    </row>
    <row r="849" spans="1:3" x14ac:dyDescent="0.15">
      <c r="A849" s="11">
        <v>33557</v>
      </c>
      <c r="B849" s="12">
        <v>6.58</v>
      </c>
      <c r="C849" s="10">
        <f t="shared" si="13"/>
        <v>6.58</v>
      </c>
    </row>
    <row r="850" spans="1:3" x14ac:dyDescent="0.15">
      <c r="A850" s="11">
        <v>33560</v>
      </c>
      <c r="B850" s="12">
        <v>6.57</v>
      </c>
      <c r="C850" s="10">
        <f t="shared" si="13"/>
        <v>6.57</v>
      </c>
    </row>
    <row r="851" spans="1:3" x14ac:dyDescent="0.15">
      <c r="A851" s="11">
        <v>33561</v>
      </c>
      <c r="B851" s="12">
        <v>6.55</v>
      </c>
      <c r="C851" s="10">
        <f t="shared" si="13"/>
        <v>6.55</v>
      </c>
    </row>
    <row r="852" spans="1:3" x14ac:dyDescent="0.15">
      <c r="A852" s="11">
        <v>33562</v>
      </c>
      <c r="B852" s="12">
        <v>6.56</v>
      </c>
      <c r="C852" s="10">
        <f t="shared" si="13"/>
        <v>6.56</v>
      </c>
    </row>
    <row r="853" spans="1:3" x14ac:dyDescent="0.15">
      <c r="A853" s="11">
        <v>33563</v>
      </c>
      <c r="B853" s="12">
        <v>6.54</v>
      </c>
      <c r="C853" s="10">
        <f t="shared" si="13"/>
        <v>6.54</v>
      </c>
    </row>
    <row r="854" spans="1:3" x14ac:dyDescent="0.15">
      <c r="A854" s="11">
        <v>33564</v>
      </c>
      <c r="B854" s="12">
        <v>6.56</v>
      </c>
      <c r="C854" s="10">
        <f t="shared" si="13"/>
        <v>6.56</v>
      </c>
    </row>
    <row r="855" spans="1:3" x14ac:dyDescent="0.15">
      <c r="A855" s="11">
        <v>33567</v>
      </c>
      <c r="B855" s="12">
        <v>6.61</v>
      </c>
      <c r="C855" s="10">
        <f t="shared" si="13"/>
        <v>6.61</v>
      </c>
    </row>
    <row r="856" spans="1:3" x14ac:dyDescent="0.15">
      <c r="A856" s="11">
        <v>33568</v>
      </c>
      <c r="B856" s="12">
        <v>6.53</v>
      </c>
      <c r="C856" s="10">
        <f t="shared" si="13"/>
        <v>6.53</v>
      </c>
    </row>
    <row r="857" spans="1:3" x14ac:dyDescent="0.15">
      <c r="A857" s="11">
        <v>33569</v>
      </c>
      <c r="B857" s="12">
        <v>6.53</v>
      </c>
      <c r="C857" s="10">
        <f t="shared" si="13"/>
        <v>6.53</v>
      </c>
    </row>
    <row r="858" spans="1:3" x14ac:dyDescent="0.15">
      <c r="A858" s="11">
        <v>33570</v>
      </c>
      <c r="B858" s="13" t="e">
        <f>NA()</f>
        <v>#N/A</v>
      </c>
      <c r="C858" s="10">
        <f t="shared" si="13"/>
        <v>6.5050000000000008</v>
      </c>
    </row>
    <row r="859" spans="1:3" x14ac:dyDescent="0.15">
      <c r="A859" s="11">
        <v>33571</v>
      </c>
      <c r="B859" s="12">
        <v>6.48</v>
      </c>
      <c r="C859" s="10">
        <f t="shared" si="13"/>
        <v>6.48</v>
      </c>
    </row>
    <row r="860" spans="1:3" x14ac:dyDescent="0.15">
      <c r="A860" s="11">
        <v>33574</v>
      </c>
      <c r="B860" s="12">
        <v>6.43</v>
      </c>
      <c r="C860" s="10">
        <f t="shared" si="13"/>
        <v>6.43</v>
      </c>
    </row>
    <row r="861" spans="1:3" x14ac:dyDescent="0.15">
      <c r="A861" s="11">
        <v>33575</v>
      </c>
      <c r="B861" s="12">
        <v>6.39</v>
      </c>
      <c r="C861" s="10">
        <f t="shared" si="13"/>
        <v>6.39</v>
      </c>
    </row>
    <row r="862" spans="1:3" x14ac:dyDescent="0.15">
      <c r="A862" s="11">
        <v>33576</v>
      </c>
      <c r="B862" s="12">
        <v>6.27</v>
      </c>
      <c r="C862" s="10">
        <f t="shared" si="13"/>
        <v>6.27</v>
      </c>
    </row>
    <row r="863" spans="1:3" x14ac:dyDescent="0.15">
      <c r="A863" s="11">
        <v>33577</v>
      </c>
      <c r="B863" s="12">
        <v>6.3</v>
      </c>
      <c r="C863" s="10">
        <f t="shared" si="13"/>
        <v>6.3</v>
      </c>
    </row>
    <row r="864" spans="1:3" x14ac:dyDescent="0.15">
      <c r="A864" s="11">
        <v>33578</v>
      </c>
      <c r="B864" s="12">
        <v>6.31</v>
      </c>
      <c r="C864" s="10">
        <f t="shared" si="13"/>
        <v>6.31</v>
      </c>
    </row>
    <row r="865" spans="1:3" x14ac:dyDescent="0.15">
      <c r="A865" s="11">
        <v>33581</v>
      </c>
      <c r="B865" s="12">
        <v>6.23</v>
      </c>
      <c r="C865" s="10">
        <f t="shared" si="13"/>
        <v>6.23</v>
      </c>
    </row>
    <row r="866" spans="1:3" x14ac:dyDescent="0.15">
      <c r="A866" s="11">
        <v>33582</v>
      </c>
      <c r="B866" s="12">
        <v>6.25</v>
      </c>
      <c r="C866" s="10">
        <f t="shared" si="13"/>
        <v>6.25</v>
      </c>
    </row>
    <row r="867" spans="1:3" x14ac:dyDescent="0.15">
      <c r="A867" s="11">
        <v>33583</v>
      </c>
      <c r="B867" s="12">
        <v>6.26</v>
      </c>
      <c r="C867" s="10">
        <f t="shared" si="13"/>
        <v>6.26</v>
      </c>
    </row>
    <row r="868" spans="1:3" x14ac:dyDescent="0.15">
      <c r="A868" s="11">
        <v>33584</v>
      </c>
      <c r="B868" s="12">
        <v>6.23</v>
      </c>
      <c r="C868" s="10">
        <f t="shared" si="13"/>
        <v>6.23</v>
      </c>
    </row>
    <row r="869" spans="1:3" x14ac:dyDescent="0.15">
      <c r="A869" s="11">
        <v>33585</v>
      </c>
      <c r="B869" s="12">
        <v>6.3</v>
      </c>
      <c r="C869" s="10">
        <f t="shared" si="13"/>
        <v>6.3</v>
      </c>
    </row>
    <row r="870" spans="1:3" x14ac:dyDescent="0.15">
      <c r="A870" s="11">
        <v>33588</v>
      </c>
      <c r="B870" s="12">
        <v>6.28</v>
      </c>
      <c r="C870" s="10">
        <f t="shared" si="13"/>
        <v>6.28</v>
      </c>
    </row>
    <row r="871" spans="1:3" x14ac:dyDescent="0.15">
      <c r="A871" s="11">
        <v>33589</v>
      </c>
      <c r="B871" s="12">
        <v>6.24</v>
      </c>
      <c r="C871" s="10">
        <f t="shared" si="13"/>
        <v>6.24</v>
      </c>
    </row>
    <row r="872" spans="1:3" x14ac:dyDescent="0.15">
      <c r="A872" s="11">
        <v>33590</v>
      </c>
      <c r="B872" s="12">
        <v>6.3</v>
      </c>
      <c r="C872" s="10">
        <f t="shared" si="13"/>
        <v>6.3</v>
      </c>
    </row>
    <row r="873" spans="1:3" x14ac:dyDescent="0.15">
      <c r="A873" s="11">
        <v>33591</v>
      </c>
      <c r="B873" s="12">
        <v>6.19</v>
      </c>
      <c r="C873" s="10">
        <f t="shared" si="13"/>
        <v>6.19</v>
      </c>
    </row>
    <row r="874" spans="1:3" x14ac:dyDescent="0.15">
      <c r="A874" s="11">
        <v>33592</v>
      </c>
      <c r="B874" s="12">
        <v>6.02</v>
      </c>
      <c r="C874" s="10">
        <f t="shared" si="13"/>
        <v>6.02</v>
      </c>
    </row>
    <row r="875" spans="1:3" x14ac:dyDescent="0.15">
      <c r="A875" s="11">
        <v>33595</v>
      </c>
      <c r="B875" s="12">
        <v>6</v>
      </c>
      <c r="C875" s="10">
        <f t="shared" si="13"/>
        <v>6</v>
      </c>
    </row>
    <row r="876" spans="1:3" x14ac:dyDescent="0.15">
      <c r="A876" s="11">
        <v>33596</v>
      </c>
      <c r="B876" s="12">
        <v>6.01</v>
      </c>
      <c r="C876" s="10">
        <f t="shared" si="13"/>
        <v>6.01</v>
      </c>
    </row>
    <row r="877" spans="1:3" x14ac:dyDescent="0.15">
      <c r="A877" s="11">
        <v>33597</v>
      </c>
      <c r="B877" s="13" t="e">
        <f>NA()</f>
        <v>#N/A</v>
      </c>
      <c r="C877" s="10">
        <f t="shared" si="13"/>
        <v>6.0049999999999999</v>
      </c>
    </row>
    <row r="878" spans="1:3" x14ac:dyDescent="0.15">
      <c r="A878" s="11">
        <v>33598</v>
      </c>
      <c r="B878" s="12">
        <v>6</v>
      </c>
      <c r="C878" s="10">
        <f t="shared" si="13"/>
        <v>6</v>
      </c>
    </row>
    <row r="879" spans="1:3" x14ac:dyDescent="0.15">
      <c r="A879" s="11">
        <v>33599</v>
      </c>
      <c r="B879" s="12">
        <v>6</v>
      </c>
      <c r="C879" s="10">
        <f t="shared" si="13"/>
        <v>6</v>
      </c>
    </row>
    <row r="880" spans="1:3" x14ac:dyDescent="0.15">
      <c r="A880" s="11">
        <v>33602</v>
      </c>
      <c r="B880" s="12">
        <v>5.97</v>
      </c>
      <c r="C880" s="10">
        <f t="shared" si="13"/>
        <v>5.97</v>
      </c>
    </row>
    <row r="881" spans="1:3" x14ac:dyDescent="0.15">
      <c r="A881" s="11">
        <v>33603</v>
      </c>
      <c r="B881" s="12">
        <v>5.93</v>
      </c>
      <c r="C881" s="10">
        <f t="shared" si="13"/>
        <v>5.93</v>
      </c>
    </row>
    <row r="882" spans="1:3" x14ac:dyDescent="0.15">
      <c r="A882" s="11">
        <v>33604</v>
      </c>
      <c r="B882" s="13" t="e">
        <f>NA()</f>
        <v>#N/A</v>
      </c>
      <c r="C882" s="10">
        <f t="shared" si="13"/>
        <v>5.9550000000000001</v>
      </c>
    </row>
    <row r="883" spans="1:3" x14ac:dyDescent="0.15">
      <c r="A883" s="11">
        <v>33605</v>
      </c>
      <c r="B883" s="12">
        <v>5.98</v>
      </c>
      <c r="C883" s="10">
        <f t="shared" si="13"/>
        <v>5.98</v>
      </c>
    </row>
    <row r="884" spans="1:3" x14ac:dyDescent="0.15">
      <c r="A884" s="11">
        <v>33606</v>
      </c>
      <c r="B884" s="12">
        <v>6.05</v>
      </c>
      <c r="C884" s="10">
        <f t="shared" si="13"/>
        <v>6.05</v>
      </c>
    </row>
    <row r="885" spans="1:3" x14ac:dyDescent="0.15">
      <c r="A885" s="11">
        <v>33609</v>
      </c>
      <c r="B885" s="12">
        <v>6.02</v>
      </c>
      <c r="C885" s="10">
        <f t="shared" si="13"/>
        <v>6.02</v>
      </c>
    </row>
    <row r="886" spans="1:3" x14ac:dyDescent="0.15">
      <c r="A886" s="11">
        <v>33610</v>
      </c>
      <c r="B886" s="12">
        <v>5.94</v>
      </c>
      <c r="C886" s="10">
        <f t="shared" si="13"/>
        <v>5.94</v>
      </c>
    </row>
    <row r="887" spans="1:3" x14ac:dyDescent="0.15">
      <c r="A887" s="11">
        <v>33611</v>
      </c>
      <c r="B887" s="12">
        <v>5.96</v>
      </c>
      <c r="C887" s="10">
        <f t="shared" si="13"/>
        <v>5.96</v>
      </c>
    </row>
    <row r="888" spans="1:3" x14ac:dyDescent="0.15">
      <c r="A888" s="11">
        <v>33612</v>
      </c>
      <c r="B888" s="12">
        <v>6.02</v>
      </c>
      <c r="C888" s="10">
        <f t="shared" si="13"/>
        <v>6.02</v>
      </c>
    </row>
    <row r="889" spans="1:3" x14ac:dyDescent="0.15">
      <c r="A889" s="11">
        <v>33613</v>
      </c>
      <c r="B889" s="12">
        <v>6.1</v>
      </c>
      <c r="C889" s="10">
        <f t="shared" si="13"/>
        <v>6.1</v>
      </c>
    </row>
    <row r="890" spans="1:3" x14ac:dyDescent="0.15">
      <c r="A890" s="11">
        <v>33616</v>
      </c>
      <c r="B890" s="12">
        <v>6.21</v>
      </c>
      <c r="C890" s="10">
        <f t="shared" si="13"/>
        <v>6.21</v>
      </c>
    </row>
    <row r="891" spans="1:3" x14ac:dyDescent="0.15">
      <c r="A891" s="11">
        <v>33617</v>
      </c>
      <c r="B891" s="12">
        <v>6.34</v>
      </c>
      <c r="C891" s="10">
        <f t="shared" si="13"/>
        <v>6.34</v>
      </c>
    </row>
    <row r="892" spans="1:3" x14ac:dyDescent="0.15">
      <c r="A892" s="11">
        <v>33618</v>
      </c>
      <c r="B892" s="12">
        <v>6.37</v>
      </c>
      <c r="C892" s="10">
        <f t="shared" si="13"/>
        <v>6.37</v>
      </c>
    </row>
    <row r="893" spans="1:3" x14ac:dyDescent="0.15">
      <c r="A893" s="11">
        <v>33619</v>
      </c>
      <c r="B893" s="12">
        <v>6.41</v>
      </c>
      <c r="C893" s="10">
        <f t="shared" si="13"/>
        <v>6.41</v>
      </c>
    </row>
    <row r="894" spans="1:3" x14ac:dyDescent="0.15">
      <c r="A894" s="11">
        <v>33620</v>
      </c>
      <c r="B894" s="12">
        <v>6.36</v>
      </c>
      <c r="C894" s="10">
        <f t="shared" si="13"/>
        <v>6.36</v>
      </c>
    </row>
    <row r="895" spans="1:3" x14ac:dyDescent="0.15">
      <c r="A895" s="11">
        <v>33623</v>
      </c>
      <c r="B895" s="13" t="e">
        <f>NA()</f>
        <v>#N/A</v>
      </c>
      <c r="C895" s="10">
        <f t="shared" si="13"/>
        <v>6.3149999999999995</v>
      </c>
    </row>
    <row r="896" spans="1:3" x14ac:dyDescent="0.15">
      <c r="A896" s="11">
        <v>33624</v>
      </c>
      <c r="B896" s="12">
        <v>6.27</v>
      </c>
      <c r="C896" s="10">
        <f t="shared" si="13"/>
        <v>6.27</v>
      </c>
    </row>
    <row r="897" spans="1:3" x14ac:dyDescent="0.15">
      <c r="A897" s="11">
        <v>33625</v>
      </c>
      <c r="B897" s="12">
        <v>6.28</v>
      </c>
      <c r="C897" s="10">
        <f t="shared" si="13"/>
        <v>6.28</v>
      </c>
    </row>
    <row r="898" spans="1:3" x14ac:dyDescent="0.15">
      <c r="A898" s="11">
        <v>33626</v>
      </c>
      <c r="B898" s="12">
        <v>6.32</v>
      </c>
      <c r="C898" s="10">
        <f t="shared" si="13"/>
        <v>6.32</v>
      </c>
    </row>
    <row r="899" spans="1:3" x14ac:dyDescent="0.15">
      <c r="A899" s="11">
        <v>33627</v>
      </c>
      <c r="B899" s="12">
        <v>6.4</v>
      </c>
      <c r="C899" s="10">
        <f t="shared" si="13"/>
        <v>6.4</v>
      </c>
    </row>
    <row r="900" spans="1:3" x14ac:dyDescent="0.15">
      <c r="A900" s="11">
        <v>33630</v>
      </c>
      <c r="B900" s="12">
        <v>6.41</v>
      </c>
      <c r="C900" s="10">
        <f t="shared" si="13"/>
        <v>6.41</v>
      </c>
    </row>
    <row r="901" spans="1:3" x14ac:dyDescent="0.15">
      <c r="A901" s="11">
        <v>33631</v>
      </c>
      <c r="B901" s="12">
        <v>6.32</v>
      </c>
      <c r="C901" s="10">
        <f t="shared" si="13"/>
        <v>6.32</v>
      </c>
    </row>
    <row r="902" spans="1:3" x14ac:dyDescent="0.15">
      <c r="A902" s="11">
        <v>33632</v>
      </c>
      <c r="B902" s="12">
        <v>6.42</v>
      </c>
      <c r="C902" s="10">
        <f t="shared" si="13"/>
        <v>6.42</v>
      </c>
    </row>
    <row r="903" spans="1:3" x14ac:dyDescent="0.15">
      <c r="A903" s="11">
        <v>33633</v>
      </c>
      <c r="B903" s="12">
        <v>6.48</v>
      </c>
      <c r="C903" s="10">
        <f t="shared" si="13"/>
        <v>6.48</v>
      </c>
    </row>
    <row r="904" spans="1:3" x14ac:dyDescent="0.15">
      <c r="A904" s="11">
        <v>33634</v>
      </c>
      <c r="B904" s="12">
        <v>6.44</v>
      </c>
      <c r="C904" s="10">
        <f t="shared" si="13"/>
        <v>6.44</v>
      </c>
    </row>
    <row r="905" spans="1:3" x14ac:dyDescent="0.15">
      <c r="A905" s="11">
        <v>33637</v>
      </c>
      <c r="B905" s="12">
        <v>6.52</v>
      </c>
      <c r="C905" s="10">
        <f t="shared" si="13"/>
        <v>6.52</v>
      </c>
    </row>
    <row r="906" spans="1:3" x14ac:dyDescent="0.15">
      <c r="A906" s="11">
        <v>33638</v>
      </c>
      <c r="B906" s="12">
        <v>6.46</v>
      </c>
      <c r="C906" s="10">
        <f t="shared" si="13"/>
        <v>6.46</v>
      </c>
    </row>
    <row r="907" spans="1:3" x14ac:dyDescent="0.15">
      <c r="A907" s="11">
        <v>33639</v>
      </c>
      <c r="B907" s="12">
        <v>6.4</v>
      </c>
      <c r="C907" s="10">
        <f t="shared" si="13"/>
        <v>6.4</v>
      </c>
    </row>
    <row r="908" spans="1:3" x14ac:dyDescent="0.15">
      <c r="A908" s="11">
        <v>33640</v>
      </c>
      <c r="B908" s="12">
        <v>6.4</v>
      </c>
      <c r="C908" s="10">
        <f t="shared" si="13"/>
        <v>6.4</v>
      </c>
    </row>
    <row r="909" spans="1:3" x14ac:dyDescent="0.15">
      <c r="A909" s="11">
        <v>33641</v>
      </c>
      <c r="B909" s="12">
        <v>6.4</v>
      </c>
      <c r="C909" s="10">
        <f t="shared" ref="C909:C972" si="14">IF(ISERROR(B909),AVERAGE(B908,B910),B909)</f>
        <v>6.4</v>
      </c>
    </row>
    <row r="910" spans="1:3" x14ac:dyDescent="0.15">
      <c r="A910" s="11">
        <v>33644</v>
      </c>
      <c r="B910" s="12">
        <v>6.38</v>
      </c>
      <c r="C910" s="10">
        <f t="shared" si="14"/>
        <v>6.38</v>
      </c>
    </row>
    <row r="911" spans="1:3" x14ac:dyDescent="0.15">
      <c r="A911" s="11">
        <v>33645</v>
      </c>
      <c r="B911" s="12">
        <v>6.4</v>
      </c>
      <c r="C911" s="10">
        <f t="shared" si="14"/>
        <v>6.4</v>
      </c>
    </row>
    <row r="912" spans="1:3" x14ac:dyDescent="0.15">
      <c r="A912" s="11">
        <v>33646</v>
      </c>
      <c r="B912" s="12">
        <v>6.46</v>
      </c>
      <c r="C912" s="10">
        <f t="shared" si="14"/>
        <v>6.46</v>
      </c>
    </row>
    <row r="913" spans="1:3" x14ac:dyDescent="0.15">
      <c r="A913" s="11">
        <v>33647</v>
      </c>
      <c r="B913" s="12">
        <v>6.61</v>
      </c>
      <c r="C913" s="10">
        <f t="shared" si="14"/>
        <v>6.61</v>
      </c>
    </row>
    <row r="914" spans="1:3" x14ac:dyDescent="0.15">
      <c r="A914" s="11">
        <v>33648</v>
      </c>
      <c r="B914" s="12">
        <v>6.65</v>
      </c>
      <c r="C914" s="10">
        <f t="shared" si="14"/>
        <v>6.65</v>
      </c>
    </row>
    <row r="915" spans="1:3" x14ac:dyDescent="0.15">
      <c r="A915" s="11">
        <v>33651</v>
      </c>
      <c r="B915" s="13" t="e">
        <f>NA()</f>
        <v>#N/A</v>
      </c>
      <c r="C915" s="10">
        <f t="shared" si="14"/>
        <v>6.67</v>
      </c>
    </row>
    <row r="916" spans="1:3" x14ac:dyDescent="0.15">
      <c r="A916" s="11">
        <v>33652</v>
      </c>
      <c r="B916" s="12">
        <v>6.69</v>
      </c>
      <c r="C916" s="10">
        <f t="shared" si="14"/>
        <v>6.69</v>
      </c>
    </row>
    <row r="917" spans="1:3" x14ac:dyDescent="0.15">
      <c r="A917" s="11">
        <v>33653</v>
      </c>
      <c r="B917" s="12">
        <v>6.67</v>
      </c>
      <c r="C917" s="10">
        <f t="shared" si="14"/>
        <v>6.67</v>
      </c>
    </row>
    <row r="918" spans="1:3" x14ac:dyDescent="0.15">
      <c r="A918" s="11">
        <v>33654</v>
      </c>
      <c r="B918" s="12">
        <v>6.67</v>
      </c>
      <c r="C918" s="10">
        <f t="shared" si="14"/>
        <v>6.67</v>
      </c>
    </row>
    <row r="919" spans="1:3" x14ac:dyDescent="0.15">
      <c r="A919" s="11">
        <v>33655</v>
      </c>
      <c r="B919" s="12">
        <v>6.77</v>
      </c>
      <c r="C919" s="10">
        <f t="shared" si="14"/>
        <v>6.77</v>
      </c>
    </row>
    <row r="920" spans="1:3" x14ac:dyDescent="0.15">
      <c r="A920" s="11">
        <v>33658</v>
      </c>
      <c r="B920" s="12">
        <v>6.81</v>
      </c>
      <c r="C920" s="10">
        <f t="shared" si="14"/>
        <v>6.81</v>
      </c>
    </row>
    <row r="921" spans="1:3" x14ac:dyDescent="0.15">
      <c r="A921" s="11">
        <v>33659</v>
      </c>
      <c r="B921" s="12">
        <v>6.78</v>
      </c>
      <c r="C921" s="10">
        <f t="shared" si="14"/>
        <v>6.78</v>
      </c>
    </row>
    <row r="922" spans="1:3" x14ac:dyDescent="0.15">
      <c r="A922" s="11">
        <v>33660</v>
      </c>
      <c r="B922" s="12">
        <v>6.66</v>
      </c>
      <c r="C922" s="10">
        <f t="shared" si="14"/>
        <v>6.66</v>
      </c>
    </row>
    <row r="923" spans="1:3" x14ac:dyDescent="0.15">
      <c r="A923" s="11">
        <v>33661</v>
      </c>
      <c r="B923" s="12">
        <v>6.67</v>
      </c>
      <c r="C923" s="10">
        <f t="shared" si="14"/>
        <v>6.67</v>
      </c>
    </row>
    <row r="924" spans="1:3" x14ac:dyDescent="0.15">
      <c r="A924" s="11">
        <v>33662</v>
      </c>
      <c r="B924" s="12">
        <v>6.58</v>
      </c>
      <c r="C924" s="10">
        <f t="shared" si="14"/>
        <v>6.58</v>
      </c>
    </row>
    <row r="925" spans="1:3" x14ac:dyDescent="0.15">
      <c r="A925" s="11">
        <v>33665</v>
      </c>
      <c r="B925" s="12">
        <v>6.73</v>
      </c>
      <c r="C925" s="10">
        <f t="shared" si="14"/>
        <v>6.73</v>
      </c>
    </row>
    <row r="926" spans="1:3" x14ac:dyDescent="0.15">
      <c r="A926" s="11">
        <v>33666</v>
      </c>
      <c r="B926" s="12">
        <v>6.76</v>
      </c>
      <c r="C926" s="10">
        <f t="shared" si="14"/>
        <v>6.76</v>
      </c>
    </row>
    <row r="927" spans="1:3" x14ac:dyDescent="0.15">
      <c r="A927" s="11">
        <v>33667</v>
      </c>
      <c r="B927" s="12">
        <v>6.76</v>
      </c>
      <c r="C927" s="10">
        <f t="shared" si="14"/>
        <v>6.76</v>
      </c>
    </row>
    <row r="928" spans="1:3" x14ac:dyDescent="0.15">
      <c r="A928" s="11">
        <v>33668</v>
      </c>
      <c r="B928" s="12">
        <v>6.87</v>
      </c>
      <c r="C928" s="10">
        <f t="shared" si="14"/>
        <v>6.87</v>
      </c>
    </row>
    <row r="929" spans="1:3" x14ac:dyDescent="0.15">
      <c r="A929" s="11">
        <v>33669</v>
      </c>
      <c r="B929" s="12">
        <v>6.85</v>
      </c>
      <c r="C929" s="10">
        <f t="shared" si="14"/>
        <v>6.85</v>
      </c>
    </row>
    <row r="930" spans="1:3" x14ac:dyDescent="0.15">
      <c r="A930" s="11">
        <v>33672</v>
      </c>
      <c r="B930" s="12">
        <v>6.77</v>
      </c>
      <c r="C930" s="10">
        <f t="shared" si="14"/>
        <v>6.77</v>
      </c>
    </row>
    <row r="931" spans="1:3" x14ac:dyDescent="0.15">
      <c r="A931" s="11">
        <v>33673</v>
      </c>
      <c r="B931" s="12">
        <v>6.78</v>
      </c>
      <c r="C931" s="10">
        <f t="shared" si="14"/>
        <v>6.78</v>
      </c>
    </row>
    <row r="932" spans="1:3" x14ac:dyDescent="0.15">
      <c r="A932" s="11">
        <v>33674</v>
      </c>
      <c r="B932" s="12">
        <v>6.86</v>
      </c>
      <c r="C932" s="10">
        <f t="shared" si="14"/>
        <v>6.86</v>
      </c>
    </row>
    <row r="933" spans="1:3" x14ac:dyDescent="0.15">
      <c r="A933" s="11">
        <v>33675</v>
      </c>
      <c r="B933" s="12">
        <v>7.01</v>
      </c>
      <c r="C933" s="10">
        <f t="shared" si="14"/>
        <v>7.01</v>
      </c>
    </row>
    <row r="934" spans="1:3" x14ac:dyDescent="0.15">
      <c r="A934" s="11">
        <v>33676</v>
      </c>
      <c r="B934" s="12">
        <v>7.14</v>
      </c>
      <c r="C934" s="10">
        <f t="shared" si="14"/>
        <v>7.14</v>
      </c>
    </row>
    <row r="935" spans="1:3" x14ac:dyDescent="0.15">
      <c r="A935" s="11">
        <v>33679</v>
      </c>
      <c r="B935" s="12">
        <v>7.12</v>
      </c>
      <c r="C935" s="10">
        <f t="shared" si="14"/>
        <v>7.12</v>
      </c>
    </row>
    <row r="936" spans="1:3" x14ac:dyDescent="0.15">
      <c r="A936" s="11">
        <v>33680</v>
      </c>
      <c r="B936" s="12">
        <v>7.06</v>
      </c>
      <c r="C936" s="10">
        <f t="shared" si="14"/>
        <v>7.06</v>
      </c>
    </row>
    <row r="937" spans="1:3" x14ac:dyDescent="0.15">
      <c r="A937" s="11">
        <v>33681</v>
      </c>
      <c r="B937" s="12">
        <v>7.06</v>
      </c>
      <c r="C937" s="10">
        <f t="shared" si="14"/>
        <v>7.06</v>
      </c>
    </row>
    <row r="938" spans="1:3" x14ac:dyDescent="0.15">
      <c r="A938" s="11">
        <v>33682</v>
      </c>
      <c r="B938" s="12">
        <v>7.03</v>
      </c>
      <c r="C938" s="10">
        <f t="shared" si="14"/>
        <v>7.03</v>
      </c>
    </row>
    <row r="939" spans="1:3" x14ac:dyDescent="0.15">
      <c r="A939" s="11">
        <v>33683</v>
      </c>
      <c r="B939" s="12">
        <v>7.12</v>
      </c>
      <c r="C939" s="10">
        <f t="shared" si="14"/>
        <v>7.12</v>
      </c>
    </row>
    <row r="940" spans="1:3" x14ac:dyDescent="0.15">
      <c r="A940" s="11">
        <v>33686</v>
      </c>
      <c r="B940" s="12">
        <v>7.1</v>
      </c>
      <c r="C940" s="10">
        <f t="shared" si="14"/>
        <v>7.1</v>
      </c>
    </row>
    <row r="941" spans="1:3" x14ac:dyDescent="0.15">
      <c r="A941" s="11">
        <v>33687</v>
      </c>
      <c r="B941" s="12">
        <v>7</v>
      </c>
      <c r="C941" s="10">
        <f t="shared" si="14"/>
        <v>7</v>
      </c>
    </row>
    <row r="942" spans="1:3" x14ac:dyDescent="0.15">
      <c r="A942" s="11">
        <v>33688</v>
      </c>
      <c r="B942" s="12">
        <v>6.96</v>
      </c>
      <c r="C942" s="10">
        <f t="shared" si="14"/>
        <v>6.96</v>
      </c>
    </row>
    <row r="943" spans="1:3" x14ac:dyDescent="0.15">
      <c r="A943" s="11">
        <v>33689</v>
      </c>
      <c r="B943" s="12">
        <v>6.98</v>
      </c>
      <c r="C943" s="10">
        <f t="shared" si="14"/>
        <v>6.98</v>
      </c>
    </row>
    <row r="944" spans="1:3" x14ac:dyDescent="0.15">
      <c r="A944" s="11">
        <v>33690</v>
      </c>
      <c r="B944" s="12">
        <v>6.97</v>
      </c>
      <c r="C944" s="10">
        <f t="shared" si="14"/>
        <v>6.97</v>
      </c>
    </row>
    <row r="945" spans="1:3" x14ac:dyDescent="0.15">
      <c r="A945" s="11">
        <v>33693</v>
      </c>
      <c r="B945" s="12">
        <v>6.93</v>
      </c>
      <c r="C945" s="10">
        <f t="shared" si="14"/>
        <v>6.93</v>
      </c>
    </row>
    <row r="946" spans="1:3" x14ac:dyDescent="0.15">
      <c r="A946" s="11">
        <v>33694</v>
      </c>
      <c r="B946" s="12">
        <v>6.94</v>
      </c>
      <c r="C946" s="10">
        <f t="shared" si="14"/>
        <v>6.94</v>
      </c>
    </row>
    <row r="947" spans="1:3" x14ac:dyDescent="0.15">
      <c r="A947" s="11">
        <v>33695</v>
      </c>
      <c r="B947" s="12">
        <v>6.82</v>
      </c>
      <c r="C947" s="10">
        <f t="shared" si="14"/>
        <v>6.82</v>
      </c>
    </row>
    <row r="948" spans="1:3" x14ac:dyDescent="0.15">
      <c r="A948" s="11">
        <v>33696</v>
      </c>
      <c r="B948" s="12">
        <v>6.85</v>
      </c>
      <c r="C948" s="10">
        <f t="shared" si="14"/>
        <v>6.85</v>
      </c>
    </row>
    <row r="949" spans="1:3" x14ac:dyDescent="0.15">
      <c r="A949" s="11">
        <v>33697</v>
      </c>
      <c r="B949" s="12">
        <v>6.76</v>
      </c>
      <c r="C949" s="10">
        <f t="shared" si="14"/>
        <v>6.76</v>
      </c>
    </row>
    <row r="950" spans="1:3" x14ac:dyDescent="0.15">
      <c r="A950" s="11">
        <v>33700</v>
      </c>
      <c r="B950" s="12">
        <v>6.74</v>
      </c>
      <c r="C950" s="10">
        <f t="shared" si="14"/>
        <v>6.74</v>
      </c>
    </row>
    <row r="951" spans="1:3" x14ac:dyDescent="0.15">
      <c r="A951" s="11">
        <v>33701</v>
      </c>
      <c r="B951" s="12">
        <v>6.73</v>
      </c>
      <c r="C951" s="10">
        <f t="shared" si="14"/>
        <v>6.73</v>
      </c>
    </row>
    <row r="952" spans="1:3" x14ac:dyDescent="0.15">
      <c r="A952" s="11">
        <v>33702</v>
      </c>
      <c r="B952" s="12">
        <v>6.76</v>
      </c>
      <c r="C952" s="10">
        <f t="shared" si="14"/>
        <v>6.76</v>
      </c>
    </row>
    <row r="953" spans="1:3" x14ac:dyDescent="0.15">
      <c r="A953" s="11">
        <v>33703</v>
      </c>
      <c r="B953" s="12">
        <v>6.59</v>
      </c>
      <c r="C953" s="10">
        <f t="shared" si="14"/>
        <v>6.59</v>
      </c>
    </row>
    <row r="954" spans="1:3" x14ac:dyDescent="0.15">
      <c r="A954" s="11">
        <v>33704</v>
      </c>
      <c r="B954" s="12">
        <v>6.62</v>
      </c>
      <c r="C954" s="10">
        <f t="shared" si="14"/>
        <v>6.62</v>
      </c>
    </row>
    <row r="955" spans="1:3" x14ac:dyDescent="0.15">
      <c r="A955" s="11">
        <v>33707</v>
      </c>
      <c r="B955" s="12">
        <v>6.58</v>
      </c>
      <c r="C955" s="10">
        <f t="shared" si="14"/>
        <v>6.58</v>
      </c>
    </row>
    <row r="956" spans="1:3" x14ac:dyDescent="0.15">
      <c r="A956" s="11">
        <v>33708</v>
      </c>
      <c r="B956" s="12">
        <v>6.6</v>
      </c>
      <c r="C956" s="10">
        <f t="shared" si="14"/>
        <v>6.6</v>
      </c>
    </row>
    <row r="957" spans="1:3" x14ac:dyDescent="0.15">
      <c r="A957" s="11">
        <v>33709</v>
      </c>
      <c r="B957" s="12">
        <v>6.66</v>
      </c>
      <c r="C957" s="10">
        <f t="shared" si="14"/>
        <v>6.66</v>
      </c>
    </row>
    <row r="958" spans="1:3" x14ac:dyDescent="0.15">
      <c r="A958" s="11">
        <v>33710</v>
      </c>
      <c r="B958" s="12">
        <v>6.76</v>
      </c>
      <c r="C958" s="10">
        <f t="shared" si="14"/>
        <v>6.76</v>
      </c>
    </row>
    <row r="959" spans="1:3" x14ac:dyDescent="0.15">
      <c r="A959" s="11">
        <v>33711</v>
      </c>
      <c r="B959" s="13" t="e">
        <f>NA()</f>
        <v>#N/A</v>
      </c>
      <c r="C959" s="10">
        <f t="shared" si="14"/>
        <v>6.83</v>
      </c>
    </row>
    <row r="960" spans="1:3" x14ac:dyDescent="0.15">
      <c r="A960" s="11">
        <v>33714</v>
      </c>
      <c r="B960" s="12">
        <v>6.9</v>
      </c>
      <c r="C960" s="10">
        <f t="shared" si="14"/>
        <v>6.9</v>
      </c>
    </row>
    <row r="961" spans="1:3" x14ac:dyDescent="0.15">
      <c r="A961" s="11">
        <v>33715</v>
      </c>
      <c r="B961" s="12">
        <v>6.89</v>
      </c>
      <c r="C961" s="10">
        <f t="shared" si="14"/>
        <v>6.89</v>
      </c>
    </row>
    <row r="962" spans="1:3" x14ac:dyDescent="0.15">
      <c r="A962" s="11">
        <v>33716</v>
      </c>
      <c r="B962" s="12">
        <v>6.89</v>
      </c>
      <c r="C962" s="10">
        <f t="shared" si="14"/>
        <v>6.89</v>
      </c>
    </row>
    <row r="963" spans="1:3" x14ac:dyDescent="0.15">
      <c r="A963" s="11">
        <v>33717</v>
      </c>
      <c r="B963" s="12">
        <v>6.91</v>
      </c>
      <c r="C963" s="10">
        <f t="shared" si="14"/>
        <v>6.91</v>
      </c>
    </row>
    <row r="964" spans="1:3" x14ac:dyDescent="0.15">
      <c r="A964" s="11">
        <v>33718</v>
      </c>
      <c r="B964" s="12">
        <v>6.85</v>
      </c>
      <c r="C964" s="10">
        <f t="shared" si="14"/>
        <v>6.85</v>
      </c>
    </row>
    <row r="965" spans="1:3" x14ac:dyDescent="0.15">
      <c r="A965" s="11">
        <v>33721</v>
      </c>
      <c r="B965" s="12">
        <v>6.9</v>
      </c>
      <c r="C965" s="10">
        <f t="shared" si="14"/>
        <v>6.9</v>
      </c>
    </row>
    <row r="966" spans="1:3" x14ac:dyDescent="0.15">
      <c r="A966" s="11">
        <v>33722</v>
      </c>
      <c r="B966" s="12">
        <v>6.87</v>
      </c>
      <c r="C966" s="10">
        <f t="shared" si="14"/>
        <v>6.87</v>
      </c>
    </row>
    <row r="967" spans="1:3" x14ac:dyDescent="0.15">
      <c r="A967" s="11">
        <v>33723</v>
      </c>
      <c r="B967" s="12">
        <v>6.88</v>
      </c>
      <c r="C967" s="10">
        <f t="shared" si="14"/>
        <v>6.88</v>
      </c>
    </row>
    <row r="968" spans="1:3" x14ac:dyDescent="0.15">
      <c r="A968" s="11">
        <v>33724</v>
      </c>
      <c r="B968" s="12">
        <v>6.91</v>
      </c>
      <c r="C968" s="10">
        <f t="shared" si="14"/>
        <v>6.91</v>
      </c>
    </row>
    <row r="969" spans="1:3" x14ac:dyDescent="0.15">
      <c r="A969" s="11">
        <v>33725</v>
      </c>
      <c r="B969" s="12">
        <v>6.82</v>
      </c>
      <c r="C969" s="10">
        <f t="shared" si="14"/>
        <v>6.82</v>
      </c>
    </row>
    <row r="970" spans="1:3" x14ac:dyDescent="0.15">
      <c r="A970" s="11">
        <v>33728</v>
      </c>
      <c r="B970" s="12">
        <v>6.82</v>
      </c>
      <c r="C970" s="10">
        <f t="shared" si="14"/>
        <v>6.82</v>
      </c>
    </row>
    <row r="971" spans="1:3" x14ac:dyDescent="0.15">
      <c r="A971" s="11">
        <v>33729</v>
      </c>
      <c r="B971" s="12">
        <v>6.8</v>
      </c>
      <c r="C971" s="10">
        <f t="shared" si="14"/>
        <v>6.8</v>
      </c>
    </row>
    <row r="972" spans="1:3" x14ac:dyDescent="0.15">
      <c r="A972" s="11">
        <v>33730</v>
      </c>
      <c r="B972" s="12">
        <v>6.76</v>
      </c>
      <c r="C972" s="10">
        <f t="shared" si="14"/>
        <v>6.76</v>
      </c>
    </row>
    <row r="973" spans="1:3" x14ac:dyDescent="0.15">
      <c r="A973" s="11">
        <v>33731</v>
      </c>
      <c r="B973" s="12">
        <v>6.8</v>
      </c>
      <c r="C973" s="10">
        <f t="shared" ref="C973:C1036" si="15">IF(ISERROR(B973),AVERAGE(B972,B974),B973)</f>
        <v>6.8</v>
      </c>
    </row>
    <row r="974" spans="1:3" x14ac:dyDescent="0.15">
      <c r="A974" s="11">
        <v>33732</v>
      </c>
      <c r="B974" s="12">
        <v>6.73</v>
      </c>
      <c r="C974" s="10">
        <f t="shared" si="15"/>
        <v>6.73</v>
      </c>
    </row>
    <row r="975" spans="1:3" x14ac:dyDescent="0.15">
      <c r="A975" s="11">
        <v>33735</v>
      </c>
      <c r="B975" s="12">
        <v>6.71</v>
      </c>
      <c r="C975" s="10">
        <f t="shared" si="15"/>
        <v>6.71</v>
      </c>
    </row>
    <row r="976" spans="1:3" x14ac:dyDescent="0.15">
      <c r="A976" s="11">
        <v>33736</v>
      </c>
      <c r="B976" s="12">
        <v>6.66</v>
      </c>
      <c r="C976" s="10">
        <f t="shared" si="15"/>
        <v>6.66</v>
      </c>
    </row>
    <row r="977" spans="1:3" x14ac:dyDescent="0.15">
      <c r="A977" s="11">
        <v>33737</v>
      </c>
      <c r="B977" s="12">
        <v>6.64</v>
      </c>
      <c r="C977" s="10">
        <f t="shared" si="15"/>
        <v>6.64</v>
      </c>
    </row>
    <row r="978" spans="1:3" x14ac:dyDescent="0.15">
      <c r="A978" s="11">
        <v>33738</v>
      </c>
      <c r="B978" s="12">
        <v>6.63</v>
      </c>
      <c r="C978" s="10">
        <f t="shared" si="15"/>
        <v>6.63</v>
      </c>
    </row>
    <row r="979" spans="1:3" x14ac:dyDescent="0.15">
      <c r="A979" s="11">
        <v>33739</v>
      </c>
      <c r="B979" s="12">
        <v>6.6</v>
      </c>
      <c r="C979" s="10">
        <f t="shared" si="15"/>
        <v>6.6</v>
      </c>
    </row>
    <row r="980" spans="1:3" x14ac:dyDescent="0.15">
      <c r="A980" s="11">
        <v>33742</v>
      </c>
      <c r="B980" s="12">
        <v>6.59</v>
      </c>
      <c r="C980" s="10">
        <f t="shared" si="15"/>
        <v>6.59</v>
      </c>
    </row>
    <row r="981" spans="1:3" x14ac:dyDescent="0.15">
      <c r="A981" s="11">
        <v>33743</v>
      </c>
      <c r="B981" s="12">
        <v>6.47</v>
      </c>
      <c r="C981" s="10">
        <f t="shared" si="15"/>
        <v>6.47</v>
      </c>
    </row>
    <row r="982" spans="1:3" x14ac:dyDescent="0.15">
      <c r="A982" s="11">
        <v>33744</v>
      </c>
      <c r="B982" s="12">
        <v>6.55</v>
      </c>
      <c r="C982" s="10">
        <f t="shared" si="15"/>
        <v>6.55</v>
      </c>
    </row>
    <row r="983" spans="1:3" x14ac:dyDescent="0.15">
      <c r="A983" s="11">
        <v>33745</v>
      </c>
      <c r="B983" s="12">
        <v>6.77</v>
      </c>
      <c r="C983" s="10">
        <f t="shared" si="15"/>
        <v>6.77</v>
      </c>
    </row>
    <row r="984" spans="1:3" x14ac:dyDescent="0.15">
      <c r="A984" s="11">
        <v>33746</v>
      </c>
      <c r="B984" s="12">
        <v>6.69</v>
      </c>
      <c r="C984" s="10">
        <f t="shared" si="15"/>
        <v>6.69</v>
      </c>
    </row>
    <row r="985" spans="1:3" x14ac:dyDescent="0.15">
      <c r="A985" s="11">
        <v>33749</v>
      </c>
      <c r="B985" s="13" t="e">
        <f>NA()</f>
        <v>#N/A</v>
      </c>
      <c r="C985" s="10">
        <f t="shared" si="15"/>
        <v>6.74</v>
      </c>
    </row>
    <row r="986" spans="1:3" x14ac:dyDescent="0.15">
      <c r="A986" s="11">
        <v>33750</v>
      </c>
      <c r="B986" s="12">
        <v>6.79</v>
      </c>
      <c r="C986" s="10">
        <f t="shared" si="15"/>
        <v>6.79</v>
      </c>
    </row>
    <row r="987" spans="1:3" x14ac:dyDescent="0.15">
      <c r="A987" s="11">
        <v>33751</v>
      </c>
      <c r="B987" s="12">
        <v>6.74</v>
      </c>
      <c r="C987" s="10">
        <f t="shared" si="15"/>
        <v>6.74</v>
      </c>
    </row>
    <row r="988" spans="1:3" x14ac:dyDescent="0.15">
      <c r="A988" s="11">
        <v>33752</v>
      </c>
      <c r="B988" s="12">
        <v>6.67</v>
      </c>
      <c r="C988" s="10">
        <f t="shared" si="15"/>
        <v>6.67</v>
      </c>
    </row>
    <row r="989" spans="1:3" x14ac:dyDescent="0.15">
      <c r="A989" s="11">
        <v>33753</v>
      </c>
      <c r="B989" s="12">
        <v>6.61</v>
      </c>
      <c r="C989" s="10">
        <f t="shared" si="15"/>
        <v>6.61</v>
      </c>
    </row>
    <row r="990" spans="1:3" x14ac:dyDescent="0.15">
      <c r="A990" s="11">
        <v>33756</v>
      </c>
      <c r="B990" s="12">
        <v>6.69</v>
      </c>
      <c r="C990" s="10">
        <f t="shared" si="15"/>
        <v>6.69</v>
      </c>
    </row>
    <row r="991" spans="1:3" x14ac:dyDescent="0.15">
      <c r="A991" s="11">
        <v>33757</v>
      </c>
      <c r="B991" s="12">
        <v>6.61</v>
      </c>
      <c r="C991" s="10">
        <f t="shared" si="15"/>
        <v>6.61</v>
      </c>
    </row>
    <row r="992" spans="1:3" x14ac:dyDescent="0.15">
      <c r="A992" s="11">
        <v>33758</v>
      </c>
      <c r="B992" s="12">
        <v>6.6</v>
      </c>
      <c r="C992" s="10">
        <f t="shared" si="15"/>
        <v>6.6</v>
      </c>
    </row>
    <row r="993" spans="1:3" x14ac:dyDescent="0.15">
      <c r="A993" s="11">
        <v>33759</v>
      </c>
      <c r="B993" s="12">
        <v>6.6</v>
      </c>
      <c r="C993" s="10">
        <f t="shared" si="15"/>
        <v>6.6</v>
      </c>
    </row>
    <row r="994" spans="1:3" x14ac:dyDescent="0.15">
      <c r="A994" s="11">
        <v>33760</v>
      </c>
      <c r="B994" s="12">
        <v>6.55</v>
      </c>
      <c r="C994" s="10">
        <f t="shared" si="15"/>
        <v>6.55</v>
      </c>
    </row>
    <row r="995" spans="1:3" x14ac:dyDescent="0.15">
      <c r="A995" s="11">
        <v>33763</v>
      </c>
      <c r="B995" s="12">
        <v>6.56</v>
      </c>
      <c r="C995" s="10">
        <f t="shared" si="15"/>
        <v>6.56</v>
      </c>
    </row>
    <row r="996" spans="1:3" x14ac:dyDescent="0.15">
      <c r="A996" s="11">
        <v>33764</v>
      </c>
      <c r="B996" s="12">
        <v>6.59</v>
      </c>
      <c r="C996" s="10">
        <f t="shared" si="15"/>
        <v>6.59</v>
      </c>
    </row>
    <row r="997" spans="1:3" x14ac:dyDescent="0.15">
      <c r="A997" s="11">
        <v>33765</v>
      </c>
      <c r="B997" s="12">
        <v>6.59</v>
      </c>
      <c r="C997" s="10">
        <f t="shared" si="15"/>
        <v>6.59</v>
      </c>
    </row>
    <row r="998" spans="1:3" x14ac:dyDescent="0.15">
      <c r="A998" s="11">
        <v>33766</v>
      </c>
      <c r="B998" s="12">
        <v>6.56</v>
      </c>
      <c r="C998" s="10">
        <f t="shared" si="15"/>
        <v>6.56</v>
      </c>
    </row>
    <row r="999" spans="1:3" x14ac:dyDescent="0.15">
      <c r="A999" s="11">
        <v>33767</v>
      </c>
      <c r="B999" s="12">
        <v>6.49</v>
      </c>
      <c r="C999" s="10">
        <f t="shared" si="15"/>
        <v>6.49</v>
      </c>
    </row>
    <row r="1000" spans="1:3" x14ac:dyDescent="0.15">
      <c r="A1000" s="11">
        <v>33770</v>
      </c>
      <c r="B1000" s="12">
        <v>6.49</v>
      </c>
      <c r="C1000" s="10">
        <f t="shared" si="15"/>
        <v>6.49</v>
      </c>
    </row>
    <row r="1001" spans="1:3" x14ac:dyDescent="0.15">
      <c r="A1001" s="11">
        <v>33771</v>
      </c>
      <c r="B1001" s="12">
        <v>6.44</v>
      </c>
      <c r="C1001" s="10">
        <f t="shared" si="15"/>
        <v>6.44</v>
      </c>
    </row>
    <row r="1002" spans="1:3" x14ac:dyDescent="0.15">
      <c r="A1002" s="11">
        <v>33772</v>
      </c>
      <c r="B1002" s="12">
        <v>6.44</v>
      </c>
      <c r="C1002" s="10">
        <f t="shared" si="15"/>
        <v>6.44</v>
      </c>
    </row>
    <row r="1003" spans="1:3" x14ac:dyDescent="0.15">
      <c r="A1003" s="11">
        <v>33773</v>
      </c>
      <c r="B1003" s="12">
        <v>6.39</v>
      </c>
      <c r="C1003" s="10">
        <f t="shared" si="15"/>
        <v>6.39</v>
      </c>
    </row>
    <row r="1004" spans="1:3" x14ac:dyDescent="0.15">
      <c r="A1004" s="11">
        <v>33774</v>
      </c>
      <c r="B1004" s="12">
        <v>6.45</v>
      </c>
      <c r="C1004" s="10">
        <f t="shared" si="15"/>
        <v>6.45</v>
      </c>
    </row>
    <row r="1005" spans="1:3" x14ac:dyDescent="0.15">
      <c r="A1005" s="11">
        <v>33777</v>
      </c>
      <c r="B1005" s="12">
        <v>6.45</v>
      </c>
      <c r="C1005" s="10">
        <f t="shared" si="15"/>
        <v>6.45</v>
      </c>
    </row>
    <row r="1006" spans="1:3" x14ac:dyDescent="0.15">
      <c r="A1006" s="11">
        <v>33778</v>
      </c>
      <c r="B1006" s="12">
        <v>6.5</v>
      </c>
      <c r="C1006" s="10">
        <f t="shared" si="15"/>
        <v>6.5</v>
      </c>
    </row>
    <row r="1007" spans="1:3" x14ac:dyDescent="0.15">
      <c r="A1007" s="11">
        <v>33779</v>
      </c>
      <c r="B1007" s="12">
        <v>6.39</v>
      </c>
      <c r="C1007" s="10">
        <f t="shared" si="15"/>
        <v>6.39</v>
      </c>
    </row>
    <row r="1008" spans="1:3" x14ac:dyDescent="0.15">
      <c r="A1008" s="11">
        <v>33780</v>
      </c>
      <c r="B1008" s="12">
        <v>6.32</v>
      </c>
      <c r="C1008" s="10">
        <f t="shared" si="15"/>
        <v>6.32</v>
      </c>
    </row>
    <row r="1009" spans="1:3" x14ac:dyDescent="0.15">
      <c r="A1009" s="11">
        <v>33781</v>
      </c>
      <c r="B1009" s="12">
        <v>6.33</v>
      </c>
      <c r="C1009" s="10">
        <f t="shared" si="15"/>
        <v>6.33</v>
      </c>
    </row>
    <row r="1010" spans="1:3" x14ac:dyDescent="0.15">
      <c r="A1010" s="11">
        <v>33784</v>
      </c>
      <c r="B1010" s="12">
        <v>6.29</v>
      </c>
      <c r="C1010" s="10">
        <f t="shared" si="15"/>
        <v>6.29</v>
      </c>
    </row>
    <row r="1011" spans="1:3" x14ac:dyDescent="0.15">
      <c r="A1011" s="11">
        <v>33785</v>
      </c>
      <c r="B1011" s="12">
        <v>6.29</v>
      </c>
      <c r="C1011" s="10">
        <f t="shared" si="15"/>
        <v>6.29</v>
      </c>
    </row>
    <row r="1012" spans="1:3" x14ac:dyDescent="0.15">
      <c r="A1012" s="11">
        <v>33786</v>
      </c>
      <c r="B1012" s="12">
        <v>6.27</v>
      </c>
      <c r="C1012" s="10">
        <f t="shared" si="15"/>
        <v>6.27</v>
      </c>
    </row>
    <row r="1013" spans="1:3" x14ac:dyDescent="0.15">
      <c r="A1013" s="11">
        <v>33787</v>
      </c>
      <c r="B1013" s="12">
        <v>6.02</v>
      </c>
      <c r="C1013" s="10">
        <f t="shared" si="15"/>
        <v>6.02</v>
      </c>
    </row>
    <row r="1014" spans="1:3" x14ac:dyDescent="0.15">
      <c r="A1014" s="11">
        <v>33788</v>
      </c>
      <c r="B1014" s="13" t="e">
        <f>NA()</f>
        <v>#N/A</v>
      </c>
      <c r="C1014" s="10">
        <f t="shared" si="15"/>
        <v>5.9949999999999992</v>
      </c>
    </row>
    <row r="1015" spans="1:3" x14ac:dyDescent="0.15">
      <c r="A1015" s="11">
        <v>33791</v>
      </c>
      <c r="B1015" s="12">
        <v>5.97</v>
      </c>
      <c r="C1015" s="10">
        <f t="shared" si="15"/>
        <v>5.97</v>
      </c>
    </row>
    <row r="1016" spans="1:3" x14ac:dyDescent="0.15">
      <c r="A1016" s="11">
        <v>33792</v>
      </c>
      <c r="B1016" s="12">
        <v>5.91</v>
      </c>
      <c r="C1016" s="10">
        <f t="shared" si="15"/>
        <v>5.91</v>
      </c>
    </row>
    <row r="1017" spans="1:3" x14ac:dyDescent="0.15">
      <c r="A1017" s="11">
        <v>33793</v>
      </c>
      <c r="B1017" s="12">
        <v>5.93</v>
      </c>
      <c r="C1017" s="10">
        <f t="shared" si="15"/>
        <v>5.93</v>
      </c>
    </row>
    <row r="1018" spans="1:3" x14ac:dyDescent="0.15">
      <c r="A1018" s="11">
        <v>33794</v>
      </c>
      <c r="B1018" s="12">
        <v>5.93</v>
      </c>
      <c r="C1018" s="10">
        <f t="shared" si="15"/>
        <v>5.93</v>
      </c>
    </row>
    <row r="1019" spans="1:3" x14ac:dyDescent="0.15">
      <c r="A1019" s="11">
        <v>33795</v>
      </c>
      <c r="B1019" s="12">
        <v>5.92</v>
      </c>
      <c r="C1019" s="10">
        <f t="shared" si="15"/>
        <v>5.92</v>
      </c>
    </row>
    <row r="1020" spans="1:3" x14ac:dyDescent="0.15">
      <c r="A1020" s="11">
        <v>33798</v>
      </c>
      <c r="B1020" s="12">
        <v>5.94</v>
      </c>
      <c r="C1020" s="10">
        <f t="shared" si="15"/>
        <v>5.94</v>
      </c>
    </row>
    <row r="1021" spans="1:3" x14ac:dyDescent="0.15">
      <c r="A1021" s="11">
        <v>33799</v>
      </c>
      <c r="B1021" s="12">
        <v>5.9</v>
      </c>
      <c r="C1021" s="10">
        <f t="shared" si="15"/>
        <v>5.9</v>
      </c>
    </row>
    <row r="1022" spans="1:3" x14ac:dyDescent="0.15">
      <c r="A1022" s="11">
        <v>33800</v>
      </c>
      <c r="B1022" s="12">
        <v>5.8</v>
      </c>
      <c r="C1022" s="10">
        <f t="shared" si="15"/>
        <v>5.8</v>
      </c>
    </row>
    <row r="1023" spans="1:3" x14ac:dyDescent="0.15">
      <c r="A1023" s="11">
        <v>33801</v>
      </c>
      <c r="B1023" s="12">
        <v>5.8</v>
      </c>
      <c r="C1023" s="10">
        <f t="shared" si="15"/>
        <v>5.8</v>
      </c>
    </row>
    <row r="1024" spans="1:3" x14ac:dyDescent="0.15">
      <c r="A1024" s="11">
        <v>33802</v>
      </c>
      <c r="B1024" s="12">
        <v>5.82</v>
      </c>
      <c r="C1024" s="10">
        <f t="shared" si="15"/>
        <v>5.82</v>
      </c>
    </row>
    <row r="1025" spans="1:3" x14ac:dyDescent="0.15">
      <c r="A1025" s="11">
        <v>33805</v>
      </c>
      <c r="B1025" s="12">
        <v>5.82</v>
      </c>
      <c r="C1025" s="10">
        <f t="shared" si="15"/>
        <v>5.82</v>
      </c>
    </row>
    <row r="1026" spans="1:3" x14ac:dyDescent="0.15">
      <c r="A1026" s="11">
        <v>33806</v>
      </c>
      <c r="B1026" s="12">
        <v>5.82</v>
      </c>
      <c r="C1026" s="10">
        <f t="shared" si="15"/>
        <v>5.82</v>
      </c>
    </row>
    <row r="1027" spans="1:3" x14ac:dyDescent="0.15">
      <c r="A1027" s="11">
        <v>33807</v>
      </c>
      <c r="B1027" s="12">
        <v>5.77</v>
      </c>
      <c r="C1027" s="10">
        <f t="shared" si="15"/>
        <v>5.77</v>
      </c>
    </row>
    <row r="1028" spans="1:3" x14ac:dyDescent="0.15">
      <c r="A1028" s="11">
        <v>33808</v>
      </c>
      <c r="B1028" s="12">
        <v>5.62</v>
      </c>
      <c r="C1028" s="10">
        <f t="shared" si="15"/>
        <v>5.62</v>
      </c>
    </row>
    <row r="1029" spans="1:3" x14ac:dyDescent="0.15">
      <c r="A1029" s="11">
        <v>33809</v>
      </c>
      <c r="B1029" s="12">
        <v>5.66</v>
      </c>
      <c r="C1029" s="10">
        <f t="shared" si="15"/>
        <v>5.66</v>
      </c>
    </row>
    <row r="1030" spans="1:3" x14ac:dyDescent="0.15">
      <c r="A1030" s="11">
        <v>33812</v>
      </c>
      <c r="B1030" s="12">
        <v>5.66</v>
      </c>
      <c r="C1030" s="10">
        <f t="shared" si="15"/>
        <v>5.66</v>
      </c>
    </row>
    <row r="1031" spans="1:3" x14ac:dyDescent="0.15">
      <c r="A1031" s="11">
        <v>33813</v>
      </c>
      <c r="B1031" s="12">
        <v>5.63</v>
      </c>
      <c r="C1031" s="10">
        <f t="shared" si="15"/>
        <v>5.63</v>
      </c>
    </row>
    <row r="1032" spans="1:3" x14ac:dyDescent="0.15">
      <c r="A1032" s="11">
        <v>33814</v>
      </c>
      <c r="B1032" s="12">
        <v>5.62</v>
      </c>
      <c r="C1032" s="10">
        <f t="shared" si="15"/>
        <v>5.62</v>
      </c>
    </row>
    <row r="1033" spans="1:3" x14ac:dyDescent="0.15">
      <c r="A1033" s="11">
        <v>33815</v>
      </c>
      <c r="B1033" s="12">
        <v>5.76</v>
      </c>
      <c r="C1033" s="10">
        <f t="shared" si="15"/>
        <v>5.76</v>
      </c>
    </row>
    <row r="1034" spans="1:3" x14ac:dyDescent="0.15">
      <c r="A1034" s="11">
        <v>33816</v>
      </c>
      <c r="B1034" s="12">
        <v>5.84</v>
      </c>
      <c r="C1034" s="10">
        <f t="shared" si="15"/>
        <v>5.84</v>
      </c>
    </row>
    <row r="1035" spans="1:3" x14ac:dyDescent="0.15">
      <c r="A1035" s="11">
        <v>33819</v>
      </c>
      <c r="B1035" s="12">
        <v>5.82</v>
      </c>
      <c r="C1035" s="10">
        <f t="shared" si="15"/>
        <v>5.82</v>
      </c>
    </row>
    <row r="1036" spans="1:3" x14ac:dyDescent="0.15">
      <c r="A1036" s="11">
        <v>33820</v>
      </c>
      <c r="B1036" s="12">
        <v>5.72</v>
      </c>
      <c r="C1036" s="10">
        <f t="shared" si="15"/>
        <v>5.72</v>
      </c>
    </row>
    <row r="1037" spans="1:3" x14ac:dyDescent="0.15">
      <c r="A1037" s="11">
        <v>33821</v>
      </c>
      <c r="B1037" s="12">
        <v>5.69</v>
      </c>
      <c r="C1037" s="10">
        <f t="shared" ref="C1037:C1100" si="16">IF(ISERROR(B1037),AVERAGE(B1036,B1038),B1037)</f>
        <v>5.69</v>
      </c>
    </row>
    <row r="1038" spans="1:3" x14ac:dyDescent="0.15">
      <c r="A1038" s="11">
        <v>33822</v>
      </c>
      <c r="B1038" s="12">
        <v>5.67</v>
      </c>
      <c r="C1038" s="10">
        <f t="shared" si="16"/>
        <v>5.67</v>
      </c>
    </row>
    <row r="1039" spans="1:3" x14ac:dyDescent="0.15">
      <c r="A1039" s="11">
        <v>33823</v>
      </c>
      <c r="B1039" s="12">
        <v>5.56</v>
      </c>
      <c r="C1039" s="10">
        <f t="shared" si="16"/>
        <v>5.56</v>
      </c>
    </row>
    <row r="1040" spans="1:3" x14ac:dyDescent="0.15">
      <c r="A1040" s="11">
        <v>33826</v>
      </c>
      <c r="B1040" s="12">
        <v>5.5</v>
      </c>
      <c r="C1040" s="10">
        <f t="shared" si="16"/>
        <v>5.5</v>
      </c>
    </row>
    <row r="1041" spans="1:3" x14ac:dyDescent="0.15">
      <c r="A1041" s="11">
        <v>33827</v>
      </c>
      <c r="B1041" s="12">
        <v>5.5</v>
      </c>
      <c r="C1041" s="10">
        <f t="shared" si="16"/>
        <v>5.5</v>
      </c>
    </row>
    <row r="1042" spans="1:3" x14ac:dyDescent="0.15">
      <c r="A1042" s="11">
        <v>33828</v>
      </c>
      <c r="B1042" s="12">
        <v>5.54</v>
      </c>
      <c r="C1042" s="10">
        <f t="shared" si="16"/>
        <v>5.54</v>
      </c>
    </row>
    <row r="1043" spans="1:3" x14ac:dyDescent="0.15">
      <c r="A1043" s="11">
        <v>33829</v>
      </c>
      <c r="B1043" s="12">
        <v>5.57</v>
      </c>
      <c r="C1043" s="10">
        <f t="shared" si="16"/>
        <v>5.57</v>
      </c>
    </row>
    <row r="1044" spans="1:3" x14ac:dyDescent="0.15">
      <c r="A1044" s="11">
        <v>33830</v>
      </c>
      <c r="B1044" s="12">
        <v>5.54</v>
      </c>
      <c r="C1044" s="10">
        <f t="shared" si="16"/>
        <v>5.54</v>
      </c>
    </row>
    <row r="1045" spans="1:3" x14ac:dyDescent="0.15">
      <c r="A1045" s="11">
        <v>33833</v>
      </c>
      <c r="B1045" s="12">
        <v>5.55</v>
      </c>
      <c r="C1045" s="10">
        <f t="shared" si="16"/>
        <v>5.55</v>
      </c>
    </row>
    <row r="1046" spans="1:3" x14ac:dyDescent="0.15">
      <c r="A1046" s="11">
        <v>33834</v>
      </c>
      <c r="B1046" s="12">
        <v>5.44</v>
      </c>
      <c r="C1046" s="10">
        <f t="shared" si="16"/>
        <v>5.44</v>
      </c>
    </row>
    <row r="1047" spans="1:3" x14ac:dyDescent="0.15">
      <c r="A1047" s="11">
        <v>33835</v>
      </c>
      <c r="B1047" s="12">
        <v>5.43</v>
      </c>
      <c r="C1047" s="10">
        <f t="shared" si="16"/>
        <v>5.43</v>
      </c>
    </row>
    <row r="1048" spans="1:3" x14ac:dyDescent="0.15">
      <c r="A1048" s="11">
        <v>33836</v>
      </c>
      <c r="B1048" s="12">
        <v>5.42</v>
      </c>
      <c r="C1048" s="10">
        <f t="shared" si="16"/>
        <v>5.42</v>
      </c>
    </row>
    <row r="1049" spans="1:3" x14ac:dyDescent="0.15">
      <c r="A1049" s="11">
        <v>33837</v>
      </c>
      <c r="B1049" s="12">
        <v>5.54</v>
      </c>
      <c r="C1049" s="10">
        <f t="shared" si="16"/>
        <v>5.54</v>
      </c>
    </row>
    <row r="1050" spans="1:3" x14ac:dyDescent="0.15">
      <c r="A1050" s="11">
        <v>33840</v>
      </c>
      <c r="B1050" s="12">
        <v>5.72</v>
      </c>
      <c r="C1050" s="10">
        <f t="shared" si="16"/>
        <v>5.72</v>
      </c>
    </row>
    <row r="1051" spans="1:3" x14ac:dyDescent="0.15">
      <c r="A1051" s="11">
        <v>33841</v>
      </c>
      <c r="B1051" s="12">
        <v>5.76</v>
      </c>
      <c r="C1051" s="10">
        <f t="shared" si="16"/>
        <v>5.76</v>
      </c>
    </row>
    <row r="1052" spans="1:3" x14ac:dyDescent="0.15">
      <c r="A1052" s="11">
        <v>33842</v>
      </c>
      <c r="B1052" s="12">
        <v>5.7</v>
      </c>
      <c r="C1052" s="10">
        <f t="shared" si="16"/>
        <v>5.7</v>
      </c>
    </row>
    <row r="1053" spans="1:3" x14ac:dyDescent="0.15">
      <c r="A1053" s="11">
        <v>33843</v>
      </c>
      <c r="B1053" s="12">
        <v>5.65</v>
      </c>
      <c r="C1053" s="10">
        <f t="shared" si="16"/>
        <v>5.65</v>
      </c>
    </row>
    <row r="1054" spans="1:3" x14ac:dyDescent="0.15">
      <c r="A1054" s="11">
        <v>33844</v>
      </c>
      <c r="B1054" s="12">
        <v>5.6</v>
      </c>
      <c r="C1054" s="10">
        <f t="shared" si="16"/>
        <v>5.6</v>
      </c>
    </row>
    <row r="1055" spans="1:3" x14ac:dyDescent="0.15">
      <c r="A1055" s="11">
        <v>33847</v>
      </c>
      <c r="B1055" s="12">
        <v>5.6</v>
      </c>
      <c r="C1055" s="10">
        <f t="shared" si="16"/>
        <v>5.6</v>
      </c>
    </row>
    <row r="1056" spans="1:3" x14ac:dyDescent="0.15">
      <c r="A1056" s="11">
        <v>33848</v>
      </c>
      <c r="B1056" s="12">
        <v>5.52</v>
      </c>
      <c r="C1056" s="10">
        <f t="shared" si="16"/>
        <v>5.52</v>
      </c>
    </row>
    <row r="1057" spans="1:3" x14ac:dyDescent="0.15">
      <c r="A1057" s="11">
        <v>33849</v>
      </c>
      <c r="B1057" s="12">
        <v>5.5</v>
      </c>
      <c r="C1057" s="10">
        <f t="shared" si="16"/>
        <v>5.5</v>
      </c>
    </row>
    <row r="1058" spans="1:3" x14ac:dyDescent="0.15">
      <c r="A1058" s="11">
        <v>33850</v>
      </c>
      <c r="B1058" s="12">
        <v>5.5</v>
      </c>
      <c r="C1058" s="10">
        <f t="shared" si="16"/>
        <v>5.5</v>
      </c>
    </row>
    <row r="1059" spans="1:3" x14ac:dyDescent="0.15">
      <c r="A1059" s="11">
        <v>33851</v>
      </c>
      <c r="B1059" s="12">
        <v>5.3</v>
      </c>
      <c r="C1059" s="10">
        <f t="shared" si="16"/>
        <v>5.3</v>
      </c>
    </row>
    <row r="1060" spans="1:3" x14ac:dyDescent="0.15">
      <c r="A1060" s="11">
        <v>33854</v>
      </c>
      <c r="B1060" s="13" t="e">
        <f>NA()</f>
        <v>#N/A</v>
      </c>
      <c r="C1060" s="10">
        <f t="shared" si="16"/>
        <v>5.2549999999999999</v>
      </c>
    </row>
    <row r="1061" spans="1:3" x14ac:dyDescent="0.15">
      <c r="A1061" s="11">
        <v>33855</v>
      </c>
      <c r="B1061" s="12">
        <v>5.21</v>
      </c>
      <c r="C1061" s="10">
        <f t="shared" si="16"/>
        <v>5.21</v>
      </c>
    </row>
    <row r="1062" spans="1:3" x14ac:dyDescent="0.15">
      <c r="A1062" s="11">
        <v>33856</v>
      </c>
      <c r="B1062" s="12">
        <v>5.25</v>
      </c>
      <c r="C1062" s="10">
        <f t="shared" si="16"/>
        <v>5.25</v>
      </c>
    </row>
    <row r="1063" spans="1:3" x14ac:dyDescent="0.15">
      <c r="A1063" s="11">
        <v>33857</v>
      </c>
      <c r="B1063" s="12">
        <v>5.26</v>
      </c>
      <c r="C1063" s="10">
        <f t="shared" si="16"/>
        <v>5.26</v>
      </c>
    </row>
    <row r="1064" spans="1:3" x14ac:dyDescent="0.15">
      <c r="A1064" s="11">
        <v>33858</v>
      </c>
      <c r="B1064" s="12">
        <v>5.33</v>
      </c>
      <c r="C1064" s="10">
        <f t="shared" si="16"/>
        <v>5.33</v>
      </c>
    </row>
    <row r="1065" spans="1:3" x14ac:dyDescent="0.15">
      <c r="A1065" s="11">
        <v>33861</v>
      </c>
      <c r="B1065" s="12">
        <v>5.28</v>
      </c>
      <c r="C1065" s="10">
        <f t="shared" si="16"/>
        <v>5.28</v>
      </c>
    </row>
    <row r="1066" spans="1:3" x14ac:dyDescent="0.15">
      <c r="A1066" s="11">
        <v>33862</v>
      </c>
      <c r="B1066" s="12">
        <v>5.37</v>
      </c>
      <c r="C1066" s="10">
        <f t="shared" si="16"/>
        <v>5.37</v>
      </c>
    </row>
    <row r="1067" spans="1:3" x14ac:dyDescent="0.15">
      <c r="A1067" s="11">
        <v>33863</v>
      </c>
      <c r="B1067" s="12">
        <v>5.4</v>
      </c>
      <c r="C1067" s="10">
        <f t="shared" si="16"/>
        <v>5.4</v>
      </c>
    </row>
    <row r="1068" spans="1:3" x14ac:dyDescent="0.15">
      <c r="A1068" s="11">
        <v>33864</v>
      </c>
      <c r="B1068" s="12">
        <v>5.41</v>
      </c>
      <c r="C1068" s="10">
        <f t="shared" si="16"/>
        <v>5.41</v>
      </c>
    </row>
    <row r="1069" spans="1:3" x14ac:dyDescent="0.15">
      <c r="A1069" s="11">
        <v>33865</v>
      </c>
      <c r="B1069" s="12">
        <v>5.41</v>
      </c>
      <c r="C1069" s="10">
        <f t="shared" si="16"/>
        <v>5.41</v>
      </c>
    </row>
    <row r="1070" spans="1:3" x14ac:dyDescent="0.15">
      <c r="A1070" s="11">
        <v>33868</v>
      </c>
      <c r="B1070" s="12">
        <v>5.46</v>
      </c>
      <c r="C1070" s="10">
        <f t="shared" si="16"/>
        <v>5.46</v>
      </c>
    </row>
    <row r="1071" spans="1:3" x14ac:dyDescent="0.15">
      <c r="A1071" s="11">
        <v>33869</v>
      </c>
      <c r="B1071" s="12">
        <v>5.52</v>
      </c>
      <c r="C1071" s="10">
        <f t="shared" si="16"/>
        <v>5.52</v>
      </c>
    </row>
    <row r="1072" spans="1:3" x14ac:dyDescent="0.15">
      <c r="A1072" s="11">
        <v>33870</v>
      </c>
      <c r="B1072" s="12">
        <v>5.54</v>
      </c>
      <c r="C1072" s="10">
        <f t="shared" si="16"/>
        <v>5.54</v>
      </c>
    </row>
    <row r="1073" spans="1:3" x14ac:dyDescent="0.15">
      <c r="A1073" s="11">
        <v>33871</v>
      </c>
      <c r="B1073" s="12">
        <v>5.47</v>
      </c>
      <c r="C1073" s="10">
        <f t="shared" si="16"/>
        <v>5.47</v>
      </c>
    </row>
    <row r="1074" spans="1:3" x14ac:dyDescent="0.15">
      <c r="A1074" s="11">
        <v>33872</v>
      </c>
      <c r="B1074" s="12">
        <v>5.33</v>
      </c>
      <c r="C1074" s="10">
        <f t="shared" si="16"/>
        <v>5.33</v>
      </c>
    </row>
    <row r="1075" spans="1:3" x14ac:dyDescent="0.15">
      <c r="A1075" s="11">
        <v>33875</v>
      </c>
      <c r="B1075" s="12">
        <v>5.28</v>
      </c>
      <c r="C1075" s="10">
        <f t="shared" si="16"/>
        <v>5.28</v>
      </c>
    </row>
    <row r="1076" spans="1:3" x14ac:dyDescent="0.15">
      <c r="A1076" s="11">
        <v>33876</v>
      </c>
      <c r="B1076" s="12">
        <v>5.31</v>
      </c>
      <c r="C1076" s="10">
        <f t="shared" si="16"/>
        <v>5.31</v>
      </c>
    </row>
    <row r="1077" spans="1:3" x14ac:dyDescent="0.15">
      <c r="A1077" s="11">
        <v>33877</v>
      </c>
      <c r="B1077" s="12">
        <v>5.33</v>
      </c>
      <c r="C1077" s="10">
        <f t="shared" si="16"/>
        <v>5.33</v>
      </c>
    </row>
    <row r="1078" spans="1:3" x14ac:dyDescent="0.15">
      <c r="A1078" s="11">
        <v>33878</v>
      </c>
      <c r="B1078" s="12">
        <v>5.18</v>
      </c>
      <c r="C1078" s="10">
        <f t="shared" si="16"/>
        <v>5.18</v>
      </c>
    </row>
    <row r="1079" spans="1:3" x14ac:dyDescent="0.15">
      <c r="A1079" s="11">
        <v>33879</v>
      </c>
      <c r="B1079" s="12">
        <v>5.22</v>
      </c>
      <c r="C1079" s="10">
        <f t="shared" si="16"/>
        <v>5.22</v>
      </c>
    </row>
    <row r="1080" spans="1:3" x14ac:dyDescent="0.15">
      <c r="A1080" s="11">
        <v>33882</v>
      </c>
      <c r="B1080" s="12">
        <v>5.18</v>
      </c>
      <c r="C1080" s="10">
        <f t="shared" si="16"/>
        <v>5.18</v>
      </c>
    </row>
    <row r="1081" spans="1:3" x14ac:dyDescent="0.15">
      <c r="A1081" s="11">
        <v>33883</v>
      </c>
      <c r="B1081" s="12">
        <v>5.25</v>
      </c>
      <c r="C1081" s="10">
        <f t="shared" si="16"/>
        <v>5.25</v>
      </c>
    </row>
    <row r="1082" spans="1:3" x14ac:dyDescent="0.15">
      <c r="A1082" s="11">
        <v>33884</v>
      </c>
      <c r="B1082" s="12">
        <v>5.43</v>
      </c>
      <c r="C1082" s="10">
        <f t="shared" si="16"/>
        <v>5.43</v>
      </c>
    </row>
    <row r="1083" spans="1:3" x14ac:dyDescent="0.15">
      <c r="A1083" s="11">
        <v>33885</v>
      </c>
      <c r="B1083" s="12">
        <v>5.37</v>
      </c>
      <c r="C1083" s="10">
        <f t="shared" si="16"/>
        <v>5.37</v>
      </c>
    </row>
    <row r="1084" spans="1:3" x14ac:dyDescent="0.15">
      <c r="A1084" s="11">
        <v>33886</v>
      </c>
      <c r="B1084" s="12">
        <v>5.5</v>
      </c>
      <c r="C1084" s="10">
        <f t="shared" si="16"/>
        <v>5.5</v>
      </c>
    </row>
    <row r="1085" spans="1:3" x14ac:dyDescent="0.15">
      <c r="A1085" s="11">
        <v>33889</v>
      </c>
      <c r="B1085" s="13" t="e">
        <f>NA()</f>
        <v>#N/A</v>
      </c>
      <c r="C1085" s="10">
        <f t="shared" si="16"/>
        <v>5.4950000000000001</v>
      </c>
    </row>
    <row r="1086" spans="1:3" x14ac:dyDescent="0.15">
      <c r="A1086" s="11">
        <v>33890</v>
      </c>
      <c r="B1086" s="12">
        <v>5.49</v>
      </c>
      <c r="C1086" s="10">
        <f t="shared" si="16"/>
        <v>5.49</v>
      </c>
    </row>
    <row r="1087" spans="1:3" x14ac:dyDescent="0.15">
      <c r="A1087" s="11">
        <v>33891</v>
      </c>
      <c r="B1087" s="12">
        <v>5.51</v>
      </c>
      <c r="C1087" s="10">
        <f t="shared" si="16"/>
        <v>5.51</v>
      </c>
    </row>
    <row r="1088" spans="1:3" x14ac:dyDescent="0.15">
      <c r="A1088" s="11">
        <v>33892</v>
      </c>
      <c r="B1088" s="12">
        <v>5.52</v>
      </c>
      <c r="C1088" s="10">
        <f t="shared" si="16"/>
        <v>5.52</v>
      </c>
    </row>
    <row r="1089" spans="1:3" x14ac:dyDescent="0.15">
      <c r="A1089" s="11">
        <v>33893</v>
      </c>
      <c r="B1089" s="12">
        <v>5.57</v>
      </c>
      <c r="C1089" s="10">
        <f t="shared" si="16"/>
        <v>5.57</v>
      </c>
    </row>
    <row r="1090" spans="1:3" x14ac:dyDescent="0.15">
      <c r="A1090" s="11">
        <v>33896</v>
      </c>
      <c r="B1090" s="12">
        <v>5.71</v>
      </c>
      <c r="C1090" s="10">
        <f t="shared" si="16"/>
        <v>5.71</v>
      </c>
    </row>
    <row r="1091" spans="1:3" x14ac:dyDescent="0.15">
      <c r="A1091" s="11">
        <v>33897</v>
      </c>
      <c r="B1091" s="12">
        <v>5.9</v>
      </c>
      <c r="C1091" s="10">
        <f t="shared" si="16"/>
        <v>5.9</v>
      </c>
    </row>
    <row r="1092" spans="1:3" x14ac:dyDescent="0.15">
      <c r="A1092" s="11">
        <v>33898</v>
      </c>
      <c r="B1092" s="12">
        <v>5.82</v>
      </c>
      <c r="C1092" s="10">
        <f t="shared" si="16"/>
        <v>5.82</v>
      </c>
    </row>
    <row r="1093" spans="1:3" x14ac:dyDescent="0.15">
      <c r="A1093" s="11">
        <v>33899</v>
      </c>
      <c r="B1093" s="12">
        <v>5.79</v>
      </c>
      <c r="C1093" s="10">
        <f t="shared" si="16"/>
        <v>5.79</v>
      </c>
    </row>
    <row r="1094" spans="1:3" x14ac:dyDescent="0.15">
      <c r="A1094" s="11">
        <v>33900</v>
      </c>
      <c r="B1094" s="12">
        <v>5.91</v>
      </c>
      <c r="C1094" s="10">
        <f t="shared" si="16"/>
        <v>5.91</v>
      </c>
    </row>
    <row r="1095" spans="1:3" x14ac:dyDescent="0.15">
      <c r="A1095" s="11">
        <v>33903</v>
      </c>
      <c r="B1095" s="12">
        <v>5.92</v>
      </c>
      <c r="C1095" s="10">
        <f t="shared" si="16"/>
        <v>5.92</v>
      </c>
    </row>
    <row r="1096" spans="1:3" x14ac:dyDescent="0.15">
      <c r="A1096" s="11">
        <v>33904</v>
      </c>
      <c r="B1096" s="12">
        <v>5.82</v>
      </c>
      <c r="C1096" s="10">
        <f t="shared" si="16"/>
        <v>5.82</v>
      </c>
    </row>
    <row r="1097" spans="1:3" x14ac:dyDescent="0.15">
      <c r="A1097" s="11">
        <v>33905</v>
      </c>
      <c r="B1097" s="12">
        <v>5.83</v>
      </c>
      <c r="C1097" s="10">
        <f t="shared" si="16"/>
        <v>5.83</v>
      </c>
    </row>
    <row r="1098" spans="1:3" x14ac:dyDescent="0.15">
      <c r="A1098" s="11">
        <v>33906</v>
      </c>
      <c r="B1098" s="12">
        <v>5.79</v>
      </c>
      <c r="C1098" s="10">
        <f t="shared" si="16"/>
        <v>5.79</v>
      </c>
    </row>
    <row r="1099" spans="1:3" x14ac:dyDescent="0.15">
      <c r="A1099" s="11">
        <v>33907</v>
      </c>
      <c r="B1099" s="12">
        <v>5.9</v>
      </c>
      <c r="C1099" s="10">
        <f t="shared" si="16"/>
        <v>5.9</v>
      </c>
    </row>
    <row r="1100" spans="1:3" x14ac:dyDescent="0.15">
      <c r="A1100" s="11">
        <v>33910</v>
      </c>
      <c r="B1100" s="12">
        <v>5.96</v>
      </c>
      <c r="C1100" s="10">
        <f t="shared" si="16"/>
        <v>5.96</v>
      </c>
    </row>
    <row r="1101" spans="1:3" x14ac:dyDescent="0.15">
      <c r="A1101" s="11">
        <v>33911</v>
      </c>
      <c r="B1101" s="12">
        <v>5.94</v>
      </c>
      <c r="C1101" s="10">
        <f t="shared" ref="C1101:C1164" si="17">IF(ISERROR(B1101),AVERAGE(B1100,B1102),B1101)</f>
        <v>5.94</v>
      </c>
    </row>
    <row r="1102" spans="1:3" x14ac:dyDescent="0.15">
      <c r="A1102" s="11">
        <v>33912</v>
      </c>
      <c r="B1102" s="12">
        <v>5.94</v>
      </c>
      <c r="C1102" s="10">
        <f t="shared" si="17"/>
        <v>5.94</v>
      </c>
    </row>
    <row r="1103" spans="1:3" x14ac:dyDescent="0.15">
      <c r="A1103" s="11">
        <v>33913</v>
      </c>
      <c r="B1103" s="12">
        <v>5.93</v>
      </c>
      <c r="C1103" s="10">
        <f t="shared" si="17"/>
        <v>5.93</v>
      </c>
    </row>
    <row r="1104" spans="1:3" x14ac:dyDescent="0.15">
      <c r="A1104" s="11">
        <v>33914</v>
      </c>
      <c r="B1104" s="12">
        <v>6.02</v>
      </c>
      <c r="C1104" s="10">
        <f t="shared" si="17"/>
        <v>6.02</v>
      </c>
    </row>
    <row r="1105" spans="1:3" x14ac:dyDescent="0.15">
      <c r="A1105" s="11">
        <v>33917</v>
      </c>
      <c r="B1105" s="12">
        <v>6.09</v>
      </c>
      <c r="C1105" s="10">
        <f t="shared" si="17"/>
        <v>6.09</v>
      </c>
    </row>
    <row r="1106" spans="1:3" x14ac:dyDescent="0.15">
      <c r="A1106" s="11">
        <v>33918</v>
      </c>
      <c r="B1106" s="12">
        <v>6.01</v>
      </c>
      <c r="C1106" s="10">
        <f t="shared" si="17"/>
        <v>6.01</v>
      </c>
    </row>
    <row r="1107" spans="1:3" x14ac:dyDescent="0.15">
      <c r="A1107" s="11">
        <v>33919</v>
      </c>
      <c r="B1107" s="13" t="e">
        <f>NA()</f>
        <v>#N/A</v>
      </c>
      <c r="C1107" s="10">
        <f t="shared" si="17"/>
        <v>5.9499999999999993</v>
      </c>
    </row>
    <row r="1108" spans="1:3" x14ac:dyDescent="0.15">
      <c r="A1108" s="11">
        <v>33920</v>
      </c>
      <c r="B1108" s="12">
        <v>5.89</v>
      </c>
      <c r="C1108" s="10">
        <f t="shared" si="17"/>
        <v>5.89</v>
      </c>
    </row>
    <row r="1109" spans="1:3" x14ac:dyDescent="0.15">
      <c r="A1109" s="11">
        <v>33921</v>
      </c>
      <c r="B1109" s="12">
        <v>5.99</v>
      </c>
      <c r="C1109" s="10">
        <f t="shared" si="17"/>
        <v>5.99</v>
      </c>
    </row>
    <row r="1110" spans="1:3" x14ac:dyDescent="0.15">
      <c r="A1110" s="11">
        <v>33924</v>
      </c>
      <c r="B1110" s="12">
        <v>6.11</v>
      </c>
      <c r="C1110" s="10">
        <f t="shared" si="17"/>
        <v>6.11</v>
      </c>
    </row>
    <row r="1111" spans="1:3" x14ac:dyDescent="0.15">
      <c r="A1111" s="11">
        <v>33925</v>
      </c>
      <c r="B1111" s="12">
        <v>6.08</v>
      </c>
      <c r="C1111" s="10">
        <f t="shared" si="17"/>
        <v>6.08</v>
      </c>
    </row>
    <row r="1112" spans="1:3" x14ac:dyDescent="0.15">
      <c r="A1112" s="11">
        <v>33926</v>
      </c>
      <c r="B1112" s="12">
        <v>5.97</v>
      </c>
      <c r="C1112" s="10">
        <f t="shared" si="17"/>
        <v>5.97</v>
      </c>
    </row>
    <row r="1113" spans="1:3" x14ac:dyDescent="0.15">
      <c r="A1113" s="11">
        <v>33927</v>
      </c>
      <c r="B1113" s="12">
        <v>6</v>
      </c>
      <c r="C1113" s="10">
        <f t="shared" si="17"/>
        <v>6</v>
      </c>
    </row>
    <row r="1114" spans="1:3" x14ac:dyDescent="0.15">
      <c r="A1114" s="11">
        <v>33928</v>
      </c>
      <c r="B1114" s="12">
        <v>6.08</v>
      </c>
      <c r="C1114" s="10">
        <f t="shared" si="17"/>
        <v>6.08</v>
      </c>
    </row>
    <row r="1115" spans="1:3" x14ac:dyDescent="0.15">
      <c r="A1115" s="11">
        <v>33931</v>
      </c>
      <c r="B1115" s="12">
        <v>6.1</v>
      </c>
      <c r="C1115" s="10">
        <f t="shared" si="17"/>
        <v>6.1</v>
      </c>
    </row>
    <row r="1116" spans="1:3" x14ac:dyDescent="0.15">
      <c r="A1116" s="11">
        <v>33932</v>
      </c>
      <c r="B1116" s="12">
        <v>6.04</v>
      </c>
      <c r="C1116" s="10">
        <f t="shared" si="17"/>
        <v>6.04</v>
      </c>
    </row>
    <row r="1117" spans="1:3" x14ac:dyDescent="0.15">
      <c r="A1117" s="11">
        <v>33933</v>
      </c>
      <c r="B1117" s="12">
        <v>6.12</v>
      </c>
      <c r="C1117" s="10">
        <f t="shared" si="17"/>
        <v>6.12</v>
      </c>
    </row>
    <row r="1118" spans="1:3" x14ac:dyDescent="0.15">
      <c r="A1118" s="11">
        <v>33934</v>
      </c>
      <c r="B1118" s="13" t="e">
        <f>NA()</f>
        <v>#N/A</v>
      </c>
      <c r="C1118" s="10">
        <f t="shared" si="17"/>
        <v>6.17</v>
      </c>
    </row>
    <row r="1119" spans="1:3" x14ac:dyDescent="0.15">
      <c r="A1119" s="11">
        <v>33935</v>
      </c>
      <c r="B1119" s="12">
        <v>6.22</v>
      </c>
      <c r="C1119" s="10">
        <f t="shared" si="17"/>
        <v>6.22</v>
      </c>
    </row>
    <row r="1120" spans="1:3" x14ac:dyDescent="0.15">
      <c r="A1120" s="11">
        <v>33938</v>
      </c>
      <c r="B1120" s="12">
        <v>6.23</v>
      </c>
      <c r="C1120" s="10">
        <f t="shared" si="17"/>
        <v>6.23</v>
      </c>
    </row>
    <row r="1121" spans="1:3" x14ac:dyDescent="0.15">
      <c r="A1121" s="11">
        <v>33939</v>
      </c>
      <c r="B1121" s="12">
        <v>6.24</v>
      </c>
      <c r="C1121" s="10">
        <f t="shared" si="17"/>
        <v>6.24</v>
      </c>
    </row>
    <row r="1122" spans="1:3" x14ac:dyDescent="0.15">
      <c r="A1122" s="11">
        <v>33940</v>
      </c>
      <c r="B1122" s="12">
        <v>6.23</v>
      </c>
      <c r="C1122" s="10">
        <f t="shared" si="17"/>
        <v>6.23</v>
      </c>
    </row>
    <row r="1123" spans="1:3" x14ac:dyDescent="0.15">
      <c r="A1123" s="11">
        <v>33941</v>
      </c>
      <c r="B1123" s="12">
        <v>6.2</v>
      </c>
      <c r="C1123" s="10">
        <f t="shared" si="17"/>
        <v>6.2</v>
      </c>
    </row>
    <row r="1124" spans="1:3" x14ac:dyDescent="0.15">
      <c r="A1124" s="11">
        <v>33942</v>
      </c>
      <c r="B1124" s="12">
        <v>6.11</v>
      </c>
      <c r="C1124" s="10">
        <f t="shared" si="17"/>
        <v>6.11</v>
      </c>
    </row>
    <row r="1125" spans="1:3" x14ac:dyDescent="0.15">
      <c r="A1125" s="11">
        <v>33945</v>
      </c>
      <c r="B1125" s="12">
        <v>6.05</v>
      </c>
      <c r="C1125" s="10">
        <f t="shared" si="17"/>
        <v>6.05</v>
      </c>
    </row>
    <row r="1126" spans="1:3" x14ac:dyDescent="0.15">
      <c r="A1126" s="11">
        <v>33946</v>
      </c>
      <c r="B1126" s="12">
        <v>5.99</v>
      </c>
      <c r="C1126" s="10">
        <f t="shared" si="17"/>
        <v>5.99</v>
      </c>
    </row>
    <row r="1127" spans="1:3" x14ac:dyDescent="0.15">
      <c r="A1127" s="11">
        <v>33947</v>
      </c>
      <c r="B1127" s="12">
        <v>6.01</v>
      </c>
      <c r="C1127" s="10">
        <f t="shared" si="17"/>
        <v>6.01</v>
      </c>
    </row>
    <row r="1128" spans="1:3" x14ac:dyDescent="0.15">
      <c r="A1128" s="11">
        <v>33948</v>
      </c>
      <c r="B1128" s="12">
        <v>6.04</v>
      </c>
      <c r="C1128" s="10">
        <f t="shared" si="17"/>
        <v>6.04</v>
      </c>
    </row>
    <row r="1129" spans="1:3" x14ac:dyDescent="0.15">
      <c r="A1129" s="11">
        <v>33949</v>
      </c>
      <c r="B1129" s="12">
        <v>6.1</v>
      </c>
      <c r="C1129" s="10">
        <f t="shared" si="17"/>
        <v>6.1</v>
      </c>
    </row>
    <row r="1130" spans="1:3" x14ac:dyDescent="0.15">
      <c r="A1130" s="11">
        <v>33952</v>
      </c>
      <c r="B1130" s="12">
        <v>6.15</v>
      </c>
      <c r="C1130" s="10">
        <f t="shared" si="17"/>
        <v>6.15</v>
      </c>
    </row>
    <row r="1131" spans="1:3" x14ac:dyDescent="0.15">
      <c r="A1131" s="11">
        <v>33953</v>
      </c>
      <c r="B1131" s="12">
        <v>6.12</v>
      </c>
      <c r="C1131" s="10">
        <f t="shared" si="17"/>
        <v>6.12</v>
      </c>
    </row>
    <row r="1132" spans="1:3" x14ac:dyDescent="0.15">
      <c r="A1132" s="11">
        <v>33954</v>
      </c>
      <c r="B1132" s="12">
        <v>6.06</v>
      </c>
      <c r="C1132" s="10">
        <f t="shared" si="17"/>
        <v>6.06</v>
      </c>
    </row>
    <row r="1133" spans="1:3" x14ac:dyDescent="0.15">
      <c r="A1133" s="11">
        <v>33955</v>
      </c>
      <c r="B1133" s="12">
        <v>6.08</v>
      </c>
      <c r="C1133" s="10">
        <f t="shared" si="17"/>
        <v>6.08</v>
      </c>
    </row>
    <row r="1134" spans="1:3" x14ac:dyDescent="0.15">
      <c r="A1134" s="11">
        <v>33956</v>
      </c>
      <c r="B1134" s="12">
        <v>6.07</v>
      </c>
      <c r="C1134" s="10">
        <f t="shared" si="17"/>
        <v>6.07</v>
      </c>
    </row>
    <row r="1135" spans="1:3" x14ac:dyDescent="0.15">
      <c r="A1135" s="11">
        <v>33959</v>
      </c>
      <c r="B1135" s="12">
        <v>6.05</v>
      </c>
      <c r="C1135" s="10">
        <f t="shared" si="17"/>
        <v>6.05</v>
      </c>
    </row>
    <row r="1136" spans="1:3" x14ac:dyDescent="0.15">
      <c r="A1136" s="11">
        <v>33960</v>
      </c>
      <c r="B1136" s="12">
        <v>6.02</v>
      </c>
      <c r="C1136" s="10">
        <f t="shared" si="17"/>
        <v>6.02</v>
      </c>
    </row>
    <row r="1137" spans="1:3" x14ac:dyDescent="0.15">
      <c r="A1137" s="11">
        <v>33961</v>
      </c>
      <c r="B1137" s="12">
        <v>6.01</v>
      </c>
      <c r="C1137" s="10">
        <f t="shared" si="17"/>
        <v>6.01</v>
      </c>
    </row>
    <row r="1138" spans="1:3" x14ac:dyDescent="0.15">
      <c r="A1138" s="11">
        <v>33962</v>
      </c>
      <c r="B1138" s="12">
        <v>6.02</v>
      </c>
      <c r="C1138" s="10">
        <f t="shared" si="17"/>
        <v>6.02</v>
      </c>
    </row>
    <row r="1139" spans="1:3" x14ac:dyDescent="0.15">
      <c r="A1139" s="11">
        <v>33963</v>
      </c>
      <c r="B1139" s="13" t="e">
        <f>NA()</f>
        <v>#N/A</v>
      </c>
      <c r="C1139" s="10">
        <f t="shared" si="17"/>
        <v>6.0399999999999991</v>
      </c>
    </row>
    <row r="1140" spans="1:3" x14ac:dyDescent="0.15">
      <c r="A1140" s="11">
        <v>33966</v>
      </c>
      <c r="B1140" s="12">
        <v>6.06</v>
      </c>
      <c r="C1140" s="10">
        <f t="shared" si="17"/>
        <v>6.06</v>
      </c>
    </row>
    <row r="1141" spans="1:3" x14ac:dyDescent="0.15">
      <c r="A1141" s="11">
        <v>33967</v>
      </c>
      <c r="B1141" s="12">
        <v>6.04</v>
      </c>
      <c r="C1141" s="10">
        <f t="shared" si="17"/>
        <v>6.04</v>
      </c>
    </row>
    <row r="1142" spans="1:3" x14ac:dyDescent="0.15">
      <c r="A1142" s="11">
        <v>33968</v>
      </c>
      <c r="B1142" s="12">
        <v>5.98</v>
      </c>
      <c r="C1142" s="10">
        <f t="shared" si="17"/>
        <v>5.98</v>
      </c>
    </row>
    <row r="1143" spans="1:3" x14ac:dyDescent="0.15">
      <c r="A1143" s="11">
        <v>33969</v>
      </c>
      <c r="B1143" s="12">
        <v>6.04</v>
      </c>
      <c r="C1143" s="10">
        <f t="shared" si="17"/>
        <v>6.04</v>
      </c>
    </row>
    <row r="1144" spans="1:3" x14ac:dyDescent="0.15">
      <c r="A1144" s="11">
        <v>33970</v>
      </c>
      <c r="B1144" s="13" t="e">
        <f>NA()</f>
        <v>#N/A</v>
      </c>
      <c r="C1144" s="10">
        <f t="shared" si="17"/>
        <v>5.9700000000000006</v>
      </c>
    </row>
    <row r="1145" spans="1:3" x14ac:dyDescent="0.15">
      <c r="A1145" s="11">
        <v>33973</v>
      </c>
      <c r="B1145" s="12">
        <v>5.9</v>
      </c>
      <c r="C1145" s="10">
        <f t="shared" si="17"/>
        <v>5.9</v>
      </c>
    </row>
    <row r="1146" spans="1:3" x14ac:dyDescent="0.15">
      <c r="A1146" s="11">
        <v>33974</v>
      </c>
      <c r="B1146" s="12">
        <v>5.9</v>
      </c>
      <c r="C1146" s="10">
        <f t="shared" si="17"/>
        <v>5.9</v>
      </c>
    </row>
    <row r="1147" spans="1:3" x14ac:dyDescent="0.15">
      <c r="A1147" s="11">
        <v>33975</v>
      </c>
      <c r="B1147" s="12">
        <v>5.94</v>
      </c>
      <c r="C1147" s="10">
        <f t="shared" si="17"/>
        <v>5.94</v>
      </c>
    </row>
    <row r="1148" spans="1:3" x14ac:dyDescent="0.15">
      <c r="A1148" s="11">
        <v>33976</v>
      </c>
      <c r="B1148" s="12">
        <v>6.05</v>
      </c>
      <c r="C1148" s="10">
        <f t="shared" si="17"/>
        <v>6.05</v>
      </c>
    </row>
    <row r="1149" spans="1:3" x14ac:dyDescent="0.15">
      <c r="A1149" s="11">
        <v>33977</v>
      </c>
      <c r="B1149" s="12">
        <v>5.97</v>
      </c>
      <c r="C1149" s="10">
        <f t="shared" si="17"/>
        <v>5.97</v>
      </c>
    </row>
    <row r="1150" spans="1:3" x14ac:dyDescent="0.15">
      <c r="A1150" s="11">
        <v>33980</v>
      </c>
      <c r="B1150" s="12">
        <v>5.93</v>
      </c>
      <c r="C1150" s="10">
        <f t="shared" si="17"/>
        <v>5.93</v>
      </c>
    </row>
    <row r="1151" spans="1:3" x14ac:dyDescent="0.15">
      <c r="A1151" s="11">
        <v>33981</v>
      </c>
      <c r="B1151" s="12">
        <v>5.95</v>
      </c>
      <c r="C1151" s="10">
        <f t="shared" si="17"/>
        <v>5.95</v>
      </c>
    </row>
    <row r="1152" spans="1:3" x14ac:dyDescent="0.15">
      <c r="A1152" s="11">
        <v>33982</v>
      </c>
      <c r="B1152" s="12">
        <v>5.93</v>
      </c>
      <c r="C1152" s="10">
        <f t="shared" si="17"/>
        <v>5.93</v>
      </c>
    </row>
    <row r="1153" spans="1:3" x14ac:dyDescent="0.15">
      <c r="A1153" s="11">
        <v>33983</v>
      </c>
      <c r="B1153" s="12">
        <v>5.88</v>
      </c>
      <c r="C1153" s="10">
        <f t="shared" si="17"/>
        <v>5.88</v>
      </c>
    </row>
    <row r="1154" spans="1:3" x14ac:dyDescent="0.15">
      <c r="A1154" s="11">
        <v>33984</v>
      </c>
      <c r="B1154" s="12">
        <v>5.8</v>
      </c>
      <c r="C1154" s="10">
        <f t="shared" si="17"/>
        <v>5.8</v>
      </c>
    </row>
    <row r="1155" spans="1:3" x14ac:dyDescent="0.15">
      <c r="A1155" s="11">
        <v>33987</v>
      </c>
      <c r="B1155" s="13" t="e">
        <f>NA()</f>
        <v>#N/A</v>
      </c>
      <c r="C1155" s="10">
        <f t="shared" si="17"/>
        <v>5.8100000000000005</v>
      </c>
    </row>
    <row r="1156" spans="1:3" x14ac:dyDescent="0.15">
      <c r="A1156" s="11">
        <v>33988</v>
      </c>
      <c r="B1156" s="12">
        <v>5.82</v>
      </c>
      <c r="C1156" s="10">
        <f t="shared" si="17"/>
        <v>5.82</v>
      </c>
    </row>
    <row r="1157" spans="1:3" x14ac:dyDescent="0.15">
      <c r="A1157" s="11">
        <v>33989</v>
      </c>
      <c r="B1157" s="12">
        <v>5.85</v>
      </c>
      <c r="C1157" s="10">
        <f t="shared" si="17"/>
        <v>5.85</v>
      </c>
    </row>
    <row r="1158" spans="1:3" x14ac:dyDescent="0.15">
      <c r="A1158" s="11">
        <v>33990</v>
      </c>
      <c r="B1158" s="12">
        <v>5.83</v>
      </c>
      <c r="C1158" s="10">
        <f t="shared" si="17"/>
        <v>5.83</v>
      </c>
    </row>
    <row r="1159" spans="1:3" x14ac:dyDescent="0.15">
      <c r="A1159" s="11">
        <v>33991</v>
      </c>
      <c r="B1159" s="12">
        <v>5.77</v>
      </c>
      <c r="C1159" s="10">
        <f t="shared" si="17"/>
        <v>5.77</v>
      </c>
    </row>
    <row r="1160" spans="1:3" x14ac:dyDescent="0.15">
      <c r="A1160" s="11">
        <v>33994</v>
      </c>
      <c r="B1160" s="12">
        <v>5.71</v>
      </c>
      <c r="C1160" s="10">
        <f t="shared" si="17"/>
        <v>5.71</v>
      </c>
    </row>
    <row r="1161" spans="1:3" x14ac:dyDescent="0.15">
      <c r="A1161" s="11">
        <v>33995</v>
      </c>
      <c r="B1161" s="12">
        <v>5.75</v>
      </c>
      <c r="C1161" s="10">
        <f t="shared" si="17"/>
        <v>5.75</v>
      </c>
    </row>
    <row r="1162" spans="1:3" x14ac:dyDescent="0.15">
      <c r="A1162" s="11">
        <v>33996</v>
      </c>
      <c r="B1162" s="12">
        <v>5.68</v>
      </c>
      <c r="C1162" s="10">
        <f t="shared" si="17"/>
        <v>5.68</v>
      </c>
    </row>
    <row r="1163" spans="1:3" x14ac:dyDescent="0.15">
      <c r="A1163" s="11">
        <v>33997</v>
      </c>
      <c r="B1163" s="12">
        <v>5.61</v>
      </c>
      <c r="C1163" s="10">
        <f t="shared" si="17"/>
        <v>5.61</v>
      </c>
    </row>
    <row r="1164" spans="1:3" x14ac:dyDescent="0.15">
      <c r="A1164" s="11">
        <v>33998</v>
      </c>
      <c r="B1164" s="12">
        <v>5.57</v>
      </c>
      <c r="C1164" s="10">
        <f t="shared" si="17"/>
        <v>5.57</v>
      </c>
    </row>
    <row r="1165" spans="1:3" x14ac:dyDescent="0.15">
      <c r="A1165" s="11">
        <v>34001</v>
      </c>
      <c r="B1165" s="12">
        <v>5.55</v>
      </c>
      <c r="C1165" s="10">
        <f t="shared" ref="C1165:C1228" si="18">IF(ISERROR(B1165),AVERAGE(B1164,B1166),B1165)</f>
        <v>5.55</v>
      </c>
    </row>
    <row r="1166" spans="1:3" x14ac:dyDescent="0.15">
      <c r="A1166" s="11">
        <v>34002</v>
      </c>
      <c r="B1166" s="12">
        <v>5.63</v>
      </c>
      <c r="C1166" s="10">
        <f t="shared" si="18"/>
        <v>5.63</v>
      </c>
    </row>
    <row r="1167" spans="1:3" x14ac:dyDescent="0.15">
      <c r="A1167" s="11">
        <v>34003</v>
      </c>
      <c r="B1167" s="12">
        <v>5.62</v>
      </c>
      <c r="C1167" s="10">
        <f t="shared" si="18"/>
        <v>5.62</v>
      </c>
    </row>
    <row r="1168" spans="1:3" x14ac:dyDescent="0.15">
      <c r="A1168" s="11">
        <v>34004</v>
      </c>
      <c r="B1168" s="12">
        <v>5.53</v>
      </c>
      <c r="C1168" s="10">
        <f t="shared" si="18"/>
        <v>5.53</v>
      </c>
    </row>
    <row r="1169" spans="1:3" x14ac:dyDescent="0.15">
      <c r="A1169" s="11">
        <v>34005</v>
      </c>
      <c r="B1169" s="12">
        <v>5.42</v>
      </c>
      <c r="C1169" s="10">
        <f t="shared" si="18"/>
        <v>5.42</v>
      </c>
    </row>
    <row r="1170" spans="1:3" x14ac:dyDescent="0.15">
      <c r="A1170" s="11">
        <v>34008</v>
      </c>
      <c r="B1170" s="12">
        <v>5.49</v>
      </c>
      <c r="C1170" s="10">
        <f t="shared" si="18"/>
        <v>5.49</v>
      </c>
    </row>
    <row r="1171" spans="1:3" x14ac:dyDescent="0.15">
      <c r="A1171" s="11">
        <v>34009</v>
      </c>
      <c r="B1171" s="12">
        <v>5.55</v>
      </c>
      <c r="C1171" s="10">
        <f t="shared" si="18"/>
        <v>5.55</v>
      </c>
    </row>
    <row r="1172" spans="1:3" x14ac:dyDescent="0.15">
      <c r="A1172" s="11">
        <v>34010</v>
      </c>
      <c r="B1172" s="12">
        <v>5.63</v>
      </c>
      <c r="C1172" s="10">
        <f t="shared" si="18"/>
        <v>5.63</v>
      </c>
    </row>
    <row r="1173" spans="1:3" x14ac:dyDescent="0.15">
      <c r="A1173" s="11">
        <v>34011</v>
      </c>
      <c r="B1173" s="12">
        <v>5.58</v>
      </c>
      <c r="C1173" s="10">
        <f t="shared" si="18"/>
        <v>5.58</v>
      </c>
    </row>
    <row r="1174" spans="1:3" x14ac:dyDescent="0.15">
      <c r="A1174" s="11">
        <v>34012</v>
      </c>
      <c r="B1174" s="12">
        <v>5.57</v>
      </c>
      <c r="C1174" s="10">
        <f t="shared" si="18"/>
        <v>5.57</v>
      </c>
    </row>
    <row r="1175" spans="1:3" x14ac:dyDescent="0.15">
      <c r="A1175" s="11">
        <v>34015</v>
      </c>
      <c r="B1175" s="13" t="e">
        <f>NA()</f>
        <v>#N/A</v>
      </c>
      <c r="C1175" s="10">
        <f t="shared" si="18"/>
        <v>5.5449999999999999</v>
      </c>
    </row>
    <row r="1176" spans="1:3" x14ac:dyDescent="0.15">
      <c r="A1176" s="11">
        <v>34016</v>
      </c>
      <c r="B1176" s="12">
        <v>5.52</v>
      </c>
      <c r="C1176" s="10">
        <f t="shared" si="18"/>
        <v>5.52</v>
      </c>
    </row>
    <row r="1177" spans="1:3" x14ac:dyDescent="0.15">
      <c r="A1177" s="11">
        <v>34017</v>
      </c>
      <c r="B1177" s="12">
        <v>5.43</v>
      </c>
      <c r="C1177" s="10">
        <f t="shared" si="18"/>
        <v>5.43</v>
      </c>
    </row>
    <row r="1178" spans="1:3" x14ac:dyDescent="0.15">
      <c r="A1178" s="11">
        <v>34018</v>
      </c>
      <c r="B1178" s="12">
        <v>5.29</v>
      </c>
      <c r="C1178" s="10">
        <f t="shared" si="18"/>
        <v>5.29</v>
      </c>
    </row>
    <row r="1179" spans="1:3" x14ac:dyDescent="0.15">
      <c r="A1179" s="11">
        <v>34019</v>
      </c>
      <c r="B1179" s="12">
        <v>5.3</v>
      </c>
      <c r="C1179" s="10">
        <f t="shared" si="18"/>
        <v>5.3</v>
      </c>
    </row>
    <row r="1180" spans="1:3" x14ac:dyDescent="0.15">
      <c r="A1180" s="11">
        <v>34022</v>
      </c>
      <c r="B1180" s="12">
        <v>5.28</v>
      </c>
      <c r="C1180" s="10">
        <f t="shared" si="18"/>
        <v>5.28</v>
      </c>
    </row>
    <row r="1181" spans="1:3" x14ac:dyDescent="0.15">
      <c r="A1181" s="11">
        <v>34023</v>
      </c>
      <c r="B1181" s="12">
        <v>5.12</v>
      </c>
      <c r="C1181" s="10">
        <f t="shared" si="18"/>
        <v>5.12</v>
      </c>
    </row>
    <row r="1182" spans="1:3" x14ac:dyDescent="0.15">
      <c r="A1182" s="11">
        <v>34024</v>
      </c>
      <c r="B1182" s="12">
        <v>5.2</v>
      </c>
      <c r="C1182" s="10">
        <f t="shared" si="18"/>
        <v>5.2</v>
      </c>
    </row>
    <row r="1183" spans="1:3" x14ac:dyDescent="0.15">
      <c r="A1183" s="11">
        <v>34025</v>
      </c>
      <c r="B1183" s="12">
        <v>5.23</v>
      </c>
      <c r="C1183" s="10">
        <f t="shared" si="18"/>
        <v>5.23</v>
      </c>
    </row>
    <row r="1184" spans="1:3" x14ac:dyDescent="0.15">
      <c r="A1184" s="11">
        <v>34026</v>
      </c>
      <c r="B1184" s="12">
        <v>5.21</v>
      </c>
      <c r="C1184" s="10">
        <f t="shared" si="18"/>
        <v>5.21</v>
      </c>
    </row>
    <row r="1185" spans="1:3" x14ac:dyDescent="0.15">
      <c r="A1185" s="11">
        <v>34029</v>
      </c>
      <c r="B1185" s="12">
        <v>5.12</v>
      </c>
      <c r="C1185" s="10">
        <f t="shared" si="18"/>
        <v>5.12</v>
      </c>
    </row>
    <row r="1186" spans="1:3" x14ac:dyDescent="0.15">
      <c r="A1186" s="11">
        <v>34030</v>
      </c>
      <c r="B1186" s="12">
        <v>5.13</v>
      </c>
      <c r="C1186" s="10">
        <f t="shared" si="18"/>
        <v>5.13</v>
      </c>
    </row>
    <row r="1187" spans="1:3" x14ac:dyDescent="0.15">
      <c r="A1187" s="11">
        <v>34031</v>
      </c>
      <c r="B1187" s="12">
        <v>5.05</v>
      </c>
      <c r="C1187" s="10">
        <f t="shared" si="18"/>
        <v>5.05</v>
      </c>
    </row>
    <row r="1188" spans="1:3" x14ac:dyDescent="0.15">
      <c r="A1188" s="11">
        <v>34032</v>
      </c>
      <c r="B1188" s="12">
        <v>5</v>
      </c>
      <c r="C1188" s="10">
        <f t="shared" si="18"/>
        <v>5</v>
      </c>
    </row>
    <row r="1189" spans="1:3" x14ac:dyDescent="0.15">
      <c r="A1189" s="11">
        <v>34033</v>
      </c>
      <c r="B1189" s="12">
        <v>5.14</v>
      </c>
      <c r="C1189" s="10">
        <f t="shared" si="18"/>
        <v>5.14</v>
      </c>
    </row>
    <row r="1190" spans="1:3" x14ac:dyDescent="0.15">
      <c r="A1190" s="11">
        <v>34036</v>
      </c>
      <c r="B1190" s="12">
        <v>5.15</v>
      </c>
      <c r="C1190" s="10">
        <f t="shared" si="18"/>
        <v>5.15</v>
      </c>
    </row>
    <row r="1191" spans="1:3" x14ac:dyDescent="0.15">
      <c r="A1191" s="11">
        <v>34037</v>
      </c>
      <c r="B1191" s="12">
        <v>5.21</v>
      </c>
      <c r="C1191" s="10">
        <f t="shared" si="18"/>
        <v>5.21</v>
      </c>
    </row>
    <row r="1192" spans="1:3" x14ac:dyDescent="0.15">
      <c r="A1192" s="11">
        <v>34038</v>
      </c>
      <c r="B1192" s="12">
        <v>5.24</v>
      </c>
      <c r="C1192" s="10">
        <f t="shared" si="18"/>
        <v>5.24</v>
      </c>
    </row>
    <row r="1193" spans="1:3" x14ac:dyDescent="0.15">
      <c r="A1193" s="11">
        <v>34039</v>
      </c>
      <c r="B1193" s="12">
        <v>5.23</v>
      </c>
      <c r="C1193" s="10">
        <f t="shared" si="18"/>
        <v>5.23</v>
      </c>
    </row>
    <row r="1194" spans="1:3" x14ac:dyDescent="0.15">
      <c r="A1194" s="11">
        <v>34040</v>
      </c>
      <c r="B1194" s="12">
        <v>5.35</v>
      </c>
      <c r="C1194" s="10">
        <f t="shared" si="18"/>
        <v>5.35</v>
      </c>
    </row>
    <row r="1195" spans="1:3" x14ac:dyDescent="0.15">
      <c r="A1195" s="11">
        <v>34043</v>
      </c>
      <c r="B1195" s="12">
        <v>5.39</v>
      </c>
      <c r="C1195" s="10">
        <f t="shared" si="18"/>
        <v>5.39</v>
      </c>
    </row>
    <row r="1196" spans="1:3" x14ac:dyDescent="0.15">
      <c r="A1196" s="11">
        <v>34044</v>
      </c>
      <c r="B1196" s="12">
        <v>5.27</v>
      </c>
      <c r="C1196" s="10">
        <f t="shared" si="18"/>
        <v>5.27</v>
      </c>
    </row>
    <row r="1197" spans="1:3" x14ac:dyDescent="0.15">
      <c r="A1197" s="11">
        <v>34045</v>
      </c>
      <c r="B1197" s="12">
        <v>5.21</v>
      </c>
      <c r="C1197" s="10">
        <f t="shared" si="18"/>
        <v>5.21</v>
      </c>
    </row>
    <row r="1198" spans="1:3" x14ac:dyDescent="0.15">
      <c r="A1198" s="11">
        <v>34046</v>
      </c>
      <c r="B1198" s="12">
        <v>5.1100000000000003</v>
      </c>
      <c r="C1198" s="10">
        <f t="shared" si="18"/>
        <v>5.1100000000000003</v>
      </c>
    </row>
    <row r="1199" spans="1:3" x14ac:dyDescent="0.15">
      <c r="A1199" s="11">
        <v>34047</v>
      </c>
      <c r="B1199" s="12">
        <v>5.17</v>
      </c>
      <c r="C1199" s="10">
        <f t="shared" si="18"/>
        <v>5.17</v>
      </c>
    </row>
    <row r="1200" spans="1:3" x14ac:dyDescent="0.15">
      <c r="A1200" s="11">
        <v>34050</v>
      </c>
      <c r="B1200" s="12">
        <v>5.18</v>
      </c>
      <c r="C1200" s="10">
        <f t="shared" si="18"/>
        <v>5.18</v>
      </c>
    </row>
    <row r="1201" spans="1:3" x14ac:dyDescent="0.15">
      <c r="A1201" s="11">
        <v>34051</v>
      </c>
      <c r="B1201" s="12">
        <v>5.14</v>
      </c>
      <c r="C1201" s="10">
        <f t="shared" si="18"/>
        <v>5.14</v>
      </c>
    </row>
    <row r="1202" spans="1:3" x14ac:dyDescent="0.15">
      <c r="A1202" s="11">
        <v>34052</v>
      </c>
      <c r="B1202" s="12">
        <v>5.19</v>
      </c>
      <c r="C1202" s="10">
        <f t="shared" si="18"/>
        <v>5.19</v>
      </c>
    </row>
    <row r="1203" spans="1:3" x14ac:dyDescent="0.15">
      <c r="A1203" s="11">
        <v>34053</v>
      </c>
      <c r="B1203" s="12">
        <v>5.19</v>
      </c>
      <c r="C1203" s="10">
        <f t="shared" si="18"/>
        <v>5.19</v>
      </c>
    </row>
    <row r="1204" spans="1:3" x14ac:dyDescent="0.15">
      <c r="A1204" s="11">
        <v>34054</v>
      </c>
      <c r="B1204" s="12">
        <v>5.32</v>
      </c>
      <c r="C1204" s="10">
        <f t="shared" si="18"/>
        <v>5.32</v>
      </c>
    </row>
    <row r="1205" spans="1:3" x14ac:dyDescent="0.15">
      <c r="A1205" s="11">
        <v>34057</v>
      </c>
      <c r="B1205" s="12">
        <v>5.25</v>
      </c>
      <c r="C1205" s="10">
        <f t="shared" si="18"/>
        <v>5.25</v>
      </c>
    </row>
    <row r="1206" spans="1:3" x14ac:dyDescent="0.15">
      <c r="A1206" s="11">
        <v>34058</v>
      </c>
      <c r="B1206" s="12">
        <v>5.2</v>
      </c>
      <c r="C1206" s="10">
        <f t="shared" si="18"/>
        <v>5.2</v>
      </c>
    </row>
    <row r="1207" spans="1:3" x14ac:dyDescent="0.15">
      <c r="A1207" s="11">
        <v>34059</v>
      </c>
      <c r="B1207" s="12">
        <v>5.24</v>
      </c>
      <c r="C1207" s="10">
        <f t="shared" si="18"/>
        <v>5.24</v>
      </c>
    </row>
    <row r="1208" spans="1:3" x14ac:dyDescent="0.15">
      <c r="A1208" s="11">
        <v>34060</v>
      </c>
      <c r="B1208" s="12">
        <v>5.24</v>
      </c>
      <c r="C1208" s="10">
        <f t="shared" si="18"/>
        <v>5.24</v>
      </c>
    </row>
    <row r="1209" spans="1:3" x14ac:dyDescent="0.15">
      <c r="A1209" s="11">
        <v>34061</v>
      </c>
      <c r="B1209" s="12">
        <v>5.31</v>
      </c>
      <c r="C1209" s="10">
        <f t="shared" si="18"/>
        <v>5.31</v>
      </c>
    </row>
    <row r="1210" spans="1:3" x14ac:dyDescent="0.15">
      <c r="A1210" s="11">
        <v>34064</v>
      </c>
      <c r="B1210" s="12">
        <v>5.27</v>
      </c>
      <c r="C1210" s="10">
        <f t="shared" si="18"/>
        <v>5.27</v>
      </c>
    </row>
    <row r="1211" spans="1:3" x14ac:dyDescent="0.15">
      <c r="A1211" s="11">
        <v>34065</v>
      </c>
      <c r="B1211" s="12">
        <v>5.22</v>
      </c>
      <c r="C1211" s="10">
        <f t="shared" si="18"/>
        <v>5.22</v>
      </c>
    </row>
    <row r="1212" spans="1:3" x14ac:dyDescent="0.15">
      <c r="A1212" s="11">
        <v>34066</v>
      </c>
      <c r="B1212" s="12">
        <v>5.23</v>
      </c>
      <c r="C1212" s="10">
        <f t="shared" si="18"/>
        <v>5.23</v>
      </c>
    </row>
    <row r="1213" spans="1:3" x14ac:dyDescent="0.15">
      <c r="A1213" s="11">
        <v>34067</v>
      </c>
      <c r="B1213" s="12">
        <v>5.13</v>
      </c>
      <c r="C1213" s="10">
        <f t="shared" si="18"/>
        <v>5.13</v>
      </c>
    </row>
    <row r="1214" spans="1:3" x14ac:dyDescent="0.15">
      <c r="A1214" s="11">
        <v>34068</v>
      </c>
      <c r="B1214" s="13" t="e">
        <f>NA()</f>
        <v>#N/A</v>
      </c>
      <c r="C1214" s="10">
        <f t="shared" si="18"/>
        <v>5.1099999999999994</v>
      </c>
    </row>
    <row r="1215" spans="1:3" x14ac:dyDescent="0.15">
      <c r="A1215" s="11">
        <v>34071</v>
      </c>
      <c r="B1215" s="12">
        <v>5.09</v>
      </c>
      <c r="C1215" s="10">
        <f t="shared" si="18"/>
        <v>5.09</v>
      </c>
    </row>
    <row r="1216" spans="1:3" x14ac:dyDescent="0.15">
      <c r="A1216" s="11">
        <v>34072</v>
      </c>
      <c r="B1216" s="12">
        <v>5.0999999999999996</v>
      </c>
      <c r="C1216" s="10">
        <f t="shared" si="18"/>
        <v>5.0999999999999996</v>
      </c>
    </row>
    <row r="1217" spans="1:3" x14ac:dyDescent="0.15">
      <c r="A1217" s="11">
        <v>34073</v>
      </c>
      <c r="B1217" s="12">
        <v>5.07</v>
      </c>
      <c r="C1217" s="10">
        <f t="shared" si="18"/>
        <v>5.07</v>
      </c>
    </row>
    <row r="1218" spans="1:3" x14ac:dyDescent="0.15">
      <c r="A1218" s="11">
        <v>34074</v>
      </c>
      <c r="B1218" s="12">
        <v>5.0599999999999996</v>
      </c>
      <c r="C1218" s="10">
        <f t="shared" si="18"/>
        <v>5.0599999999999996</v>
      </c>
    </row>
    <row r="1219" spans="1:3" x14ac:dyDescent="0.15">
      <c r="A1219" s="11">
        <v>34075</v>
      </c>
      <c r="B1219" s="12">
        <v>5.08</v>
      </c>
      <c r="C1219" s="10">
        <f t="shared" si="18"/>
        <v>5.08</v>
      </c>
    </row>
    <row r="1220" spans="1:3" x14ac:dyDescent="0.15">
      <c r="A1220" s="11">
        <v>34078</v>
      </c>
      <c r="B1220" s="12">
        <v>5.07</v>
      </c>
      <c r="C1220" s="10">
        <f t="shared" si="18"/>
        <v>5.07</v>
      </c>
    </row>
    <row r="1221" spans="1:3" x14ac:dyDescent="0.15">
      <c r="A1221" s="11">
        <v>34079</v>
      </c>
      <c r="B1221" s="12">
        <v>5.07</v>
      </c>
      <c r="C1221" s="10">
        <f t="shared" si="18"/>
        <v>5.07</v>
      </c>
    </row>
    <row r="1222" spans="1:3" x14ac:dyDescent="0.15">
      <c r="A1222" s="11">
        <v>34080</v>
      </c>
      <c r="B1222" s="12">
        <v>5.05</v>
      </c>
      <c r="C1222" s="10">
        <f t="shared" si="18"/>
        <v>5.05</v>
      </c>
    </row>
    <row r="1223" spans="1:3" x14ac:dyDescent="0.15">
      <c r="A1223" s="11">
        <v>34081</v>
      </c>
      <c r="B1223" s="12">
        <v>5.04</v>
      </c>
      <c r="C1223" s="10">
        <f t="shared" si="18"/>
        <v>5.04</v>
      </c>
    </row>
    <row r="1224" spans="1:3" x14ac:dyDescent="0.15">
      <c r="A1224" s="11">
        <v>34082</v>
      </c>
      <c r="B1224" s="12">
        <v>5.0599999999999996</v>
      </c>
      <c r="C1224" s="10">
        <f t="shared" si="18"/>
        <v>5.0599999999999996</v>
      </c>
    </row>
    <row r="1225" spans="1:3" x14ac:dyDescent="0.15">
      <c r="A1225" s="11">
        <v>34085</v>
      </c>
      <c r="B1225" s="12">
        <v>5.09</v>
      </c>
      <c r="C1225" s="10">
        <f t="shared" si="18"/>
        <v>5.09</v>
      </c>
    </row>
    <row r="1226" spans="1:3" x14ac:dyDescent="0.15">
      <c r="A1226" s="11">
        <v>34086</v>
      </c>
      <c r="B1226" s="12">
        <v>5.19</v>
      </c>
      <c r="C1226" s="10">
        <f t="shared" si="18"/>
        <v>5.19</v>
      </c>
    </row>
    <row r="1227" spans="1:3" x14ac:dyDescent="0.15">
      <c r="A1227" s="11">
        <v>34087</v>
      </c>
      <c r="B1227" s="12">
        <v>5.18</v>
      </c>
      <c r="C1227" s="10">
        <f t="shared" si="18"/>
        <v>5.18</v>
      </c>
    </row>
    <row r="1228" spans="1:3" x14ac:dyDescent="0.15">
      <c r="A1228" s="11">
        <v>34088</v>
      </c>
      <c r="B1228" s="12">
        <v>5.0999999999999996</v>
      </c>
      <c r="C1228" s="10">
        <f t="shared" si="18"/>
        <v>5.0999999999999996</v>
      </c>
    </row>
    <row r="1229" spans="1:3" x14ac:dyDescent="0.15">
      <c r="A1229" s="11">
        <v>34089</v>
      </c>
      <c r="B1229" s="12">
        <v>5.14</v>
      </c>
      <c r="C1229" s="10">
        <f t="shared" ref="C1229:C1292" si="19">IF(ISERROR(B1229),AVERAGE(B1228,B1230),B1229)</f>
        <v>5.14</v>
      </c>
    </row>
    <row r="1230" spans="1:3" x14ac:dyDescent="0.15">
      <c r="A1230" s="11">
        <v>34092</v>
      </c>
      <c r="B1230" s="12">
        <v>5.0599999999999996</v>
      </c>
      <c r="C1230" s="10">
        <f t="shared" si="19"/>
        <v>5.0599999999999996</v>
      </c>
    </row>
    <row r="1231" spans="1:3" x14ac:dyDescent="0.15">
      <c r="A1231" s="11">
        <v>34093</v>
      </c>
      <c r="B1231" s="12">
        <v>5.04</v>
      </c>
      <c r="C1231" s="10">
        <f t="shared" si="19"/>
        <v>5.04</v>
      </c>
    </row>
    <row r="1232" spans="1:3" x14ac:dyDescent="0.15">
      <c r="A1232" s="11">
        <v>34094</v>
      </c>
      <c r="B1232" s="12">
        <v>5.07</v>
      </c>
      <c r="C1232" s="10">
        <f t="shared" si="19"/>
        <v>5.07</v>
      </c>
    </row>
    <row r="1233" spans="1:3" x14ac:dyDescent="0.15">
      <c r="A1233" s="11">
        <v>34095</v>
      </c>
      <c r="B1233" s="12">
        <v>5.03</v>
      </c>
      <c r="C1233" s="10">
        <f t="shared" si="19"/>
        <v>5.03</v>
      </c>
    </row>
    <row r="1234" spans="1:3" x14ac:dyDescent="0.15">
      <c r="A1234" s="11">
        <v>34096</v>
      </c>
      <c r="B1234" s="12">
        <v>5.04</v>
      </c>
      <c r="C1234" s="10">
        <f t="shared" si="19"/>
        <v>5.04</v>
      </c>
    </row>
    <row r="1235" spans="1:3" x14ac:dyDescent="0.15">
      <c r="A1235" s="11">
        <v>34099</v>
      </c>
      <c r="B1235" s="12">
        <v>5.0199999999999996</v>
      </c>
      <c r="C1235" s="10">
        <f t="shared" si="19"/>
        <v>5.0199999999999996</v>
      </c>
    </row>
    <row r="1236" spans="1:3" x14ac:dyDescent="0.15">
      <c r="A1236" s="11">
        <v>34100</v>
      </c>
      <c r="B1236" s="12">
        <v>5.03</v>
      </c>
      <c r="C1236" s="10">
        <f t="shared" si="19"/>
        <v>5.03</v>
      </c>
    </row>
    <row r="1237" spans="1:3" x14ac:dyDescent="0.15">
      <c r="A1237" s="11">
        <v>34101</v>
      </c>
      <c r="B1237" s="12">
        <v>5.07</v>
      </c>
      <c r="C1237" s="10">
        <f t="shared" si="19"/>
        <v>5.07</v>
      </c>
    </row>
    <row r="1238" spans="1:3" x14ac:dyDescent="0.15">
      <c r="A1238" s="11">
        <v>34102</v>
      </c>
      <c r="B1238" s="12">
        <v>5.15</v>
      </c>
      <c r="C1238" s="10">
        <f t="shared" si="19"/>
        <v>5.15</v>
      </c>
    </row>
    <row r="1239" spans="1:3" x14ac:dyDescent="0.15">
      <c r="A1239" s="11">
        <v>34103</v>
      </c>
      <c r="B1239" s="12">
        <v>5.21</v>
      </c>
      <c r="C1239" s="10">
        <f t="shared" si="19"/>
        <v>5.21</v>
      </c>
    </row>
    <row r="1240" spans="1:3" x14ac:dyDescent="0.15">
      <c r="A1240" s="11">
        <v>34106</v>
      </c>
      <c r="B1240" s="12">
        <v>5.27</v>
      </c>
      <c r="C1240" s="10">
        <f t="shared" si="19"/>
        <v>5.27</v>
      </c>
    </row>
    <row r="1241" spans="1:3" x14ac:dyDescent="0.15">
      <c r="A1241" s="11">
        <v>34107</v>
      </c>
      <c r="B1241" s="12">
        <v>5.3</v>
      </c>
      <c r="C1241" s="10">
        <f t="shared" si="19"/>
        <v>5.3</v>
      </c>
    </row>
    <row r="1242" spans="1:3" x14ac:dyDescent="0.15">
      <c r="A1242" s="11">
        <v>34108</v>
      </c>
      <c r="B1242" s="12">
        <v>5.26</v>
      </c>
      <c r="C1242" s="10">
        <f t="shared" si="19"/>
        <v>5.26</v>
      </c>
    </row>
    <row r="1243" spans="1:3" x14ac:dyDescent="0.15">
      <c r="A1243" s="11">
        <v>34109</v>
      </c>
      <c r="B1243" s="12">
        <v>5.25</v>
      </c>
      <c r="C1243" s="10">
        <f t="shared" si="19"/>
        <v>5.25</v>
      </c>
    </row>
    <row r="1244" spans="1:3" x14ac:dyDescent="0.15">
      <c r="A1244" s="11">
        <v>34110</v>
      </c>
      <c r="B1244" s="12">
        <v>5.34</v>
      </c>
      <c r="C1244" s="10">
        <f t="shared" si="19"/>
        <v>5.34</v>
      </c>
    </row>
    <row r="1245" spans="1:3" x14ac:dyDescent="0.15">
      <c r="A1245" s="11">
        <v>34113</v>
      </c>
      <c r="B1245" s="12">
        <v>5.37</v>
      </c>
      <c r="C1245" s="10">
        <f t="shared" si="19"/>
        <v>5.37</v>
      </c>
    </row>
    <row r="1246" spans="1:3" x14ac:dyDescent="0.15">
      <c r="A1246" s="11">
        <v>34114</v>
      </c>
      <c r="B1246" s="12">
        <v>5.38</v>
      </c>
      <c r="C1246" s="10">
        <f t="shared" si="19"/>
        <v>5.38</v>
      </c>
    </row>
    <row r="1247" spans="1:3" x14ac:dyDescent="0.15">
      <c r="A1247" s="11">
        <v>34115</v>
      </c>
      <c r="B1247" s="12">
        <v>5.35</v>
      </c>
      <c r="C1247" s="10">
        <f t="shared" si="19"/>
        <v>5.35</v>
      </c>
    </row>
    <row r="1248" spans="1:3" x14ac:dyDescent="0.15">
      <c r="A1248" s="11">
        <v>34116</v>
      </c>
      <c r="B1248" s="12">
        <v>5.35</v>
      </c>
      <c r="C1248" s="10">
        <f t="shared" si="19"/>
        <v>5.35</v>
      </c>
    </row>
    <row r="1249" spans="1:3" x14ac:dyDescent="0.15">
      <c r="A1249" s="11">
        <v>34117</v>
      </c>
      <c r="B1249" s="12">
        <v>5.37</v>
      </c>
      <c r="C1249" s="10">
        <f t="shared" si="19"/>
        <v>5.37</v>
      </c>
    </row>
    <row r="1250" spans="1:3" x14ac:dyDescent="0.15">
      <c r="A1250" s="11">
        <v>34120</v>
      </c>
      <c r="B1250" s="13" t="e">
        <f>NA()</f>
        <v>#N/A</v>
      </c>
      <c r="C1250" s="10">
        <f t="shared" si="19"/>
        <v>5.3250000000000002</v>
      </c>
    </row>
    <row r="1251" spans="1:3" x14ac:dyDescent="0.15">
      <c r="A1251" s="11">
        <v>34121</v>
      </c>
      <c r="B1251" s="12">
        <v>5.28</v>
      </c>
      <c r="C1251" s="10">
        <f t="shared" si="19"/>
        <v>5.28</v>
      </c>
    </row>
    <row r="1252" spans="1:3" x14ac:dyDescent="0.15">
      <c r="A1252" s="11">
        <v>34122</v>
      </c>
      <c r="B1252" s="12">
        <v>5.27</v>
      </c>
      <c r="C1252" s="10">
        <f t="shared" si="19"/>
        <v>5.27</v>
      </c>
    </row>
    <row r="1253" spans="1:3" x14ac:dyDescent="0.15">
      <c r="A1253" s="11">
        <v>34123</v>
      </c>
      <c r="B1253" s="12">
        <v>5.23</v>
      </c>
      <c r="C1253" s="10">
        <f t="shared" si="19"/>
        <v>5.23</v>
      </c>
    </row>
    <row r="1254" spans="1:3" x14ac:dyDescent="0.15">
      <c r="A1254" s="11">
        <v>34124</v>
      </c>
      <c r="B1254" s="12">
        <v>5.36</v>
      </c>
      <c r="C1254" s="10">
        <f t="shared" si="19"/>
        <v>5.36</v>
      </c>
    </row>
    <row r="1255" spans="1:3" x14ac:dyDescent="0.15">
      <c r="A1255" s="11">
        <v>34127</v>
      </c>
      <c r="B1255" s="12">
        <v>5.34</v>
      </c>
      <c r="C1255" s="10">
        <f t="shared" si="19"/>
        <v>5.34</v>
      </c>
    </row>
    <row r="1256" spans="1:3" x14ac:dyDescent="0.15">
      <c r="A1256" s="11">
        <v>34128</v>
      </c>
      <c r="B1256" s="12">
        <v>5.35</v>
      </c>
      <c r="C1256" s="10">
        <f t="shared" si="19"/>
        <v>5.35</v>
      </c>
    </row>
    <row r="1257" spans="1:3" x14ac:dyDescent="0.15">
      <c r="A1257" s="11">
        <v>34129</v>
      </c>
      <c r="B1257" s="12">
        <v>5.33</v>
      </c>
      <c r="C1257" s="10">
        <f t="shared" si="19"/>
        <v>5.33</v>
      </c>
    </row>
    <row r="1258" spans="1:3" x14ac:dyDescent="0.15">
      <c r="A1258" s="11">
        <v>34130</v>
      </c>
      <c r="B1258" s="12">
        <v>5.34</v>
      </c>
      <c r="C1258" s="10">
        <f t="shared" si="19"/>
        <v>5.34</v>
      </c>
    </row>
    <row r="1259" spans="1:3" x14ac:dyDescent="0.15">
      <c r="A1259" s="11">
        <v>34131</v>
      </c>
      <c r="B1259" s="12">
        <v>5.22</v>
      </c>
      <c r="C1259" s="10">
        <f t="shared" si="19"/>
        <v>5.22</v>
      </c>
    </row>
    <row r="1260" spans="1:3" x14ac:dyDescent="0.15">
      <c r="A1260" s="11">
        <v>34134</v>
      </c>
      <c r="B1260" s="12">
        <v>5.2</v>
      </c>
      <c r="C1260" s="10">
        <f t="shared" si="19"/>
        <v>5.2</v>
      </c>
    </row>
    <row r="1261" spans="1:3" x14ac:dyDescent="0.15">
      <c r="A1261" s="11">
        <v>34135</v>
      </c>
      <c r="B1261" s="12">
        <v>5.19</v>
      </c>
      <c r="C1261" s="10">
        <f t="shared" si="19"/>
        <v>5.19</v>
      </c>
    </row>
    <row r="1262" spans="1:3" x14ac:dyDescent="0.15">
      <c r="A1262" s="11">
        <v>34136</v>
      </c>
      <c r="B1262" s="12">
        <v>5.18</v>
      </c>
      <c r="C1262" s="10">
        <f t="shared" si="19"/>
        <v>5.18</v>
      </c>
    </row>
    <row r="1263" spans="1:3" x14ac:dyDescent="0.15">
      <c r="A1263" s="11">
        <v>34137</v>
      </c>
      <c r="B1263" s="12">
        <v>5.17</v>
      </c>
      <c r="C1263" s="10">
        <f t="shared" si="19"/>
        <v>5.17</v>
      </c>
    </row>
    <row r="1264" spans="1:3" x14ac:dyDescent="0.15">
      <c r="A1264" s="11">
        <v>34138</v>
      </c>
      <c r="B1264" s="12">
        <v>5.23</v>
      </c>
      <c r="C1264" s="10">
        <f t="shared" si="19"/>
        <v>5.23</v>
      </c>
    </row>
    <row r="1265" spans="1:3" x14ac:dyDescent="0.15">
      <c r="A1265" s="11">
        <v>34141</v>
      </c>
      <c r="B1265" s="12">
        <v>5.2</v>
      </c>
      <c r="C1265" s="10">
        <f t="shared" si="19"/>
        <v>5.2</v>
      </c>
    </row>
    <row r="1266" spans="1:3" x14ac:dyDescent="0.15">
      <c r="A1266" s="11">
        <v>34142</v>
      </c>
      <c r="B1266" s="12">
        <v>5.21</v>
      </c>
      <c r="C1266" s="10">
        <f t="shared" si="19"/>
        <v>5.21</v>
      </c>
    </row>
    <row r="1267" spans="1:3" x14ac:dyDescent="0.15">
      <c r="A1267" s="11">
        <v>34143</v>
      </c>
      <c r="B1267" s="12">
        <v>5.2</v>
      </c>
      <c r="C1267" s="10">
        <f t="shared" si="19"/>
        <v>5.2</v>
      </c>
    </row>
    <row r="1268" spans="1:3" x14ac:dyDescent="0.15">
      <c r="A1268" s="11">
        <v>34144</v>
      </c>
      <c r="B1268" s="12">
        <v>5.16</v>
      </c>
      <c r="C1268" s="10">
        <f t="shared" si="19"/>
        <v>5.16</v>
      </c>
    </row>
    <row r="1269" spans="1:3" x14ac:dyDescent="0.15">
      <c r="A1269" s="11">
        <v>34145</v>
      </c>
      <c r="B1269" s="12">
        <v>5.13</v>
      </c>
      <c r="C1269" s="10">
        <f t="shared" si="19"/>
        <v>5.13</v>
      </c>
    </row>
    <row r="1270" spans="1:3" x14ac:dyDescent="0.15">
      <c r="A1270" s="11">
        <v>34148</v>
      </c>
      <c r="B1270" s="12">
        <v>5.08</v>
      </c>
      <c r="C1270" s="10">
        <f t="shared" si="19"/>
        <v>5.08</v>
      </c>
    </row>
    <row r="1271" spans="1:3" x14ac:dyDescent="0.15">
      <c r="A1271" s="11">
        <v>34149</v>
      </c>
      <c r="B1271" s="12">
        <v>5.05</v>
      </c>
      <c r="C1271" s="10">
        <f t="shared" si="19"/>
        <v>5.05</v>
      </c>
    </row>
    <row r="1272" spans="1:3" x14ac:dyDescent="0.15">
      <c r="A1272" s="11">
        <v>34150</v>
      </c>
      <c r="B1272" s="12">
        <v>5.05</v>
      </c>
      <c r="C1272" s="10">
        <f t="shared" si="19"/>
        <v>5.05</v>
      </c>
    </row>
    <row r="1273" spans="1:3" x14ac:dyDescent="0.15">
      <c r="A1273" s="11">
        <v>34151</v>
      </c>
      <c r="B1273" s="12">
        <v>5.04</v>
      </c>
      <c r="C1273" s="10">
        <f t="shared" si="19"/>
        <v>5.04</v>
      </c>
    </row>
    <row r="1274" spans="1:3" x14ac:dyDescent="0.15">
      <c r="A1274" s="11">
        <v>34152</v>
      </c>
      <c r="B1274" s="12">
        <v>4.9800000000000004</v>
      </c>
      <c r="C1274" s="10">
        <f t="shared" si="19"/>
        <v>4.9800000000000004</v>
      </c>
    </row>
    <row r="1275" spans="1:3" x14ac:dyDescent="0.15">
      <c r="A1275" s="11">
        <v>34155</v>
      </c>
      <c r="B1275" s="13" t="e">
        <f>NA()</f>
        <v>#N/A</v>
      </c>
      <c r="C1275" s="10">
        <f t="shared" si="19"/>
        <v>5.01</v>
      </c>
    </row>
    <row r="1276" spans="1:3" x14ac:dyDescent="0.15">
      <c r="A1276" s="11">
        <v>34156</v>
      </c>
      <c r="B1276" s="12">
        <v>5.04</v>
      </c>
      <c r="C1276" s="10">
        <f t="shared" si="19"/>
        <v>5.04</v>
      </c>
    </row>
    <row r="1277" spans="1:3" x14ac:dyDescent="0.15">
      <c r="A1277" s="11">
        <v>34157</v>
      </c>
      <c r="B1277" s="12">
        <v>5.04</v>
      </c>
      <c r="C1277" s="10">
        <f t="shared" si="19"/>
        <v>5.04</v>
      </c>
    </row>
    <row r="1278" spans="1:3" x14ac:dyDescent="0.15">
      <c r="A1278" s="11">
        <v>34158</v>
      </c>
      <c r="B1278" s="12">
        <v>5.0199999999999996</v>
      </c>
      <c r="C1278" s="10">
        <f t="shared" si="19"/>
        <v>5.0199999999999996</v>
      </c>
    </row>
    <row r="1279" spans="1:3" x14ac:dyDescent="0.15">
      <c r="A1279" s="11">
        <v>34159</v>
      </c>
      <c r="B1279" s="12">
        <v>5</v>
      </c>
      <c r="C1279" s="10">
        <f t="shared" si="19"/>
        <v>5</v>
      </c>
    </row>
    <row r="1280" spans="1:3" x14ac:dyDescent="0.15">
      <c r="A1280" s="11">
        <v>34162</v>
      </c>
      <c r="B1280" s="12">
        <v>5</v>
      </c>
      <c r="C1280" s="10">
        <f t="shared" si="19"/>
        <v>5</v>
      </c>
    </row>
    <row r="1281" spans="1:3" x14ac:dyDescent="0.15">
      <c r="A1281" s="11">
        <v>34163</v>
      </c>
      <c r="B1281" s="12">
        <v>5.03</v>
      </c>
      <c r="C1281" s="10">
        <f t="shared" si="19"/>
        <v>5.03</v>
      </c>
    </row>
    <row r="1282" spans="1:3" x14ac:dyDescent="0.15">
      <c r="A1282" s="11">
        <v>34164</v>
      </c>
      <c r="B1282" s="12">
        <v>4.9800000000000004</v>
      </c>
      <c r="C1282" s="10">
        <f t="shared" si="19"/>
        <v>4.9800000000000004</v>
      </c>
    </row>
    <row r="1283" spans="1:3" x14ac:dyDescent="0.15">
      <c r="A1283" s="11">
        <v>34165</v>
      </c>
      <c r="B1283" s="12">
        <v>4.99</v>
      </c>
      <c r="C1283" s="10">
        <f t="shared" si="19"/>
        <v>4.99</v>
      </c>
    </row>
    <row r="1284" spans="1:3" x14ac:dyDescent="0.15">
      <c r="A1284" s="11">
        <v>34166</v>
      </c>
      <c r="B1284" s="12">
        <v>4.99</v>
      </c>
      <c r="C1284" s="10">
        <f t="shared" si="19"/>
        <v>4.99</v>
      </c>
    </row>
    <row r="1285" spans="1:3" x14ac:dyDescent="0.15">
      <c r="A1285" s="11">
        <v>34169</v>
      </c>
      <c r="B1285" s="12">
        <v>5</v>
      </c>
      <c r="C1285" s="10">
        <f t="shared" si="19"/>
        <v>5</v>
      </c>
    </row>
    <row r="1286" spans="1:3" x14ac:dyDescent="0.15">
      <c r="A1286" s="11">
        <v>34170</v>
      </c>
      <c r="B1286" s="12">
        <v>5.08</v>
      </c>
      <c r="C1286" s="10">
        <f t="shared" si="19"/>
        <v>5.08</v>
      </c>
    </row>
    <row r="1287" spans="1:3" x14ac:dyDescent="0.15">
      <c r="A1287" s="11">
        <v>34171</v>
      </c>
      <c r="B1287" s="12">
        <v>5.17</v>
      </c>
      <c r="C1287" s="10">
        <f t="shared" si="19"/>
        <v>5.17</v>
      </c>
    </row>
    <row r="1288" spans="1:3" x14ac:dyDescent="0.15">
      <c r="A1288" s="11">
        <v>34172</v>
      </c>
      <c r="B1288" s="12">
        <v>5.24</v>
      </c>
      <c r="C1288" s="10">
        <f t="shared" si="19"/>
        <v>5.24</v>
      </c>
    </row>
    <row r="1289" spans="1:3" x14ac:dyDescent="0.15">
      <c r="A1289" s="11">
        <v>34173</v>
      </c>
      <c r="B1289" s="12">
        <v>5.28</v>
      </c>
      <c r="C1289" s="10">
        <f t="shared" si="19"/>
        <v>5.28</v>
      </c>
    </row>
    <row r="1290" spans="1:3" x14ac:dyDescent="0.15">
      <c r="A1290" s="11">
        <v>34176</v>
      </c>
      <c r="B1290" s="12">
        <v>5.25</v>
      </c>
      <c r="C1290" s="10">
        <f t="shared" si="19"/>
        <v>5.25</v>
      </c>
    </row>
    <row r="1291" spans="1:3" x14ac:dyDescent="0.15">
      <c r="A1291" s="11">
        <v>34177</v>
      </c>
      <c r="B1291" s="12">
        <v>5.26</v>
      </c>
      <c r="C1291" s="10">
        <f t="shared" si="19"/>
        <v>5.26</v>
      </c>
    </row>
    <row r="1292" spans="1:3" x14ac:dyDescent="0.15">
      <c r="A1292" s="11">
        <v>34178</v>
      </c>
      <c r="B1292" s="12">
        <v>5.23</v>
      </c>
      <c r="C1292" s="10">
        <f t="shared" si="19"/>
        <v>5.23</v>
      </c>
    </row>
    <row r="1293" spans="1:3" x14ac:dyDescent="0.15">
      <c r="A1293" s="11">
        <v>34179</v>
      </c>
      <c r="B1293" s="12">
        <v>5.13</v>
      </c>
      <c r="C1293" s="10">
        <f t="shared" ref="C1293:C1356" si="20">IF(ISERROR(B1293),AVERAGE(B1292,B1294),B1293)</f>
        <v>5.13</v>
      </c>
    </row>
    <row r="1294" spans="1:3" x14ac:dyDescent="0.15">
      <c r="A1294" s="11">
        <v>34180</v>
      </c>
      <c r="B1294" s="12">
        <v>5.16</v>
      </c>
      <c r="C1294" s="10">
        <f t="shared" si="20"/>
        <v>5.16</v>
      </c>
    </row>
    <row r="1295" spans="1:3" x14ac:dyDescent="0.15">
      <c r="A1295" s="11">
        <v>34183</v>
      </c>
      <c r="B1295" s="12">
        <v>5.2</v>
      </c>
      <c r="C1295" s="10">
        <f t="shared" si="20"/>
        <v>5.2</v>
      </c>
    </row>
    <row r="1296" spans="1:3" x14ac:dyDescent="0.15">
      <c r="A1296" s="11">
        <v>34184</v>
      </c>
      <c r="B1296" s="12">
        <v>5.19</v>
      </c>
      <c r="C1296" s="10">
        <f t="shared" si="20"/>
        <v>5.19</v>
      </c>
    </row>
    <row r="1297" spans="1:3" x14ac:dyDescent="0.15">
      <c r="A1297" s="11">
        <v>34185</v>
      </c>
      <c r="B1297" s="12">
        <v>5.2</v>
      </c>
      <c r="C1297" s="10">
        <f t="shared" si="20"/>
        <v>5.2</v>
      </c>
    </row>
    <row r="1298" spans="1:3" x14ac:dyDescent="0.15">
      <c r="A1298" s="11">
        <v>34186</v>
      </c>
      <c r="B1298" s="12">
        <v>5.18</v>
      </c>
      <c r="C1298" s="10">
        <f t="shared" si="20"/>
        <v>5.18</v>
      </c>
    </row>
    <row r="1299" spans="1:3" x14ac:dyDescent="0.15">
      <c r="A1299" s="11">
        <v>34187</v>
      </c>
      <c r="B1299" s="12">
        <v>5.16</v>
      </c>
      <c r="C1299" s="10">
        <f t="shared" si="20"/>
        <v>5.16</v>
      </c>
    </row>
    <row r="1300" spans="1:3" x14ac:dyDescent="0.15">
      <c r="A1300" s="11">
        <v>34190</v>
      </c>
      <c r="B1300" s="12">
        <v>5.12</v>
      </c>
      <c r="C1300" s="10">
        <f t="shared" si="20"/>
        <v>5.12</v>
      </c>
    </row>
    <row r="1301" spans="1:3" x14ac:dyDescent="0.15">
      <c r="A1301" s="11">
        <v>34191</v>
      </c>
      <c r="B1301" s="12">
        <v>5.14</v>
      </c>
      <c r="C1301" s="10">
        <f t="shared" si="20"/>
        <v>5.14</v>
      </c>
    </row>
    <row r="1302" spans="1:3" x14ac:dyDescent="0.15">
      <c r="A1302" s="11">
        <v>34192</v>
      </c>
      <c r="B1302" s="12">
        <v>5.13</v>
      </c>
      <c r="C1302" s="10">
        <f t="shared" si="20"/>
        <v>5.13</v>
      </c>
    </row>
    <row r="1303" spans="1:3" x14ac:dyDescent="0.15">
      <c r="A1303" s="11">
        <v>34193</v>
      </c>
      <c r="B1303" s="12">
        <v>5.13</v>
      </c>
      <c r="C1303" s="10">
        <f t="shared" si="20"/>
        <v>5.13</v>
      </c>
    </row>
    <row r="1304" spans="1:3" x14ac:dyDescent="0.15">
      <c r="A1304" s="11">
        <v>34194</v>
      </c>
      <c r="B1304" s="12">
        <v>5.08</v>
      </c>
      <c r="C1304" s="10">
        <f t="shared" si="20"/>
        <v>5.08</v>
      </c>
    </row>
    <row r="1305" spans="1:3" x14ac:dyDescent="0.15">
      <c r="A1305" s="11">
        <v>34197</v>
      </c>
      <c r="B1305" s="12">
        <v>5.05</v>
      </c>
      <c r="C1305" s="10">
        <f t="shared" si="20"/>
        <v>5.05</v>
      </c>
    </row>
    <row r="1306" spans="1:3" x14ac:dyDescent="0.15">
      <c r="A1306" s="11">
        <v>34198</v>
      </c>
      <c r="B1306" s="12">
        <v>5.07</v>
      </c>
      <c r="C1306" s="10">
        <f t="shared" si="20"/>
        <v>5.07</v>
      </c>
    </row>
    <row r="1307" spans="1:3" x14ac:dyDescent="0.15">
      <c r="A1307" s="11">
        <v>34199</v>
      </c>
      <c r="B1307" s="12">
        <v>5.04</v>
      </c>
      <c r="C1307" s="10">
        <f t="shared" si="20"/>
        <v>5.04</v>
      </c>
    </row>
    <row r="1308" spans="1:3" x14ac:dyDescent="0.15">
      <c r="A1308" s="11">
        <v>34200</v>
      </c>
      <c r="B1308" s="12">
        <v>4.97</v>
      </c>
      <c r="C1308" s="10">
        <f t="shared" si="20"/>
        <v>4.97</v>
      </c>
    </row>
    <row r="1309" spans="1:3" x14ac:dyDescent="0.15">
      <c r="A1309" s="11">
        <v>34201</v>
      </c>
      <c r="B1309" s="12">
        <v>4.96</v>
      </c>
      <c r="C1309" s="10">
        <f t="shared" si="20"/>
        <v>4.96</v>
      </c>
    </row>
    <row r="1310" spans="1:3" x14ac:dyDescent="0.15">
      <c r="A1310" s="11">
        <v>34204</v>
      </c>
      <c r="B1310" s="12">
        <v>4.9800000000000004</v>
      </c>
      <c r="C1310" s="10">
        <f t="shared" si="20"/>
        <v>4.9800000000000004</v>
      </c>
    </row>
    <row r="1311" spans="1:3" x14ac:dyDescent="0.15">
      <c r="A1311" s="11">
        <v>34205</v>
      </c>
      <c r="B1311" s="12">
        <v>4.9000000000000004</v>
      </c>
      <c r="C1311" s="10">
        <f t="shared" si="20"/>
        <v>4.9000000000000004</v>
      </c>
    </row>
    <row r="1312" spans="1:3" x14ac:dyDescent="0.15">
      <c r="A1312" s="11">
        <v>34206</v>
      </c>
      <c r="B1312" s="12">
        <v>4.8600000000000003</v>
      </c>
      <c r="C1312" s="10">
        <f t="shared" si="20"/>
        <v>4.8600000000000003</v>
      </c>
    </row>
    <row r="1313" spans="1:3" x14ac:dyDescent="0.15">
      <c r="A1313" s="11">
        <v>34207</v>
      </c>
      <c r="B1313" s="12">
        <v>4.78</v>
      </c>
      <c r="C1313" s="10">
        <f t="shared" si="20"/>
        <v>4.78</v>
      </c>
    </row>
    <row r="1314" spans="1:3" x14ac:dyDescent="0.15">
      <c r="A1314" s="11">
        <v>34208</v>
      </c>
      <c r="B1314" s="12">
        <v>4.83</v>
      </c>
      <c r="C1314" s="10">
        <f t="shared" si="20"/>
        <v>4.83</v>
      </c>
    </row>
    <row r="1315" spans="1:3" x14ac:dyDescent="0.15">
      <c r="A1315" s="11">
        <v>34211</v>
      </c>
      <c r="B1315" s="12">
        <v>4.78</v>
      </c>
      <c r="C1315" s="10">
        <f t="shared" si="20"/>
        <v>4.78</v>
      </c>
    </row>
    <row r="1316" spans="1:3" x14ac:dyDescent="0.15">
      <c r="A1316" s="11">
        <v>34212</v>
      </c>
      <c r="B1316" s="12">
        <v>4.8</v>
      </c>
      <c r="C1316" s="10">
        <f t="shared" si="20"/>
        <v>4.8</v>
      </c>
    </row>
    <row r="1317" spans="1:3" x14ac:dyDescent="0.15">
      <c r="A1317" s="11">
        <v>34213</v>
      </c>
      <c r="B1317" s="12">
        <v>4.8099999999999996</v>
      </c>
      <c r="C1317" s="10">
        <f t="shared" si="20"/>
        <v>4.8099999999999996</v>
      </c>
    </row>
    <row r="1318" spans="1:3" x14ac:dyDescent="0.15">
      <c r="A1318" s="11">
        <v>34214</v>
      </c>
      <c r="B1318" s="12">
        <v>4.76</v>
      </c>
      <c r="C1318" s="10">
        <f t="shared" si="20"/>
        <v>4.76</v>
      </c>
    </row>
    <row r="1319" spans="1:3" x14ac:dyDescent="0.15">
      <c r="A1319" s="11">
        <v>34215</v>
      </c>
      <c r="B1319" s="12">
        <v>4.6500000000000004</v>
      </c>
      <c r="C1319" s="10">
        <f t="shared" si="20"/>
        <v>4.6500000000000004</v>
      </c>
    </row>
    <row r="1320" spans="1:3" x14ac:dyDescent="0.15">
      <c r="A1320" s="11">
        <v>34218</v>
      </c>
      <c r="B1320" s="13" t="e">
        <f>NA()</f>
        <v>#N/A</v>
      </c>
      <c r="C1320" s="10">
        <f t="shared" si="20"/>
        <v>4.625</v>
      </c>
    </row>
    <row r="1321" spans="1:3" x14ac:dyDescent="0.15">
      <c r="A1321" s="11">
        <v>34219</v>
      </c>
      <c r="B1321" s="12">
        <v>4.5999999999999996</v>
      </c>
      <c r="C1321" s="10">
        <f t="shared" si="20"/>
        <v>4.5999999999999996</v>
      </c>
    </row>
    <row r="1322" spans="1:3" x14ac:dyDescent="0.15">
      <c r="A1322" s="11">
        <v>34220</v>
      </c>
      <c r="B1322" s="12">
        <v>4.63</v>
      </c>
      <c r="C1322" s="10">
        <f t="shared" si="20"/>
        <v>4.63</v>
      </c>
    </row>
    <row r="1323" spans="1:3" x14ac:dyDescent="0.15">
      <c r="A1323" s="11">
        <v>34221</v>
      </c>
      <c r="B1323" s="12">
        <v>4.74</v>
      </c>
      <c r="C1323" s="10">
        <f t="shared" si="20"/>
        <v>4.74</v>
      </c>
    </row>
    <row r="1324" spans="1:3" x14ac:dyDescent="0.15">
      <c r="A1324" s="11">
        <v>34222</v>
      </c>
      <c r="B1324" s="12">
        <v>4.67</v>
      </c>
      <c r="C1324" s="10">
        <f t="shared" si="20"/>
        <v>4.67</v>
      </c>
    </row>
    <row r="1325" spans="1:3" x14ac:dyDescent="0.15">
      <c r="A1325" s="11">
        <v>34225</v>
      </c>
      <c r="B1325" s="12">
        <v>4.66</v>
      </c>
      <c r="C1325" s="10">
        <f t="shared" si="20"/>
        <v>4.66</v>
      </c>
    </row>
    <row r="1326" spans="1:3" x14ac:dyDescent="0.15">
      <c r="A1326" s="11">
        <v>34226</v>
      </c>
      <c r="B1326" s="12">
        <v>4.7699999999999996</v>
      </c>
      <c r="C1326" s="10">
        <f t="shared" si="20"/>
        <v>4.7699999999999996</v>
      </c>
    </row>
    <row r="1327" spans="1:3" x14ac:dyDescent="0.15">
      <c r="A1327" s="11">
        <v>34227</v>
      </c>
      <c r="B1327" s="12">
        <v>4.75</v>
      </c>
      <c r="C1327" s="10">
        <f t="shared" si="20"/>
        <v>4.75</v>
      </c>
    </row>
    <row r="1328" spans="1:3" x14ac:dyDescent="0.15">
      <c r="A1328" s="11">
        <v>34228</v>
      </c>
      <c r="B1328" s="12">
        <v>4.74</v>
      </c>
      <c r="C1328" s="10">
        <f t="shared" si="20"/>
        <v>4.74</v>
      </c>
    </row>
    <row r="1329" spans="1:3" x14ac:dyDescent="0.15">
      <c r="A1329" s="11">
        <v>34229</v>
      </c>
      <c r="B1329" s="12">
        <v>4.75</v>
      </c>
      <c r="C1329" s="10">
        <f t="shared" si="20"/>
        <v>4.75</v>
      </c>
    </row>
    <row r="1330" spans="1:3" x14ac:dyDescent="0.15">
      <c r="A1330" s="11">
        <v>34232</v>
      </c>
      <c r="B1330" s="12">
        <v>4.79</v>
      </c>
      <c r="C1330" s="10">
        <f t="shared" si="20"/>
        <v>4.79</v>
      </c>
    </row>
    <row r="1331" spans="1:3" x14ac:dyDescent="0.15">
      <c r="A1331" s="11">
        <v>34233</v>
      </c>
      <c r="B1331" s="12">
        <v>4.8</v>
      </c>
      <c r="C1331" s="10">
        <f t="shared" si="20"/>
        <v>4.8</v>
      </c>
    </row>
    <row r="1332" spans="1:3" x14ac:dyDescent="0.15">
      <c r="A1332" s="11">
        <v>34234</v>
      </c>
      <c r="B1332" s="12">
        <v>4.8099999999999996</v>
      </c>
      <c r="C1332" s="10">
        <f t="shared" si="20"/>
        <v>4.8099999999999996</v>
      </c>
    </row>
    <row r="1333" spans="1:3" x14ac:dyDescent="0.15">
      <c r="A1333" s="11">
        <v>34235</v>
      </c>
      <c r="B1333" s="12">
        <v>4.8</v>
      </c>
      <c r="C1333" s="10">
        <f t="shared" si="20"/>
        <v>4.8</v>
      </c>
    </row>
    <row r="1334" spans="1:3" x14ac:dyDescent="0.15">
      <c r="A1334" s="11">
        <v>34236</v>
      </c>
      <c r="B1334" s="12">
        <v>4.8099999999999996</v>
      </c>
      <c r="C1334" s="10">
        <f t="shared" si="20"/>
        <v>4.8099999999999996</v>
      </c>
    </row>
    <row r="1335" spans="1:3" x14ac:dyDescent="0.15">
      <c r="A1335" s="11">
        <v>34239</v>
      </c>
      <c r="B1335" s="12">
        <v>4.6900000000000004</v>
      </c>
      <c r="C1335" s="10">
        <f t="shared" si="20"/>
        <v>4.6900000000000004</v>
      </c>
    </row>
    <row r="1336" spans="1:3" x14ac:dyDescent="0.15">
      <c r="A1336" s="11">
        <v>34240</v>
      </c>
      <c r="B1336" s="12">
        <v>4.67</v>
      </c>
      <c r="C1336" s="10">
        <f t="shared" si="20"/>
        <v>4.67</v>
      </c>
    </row>
    <row r="1337" spans="1:3" x14ac:dyDescent="0.15">
      <c r="A1337" s="11">
        <v>34241</v>
      </c>
      <c r="B1337" s="12">
        <v>4.74</v>
      </c>
      <c r="C1337" s="10">
        <f t="shared" si="20"/>
        <v>4.74</v>
      </c>
    </row>
    <row r="1338" spans="1:3" x14ac:dyDescent="0.15">
      <c r="A1338" s="11">
        <v>34242</v>
      </c>
      <c r="B1338" s="12">
        <v>4.79</v>
      </c>
      <c r="C1338" s="10">
        <f t="shared" si="20"/>
        <v>4.79</v>
      </c>
    </row>
    <row r="1339" spans="1:3" x14ac:dyDescent="0.15">
      <c r="A1339" s="11">
        <v>34243</v>
      </c>
      <c r="B1339" s="12">
        <v>4.72</v>
      </c>
      <c r="C1339" s="10">
        <f t="shared" si="20"/>
        <v>4.72</v>
      </c>
    </row>
    <row r="1340" spans="1:3" x14ac:dyDescent="0.15">
      <c r="A1340" s="11">
        <v>34246</v>
      </c>
      <c r="B1340" s="12">
        <v>4.71</v>
      </c>
      <c r="C1340" s="10">
        <f t="shared" si="20"/>
        <v>4.71</v>
      </c>
    </row>
    <row r="1341" spans="1:3" x14ac:dyDescent="0.15">
      <c r="A1341" s="11">
        <v>34247</v>
      </c>
      <c r="B1341" s="12">
        <v>4.72</v>
      </c>
      <c r="C1341" s="10">
        <f t="shared" si="20"/>
        <v>4.72</v>
      </c>
    </row>
    <row r="1342" spans="1:3" x14ac:dyDescent="0.15">
      <c r="A1342" s="11">
        <v>34248</v>
      </c>
      <c r="B1342" s="12">
        <v>4.7</v>
      </c>
      <c r="C1342" s="10">
        <f t="shared" si="20"/>
        <v>4.7</v>
      </c>
    </row>
    <row r="1343" spans="1:3" x14ac:dyDescent="0.15">
      <c r="A1343" s="11">
        <v>34249</v>
      </c>
      <c r="B1343" s="12">
        <v>4.6900000000000004</v>
      </c>
      <c r="C1343" s="10">
        <f t="shared" si="20"/>
        <v>4.6900000000000004</v>
      </c>
    </row>
    <row r="1344" spans="1:3" x14ac:dyDescent="0.15">
      <c r="A1344" s="11">
        <v>34250</v>
      </c>
      <c r="B1344" s="12">
        <v>4.6100000000000003</v>
      </c>
      <c r="C1344" s="10">
        <f t="shared" si="20"/>
        <v>4.6100000000000003</v>
      </c>
    </row>
    <row r="1345" spans="1:3" x14ac:dyDescent="0.15">
      <c r="A1345" s="11">
        <v>34253</v>
      </c>
      <c r="B1345" s="13" t="e">
        <f>NA()</f>
        <v>#N/A</v>
      </c>
      <c r="C1345" s="10">
        <f t="shared" si="20"/>
        <v>4.625</v>
      </c>
    </row>
    <row r="1346" spans="1:3" x14ac:dyDescent="0.15">
      <c r="A1346" s="11">
        <v>34254</v>
      </c>
      <c r="B1346" s="12">
        <v>4.6399999999999997</v>
      </c>
      <c r="C1346" s="10">
        <f t="shared" si="20"/>
        <v>4.6399999999999997</v>
      </c>
    </row>
    <row r="1347" spans="1:3" x14ac:dyDescent="0.15">
      <c r="A1347" s="11">
        <v>34255</v>
      </c>
      <c r="B1347" s="12">
        <v>4.6399999999999997</v>
      </c>
      <c r="C1347" s="10">
        <f t="shared" si="20"/>
        <v>4.6399999999999997</v>
      </c>
    </row>
    <row r="1348" spans="1:3" x14ac:dyDescent="0.15">
      <c r="A1348" s="11">
        <v>34256</v>
      </c>
      <c r="B1348" s="12">
        <v>4.6100000000000003</v>
      </c>
      <c r="C1348" s="10">
        <f t="shared" si="20"/>
        <v>4.6100000000000003</v>
      </c>
    </row>
    <row r="1349" spans="1:3" x14ac:dyDescent="0.15">
      <c r="A1349" s="11">
        <v>34257</v>
      </c>
      <c r="B1349" s="12">
        <v>4.57</v>
      </c>
      <c r="C1349" s="10">
        <f t="shared" si="20"/>
        <v>4.57</v>
      </c>
    </row>
    <row r="1350" spans="1:3" x14ac:dyDescent="0.15">
      <c r="A1350" s="11">
        <v>34260</v>
      </c>
      <c r="B1350" s="12">
        <v>4.66</v>
      </c>
      <c r="C1350" s="10">
        <f t="shared" si="20"/>
        <v>4.66</v>
      </c>
    </row>
    <row r="1351" spans="1:3" x14ac:dyDescent="0.15">
      <c r="A1351" s="11">
        <v>34261</v>
      </c>
      <c r="B1351" s="12">
        <v>4.66</v>
      </c>
      <c r="C1351" s="10">
        <f t="shared" si="20"/>
        <v>4.66</v>
      </c>
    </row>
    <row r="1352" spans="1:3" x14ac:dyDescent="0.15">
      <c r="A1352" s="11">
        <v>34262</v>
      </c>
      <c r="B1352" s="12">
        <v>4.6399999999999997</v>
      </c>
      <c r="C1352" s="10">
        <f t="shared" si="20"/>
        <v>4.6399999999999997</v>
      </c>
    </row>
    <row r="1353" spans="1:3" x14ac:dyDescent="0.15">
      <c r="A1353" s="11">
        <v>34263</v>
      </c>
      <c r="B1353" s="12">
        <v>4.72</v>
      </c>
      <c r="C1353" s="10">
        <f t="shared" si="20"/>
        <v>4.72</v>
      </c>
    </row>
    <row r="1354" spans="1:3" x14ac:dyDescent="0.15">
      <c r="A1354" s="11">
        <v>34264</v>
      </c>
      <c r="B1354" s="12">
        <v>4.76</v>
      </c>
      <c r="C1354" s="10">
        <f t="shared" si="20"/>
        <v>4.76</v>
      </c>
    </row>
    <row r="1355" spans="1:3" x14ac:dyDescent="0.15">
      <c r="A1355" s="11">
        <v>34267</v>
      </c>
      <c r="B1355" s="12">
        <v>4.82</v>
      </c>
      <c r="C1355" s="10">
        <f t="shared" si="20"/>
        <v>4.82</v>
      </c>
    </row>
    <row r="1356" spans="1:3" x14ac:dyDescent="0.15">
      <c r="A1356" s="11">
        <v>34268</v>
      </c>
      <c r="B1356" s="12">
        <v>4.79</v>
      </c>
      <c r="C1356" s="10">
        <f t="shared" si="20"/>
        <v>4.79</v>
      </c>
    </row>
    <row r="1357" spans="1:3" x14ac:dyDescent="0.15">
      <c r="A1357" s="11">
        <v>34269</v>
      </c>
      <c r="B1357" s="12">
        <v>4.82</v>
      </c>
      <c r="C1357" s="10">
        <f t="shared" ref="C1357:C1420" si="21">IF(ISERROR(B1357),AVERAGE(B1356,B1358),B1357)</f>
        <v>4.82</v>
      </c>
    </row>
    <row r="1358" spans="1:3" x14ac:dyDescent="0.15">
      <c r="A1358" s="11">
        <v>34270</v>
      </c>
      <c r="B1358" s="12">
        <v>4.83</v>
      </c>
      <c r="C1358" s="10">
        <f t="shared" si="21"/>
        <v>4.83</v>
      </c>
    </row>
    <row r="1359" spans="1:3" x14ac:dyDescent="0.15">
      <c r="A1359" s="11">
        <v>34271</v>
      </c>
      <c r="B1359" s="12">
        <v>4.83</v>
      </c>
      <c r="C1359" s="10">
        <f t="shared" si="21"/>
        <v>4.83</v>
      </c>
    </row>
    <row r="1360" spans="1:3" x14ac:dyDescent="0.15">
      <c r="A1360" s="11">
        <v>34274</v>
      </c>
      <c r="B1360" s="12">
        <v>4.96</v>
      </c>
      <c r="C1360" s="10">
        <f t="shared" si="21"/>
        <v>4.96</v>
      </c>
    </row>
    <row r="1361" spans="1:3" x14ac:dyDescent="0.15">
      <c r="A1361" s="11">
        <v>34275</v>
      </c>
      <c r="B1361" s="12">
        <v>5.0199999999999996</v>
      </c>
      <c r="C1361" s="10">
        <f t="shared" si="21"/>
        <v>5.0199999999999996</v>
      </c>
    </row>
    <row r="1362" spans="1:3" x14ac:dyDescent="0.15">
      <c r="A1362" s="11">
        <v>34276</v>
      </c>
      <c r="B1362" s="12">
        <v>5.01</v>
      </c>
      <c r="C1362" s="10">
        <f t="shared" si="21"/>
        <v>5.01</v>
      </c>
    </row>
    <row r="1363" spans="1:3" x14ac:dyDescent="0.15">
      <c r="A1363" s="11">
        <v>34277</v>
      </c>
      <c r="B1363" s="12">
        <v>5.03</v>
      </c>
      <c r="C1363" s="10">
        <f t="shared" si="21"/>
        <v>5.03</v>
      </c>
    </row>
    <row r="1364" spans="1:3" x14ac:dyDescent="0.15">
      <c r="A1364" s="11">
        <v>34278</v>
      </c>
      <c r="B1364" s="12">
        <v>5.1100000000000003</v>
      </c>
      <c r="C1364" s="10">
        <f t="shared" si="21"/>
        <v>5.1100000000000003</v>
      </c>
    </row>
    <row r="1365" spans="1:3" x14ac:dyDescent="0.15">
      <c r="A1365" s="11">
        <v>34281</v>
      </c>
      <c r="B1365" s="12">
        <v>5.04</v>
      </c>
      <c r="C1365" s="10">
        <f t="shared" si="21"/>
        <v>5.04</v>
      </c>
    </row>
    <row r="1366" spans="1:3" x14ac:dyDescent="0.15">
      <c r="A1366" s="11">
        <v>34282</v>
      </c>
      <c r="B1366" s="12">
        <v>5.0199999999999996</v>
      </c>
      <c r="C1366" s="10">
        <f t="shared" si="21"/>
        <v>5.0199999999999996</v>
      </c>
    </row>
    <row r="1367" spans="1:3" x14ac:dyDescent="0.15">
      <c r="A1367" s="11">
        <v>34283</v>
      </c>
      <c r="B1367" s="12">
        <v>5.08</v>
      </c>
      <c r="C1367" s="10">
        <f t="shared" si="21"/>
        <v>5.08</v>
      </c>
    </row>
    <row r="1368" spans="1:3" x14ac:dyDescent="0.15">
      <c r="A1368" s="11">
        <v>34284</v>
      </c>
      <c r="B1368" s="13" t="e">
        <f>NA()</f>
        <v>#N/A</v>
      </c>
      <c r="C1368" s="10">
        <f t="shared" si="21"/>
        <v>5.05</v>
      </c>
    </row>
    <row r="1369" spans="1:3" x14ac:dyDescent="0.15">
      <c r="A1369" s="11">
        <v>34285</v>
      </c>
      <c r="B1369" s="12">
        <v>5.0199999999999996</v>
      </c>
      <c r="C1369" s="10">
        <f t="shared" si="21"/>
        <v>5.0199999999999996</v>
      </c>
    </row>
    <row r="1370" spans="1:3" x14ac:dyDescent="0.15">
      <c r="A1370" s="11">
        <v>34288</v>
      </c>
      <c r="B1370" s="12">
        <v>5.0199999999999996</v>
      </c>
      <c r="C1370" s="10">
        <f t="shared" si="21"/>
        <v>5.0199999999999996</v>
      </c>
    </row>
    <row r="1371" spans="1:3" x14ac:dyDescent="0.15">
      <c r="A1371" s="11">
        <v>34289</v>
      </c>
      <c r="B1371" s="12">
        <v>4.9800000000000004</v>
      </c>
      <c r="C1371" s="10">
        <f t="shared" si="21"/>
        <v>4.9800000000000004</v>
      </c>
    </row>
    <row r="1372" spans="1:3" x14ac:dyDescent="0.15">
      <c r="A1372" s="11">
        <v>34290</v>
      </c>
      <c r="B1372" s="12">
        <v>4.99</v>
      </c>
      <c r="C1372" s="10">
        <f t="shared" si="21"/>
        <v>4.99</v>
      </c>
    </row>
    <row r="1373" spans="1:3" x14ac:dyDescent="0.15">
      <c r="A1373" s="11">
        <v>34291</v>
      </c>
      <c r="B1373" s="12">
        <v>5.0599999999999996</v>
      </c>
      <c r="C1373" s="10">
        <f t="shared" si="21"/>
        <v>5.0599999999999996</v>
      </c>
    </row>
    <row r="1374" spans="1:3" x14ac:dyDescent="0.15">
      <c r="A1374" s="11">
        <v>34292</v>
      </c>
      <c r="B1374" s="12">
        <v>5.16</v>
      </c>
      <c r="C1374" s="10">
        <f t="shared" si="21"/>
        <v>5.16</v>
      </c>
    </row>
    <row r="1375" spans="1:3" x14ac:dyDescent="0.15">
      <c r="A1375" s="11">
        <v>34295</v>
      </c>
      <c r="B1375" s="12">
        <v>5.2</v>
      </c>
      <c r="C1375" s="10">
        <f t="shared" si="21"/>
        <v>5.2</v>
      </c>
    </row>
    <row r="1376" spans="1:3" x14ac:dyDescent="0.15">
      <c r="A1376" s="11">
        <v>34296</v>
      </c>
      <c r="B1376" s="12">
        <v>5.14</v>
      </c>
      <c r="C1376" s="10">
        <f t="shared" si="21"/>
        <v>5.14</v>
      </c>
    </row>
    <row r="1377" spans="1:3" x14ac:dyDescent="0.15">
      <c r="A1377" s="11">
        <v>34297</v>
      </c>
      <c r="B1377" s="12">
        <v>5.1100000000000003</v>
      </c>
      <c r="C1377" s="10">
        <f t="shared" si="21"/>
        <v>5.1100000000000003</v>
      </c>
    </row>
    <row r="1378" spans="1:3" x14ac:dyDescent="0.15">
      <c r="A1378" s="11">
        <v>34298</v>
      </c>
      <c r="B1378" s="13" t="e">
        <f>NA()</f>
        <v>#N/A</v>
      </c>
      <c r="C1378" s="10">
        <f t="shared" si="21"/>
        <v>5.0950000000000006</v>
      </c>
    </row>
    <row r="1379" spans="1:3" x14ac:dyDescent="0.15">
      <c r="A1379" s="11">
        <v>34299</v>
      </c>
      <c r="B1379" s="12">
        <v>5.08</v>
      </c>
      <c r="C1379" s="10">
        <f t="shared" si="21"/>
        <v>5.08</v>
      </c>
    </row>
    <row r="1380" spans="1:3" x14ac:dyDescent="0.15">
      <c r="A1380" s="11">
        <v>34302</v>
      </c>
      <c r="B1380" s="12">
        <v>5.08</v>
      </c>
      <c r="C1380" s="10">
        <f t="shared" si="21"/>
        <v>5.08</v>
      </c>
    </row>
    <row r="1381" spans="1:3" x14ac:dyDescent="0.15">
      <c r="A1381" s="11">
        <v>34303</v>
      </c>
      <c r="B1381" s="12">
        <v>5.15</v>
      </c>
      <c r="C1381" s="10">
        <f t="shared" si="21"/>
        <v>5.15</v>
      </c>
    </row>
    <row r="1382" spans="1:3" x14ac:dyDescent="0.15">
      <c r="A1382" s="11">
        <v>34304</v>
      </c>
      <c r="B1382" s="12">
        <v>5.14</v>
      </c>
      <c r="C1382" s="10">
        <f t="shared" si="21"/>
        <v>5.14</v>
      </c>
    </row>
    <row r="1383" spans="1:3" x14ac:dyDescent="0.15">
      <c r="A1383" s="11">
        <v>34305</v>
      </c>
      <c r="B1383" s="12">
        <v>5.16</v>
      </c>
      <c r="C1383" s="10">
        <f t="shared" si="21"/>
        <v>5.16</v>
      </c>
    </row>
    <row r="1384" spans="1:3" x14ac:dyDescent="0.15">
      <c r="A1384" s="11">
        <v>34306</v>
      </c>
      <c r="B1384" s="12">
        <v>5.16</v>
      </c>
      <c r="C1384" s="10">
        <f t="shared" si="21"/>
        <v>5.16</v>
      </c>
    </row>
    <row r="1385" spans="1:3" x14ac:dyDescent="0.15">
      <c r="A1385" s="11">
        <v>34309</v>
      </c>
      <c r="B1385" s="12">
        <v>5.09</v>
      </c>
      <c r="C1385" s="10">
        <f t="shared" si="21"/>
        <v>5.09</v>
      </c>
    </row>
    <row r="1386" spans="1:3" x14ac:dyDescent="0.15">
      <c r="A1386" s="11">
        <v>34310</v>
      </c>
      <c r="B1386" s="12">
        <v>5.0999999999999996</v>
      </c>
      <c r="C1386" s="10">
        <f t="shared" si="21"/>
        <v>5.0999999999999996</v>
      </c>
    </row>
    <row r="1387" spans="1:3" x14ac:dyDescent="0.15">
      <c r="A1387" s="11">
        <v>34311</v>
      </c>
      <c r="B1387" s="12">
        <v>5.09</v>
      </c>
      <c r="C1387" s="10">
        <f t="shared" si="21"/>
        <v>5.09</v>
      </c>
    </row>
    <row r="1388" spans="1:3" x14ac:dyDescent="0.15">
      <c r="A1388" s="11">
        <v>34312</v>
      </c>
      <c r="B1388" s="12">
        <v>5.07</v>
      </c>
      <c r="C1388" s="10">
        <f t="shared" si="21"/>
        <v>5.07</v>
      </c>
    </row>
    <row r="1389" spans="1:3" x14ac:dyDescent="0.15">
      <c r="A1389" s="11">
        <v>34313</v>
      </c>
      <c r="B1389" s="12">
        <v>5.13</v>
      </c>
      <c r="C1389" s="10">
        <f t="shared" si="21"/>
        <v>5.13</v>
      </c>
    </row>
    <row r="1390" spans="1:3" x14ac:dyDescent="0.15">
      <c r="A1390" s="11">
        <v>34316</v>
      </c>
      <c r="B1390" s="12">
        <v>5.16</v>
      </c>
      <c r="C1390" s="10">
        <f t="shared" si="21"/>
        <v>5.16</v>
      </c>
    </row>
    <row r="1391" spans="1:3" x14ac:dyDescent="0.15">
      <c r="A1391" s="11">
        <v>34317</v>
      </c>
      <c r="B1391" s="12">
        <v>5.2</v>
      </c>
      <c r="C1391" s="10">
        <f t="shared" si="21"/>
        <v>5.2</v>
      </c>
    </row>
    <row r="1392" spans="1:3" x14ac:dyDescent="0.15">
      <c r="A1392" s="11">
        <v>34318</v>
      </c>
      <c r="B1392" s="12">
        <v>5.19</v>
      </c>
      <c r="C1392" s="10">
        <f t="shared" si="21"/>
        <v>5.19</v>
      </c>
    </row>
    <row r="1393" spans="1:3" x14ac:dyDescent="0.15">
      <c r="A1393" s="11">
        <v>34319</v>
      </c>
      <c r="B1393" s="12">
        <v>5.2</v>
      </c>
      <c r="C1393" s="10">
        <f t="shared" si="21"/>
        <v>5.2</v>
      </c>
    </row>
    <row r="1394" spans="1:3" x14ac:dyDescent="0.15">
      <c r="A1394" s="11">
        <v>34320</v>
      </c>
      <c r="B1394" s="12">
        <v>5.17</v>
      </c>
      <c r="C1394" s="10">
        <f t="shared" si="21"/>
        <v>5.17</v>
      </c>
    </row>
    <row r="1395" spans="1:3" x14ac:dyDescent="0.15">
      <c r="A1395" s="11">
        <v>34323</v>
      </c>
      <c r="B1395" s="12">
        <v>5.2</v>
      </c>
      <c r="C1395" s="10">
        <f t="shared" si="21"/>
        <v>5.2</v>
      </c>
    </row>
    <row r="1396" spans="1:3" x14ac:dyDescent="0.15">
      <c r="A1396" s="11">
        <v>34324</v>
      </c>
      <c r="B1396" s="12">
        <v>5.22</v>
      </c>
      <c r="C1396" s="10">
        <f t="shared" si="21"/>
        <v>5.22</v>
      </c>
    </row>
    <row r="1397" spans="1:3" x14ac:dyDescent="0.15">
      <c r="A1397" s="11">
        <v>34325</v>
      </c>
      <c r="B1397" s="12">
        <v>5.13</v>
      </c>
      <c r="C1397" s="10">
        <f t="shared" si="21"/>
        <v>5.13</v>
      </c>
    </row>
    <row r="1398" spans="1:3" x14ac:dyDescent="0.15">
      <c r="A1398" s="11">
        <v>34326</v>
      </c>
      <c r="B1398" s="12">
        <v>5.0999999999999996</v>
      </c>
      <c r="C1398" s="10">
        <f t="shared" si="21"/>
        <v>5.0999999999999996</v>
      </c>
    </row>
    <row r="1399" spans="1:3" x14ac:dyDescent="0.15">
      <c r="A1399" s="11">
        <v>34327</v>
      </c>
      <c r="B1399" s="13" t="e">
        <f>NA()</f>
        <v>#N/A</v>
      </c>
      <c r="C1399" s="10">
        <f t="shared" si="21"/>
        <v>5.0949999999999998</v>
      </c>
    </row>
    <row r="1400" spans="1:3" x14ac:dyDescent="0.15">
      <c r="A1400" s="11">
        <v>34330</v>
      </c>
      <c r="B1400" s="12">
        <v>5.09</v>
      </c>
      <c r="C1400" s="10">
        <f t="shared" si="21"/>
        <v>5.09</v>
      </c>
    </row>
    <row r="1401" spans="1:3" x14ac:dyDescent="0.15">
      <c r="A1401" s="11">
        <v>34331</v>
      </c>
      <c r="B1401" s="12">
        <v>5.0999999999999996</v>
      </c>
      <c r="C1401" s="10">
        <f t="shared" si="21"/>
        <v>5.0999999999999996</v>
      </c>
    </row>
    <row r="1402" spans="1:3" x14ac:dyDescent="0.15">
      <c r="A1402" s="11">
        <v>34332</v>
      </c>
      <c r="B1402" s="12">
        <v>5.12</v>
      </c>
      <c r="C1402" s="10">
        <f t="shared" si="21"/>
        <v>5.12</v>
      </c>
    </row>
    <row r="1403" spans="1:3" x14ac:dyDescent="0.15">
      <c r="A1403" s="11">
        <v>34333</v>
      </c>
      <c r="B1403" s="12">
        <v>5.2</v>
      </c>
      <c r="C1403" s="10">
        <f t="shared" si="21"/>
        <v>5.2</v>
      </c>
    </row>
    <row r="1404" spans="1:3" x14ac:dyDescent="0.15">
      <c r="A1404" s="11">
        <v>34334</v>
      </c>
      <c r="B1404" s="12">
        <v>5.21</v>
      </c>
      <c r="C1404" s="10">
        <f t="shared" si="21"/>
        <v>5.21</v>
      </c>
    </row>
    <row r="1405" spans="1:3" x14ac:dyDescent="0.15">
      <c r="A1405" s="11">
        <v>34337</v>
      </c>
      <c r="B1405" s="12">
        <v>5.29</v>
      </c>
      <c r="C1405" s="10">
        <f t="shared" si="21"/>
        <v>5.29</v>
      </c>
    </row>
    <row r="1406" spans="1:3" x14ac:dyDescent="0.15">
      <c r="A1406" s="11">
        <v>34338</v>
      </c>
      <c r="B1406" s="12">
        <v>5.26</v>
      </c>
      <c r="C1406" s="10">
        <f t="shared" si="21"/>
        <v>5.26</v>
      </c>
    </row>
    <row r="1407" spans="1:3" x14ac:dyDescent="0.15">
      <c r="A1407" s="11">
        <v>34339</v>
      </c>
      <c r="B1407" s="12">
        <v>5.27</v>
      </c>
      <c r="C1407" s="10">
        <f t="shared" si="21"/>
        <v>5.27</v>
      </c>
    </row>
    <row r="1408" spans="1:3" x14ac:dyDescent="0.15">
      <c r="A1408" s="11">
        <v>34340</v>
      </c>
      <c r="B1408" s="12">
        <v>5.21</v>
      </c>
      <c r="C1408" s="10">
        <f t="shared" si="21"/>
        <v>5.21</v>
      </c>
    </row>
    <row r="1409" spans="1:3" x14ac:dyDescent="0.15">
      <c r="A1409" s="11">
        <v>34341</v>
      </c>
      <c r="B1409" s="12">
        <v>5.03</v>
      </c>
      <c r="C1409" s="10">
        <f t="shared" si="21"/>
        <v>5.03</v>
      </c>
    </row>
    <row r="1410" spans="1:3" x14ac:dyDescent="0.15">
      <c r="A1410" s="11">
        <v>34344</v>
      </c>
      <c r="B1410" s="12">
        <v>5.01</v>
      </c>
      <c r="C1410" s="10">
        <f t="shared" si="21"/>
        <v>5.01</v>
      </c>
    </row>
    <row r="1411" spans="1:3" x14ac:dyDescent="0.15">
      <c r="A1411" s="11">
        <v>34345</v>
      </c>
      <c r="B1411" s="12">
        <v>5</v>
      </c>
      <c r="C1411" s="10">
        <f t="shared" si="21"/>
        <v>5</v>
      </c>
    </row>
    <row r="1412" spans="1:3" x14ac:dyDescent="0.15">
      <c r="A1412" s="11">
        <v>34346</v>
      </c>
      <c r="B1412" s="12">
        <v>4.95</v>
      </c>
      <c r="C1412" s="10">
        <f t="shared" si="21"/>
        <v>4.95</v>
      </c>
    </row>
    <row r="1413" spans="1:3" x14ac:dyDescent="0.15">
      <c r="A1413" s="11">
        <v>34347</v>
      </c>
      <c r="B1413" s="12">
        <v>5.08</v>
      </c>
      <c r="C1413" s="10">
        <f t="shared" si="21"/>
        <v>5.08</v>
      </c>
    </row>
    <row r="1414" spans="1:3" x14ac:dyDescent="0.15">
      <c r="A1414" s="11">
        <v>34348</v>
      </c>
      <c r="B1414" s="12">
        <v>5.12</v>
      </c>
      <c r="C1414" s="10">
        <f t="shared" si="21"/>
        <v>5.12</v>
      </c>
    </row>
    <row r="1415" spans="1:3" x14ac:dyDescent="0.15">
      <c r="A1415" s="11">
        <v>34351</v>
      </c>
      <c r="B1415" s="13" t="e">
        <f>NA()</f>
        <v>#N/A</v>
      </c>
      <c r="C1415" s="10">
        <f t="shared" si="21"/>
        <v>5.1050000000000004</v>
      </c>
    </row>
    <row r="1416" spans="1:3" x14ac:dyDescent="0.15">
      <c r="A1416" s="11">
        <v>34352</v>
      </c>
      <c r="B1416" s="12">
        <v>5.09</v>
      </c>
      <c r="C1416" s="10">
        <f t="shared" si="21"/>
        <v>5.09</v>
      </c>
    </row>
    <row r="1417" spans="1:3" x14ac:dyDescent="0.15">
      <c r="A1417" s="11">
        <v>34353</v>
      </c>
      <c r="B1417" s="12">
        <v>5.08</v>
      </c>
      <c r="C1417" s="10">
        <f t="shared" si="21"/>
        <v>5.08</v>
      </c>
    </row>
    <row r="1418" spans="1:3" x14ac:dyDescent="0.15">
      <c r="A1418" s="11">
        <v>34354</v>
      </c>
      <c r="B1418" s="12">
        <v>5.0199999999999996</v>
      </c>
      <c r="C1418" s="10">
        <f t="shared" si="21"/>
        <v>5.0199999999999996</v>
      </c>
    </row>
    <row r="1419" spans="1:3" x14ac:dyDescent="0.15">
      <c r="A1419" s="11">
        <v>34355</v>
      </c>
      <c r="B1419" s="12">
        <v>5.05</v>
      </c>
      <c r="C1419" s="10">
        <f t="shared" si="21"/>
        <v>5.05</v>
      </c>
    </row>
    <row r="1420" spans="1:3" x14ac:dyDescent="0.15">
      <c r="A1420" s="11">
        <v>34358</v>
      </c>
      <c r="B1420" s="12">
        <v>5.0599999999999996</v>
      </c>
      <c r="C1420" s="10">
        <f t="shared" si="21"/>
        <v>5.0599999999999996</v>
      </c>
    </row>
    <row r="1421" spans="1:3" x14ac:dyDescent="0.15">
      <c r="A1421" s="11">
        <v>34359</v>
      </c>
      <c r="B1421" s="12">
        <v>5.08</v>
      </c>
      <c r="C1421" s="10">
        <f t="shared" ref="C1421:C1484" si="22">IF(ISERROR(B1421),AVERAGE(B1420,B1422),B1421)</f>
        <v>5.08</v>
      </c>
    </row>
    <row r="1422" spans="1:3" x14ac:dyDescent="0.15">
      <c r="A1422" s="11">
        <v>34360</v>
      </c>
      <c r="B1422" s="12">
        <v>5.09</v>
      </c>
      <c r="C1422" s="10">
        <f t="shared" si="22"/>
        <v>5.09</v>
      </c>
    </row>
    <row r="1423" spans="1:3" x14ac:dyDescent="0.15">
      <c r="A1423" s="11">
        <v>34361</v>
      </c>
      <c r="B1423" s="12">
        <v>5.04</v>
      </c>
      <c r="C1423" s="10">
        <f t="shared" si="22"/>
        <v>5.04</v>
      </c>
    </row>
    <row r="1424" spans="1:3" x14ac:dyDescent="0.15">
      <c r="A1424" s="11">
        <v>34362</v>
      </c>
      <c r="B1424" s="12">
        <v>4.99</v>
      </c>
      <c r="C1424" s="10">
        <f t="shared" si="22"/>
        <v>4.99</v>
      </c>
    </row>
    <row r="1425" spans="1:3" x14ac:dyDescent="0.15">
      <c r="A1425" s="11">
        <v>34365</v>
      </c>
      <c r="B1425" s="12">
        <v>5.0199999999999996</v>
      </c>
      <c r="C1425" s="10">
        <f t="shared" si="22"/>
        <v>5.0199999999999996</v>
      </c>
    </row>
    <row r="1426" spans="1:3" x14ac:dyDescent="0.15">
      <c r="A1426" s="11">
        <v>34366</v>
      </c>
      <c r="B1426" s="12">
        <v>5.0999999999999996</v>
      </c>
      <c r="C1426" s="10">
        <f t="shared" si="22"/>
        <v>5.0999999999999996</v>
      </c>
    </row>
    <row r="1427" spans="1:3" x14ac:dyDescent="0.15">
      <c r="A1427" s="11">
        <v>34367</v>
      </c>
      <c r="B1427" s="12">
        <v>5.1100000000000003</v>
      </c>
      <c r="C1427" s="10">
        <f t="shared" si="22"/>
        <v>5.1100000000000003</v>
      </c>
    </row>
    <row r="1428" spans="1:3" x14ac:dyDescent="0.15">
      <c r="A1428" s="11">
        <v>34368</v>
      </c>
      <c r="B1428" s="12">
        <v>5.17</v>
      </c>
      <c r="C1428" s="10">
        <f t="shared" si="22"/>
        <v>5.17</v>
      </c>
    </row>
    <row r="1429" spans="1:3" x14ac:dyDescent="0.15">
      <c r="A1429" s="11">
        <v>34369</v>
      </c>
      <c r="B1429" s="12">
        <v>5.32</v>
      </c>
      <c r="C1429" s="10">
        <f t="shared" si="22"/>
        <v>5.32</v>
      </c>
    </row>
    <row r="1430" spans="1:3" x14ac:dyDescent="0.15">
      <c r="A1430" s="11">
        <v>34372</v>
      </c>
      <c r="B1430" s="12">
        <v>5.36</v>
      </c>
      <c r="C1430" s="10">
        <f t="shared" si="22"/>
        <v>5.36</v>
      </c>
    </row>
    <row r="1431" spans="1:3" x14ac:dyDescent="0.15">
      <c r="A1431" s="11">
        <v>34373</v>
      </c>
      <c r="B1431" s="12">
        <v>5.38</v>
      </c>
      <c r="C1431" s="10">
        <f t="shared" si="22"/>
        <v>5.38</v>
      </c>
    </row>
    <row r="1432" spans="1:3" x14ac:dyDescent="0.15">
      <c r="A1432" s="11">
        <v>34374</v>
      </c>
      <c r="B1432" s="12">
        <v>5.35</v>
      </c>
      <c r="C1432" s="10">
        <f t="shared" si="22"/>
        <v>5.35</v>
      </c>
    </row>
    <row r="1433" spans="1:3" x14ac:dyDescent="0.15">
      <c r="A1433" s="11">
        <v>34375</v>
      </c>
      <c r="B1433" s="12">
        <v>5.36</v>
      </c>
      <c r="C1433" s="10">
        <f t="shared" si="22"/>
        <v>5.36</v>
      </c>
    </row>
    <row r="1434" spans="1:3" x14ac:dyDescent="0.15">
      <c r="A1434" s="11">
        <v>34376</v>
      </c>
      <c r="B1434" s="12">
        <v>5.34</v>
      </c>
      <c r="C1434" s="10">
        <f t="shared" si="22"/>
        <v>5.34</v>
      </c>
    </row>
    <row r="1435" spans="1:3" x14ac:dyDescent="0.15">
      <c r="A1435" s="11">
        <v>34379</v>
      </c>
      <c r="B1435" s="12">
        <v>5.36</v>
      </c>
      <c r="C1435" s="10">
        <f t="shared" si="22"/>
        <v>5.36</v>
      </c>
    </row>
    <row r="1436" spans="1:3" x14ac:dyDescent="0.15">
      <c r="A1436" s="11">
        <v>34380</v>
      </c>
      <c r="B1436" s="12">
        <v>5.34</v>
      </c>
      <c r="C1436" s="10">
        <f t="shared" si="22"/>
        <v>5.34</v>
      </c>
    </row>
    <row r="1437" spans="1:3" x14ac:dyDescent="0.15">
      <c r="A1437" s="11">
        <v>34381</v>
      </c>
      <c r="B1437" s="12">
        <v>5.35</v>
      </c>
      <c r="C1437" s="10">
        <f t="shared" si="22"/>
        <v>5.35</v>
      </c>
    </row>
    <row r="1438" spans="1:3" x14ac:dyDescent="0.15">
      <c r="A1438" s="11">
        <v>34382</v>
      </c>
      <c r="B1438" s="12">
        <v>5.45</v>
      </c>
      <c r="C1438" s="10">
        <f t="shared" si="22"/>
        <v>5.45</v>
      </c>
    </row>
    <row r="1439" spans="1:3" x14ac:dyDescent="0.15">
      <c r="A1439" s="11">
        <v>34383</v>
      </c>
      <c r="B1439" s="12">
        <v>5.52</v>
      </c>
      <c r="C1439" s="10">
        <f t="shared" si="22"/>
        <v>5.52</v>
      </c>
    </row>
    <row r="1440" spans="1:3" x14ac:dyDescent="0.15">
      <c r="A1440" s="11">
        <v>34386</v>
      </c>
      <c r="B1440" s="13" t="e">
        <f>NA()</f>
        <v>#N/A</v>
      </c>
      <c r="C1440" s="10">
        <f t="shared" si="22"/>
        <v>5.51</v>
      </c>
    </row>
    <row r="1441" spans="1:3" x14ac:dyDescent="0.15">
      <c r="A1441" s="11">
        <v>34387</v>
      </c>
      <c r="B1441" s="12">
        <v>5.5</v>
      </c>
      <c r="C1441" s="10">
        <f t="shared" si="22"/>
        <v>5.5</v>
      </c>
    </row>
    <row r="1442" spans="1:3" x14ac:dyDescent="0.15">
      <c r="A1442" s="11">
        <v>34388</v>
      </c>
      <c r="B1442" s="12">
        <v>5.59</v>
      </c>
      <c r="C1442" s="10">
        <f t="shared" si="22"/>
        <v>5.59</v>
      </c>
    </row>
    <row r="1443" spans="1:3" x14ac:dyDescent="0.15">
      <c r="A1443" s="11">
        <v>34389</v>
      </c>
      <c r="B1443" s="12">
        <v>5.66</v>
      </c>
      <c r="C1443" s="10">
        <f t="shared" si="22"/>
        <v>5.66</v>
      </c>
    </row>
    <row r="1444" spans="1:3" x14ac:dyDescent="0.15">
      <c r="A1444" s="11">
        <v>34390</v>
      </c>
      <c r="B1444" s="12">
        <v>5.65</v>
      </c>
      <c r="C1444" s="10">
        <f t="shared" si="22"/>
        <v>5.65</v>
      </c>
    </row>
    <row r="1445" spans="1:3" x14ac:dyDescent="0.15">
      <c r="A1445" s="11">
        <v>34393</v>
      </c>
      <c r="B1445" s="12">
        <v>5.6</v>
      </c>
      <c r="C1445" s="10">
        <f t="shared" si="22"/>
        <v>5.6</v>
      </c>
    </row>
    <row r="1446" spans="1:3" x14ac:dyDescent="0.15">
      <c r="A1446" s="11">
        <v>34394</v>
      </c>
      <c r="B1446" s="12">
        <v>5.74</v>
      </c>
      <c r="C1446" s="10">
        <f t="shared" si="22"/>
        <v>5.74</v>
      </c>
    </row>
    <row r="1447" spans="1:3" x14ac:dyDescent="0.15">
      <c r="A1447" s="11">
        <v>34395</v>
      </c>
      <c r="B1447" s="12">
        <v>5.74</v>
      </c>
      <c r="C1447" s="10">
        <f t="shared" si="22"/>
        <v>5.74</v>
      </c>
    </row>
    <row r="1448" spans="1:3" x14ac:dyDescent="0.15">
      <c r="A1448" s="11">
        <v>34396</v>
      </c>
      <c r="B1448" s="12">
        <v>5.79</v>
      </c>
      <c r="C1448" s="10">
        <f t="shared" si="22"/>
        <v>5.79</v>
      </c>
    </row>
    <row r="1449" spans="1:3" x14ac:dyDescent="0.15">
      <c r="A1449" s="11">
        <v>34397</v>
      </c>
      <c r="B1449" s="12">
        <v>5.82</v>
      </c>
      <c r="C1449" s="10">
        <f t="shared" si="22"/>
        <v>5.82</v>
      </c>
    </row>
    <row r="1450" spans="1:3" x14ac:dyDescent="0.15">
      <c r="A1450" s="11">
        <v>34400</v>
      </c>
      <c r="B1450" s="12">
        <v>5.77</v>
      </c>
      <c r="C1450" s="10">
        <f t="shared" si="22"/>
        <v>5.77</v>
      </c>
    </row>
    <row r="1451" spans="1:3" x14ac:dyDescent="0.15">
      <c r="A1451" s="11">
        <v>34401</v>
      </c>
      <c r="B1451" s="12">
        <v>5.84</v>
      </c>
      <c r="C1451" s="10">
        <f t="shared" si="22"/>
        <v>5.84</v>
      </c>
    </row>
    <row r="1452" spans="1:3" x14ac:dyDescent="0.15">
      <c r="A1452" s="11">
        <v>34402</v>
      </c>
      <c r="B1452" s="12">
        <v>5.84</v>
      </c>
      <c r="C1452" s="10">
        <f t="shared" si="22"/>
        <v>5.84</v>
      </c>
    </row>
    <row r="1453" spans="1:3" x14ac:dyDescent="0.15">
      <c r="A1453" s="11">
        <v>34403</v>
      </c>
      <c r="B1453" s="12">
        <v>5.9</v>
      </c>
      <c r="C1453" s="10">
        <f t="shared" si="22"/>
        <v>5.9</v>
      </c>
    </row>
    <row r="1454" spans="1:3" x14ac:dyDescent="0.15">
      <c r="A1454" s="11">
        <v>34404</v>
      </c>
      <c r="B1454" s="12">
        <v>5.89</v>
      </c>
      <c r="C1454" s="10">
        <f t="shared" si="22"/>
        <v>5.89</v>
      </c>
    </row>
    <row r="1455" spans="1:3" x14ac:dyDescent="0.15">
      <c r="A1455" s="11">
        <v>34407</v>
      </c>
      <c r="B1455" s="12">
        <v>5.94</v>
      </c>
      <c r="C1455" s="10">
        <f t="shared" si="22"/>
        <v>5.94</v>
      </c>
    </row>
    <row r="1456" spans="1:3" x14ac:dyDescent="0.15">
      <c r="A1456" s="11">
        <v>34408</v>
      </c>
      <c r="B1456" s="12">
        <v>5.91</v>
      </c>
      <c r="C1456" s="10">
        <f t="shared" si="22"/>
        <v>5.91</v>
      </c>
    </row>
    <row r="1457" spans="1:3" x14ac:dyDescent="0.15">
      <c r="A1457" s="11">
        <v>34409</v>
      </c>
      <c r="B1457" s="12">
        <v>5.86</v>
      </c>
      <c r="C1457" s="10">
        <f t="shared" si="22"/>
        <v>5.86</v>
      </c>
    </row>
    <row r="1458" spans="1:3" x14ac:dyDescent="0.15">
      <c r="A1458" s="11">
        <v>34410</v>
      </c>
      <c r="B1458" s="12">
        <v>5.88</v>
      </c>
      <c r="C1458" s="10">
        <f t="shared" si="22"/>
        <v>5.88</v>
      </c>
    </row>
    <row r="1459" spans="1:3" x14ac:dyDescent="0.15">
      <c r="A1459" s="11">
        <v>34411</v>
      </c>
      <c r="B1459" s="12">
        <v>5.97</v>
      </c>
      <c r="C1459" s="10">
        <f t="shared" si="22"/>
        <v>5.97</v>
      </c>
    </row>
    <row r="1460" spans="1:3" x14ac:dyDescent="0.15">
      <c r="A1460" s="11">
        <v>34414</v>
      </c>
      <c r="B1460" s="12">
        <v>6.03</v>
      </c>
      <c r="C1460" s="10">
        <f t="shared" si="22"/>
        <v>6.03</v>
      </c>
    </row>
    <row r="1461" spans="1:3" x14ac:dyDescent="0.15">
      <c r="A1461" s="11">
        <v>34415</v>
      </c>
      <c r="B1461" s="12">
        <v>5.92</v>
      </c>
      <c r="C1461" s="10">
        <f t="shared" si="22"/>
        <v>5.92</v>
      </c>
    </row>
    <row r="1462" spans="1:3" x14ac:dyDescent="0.15">
      <c r="A1462" s="11">
        <v>34416</v>
      </c>
      <c r="B1462" s="12">
        <v>5.92</v>
      </c>
      <c r="C1462" s="10">
        <f t="shared" si="22"/>
        <v>5.92</v>
      </c>
    </row>
    <row r="1463" spans="1:3" x14ac:dyDescent="0.15">
      <c r="A1463" s="11">
        <v>34417</v>
      </c>
      <c r="B1463" s="12">
        <v>6.05</v>
      </c>
      <c r="C1463" s="10">
        <f t="shared" si="22"/>
        <v>6.05</v>
      </c>
    </row>
    <row r="1464" spans="1:3" x14ac:dyDescent="0.15">
      <c r="A1464" s="11">
        <v>34418</v>
      </c>
      <c r="B1464" s="12">
        <v>6.08</v>
      </c>
      <c r="C1464" s="10">
        <f t="shared" si="22"/>
        <v>6.08</v>
      </c>
    </row>
    <row r="1465" spans="1:3" x14ac:dyDescent="0.15">
      <c r="A1465" s="11">
        <v>34421</v>
      </c>
      <c r="B1465" s="12">
        <v>6.1</v>
      </c>
      <c r="C1465" s="10">
        <f t="shared" si="22"/>
        <v>6.1</v>
      </c>
    </row>
    <row r="1466" spans="1:3" x14ac:dyDescent="0.15">
      <c r="A1466" s="11">
        <v>34422</v>
      </c>
      <c r="B1466" s="12">
        <v>6.19</v>
      </c>
      <c r="C1466" s="10">
        <f t="shared" si="22"/>
        <v>6.19</v>
      </c>
    </row>
    <row r="1467" spans="1:3" x14ac:dyDescent="0.15">
      <c r="A1467" s="11">
        <v>34423</v>
      </c>
      <c r="B1467" s="12">
        <v>6.24</v>
      </c>
      <c r="C1467" s="10">
        <f t="shared" si="22"/>
        <v>6.24</v>
      </c>
    </row>
    <row r="1468" spans="1:3" x14ac:dyDescent="0.15">
      <c r="A1468" s="11">
        <v>34424</v>
      </c>
      <c r="B1468" s="12">
        <v>6.23</v>
      </c>
      <c r="C1468" s="10">
        <f t="shared" si="22"/>
        <v>6.23</v>
      </c>
    </row>
    <row r="1469" spans="1:3" x14ac:dyDescent="0.15">
      <c r="A1469" s="11">
        <v>34425</v>
      </c>
      <c r="B1469" s="13" t="e">
        <f>NA()</f>
        <v>#N/A</v>
      </c>
      <c r="C1469" s="10">
        <f t="shared" si="22"/>
        <v>6.4350000000000005</v>
      </c>
    </row>
    <row r="1470" spans="1:3" x14ac:dyDescent="0.15">
      <c r="A1470" s="11">
        <v>34428</v>
      </c>
      <c r="B1470" s="12">
        <v>6.64</v>
      </c>
      <c r="C1470" s="10">
        <f t="shared" si="22"/>
        <v>6.64</v>
      </c>
    </row>
    <row r="1471" spans="1:3" x14ac:dyDescent="0.15">
      <c r="A1471" s="11">
        <v>34429</v>
      </c>
      <c r="B1471" s="12">
        <v>6.47</v>
      </c>
      <c r="C1471" s="10">
        <f t="shared" si="22"/>
        <v>6.47</v>
      </c>
    </row>
    <row r="1472" spans="1:3" x14ac:dyDescent="0.15">
      <c r="A1472" s="11">
        <v>34430</v>
      </c>
      <c r="B1472" s="12">
        <v>6.42</v>
      </c>
      <c r="C1472" s="10">
        <f t="shared" si="22"/>
        <v>6.42</v>
      </c>
    </row>
    <row r="1473" spans="1:3" x14ac:dyDescent="0.15">
      <c r="A1473" s="11">
        <v>34431</v>
      </c>
      <c r="B1473" s="12">
        <v>6.38</v>
      </c>
      <c r="C1473" s="10">
        <f t="shared" si="22"/>
        <v>6.38</v>
      </c>
    </row>
    <row r="1474" spans="1:3" x14ac:dyDescent="0.15">
      <c r="A1474" s="11">
        <v>34432</v>
      </c>
      <c r="B1474" s="12">
        <v>6.46</v>
      </c>
      <c r="C1474" s="10">
        <f t="shared" si="22"/>
        <v>6.46</v>
      </c>
    </row>
    <row r="1475" spans="1:3" x14ac:dyDescent="0.15">
      <c r="A1475" s="11">
        <v>34435</v>
      </c>
      <c r="B1475" s="12">
        <v>6.46</v>
      </c>
      <c r="C1475" s="10">
        <f t="shared" si="22"/>
        <v>6.46</v>
      </c>
    </row>
    <row r="1476" spans="1:3" x14ac:dyDescent="0.15">
      <c r="A1476" s="11">
        <v>34436</v>
      </c>
      <c r="B1476" s="12">
        <v>6.4</v>
      </c>
      <c r="C1476" s="10">
        <f t="shared" si="22"/>
        <v>6.4</v>
      </c>
    </row>
    <row r="1477" spans="1:3" x14ac:dyDescent="0.15">
      <c r="A1477" s="11">
        <v>34437</v>
      </c>
      <c r="B1477" s="12">
        <v>6.47</v>
      </c>
      <c r="C1477" s="10">
        <f t="shared" si="22"/>
        <v>6.47</v>
      </c>
    </row>
    <row r="1478" spans="1:3" x14ac:dyDescent="0.15">
      <c r="A1478" s="11">
        <v>34438</v>
      </c>
      <c r="B1478" s="12">
        <v>6.51</v>
      </c>
      <c r="C1478" s="10">
        <f t="shared" si="22"/>
        <v>6.51</v>
      </c>
    </row>
    <row r="1479" spans="1:3" x14ac:dyDescent="0.15">
      <c r="A1479" s="11">
        <v>34439</v>
      </c>
      <c r="B1479" s="12">
        <v>6.5</v>
      </c>
      <c r="C1479" s="10">
        <f t="shared" si="22"/>
        <v>6.5</v>
      </c>
    </row>
    <row r="1480" spans="1:3" x14ac:dyDescent="0.15">
      <c r="A1480" s="11">
        <v>34442</v>
      </c>
      <c r="B1480" s="12">
        <v>6.7</v>
      </c>
      <c r="C1480" s="10">
        <f t="shared" si="22"/>
        <v>6.7</v>
      </c>
    </row>
    <row r="1481" spans="1:3" x14ac:dyDescent="0.15">
      <c r="A1481" s="11">
        <v>34443</v>
      </c>
      <c r="B1481" s="12">
        <v>6.68</v>
      </c>
      <c r="C1481" s="10">
        <f t="shared" si="22"/>
        <v>6.68</v>
      </c>
    </row>
    <row r="1482" spans="1:3" x14ac:dyDescent="0.15">
      <c r="A1482" s="11">
        <v>34444</v>
      </c>
      <c r="B1482" s="12">
        <v>6.62</v>
      </c>
      <c r="C1482" s="10">
        <f t="shared" si="22"/>
        <v>6.62</v>
      </c>
    </row>
    <row r="1483" spans="1:3" x14ac:dyDescent="0.15">
      <c r="A1483" s="11">
        <v>34445</v>
      </c>
      <c r="B1483" s="12">
        <v>6.49</v>
      </c>
      <c r="C1483" s="10">
        <f t="shared" si="22"/>
        <v>6.49</v>
      </c>
    </row>
    <row r="1484" spans="1:3" x14ac:dyDescent="0.15">
      <c r="A1484" s="11">
        <v>34446</v>
      </c>
      <c r="B1484" s="12">
        <v>6.53</v>
      </c>
      <c r="C1484" s="10">
        <f t="shared" si="22"/>
        <v>6.53</v>
      </c>
    </row>
    <row r="1485" spans="1:3" x14ac:dyDescent="0.15">
      <c r="A1485" s="11">
        <v>34449</v>
      </c>
      <c r="B1485" s="12">
        <v>6.48</v>
      </c>
      <c r="C1485" s="10">
        <f t="shared" ref="C1485:C1548" si="23">IF(ISERROR(B1485),AVERAGE(B1484,B1486),B1485)</f>
        <v>6.48</v>
      </c>
    </row>
    <row r="1486" spans="1:3" x14ac:dyDescent="0.15">
      <c r="A1486" s="11">
        <v>34450</v>
      </c>
      <c r="B1486" s="12">
        <v>6.46</v>
      </c>
      <c r="C1486" s="10">
        <f t="shared" si="23"/>
        <v>6.46</v>
      </c>
    </row>
    <row r="1487" spans="1:3" x14ac:dyDescent="0.15">
      <c r="A1487" s="11">
        <v>34451</v>
      </c>
      <c r="B1487" s="13" t="e">
        <f>NA()</f>
        <v>#N/A</v>
      </c>
      <c r="C1487" s="10">
        <f t="shared" si="23"/>
        <v>6.5549999999999997</v>
      </c>
    </row>
    <row r="1488" spans="1:3" x14ac:dyDescent="0.15">
      <c r="A1488" s="11">
        <v>34452</v>
      </c>
      <c r="B1488" s="12">
        <v>6.65</v>
      </c>
      <c r="C1488" s="10">
        <f t="shared" si="23"/>
        <v>6.65</v>
      </c>
    </row>
    <row r="1489" spans="1:3" x14ac:dyDescent="0.15">
      <c r="A1489" s="11">
        <v>34453</v>
      </c>
      <c r="B1489" s="12">
        <v>6.64</v>
      </c>
      <c r="C1489" s="10">
        <f t="shared" si="23"/>
        <v>6.64</v>
      </c>
    </row>
    <row r="1490" spans="1:3" x14ac:dyDescent="0.15">
      <c r="A1490" s="11">
        <v>34456</v>
      </c>
      <c r="B1490" s="12">
        <v>6.69</v>
      </c>
      <c r="C1490" s="10">
        <f t="shared" si="23"/>
        <v>6.69</v>
      </c>
    </row>
    <row r="1491" spans="1:3" x14ac:dyDescent="0.15">
      <c r="A1491" s="11">
        <v>34457</v>
      </c>
      <c r="B1491" s="12">
        <v>6.73</v>
      </c>
      <c r="C1491" s="10">
        <f t="shared" si="23"/>
        <v>6.73</v>
      </c>
    </row>
    <row r="1492" spans="1:3" x14ac:dyDescent="0.15">
      <c r="A1492" s="11">
        <v>34458</v>
      </c>
      <c r="B1492" s="12">
        <v>6.74</v>
      </c>
      <c r="C1492" s="10">
        <f t="shared" si="23"/>
        <v>6.74</v>
      </c>
    </row>
    <row r="1493" spans="1:3" x14ac:dyDescent="0.15">
      <c r="A1493" s="11">
        <v>34459</v>
      </c>
      <c r="B1493" s="12">
        <v>6.7</v>
      </c>
      <c r="C1493" s="10">
        <f t="shared" si="23"/>
        <v>6.7</v>
      </c>
    </row>
    <row r="1494" spans="1:3" x14ac:dyDescent="0.15">
      <c r="A1494" s="11">
        <v>34460</v>
      </c>
      <c r="B1494" s="12">
        <v>6.95</v>
      </c>
      <c r="C1494" s="10">
        <f t="shared" si="23"/>
        <v>6.95</v>
      </c>
    </row>
    <row r="1495" spans="1:3" x14ac:dyDescent="0.15">
      <c r="A1495" s="11">
        <v>34463</v>
      </c>
      <c r="B1495" s="12">
        <v>7.09</v>
      </c>
      <c r="C1495" s="10">
        <f t="shared" si="23"/>
        <v>7.09</v>
      </c>
    </row>
    <row r="1496" spans="1:3" x14ac:dyDescent="0.15">
      <c r="A1496" s="11">
        <v>34464</v>
      </c>
      <c r="B1496" s="12">
        <v>6.93</v>
      </c>
      <c r="C1496" s="10">
        <f t="shared" si="23"/>
        <v>6.93</v>
      </c>
    </row>
    <row r="1497" spans="1:3" x14ac:dyDescent="0.15">
      <c r="A1497" s="11">
        <v>34465</v>
      </c>
      <c r="B1497" s="12">
        <v>7.02</v>
      </c>
      <c r="C1497" s="10">
        <f t="shared" si="23"/>
        <v>7.02</v>
      </c>
    </row>
    <row r="1498" spans="1:3" x14ac:dyDescent="0.15">
      <c r="A1498" s="11">
        <v>34466</v>
      </c>
      <c r="B1498" s="12">
        <v>6.97</v>
      </c>
      <c r="C1498" s="10">
        <f t="shared" si="23"/>
        <v>6.97</v>
      </c>
    </row>
    <row r="1499" spans="1:3" x14ac:dyDescent="0.15">
      <c r="A1499" s="11">
        <v>34467</v>
      </c>
      <c r="B1499" s="12">
        <v>6.89</v>
      </c>
      <c r="C1499" s="10">
        <f t="shared" si="23"/>
        <v>6.89</v>
      </c>
    </row>
    <row r="1500" spans="1:3" x14ac:dyDescent="0.15">
      <c r="A1500" s="11">
        <v>34470</v>
      </c>
      <c r="B1500" s="12">
        <v>6.85</v>
      </c>
      <c r="C1500" s="10">
        <f t="shared" si="23"/>
        <v>6.85</v>
      </c>
    </row>
    <row r="1501" spans="1:3" x14ac:dyDescent="0.15">
      <c r="A1501" s="11">
        <v>34471</v>
      </c>
      <c r="B1501" s="12">
        <v>6.66</v>
      </c>
      <c r="C1501" s="10">
        <f t="shared" si="23"/>
        <v>6.66</v>
      </c>
    </row>
    <row r="1502" spans="1:3" x14ac:dyDescent="0.15">
      <c r="A1502" s="11">
        <v>34472</v>
      </c>
      <c r="B1502" s="12">
        <v>6.61</v>
      </c>
      <c r="C1502" s="10">
        <f t="shared" si="23"/>
        <v>6.61</v>
      </c>
    </row>
    <row r="1503" spans="1:3" x14ac:dyDescent="0.15">
      <c r="A1503" s="11">
        <v>34473</v>
      </c>
      <c r="B1503" s="12">
        <v>6.52</v>
      </c>
      <c r="C1503" s="10">
        <f t="shared" si="23"/>
        <v>6.52</v>
      </c>
    </row>
    <row r="1504" spans="1:3" x14ac:dyDescent="0.15">
      <c r="A1504" s="11">
        <v>34474</v>
      </c>
      <c r="B1504" s="12">
        <v>6.59</v>
      </c>
      <c r="C1504" s="10">
        <f t="shared" si="23"/>
        <v>6.59</v>
      </c>
    </row>
    <row r="1505" spans="1:3" x14ac:dyDescent="0.15">
      <c r="A1505" s="11">
        <v>34477</v>
      </c>
      <c r="B1505" s="12">
        <v>6.76</v>
      </c>
      <c r="C1505" s="10">
        <f t="shared" si="23"/>
        <v>6.76</v>
      </c>
    </row>
    <row r="1506" spans="1:3" x14ac:dyDescent="0.15">
      <c r="A1506" s="11">
        <v>34478</v>
      </c>
      <c r="B1506" s="12">
        <v>6.75</v>
      </c>
      <c r="C1506" s="10">
        <f t="shared" si="23"/>
        <v>6.75</v>
      </c>
    </row>
    <row r="1507" spans="1:3" x14ac:dyDescent="0.15">
      <c r="A1507" s="11">
        <v>34479</v>
      </c>
      <c r="B1507" s="12">
        <v>6.74</v>
      </c>
      <c r="C1507" s="10">
        <f t="shared" si="23"/>
        <v>6.74</v>
      </c>
    </row>
    <row r="1508" spans="1:3" x14ac:dyDescent="0.15">
      <c r="A1508" s="11">
        <v>34480</v>
      </c>
      <c r="B1508" s="12">
        <v>6.69</v>
      </c>
      <c r="C1508" s="10">
        <f t="shared" si="23"/>
        <v>6.69</v>
      </c>
    </row>
    <row r="1509" spans="1:3" x14ac:dyDescent="0.15">
      <c r="A1509" s="11">
        <v>34481</v>
      </c>
      <c r="B1509" s="12">
        <v>6.73</v>
      </c>
      <c r="C1509" s="10">
        <f t="shared" si="23"/>
        <v>6.73</v>
      </c>
    </row>
    <row r="1510" spans="1:3" x14ac:dyDescent="0.15">
      <c r="A1510" s="11">
        <v>34484</v>
      </c>
      <c r="B1510" s="13" t="e">
        <f>NA()</f>
        <v>#N/A</v>
      </c>
      <c r="C1510" s="10">
        <f t="shared" si="23"/>
        <v>6.75</v>
      </c>
    </row>
    <row r="1511" spans="1:3" x14ac:dyDescent="0.15">
      <c r="A1511" s="11">
        <v>34485</v>
      </c>
      <c r="B1511" s="12">
        <v>6.77</v>
      </c>
      <c r="C1511" s="10">
        <f t="shared" si="23"/>
        <v>6.77</v>
      </c>
    </row>
    <row r="1512" spans="1:3" x14ac:dyDescent="0.15">
      <c r="A1512" s="11">
        <v>34486</v>
      </c>
      <c r="B1512" s="12">
        <v>6.74</v>
      </c>
      <c r="C1512" s="10">
        <f t="shared" si="23"/>
        <v>6.74</v>
      </c>
    </row>
    <row r="1513" spans="1:3" x14ac:dyDescent="0.15">
      <c r="A1513" s="11">
        <v>34487</v>
      </c>
      <c r="B1513" s="12">
        <v>6.68</v>
      </c>
      <c r="C1513" s="10">
        <f t="shared" si="23"/>
        <v>6.68</v>
      </c>
    </row>
    <row r="1514" spans="1:3" x14ac:dyDescent="0.15">
      <c r="A1514" s="11">
        <v>34488</v>
      </c>
      <c r="B1514" s="12">
        <v>6.59</v>
      </c>
      <c r="C1514" s="10">
        <f t="shared" si="23"/>
        <v>6.59</v>
      </c>
    </row>
    <row r="1515" spans="1:3" x14ac:dyDescent="0.15">
      <c r="A1515" s="11">
        <v>34491</v>
      </c>
      <c r="B1515" s="12">
        <v>6.49</v>
      </c>
      <c r="C1515" s="10">
        <f t="shared" si="23"/>
        <v>6.49</v>
      </c>
    </row>
    <row r="1516" spans="1:3" x14ac:dyDescent="0.15">
      <c r="A1516" s="11">
        <v>34492</v>
      </c>
      <c r="B1516" s="12">
        <v>6.53</v>
      </c>
      <c r="C1516" s="10">
        <f t="shared" si="23"/>
        <v>6.53</v>
      </c>
    </row>
    <row r="1517" spans="1:3" x14ac:dyDescent="0.15">
      <c r="A1517" s="11">
        <v>34493</v>
      </c>
      <c r="B1517" s="12">
        <v>6.53</v>
      </c>
      <c r="C1517" s="10">
        <f t="shared" si="23"/>
        <v>6.53</v>
      </c>
    </row>
    <row r="1518" spans="1:3" x14ac:dyDescent="0.15">
      <c r="A1518" s="11">
        <v>34494</v>
      </c>
      <c r="B1518" s="12">
        <v>6.54</v>
      </c>
      <c r="C1518" s="10">
        <f t="shared" si="23"/>
        <v>6.54</v>
      </c>
    </row>
    <row r="1519" spans="1:3" x14ac:dyDescent="0.15">
      <c r="A1519" s="11">
        <v>34495</v>
      </c>
      <c r="B1519" s="12">
        <v>6.6</v>
      </c>
      <c r="C1519" s="10">
        <f t="shared" si="23"/>
        <v>6.6</v>
      </c>
    </row>
    <row r="1520" spans="1:3" x14ac:dyDescent="0.15">
      <c r="A1520" s="11">
        <v>34498</v>
      </c>
      <c r="B1520" s="12">
        <v>6.66</v>
      </c>
      <c r="C1520" s="10">
        <f t="shared" si="23"/>
        <v>6.66</v>
      </c>
    </row>
    <row r="1521" spans="1:3" x14ac:dyDescent="0.15">
      <c r="A1521" s="11">
        <v>34499</v>
      </c>
      <c r="B1521" s="12">
        <v>6.58</v>
      </c>
      <c r="C1521" s="10">
        <f t="shared" si="23"/>
        <v>6.58</v>
      </c>
    </row>
    <row r="1522" spans="1:3" x14ac:dyDescent="0.15">
      <c r="A1522" s="11">
        <v>34500</v>
      </c>
      <c r="B1522" s="12">
        <v>6.67</v>
      </c>
      <c r="C1522" s="10">
        <f t="shared" si="23"/>
        <v>6.67</v>
      </c>
    </row>
    <row r="1523" spans="1:3" x14ac:dyDescent="0.15">
      <c r="A1523" s="11">
        <v>34501</v>
      </c>
      <c r="B1523" s="12">
        <v>6.65</v>
      </c>
      <c r="C1523" s="10">
        <f t="shared" si="23"/>
        <v>6.65</v>
      </c>
    </row>
    <row r="1524" spans="1:3" x14ac:dyDescent="0.15">
      <c r="A1524" s="11">
        <v>34502</v>
      </c>
      <c r="B1524" s="12">
        <v>6.71</v>
      </c>
      <c r="C1524" s="10">
        <f t="shared" si="23"/>
        <v>6.71</v>
      </c>
    </row>
    <row r="1525" spans="1:3" x14ac:dyDescent="0.15">
      <c r="A1525" s="11">
        <v>34505</v>
      </c>
      <c r="B1525" s="12">
        <v>6.74</v>
      </c>
      <c r="C1525" s="10">
        <f t="shared" si="23"/>
        <v>6.74</v>
      </c>
    </row>
    <row r="1526" spans="1:3" x14ac:dyDescent="0.15">
      <c r="A1526" s="11">
        <v>34506</v>
      </c>
      <c r="B1526" s="12">
        <v>6.82</v>
      </c>
      <c r="C1526" s="10">
        <f t="shared" si="23"/>
        <v>6.82</v>
      </c>
    </row>
    <row r="1527" spans="1:3" x14ac:dyDescent="0.15">
      <c r="A1527" s="11">
        <v>34507</v>
      </c>
      <c r="B1527" s="12">
        <v>6.75</v>
      </c>
      <c r="C1527" s="10">
        <f t="shared" si="23"/>
        <v>6.75</v>
      </c>
    </row>
    <row r="1528" spans="1:3" x14ac:dyDescent="0.15">
      <c r="A1528" s="11">
        <v>34508</v>
      </c>
      <c r="B1528" s="12">
        <v>6.7</v>
      </c>
      <c r="C1528" s="10">
        <f t="shared" si="23"/>
        <v>6.7</v>
      </c>
    </row>
    <row r="1529" spans="1:3" x14ac:dyDescent="0.15">
      <c r="A1529" s="11">
        <v>34509</v>
      </c>
      <c r="B1529" s="12">
        <v>6.81</v>
      </c>
      <c r="C1529" s="10">
        <f t="shared" si="23"/>
        <v>6.81</v>
      </c>
    </row>
    <row r="1530" spans="1:3" x14ac:dyDescent="0.15">
      <c r="A1530" s="11">
        <v>34512</v>
      </c>
      <c r="B1530" s="12">
        <v>6.79</v>
      </c>
      <c r="C1530" s="10">
        <f t="shared" si="23"/>
        <v>6.79</v>
      </c>
    </row>
    <row r="1531" spans="1:3" x14ac:dyDescent="0.15">
      <c r="A1531" s="11">
        <v>34513</v>
      </c>
      <c r="B1531" s="12">
        <v>6.88</v>
      </c>
      <c r="C1531" s="10">
        <f t="shared" si="23"/>
        <v>6.88</v>
      </c>
    </row>
    <row r="1532" spans="1:3" x14ac:dyDescent="0.15">
      <c r="A1532" s="11">
        <v>34514</v>
      </c>
      <c r="B1532" s="12">
        <v>6.87</v>
      </c>
      <c r="C1532" s="10">
        <f t="shared" si="23"/>
        <v>6.87</v>
      </c>
    </row>
    <row r="1533" spans="1:3" x14ac:dyDescent="0.15">
      <c r="A1533" s="11">
        <v>34515</v>
      </c>
      <c r="B1533" s="12">
        <v>6.97</v>
      </c>
      <c r="C1533" s="10">
        <f t="shared" si="23"/>
        <v>6.97</v>
      </c>
    </row>
    <row r="1534" spans="1:3" x14ac:dyDescent="0.15">
      <c r="A1534" s="11">
        <v>34516</v>
      </c>
      <c r="B1534" s="12">
        <v>6.95</v>
      </c>
      <c r="C1534" s="10">
        <f t="shared" si="23"/>
        <v>6.95</v>
      </c>
    </row>
    <row r="1535" spans="1:3" x14ac:dyDescent="0.15">
      <c r="A1535" s="11">
        <v>34519</v>
      </c>
      <c r="B1535" s="13" t="e">
        <f>NA()</f>
        <v>#N/A</v>
      </c>
      <c r="C1535" s="10">
        <f t="shared" si="23"/>
        <v>6.9399999999999995</v>
      </c>
    </row>
    <row r="1536" spans="1:3" x14ac:dyDescent="0.15">
      <c r="A1536" s="11">
        <v>34520</v>
      </c>
      <c r="B1536" s="12">
        <v>6.93</v>
      </c>
      <c r="C1536" s="10">
        <f t="shared" si="23"/>
        <v>6.93</v>
      </c>
    </row>
    <row r="1537" spans="1:3" x14ac:dyDescent="0.15">
      <c r="A1537" s="11">
        <v>34521</v>
      </c>
      <c r="B1537" s="12">
        <v>6.92</v>
      </c>
      <c r="C1537" s="10">
        <f t="shared" si="23"/>
        <v>6.92</v>
      </c>
    </row>
    <row r="1538" spans="1:3" x14ac:dyDescent="0.15">
      <c r="A1538" s="11">
        <v>34522</v>
      </c>
      <c r="B1538" s="12">
        <v>6.89</v>
      </c>
      <c r="C1538" s="10">
        <f t="shared" si="23"/>
        <v>6.89</v>
      </c>
    </row>
    <row r="1539" spans="1:3" x14ac:dyDescent="0.15">
      <c r="A1539" s="11">
        <v>34523</v>
      </c>
      <c r="B1539" s="12">
        <v>7.04</v>
      </c>
      <c r="C1539" s="10">
        <f t="shared" si="23"/>
        <v>7.04</v>
      </c>
    </row>
    <row r="1540" spans="1:3" x14ac:dyDescent="0.15">
      <c r="A1540" s="11">
        <v>34526</v>
      </c>
      <c r="B1540" s="12">
        <v>7.09</v>
      </c>
      <c r="C1540" s="10">
        <f t="shared" si="23"/>
        <v>7.09</v>
      </c>
    </row>
    <row r="1541" spans="1:3" x14ac:dyDescent="0.15">
      <c r="A1541" s="11">
        <v>34527</v>
      </c>
      <c r="B1541" s="12">
        <v>7.03</v>
      </c>
      <c r="C1541" s="10">
        <f t="shared" si="23"/>
        <v>7.03</v>
      </c>
    </row>
    <row r="1542" spans="1:3" x14ac:dyDescent="0.15">
      <c r="A1542" s="11">
        <v>34528</v>
      </c>
      <c r="B1542" s="12">
        <v>7.02</v>
      </c>
      <c r="C1542" s="10">
        <f t="shared" si="23"/>
        <v>7.02</v>
      </c>
    </row>
    <row r="1543" spans="1:3" x14ac:dyDescent="0.15">
      <c r="A1543" s="11">
        <v>34529</v>
      </c>
      <c r="B1543" s="12">
        <v>6.85</v>
      </c>
      <c r="C1543" s="10">
        <f t="shared" si="23"/>
        <v>6.85</v>
      </c>
    </row>
    <row r="1544" spans="1:3" x14ac:dyDescent="0.15">
      <c r="A1544" s="11">
        <v>34530</v>
      </c>
      <c r="B1544" s="12">
        <v>6.84</v>
      </c>
      <c r="C1544" s="10">
        <f t="shared" si="23"/>
        <v>6.84</v>
      </c>
    </row>
    <row r="1545" spans="1:3" x14ac:dyDescent="0.15">
      <c r="A1545" s="11">
        <v>34533</v>
      </c>
      <c r="B1545" s="12">
        <v>6.79</v>
      </c>
      <c r="C1545" s="10">
        <f t="shared" si="23"/>
        <v>6.79</v>
      </c>
    </row>
    <row r="1546" spans="1:3" x14ac:dyDescent="0.15">
      <c r="A1546" s="11">
        <v>34534</v>
      </c>
      <c r="B1546" s="12">
        <v>6.73</v>
      </c>
      <c r="C1546" s="10">
        <f t="shared" si="23"/>
        <v>6.73</v>
      </c>
    </row>
    <row r="1547" spans="1:3" x14ac:dyDescent="0.15">
      <c r="A1547" s="11">
        <v>34535</v>
      </c>
      <c r="B1547" s="12">
        <v>6.84</v>
      </c>
      <c r="C1547" s="10">
        <f t="shared" si="23"/>
        <v>6.84</v>
      </c>
    </row>
    <row r="1548" spans="1:3" x14ac:dyDescent="0.15">
      <c r="A1548" s="11">
        <v>34536</v>
      </c>
      <c r="B1548" s="12">
        <v>6.89</v>
      </c>
      <c r="C1548" s="10">
        <f t="shared" si="23"/>
        <v>6.89</v>
      </c>
    </row>
    <row r="1549" spans="1:3" x14ac:dyDescent="0.15">
      <c r="A1549" s="11">
        <v>34537</v>
      </c>
      <c r="B1549" s="12">
        <v>6.92</v>
      </c>
      <c r="C1549" s="10">
        <f t="shared" ref="C1549:C1612" si="24">IF(ISERROR(B1549),AVERAGE(B1548,B1550),B1549)</f>
        <v>6.92</v>
      </c>
    </row>
    <row r="1550" spans="1:3" x14ac:dyDescent="0.15">
      <c r="A1550" s="11">
        <v>34540</v>
      </c>
      <c r="B1550" s="12">
        <v>6.9</v>
      </c>
      <c r="C1550" s="10">
        <f t="shared" si="24"/>
        <v>6.9</v>
      </c>
    </row>
    <row r="1551" spans="1:3" x14ac:dyDescent="0.15">
      <c r="A1551" s="11">
        <v>34541</v>
      </c>
      <c r="B1551" s="12">
        <v>6.9</v>
      </c>
      <c r="C1551" s="10">
        <f t="shared" si="24"/>
        <v>6.9</v>
      </c>
    </row>
    <row r="1552" spans="1:3" x14ac:dyDescent="0.15">
      <c r="A1552" s="11">
        <v>34542</v>
      </c>
      <c r="B1552" s="12">
        <v>6.99</v>
      </c>
      <c r="C1552" s="10">
        <f t="shared" si="24"/>
        <v>6.99</v>
      </c>
    </row>
    <row r="1553" spans="1:3" x14ac:dyDescent="0.15">
      <c r="A1553" s="11">
        <v>34543</v>
      </c>
      <c r="B1553" s="12">
        <v>6.94</v>
      </c>
      <c r="C1553" s="10">
        <f t="shared" si="24"/>
        <v>6.94</v>
      </c>
    </row>
    <row r="1554" spans="1:3" x14ac:dyDescent="0.15">
      <c r="A1554" s="11">
        <v>34544</v>
      </c>
      <c r="B1554" s="12">
        <v>6.73</v>
      </c>
      <c r="C1554" s="10">
        <f t="shared" si="24"/>
        <v>6.73</v>
      </c>
    </row>
    <row r="1555" spans="1:3" x14ac:dyDescent="0.15">
      <c r="A1555" s="11">
        <v>34547</v>
      </c>
      <c r="B1555" s="12">
        <v>6.75</v>
      </c>
      <c r="C1555" s="10">
        <f t="shared" si="24"/>
        <v>6.75</v>
      </c>
    </row>
    <row r="1556" spans="1:3" x14ac:dyDescent="0.15">
      <c r="A1556" s="11">
        <v>34548</v>
      </c>
      <c r="B1556" s="12">
        <v>6.73</v>
      </c>
      <c r="C1556" s="10">
        <f t="shared" si="24"/>
        <v>6.73</v>
      </c>
    </row>
    <row r="1557" spans="1:3" x14ac:dyDescent="0.15">
      <c r="A1557" s="11">
        <v>34549</v>
      </c>
      <c r="B1557" s="12">
        <v>6.7</v>
      </c>
      <c r="C1557" s="10">
        <f t="shared" si="24"/>
        <v>6.7</v>
      </c>
    </row>
    <row r="1558" spans="1:3" x14ac:dyDescent="0.15">
      <c r="A1558" s="11">
        <v>34550</v>
      </c>
      <c r="B1558" s="12">
        <v>6.72</v>
      </c>
      <c r="C1558" s="10">
        <f t="shared" si="24"/>
        <v>6.72</v>
      </c>
    </row>
    <row r="1559" spans="1:3" x14ac:dyDescent="0.15">
      <c r="A1559" s="11">
        <v>34551</v>
      </c>
      <c r="B1559" s="12">
        <v>6.93</v>
      </c>
      <c r="C1559" s="10">
        <f t="shared" si="24"/>
        <v>6.93</v>
      </c>
    </row>
    <row r="1560" spans="1:3" x14ac:dyDescent="0.15">
      <c r="A1560" s="11">
        <v>34554</v>
      </c>
      <c r="B1560" s="12">
        <v>6.93</v>
      </c>
      <c r="C1560" s="10">
        <f t="shared" si="24"/>
        <v>6.93</v>
      </c>
    </row>
    <row r="1561" spans="1:3" x14ac:dyDescent="0.15">
      <c r="A1561" s="11">
        <v>34555</v>
      </c>
      <c r="B1561" s="12">
        <v>6.97</v>
      </c>
      <c r="C1561" s="10">
        <f t="shared" si="24"/>
        <v>6.97</v>
      </c>
    </row>
    <row r="1562" spans="1:3" x14ac:dyDescent="0.15">
      <c r="A1562" s="11">
        <v>34556</v>
      </c>
      <c r="B1562" s="12">
        <v>6.95</v>
      </c>
      <c r="C1562" s="10">
        <f t="shared" si="24"/>
        <v>6.95</v>
      </c>
    </row>
    <row r="1563" spans="1:3" x14ac:dyDescent="0.15">
      <c r="A1563" s="11">
        <v>34557</v>
      </c>
      <c r="B1563" s="12">
        <v>7</v>
      </c>
      <c r="C1563" s="10">
        <f t="shared" si="24"/>
        <v>7</v>
      </c>
    </row>
    <row r="1564" spans="1:3" x14ac:dyDescent="0.15">
      <c r="A1564" s="11">
        <v>34558</v>
      </c>
      <c r="B1564" s="12">
        <v>6.94</v>
      </c>
      <c r="C1564" s="10">
        <f t="shared" si="24"/>
        <v>6.94</v>
      </c>
    </row>
    <row r="1565" spans="1:3" x14ac:dyDescent="0.15">
      <c r="A1565" s="11">
        <v>34561</v>
      </c>
      <c r="B1565" s="12">
        <v>6.96</v>
      </c>
      <c r="C1565" s="10">
        <f t="shared" si="24"/>
        <v>6.96</v>
      </c>
    </row>
    <row r="1566" spans="1:3" x14ac:dyDescent="0.15">
      <c r="A1566" s="11">
        <v>34562</v>
      </c>
      <c r="B1566" s="12">
        <v>6.86</v>
      </c>
      <c r="C1566" s="10">
        <f t="shared" si="24"/>
        <v>6.86</v>
      </c>
    </row>
    <row r="1567" spans="1:3" x14ac:dyDescent="0.15">
      <c r="A1567" s="11">
        <v>34563</v>
      </c>
      <c r="B1567" s="12">
        <v>6.81</v>
      </c>
      <c r="C1567" s="10">
        <f t="shared" si="24"/>
        <v>6.81</v>
      </c>
    </row>
    <row r="1568" spans="1:3" x14ac:dyDescent="0.15">
      <c r="A1568" s="11">
        <v>34564</v>
      </c>
      <c r="B1568" s="12">
        <v>6.93</v>
      </c>
      <c r="C1568" s="10">
        <f t="shared" si="24"/>
        <v>6.93</v>
      </c>
    </row>
    <row r="1569" spans="1:3" x14ac:dyDescent="0.15">
      <c r="A1569" s="11">
        <v>34565</v>
      </c>
      <c r="B1569" s="12">
        <v>6.92</v>
      </c>
      <c r="C1569" s="10">
        <f t="shared" si="24"/>
        <v>6.92</v>
      </c>
    </row>
    <row r="1570" spans="1:3" x14ac:dyDescent="0.15">
      <c r="A1570" s="11">
        <v>34568</v>
      </c>
      <c r="B1570" s="12">
        <v>6.97</v>
      </c>
      <c r="C1570" s="10">
        <f t="shared" si="24"/>
        <v>6.97</v>
      </c>
    </row>
    <row r="1571" spans="1:3" x14ac:dyDescent="0.15">
      <c r="A1571" s="11">
        <v>34569</v>
      </c>
      <c r="B1571" s="12">
        <v>6.94</v>
      </c>
      <c r="C1571" s="10">
        <f t="shared" si="24"/>
        <v>6.94</v>
      </c>
    </row>
    <row r="1572" spans="1:3" x14ac:dyDescent="0.15">
      <c r="A1572" s="11">
        <v>34570</v>
      </c>
      <c r="B1572" s="12">
        <v>6.87</v>
      </c>
      <c r="C1572" s="10">
        <f t="shared" si="24"/>
        <v>6.87</v>
      </c>
    </row>
    <row r="1573" spans="1:3" x14ac:dyDescent="0.15">
      <c r="A1573" s="11">
        <v>34571</v>
      </c>
      <c r="B1573" s="12">
        <v>6.93</v>
      </c>
      <c r="C1573" s="10">
        <f t="shared" si="24"/>
        <v>6.93</v>
      </c>
    </row>
    <row r="1574" spans="1:3" x14ac:dyDescent="0.15">
      <c r="A1574" s="11">
        <v>34572</v>
      </c>
      <c r="B1574" s="12">
        <v>6.87</v>
      </c>
      <c r="C1574" s="10">
        <f t="shared" si="24"/>
        <v>6.87</v>
      </c>
    </row>
    <row r="1575" spans="1:3" x14ac:dyDescent="0.15">
      <c r="A1575" s="11">
        <v>34575</v>
      </c>
      <c r="B1575" s="12">
        <v>6.87</v>
      </c>
      <c r="C1575" s="10">
        <f t="shared" si="24"/>
        <v>6.87</v>
      </c>
    </row>
    <row r="1576" spans="1:3" x14ac:dyDescent="0.15">
      <c r="A1576" s="11">
        <v>34576</v>
      </c>
      <c r="B1576" s="12">
        <v>6.83</v>
      </c>
      <c r="C1576" s="10">
        <f t="shared" si="24"/>
        <v>6.83</v>
      </c>
    </row>
    <row r="1577" spans="1:3" x14ac:dyDescent="0.15">
      <c r="A1577" s="11">
        <v>34577</v>
      </c>
      <c r="B1577" s="12">
        <v>6.81</v>
      </c>
      <c r="C1577" s="10">
        <f t="shared" si="24"/>
        <v>6.81</v>
      </c>
    </row>
    <row r="1578" spans="1:3" x14ac:dyDescent="0.15">
      <c r="A1578" s="11">
        <v>34578</v>
      </c>
      <c r="B1578" s="12">
        <v>6.81</v>
      </c>
      <c r="C1578" s="10">
        <f t="shared" si="24"/>
        <v>6.81</v>
      </c>
    </row>
    <row r="1579" spans="1:3" x14ac:dyDescent="0.15">
      <c r="A1579" s="11">
        <v>34579</v>
      </c>
      <c r="B1579" s="12">
        <v>6.82</v>
      </c>
      <c r="C1579" s="10">
        <f t="shared" si="24"/>
        <v>6.82</v>
      </c>
    </row>
    <row r="1580" spans="1:3" x14ac:dyDescent="0.15">
      <c r="A1580" s="11">
        <v>34582</v>
      </c>
      <c r="B1580" s="13" t="e">
        <f>NA()</f>
        <v>#N/A</v>
      </c>
      <c r="C1580" s="10">
        <f t="shared" si="24"/>
        <v>6.85</v>
      </c>
    </row>
    <row r="1581" spans="1:3" x14ac:dyDescent="0.15">
      <c r="A1581" s="11">
        <v>34583</v>
      </c>
      <c r="B1581" s="12">
        <v>6.88</v>
      </c>
      <c r="C1581" s="10">
        <f t="shared" si="24"/>
        <v>6.88</v>
      </c>
    </row>
    <row r="1582" spans="1:3" x14ac:dyDescent="0.15">
      <c r="A1582" s="11">
        <v>34584</v>
      </c>
      <c r="B1582" s="12">
        <v>6.92</v>
      </c>
      <c r="C1582" s="10">
        <f t="shared" si="24"/>
        <v>6.92</v>
      </c>
    </row>
    <row r="1583" spans="1:3" x14ac:dyDescent="0.15">
      <c r="A1583" s="11">
        <v>34585</v>
      </c>
      <c r="B1583" s="12">
        <v>6.92</v>
      </c>
      <c r="C1583" s="10">
        <f t="shared" si="24"/>
        <v>6.92</v>
      </c>
    </row>
    <row r="1584" spans="1:3" x14ac:dyDescent="0.15">
      <c r="A1584" s="11">
        <v>34586</v>
      </c>
      <c r="B1584" s="12">
        <v>7.06</v>
      </c>
      <c r="C1584" s="10">
        <f t="shared" si="24"/>
        <v>7.06</v>
      </c>
    </row>
    <row r="1585" spans="1:3" x14ac:dyDescent="0.15">
      <c r="A1585" s="11">
        <v>34589</v>
      </c>
      <c r="B1585" s="12">
        <v>7.08</v>
      </c>
      <c r="C1585" s="10">
        <f t="shared" si="24"/>
        <v>7.08</v>
      </c>
    </row>
    <row r="1586" spans="1:3" x14ac:dyDescent="0.15">
      <c r="A1586" s="11">
        <v>34590</v>
      </c>
      <c r="B1586" s="12">
        <v>7.05</v>
      </c>
      <c r="C1586" s="10">
        <f t="shared" si="24"/>
        <v>7.05</v>
      </c>
    </row>
    <row r="1587" spans="1:3" x14ac:dyDescent="0.15">
      <c r="A1587" s="11">
        <v>34591</v>
      </c>
      <c r="B1587" s="12">
        <v>7.02</v>
      </c>
      <c r="C1587" s="10">
        <f t="shared" si="24"/>
        <v>7.02</v>
      </c>
    </row>
    <row r="1588" spans="1:3" x14ac:dyDescent="0.15">
      <c r="A1588" s="11">
        <v>34592</v>
      </c>
      <c r="B1588" s="12">
        <v>6.97</v>
      </c>
      <c r="C1588" s="10">
        <f t="shared" si="24"/>
        <v>6.97</v>
      </c>
    </row>
    <row r="1589" spans="1:3" x14ac:dyDescent="0.15">
      <c r="A1589" s="11">
        <v>34593</v>
      </c>
      <c r="B1589" s="12">
        <v>7.13</v>
      </c>
      <c r="C1589" s="10">
        <f t="shared" si="24"/>
        <v>7.13</v>
      </c>
    </row>
    <row r="1590" spans="1:3" x14ac:dyDescent="0.15">
      <c r="A1590" s="11">
        <v>34596</v>
      </c>
      <c r="B1590" s="12">
        <v>7.11</v>
      </c>
      <c r="C1590" s="10">
        <f t="shared" si="24"/>
        <v>7.11</v>
      </c>
    </row>
    <row r="1591" spans="1:3" x14ac:dyDescent="0.15">
      <c r="A1591" s="11">
        <v>34597</v>
      </c>
      <c r="B1591" s="12">
        <v>7.15</v>
      </c>
      <c r="C1591" s="10">
        <f t="shared" si="24"/>
        <v>7.15</v>
      </c>
    </row>
    <row r="1592" spans="1:3" x14ac:dyDescent="0.15">
      <c r="A1592" s="11">
        <v>34598</v>
      </c>
      <c r="B1592" s="12">
        <v>7.2</v>
      </c>
      <c r="C1592" s="10">
        <f t="shared" si="24"/>
        <v>7.2</v>
      </c>
    </row>
    <row r="1593" spans="1:3" x14ac:dyDescent="0.15">
      <c r="A1593" s="11">
        <v>34599</v>
      </c>
      <c r="B1593" s="12">
        <v>7.2</v>
      </c>
      <c r="C1593" s="10">
        <f t="shared" si="24"/>
        <v>7.2</v>
      </c>
    </row>
    <row r="1594" spans="1:3" x14ac:dyDescent="0.15">
      <c r="A1594" s="11">
        <v>34600</v>
      </c>
      <c r="B1594" s="12">
        <v>7.2</v>
      </c>
      <c r="C1594" s="10">
        <f t="shared" si="24"/>
        <v>7.2</v>
      </c>
    </row>
    <row r="1595" spans="1:3" x14ac:dyDescent="0.15">
      <c r="A1595" s="11">
        <v>34603</v>
      </c>
      <c r="B1595" s="12">
        <v>7.21</v>
      </c>
      <c r="C1595" s="10">
        <f t="shared" si="24"/>
        <v>7.21</v>
      </c>
    </row>
    <row r="1596" spans="1:3" x14ac:dyDescent="0.15">
      <c r="A1596" s="11">
        <v>34604</v>
      </c>
      <c r="B1596" s="12">
        <v>7.24</v>
      </c>
      <c r="C1596" s="10">
        <f t="shared" si="24"/>
        <v>7.24</v>
      </c>
    </row>
    <row r="1597" spans="1:3" x14ac:dyDescent="0.15">
      <c r="A1597" s="11">
        <v>34605</v>
      </c>
      <c r="B1597" s="12">
        <v>7.21</v>
      </c>
      <c r="C1597" s="10">
        <f t="shared" si="24"/>
        <v>7.21</v>
      </c>
    </row>
    <row r="1598" spans="1:3" x14ac:dyDescent="0.15">
      <c r="A1598" s="11">
        <v>34606</v>
      </c>
      <c r="B1598" s="12">
        <v>7.29</v>
      </c>
      <c r="C1598" s="10">
        <f t="shared" si="24"/>
        <v>7.29</v>
      </c>
    </row>
    <row r="1599" spans="1:3" x14ac:dyDescent="0.15">
      <c r="A1599" s="11">
        <v>34607</v>
      </c>
      <c r="B1599" s="12">
        <v>7.28</v>
      </c>
      <c r="C1599" s="10">
        <f t="shared" si="24"/>
        <v>7.28</v>
      </c>
    </row>
    <row r="1600" spans="1:3" x14ac:dyDescent="0.15">
      <c r="A1600" s="11">
        <v>34610</v>
      </c>
      <c r="B1600" s="12">
        <v>7.35</v>
      </c>
      <c r="C1600" s="10">
        <f t="shared" si="24"/>
        <v>7.35</v>
      </c>
    </row>
    <row r="1601" spans="1:3" x14ac:dyDescent="0.15">
      <c r="A1601" s="11">
        <v>34611</v>
      </c>
      <c r="B1601" s="12">
        <v>7.37</v>
      </c>
      <c r="C1601" s="10">
        <f t="shared" si="24"/>
        <v>7.37</v>
      </c>
    </row>
    <row r="1602" spans="1:3" x14ac:dyDescent="0.15">
      <c r="A1602" s="11">
        <v>34612</v>
      </c>
      <c r="B1602" s="12">
        <v>7.42</v>
      </c>
      <c r="C1602" s="10">
        <f t="shared" si="24"/>
        <v>7.42</v>
      </c>
    </row>
    <row r="1603" spans="1:3" x14ac:dyDescent="0.15">
      <c r="A1603" s="11">
        <v>34613</v>
      </c>
      <c r="B1603" s="12">
        <v>7.43</v>
      </c>
      <c r="C1603" s="10">
        <f t="shared" si="24"/>
        <v>7.43</v>
      </c>
    </row>
    <row r="1604" spans="1:3" x14ac:dyDescent="0.15">
      <c r="A1604" s="11">
        <v>34614</v>
      </c>
      <c r="B1604" s="12">
        <v>7.34</v>
      </c>
      <c r="C1604" s="10">
        <f t="shared" si="24"/>
        <v>7.34</v>
      </c>
    </row>
    <row r="1605" spans="1:3" x14ac:dyDescent="0.15">
      <c r="A1605" s="11">
        <v>34617</v>
      </c>
      <c r="B1605" s="13" t="e">
        <f>NA()</f>
        <v>#N/A</v>
      </c>
      <c r="C1605" s="10">
        <f t="shared" si="24"/>
        <v>7.32</v>
      </c>
    </row>
    <row r="1606" spans="1:3" x14ac:dyDescent="0.15">
      <c r="A1606" s="11">
        <v>34618</v>
      </c>
      <c r="B1606" s="12">
        <v>7.3</v>
      </c>
      <c r="C1606" s="10">
        <f t="shared" si="24"/>
        <v>7.3</v>
      </c>
    </row>
    <row r="1607" spans="1:3" x14ac:dyDescent="0.15">
      <c r="A1607" s="11">
        <v>34619</v>
      </c>
      <c r="B1607" s="12">
        <v>7.34</v>
      </c>
      <c r="C1607" s="10">
        <f t="shared" si="24"/>
        <v>7.34</v>
      </c>
    </row>
    <row r="1608" spans="1:3" x14ac:dyDescent="0.15">
      <c r="A1608" s="11">
        <v>34620</v>
      </c>
      <c r="B1608" s="12">
        <v>7.3</v>
      </c>
      <c r="C1608" s="10">
        <f t="shared" si="24"/>
        <v>7.3</v>
      </c>
    </row>
    <row r="1609" spans="1:3" x14ac:dyDescent="0.15">
      <c r="A1609" s="11">
        <v>34621</v>
      </c>
      <c r="B1609" s="12">
        <v>7.26</v>
      </c>
      <c r="C1609" s="10">
        <f t="shared" si="24"/>
        <v>7.26</v>
      </c>
    </row>
    <row r="1610" spans="1:3" x14ac:dyDescent="0.15">
      <c r="A1610" s="11">
        <v>34624</v>
      </c>
      <c r="B1610" s="12">
        <v>7.28</v>
      </c>
      <c r="C1610" s="10">
        <f t="shared" si="24"/>
        <v>7.28</v>
      </c>
    </row>
    <row r="1611" spans="1:3" x14ac:dyDescent="0.15">
      <c r="A1611" s="11">
        <v>34625</v>
      </c>
      <c r="B1611" s="12">
        <v>7.29</v>
      </c>
      <c r="C1611" s="10">
        <f t="shared" si="24"/>
        <v>7.29</v>
      </c>
    </row>
    <row r="1612" spans="1:3" x14ac:dyDescent="0.15">
      <c r="A1612" s="11">
        <v>34626</v>
      </c>
      <c r="B1612" s="12">
        <v>7.34</v>
      </c>
      <c r="C1612" s="10">
        <f t="shared" si="24"/>
        <v>7.34</v>
      </c>
    </row>
    <row r="1613" spans="1:3" x14ac:dyDescent="0.15">
      <c r="A1613" s="11">
        <v>34627</v>
      </c>
      <c r="B1613" s="12">
        <v>7.46</v>
      </c>
      <c r="C1613" s="10">
        <f t="shared" ref="C1613:C1676" si="25">IF(ISERROR(B1613),AVERAGE(B1612,B1614),B1613)</f>
        <v>7.46</v>
      </c>
    </row>
    <row r="1614" spans="1:3" x14ac:dyDescent="0.15">
      <c r="A1614" s="11">
        <v>34628</v>
      </c>
      <c r="B1614" s="12">
        <v>7.46</v>
      </c>
      <c r="C1614" s="10">
        <f t="shared" si="25"/>
        <v>7.46</v>
      </c>
    </row>
    <row r="1615" spans="1:3" x14ac:dyDescent="0.15">
      <c r="A1615" s="11">
        <v>34631</v>
      </c>
      <c r="B1615" s="12">
        <v>7.52</v>
      </c>
      <c r="C1615" s="10">
        <f t="shared" si="25"/>
        <v>7.52</v>
      </c>
    </row>
    <row r="1616" spans="1:3" x14ac:dyDescent="0.15">
      <c r="A1616" s="11">
        <v>34632</v>
      </c>
      <c r="B1616" s="12">
        <v>7.54</v>
      </c>
      <c r="C1616" s="10">
        <f t="shared" si="25"/>
        <v>7.54</v>
      </c>
    </row>
    <row r="1617" spans="1:3" x14ac:dyDescent="0.15">
      <c r="A1617" s="11">
        <v>34633</v>
      </c>
      <c r="B1617" s="12">
        <v>7.55</v>
      </c>
      <c r="C1617" s="10">
        <f t="shared" si="25"/>
        <v>7.55</v>
      </c>
    </row>
    <row r="1618" spans="1:3" x14ac:dyDescent="0.15">
      <c r="A1618" s="11">
        <v>34634</v>
      </c>
      <c r="B1618" s="12">
        <v>7.55</v>
      </c>
      <c r="C1618" s="10">
        <f t="shared" si="25"/>
        <v>7.55</v>
      </c>
    </row>
    <row r="1619" spans="1:3" x14ac:dyDescent="0.15">
      <c r="A1619" s="11">
        <v>34635</v>
      </c>
      <c r="B1619" s="12">
        <v>7.48</v>
      </c>
      <c r="C1619" s="10">
        <f t="shared" si="25"/>
        <v>7.48</v>
      </c>
    </row>
    <row r="1620" spans="1:3" x14ac:dyDescent="0.15">
      <c r="A1620" s="11">
        <v>34638</v>
      </c>
      <c r="B1620" s="12">
        <v>7.48</v>
      </c>
      <c r="C1620" s="10">
        <f t="shared" si="25"/>
        <v>7.48</v>
      </c>
    </row>
    <row r="1621" spans="1:3" x14ac:dyDescent="0.15">
      <c r="A1621" s="11">
        <v>34639</v>
      </c>
      <c r="B1621" s="12">
        <v>7.58</v>
      </c>
      <c r="C1621" s="10">
        <f t="shared" si="25"/>
        <v>7.58</v>
      </c>
    </row>
    <row r="1622" spans="1:3" x14ac:dyDescent="0.15">
      <c r="A1622" s="11">
        <v>34640</v>
      </c>
      <c r="B1622" s="12">
        <v>7.63</v>
      </c>
      <c r="C1622" s="10">
        <f t="shared" si="25"/>
        <v>7.63</v>
      </c>
    </row>
    <row r="1623" spans="1:3" x14ac:dyDescent="0.15">
      <c r="A1623" s="11">
        <v>34641</v>
      </c>
      <c r="B1623" s="12">
        <v>7.65</v>
      </c>
      <c r="C1623" s="10">
        <f t="shared" si="25"/>
        <v>7.65</v>
      </c>
    </row>
    <row r="1624" spans="1:3" x14ac:dyDescent="0.15">
      <c r="A1624" s="11">
        <v>34642</v>
      </c>
      <c r="B1624" s="12">
        <v>7.72</v>
      </c>
      <c r="C1624" s="10">
        <f t="shared" si="25"/>
        <v>7.72</v>
      </c>
    </row>
    <row r="1625" spans="1:3" x14ac:dyDescent="0.15">
      <c r="A1625" s="11">
        <v>34645</v>
      </c>
      <c r="B1625" s="12">
        <v>7.73</v>
      </c>
      <c r="C1625" s="10">
        <f t="shared" si="25"/>
        <v>7.73</v>
      </c>
    </row>
    <row r="1626" spans="1:3" x14ac:dyDescent="0.15">
      <c r="A1626" s="11">
        <v>34646</v>
      </c>
      <c r="B1626" s="12">
        <v>7.69</v>
      </c>
      <c r="C1626" s="10">
        <f t="shared" si="25"/>
        <v>7.69</v>
      </c>
    </row>
    <row r="1627" spans="1:3" x14ac:dyDescent="0.15">
      <c r="A1627" s="11">
        <v>34647</v>
      </c>
      <c r="B1627" s="12">
        <v>7.64</v>
      </c>
      <c r="C1627" s="10">
        <f t="shared" si="25"/>
        <v>7.64</v>
      </c>
    </row>
    <row r="1628" spans="1:3" x14ac:dyDescent="0.15">
      <c r="A1628" s="11">
        <v>34648</v>
      </c>
      <c r="B1628" s="12">
        <v>7.69</v>
      </c>
      <c r="C1628" s="10">
        <f t="shared" si="25"/>
        <v>7.69</v>
      </c>
    </row>
    <row r="1629" spans="1:3" x14ac:dyDescent="0.15">
      <c r="A1629" s="11">
        <v>34649</v>
      </c>
      <c r="B1629" s="13" t="e">
        <f>NA()</f>
        <v>#N/A</v>
      </c>
      <c r="C1629" s="10">
        <f t="shared" si="25"/>
        <v>7.6750000000000007</v>
      </c>
    </row>
    <row r="1630" spans="1:3" x14ac:dyDescent="0.15">
      <c r="A1630" s="11">
        <v>34652</v>
      </c>
      <c r="B1630" s="12">
        <v>7.66</v>
      </c>
      <c r="C1630" s="10">
        <f t="shared" si="25"/>
        <v>7.66</v>
      </c>
    </row>
    <row r="1631" spans="1:3" x14ac:dyDescent="0.15">
      <c r="A1631" s="11">
        <v>34653</v>
      </c>
      <c r="B1631" s="12">
        <v>7.69</v>
      </c>
      <c r="C1631" s="10">
        <f t="shared" si="25"/>
        <v>7.69</v>
      </c>
    </row>
    <row r="1632" spans="1:3" x14ac:dyDescent="0.15">
      <c r="A1632" s="11">
        <v>34654</v>
      </c>
      <c r="B1632" s="12">
        <v>7.73</v>
      </c>
      <c r="C1632" s="10">
        <f t="shared" si="25"/>
        <v>7.73</v>
      </c>
    </row>
    <row r="1633" spans="1:3" x14ac:dyDescent="0.15">
      <c r="A1633" s="11">
        <v>34655</v>
      </c>
      <c r="B1633" s="12">
        <v>7.79</v>
      </c>
      <c r="C1633" s="10">
        <f t="shared" si="25"/>
        <v>7.79</v>
      </c>
    </row>
    <row r="1634" spans="1:3" x14ac:dyDescent="0.15">
      <c r="A1634" s="11">
        <v>34656</v>
      </c>
      <c r="B1634" s="12">
        <v>7.79</v>
      </c>
      <c r="C1634" s="10">
        <f t="shared" si="25"/>
        <v>7.79</v>
      </c>
    </row>
    <row r="1635" spans="1:3" x14ac:dyDescent="0.15">
      <c r="A1635" s="11">
        <v>34659</v>
      </c>
      <c r="B1635" s="12">
        <v>7.83</v>
      </c>
      <c r="C1635" s="10">
        <f t="shared" si="25"/>
        <v>7.83</v>
      </c>
    </row>
    <row r="1636" spans="1:3" x14ac:dyDescent="0.15">
      <c r="A1636" s="11">
        <v>34660</v>
      </c>
      <c r="B1636" s="12">
        <v>7.82</v>
      </c>
      <c r="C1636" s="10">
        <f t="shared" si="25"/>
        <v>7.82</v>
      </c>
    </row>
    <row r="1637" spans="1:3" x14ac:dyDescent="0.15">
      <c r="A1637" s="11">
        <v>34661</v>
      </c>
      <c r="B1637" s="12">
        <v>7.64</v>
      </c>
      <c r="C1637" s="10">
        <f t="shared" si="25"/>
        <v>7.64</v>
      </c>
    </row>
    <row r="1638" spans="1:3" x14ac:dyDescent="0.15">
      <c r="A1638" s="11">
        <v>34662</v>
      </c>
      <c r="B1638" s="13" t="e">
        <f>NA()</f>
        <v>#N/A</v>
      </c>
      <c r="C1638" s="10">
        <f t="shared" si="25"/>
        <v>7.6449999999999996</v>
      </c>
    </row>
    <row r="1639" spans="1:3" x14ac:dyDescent="0.15">
      <c r="A1639" s="11">
        <v>34663</v>
      </c>
      <c r="B1639" s="12">
        <v>7.65</v>
      </c>
      <c r="C1639" s="10">
        <f t="shared" si="25"/>
        <v>7.65</v>
      </c>
    </row>
    <row r="1640" spans="1:3" x14ac:dyDescent="0.15">
      <c r="A1640" s="11">
        <v>34666</v>
      </c>
      <c r="B1640" s="12">
        <v>7.77</v>
      </c>
      <c r="C1640" s="10">
        <f t="shared" si="25"/>
        <v>7.77</v>
      </c>
    </row>
    <row r="1641" spans="1:3" x14ac:dyDescent="0.15">
      <c r="A1641" s="11">
        <v>34667</v>
      </c>
      <c r="B1641" s="12">
        <v>7.86</v>
      </c>
      <c r="C1641" s="10">
        <f t="shared" si="25"/>
        <v>7.86</v>
      </c>
    </row>
    <row r="1642" spans="1:3" x14ac:dyDescent="0.15">
      <c r="A1642" s="11">
        <v>34668</v>
      </c>
      <c r="B1642" s="12">
        <v>7.79</v>
      </c>
      <c r="C1642" s="10">
        <f t="shared" si="25"/>
        <v>7.79</v>
      </c>
    </row>
    <row r="1643" spans="1:3" x14ac:dyDescent="0.15">
      <c r="A1643" s="11">
        <v>34669</v>
      </c>
      <c r="B1643" s="12">
        <v>7.8</v>
      </c>
      <c r="C1643" s="10">
        <f t="shared" si="25"/>
        <v>7.8</v>
      </c>
    </row>
    <row r="1644" spans="1:3" x14ac:dyDescent="0.15">
      <c r="A1644" s="11">
        <v>34670</v>
      </c>
      <c r="B1644" s="12">
        <v>7.71</v>
      </c>
      <c r="C1644" s="10">
        <f t="shared" si="25"/>
        <v>7.71</v>
      </c>
    </row>
    <row r="1645" spans="1:3" x14ac:dyDescent="0.15">
      <c r="A1645" s="11">
        <v>34673</v>
      </c>
      <c r="B1645" s="12">
        <v>7.78</v>
      </c>
      <c r="C1645" s="10">
        <f t="shared" si="25"/>
        <v>7.78</v>
      </c>
    </row>
    <row r="1646" spans="1:3" x14ac:dyDescent="0.15">
      <c r="A1646" s="11">
        <v>34674</v>
      </c>
      <c r="B1646" s="12">
        <v>7.65</v>
      </c>
      <c r="C1646" s="10">
        <f t="shared" si="25"/>
        <v>7.65</v>
      </c>
    </row>
    <row r="1647" spans="1:3" x14ac:dyDescent="0.15">
      <c r="A1647" s="11">
        <v>34675</v>
      </c>
      <c r="B1647" s="12">
        <v>7.74</v>
      </c>
      <c r="C1647" s="10">
        <f t="shared" si="25"/>
        <v>7.74</v>
      </c>
    </row>
    <row r="1648" spans="1:3" x14ac:dyDescent="0.15">
      <c r="A1648" s="11">
        <v>34676</v>
      </c>
      <c r="B1648" s="12">
        <v>7.77</v>
      </c>
      <c r="C1648" s="10">
        <f t="shared" si="25"/>
        <v>7.77</v>
      </c>
    </row>
    <row r="1649" spans="1:3" x14ac:dyDescent="0.15">
      <c r="A1649" s="11">
        <v>34677</v>
      </c>
      <c r="B1649" s="12">
        <v>7.74</v>
      </c>
      <c r="C1649" s="10">
        <f t="shared" si="25"/>
        <v>7.74</v>
      </c>
    </row>
    <row r="1650" spans="1:3" x14ac:dyDescent="0.15">
      <c r="A1650" s="11">
        <v>34680</v>
      </c>
      <c r="B1650" s="12">
        <v>7.82</v>
      </c>
      <c r="C1650" s="10">
        <f t="shared" si="25"/>
        <v>7.82</v>
      </c>
    </row>
    <row r="1651" spans="1:3" x14ac:dyDescent="0.15">
      <c r="A1651" s="11">
        <v>34681</v>
      </c>
      <c r="B1651" s="12">
        <v>7.84</v>
      </c>
      <c r="C1651" s="10">
        <f t="shared" si="25"/>
        <v>7.84</v>
      </c>
    </row>
    <row r="1652" spans="1:3" x14ac:dyDescent="0.15">
      <c r="A1652" s="11">
        <v>34682</v>
      </c>
      <c r="B1652" s="12">
        <v>7.74</v>
      </c>
      <c r="C1652" s="10">
        <f t="shared" si="25"/>
        <v>7.74</v>
      </c>
    </row>
    <row r="1653" spans="1:3" x14ac:dyDescent="0.15">
      <c r="A1653" s="11">
        <v>34683</v>
      </c>
      <c r="B1653" s="12">
        <v>7.73</v>
      </c>
      <c r="C1653" s="10">
        <f t="shared" si="25"/>
        <v>7.73</v>
      </c>
    </row>
    <row r="1654" spans="1:3" x14ac:dyDescent="0.15">
      <c r="A1654" s="11">
        <v>34684</v>
      </c>
      <c r="B1654" s="12">
        <v>7.76</v>
      </c>
      <c r="C1654" s="10">
        <f t="shared" si="25"/>
        <v>7.76</v>
      </c>
    </row>
    <row r="1655" spans="1:3" x14ac:dyDescent="0.15">
      <c r="A1655" s="11">
        <v>34687</v>
      </c>
      <c r="B1655" s="12">
        <v>7.77</v>
      </c>
      <c r="C1655" s="10">
        <f t="shared" si="25"/>
        <v>7.77</v>
      </c>
    </row>
    <row r="1656" spans="1:3" x14ac:dyDescent="0.15">
      <c r="A1656" s="11">
        <v>34688</v>
      </c>
      <c r="B1656" s="12">
        <v>7.76</v>
      </c>
      <c r="C1656" s="10">
        <f t="shared" si="25"/>
        <v>7.76</v>
      </c>
    </row>
    <row r="1657" spans="1:3" x14ac:dyDescent="0.15">
      <c r="A1657" s="11">
        <v>34689</v>
      </c>
      <c r="B1657" s="12">
        <v>7.75</v>
      </c>
      <c r="C1657" s="10">
        <f t="shared" si="25"/>
        <v>7.75</v>
      </c>
    </row>
    <row r="1658" spans="1:3" x14ac:dyDescent="0.15">
      <c r="A1658" s="11">
        <v>34690</v>
      </c>
      <c r="B1658" s="12">
        <v>7.83</v>
      </c>
      <c r="C1658" s="10">
        <f t="shared" si="25"/>
        <v>7.83</v>
      </c>
    </row>
    <row r="1659" spans="1:3" x14ac:dyDescent="0.15">
      <c r="A1659" s="11">
        <v>34691</v>
      </c>
      <c r="B1659" s="12">
        <v>7.86</v>
      </c>
      <c r="C1659" s="10">
        <f t="shared" si="25"/>
        <v>7.86</v>
      </c>
    </row>
    <row r="1660" spans="1:3" x14ac:dyDescent="0.15">
      <c r="A1660" s="11">
        <v>34694</v>
      </c>
      <c r="B1660" s="13" t="e">
        <f>NA()</f>
        <v>#N/A</v>
      </c>
      <c r="C1660" s="10">
        <f t="shared" si="25"/>
        <v>7.82</v>
      </c>
    </row>
    <row r="1661" spans="1:3" x14ac:dyDescent="0.15">
      <c r="A1661" s="11">
        <v>34695</v>
      </c>
      <c r="B1661" s="12">
        <v>7.78</v>
      </c>
      <c r="C1661" s="10">
        <f t="shared" si="25"/>
        <v>7.78</v>
      </c>
    </row>
    <row r="1662" spans="1:3" x14ac:dyDescent="0.15">
      <c r="A1662" s="11">
        <v>34696</v>
      </c>
      <c r="B1662" s="12">
        <v>7.81</v>
      </c>
      <c r="C1662" s="10">
        <f t="shared" si="25"/>
        <v>7.81</v>
      </c>
    </row>
    <row r="1663" spans="1:3" x14ac:dyDescent="0.15">
      <c r="A1663" s="11">
        <v>34697</v>
      </c>
      <c r="B1663" s="12">
        <v>7.83</v>
      </c>
      <c r="C1663" s="10">
        <f t="shared" si="25"/>
        <v>7.83</v>
      </c>
    </row>
    <row r="1664" spans="1:3" x14ac:dyDescent="0.15">
      <c r="A1664" s="11">
        <v>34698</v>
      </c>
      <c r="B1664" s="12">
        <v>7.83</v>
      </c>
      <c r="C1664" s="10">
        <f t="shared" si="25"/>
        <v>7.83</v>
      </c>
    </row>
    <row r="1665" spans="1:3" x14ac:dyDescent="0.15">
      <c r="A1665" s="11">
        <v>34701</v>
      </c>
      <c r="B1665" s="13" t="e">
        <f>NA()</f>
        <v>#N/A</v>
      </c>
      <c r="C1665" s="10">
        <f t="shared" si="25"/>
        <v>7.8550000000000004</v>
      </c>
    </row>
    <row r="1666" spans="1:3" x14ac:dyDescent="0.15">
      <c r="A1666" s="11">
        <v>34702</v>
      </c>
      <c r="B1666" s="12">
        <v>7.88</v>
      </c>
      <c r="C1666" s="10">
        <f t="shared" si="25"/>
        <v>7.88</v>
      </c>
    </row>
    <row r="1667" spans="1:3" x14ac:dyDescent="0.15">
      <c r="A1667" s="11">
        <v>34703</v>
      </c>
      <c r="B1667" s="12">
        <v>7.81</v>
      </c>
      <c r="C1667" s="10">
        <f t="shared" si="25"/>
        <v>7.81</v>
      </c>
    </row>
    <row r="1668" spans="1:3" x14ac:dyDescent="0.15">
      <c r="A1668" s="11">
        <v>34704</v>
      </c>
      <c r="B1668" s="12">
        <v>7.87</v>
      </c>
      <c r="C1668" s="10">
        <f t="shared" si="25"/>
        <v>7.87</v>
      </c>
    </row>
    <row r="1669" spans="1:3" x14ac:dyDescent="0.15">
      <c r="A1669" s="11">
        <v>34705</v>
      </c>
      <c r="B1669" s="12">
        <v>7.87</v>
      </c>
      <c r="C1669" s="10">
        <f t="shared" si="25"/>
        <v>7.87</v>
      </c>
    </row>
    <row r="1670" spans="1:3" x14ac:dyDescent="0.15">
      <c r="A1670" s="11">
        <v>34708</v>
      </c>
      <c r="B1670" s="12">
        <v>7.9</v>
      </c>
      <c r="C1670" s="10">
        <f t="shared" si="25"/>
        <v>7.9</v>
      </c>
    </row>
    <row r="1671" spans="1:3" x14ac:dyDescent="0.15">
      <c r="A1671" s="11">
        <v>34709</v>
      </c>
      <c r="B1671" s="12">
        <v>7.85</v>
      </c>
      <c r="C1671" s="10">
        <f t="shared" si="25"/>
        <v>7.85</v>
      </c>
    </row>
    <row r="1672" spans="1:3" x14ac:dyDescent="0.15">
      <c r="A1672" s="11">
        <v>34710</v>
      </c>
      <c r="B1672" s="12">
        <v>7.8</v>
      </c>
      <c r="C1672" s="10">
        <f t="shared" si="25"/>
        <v>7.8</v>
      </c>
    </row>
    <row r="1673" spans="1:3" x14ac:dyDescent="0.15">
      <c r="A1673" s="11">
        <v>34711</v>
      </c>
      <c r="B1673" s="12">
        <v>7.8</v>
      </c>
      <c r="C1673" s="10">
        <f t="shared" si="25"/>
        <v>7.8</v>
      </c>
    </row>
    <row r="1674" spans="1:3" x14ac:dyDescent="0.15">
      <c r="A1674" s="11">
        <v>34712</v>
      </c>
      <c r="B1674" s="12">
        <v>7.64</v>
      </c>
      <c r="C1674" s="10">
        <f t="shared" si="25"/>
        <v>7.64</v>
      </c>
    </row>
    <row r="1675" spans="1:3" x14ac:dyDescent="0.15">
      <c r="A1675" s="11">
        <v>34715</v>
      </c>
      <c r="B1675" s="13" t="e">
        <f>NA()</f>
        <v>#N/A</v>
      </c>
      <c r="C1675" s="10">
        <f t="shared" si="25"/>
        <v>7.66</v>
      </c>
    </row>
    <row r="1676" spans="1:3" x14ac:dyDescent="0.15">
      <c r="A1676" s="11">
        <v>34716</v>
      </c>
      <c r="B1676" s="12">
        <v>7.68</v>
      </c>
      <c r="C1676" s="10">
        <f t="shared" si="25"/>
        <v>7.68</v>
      </c>
    </row>
    <row r="1677" spans="1:3" x14ac:dyDescent="0.15">
      <c r="A1677" s="11">
        <v>34717</v>
      </c>
      <c r="B1677" s="12">
        <v>7.71</v>
      </c>
      <c r="C1677" s="10">
        <f t="shared" ref="C1677:C1740" si="26">IF(ISERROR(B1677),AVERAGE(B1676,B1678),B1677)</f>
        <v>7.71</v>
      </c>
    </row>
    <row r="1678" spans="1:3" x14ac:dyDescent="0.15">
      <c r="A1678" s="11">
        <v>34718</v>
      </c>
      <c r="B1678" s="12">
        <v>7.74</v>
      </c>
      <c r="C1678" s="10">
        <f t="shared" si="26"/>
        <v>7.74</v>
      </c>
    </row>
    <row r="1679" spans="1:3" x14ac:dyDescent="0.15">
      <c r="A1679" s="11">
        <v>34719</v>
      </c>
      <c r="B1679" s="12">
        <v>7.8</v>
      </c>
      <c r="C1679" s="10">
        <f t="shared" si="26"/>
        <v>7.8</v>
      </c>
    </row>
    <row r="1680" spans="1:3" x14ac:dyDescent="0.15">
      <c r="A1680" s="11">
        <v>34722</v>
      </c>
      <c r="B1680" s="12">
        <v>7.8</v>
      </c>
      <c r="C1680" s="10">
        <f t="shared" si="26"/>
        <v>7.8</v>
      </c>
    </row>
    <row r="1681" spans="1:3" x14ac:dyDescent="0.15">
      <c r="A1681" s="11">
        <v>34723</v>
      </c>
      <c r="B1681" s="12">
        <v>7.82</v>
      </c>
      <c r="C1681" s="10">
        <f t="shared" si="26"/>
        <v>7.82</v>
      </c>
    </row>
    <row r="1682" spans="1:3" x14ac:dyDescent="0.15">
      <c r="A1682" s="11">
        <v>34724</v>
      </c>
      <c r="B1682" s="12">
        <v>7.76</v>
      </c>
      <c r="C1682" s="10">
        <f t="shared" si="26"/>
        <v>7.76</v>
      </c>
    </row>
    <row r="1683" spans="1:3" x14ac:dyDescent="0.15">
      <c r="A1683" s="11">
        <v>34725</v>
      </c>
      <c r="B1683" s="12">
        <v>7.7</v>
      </c>
      <c r="C1683" s="10">
        <f t="shared" si="26"/>
        <v>7.7</v>
      </c>
    </row>
    <row r="1684" spans="1:3" x14ac:dyDescent="0.15">
      <c r="A1684" s="11">
        <v>34726</v>
      </c>
      <c r="B1684" s="12">
        <v>7.6</v>
      </c>
      <c r="C1684" s="10">
        <f t="shared" si="26"/>
        <v>7.6</v>
      </c>
    </row>
    <row r="1685" spans="1:3" x14ac:dyDescent="0.15">
      <c r="A1685" s="11">
        <v>34729</v>
      </c>
      <c r="B1685" s="12">
        <v>7.55</v>
      </c>
      <c r="C1685" s="10">
        <f t="shared" si="26"/>
        <v>7.55</v>
      </c>
    </row>
    <row r="1686" spans="1:3" x14ac:dyDescent="0.15">
      <c r="A1686" s="11">
        <v>34730</v>
      </c>
      <c r="B1686" s="12">
        <v>7.54</v>
      </c>
      <c r="C1686" s="10">
        <f t="shared" si="26"/>
        <v>7.54</v>
      </c>
    </row>
    <row r="1687" spans="1:3" x14ac:dyDescent="0.15">
      <c r="A1687" s="11">
        <v>34731</v>
      </c>
      <c r="B1687" s="12">
        <v>7.56</v>
      </c>
      <c r="C1687" s="10">
        <f t="shared" si="26"/>
        <v>7.56</v>
      </c>
    </row>
    <row r="1688" spans="1:3" x14ac:dyDescent="0.15">
      <c r="A1688" s="11">
        <v>34732</v>
      </c>
      <c r="B1688" s="12">
        <v>7.63</v>
      </c>
      <c r="C1688" s="10">
        <f t="shared" si="26"/>
        <v>7.63</v>
      </c>
    </row>
    <row r="1689" spans="1:3" x14ac:dyDescent="0.15">
      <c r="A1689" s="11">
        <v>34733</v>
      </c>
      <c r="B1689" s="12">
        <v>7.4</v>
      </c>
      <c r="C1689" s="10">
        <f t="shared" si="26"/>
        <v>7.4</v>
      </c>
    </row>
    <row r="1690" spans="1:3" x14ac:dyDescent="0.15">
      <c r="A1690" s="11">
        <v>34736</v>
      </c>
      <c r="B1690" s="12">
        <v>7.43</v>
      </c>
      <c r="C1690" s="10">
        <f t="shared" si="26"/>
        <v>7.43</v>
      </c>
    </row>
    <row r="1691" spans="1:3" x14ac:dyDescent="0.15">
      <c r="A1691" s="11">
        <v>34737</v>
      </c>
      <c r="B1691" s="12">
        <v>7.44</v>
      </c>
      <c r="C1691" s="10">
        <f t="shared" si="26"/>
        <v>7.44</v>
      </c>
    </row>
    <row r="1692" spans="1:3" x14ac:dyDescent="0.15">
      <c r="A1692" s="11">
        <v>34738</v>
      </c>
      <c r="B1692" s="12">
        <v>7.43</v>
      </c>
      <c r="C1692" s="10">
        <f t="shared" si="26"/>
        <v>7.43</v>
      </c>
    </row>
    <row r="1693" spans="1:3" x14ac:dyDescent="0.15">
      <c r="A1693" s="11">
        <v>34739</v>
      </c>
      <c r="B1693" s="12">
        <v>7.5</v>
      </c>
      <c r="C1693" s="10">
        <f t="shared" si="26"/>
        <v>7.5</v>
      </c>
    </row>
    <row r="1694" spans="1:3" x14ac:dyDescent="0.15">
      <c r="A1694" s="11">
        <v>34740</v>
      </c>
      <c r="B1694" s="12">
        <v>7.55</v>
      </c>
      <c r="C1694" s="10">
        <f t="shared" si="26"/>
        <v>7.55</v>
      </c>
    </row>
    <row r="1695" spans="1:3" x14ac:dyDescent="0.15">
      <c r="A1695" s="11">
        <v>34743</v>
      </c>
      <c r="B1695" s="12">
        <v>7.54</v>
      </c>
      <c r="C1695" s="10">
        <f t="shared" si="26"/>
        <v>7.54</v>
      </c>
    </row>
    <row r="1696" spans="1:3" x14ac:dyDescent="0.15">
      <c r="A1696" s="11">
        <v>34744</v>
      </c>
      <c r="B1696" s="12">
        <v>7.45</v>
      </c>
      <c r="C1696" s="10">
        <f t="shared" si="26"/>
        <v>7.45</v>
      </c>
    </row>
    <row r="1697" spans="1:3" x14ac:dyDescent="0.15">
      <c r="A1697" s="11">
        <v>34745</v>
      </c>
      <c r="B1697" s="12">
        <v>7.37</v>
      </c>
      <c r="C1697" s="10">
        <f t="shared" si="26"/>
        <v>7.37</v>
      </c>
    </row>
    <row r="1698" spans="1:3" x14ac:dyDescent="0.15">
      <c r="A1698" s="11">
        <v>34746</v>
      </c>
      <c r="B1698" s="12">
        <v>7.29</v>
      </c>
      <c r="C1698" s="10">
        <f t="shared" si="26"/>
        <v>7.29</v>
      </c>
    </row>
    <row r="1699" spans="1:3" x14ac:dyDescent="0.15">
      <c r="A1699" s="11">
        <v>34747</v>
      </c>
      <c r="B1699" s="12">
        <v>7.33</v>
      </c>
      <c r="C1699" s="10">
        <f t="shared" si="26"/>
        <v>7.33</v>
      </c>
    </row>
    <row r="1700" spans="1:3" x14ac:dyDescent="0.15">
      <c r="A1700" s="11">
        <v>34750</v>
      </c>
      <c r="B1700" s="13" t="e">
        <f>NA()</f>
        <v>#N/A</v>
      </c>
      <c r="C1700" s="10">
        <f t="shared" si="26"/>
        <v>7.34</v>
      </c>
    </row>
    <row r="1701" spans="1:3" x14ac:dyDescent="0.15">
      <c r="A1701" s="11">
        <v>34751</v>
      </c>
      <c r="B1701" s="12">
        <v>7.35</v>
      </c>
      <c r="C1701" s="10">
        <f t="shared" si="26"/>
        <v>7.35</v>
      </c>
    </row>
    <row r="1702" spans="1:3" x14ac:dyDescent="0.15">
      <c r="A1702" s="11">
        <v>34752</v>
      </c>
      <c r="B1702" s="12">
        <v>7.2</v>
      </c>
      <c r="C1702" s="10">
        <f t="shared" si="26"/>
        <v>7.2</v>
      </c>
    </row>
    <row r="1703" spans="1:3" x14ac:dyDescent="0.15">
      <c r="A1703" s="11">
        <v>34753</v>
      </c>
      <c r="B1703" s="12">
        <v>7.2</v>
      </c>
      <c r="C1703" s="10">
        <f t="shared" si="26"/>
        <v>7.2</v>
      </c>
    </row>
    <row r="1704" spans="1:3" x14ac:dyDescent="0.15">
      <c r="A1704" s="11">
        <v>34754</v>
      </c>
      <c r="B1704" s="12">
        <v>7.16</v>
      </c>
      <c r="C1704" s="10">
        <f t="shared" si="26"/>
        <v>7.16</v>
      </c>
    </row>
    <row r="1705" spans="1:3" x14ac:dyDescent="0.15">
      <c r="A1705" s="11">
        <v>34757</v>
      </c>
      <c r="B1705" s="12">
        <v>7.06</v>
      </c>
      <c r="C1705" s="10">
        <f t="shared" si="26"/>
        <v>7.06</v>
      </c>
    </row>
    <row r="1706" spans="1:3" x14ac:dyDescent="0.15">
      <c r="A1706" s="11">
        <v>34758</v>
      </c>
      <c r="B1706" s="12">
        <v>7.06</v>
      </c>
      <c r="C1706" s="10">
        <f t="shared" si="26"/>
        <v>7.06</v>
      </c>
    </row>
    <row r="1707" spans="1:3" x14ac:dyDescent="0.15">
      <c r="A1707" s="11">
        <v>34759</v>
      </c>
      <c r="B1707" s="12">
        <v>7.06</v>
      </c>
      <c r="C1707" s="10">
        <f t="shared" si="26"/>
        <v>7.06</v>
      </c>
    </row>
    <row r="1708" spans="1:3" x14ac:dyDescent="0.15">
      <c r="A1708" s="11">
        <v>34760</v>
      </c>
      <c r="B1708" s="12">
        <v>7.15</v>
      </c>
      <c r="C1708" s="10">
        <f t="shared" si="26"/>
        <v>7.15</v>
      </c>
    </row>
    <row r="1709" spans="1:3" x14ac:dyDescent="0.15">
      <c r="A1709" s="11">
        <v>34761</v>
      </c>
      <c r="B1709" s="12">
        <v>7.19</v>
      </c>
      <c r="C1709" s="10">
        <f t="shared" si="26"/>
        <v>7.19</v>
      </c>
    </row>
    <row r="1710" spans="1:3" x14ac:dyDescent="0.15">
      <c r="A1710" s="11">
        <v>34764</v>
      </c>
      <c r="B1710" s="12">
        <v>7.24</v>
      </c>
      <c r="C1710" s="10">
        <f t="shared" si="26"/>
        <v>7.24</v>
      </c>
    </row>
    <row r="1711" spans="1:3" x14ac:dyDescent="0.15">
      <c r="A1711" s="11">
        <v>34765</v>
      </c>
      <c r="B1711" s="12">
        <v>7.28</v>
      </c>
      <c r="C1711" s="10">
        <f t="shared" si="26"/>
        <v>7.28</v>
      </c>
    </row>
    <row r="1712" spans="1:3" x14ac:dyDescent="0.15">
      <c r="A1712" s="11">
        <v>34766</v>
      </c>
      <c r="B1712" s="12">
        <v>7.2</v>
      </c>
      <c r="C1712" s="10">
        <f t="shared" si="26"/>
        <v>7.2</v>
      </c>
    </row>
    <row r="1713" spans="1:3" x14ac:dyDescent="0.15">
      <c r="A1713" s="11">
        <v>34767</v>
      </c>
      <c r="B1713" s="12">
        <v>7.11</v>
      </c>
      <c r="C1713" s="10">
        <f t="shared" si="26"/>
        <v>7.11</v>
      </c>
    </row>
    <row r="1714" spans="1:3" x14ac:dyDescent="0.15">
      <c r="A1714" s="11">
        <v>34768</v>
      </c>
      <c r="B1714" s="12">
        <v>7.07</v>
      </c>
      <c r="C1714" s="10">
        <f t="shared" si="26"/>
        <v>7.07</v>
      </c>
    </row>
    <row r="1715" spans="1:3" x14ac:dyDescent="0.15">
      <c r="A1715" s="11">
        <v>34771</v>
      </c>
      <c r="B1715" s="12">
        <v>7.01</v>
      </c>
      <c r="C1715" s="10">
        <f t="shared" si="26"/>
        <v>7.01</v>
      </c>
    </row>
    <row r="1716" spans="1:3" x14ac:dyDescent="0.15">
      <c r="A1716" s="11">
        <v>34772</v>
      </c>
      <c r="B1716" s="12">
        <v>6.93</v>
      </c>
      <c r="C1716" s="10">
        <f t="shared" si="26"/>
        <v>6.93</v>
      </c>
    </row>
    <row r="1717" spans="1:3" x14ac:dyDescent="0.15">
      <c r="A1717" s="11">
        <v>34773</v>
      </c>
      <c r="B1717" s="12">
        <v>6.93</v>
      </c>
      <c r="C1717" s="10">
        <f t="shared" si="26"/>
        <v>6.93</v>
      </c>
    </row>
    <row r="1718" spans="1:3" x14ac:dyDescent="0.15">
      <c r="A1718" s="11">
        <v>34774</v>
      </c>
      <c r="B1718" s="12">
        <v>6.89</v>
      </c>
      <c r="C1718" s="10">
        <f t="shared" si="26"/>
        <v>6.89</v>
      </c>
    </row>
    <row r="1719" spans="1:3" x14ac:dyDescent="0.15">
      <c r="A1719" s="11">
        <v>34775</v>
      </c>
      <c r="B1719" s="12">
        <v>6.97</v>
      </c>
      <c r="C1719" s="10">
        <f t="shared" si="26"/>
        <v>6.97</v>
      </c>
    </row>
    <row r="1720" spans="1:3" x14ac:dyDescent="0.15">
      <c r="A1720" s="11">
        <v>34778</v>
      </c>
      <c r="B1720" s="12">
        <v>6.98</v>
      </c>
      <c r="C1720" s="10">
        <f t="shared" si="26"/>
        <v>6.98</v>
      </c>
    </row>
    <row r="1721" spans="1:3" x14ac:dyDescent="0.15">
      <c r="A1721" s="11">
        <v>34779</v>
      </c>
      <c r="B1721" s="12">
        <v>7.01</v>
      </c>
      <c r="C1721" s="10">
        <f t="shared" si="26"/>
        <v>7.01</v>
      </c>
    </row>
    <row r="1722" spans="1:3" x14ac:dyDescent="0.15">
      <c r="A1722" s="11">
        <v>34780</v>
      </c>
      <c r="B1722" s="12">
        <v>7.05</v>
      </c>
      <c r="C1722" s="10">
        <f t="shared" si="26"/>
        <v>7.05</v>
      </c>
    </row>
    <row r="1723" spans="1:3" x14ac:dyDescent="0.15">
      <c r="A1723" s="11">
        <v>34781</v>
      </c>
      <c r="B1723" s="12">
        <v>7.06</v>
      </c>
      <c r="C1723" s="10">
        <f t="shared" si="26"/>
        <v>7.06</v>
      </c>
    </row>
    <row r="1724" spans="1:3" x14ac:dyDescent="0.15">
      <c r="A1724" s="11">
        <v>34782</v>
      </c>
      <c r="B1724" s="12">
        <v>6.93</v>
      </c>
      <c r="C1724" s="10">
        <f t="shared" si="26"/>
        <v>6.93</v>
      </c>
    </row>
    <row r="1725" spans="1:3" x14ac:dyDescent="0.15">
      <c r="A1725" s="11">
        <v>34785</v>
      </c>
      <c r="B1725" s="12">
        <v>6.9</v>
      </c>
      <c r="C1725" s="10">
        <f t="shared" si="26"/>
        <v>6.9</v>
      </c>
    </row>
    <row r="1726" spans="1:3" x14ac:dyDescent="0.15">
      <c r="A1726" s="11">
        <v>34786</v>
      </c>
      <c r="B1726" s="12">
        <v>7.02</v>
      </c>
      <c r="C1726" s="10">
        <f t="shared" si="26"/>
        <v>7.02</v>
      </c>
    </row>
    <row r="1727" spans="1:3" x14ac:dyDescent="0.15">
      <c r="A1727" s="11">
        <v>34787</v>
      </c>
      <c r="B1727" s="12">
        <v>6.98</v>
      </c>
      <c r="C1727" s="10">
        <f t="shared" si="26"/>
        <v>6.98</v>
      </c>
    </row>
    <row r="1728" spans="1:3" x14ac:dyDescent="0.15">
      <c r="A1728" s="11">
        <v>34788</v>
      </c>
      <c r="B1728" s="12">
        <v>7.05</v>
      </c>
      <c r="C1728" s="10">
        <f t="shared" si="26"/>
        <v>7.05</v>
      </c>
    </row>
    <row r="1729" spans="1:3" x14ac:dyDescent="0.15">
      <c r="A1729" s="11">
        <v>34789</v>
      </c>
      <c r="B1729" s="12">
        <v>7.08</v>
      </c>
      <c r="C1729" s="10">
        <f t="shared" si="26"/>
        <v>7.08</v>
      </c>
    </row>
    <row r="1730" spans="1:3" x14ac:dyDescent="0.15">
      <c r="A1730" s="11">
        <v>34792</v>
      </c>
      <c r="B1730" s="12">
        <v>7</v>
      </c>
      <c r="C1730" s="10">
        <f t="shared" si="26"/>
        <v>7</v>
      </c>
    </row>
    <row r="1731" spans="1:3" x14ac:dyDescent="0.15">
      <c r="A1731" s="11">
        <v>34793</v>
      </c>
      <c r="B1731" s="12">
        <v>6.96</v>
      </c>
      <c r="C1731" s="10">
        <f t="shared" si="26"/>
        <v>6.96</v>
      </c>
    </row>
    <row r="1732" spans="1:3" x14ac:dyDescent="0.15">
      <c r="A1732" s="11">
        <v>34794</v>
      </c>
      <c r="B1732" s="12">
        <v>6.97</v>
      </c>
      <c r="C1732" s="10">
        <f t="shared" si="26"/>
        <v>6.97</v>
      </c>
    </row>
    <row r="1733" spans="1:3" x14ac:dyDescent="0.15">
      <c r="A1733" s="11">
        <v>34795</v>
      </c>
      <c r="B1733" s="12">
        <v>6.92</v>
      </c>
      <c r="C1733" s="10">
        <f t="shared" si="26"/>
        <v>6.92</v>
      </c>
    </row>
    <row r="1734" spans="1:3" x14ac:dyDescent="0.15">
      <c r="A1734" s="11">
        <v>34796</v>
      </c>
      <c r="B1734" s="12">
        <v>6.93</v>
      </c>
      <c r="C1734" s="10">
        <f t="shared" si="26"/>
        <v>6.93</v>
      </c>
    </row>
    <row r="1735" spans="1:3" x14ac:dyDescent="0.15">
      <c r="A1735" s="11">
        <v>34799</v>
      </c>
      <c r="B1735" s="12">
        <v>6.94</v>
      </c>
      <c r="C1735" s="10">
        <f t="shared" si="26"/>
        <v>6.94</v>
      </c>
    </row>
    <row r="1736" spans="1:3" x14ac:dyDescent="0.15">
      <c r="A1736" s="11">
        <v>34800</v>
      </c>
      <c r="B1736" s="12">
        <v>6.92</v>
      </c>
      <c r="C1736" s="10">
        <f t="shared" si="26"/>
        <v>6.92</v>
      </c>
    </row>
    <row r="1737" spans="1:3" x14ac:dyDescent="0.15">
      <c r="A1737" s="11">
        <v>34801</v>
      </c>
      <c r="B1737" s="12">
        <v>6.89</v>
      </c>
      <c r="C1737" s="10">
        <f t="shared" si="26"/>
        <v>6.89</v>
      </c>
    </row>
    <row r="1738" spans="1:3" x14ac:dyDescent="0.15">
      <c r="A1738" s="11">
        <v>34802</v>
      </c>
      <c r="B1738" s="12">
        <v>6.82</v>
      </c>
      <c r="C1738" s="10">
        <f t="shared" si="26"/>
        <v>6.82</v>
      </c>
    </row>
    <row r="1739" spans="1:3" x14ac:dyDescent="0.15">
      <c r="A1739" s="11">
        <v>34803</v>
      </c>
      <c r="B1739" s="13" t="e">
        <f>NA()</f>
        <v>#N/A</v>
      </c>
      <c r="C1739" s="10">
        <f t="shared" si="26"/>
        <v>6.8100000000000005</v>
      </c>
    </row>
    <row r="1740" spans="1:3" x14ac:dyDescent="0.15">
      <c r="A1740" s="11">
        <v>34806</v>
      </c>
      <c r="B1740" s="12">
        <v>6.8</v>
      </c>
      <c r="C1740" s="10">
        <f t="shared" si="26"/>
        <v>6.8</v>
      </c>
    </row>
    <row r="1741" spans="1:3" x14ac:dyDescent="0.15">
      <c r="A1741" s="11">
        <v>34807</v>
      </c>
      <c r="B1741" s="12">
        <v>6.77</v>
      </c>
      <c r="C1741" s="10">
        <f t="shared" ref="C1741:C1804" si="27">IF(ISERROR(B1741),AVERAGE(B1740,B1742),B1741)</f>
        <v>6.77</v>
      </c>
    </row>
    <row r="1742" spans="1:3" x14ac:dyDescent="0.15">
      <c r="A1742" s="11">
        <v>34808</v>
      </c>
      <c r="B1742" s="12">
        <v>6.82</v>
      </c>
      <c r="C1742" s="10">
        <f t="shared" si="27"/>
        <v>6.82</v>
      </c>
    </row>
    <row r="1743" spans="1:3" x14ac:dyDescent="0.15">
      <c r="A1743" s="11">
        <v>34809</v>
      </c>
      <c r="B1743" s="12">
        <v>6.76</v>
      </c>
      <c r="C1743" s="10">
        <f t="shared" si="27"/>
        <v>6.76</v>
      </c>
    </row>
    <row r="1744" spans="1:3" x14ac:dyDescent="0.15">
      <c r="A1744" s="11">
        <v>34810</v>
      </c>
      <c r="B1744" s="12">
        <v>6.77</v>
      </c>
      <c r="C1744" s="10">
        <f t="shared" si="27"/>
        <v>6.77</v>
      </c>
    </row>
    <row r="1745" spans="1:3" x14ac:dyDescent="0.15">
      <c r="A1745" s="11">
        <v>34813</v>
      </c>
      <c r="B1745" s="12">
        <v>6.77</v>
      </c>
      <c r="C1745" s="10">
        <f t="shared" si="27"/>
        <v>6.77</v>
      </c>
    </row>
    <row r="1746" spans="1:3" x14ac:dyDescent="0.15">
      <c r="A1746" s="11">
        <v>34814</v>
      </c>
      <c r="B1746" s="12">
        <v>6.79</v>
      </c>
      <c r="C1746" s="10">
        <f t="shared" si="27"/>
        <v>6.79</v>
      </c>
    </row>
    <row r="1747" spans="1:3" x14ac:dyDescent="0.15">
      <c r="A1747" s="11">
        <v>34815</v>
      </c>
      <c r="B1747" s="12">
        <v>6.79</v>
      </c>
      <c r="C1747" s="10">
        <f t="shared" si="27"/>
        <v>6.79</v>
      </c>
    </row>
    <row r="1748" spans="1:3" x14ac:dyDescent="0.15">
      <c r="A1748" s="11">
        <v>34816</v>
      </c>
      <c r="B1748" s="12">
        <v>6.84</v>
      </c>
      <c r="C1748" s="10">
        <f t="shared" si="27"/>
        <v>6.84</v>
      </c>
    </row>
    <row r="1749" spans="1:3" x14ac:dyDescent="0.15">
      <c r="A1749" s="11">
        <v>34817</v>
      </c>
      <c r="B1749" s="12">
        <v>6.88</v>
      </c>
      <c r="C1749" s="10">
        <f t="shared" si="27"/>
        <v>6.88</v>
      </c>
    </row>
    <row r="1750" spans="1:3" x14ac:dyDescent="0.15">
      <c r="A1750" s="11">
        <v>34820</v>
      </c>
      <c r="B1750" s="12">
        <v>6.9</v>
      </c>
      <c r="C1750" s="10">
        <f t="shared" si="27"/>
        <v>6.9</v>
      </c>
    </row>
    <row r="1751" spans="1:3" x14ac:dyDescent="0.15">
      <c r="A1751" s="11">
        <v>34821</v>
      </c>
      <c r="B1751" s="12">
        <v>6.83</v>
      </c>
      <c r="C1751" s="10">
        <f t="shared" si="27"/>
        <v>6.83</v>
      </c>
    </row>
    <row r="1752" spans="1:3" x14ac:dyDescent="0.15">
      <c r="A1752" s="11">
        <v>34822</v>
      </c>
      <c r="B1752" s="12">
        <v>6.73</v>
      </c>
      <c r="C1752" s="10">
        <f t="shared" si="27"/>
        <v>6.73</v>
      </c>
    </row>
    <row r="1753" spans="1:3" x14ac:dyDescent="0.15">
      <c r="A1753" s="11">
        <v>34823</v>
      </c>
      <c r="B1753" s="12">
        <v>6.63</v>
      </c>
      <c r="C1753" s="10">
        <f t="shared" si="27"/>
        <v>6.63</v>
      </c>
    </row>
    <row r="1754" spans="1:3" x14ac:dyDescent="0.15">
      <c r="A1754" s="11">
        <v>34824</v>
      </c>
      <c r="B1754" s="12">
        <v>6.42</v>
      </c>
      <c r="C1754" s="10">
        <f t="shared" si="27"/>
        <v>6.42</v>
      </c>
    </row>
    <row r="1755" spans="1:3" x14ac:dyDescent="0.15">
      <c r="A1755" s="11">
        <v>34827</v>
      </c>
      <c r="B1755" s="12">
        <v>6.44</v>
      </c>
      <c r="C1755" s="10">
        <f t="shared" si="27"/>
        <v>6.44</v>
      </c>
    </row>
    <row r="1756" spans="1:3" x14ac:dyDescent="0.15">
      <c r="A1756" s="11">
        <v>34828</v>
      </c>
      <c r="B1756" s="12">
        <v>6.33</v>
      </c>
      <c r="C1756" s="10">
        <f t="shared" si="27"/>
        <v>6.33</v>
      </c>
    </row>
    <row r="1757" spans="1:3" x14ac:dyDescent="0.15">
      <c r="A1757" s="11">
        <v>34829</v>
      </c>
      <c r="B1757" s="12">
        <v>6.39</v>
      </c>
      <c r="C1757" s="10">
        <f t="shared" si="27"/>
        <v>6.39</v>
      </c>
    </row>
    <row r="1758" spans="1:3" x14ac:dyDescent="0.15">
      <c r="A1758" s="11">
        <v>34830</v>
      </c>
      <c r="B1758" s="12">
        <v>6.45</v>
      </c>
      <c r="C1758" s="10">
        <f t="shared" si="27"/>
        <v>6.45</v>
      </c>
    </row>
    <row r="1759" spans="1:3" x14ac:dyDescent="0.15">
      <c r="A1759" s="11">
        <v>34831</v>
      </c>
      <c r="B1759" s="12">
        <v>6.46</v>
      </c>
      <c r="C1759" s="10">
        <f t="shared" si="27"/>
        <v>6.46</v>
      </c>
    </row>
    <row r="1760" spans="1:3" x14ac:dyDescent="0.15">
      <c r="A1760" s="11">
        <v>34834</v>
      </c>
      <c r="B1760" s="12">
        <v>6.41</v>
      </c>
      <c r="C1760" s="10">
        <f t="shared" si="27"/>
        <v>6.41</v>
      </c>
    </row>
    <row r="1761" spans="1:3" x14ac:dyDescent="0.15">
      <c r="A1761" s="11">
        <v>34835</v>
      </c>
      <c r="B1761" s="12">
        <v>6.36</v>
      </c>
      <c r="C1761" s="10">
        <f t="shared" si="27"/>
        <v>6.36</v>
      </c>
    </row>
    <row r="1762" spans="1:3" x14ac:dyDescent="0.15">
      <c r="A1762" s="11">
        <v>34836</v>
      </c>
      <c r="B1762" s="12">
        <v>6.35</v>
      </c>
      <c r="C1762" s="10">
        <f t="shared" si="27"/>
        <v>6.35</v>
      </c>
    </row>
    <row r="1763" spans="1:3" x14ac:dyDescent="0.15">
      <c r="A1763" s="11">
        <v>34837</v>
      </c>
      <c r="B1763" s="12">
        <v>6.44</v>
      </c>
      <c r="C1763" s="10">
        <f t="shared" si="27"/>
        <v>6.44</v>
      </c>
    </row>
    <row r="1764" spans="1:3" x14ac:dyDescent="0.15">
      <c r="A1764" s="11">
        <v>34838</v>
      </c>
      <c r="B1764" s="12">
        <v>6.43</v>
      </c>
      <c r="C1764" s="10">
        <f t="shared" si="27"/>
        <v>6.43</v>
      </c>
    </row>
    <row r="1765" spans="1:3" x14ac:dyDescent="0.15">
      <c r="A1765" s="11">
        <v>34841</v>
      </c>
      <c r="B1765" s="12">
        <v>6.46</v>
      </c>
      <c r="C1765" s="10">
        <f t="shared" si="27"/>
        <v>6.46</v>
      </c>
    </row>
    <row r="1766" spans="1:3" x14ac:dyDescent="0.15">
      <c r="A1766" s="11">
        <v>34842</v>
      </c>
      <c r="B1766" s="12">
        <v>6.37</v>
      </c>
      <c r="C1766" s="10">
        <f t="shared" si="27"/>
        <v>6.37</v>
      </c>
    </row>
    <row r="1767" spans="1:3" x14ac:dyDescent="0.15">
      <c r="A1767" s="11">
        <v>34843</v>
      </c>
      <c r="B1767" s="12">
        <v>6.2</v>
      </c>
      <c r="C1767" s="10">
        <f t="shared" si="27"/>
        <v>6.2</v>
      </c>
    </row>
    <row r="1768" spans="1:3" x14ac:dyDescent="0.15">
      <c r="A1768" s="11">
        <v>34844</v>
      </c>
      <c r="B1768" s="12">
        <v>6.18</v>
      </c>
      <c r="C1768" s="10">
        <f t="shared" si="27"/>
        <v>6.18</v>
      </c>
    </row>
    <row r="1769" spans="1:3" x14ac:dyDescent="0.15">
      <c r="A1769" s="11">
        <v>34845</v>
      </c>
      <c r="B1769" s="12">
        <v>6.18</v>
      </c>
      <c r="C1769" s="10">
        <f t="shared" si="27"/>
        <v>6.18</v>
      </c>
    </row>
    <row r="1770" spans="1:3" x14ac:dyDescent="0.15">
      <c r="A1770" s="11">
        <v>34848</v>
      </c>
      <c r="B1770" s="13" t="e">
        <f>NA()</f>
        <v>#N/A</v>
      </c>
      <c r="C1770" s="10">
        <f t="shared" si="27"/>
        <v>6.13</v>
      </c>
    </row>
    <row r="1771" spans="1:3" x14ac:dyDescent="0.15">
      <c r="A1771" s="11">
        <v>34849</v>
      </c>
      <c r="B1771" s="12">
        <v>6.08</v>
      </c>
      <c r="C1771" s="10">
        <f t="shared" si="27"/>
        <v>6.08</v>
      </c>
    </row>
    <row r="1772" spans="1:3" x14ac:dyDescent="0.15">
      <c r="A1772" s="11">
        <v>34850</v>
      </c>
      <c r="B1772" s="12">
        <v>6.08</v>
      </c>
      <c r="C1772" s="10">
        <f t="shared" si="27"/>
        <v>6.08</v>
      </c>
    </row>
    <row r="1773" spans="1:3" x14ac:dyDescent="0.15">
      <c r="A1773" s="11">
        <v>34851</v>
      </c>
      <c r="B1773" s="12">
        <v>5.94</v>
      </c>
      <c r="C1773" s="10">
        <f t="shared" si="27"/>
        <v>5.94</v>
      </c>
    </row>
    <row r="1774" spans="1:3" x14ac:dyDescent="0.15">
      <c r="A1774" s="11">
        <v>34852</v>
      </c>
      <c r="B1774" s="12">
        <v>5.8</v>
      </c>
      <c r="C1774" s="10">
        <f t="shared" si="27"/>
        <v>5.8</v>
      </c>
    </row>
    <row r="1775" spans="1:3" x14ac:dyDescent="0.15">
      <c r="A1775" s="11">
        <v>34855</v>
      </c>
      <c r="B1775" s="12">
        <v>5.79</v>
      </c>
      <c r="C1775" s="10">
        <f t="shared" si="27"/>
        <v>5.79</v>
      </c>
    </row>
    <row r="1776" spans="1:3" x14ac:dyDescent="0.15">
      <c r="A1776" s="11">
        <v>34856</v>
      </c>
      <c r="B1776" s="12">
        <v>5.83</v>
      </c>
      <c r="C1776" s="10">
        <f t="shared" si="27"/>
        <v>5.83</v>
      </c>
    </row>
    <row r="1777" spans="1:3" x14ac:dyDescent="0.15">
      <c r="A1777" s="11">
        <v>34857</v>
      </c>
      <c r="B1777" s="12">
        <v>5.95</v>
      </c>
      <c r="C1777" s="10">
        <f t="shared" si="27"/>
        <v>5.95</v>
      </c>
    </row>
    <row r="1778" spans="1:3" x14ac:dyDescent="0.15">
      <c r="A1778" s="11">
        <v>34858</v>
      </c>
      <c r="B1778" s="12">
        <v>6.02</v>
      </c>
      <c r="C1778" s="10">
        <f t="shared" si="27"/>
        <v>6.02</v>
      </c>
    </row>
    <row r="1779" spans="1:3" x14ac:dyDescent="0.15">
      <c r="A1779" s="11">
        <v>34859</v>
      </c>
      <c r="B1779" s="12">
        <v>6.21</v>
      </c>
      <c r="C1779" s="10">
        <f t="shared" si="27"/>
        <v>6.21</v>
      </c>
    </row>
    <row r="1780" spans="1:3" x14ac:dyDescent="0.15">
      <c r="A1780" s="11">
        <v>34862</v>
      </c>
      <c r="B1780" s="12">
        <v>6.16</v>
      </c>
      <c r="C1780" s="10">
        <f t="shared" si="27"/>
        <v>6.16</v>
      </c>
    </row>
    <row r="1781" spans="1:3" x14ac:dyDescent="0.15">
      <c r="A1781" s="11">
        <v>34863</v>
      </c>
      <c r="B1781" s="12">
        <v>5.88</v>
      </c>
      <c r="C1781" s="10">
        <f t="shared" si="27"/>
        <v>5.88</v>
      </c>
    </row>
    <row r="1782" spans="1:3" x14ac:dyDescent="0.15">
      <c r="A1782" s="11">
        <v>34864</v>
      </c>
      <c r="B1782" s="12">
        <v>5.88</v>
      </c>
      <c r="C1782" s="10">
        <f t="shared" si="27"/>
        <v>5.88</v>
      </c>
    </row>
    <row r="1783" spans="1:3" x14ac:dyDescent="0.15">
      <c r="A1783" s="11">
        <v>34865</v>
      </c>
      <c r="B1783" s="12">
        <v>5.93</v>
      </c>
      <c r="C1783" s="10">
        <f t="shared" si="27"/>
        <v>5.93</v>
      </c>
    </row>
    <row r="1784" spans="1:3" x14ac:dyDescent="0.15">
      <c r="A1784" s="11">
        <v>34866</v>
      </c>
      <c r="B1784" s="12">
        <v>5.96</v>
      </c>
      <c r="C1784" s="10">
        <f t="shared" si="27"/>
        <v>5.96</v>
      </c>
    </row>
    <row r="1785" spans="1:3" x14ac:dyDescent="0.15">
      <c r="A1785" s="11">
        <v>34869</v>
      </c>
      <c r="B1785" s="12">
        <v>5.87</v>
      </c>
      <c r="C1785" s="10">
        <f t="shared" si="27"/>
        <v>5.87</v>
      </c>
    </row>
    <row r="1786" spans="1:3" x14ac:dyDescent="0.15">
      <c r="A1786" s="11">
        <v>34870</v>
      </c>
      <c r="B1786" s="12">
        <v>5.92</v>
      </c>
      <c r="C1786" s="10">
        <f t="shared" si="27"/>
        <v>5.92</v>
      </c>
    </row>
    <row r="1787" spans="1:3" x14ac:dyDescent="0.15">
      <c r="A1787" s="11">
        <v>34871</v>
      </c>
      <c r="B1787" s="12">
        <v>5.89</v>
      </c>
      <c r="C1787" s="10">
        <f t="shared" si="27"/>
        <v>5.89</v>
      </c>
    </row>
    <row r="1788" spans="1:3" x14ac:dyDescent="0.15">
      <c r="A1788" s="11">
        <v>34872</v>
      </c>
      <c r="B1788" s="12">
        <v>5.8</v>
      </c>
      <c r="C1788" s="10">
        <f t="shared" si="27"/>
        <v>5.8</v>
      </c>
    </row>
    <row r="1789" spans="1:3" x14ac:dyDescent="0.15">
      <c r="A1789" s="11">
        <v>34873</v>
      </c>
      <c r="B1789" s="12">
        <v>5.83</v>
      </c>
      <c r="C1789" s="10">
        <f t="shared" si="27"/>
        <v>5.83</v>
      </c>
    </row>
    <row r="1790" spans="1:3" x14ac:dyDescent="0.15">
      <c r="A1790" s="11">
        <v>34876</v>
      </c>
      <c r="B1790" s="12">
        <v>5.9</v>
      </c>
      <c r="C1790" s="10">
        <f t="shared" si="27"/>
        <v>5.9</v>
      </c>
    </row>
    <row r="1791" spans="1:3" x14ac:dyDescent="0.15">
      <c r="A1791" s="11">
        <v>34877</v>
      </c>
      <c r="B1791" s="12">
        <v>5.94</v>
      </c>
      <c r="C1791" s="10">
        <f t="shared" si="27"/>
        <v>5.94</v>
      </c>
    </row>
    <row r="1792" spans="1:3" x14ac:dyDescent="0.15">
      <c r="A1792" s="11">
        <v>34878</v>
      </c>
      <c r="B1792" s="12">
        <v>5.88</v>
      </c>
      <c r="C1792" s="10">
        <f t="shared" si="27"/>
        <v>5.88</v>
      </c>
    </row>
    <row r="1793" spans="1:3" x14ac:dyDescent="0.15">
      <c r="A1793" s="11">
        <v>34879</v>
      </c>
      <c r="B1793" s="12">
        <v>6.07</v>
      </c>
      <c r="C1793" s="10">
        <f t="shared" si="27"/>
        <v>6.07</v>
      </c>
    </row>
    <row r="1794" spans="1:3" x14ac:dyDescent="0.15">
      <c r="A1794" s="11">
        <v>34880</v>
      </c>
      <c r="B1794" s="12">
        <v>5.98</v>
      </c>
      <c r="C1794" s="10">
        <f t="shared" si="27"/>
        <v>5.98</v>
      </c>
    </row>
    <row r="1795" spans="1:3" x14ac:dyDescent="0.15">
      <c r="A1795" s="11">
        <v>34883</v>
      </c>
      <c r="B1795" s="12">
        <v>5.97</v>
      </c>
      <c r="C1795" s="10">
        <f t="shared" si="27"/>
        <v>5.97</v>
      </c>
    </row>
    <row r="1796" spans="1:3" x14ac:dyDescent="0.15">
      <c r="A1796" s="11">
        <v>34884</v>
      </c>
      <c r="B1796" s="13" t="e">
        <f>NA()</f>
        <v>#N/A</v>
      </c>
      <c r="C1796" s="10">
        <f t="shared" si="27"/>
        <v>5.96</v>
      </c>
    </row>
    <row r="1797" spans="1:3" x14ac:dyDescent="0.15">
      <c r="A1797" s="11">
        <v>34885</v>
      </c>
      <c r="B1797" s="12">
        <v>5.95</v>
      </c>
      <c r="C1797" s="10">
        <f t="shared" si="27"/>
        <v>5.95</v>
      </c>
    </row>
    <row r="1798" spans="1:3" x14ac:dyDescent="0.15">
      <c r="A1798" s="11">
        <v>34886</v>
      </c>
      <c r="B1798" s="12">
        <v>5.75</v>
      </c>
      <c r="C1798" s="10">
        <f t="shared" si="27"/>
        <v>5.75</v>
      </c>
    </row>
    <row r="1799" spans="1:3" x14ac:dyDescent="0.15">
      <c r="A1799" s="11">
        <v>34887</v>
      </c>
      <c r="B1799" s="12">
        <v>5.74</v>
      </c>
      <c r="C1799" s="10">
        <f t="shared" si="27"/>
        <v>5.74</v>
      </c>
    </row>
    <row r="1800" spans="1:3" x14ac:dyDescent="0.15">
      <c r="A1800" s="11">
        <v>34890</v>
      </c>
      <c r="B1800" s="12">
        <v>5.74</v>
      </c>
      <c r="C1800" s="10">
        <f t="shared" si="27"/>
        <v>5.74</v>
      </c>
    </row>
    <row r="1801" spans="1:3" x14ac:dyDescent="0.15">
      <c r="A1801" s="11">
        <v>34891</v>
      </c>
      <c r="B1801" s="12">
        <v>5.8</v>
      </c>
      <c r="C1801" s="10">
        <f t="shared" si="27"/>
        <v>5.8</v>
      </c>
    </row>
    <row r="1802" spans="1:3" x14ac:dyDescent="0.15">
      <c r="A1802" s="11">
        <v>34892</v>
      </c>
      <c r="B1802" s="12">
        <v>5.8</v>
      </c>
      <c r="C1802" s="10">
        <f t="shared" si="27"/>
        <v>5.8</v>
      </c>
    </row>
    <row r="1803" spans="1:3" x14ac:dyDescent="0.15">
      <c r="A1803" s="11">
        <v>34893</v>
      </c>
      <c r="B1803" s="12">
        <v>5.8</v>
      </c>
      <c r="C1803" s="10">
        <f t="shared" si="27"/>
        <v>5.8</v>
      </c>
    </row>
    <row r="1804" spans="1:3" x14ac:dyDescent="0.15">
      <c r="A1804" s="11">
        <v>34894</v>
      </c>
      <c r="B1804" s="12">
        <v>5.89</v>
      </c>
      <c r="C1804" s="10">
        <f t="shared" si="27"/>
        <v>5.89</v>
      </c>
    </row>
    <row r="1805" spans="1:3" x14ac:dyDescent="0.15">
      <c r="A1805" s="11">
        <v>34897</v>
      </c>
      <c r="B1805" s="12">
        <v>5.97</v>
      </c>
      <c r="C1805" s="10">
        <f t="shared" ref="C1805:C1868" si="28">IF(ISERROR(B1805),AVERAGE(B1804,B1806),B1805)</f>
        <v>5.97</v>
      </c>
    </row>
    <row r="1806" spans="1:3" x14ac:dyDescent="0.15">
      <c r="A1806" s="11">
        <v>34898</v>
      </c>
      <c r="B1806" s="12">
        <v>6.01</v>
      </c>
      <c r="C1806" s="10">
        <f t="shared" si="28"/>
        <v>6.01</v>
      </c>
    </row>
    <row r="1807" spans="1:3" x14ac:dyDescent="0.15">
      <c r="A1807" s="11">
        <v>34899</v>
      </c>
      <c r="B1807" s="12">
        <v>6.15</v>
      </c>
      <c r="C1807" s="10">
        <f t="shared" si="28"/>
        <v>6.15</v>
      </c>
    </row>
    <row r="1808" spans="1:3" x14ac:dyDescent="0.15">
      <c r="A1808" s="11">
        <v>34900</v>
      </c>
      <c r="B1808" s="12">
        <v>6.15</v>
      </c>
      <c r="C1808" s="10">
        <f t="shared" si="28"/>
        <v>6.15</v>
      </c>
    </row>
    <row r="1809" spans="1:3" x14ac:dyDescent="0.15">
      <c r="A1809" s="11">
        <v>34901</v>
      </c>
      <c r="B1809" s="12">
        <v>6.26</v>
      </c>
      <c r="C1809" s="10">
        <f t="shared" si="28"/>
        <v>6.26</v>
      </c>
    </row>
    <row r="1810" spans="1:3" x14ac:dyDescent="0.15">
      <c r="A1810" s="11">
        <v>34904</v>
      </c>
      <c r="B1810" s="12">
        <v>6.2</v>
      </c>
      <c r="C1810" s="10">
        <f t="shared" si="28"/>
        <v>6.2</v>
      </c>
    </row>
    <row r="1811" spans="1:3" x14ac:dyDescent="0.15">
      <c r="A1811" s="11">
        <v>34905</v>
      </c>
      <c r="B1811" s="12">
        <v>6.19</v>
      </c>
      <c r="C1811" s="10">
        <f t="shared" si="28"/>
        <v>6.19</v>
      </c>
    </row>
    <row r="1812" spans="1:3" x14ac:dyDescent="0.15">
      <c r="A1812" s="11">
        <v>34906</v>
      </c>
      <c r="B1812" s="12">
        <v>6.24</v>
      </c>
      <c r="C1812" s="10">
        <f t="shared" si="28"/>
        <v>6.24</v>
      </c>
    </row>
    <row r="1813" spans="1:3" x14ac:dyDescent="0.15">
      <c r="A1813" s="11">
        <v>34907</v>
      </c>
      <c r="B1813" s="12">
        <v>6.18</v>
      </c>
      <c r="C1813" s="10">
        <f t="shared" si="28"/>
        <v>6.18</v>
      </c>
    </row>
    <row r="1814" spans="1:3" x14ac:dyDescent="0.15">
      <c r="A1814" s="11">
        <v>34908</v>
      </c>
      <c r="B1814" s="12">
        <v>6.22</v>
      </c>
      <c r="C1814" s="10">
        <f t="shared" si="28"/>
        <v>6.22</v>
      </c>
    </row>
    <row r="1815" spans="1:3" x14ac:dyDescent="0.15">
      <c r="A1815" s="11">
        <v>34911</v>
      </c>
      <c r="B1815" s="12">
        <v>6.16</v>
      </c>
      <c r="C1815" s="10">
        <f t="shared" si="28"/>
        <v>6.16</v>
      </c>
    </row>
    <row r="1816" spans="1:3" x14ac:dyDescent="0.15">
      <c r="A1816" s="11">
        <v>34912</v>
      </c>
      <c r="B1816" s="12">
        <v>6.22</v>
      </c>
      <c r="C1816" s="10">
        <f t="shared" si="28"/>
        <v>6.22</v>
      </c>
    </row>
    <row r="1817" spans="1:3" x14ac:dyDescent="0.15">
      <c r="A1817" s="11">
        <v>34913</v>
      </c>
      <c r="B1817" s="12">
        <v>6.15</v>
      </c>
      <c r="C1817" s="10">
        <f t="shared" si="28"/>
        <v>6.15</v>
      </c>
    </row>
    <row r="1818" spans="1:3" x14ac:dyDescent="0.15">
      <c r="A1818" s="11">
        <v>34914</v>
      </c>
      <c r="B1818" s="12">
        <v>6.24</v>
      </c>
      <c r="C1818" s="10">
        <f t="shared" si="28"/>
        <v>6.24</v>
      </c>
    </row>
    <row r="1819" spans="1:3" x14ac:dyDescent="0.15">
      <c r="A1819" s="11">
        <v>34915</v>
      </c>
      <c r="B1819" s="12">
        <v>6.2</v>
      </c>
      <c r="C1819" s="10">
        <f t="shared" si="28"/>
        <v>6.2</v>
      </c>
    </row>
    <row r="1820" spans="1:3" x14ac:dyDescent="0.15">
      <c r="A1820" s="11">
        <v>34918</v>
      </c>
      <c r="B1820" s="12">
        <v>6.18</v>
      </c>
      <c r="C1820" s="10">
        <f t="shared" si="28"/>
        <v>6.18</v>
      </c>
    </row>
    <row r="1821" spans="1:3" x14ac:dyDescent="0.15">
      <c r="A1821" s="11">
        <v>34919</v>
      </c>
      <c r="B1821" s="12">
        <v>6.17</v>
      </c>
      <c r="C1821" s="10">
        <f t="shared" si="28"/>
        <v>6.17</v>
      </c>
    </row>
    <row r="1822" spans="1:3" x14ac:dyDescent="0.15">
      <c r="A1822" s="11">
        <v>34920</v>
      </c>
      <c r="B1822" s="12">
        <v>6.21</v>
      </c>
      <c r="C1822" s="10">
        <f t="shared" si="28"/>
        <v>6.21</v>
      </c>
    </row>
    <row r="1823" spans="1:3" x14ac:dyDescent="0.15">
      <c r="A1823" s="11">
        <v>34921</v>
      </c>
      <c r="B1823" s="12">
        <v>6.25</v>
      </c>
      <c r="C1823" s="10">
        <f t="shared" si="28"/>
        <v>6.25</v>
      </c>
    </row>
    <row r="1824" spans="1:3" x14ac:dyDescent="0.15">
      <c r="A1824" s="11">
        <v>34922</v>
      </c>
      <c r="B1824" s="12">
        <v>6.37</v>
      </c>
      <c r="C1824" s="10">
        <f t="shared" si="28"/>
        <v>6.37</v>
      </c>
    </row>
    <row r="1825" spans="1:3" x14ac:dyDescent="0.15">
      <c r="A1825" s="11">
        <v>34925</v>
      </c>
      <c r="B1825" s="12">
        <v>6.36</v>
      </c>
      <c r="C1825" s="10">
        <f t="shared" si="28"/>
        <v>6.36</v>
      </c>
    </row>
    <row r="1826" spans="1:3" x14ac:dyDescent="0.15">
      <c r="A1826" s="11">
        <v>34926</v>
      </c>
      <c r="B1826" s="12">
        <v>6.37</v>
      </c>
      <c r="C1826" s="10">
        <f t="shared" si="28"/>
        <v>6.37</v>
      </c>
    </row>
    <row r="1827" spans="1:3" x14ac:dyDescent="0.15">
      <c r="A1827" s="11">
        <v>34927</v>
      </c>
      <c r="B1827" s="12">
        <v>6.32</v>
      </c>
      <c r="C1827" s="10">
        <f t="shared" si="28"/>
        <v>6.32</v>
      </c>
    </row>
    <row r="1828" spans="1:3" x14ac:dyDescent="0.15">
      <c r="A1828" s="11">
        <v>34928</v>
      </c>
      <c r="B1828" s="12">
        <v>6.37</v>
      </c>
      <c r="C1828" s="10">
        <f t="shared" si="28"/>
        <v>6.37</v>
      </c>
    </row>
    <row r="1829" spans="1:3" x14ac:dyDescent="0.15">
      <c r="A1829" s="11">
        <v>34929</v>
      </c>
      <c r="B1829" s="12">
        <v>6.36</v>
      </c>
      <c r="C1829" s="10">
        <f t="shared" si="28"/>
        <v>6.36</v>
      </c>
    </row>
    <row r="1830" spans="1:3" x14ac:dyDescent="0.15">
      <c r="A1830" s="11">
        <v>34932</v>
      </c>
      <c r="B1830" s="12">
        <v>6.31</v>
      </c>
      <c r="C1830" s="10">
        <f t="shared" si="28"/>
        <v>6.31</v>
      </c>
    </row>
    <row r="1831" spans="1:3" x14ac:dyDescent="0.15">
      <c r="A1831" s="11">
        <v>34933</v>
      </c>
      <c r="B1831" s="12">
        <v>6.35</v>
      </c>
      <c r="C1831" s="10">
        <f t="shared" si="28"/>
        <v>6.35</v>
      </c>
    </row>
    <row r="1832" spans="1:3" x14ac:dyDescent="0.15">
      <c r="A1832" s="11">
        <v>34934</v>
      </c>
      <c r="B1832" s="12">
        <v>6.37</v>
      </c>
      <c r="C1832" s="10">
        <f t="shared" si="28"/>
        <v>6.37</v>
      </c>
    </row>
    <row r="1833" spans="1:3" x14ac:dyDescent="0.15">
      <c r="A1833" s="11">
        <v>34935</v>
      </c>
      <c r="B1833" s="12">
        <v>6.26</v>
      </c>
      <c r="C1833" s="10">
        <f t="shared" si="28"/>
        <v>6.26</v>
      </c>
    </row>
    <row r="1834" spans="1:3" x14ac:dyDescent="0.15">
      <c r="A1834" s="11">
        <v>34936</v>
      </c>
      <c r="B1834" s="12">
        <v>6.13</v>
      </c>
      <c r="C1834" s="10">
        <f t="shared" si="28"/>
        <v>6.13</v>
      </c>
    </row>
    <row r="1835" spans="1:3" x14ac:dyDescent="0.15">
      <c r="A1835" s="11">
        <v>34939</v>
      </c>
      <c r="B1835" s="12">
        <v>6.1</v>
      </c>
      <c r="C1835" s="10">
        <f t="shared" si="28"/>
        <v>6.1</v>
      </c>
    </row>
    <row r="1836" spans="1:3" x14ac:dyDescent="0.15">
      <c r="A1836" s="11">
        <v>34940</v>
      </c>
      <c r="B1836" s="12">
        <v>6.15</v>
      </c>
      <c r="C1836" s="10">
        <f t="shared" si="28"/>
        <v>6.15</v>
      </c>
    </row>
    <row r="1837" spans="1:3" x14ac:dyDescent="0.15">
      <c r="A1837" s="11">
        <v>34941</v>
      </c>
      <c r="B1837" s="12">
        <v>6.1</v>
      </c>
      <c r="C1837" s="10">
        <f t="shared" si="28"/>
        <v>6.1</v>
      </c>
    </row>
    <row r="1838" spans="1:3" x14ac:dyDescent="0.15">
      <c r="A1838" s="11">
        <v>34942</v>
      </c>
      <c r="B1838" s="12">
        <v>6.07</v>
      </c>
      <c r="C1838" s="10">
        <f t="shared" si="28"/>
        <v>6.07</v>
      </c>
    </row>
    <row r="1839" spans="1:3" x14ac:dyDescent="0.15">
      <c r="A1839" s="11">
        <v>34943</v>
      </c>
      <c r="B1839" s="12">
        <v>6</v>
      </c>
      <c r="C1839" s="10">
        <f t="shared" si="28"/>
        <v>6</v>
      </c>
    </row>
    <row r="1840" spans="1:3" x14ac:dyDescent="0.15">
      <c r="A1840" s="11">
        <v>34946</v>
      </c>
      <c r="B1840" s="13" t="e">
        <f>NA()</f>
        <v>#N/A</v>
      </c>
      <c r="C1840" s="10">
        <f t="shared" si="28"/>
        <v>5.98</v>
      </c>
    </row>
    <row r="1841" spans="1:3" x14ac:dyDescent="0.15">
      <c r="A1841" s="11">
        <v>34947</v>
      </c>
      <c r="B1841" s="12">
        <v>5.96</v>
      </c>
      <c r="C1841" s="10">
        <f t="shared" si="28"/>
        <v>5.96</v>
      </c>
    </row>
    <row r="1842" spans="1:3" x14ac:dyDescent="0.15">
      <c r="A1842" s="11">
        <v>34948</v>
      </c>
      <c r="B1842" s="12">
        <v>5.95</v>
      </c>
      <c r="C1842" s="10">
        <f t="shared" si="28"/>
        <v>5.95</v>
      </c>
    </row>
    <row r="1843" spans="1:3" x14ac:dyDescent="0.15">
      <c r="A1843" s="11">
        <v>34949</v>
      </c>
      <c r="B1843" s="12">
        <v>6</v>
      </c>
      <c r="C1843" s="10">
        <f t="shared" si="28"/>
        <v>6</v>
      </c>
    </row>
    <row r="1844" spans="1:3" x14ac:dyDescent="0.15">
      <c r="A1844" s="11">
        <v>34950</v>
      </c>
      <c r="B1844" s="12">
        <v>6.04</v>
      </c>
      <c r="C1844" s="10">
        <f t="shared" si="28"/>
        <v>6.04</v>
      </c>
    </row>
    <row r="1845" spans="1:3" x14ac:dyDescent="0.15">
      <c r="A1845" s="11">
        <v>34953</v>
      </c>
      <c r="B1845" s="12">
        <v>6.05</v>
      </c>
      <c r="C1845" s="10">
        <f t="shared" si="28"/>
        <v>6.05</v>
      </c>
    </row>
    <row r="1846" spans="1:3" x14ac:dyDescent="0.15">
      <c r="A1846" s="11">
        <v>34954</v>
      </c>
      <c r="B1846" s="12">
        <v>5.96</v>
      </c>
      <c r="C1846" s="10">
        <f t="shared" si="28"/>
        <v>5.96</v>
      </c>
    </row>
    <row r="1847" spans="1:3" x14ac:dyDescent="0.15">
      <c r="A1847" s="11">
        <v>34955</v>
      </c>
      <c r="B1847" s="12">
        <v>5.99</v>
      </c>
      <c r="C1847" s="10">
        <f t="shared" si="28"/>
        <v>5.99</v>
      </c>
    </row>
    <row r="1848" spans="1:3" x14ac:dyDescent="0.15">
      <c r="A1848" s="11">
        <v>34956</v>
      </c>
      <c r="B1848" s="12">
        <v>5.87</v>
      </c>
      <c r="C1848" s="10">
        <f t="shared" si="28"/>
        <v>5.87</v>
      </c>
    </row>
    <row r="1849" spans="1:3" x14ac:dyDescent="0.15">
      <c r="A1849" s="11">
        <v>34957</v>
      </c>
      <c r="B1849" s="12">
        <v>5.91</v>
      </c>
      <c r="C1849" s="10">
        <f t="shared" si="28"/>
        <v>5.91</v>
      </c>
    </row>
    <row r="1850" spans="1:3" x14ac:dyDescent="0.15">
      <c r="A1850" s="11">
        <v>34960</v>
      </c>
      <c r="B1850" s="12">
        <v>5.97</v>
      </c>
      <c r="C1850" s="10">
        <f t="shared" si="28"/>
        <v>5.97</v>
      </c>
    </row>
    <row r="1851" spans="1:3" x14ac:dyDescent="0.15">
      <c r="A1851" s="11">
        <v>34961</v>
      </c>
      <c r="B1851" s="12">
        <v>5.94</v>
      </c>
      <c r="C1851" s="10">
        <f t="shared" si="28"/>
        <v>5.94</v>
      </c>
    </row>
    <row r="1852" spans="1:3" x14ac:dyDescent="0.15">
      <c r="A1852" s="11">
        <v>34962</v>
      </c>
      <c r="B1852" s="12">
        <v>5.92</v>
      </c>
      <c r="C1852" s="10">
        <f t="shared" si="28"/>
        <v>5.92</v>
      </c>
    </row>
    <row r="1853" spans="1:3" x14ac:dyDescent="0.15">
      <c r="A1853" s="11">
        <v>34963</v>
      </c>
      <c r="B1853" s="12">
        <v>6.03</v>
      </c>
      <c r="C1853" s="10">
        <f t="shared" si="28"/>
        <v>6.03</v>
      </c>
    </row>
    <row r="1854" spans="1:3" x14ac:dyDescent="0.15">
      <c r="A1854" s="11">
        <v>34964</v>
      </c>
      <c r="B1854" s="12">
        <v>6.06</v>
      </c>
      <c r="C1854" s="10">
        <f t="shared" si="28"/>
        <v>6.06</v>
      </c>
    </row>
    <row r="1855" spans="1:3" x14ac:dyDescent="0.15">
      <c r="A1855" s="11">
        <v>34967</v>
      </c>
      <c r="B1855" s="12">
        <v>6.08</v>
      </c>
      <c r="C1855" s="10">
        <f t="shared" si="28"/>
        <v>6.08</v>
      </c>
    </row>
    <row r="1856" spans="1:3" x14ac:dyDescent="0.15">
      <c r="A1856" s="11">
        <v>34968</v>
      </c>
      <c r="B1856" s="12">
        <v>6.11</v>
      </c>
      <c r="C1856" s="10">
        <f t="shared" si="28"/>
        <v>6.11</v>
      </c>
    </row>
    <row r="1857" spans="1:3" x14ac:dyDescent="0.15">
      <c r="A1857" s="11">
        <v>34969</v>
      </c>
      <c r="B1857" s="12">
        <v>6.08</v>
      </c>
      <c r="C1857" s="10">
        <f t="shared" si="28"/>
        <v>6.08</v>
      </c>
    </row>
    <row r="1858" spans="1:3" x14ac:dyDescent="0.15">
      <c r="A1858" s="11">
        <v>34970</v>
      </c>
      <c r="B1858" s="12">
        <v>6.1</v>
      </c>
      <c r="C1858" s="10">
        <f t="shared" si="28"/>
        <v>6.1</v>
      </c>
    </row>
    <row r="1859" spans="1:3" x14ac:dyDescent="0.15">
      <c r="A1859" s="11">
        <v>34971</v>
      </c>
      <c r="B1859" s="12">
        <v>6.01</v>
      </c>
      <c r="C1859" s="10">
        <f t="shared" si="28"/>
        <v>6.01</v>
      </c>
    </row>
    <row r="1860" spans="1:3" x14ac:dyDescent="0.15">
      <c r="A1860" s="11">
        <v>34974</v>
      </c>
      <c r="B1860" s="12">
        <v>5.98</v>
      </c>
      <c r="C1860" s="10">
        <f t="shared" si="28"/>
        <v>5.98</v>
      </c>
    </row>
    <row r="1861" spans="1:3" x14ac:dyDescent="0.15">
      <c r="A1861" s="11">
        <v>34975</v>
      </c>
      <c r="B1861" s="12">
        <v>5.96</v>
      </c>
      <c r="C1861" s="10">
        <f t="shared" si="28"/>
        <v>5.96</v>
      </c>
    </row>
    <row r="1862" spans="1:3" x14ac:dyDescent="0.15">
      <c r="A1862" s="11">
        <v>34976</v>
      </c>
      <c r="B1862" s="12">
        <v>5.91</v>
      </c>
      <c r="C1862" s="10">
        <f t="shared" si="28"/>
        <v>5.91</v>
      </c>
    </row>
    <row r="1863" spans="1:3" x14ac:dyDescent="0.15">
      <c r="A1863" s="11">
        <v>34977</v>
      </c>
      <c r="B1863" s="12">
        <v>5.88</v>
      </c>
      <c r="C1863" s="10">
        <f t="shared" si="28"/>
        <v>5.88</v>
      </c>
    </row>
    <row r="1864" spans="1:3" x14ac:dyDescent="0.15">
      <c r="A1864" s="11">
        <v>34978</v>
      </c>
      <c r="B1864" s="12">
        <v>5.89</v>
      </c>
      <c r="C1864" s="10">
        <f t="shared" si="28"/>
        <v>5.89</v>
      </c>
    </row>
    <row r="1865" spans="1:3" x14ac:dyDescent="0.15">
      <c r="A1865" s="11">
        <v>34981</v>
      </c>
      <c r="B1865" s="13" t="e">
        <f>NA()</f>
        <v>#N/A</v>
      </c>
      <c r="C1865" s="10">
        <f t="shared" si="28"/>
        <v>5.9</v>
      </c>
    </row>
    <row r="1866" spans="1:3" x14ac:dyDescent="0.15">
      <c r="A1866" s="11">
        <v>34982</v>
      </c>
      <c r="B1866" s="12">
        <v>5.91</v>
      </c>
      <c r="C1866" s="10">
        <f t="shared" si="28"/>
        <v>5.91</v>
      </c>
    </row>
    <row r="1867" spans="1:3" x14ac:dyDescent="0.15">
      <c r="A1867" s="11">
        <v>34983</v>
      </c>
      <c r="B1867" s="12">
        <v>5.91</v>
      </c>
      <c r="C1867" s="10">
        <f t="shared" si="28"/>
        <v>5.91</v>
      </c>
    </row>
    <row r="1868" spans="1:3" x14ac:dyDescent="0.15">
      <c r="A1868" s="11">
        <v>34984</v>
      </c>
      <c r="B1868" s="12">
        <v>5.88</v>
      </c>
      <c r="C1868" s="10">
        <f t="shared" si="28"/>
        <v>5.88</v>
      </c>
    </row>
    <row r="1869" spans="1:3" x14ac:dyDescent="0.15">
      <c r="A1869" s="11">
        <v>34985</v>
      </c>
      <c r="B1869" s="12">
        <v>5.8</v>
      </c>
      <c r="C1869" s="10">
        <f t="shared" ref="C1869:C1932" si="29">IF(ISERROR(B1869),AVERAGE(B1868,B1870),B1869)</f>
        <v>5.8</v>
      </c>
    </row>
    <row r="1870" spans="1:3" x14ac:dyDescent="0.15">
      <c r="A1870" s="11">
        <v>34988</v>
      </c>
      <c r="B1870" s="12">
        <v>5.8</v>
      </c>
      <c r="C1870" s="10">
        <f t="shared" si="29"/>
        <v>5.8</v>
      </c>
    </row>
    <row r="1871" spans="1:3" x14ac:dyDescent="0.15">
      <c r="A1871" s="11">
        <v>34989</v>
      </c>
      <c r="B1871" s="12">
        <v>5.8</v>
      </c>
      <c r="C1871" s="10">
        <f t="shared" si="29"/>
        <v>5.8</v>
      </c>
    </row>
    <row r="1872" spans="1:3" x14ac:dyDescent="0.15">
      <c r="A1872" s="11">
        <v>34990</v>
      </c>
      <c r="B1872" s="12">
        <v>5.83</v>
      </c>
      <c r="C1872" s="10">
        <f t="shared" si="29"/>
        <v>5.83</v>
      </c>
    </row>
    <row r="1873" spans="1:3" x14ac:dyDescent="0.15">
      <c r="A1873" s="11">
        <v>34991</v>
      </c>
      <c r="B1873" s="12">
        <v>5.83</v>
      </c>
      <c r="C1873" s="10">
        <f t="shared" si="29"/>
        <v>5.83</v>
      </c>
    </row>
    <row r="1874" spans="1:3" x14ac:dyDescent="0.15">
      <c r="A1874" s="11">
        <v>34992</v>
      </c>
      <c r="B1874" s="12">
        <v>5.9</v>
      </c>
      <c r="C1874" s="10">
        <f t="shared" si="29"/>
        <v>5.9</v>
      </c>
    </row>
    <row r="1875" spans="1:3" x14ac:dyDescent="0.15">
      <c r="A1875" s="11">
        <v>34995</v>
      </c>
      <c r="B1875" s="12">
        <v>5.92</v>
      </c>
      <c r="C1875" s="10">
        <f t="shared" si="29"/>
        <v>5.92</v>
      </c>
    </row>
    <row r="1876" spans="1:3" x14ac:dyDescent="0.15">
      <c r="A1876" s="11">
        <v>34996</v>
      </c>
      <c r="B1876" s="12">
        <v>5.85</v>
      </c>
      <c r="C1876" s="10">
        <f t="shared" si="29"/>
        <v>5.85</v>
      </c>
    </row>
    <row r="1877" spans="1:3" x14ac:dyDescent="0.15">
      <c r="A1877" s="11">
        <v>34997</v>
      </c>
      <c r="B1877" s="12">
        <v>5.8</v>
      </c>
      <c r="C1877" s="10">
        <f t="shared" si="29"/>
        <v>5.8</v>
      </c>
    </row>
    <row r="1878" spans="1:3" x14ac:dyDescent="0.15">
      <c r="A1878" s="11">
        <v>34998</v>
      </c>
      <c r="B1878" s="12">
        <v>5.81</v>
      </c>
      <c r="C1878" s="10">
        <f t="shared" si="29"/>
        <v>5.81</v>
      </c>
    </row>
    <row r="1879" spans="1:3" x14ac:dyDescent="0.15">
      <c r="A1879" s="11">
        <v>34999</v>
      </c>
      <c r="B1879" s="12">
        <v>5.83</v>
      </c>
      <c r="C1879" s="10">
        <f t="shared" si="29"/>
        <v>5.83</v>
      </c>
    </row>
    <row r="1880" spans="1:3" x14ac:dyDescent="0.15">
      <c r="A1880" s="11">
        <v>35002</v>
      </c>
      <c r="B1880" s="12">
        <v>5.82</v>
      </c>
      <c r="C1880" s="10">
        <f t="shared" si="29"/>
        <v>5.82</v>
      </c>
    </row>
    <row r="1881" spans="1:3" x14ac:dyDescent="0.15">
      <c r="A1881" s="11">
        <v>35003</v>
      </c>
      <c r="B1881" s="12">
        <v>5.81</v>
      </c>
      <c r="C1881" s="10">
        <f t="shared" si="29"/>
        <v>5.81</v>
      </c>
    </row>
    <row r="1882" spans="1:3" x14ac:dyDescent="0.15">
      <c r="A1882" s="11">
        <v>35004</v>
      </c>
      <c r="B1882" s="12">
        <v>5.74</v>
      </c>
      <c r="C1882" s="10">
        <f t="shared" si="29"/>
        <v>5.74</v>
      </c>
    </row>
    <row r="1883" spans="1:3" x14ac:dyDescent="0.15">
      <c r="A1883" s="11">
        <v>35005</v>
      </c>
      <c r="B1883" s="12">
        <v>5.68</v>
      </c>
      <c r="C1883" s="10">
        <f t="shared" si="29"/>
        <v>5.68</v>
      </c>
    </row>
    <row r="1884" spans="1:3" x14ac:dyDescent="0.15">
      <c r="A1884" s="11">
        <v>35006</v>
      </c>
      <c r="B1884" s="12">
        <v>5.7</v>
      </c>
      <c r="C1884" s="10">
        <f t="shared" si="29"/>
        <v>5.7</v>
      </c>
    </row>
    <row r="1885" spans="1:3" x14ac:dyDescent="0.15">
      <c r="A1885" s="11">
        <v>35009</v>
      </c>
      <c r="B1885" s="12">
        <v>5.73</v>
      </c>
      <c r="C1885" s="10">
        <f t="shared" si="29"/>
        <v>5.73</v>
      </c>
    </row>
    <row r="1886" spans="1:3" x14ac:dyDescent="0.15">
      <c r="A1886" s="11">
        <v>35010</v>
      </c>
      <c r="B1886" s="12">
        <v>5.77</v>
      </c>
      <c r="C1886" s="10">
        <f t="shared" si="29"/>
        <v>5.77</v>
      </c>
    </row>
    <row r="1887" spans="1:3" x14ac:dyDescent="0.15">
      <c r="A1887" s="11">
        <v>35011</v>
      </c>
      <c r="B1887" s="12">
        <v>5.69</v>
      </c>
      <c r="C1887" s="10">
        <f t="shared" si="29"/>
        <v>5.69</v>
      </c>
    </row>
    <row r="1888" spans="1:3" x14ac:dyDescent="0.15">
      <c r="A1888" s="11">
        <v>35012</v>
      </c>
      <c r="B1888" s="12">
        <v>5.72</v>
      </c>
      <c r="C1888" s="10">
        <f t="shared" si="29"/>
        <v>5.72</v>
      </c>
    </row>
    <row r="1889" spans="1:3" x14ac:dyDescent="0.15">
      <c r="A1889" s="11">
        <v>35013</v>
      </c>
      <c r="B1889" s="12">
        <v>5.76</v>
      </c>
      <c r="C1889" s="10">
        <f t="shared" si="29"/>
        <v>5.76</v>
      </c>
    </row>
    <row r="1890" spans="1:3" x14ac:dyDescent="0.15">
      <c r="A1890" s="11">
        <v>35016</v>
      </c>
      <c r="B1890" s="12">
        <v>5.72</v>
      </c>
      <c r="C1890" s="10">
        <f t="shared" si="29"/>
        <v>5.72</v>
      </c>
    </row>
    <row r="1891" spans="1:3" x14ac:dyDescent="0.15">
      <c r="A1891" s="11">
        <v>35017</v>
      </c>
      <c r="B1891" s="12">
        <v>5.71</v>
      </c>
      <c r="C1891" s="10">
        <f t="shared" si="29"/>
        <v>5.71</v>
      </c>
    </row>
    <row r="1892" spans="1:3" x14ac:dyDescent="0.15">
      <c r="A1892" s="11">
        <v>35018</v>
      </c>
      <c r="B1892" s="12">
        <v>5.77</v>
      </c>
      <c r="C1892" s="10">
        <f t="shared" si="29"/>
        <v>5.77</v>
      </c>
    </row>
    <row r="1893" spans="1:3" x14ac:dyDescent="0.15">
      <c r="A1893" s="11">
        <v>35019</v>
      </c>
      <c r="B1893" s="12">
        <v>5.68</v>
      </c>
      <c r="C1893" s="10">
        <f t="shared" si="29"/>
        <v>5.68</v>
      </c>
    </row>
    <row r="1894" spans="1:3" x14ac:dyDescent="0.15">
      <c r="A1894" s="11">
        <v>35020</v>
      </c>
      <c r="B1894" s="12">
        <v>5.66</v>
      </c>
      <c r="C1894" s="10">
        <f t="shared" si="29"/>
        <v>5.66</v>
      </c>
    </row>
    <row r="1895" spans="1:3" x14ac:dyDescent="0.15">
      <c r="A1895" s="11">
        <v>35023</v>
      </c>
      <c r="B1895" s="12">
        <v>5.66</v>
      </c>
      <c r="C1895" s="10">
        <f t="shared" si="29"/>
        <v>5.66</v>
      </c>
    </row>
    <row r="1896" spans="1:3" x14ac:dyDescent="0.15">
      <c r="A1896" s="11">
        <v>35024</v>
      </c>
      <c r="B1896" s="12">
        <v>5.7</v>
      </c>
      <c r="C1896" s="10">
        <f t="shared" si="29"/>
        <v>5.7</v>
      </c>
    </row>
    <row r="1897" spans="1:3" x14ac:dyDescent="0.15">
      <c r="A1897" s="11">
        <v>35025</v>
      </c>
      <c r="B1897" s="12">
        <v>5.72</v>
      </c>
      <c r="C1897" s="10">
        <f t="shared" si="29"/>
        <v>5.72</v>
      </c>
    </row>
    <row r="1898" spans="1:3" x14ac:dyDescent="0.15">
      <c r="A1898" s="11">
        <v>35026</v>
      </c>
      <c r="B1898" s="13" t="e">
        <f>NA()</f>
        <v>#N/A</v>
      </c>
      <c r="C1898" s="10">
        <f t="shared" si="29"/>
        <v>5.71</v>
      </c>
    </row>
    <row r="1899" spans="1:3" x14ac:dyDescent="0.15">
      <c r="A1899" s="11">
        <v>35027</v>
      </c>
      <c r="B1899" s="12">
        <v>5.7</v>
      </c>
      <c r="C1899" s="10">
        <f t="shared" si="29"/>
        <v>5.7</v>
      </c>
    </row>
    <row r="1900" spans="1:3" x14ac:dyDescent="0.15">
      <c r="A1900" s="11">
        <v>35030</v>
      </c>
      <c r="B1900" s="12">
        <v>5.67</v>
      </c>
      <c r="C1900" s="10">
        <f t="shared" si="29"/>
        <v>5.67</v>
      </c>
    </row>
    <row r="1901" spans="1:3" x14ac:dyDescent="0.15">
      <c r="A1901" s="11">
        <v>35031</v>
      </c>
      <c r="B1901" s="12">
        <v>5.67</v>
      </c>
      <c r="C1901" s="10">
        <f t="shared" si="29"/>
        <v>5.67</v>
      </c>
    </row>
    <row r="1902" spans="1:3" x14ac:dyDescent="0.15">
      <c r="A1902" s="11">
        <v>35032</v>
      </c>
      <c r="B1902" s="12">
        <v>5.6</v>
      </c>
      <c r="C1902" s="10">
        <f t="shared" si="29"/>
        <v>5.6</v>
      </c>
    </row>
    <row r="1903" spans="1:3" x14ac:dyDescent="0.15">
      <c r="A1903" s="11">
        <v>35033</v>
      </c>
      <c r="B1903" s="12">
        <v>5.53</v>
      </c>
      <c r="C1903" s="10">
        <f t="shared" si="29"/>
        <v>5.53</v>
      </c>
    </row>
    <row r="1904" spans="1:3" x14ac:dyDescent="0.15">
      <c r="A1904" s="11">
        <v>35034</v>
      </c>
      <c r="B1904" s="12">
        <v>5.49</v>
      </c>
      <c r="C1904" s="10">
        <f t="shared" si="29"/>
        <v>5.49</v>
      </c>
    </row>
    <row r="1905" spans="1:3" x14ac:dyDescent="0.15">
      <c r="A1905" s="11">
        <v>35037</v>
      </c>
      <c r="B1905" s="12">
        <v>5.43</v>
      </c>
      <c r="C1905" s="10">
        <f t="shared" si="29"/>
        <v>5.43</v>
      </c>
    </row>
    <row r="1906" spans="1:3" x14ac:dyDescent="0.15">
      <c r="A1906" s="11">
        <v>35038</v>
      </c>
      <c r="B1906" s="12">
        <v>5.45</v>
      </c>
      <c r="C1906" s="10">
        <f t="shared" si="29"/>
        <v>5.45</v>
      </c>
    </row>
    <row r="1907" spans="1:3" x14ac:dyDescent="0.15">
      <c r="A1907" s="11">
        <v>35039</v>
      </c>
      <c r="B1907" s="12">
        <v>5.49</v>
      </c>
      <c r="C1907" s="10">
        <f t="shared" si="29"/>
        <v>5.49</v>
      </c>
    </row>
    <row r="1908" spans="1:3" x14ac:dyDescent="0.15">
      <c r="A1908" s="11">
        <v>35040</v>
      </c>
      <c r="B1908" s="12">
        <v>5.54</v>
      </c>
      <c r="C1908" s="10">
        <f t="shared" si="29"/>
        <v>5.54</v>
      </c>
    </row>
    <row r="1909" spans="1:3" x14ac:dyDescent="0.15">
      <c r="A1909" s="11">
        <v>35041</v>
      </c>
      <c r="B1909" s="12">
        <v>5.56</v>
      </c>
      <c r="C1909" s="10">
        <f t="shared" si="29"/>
        <v>5.56</v>
      </c>
    </row>
    <row r="1910" spans="1:3" x14ac:dyDescent="0.15">
      <c r="A1910" s="11">
        <v>35044</v>
      </c>
      <c r="B1910" s="12">
        <v>5.53</v>
      </c>
      <c r="C1910" s="10">
        <f t="shared" si="29"/>
        <v>5.53</v>
      </c>
    </row>
    <row r="1911" spans="1:3" x14ac:dyDescent="0.15">
      <c r="A1911" s="11">
        <v>35045</v>
      </c>
      <c r="B1911" s="12">
        <v>5.55</v>
      </c>
      <c r="C1911" s="10">
        <f t="shared" si="29"/>
        <v>5.55</v>
      </c>
    </row>
    <row r="1912" spans="1:3" x14ac:dyDescent="0.15">
      <c r="A1912" s="11">
        <v>35046</v>
      </c>
      <c r="B1912" s="12">
        <v>5.56</v>
      </c>
      <c r="C1912" s="10">
        <f t="shared" si="29"/>
        <v>5.56</v>
      </c>
    </row>
    <row r="1913" spans="1:3" x14ac:dyDescent="0.15">
      <c r="A1913" s="11">
        <v>35047</v>
      </c>
      <c r="B1913" s="12">
        <v>5.55</v>
      </c>
      <c r="C1913" s="10">
        <f t="shared" si="29"/>
        <v>5.55</v>
      </c>
    </row>
    <row r="1914" spans="1:3" x14ac:dyDescent="0.15">
      <c r="A1914" s="11">
        <v>35048</v>
      </c>
      <c r="B1914" s="12">
        <v>5.55</v>
      </c>
      <c r="C1914" s="10">
        <f t="shared" si="29"/>
        <v>5.55</v>
      </c>
    </row>
    <row r="1915" spans="1:3" x14ac:dyDescent="0.15">
      <c r="A1915" s="11">
        <v>35051</v>
      </c>
      <c r="B1915" s="12">
        <v>5.66</v>
      </c>
      <c r="C1915" s="10">
        <f t="shared" si="29"/>
        <v>5.66</v>
      </c>
    </row>
    <row r="1916" spans="1:3" x14ac:dyDescent="0.15">
      <c r="A1916" s="11">
        <v>35052</v>
      </c>
      <c r="B1916" s="12">
        <v>5.58</v>
      </c>
      <c r="C1916" s="10">
        <f t="shared" si="29"/>
        <v>5.58</v>
      </c>
    </row>
    <row r="1917" spans="1:3" x14ac:dyDescent="0.15">
      <c r="A1917" s="11">
        <v>35053</v>
      </c>
      <c r="B1917" s="12">
        <v>5.55</v>
      </c>
      <c r="C1917" s="10">
        <f t="shared" si="29"/>
        <v>5.55</v>
      </c>
    </row>
    <row r="1918" spans="1:3" x14ac:dyDescent="0.15">
      <c r="A1918" s="11">
        <v>35054</v>
      </c>
      <c r="B1918" s="12">
        <v>5.53</v>
      </c>
      <c r="C1918" s="10">
        <f t="shared" si="29"/>
        <v>5.53</v>
      </c>
    </row>
    <row r="1919" spans="1:3" x14ac:dyDescent="0.15">
      <c r="A1919" s="11">
        <v>35055</v>
      </c>
      <c r="B1919" s="12">
        <v>5.5</v>
      </c>
      <c r="C1919" s="10">
        <f t="shared" si="29"/>
        <v>5.5</v>
      </c>
    </row>
    <row r="1920" spans="1:3" x14ac:dyDescent="0.15">
      <c r="A1920" s="11">
        <v>35058</v>
      </c>
      <c r="B1920" s="13" t="e">
        <f>NA()</f>
        <v>#N/A</v>
      </c>
      <c r="C1920" s="10">
        <f t="shared" si="29"/>
        <v>5.49</v>
      </c>
    </row>
    <row r="1921" spans="1:3" x14ac:dyDescent="0.15">
      <c r="A1921" s="11">
        <v>35059</v>
      </c>
      <c r="B1921" s="12">
        <v>5.48</v>
      </c>
      <c r="C1921" s="10">
        <f t="shared" si="29"/>
        <v>5.48</v>
      </c>
    </row>
    <row r="1922" spans="1:3" x14ac:dyDescent="0.15">
      <c r="A1922" s="11">
        <v>35060</v>
      </c>
      <c r="B1922" s="12">
        <v>5.46</v>
      </c>
      <c r="C1922" s="10">
        <f t="shared" si="29"/>
        <v>5.46</v>
      </c>
    </row>
    <row r="1923" spans="1:3" x14ac:dyDescent="0.15">
      <c r="A1923" s="11">
        <v>35061</v>
      </c>
      <c r="B1923" s="12">
        <v>5.43</v>
      </c>
      <c r="C1923" s="10">
        <f t="shared" si="29"/>
        <v>5.43</v>
      </c>
    </row>
    <row r="1924" spans="1:3" x14ac:dyDescent="0.15">
      <c r="A1924" s="11">
        <v>35062</v>
      </c>
      <c r="B1924" s="12">
        <v>5.38</v>
      </c>
      <c r="C1924" s="10">
        <f t="shared" si="29"/>
        <v>5.38</v>
      </c>
    </row>
    <row r="1925" spans="1:3" x14ac:dyDescent="0.15">
      <c r="A1925" s="11">
        <v>35065</v>
      </c>
      <c r="B1925" s="13" t="e">
        <f>NA()</f>
        <v>#N/A</v>
      </c>
      <c r="C1925" s="10">
        <f t="shared" si="29"/>
        <v>5.3849999999999998</v>
      </c>
    </row>
    <row r="1926" spans="1:3" x14ac:dyDescent="0.15">
      <c r="A1926" s="11">
        <v>35066</v>
      </c>
      <c r="B1926" s="12">
        <v>5.39</v>
      </c>
      <c r="C1926" s="10">
        <f t="shared" si="29"/>
        <v>5.39</v>
      </c>
    </row>
    <row r="1927" spans="1:3" x14ac:dyDescent="0.15">
      <c r="A1927" s="11">
        <v>35067</v>
      </c>
      <c r="B1927" s="12">
        <v>5.36</v>
      </c>
      <c r="C1927" s="10">
        <f t="shared" si="29"/>
        <v>5.36</v>
      </c>
    </row>
    <row r="1928" spans="1:3" x14ac:dyDescent="0.15">
      <c r="A1928" s="11">
        <v>35068</v>
      </c>
      <c r="B1928" s="12">
        <v>5.39</v>
      </c>
      <c r="C1928" s="10">
        <f t="shared" si="29"/>
        <v>5.39</v>
      </c>
    </row>
    <row r="1929" spans="1:3" x14ac:dyDescent="0.15">
      <c r="A1929" s="11">
        <v>35069</v>
      </c>
      <c r="B1929" s="12">
        <v>5.42</v>
      </c>
      <c r="C1929" s="10">
        <f t="shared" si="29"/>
        <v>5.42</v>
      </c>
    </row>
    <row r="1930" spans="1:3" x14ac:dyDescent="0.15">
      <c r="A1930" s="11">
        <v>35072</v>
      </c>
      <c r="B1930" s="12">
        <v>5.41</v>
      </c>
      <c r="C1930" s="10">
        <f t="shared" si="29"/>
        <v>5.41</v>
      </c>
    </row>
    <row r="1931" spans="1:3" x14ac:dyDescent="0.15">
      <c r="A1931" s="11">
        <v>35073</v>
      </c>
      <c r="B1931" s="12">
        <v>5.41</v>
      </c>
      <c r="C1931" s="10">
        <f t="shared" si="29"/>
        <v>5.41</v>
      </c>
    </row>
    <row r="1932" spans="1:3" x14ac:dyDescent="0.15">
      <c r="A1932" s="11">
        <v>35074</v>
      </c>
      <c r="B1932" s="12">
        <v>5.5</v>
      </c>
      <c r="C1932" s="10">
        <f t="shared" si="29"/>
        <v>5.5</v>
      </c>
    </row>
    <row r="1933" spans="1:3" x14ac:dyDescent="0.15">
      <c r="A1933" s="11">
        <v>35075</v>
      </c>
      <c r="B1933" s="12">
        <v>5.47</v>
      </c>
      <c r="C1933" s="10">
        <f t="shared" ref="C1933:C1996" si="30">IF(ISERROR(B1933),AVERAGE(B1932,B1934),B1933)</f>
        <v>5.47</v>
      </c>
    </row>
    <row r="1934" spans="1:3" x14ac:dyDescent="0.15">
      <c r="A1934" s="11">
        <v>35076</v>
      </c>
      <c r="B1934" s="12">
        <v>5.4</v>
      </c>
      <c r="C1934" s="10">
        <f t="shared" si="30"/>
        <v>5.4</v>
      </c>
    </row>
    <row r="1935" spans="1:3" x14ac:dyDescent="0.15">
      <c r="A1935" s="11">
        <v>35079</v>
      </c>
      <c r="B1935" s="13" t="e">
        <f>NA()</f>
        <v>#N/A</v>
      </c>
      <c r="C1935" s="10">
        <f t="shared" si="30"/>
        <v>5.3849999999999998</v>
      </c>
    </row>
    <row r="1936" spans="1:3" x14ac:dyDescent="0.15">
      <c r="A1936" s="11">
        <v>35080</v>
      </c>
      <c r="B1936" s="12">
        <v>5.37</v>
      </c>
      <c r="C1936" s="10">
        <f t="shared" si="30"/>
        <v>5.37</v>
      </c>
    </row>
    <row r="1937" spans="1:3" x14ac:dyDescent="0.15">
      <c r="A1937" s="11">
        <v>35081</v>
      </c>
      <c r="B1937" s="12">
        <v>5.29</v>
      </c>
      <c r="C1937" s="10">
        <f t="shared" si="30"/>
        <v>5.29</v>
      </c>
    </row>
    <row r="1938" spans="1:3" x14ac:dyDescent="0.15">
      <c r="A1938" s="11">
        <v>35082</v>
      </c>
      <c r="B1938" s="12">
        <v>5.25</v>
      </c>
      <c r="C1938" s="10">
        <f t="shared" si="30"/>
        <v>5.25</v>
      </c>
    </row>
    <row r="1939" spans="1:3" x14ac:dyDescent="0.15">
      <c r="A1939" s="11">
        <v>35083</v>
      </c>
      <c r="B1939" s="12">
        <v>5.27</v>
      </c>
      <c r="C1939" s="10">
        <f t="shared" si="30"/>
        <v>5.27</v>
      </c>
    </row>
    <row r="1940" spans="1:3" x14ac:dyDescent="0.15">
      <c r="A1940" s="11">
        <v>35086</v>
      </c>
      <c r="B1940" s="12">
        <v>5.34</v>
      </c>
      <c r="C1940" s="10">
        <f t="shared" si="30"/>
        <v>5.34</v>
      </c>
    </row>
    <row r="1941" spans="1:3" x14ac:dyDescent="0.15">
      <c r="A1941" s="11">
        <v>35087</v>
      </c>
      <c r="B1941" s="12">
        <v>5.37</v>
      </c>
      <c r="C1941" s="10">
        <f t="shared" si="30"/>
        <v>5.37</v>
      </c>
    </row>
    <row r="1942" spans="1:3" x14ac:dyDescent="0.15">
      <c r="A1942" s="11">
        <v>35088</v>
      </c>
      <c r="B1942" s="12">
        <v>5.3</v>
      </c>
      <c r="C1942" s="10">
        <f t="shared" si="30"/>
        <v>5.3</v>
      </c>
    </row>
    <row r="1943" spans="1:3" x14ac:dyDescent="0.15">
      <c r="A1943" s="11">
        <v>35089</v>
      </c>
      <c r="B1943" s="12">
        <v>5.41</v>
      </c>
      <c r="C1943" s="10">
        <f t="shared" si="30"/>
        <v>5.41</v>
      </c>
    </row>
    <row r="1944" spans="1:3" x14ac:dyDescent="0.15">
      <c r="A1944" s="11">
        <v>35090</v>
      </c>
      <c r="B1944" s="12">
        <v>5.34</v>
      </c>
      <c r="C1944" s="10">
        <f t="shared" si="30"/>
        <v>5.34</v>
      </c>
    </row>
    <row r="1945" spans="1:3" x14ac:dyDescent="0.15">
      <c r="A1945" s="11">
        <v>35093</v>
      </c>
      <c r="B1945" s="12">
        <v>5.37</v>
      </c>
      <c r="C1945" s="10">
        <f t="shared" si="30"/>
        <v>5.37</v>
      </c>
    </row>
    <row r="1946" spans="1:3" x14ac:dyDescent="0.15">
      <c r="A1946" s="11">
        <v>35094</v>
      </c>
      <c r="B1946" s="12">
        <v>5.3</v>
      </c>
      <c r="C1946" s="10">
        <f t="shared" si="30"/>
        <v>5.3</v>
      </c>
    </row>
    <row r="1947" spans="1:3" x14ac:dyDescent="0.15">
      <c r="A1947" s="11">
        <v>35095</v>
      </c>
      <c r="B1947" s="12">
        <v>5.25</v>
      </c>
      <c r="C1947" s="10">
        <f t="shared" si="30"/>
        <v>5.25</v>
      </c>
    </row>
    <row r="1948" spans="1:3" x14ac:dyDescent="0.15">
      <c r="A1948" s="11">
        <v>35096</v>
      </c>
      <c r="B1948" s="12">
        <v>5.24</v>
      </c>
      <c r="C1948" s="10">
        <f t="shared" si="30"/>
        <v>5.24</v>
      </c>
    </row>
    <row r="1949" spans="1:3" x14ac:dyDescent="0.15">
      <c r="A1949" s="11">
        <v>35097</v>
      </c>
      <c r="B1949" s="12">
        <v>5.24</v>
      </c>
      <c r="C1949" s="10">
        <f t="shared" si="30"/>
        <v>5.24</v>
      </c>
    </row>
    <row r="1950" spans="1:3" x14ac:dyDescent="0.15">
      <c r="A1950" s="11">
        <v>35100</v>
      </c>
      <c r="B1950" s="12">
        <v>5.3</v>
      </c>
      <c r="C1950" s="10">
        <f t="shared" si="30"/>
        <v>5.3</v>
      </c>
    </row>
    <row r="1951" spans="1:3" x14ac:dyDescent="0.15">
      <c r="A1951" s="11">
        <v>35101</v>
      </c>
      <c r="B1951" s="12">
        <v>5.28</v>
      </c>
      <c r="C1951" s="10">
        <f t="shared" si="30"/>
        <v>5.28</v>
      </c>
    </row>
    <row r="1952" spans="1:3" x14ac:dyDescent="0.15">
      <c r="A1952" s="11">
        <v>35102</v>
      </c>
      <c r="B1952" s="12">
        <v>5.27</v>
      </c>
      <c r="C1952" s="10">
        <f t="shared" si="30"/>
        <v>5.27</v>
      </c>
    </row>
    <row r="1953" spans="1:3" x14ac:dyDescent="0.15">
      <c r="A1953" s="11">
        <v>35103</v>
      </c>
      <c r="B1953" s="12">
        <v>5.27</v>
      </c>
      <c r="C1953" s="10">
        <f t="shared" si="30"/>
        <v>5.27</v>
      </c>
    </row>
    <row r="1954" spans="1:3" x14ac:dyDescent="0.15">
      <c r="A1954" s="11">
        <v>35104</v>
      </c>
      <c r="B1954" s="12">
        <v>5.25</v>
      </c>
      <c r="C1954" s="10">
        <f t="shared" si="30"/>
        <v>5.25</v>
      </c>
    </row>
    <row r="1955" spans="1:3" x14ac:dyDescent="0.15">
      <c r="A1955" s="11">
        <v>35107</v>
      </c>
      <c r="B1955" s="12">
        <v>5.17</v>
      </c>
      <c r="C1955" s="10">
        <f t="shared" si="30"/>
        <v>5.17</v>
      </c>
    </row>
    <row r="1956" spans="1:3" x14ac:dyDescent="0.15">
      <c r="A1956" s="11">
        <v>35108</v>
      </c>
      <c r="B1956" s="12">
        <v>5.14</v>
      </c>
      <c r="C1956" s="10">
        <f t="shared" si="30"/>
        <v>5.14</v>
      </c>
    </row>
    <row r="1957" spans="1:3" x14ac:dyDescent="0.15">
      <c r="A1957" s="11">
        <v>35109</v>
      </c>
      <c r="B1957" s="12">
        <v>5.17</v>
      </c>
      <c r="C1957" s="10">
        <f t="shared" si="30"/>
        <v>5.17</v>
      </c>
    </row>
    <row r="1958" spans="1:3" x14ac:dyDescent="0.15">
      <c r="A1958" s="11">
        <v>35110</v>
      </c>
      <c r="B1958" s="12">
        <v>5.23</v>
      </c>
      <c r="C1958" s="10">
        <f t="shared" si="30"/>
        <v>5.23</v>
      </c>
    </row>
    <row r="1959" spans="1:3" x14ac:dyDescent="0.15">
      <c r="A1959" s="11">
        <v>35111</v>
      </c>
      <c r="B1959" s="12">
        <v>5.29</v>
      </c>
      <c r="C1959" s="10">
        <f t="shared" si="30"/>
        <v>5.29</v>
      </c>
    </row>
    <row r="1960" spans="1:3" x14ac:dyDescent="0.15">
      <c r="A1960" s="11">
        <v>35114</v>
      </c>
      <c r="B1960" s="13" t="e">
        <f>NA()</f>
        <v>#N/A</v>
      </c>
      <c r="C1960" s="10">
        <f t="shared" si="30"/>
        <v>5.41</v>
      </c>
    </row>
    <row r="1961" spans="1:3" x14ac:dyDescent="0.15">
      <c r="A1961" s="11">
        <v>35115</v>
      </c>
      <c r="B1961" s="12">
        <v>5.53</v>
      </c>
      <c r="C1961" s="10">
        <f t="shared" si="30"/>
        <v>5.53</v>
      </c>
    </row>
    <row r="1962" spans="1:3" x14ac:dyDescent="0.15">
      <c r="A1962" s="11">
        <v>35116</v>
      </c>
      <c r="B1962" s="12">
        <v>5.56</v>
      </c>
      <c r="C1962" s="10">
        <f t="shared" si="30"/>
        <v>5.56</v>
      </c>
    </row>
    <row r="1963" spans="1:3" x14ac:dyDescent="0.15">
      <c r="A1963" s="11">
        <v>35117</v>
      </c>
      <c r="B1963" s="12">
        <v>5.47</v>
      </c>
      <c r="C1963" s="10">
        <f t="shared" si="30"/>
        <v>5.47</v>
      </c>
    </row>
    <row r="1964" spans="1:3" x14ac:dyDescent="0.15">
      <c r="A1964" s="11">
        <v>35118</v>
      </c>
      <c r="B1964" s="12">
        <v>5.53</v>
      </c>
      <c r="C1964" s="10">
        <f t="shared" si="30"/>
        <v>5.53</v>
      </c>
    </row>
    <row r="1965" spans="1:3" x14ac:dyDescent="0.15">
      <c r="A1965" s="11">
        <v>35121</v>
      </c>
      <c r="B1965" s="12">
        <v>5.56</v>
      </c>
      <c r="C1965" s="10">
        <f t="shared" si="30"/>
        <v>5.56</v>
      </c>
    </row>
    <row r="1966" spans="1:3" x14ac:dyDescent="0.15">
      <c r="A1966" s="11">
        <v>35122</v>
      </c>
      <c r="B1966" s="12">
        <v>5.63</v>
      </c>
      <c r="C1966" s="10">
        <f t="shared" si="30"/>
        <v>5.63</v>
      </c>
    </row>
    <row r="1967" spans="1:3" x14ac:dyDescent="0.15">
      <c r="A1967" s="11">
        <v>35123</v>
      </c>
      <c r="B1967" s="12">
        <v>5.73</v>
      </c>
      <c r="C1967" s="10">
        <f t="shared" si="30"/>
        <v>5.73</v>
      </c>
    </row>
    <row r="1968" spans="1:3" x14ac:dyDescent="0.15">
      <c r="A1968" s="11">
        <v>35124</v>
      </c>
      <c r="B1968" s="12">
        <v>5.73</v>
      </c>
      <c r="C1968" s="10">
        <f t="shared" si="30"/>
        <v>5.73</v>
      </c>
    </row>
    <row r="1969" spans="1:3" x14ac:dyDescent="0.15">
      <c r="A1969" s="11">
        <v>35125</v>
      </c>
      <c r="B1969" s="12">
        <v>5.6</v>
      </c>
      <c r="C1969" s="10">
        <f t="shared" si="30"/>
        <v>5.6</v>
      </c>
    </row>
    <row r="1970" spans="1:3" x14ac:dyDescent="0.15">
      <c r="A1970" s="11">
        <v>35128</v>
      </c>
      <c r="B1970" s="12">
        <v>5.52</v>
      </c>
      <c r="C1970" s="10">
        <f t="shared" si="30"/>
        <v>5.52</v>
      </c>
    </row>
    <row r="1971" spans="1:3" x14ac:dyDescent="0.15">
      <c r="A1971" s="11">
        <v>35129</v>
      </c>
      <c r="B1971" s="12">
        <v>5.6</v>
      </c>
      <c r="C1971" s="10">
        <f t="shared" si="30"/>
        <v>5.6</v>
      </c>
    </row>
    <row r="1972" spans="1:3" x14ac:dyDescent="0.15">
      <c r="A1972" s="11">
        <v>35130</v>
      </c>
      <c r="B1972" s="12">
        <v>5.68</v>
      </c>
      <c r="C1972" s="10">
        <f t="shared" si="30"/>
        <v>5.68</v>
      </c>
    </row>
    <row r="1973" spans="1:3" x14ac:dyDescent="0.15">
      <c r="A1973" s="11">
        <v>35131</v>
      </c>
      <c r="B1973" s="12">
        <v>5.71</v>
      </c>
      <c r="C1973" s="10">
        <f t="shared" si="30"/>
        <v>5.71</v>
      </c>
    </row>
    <row r="1974" spans="1:3" x14ac:dyDescent="0.15">
      <c r="A1974" s="11">
        <v>35132</v>
      </c>
      <c r="B1974" s="12">
        <v>6.05</v>
      </c>
      <c r="C1974" s="10">
        <f t="shared" si="30"/>
        <v>6.05</v>
      </c>
    </row>
    <row r="1975" spans="1:3" x14ac:dyDescent="0.15">
      <c r="A1975" s="11">
        <v>35135</v>
      </c>
      <c r="B1975" s="12">
        <v>6</v>
      </c>
      <c r="C1975" s="10">
        <f t="shared" si="30"/>
        <v>6</v>
      </c>
    </row>
    <row r="1976" spans="1:3" x14ac:dyDescent="0.15">
      <c r="A1976" s="11">
        <v>35136</v>
      </c>
      <c r="B1976" s="12">
        <v>6.04</v>
      </c>
      <c r="C1976" s="10">
        <f t="shared" si="30"/>
        <v>6.04</v>
      </c>
    </row>
    <row r="1977" spans="1:3" x14ac:dyDescent="0.15">
      <c r="A1977" s="11">
        <v>35137</v>
      </c>
      <c r="B1977" s="12">
        <v>6.03</v>
      </c>
      <c r="C1977" s="10">
        <f t="shared" si="30"/>
        <v>6.03</v>
      </c>
    </row>
    <row r="1978" spans="1:3" x14ac:dyDescent="0.15">
      <c r="A1978" s="11">
        <v>35138</v>
      </c>
      <c r="B1978" s="12">
        <v>6.03</v>
      </c>
      <c r="C1978" s="10">
        <f t="shared" si="30"/>
        <v>6.03</v>
      </c>
    </row>
    <row r="1979" spans="1:3" x14ac:dyDescent="0.15">
      <c r="A1979" s="11">
        <v>35139</v>
      </c>
      <c r="B1979" s="12">
        <v>6.19</v>
      </c>
      <c r="C1979" s="10">
        <f t="shared" si="30"/>
        <v>6.19</v>
      </c>
    </row>
    <row r="1980" spans="1:3" x14ac:dyDescent="0.15">
      <c r="A1980" s="11">
        <v>35142</v>
      </c>
      <c r="B1980" s="12">
        <v>6.16</v>
      </c>
      <c r="C1980" s="10">
        <f t="shared" si="30"/>
        <v>6.16</v>
      </c>
    </row>
    <row r="1981" spans="1:3" x14ac:dyDescent="0.15">
      <c r="A1981" s="11">
        <v>35143</v>
      </c>
      <c r="B1981" s="12">
        <v>6.15</v>
      </c>
      <c r="C1981" s="10">
        <f t="shared" si="30"/>
        <v>6.15</v>
      </c>
    </row>
    <row r="1982" spans="1:3" x14ac:dyDescent="0.15">
      <c r="A1982" s="11">
        <v>35144</v>
      </c>
      <c r="B1982" s="12">
        <v>6.05</v>
      </c>
      <c r="C1982" s="10">
        <f t="shared" si="30"/>
        <v>6.05</v>
      </c>
    </row>
    <row r="1983" spans="1:3" x14ac:dyDescent="0.15">
      <c r="A1983" s="11">
        <v>35145</v>
      </c>
      <c r="B1983" s="12">
        <v>6.01</v>
      </c>
      <c r="C1983" s="10">
        <f t="shared" si="30"/>
        <v>6.01</v>
      </c>
    </row>
    <row r="1984" spans="1:3" x14ac:dyDescent="0.15">
      <c r="A1984" s="11">
        <v>35146</v>
      </c>
      <c r="B1984" s="12">
        <v>6.05</v>
      </c>
      <c r="C1984" s="10">
        <f t="shared" si="30"/>
        <v>6.05</v>
      </c>
    </row>
    <row r="1985" spans="1:3" x14ac:dyDescent="0.15">
      <c r="A1985" s="11">
        <v>35149</v>
      </c>
      <c r="B1985" s="12">
        <v>6</v>
      </c>
      <c r="C1985" s="10">
        <f t="shared" si="30"/>
        <v>6</v>
      </c>
    </row>
    <row r="1986" spans="1:3" x14ac:dyDescent="0.15">
      <c r="A1986" s="11">
        <v>35150</v>
      </c>
      <c r="B1986" s="12">
        <v>6</v>
      </c>
      <c r="C1986" s="10">
        <f t="shared" si="30"/>
        <v>6</v>
      </c>
    </row>
    <row r="1987" spans="1:3" x14ac:dyDescent="0.15">
      <c r="A1987" s="11">
        <v>35151</v>
      </c>
      <c r="B1987" s="12">
        <v>6.12</v>
      </c>
      <c r="C1987" s="10">
        <f t="shared" si="30"/>
        <v>6.12</v>
      </c>
    </row>
    <row r="1988" spans="1:3" x14ac:dyDescent="0.15">
      <c r="A1988" s="11">
        <v>35152</v>
      </c>
      <c r="B1988" s="12">
        <v>6.2</v>
      </c>
      <c r="C1988" s="10">
        <f t="shared" si="30"/>
        <v>6.2</v>
      </c>
    </row>
    <row r="1989" spans="1:3" x14ac:dyDescent="0.15">
      <c r="A1989" s="11">
        <v>35153</v>
      </c>
      <c r="B1989" s="12">
        <v>6.1</v>
      </c>
      <c r="C1989" s="10">
        <f t="shared" si="30"/>
        <v>6.1</v>
      </c>
    </row>
    <row r="1990" spans="1:3" x14ac:dyDescent="0.15">
      <c r="A1990" s="11">
        <v>35156</v>
      </c>
      <c r="B1990" s="12">
        <v>6.09</v>
      </c>
      <c r="C1990" s="10">
        <f t="shared" si="30"/>
        <v>6.09</v>
      </c>
    </row>
    <row r="1991" spans="1:3" x14ac:dyDescent="0.15">
      <c r="A1991" s="11">
        <v>35157</v>
      </c>
      <c r="B1991" s="12">
        <v>6.02</v>
      </c>
      <c r="C1991" s="10">
        <f t="shared" si="30"/>
        <v>6.02</v>
      </c>
    </row>
    <row r="1992" spans="1:3" x14ac:dyDescent="0.15">
      <c r="A1992" s="11">
        <v>35158</v>
      </c>
      <c r="B1992" s="12">
        <v>6.06</v>
      </c>
      <c r="C1992" s="10">
        <f t="shared" si="30"/>
        <v>6.06</v>
      </c>
    </row>
    <row r="1993" spans="1:3" x14ac:dyDescent="0.15">
      <c r="A1993" s="11">
        <v>35159</v>
      </c>
      <c r="B1993" s="12">
        <v>6.12</v>
      </c>
      <c r="C1993" s="10">
        <f t="shared" si="30"/>
        <v>6.12</v>
      </c>
    </row>
    <row r="1994" spans="1:3" x14ac:dyDescent="0.15">
      <c r="A1994" s="11">
        <v>35160</v>
      </c>
      <c r="B1994" s="12">
        <v>6.4</v>
      </c>
      <c r="C1994" s="10">
        <f t="shared" si="30"/>
        <v>6.4</v>
      </c>
    </row>
    <row r="1995" spans="1:3" x14ac:dyDescent="0.15">
      <c r="A1995" s="11">
        <v>35163</v>
      </c>
      <c r="B1995" s="12">
        <v>6.46</v>
      </c>
      <c r="C1995" s="10">
        <f t="shared" si="30"/>
        <v>6.46</v>
      </c>
    </row>
    <row r="1996" spans="1:3" x14ac:dyDescent="0.15">
      <c r="A1996" s="11">
        <v>35164</v>
      </c>
      <c r="B1996" s="12">
        <v>6.37</v>
      </c>
      <c r="C1996" s="10">
        <f t="shared" si="30"/>
        <v>6.37</v>
      </c>
    </row>
    <row r="1997" spans="1:3" x14ac:dyDescent="0.15">
      <c r="A1997" s="11">
        <v>35165</v>
      </c>
      <c r="B1997" s="12">
        <v>6.44</v>
      </c>
      <c r="C1997" s="10">
        <f t="shared" ref="C1997:C2060" si="31">IF(ISERROR(B1997),AVERAGE(B1996,B1998),B1997)</f>
        <v>6.44</v>
      </c>
    </row>
    <row r="1998" spans="1:3" x14ac:dyDescent="0.15">
      <c r="A1998" s="11">
        <v>35166</v>
      </c>
      <c r="B1998" s="12">
        <v>6.5</v>
      </c>
      <c r="C1998" s="10">
        <f t="shared" si="31"/>
        <v>6.5</v>
      </c>
    </row>
    <row r="1999" spans="1:3" x14ac:dyDescent="0.15">
      <c r="A1999" s="11">
        <v>35167</v>
      </c>
      <c r="B1999" s="12">
        <v>6.31</v>
      </c>
      <c r="C1999" s="10">
        <f t="shared" si="31"/>
        <v>6.31</v>
      </c>
    </row>
    <row r="2000" spans="1:3" x14ac:dyDescent="0.15">
      <c r="A2000" s="11">
        <v>35170</v>
      </c>
      <c r="B2000" s="12">
        <v>6.27</v>
      </c>
      <c r="C2000" s="10">
        <f t="shared" si="31"/>
        <v>6.27</v>
      </c>
    </row>
    <row r="2001" spans="1:3" x14ac:dyDescent="0.15">
      <c r="A2001" s="11">
        <v>35171</v>
      </c>
      <c r="B2001" s="12">
        <v>6.28</v>
      </c>
      <c r="C2001" s="10">
        <f t="shared" si="31"/>
        <v>6.28</v>
      </c>
    </row>
    <row r="2002" spans="1:3" x14ac:dyDescent="0.15">
      <c r="A2002" s="11">
        <v>35172</v>
      </c>
      <c r="B2002" s="12">
        <v>6.33</v>
      </c>
      <c r="C2002" s="10">
        <f t="shared" si="31"/>
        <v>6.33</v>
      </c>
    </row>
    <row r="2003" spans="1:3" x14ac:dyDescent="0.15">
      <c r="A2003" s="11">
        <v>35173</v>
      </c>
      <c r="B2003" s="12">
        <v>6.39</v>
      </c>
      <c r="C2003" s="10">
        <f t="shared" si="31"/>
        <v>6.39</v>
      </c>
    </row>
    <row r="2004" spans="1:3" x14ac:dyDescent="0.15">
      <c r="A2004" s="11">
        <v>35174</v>
      </c>
      <c r="B2004" s="12">
        <v>6.32</v>
      </c>
      <c r="C2004" s="10">
        <f t="shared" si="31"/>
        <v>6.32</v>
      </c>
    </row>
    <row r="2005" spans="1:3" x14ac:dyDescent="0.15">
      <c r="A2005" s="11">
        <v>35177</v>
      </c>
      <c r="B2005" s="12">
        <v>6.28</v>
      </c>
      <c r="C2005" s="10">
        <f t="shared" si="31"/>
        <v>6.28</v>
      </c>
    </row>
    <row r="2006" spans="1:3" x14ac:dyDescent="0.15">
      <c r="A2006" s="11">
        <v>35178</v>
      </c>
      <c r="B2006" s="12">
        <v>6.31</v>
      </c>
      <c r="C2006" s="10">
        <f t="shared" si="31"/>
        <v>6.31</v>
      </c>
    </row>
    <row r="2007" spans="1:3" x14ac:dyDescent="0.15">
      <c r="A2007" s="11">
        <v>35179</v>
      </c>
      <c r="B2007" s="12">
        <v>6.34</v>
      </c>
      <c r="C2007" s="10">
        <f t="shared" si="31"/>
        <v>6.34</v>
      </c>
    </row>
    <row r="2008" spans="1:3" x14ac:dyDescent="0.15">
      <c r="A2008" s="11">
        <v>35180</v>
      </c>
      <c r="B2008" s="12">
        <v>6.31</v>
      </c>
      <c r="C2008" s="10">
        <f t="shared" si="31"/>
        <v>6.31</v>
      </c>
    </row>
    <row r="2009" spans="1:3" x14ac:dyDescent="0.15">
      <c r="A2009" s="11">
        <v>35181</v>
      </c>
      <c r="B2009" s="12">
        <v>6.29</v>
      </c>
      <c r="C2009" s="10">
        <f t="shared" si="31"/>
        <v>6.29</v>
      </c>
    </row>
    <row r="2010" spans="1:3" x14ac:dyDescent="0.15">
      <c r="A2010" s="11">
        <v>35184</v>
      </c>
      <c r="B2010" s="12">
        <v>6.33</v>
      </c>
      <c r="C2010" s="10">
        <f t="shared" si="31"/>
        <v>6.33</v>
      </c>
    </row>
    <row r="2011" spans="1:3" x14ac:dyDescent="0.15">
      <c r="A2011" s="11">
        <v>35185</v>
      </c>
      <c r="B2011" s="12">
        <v>6.4</v>
      </c>
      <c r="C2011" s="10">
        <f t="shared" si="31"/>
        <v>6.4</v>
      </c>
    </row>
    <row r="2012" spans="1:3" x14ac:dyDescent="0.15">
      <c r="A2012" s="11">
        <v>35186</v>
      </c>
      <c r="B2012" s="12">
        <v>6.39</v>
      </c>
      <c r="C2012" s="10">
        <f t="shared" si="31"/>
        <v>6.39</v>
      </c>
    </row>
    <row r="2013" spans="1:3" x14ac:dyDescent="0.15">
      <c r="A2013" s="11">
        <v>35187</v>
      </c>
      <c r="B2013" s="12">
        <v>6.56</v>
      </c>
      <c r="C2013" s="10">
        <f t="shared" si="31"/>
        <v>6.56</v>
      </c>
    </row>
    <row r="2014" spans="1:3" x14ac:dyDescent="0.15">
      <c r="A2014" s="11">
        <v>35188</v>
      </c>
      <c r="B2014" s="12">
        <v>6.61</v>
      </c>
      <c r="C2014" s="10">
        <f t="shared" si="31"/>
        <v>6.61</v>
      </c>
    </row>
    <row r="2015" spans="1:3" x14ac:dyDescent="0.15">
      <c r="A2015" s="11">
        <v>35191</v>
      </c>
      <c r="B2015" s="12">
        <v>6.57</v>
      </c>
      <c r="C2015" s="10">
        <f t="shared" si="31"/>
        <v>6.57</v>
      </c>
    </row>
    <row r="2016" spans="1:3" x14ac:dyDescent="0.15">
      <c r="A2016" s="11">
        <v>35192</v>
      </c>
      <c r="B2016" s="12">
        <v>6.6</v>
      </c>
      <c r="C2016" s="10">
        <f t="shared" si="31"/>
        <v>6.6</v>
      </c>
    </row>
    <row r="2017" spans="1:3" x14ac:dyDescent="0.15">
      <c r="A2017" s="11">
        <v>35193</v>
      </c>
      <c r="B2017" s="12">
        <v>6.56</v>
      </c>
      <c r="C2017" s="10">
        <f t="shared" si="31"/>
        <v>6.56</v>
      </c>
    </row>
    <row r="2018" spans="1:3" x14ac:dyDescent="0.15">
      <c r="A2018" s="11">
        <v>35194</v>
      </c>
      <c r="B2018" s="12">
        <v>6.57</v>
      </c>
      <c r="C2018" s="10">
        <f t="shared" si="31"/>
        <v>6.57</v>
      </c>
    </row>
    <row r="2019" spans="1:3" x14ac:dyDescent="0.15">
      <c r="A2019" s="11">
        <v>35195</v>
      </c>
      <c r="B2019" s="12">
        <v>6.45</v>
      </c>
      <c r="C2019" s="10">
        <f t="shared" si="31"/>
        <v>6.45</v>
      </c>
    </row>
    <row r="2020" spans="1:3" x14ac:dyDescent="0.15">
      <c r="A2020" s="11">
        <v>35198</v>
      </c>
      <c r="B2020" s="12">
        <v>6.45</v>
      </c>
      <c r="C2020" s="10">
        <f t="shared" si="31"/>
        <v>6.45</v>
      </c>
    </row>
    <row r="2021" spans="1:3" x14ac:dyDescent="0.15">
      <c r="A2021" s="11">
        <v>35199</v>
      </c>
      <c r="B2021" s="12">
        <v>6.4</v>
      </c>
      <c r="C2021" s="10">
        <f t="shared" si="31"/>
        <v>6.4</v>
      </c>
    </row>
    <row r="2022" spans="1:3" x14ac:dyDescent="0.15">
      <c r="A2022" s="11">
        <v>35200</v>
      </c>
      <c r="B2022" s="12">
        <v>6.39</v>
      </c>
      <c r="C2022" s="10">
        <f t="shared" si="31"/>
        <v>6.39</v>
      </c>
    </row>
    <row r="2023" spans="1:3" x14ac:dyDescent="0.15">
      <c r="A2023" s="11">
        <v>35201</v>
      </c>
      <c r="B2023" s="12">
        <v>6.45</v>
      </c>
      <c r="C2023" s="10">
        <f t="shared" si="31"/>
        <v>6.45</v>
      </c>
    </row>
    <row r="2024" spans="1:3" x14ac:dyDescent="0.15">
      <c r="A2024" s="11">
        <v>35202</v>
      </c>
      <c r="B2024" s="12">
        <v>6.41</v>
      </c>
      <c r="C2024" s="10">
        <f t="shared" si="31"/>
        <v>6.41</v>
      </c>
    </row>
    <row r="2025" spans="1:3" x14ac:dyDescent="0.15">
      <c r="A2025" s="11">
        <v>35205</v>
      </c>
      <c r="B2025" s="12">
        <v>6.38</v>
      </c>
      <c r="C2025" s="10">
        <f t="shared" si="31"/>
        <v>6.38</v>
      </c>
    </row>
    <row r="2026" spans="1:3" x14ac:dyDescent="0.15">
      <c r="A2026" s="11">
        <v>35206</v>
      </c>
      <c r="B2026" s="12">
        <v>6.41</v>
      </c>
      <c r="C2026" s="10">
        <f t="shared" si="31"/>
        <v>6.41</v>
      </c>
    </row>
    <row r="2027" spans="1:3" x14ac:dyDescent="0.15">
      <c r="A2027" s="11">
        <v>35207</v>
      </c>
      <c r="B2027" s="12">
        <v>6.38</v>
      </c>
      <c r="C2027" s="10">
        <f t="shared" si="31"/>
        <v>6.38</v>
      </c>
    </row>
    <row r="2028" spans="1:3" x14ac:dyDescent="0.15">
      <c r="A2028" s="11">
        <v>35208</v>
      </c>
      <c r="B2028" s="12">
        <v>6.44</v>
      </c>
      <c r="C2028" s="10">
        <f t="shared" si="31"/>
        <v>6.44</v>
      </c>
    </row>
    <row r="2029" spans="1:3" x14ac:dyDescent="0.15">
      <c r="A2029" s="11">
        <v>35209</v>
      </c>
      <c r="B2029" s="12">
        <v>6.42</v>
      </c>
      <c r="C2029" s="10">
        <f t="shared" si="31"/>
        <v>6.42</v>
      </c>
    </row>
    <row r="2030" spans="1:3" x14ac:dyDescent="0.15">
      <c r="A2030" s="11">
        <v>35212</v>
      </c>
      <c r="B2030" s="13" t="e">
        <f>NA()</f>
        <v>#N/A</v>
      </c>
      <c r="C2030" s="10">
        <f t="shared" si="31"/>
        <v>6.43</v>
      </c>
    </row>
    <row r="2031" spans="1:3" x14ac:dyDescent="0.15">
      <c r="A2031" s="11">
        <v>35213</v>
      </c>
      <c r="B2031" s="12">
        <v>6.44</v>
      </c>
      <c r="C2031" s="10">
        <f t="shared" si="31"/>
        <v>6.44</v>
      </c>
    </row>
    <row r="2032" spans="1:3" x14ac:dyDescent="0.15">
      <c r="A2032" s="11">
        <v>35214</v>
      </c>
      <c r="B2032" s="12">
        <v>6.56</v>
      </c>
      <c r="C2032" s="10">
        <f t="shared" si="31"/>
        <v>6.56</v>
      </c>
    </row>
    <row r="2033" spans="1:3" x14ac:dyDescent="0.15">
      <c r="A2033" s="11">
        <v>35215</v>
      </c>
      <c r="B2033" s="12">
        <v>6.55</v>
      </c>
      <c r="C2033" s="10">
        <f t="shared" si="31"/>
        <v>6.55</v>
      </c>
    </row>
    <row r="2034" spans="1:3" x14ac:dyDescent="0.15">
      <c r="A2034" s="11">
        <v>35216</v>
      </c>
      <c r="B2034" s="12">
        <v>6.64</v>
      </c>
      <c r="C2034" s="10">
        <f t="shared" si="31"/>
        <v>6.64</v>
      </c>
    </row>
    <row r="2035" spans="1:3" x14ac:dyDescent="0.15">
      <c r="A2035" s="11">
        <v>35219</v>
      </c>
      <c r="B2035" s="12">
        <v>6.64</v>
      </c>
      <c r="C2035" s="10">
        <f t="shared" si="31"/>
        <v>6.64</v>
      </c>
    </row>
    <row r="2036" spans="1:3" x14ac:dyDescent="0.15">
      <c r="A2036" s="11">
        <v>35220</v>
      </c>
      <c r="B2036" s="12">
        <v>6.62</v>
      </c>
      <c r="C2036" s="10">
        <f t="shared" si="31"/>
        <v>6.62</v>
      </c>
    </row>
    <row r="2037" spans="1:3" x14ac:dyDescent="0.15">
      <c r="A2037" s="11">
        <v>35221</v>
      </c>
      <c r="B2037" s="12">
        <v>6.6</v>
      </c>
      <c r="C2037" s="10">
        <f t="shared" si="31"/>
        <v>6.6</v>
      </c>
    </row>
    <row r="2038" spans="1:3" x14ac:dyDescent="0.15">
      <c r="A2038" s="11">
        <v>35222</v>
      </c>
      <c r="B2038" s="12">
        <v>6.52</v>
      </c>
      <c r="C2038" s="10">
        <f t="shared" si="31"/>
        <v>6.52</v>
      </c>
    </row>
    <row r="2039" spans="1:3" x14ac:dyDescent="0.15">
      <c r="A2039" s="11">
        <v>35223</v>
      </c>
      <c r="B2039" s="12">
        <v>6.75</v>
      </c>
      <c r="C2039" s="10">
        <f t="shared" si="31"/>
        <v>6.75</v>
      </c>
    </row>
    <row r="2040" spans="1:3" x14ac:dyDescent="0.15">
      <c r="A2040" s="11">
        <v>35226</v>
      </c>
      <c r="B2040" s="12">
        <v>6.77</v>
      </c>
      <c r="C2040" s="10">
        <f t="shared" si="31"/>
        <v>6.77</v>
      </c>
    </row>
    <row r="2041" spans="1:3" x14ac:dyDescent="0.15">
      <c r="A2041" s="11">
        <v>35227</v>
      </c>
      <c r="B2041" s="12">
        <v>6.77</v>
      </c>
      <c r="C2041" s="10">
        <f t="shared" si="31"/>
        <v>6.77</v>
      </c>
    </row>
    <row r="2042" spans="1:3" x14ac:dyDescent="0.15">
      <c r="A2042" s="11">
        <v>35228</v>
      </c>
      <c r="B2042" s="12">
        <v>6.81</v>
      </c>
      <c r="C2042" s="10">
        <f t="shared" si="31"/>
        <v>6.81</v>
      </c>
    </row>
    <row r="2043" spans="1:3" x14ac:dyDescent="0.15">
      <c r="A2043" s="11">
        <v>35229</v>
      </c>
      <c r="B2043" s="12">
        <v>6.8</v>
      </c>
      <c r="C2043" s="10">
        <f t="shared" si="31"/>
        <v>6.8</v>
      </c>
    </row>
    <row r="2044" spans="1:3" x14ac:dyDescent="0.15">
      <c r="A2044" s="11">
        <v>35230</v>
      </c>
      <c r="B2044" s="12">
        <v>6.72</v>
      </c>
      <c r="C2044" s="10">
        <f t="shared" si="31"/>
        <v>6.72</v>
      </c>
    </row>
    <row r="2045" spans="1:3" x14ac:dyDescent="0.15">
      <c r="A2045" s="11">
        <v>35233</v>
      </c>
      <c r="B2045" s="12">
        <v>6.68</v>
      </c>
      <c r="C2045" s="10">
        <f t="shared" si="31"/>
        <v>6.68</v>
      </c>
    </row>
    <row r="2046" spans="1:3" x14ac:dyDescent="0.15">
      <c r="A2046" s="11">
        <v>35234</v>
      </c>
      <c r="B2046" s="12">
        <v>6.71</v>
      </c>
      <c r="C2046" s="10">
        <f t="shared" si="31"/>
        <v>6.71</v>
      </c>
    </row>
    <row r="2047" spans="1:3" x14ac:dyDescent="0.15">
      <c r="A2047" s="11">
        <v>35235</v>
      </c>
      <c r="B2047" s="12">
        <v>6.74</v>
      </c>
      <c r="C2047" s="10">
        <f t="shared" si="31"/>
        <v>6.74</v>
      </c>
    </row>
    <row r="2048" spans="1:3" x14ac:dyDescent="0.15">
      <c r="A2048" s="11">
        <v>35236</v>
      </c>
      <c r="B2048" s="12">
        <v>6.77</v>
      </c>
      <c r="C2048" s="10">
        <f t="shared" si="31"/>
        <v>6.77</v>
      </c>
    </row>
    <row r="2049" spans="1:3" x14ac:dyDescent="0.15">
      <c r="A2049" s="11">
        <v>35237</v>
      </c>
      <c r="B2049" s="12">
        <v>6.74</v>
      </c>
      <c r="C2049" s="10">
        <f t="shared" si="31"/>
        <v>6.74</v>
      </c>
    </row>
    <row r="2050" spans="1:3" x14ac:dyDescent="0.15">
      <c r="A2050" s="11">
        <v>35240</v>
      </c>
      <c r="B2050" s="12">
        <v>6.72</v>
      </c>
      <c r="C2050" s="10">
        <f t="shared" si="31"/>
        <v>6.72</v>
      </c>
    </row>
    <row r="2051" spans="1:3" x14ac:dyDescent="0.15">
      <c r="A2051" s="11">
        <v>35241</v>
      </c>
      <c r="B2051" s="12">
        <v>6.7</v>
      </c>
      <c r="C2051" s="10">
        <f t="shared" si="31"/>
        <v>6.7</v>
      </c>
    </row>
    <row r="2052" spans="1:3" x14ac:dyDescent="0.15">
      <c r="A2052" s="11">
        <v>35242</v>
      </c>
      <c r="B2052" s="12">
        <v>6.67</v>
      </c>
      <c r="C2052" s="10">
        <f t="shared" si="31"/>
        <v>6.67</v>
      </c>
    </row>
    <row r="2053" spans="1:3" x14ac:dyDescent="0.15">
      <c r="A2053" s="11">
        <v>35243</v>
      </c>
      <c r="B2053" s="12">
        <v>6.59</v>
      </c>
      <c r="C2053" s="10">
        <f t="shared" si="31"/>
        <v>6.59</v>
      </c>
    </row>
    <row r="2054" spans="1:3" x14ac:dyDescent="0.15">
      <c r="A2054" s="11">
        <v>35244</v>
      </c>
      <c r="B2054" s="12">
        <v>6.47</v>
      </c>
      <c r="C2054" s="10">
        <f t="shared" si="31"/>
        <v>6.47</v>
      </c>
    </row>
    <row r="2055" spans="1:3" x14ac:dyDescent="0.15">
      <c r="A2055" s="11">
        <v>35247</v>
      </c>
      <c r="B2055" s="12">
        <v>6.49</v>
      </c>
      <c r="C2055" s="10">
        <f t="shared" si="31"/>
        <v>6.49</v>
      </c>
    </row>
    <row r="2056" spans="1:3" x14ac:dyDescent="0.15">
      <c r="A2056" s="11">
        <v>35248</v>
      </c>
      <c r="B2056" s="12">
        <v>6.56</v>
      </c>
      <c r="C2056" s="10">
        <f t="shared" si="31"/>
        <v>6.56</v>
      </c>
    </row>
    <row r="2057" spans="1:3" x14ac:dyDescent="0.15">
      <c r="A2057" s="11">
        <v>35249</v>
      </c>
      <c r="B2057" s="12">
        <v>6.53</v>
      </c>
      <c r="C2057" s="10">
        <f t="shared" si="31"/>
        <v>6.53</v>
      </c>
    </row>
    <row r="2058" spans="1:3" x14ac:dyDescent="0.15">
      <c r="A2058" s="11">
        <v>35250</v>
      </c>
      <c r="B2058" s="13" t="e">
        <f>NA()</f>
        <v>#N/A</v>
      </c>
      <c r="C2058" s="10">
        <f t="shared" si="31"/>
        <v>6.6750000000000007</v>
      </c>
    </row>
    <row r="2059" spans="1:3" x14ac:dyDescent="0.15">
      <c r="A2059" s="11">
        <v>35251</v>
      </c>
      <c r="B2059" s="12">
        <v>6.82</v>
      </c>
      <c r="C2059" s="10">
        <f t="shared" si="31"/>
        <v>6.82</v>
      </c>
    </row>
    <row r="2060" spans="1:3" x14ac:dyDescent="0.15">
      <c r="A2060" s="11">
        <v>35254</v>
      </c>
      <c r="B2060" s="12">
        <v>6.81</v>
      </c>
      <c r="C2060" s="10">
        <f t="shared" si="31"/>
        <v>6.81</v>
      </c>
    </row>
    <row r="2061" spans="1:3" x14ac:dyDescent="0.15">
      <c r="A2061" s="11">
        <v>35255</v>
      </c>
      <c r="B2061" s="12">
        <v>6.78</v>
      </c>
      <c r="C2061" s="10">
        <f t="shared" ref="C2061:C2124" si="32">IF(ISERROR(B2061),AVERAGE(B2060,B2062),B2061)</f>
        <v>6.78</v>
      </c>
    </row>
    <row r="2062" spans="1:3" x14ac:dyDescent="0.15">
      <c r="A2062" s="11">
        <v>35256</v>
      </c>
      <c r="B2062" s="12">
        <v>6.71</v>
      </c>
      <c r="C2062" s="10">
        <f t="shared" si="32"/>
        <v>6.71</v>
      </c>
    </row>
    <row r="2063" spans="1:3" x14ac:dyDescent="0.15">
      <c r="A2063" s="11">
        <v>35257</v>
      </c>
      <c r="B2063" s="12">
        <v>6.67</v>
      </c>
      <c r="C2063" s="10">
        <f t="shared" si="32"/>
        <v>6.67</v>
      </c>
    </row>
    <row r="2064" spans="1:3" x14ac:dyDescent="0.15">
      <c r="A2064" s="11">
        <v>35258</v>
      </c>
      <c r="B2064" s="12">
        <v>6.65</v>
      </c>
      <c r="C2064" s="10">
        <f t="shared" si="32"/>
        <v>6.65</v>
      </c>
    </row>
    <row r="2065" spans="1:3" x14ac:dyDescent="0.15">
      <c r="A2065" s="11">
        <v>35261</v>
      </c>
      <c r="B2065" s="12">
        <v>6.67</v>
      </c>
      <c r="C2065" s="10">
        <f t="shared" si="32"/>
        <v>6.67</v>
      </c>
    </row>
    <row r="2066" spans="1:3" x14ac:dyDescent="0.15">
      <c r="A2066" s="11">
        <v>35262</v>
      </c>
      <c r="B2066" s="12">
        <v>6.61</v>
      </c>
      <c r="C2066" s="10">
        <f t="shared" si="32"/>
        <v>6.61</v>
      </c>
    </row>
    <row r="2067" spans="1:3" x14ac:dyDescent="0.15">
      <c r="A2067" s="11">
        <v>35263</v>
      </c>
      <c r="B2067" s="12">
        <v>6.61</v>
      </c>
      <c r="C2067" s="10">
        <f t="shared" si="32"/>
        <v>6.61</v>
      </c>
    </row>
    <row r="2068" spans="1:3" x14ac:dyDescent="0.15">
      <c r="A2068" s="11">
        <v>35264</v>
      </c>
      <c r="B2068" s="12">
        <v>6.5</v>
      </c>
      <c r="C2068" s="10">
        <f t="shared" si="32"/>
        <v>6.5</v>
      </c>
    </row>
    <row r="2069" spans="1:3" x14ac:dyDescent="0.15">
      <c r="A2069" s="11">
        <v>35265</v>
      </c>
      <c r="B2069" s="12">
        <v>6.55</v>
      </c>
      <c r="C2069" s="10">
        <f t="shared" si="32"/>
        <v>6.55</v>
      </c>
    </row>
    <row r="2070" spans="1:3" x14ac:dyDescent="0.15">
      <c r="A2070" s="11">
        <v>35268</v>
      </c>
      <c r="B2070" s="12">
        <v>6.62</v>
      </c>
      <c r="C2070" s="10">
        <f t="shared" si="32"/>
        <v>6.62</v>
      </c>
    </row>
    <row r="2071" spans="1:3" x14ac:dyDescent="0.15">
      <c r="A2071" s="11">
        <v>35269</v>
      </c>
      <c r="B2071" s="12">
        <v>6.6</v>
      </c>
      <c r="C2071" s="10">
        <f t="shared" si="32"/>
        <v>6.6</v>
      </c>
    </row>
    <row r="2072" spans="1:3" x14ac:dyDescent="0.15">
      <c r="A2072" s="11">
        <v>35270</v>
      </c>
      <c r="B2072" s="12">
        <v>6.63</v>
      </c>
      <c r="C2072" s="10">
        <f t="shared" si="32"/>
        <v>6.63</v>
      </c>
    </row>
    <row r="2073" spans="1:3" x14ac:dyDescent="0.15">
      <c r="A2073" s="11">
        <v>35271</v>
      </c>
      <c r="B2073" s="12">
        <v>6.65</v>
      </c>
      <c r="C2073" s="10">
        <f t="shared" si="32"/>
        <v>6.65</v>
      </c>
    </row>
    <row r="2074" spans="1:3" x14ac:dyDescent="0.15">
      <c r="A2074" s="11">
        <v>35272</v>
      </c>
      <c r="B2074" s="12">
        <v>6.62</v>
      </c>
      <c r="C2074" s="10">
        <f t="shared" si="32"/>
        <v>6.62</v>
      </c>
    </row>
    <row r="2075" spans="1:3" x14ac:dyDescent="0.15">
      <c r="A2075" s="11">
        <v>35275</v>
      </c>
      <c r="B2075" s="12">
        <v>6.69</v>
      </c>
      <c r="C2075" s="10">
        <f t="shared" si="32"/>
        <v>6.69</v>
      </c>
    </row>
    <row r="2076" spans="1:3" x14ac:dyDescent="0.15">
      <c r="A2076" s="11">
        <v>35276</v>
      </c>
      <c r="B2076" s="12">
        <v>6.65</v>
      </c>
      <c r="C2076" s="10">
        <f t="shared" si="32"/>
        <v>6.65</v>
      </c>
    </row>
    <row r="2077" spans="1:3" x14ac:dyDescent="0.15">
      <c r="A2077" s="11">
        <v>35277</v>
      </c>
      <c r="B2077" s="12">
        <v>6.57</v>
      </c>
      <c r="C2077" s="10">
        <f t="shared" si="32"/>
        <v>6.57</v>
      </c>
    </row>
    <row r="2078" spans="1:3" x14ac:dyDescent="0.15">
      <c r="A2078" s="11">
        <v>35278</v>
      </c>
      <c r="B2078" s="12">
        <v>6.41</v>
      </c>
      <c r="C2078" s="10">
        <f t="shared" si="32"/>
        <v>6.41</v>
      </c>
    </row>
    <row r="2079" spans="1:3" x14ac:dyDescent="0.15">
      <c r="A2079" s="11">
        <v>35279</v>
      </c>
      <c r="B2079" s="12">
        <v>6.26</v>
      </c>
      <c r="C2079" s="10">
        <f t="shared" si="32"/>
        <v>6.26</v>
      </c>
    </row>
    <row r="2080" spans="1:3" x14ac:dyDescent="0.15">
      <c r="A2080" s="11">
        <v>35282</v>
      </c>
      <c r="B2080" s="12">
        <v>6.28</v>
      </c>
      <c r="C2080" s="10">
        <f t="shared" si="32"/>
        <v>6.28</v>
      </c>
    </row>
    <row r="2081" spans="1:3" x14ac:dyDescent="0.15">
      <c r="A2081" s="11">
        <v>35283</v>
      </c>
      <c r="B2081" s="12">
        <v>6.29</v>
      </c>
      <c r="C2081" s="10">
        <f t="shared" si="32"/>
        <v>6.29</v>
      </c>
    </row>
    <row r="2082" spans="1:3" x14ac:dyDescent="0.15">
      <c r="A2082" s="11">
        <v>35284</v>
      </c>
      <c r="B2082" s="12">
        <v>6.3</v>
      </c>
      <c r="C2082" s="10">
        <f t="shared" si="32"/>
        <v>6.3</v>
      </c>
    </row>
    <row r="2083" spans="1:3" x14ac:dyDescent="0.15">
      <c r="A2083" s="11">
        <v>35285</v>
      </c>
      <c r="B2083" s="12">
        <v>6.29</v>
      </c>
      <c r="C2083" s="10">
        <f t="shared" si="32"/>
        <v>6.29</v>
      </c>
    </row>
    <row r="2084" spans="1:3" x14ac:dyDescent="0.15">
      <c r="A2084" s="11">
        <v>35286</v>
      </c>
      <c r="B2084" s="12">
        <v>6.25</v>
      </c>
      <c r="C2084" s="10">
        <f t="shared" si="32"/>
        <v>6.25</v>
      </c>
    </row>
    <row r="2085" spans="1:3" x14ac:dyDescent="0.15">
      <c r="A2085" s="11">
        <v>35289</v>
      </c>
      <c r="B2085" s="12">
        <v>6.24</v>
      </c>
      <c r="C2085" s="10">
        <f t="shared" si="32"/>
        <v>6.24</v>
      </c>
    </row>
    <row r="2086" spans="1:3" x14ac:dyDescent="0.15">
      <c r="A2086" s="11">
        <v>35290</v>
      </c>
      <c r="B2086" s="12">
        <v>6.32</v>
      </c>
      <c r="C2086" s="10">
        <f t="shared" si="32"/>
        <v>6.32</v>
      </c>
    </row>
    <row r="2087" spans="1:3" x14ac:dyDescent="0.15">
      <c r="A2087" s="11">
        <v>35291</v>
      </c>
      <c r="B2087" s="12">
        <v>6.33</v>
      </c>
      <c r="C2087" s="10">
        <f t="shared" si="32"/>
        <v>6.33</v>
      </c>
    </row>
    <row r="2088" spans="1:3" x14ac:dyDescent="0.15">
      <c r="A2088" s="11">
        <v>35292</v>
      </c>
      <c r="B2088" s="12">
        <v>6.37</v>
      </c>
      <c r="C2088" s="10">
        <f t="shared" si="32"/>
        <v>6.37</v>
      </c>
    </row>
    <row r="2089" spans="1:3" x14ac:dyDescent="0.15">
      <c r="A2089" s="11">
        <v>35293</v>
      </c>
      <c r="B2089" s="12">
        <v>6.31</v>
      </c>
      <c r="C2089" s="10">
        <f t="shared" si="32"/>
        <v>6.31</v>
      </c>
    </row>
    <row r="2090" spans="1:3" x14ac:dyDescent="0.15">
      <c r="A2090" s="11">
        <v>35296</v>
      </c>
      <c r="B2090" s="12">
        <v>6.34</v>
      </c>
      <c r="C2090" s="10">
        <f t="shared" si="32"/>
        <v>6.34</v>
      </c>
    </row>
    <row r="2091" spans="1:3" x14ac:dyDescent="0.15">
      <c r="A2091" s="11">
        <v>35297</v>
      </c>
      <c r="B2091" s="12">
        <v>6.34</v>
      </c>
      <c r="C2091" s="10">
        <f t="shared" si="32"/>
        <v>6.34</v>
      </c>
    </row>
    <row r="2092" spans="1:3" x14ac:dyDescent="0.15">
      <c r="A2092" s="11">
        <v>35298</v>
      </c>
      <c r="B2092" s="12">
        <v>6.35</v>
      </c>
      <c r="C2092" s="10">
        <f t="shared" si="32"/>
        <v>6.35</v>
      </c>
    </row>
    <row r="2093" spans="1:3" x14ac:dyDescent="0.15">
      <c r="A2093" s="11">
        <v>35299</v>
      </c>
      <c r="B2093" s="12">
        <v>6.38</v>
      </c>
      <c r="C2093" s="10">
        <f t="shared" si="32"/>
        <v>6.38</v>
      </c>
    </row>
    <row r="2094" spans="1:3" x14ac:dyDescent="0.15">
      <c r="A2094" s="11">
        <v>35300</v>
      </c>
      <c r="B2094" s="12">
        <v>6.48</v>
      </c>
      <c r="C2094" s="10">
        <f t="shared" si="32"/>
        <v>6.48</v>
      </c>
    </row>
    <row r="2095" spans="1:3" x14ac:dyDescent="0.15">
      <c r="A2095" s="11">
        <v>35303</v>
      </c>
      <c r="B2095" s="12">
        <v>6.57</v>
      </c>
      <c r="C2095" s="10">
        <f t="shared" si="32"/>
        <v>6.57</v>
      </c>
    </row>
    <row r="2096" spans="1:3" x14ac:dyDescent="0.15">
      <c r="A2096" s="11">
        <v>35304</v>
      </c>
      <c r="B2096" s="12">
        <v>6.55</v>
      </c>
      <c r="C2096" s="10">
        <f t="shared" si="32"/>
        <v>6.55</v>
      </c>
    </row>
    <row r="2097" spans="1:3" x14ac:dyDescent="0.15">
      <c r="A2097" s="11">
        <v>35305</v>
      </c>
      <c r="B2097" s="12">
        <v>6.56</v>
      </c>
      <c r="C2097" s="10">
        <f t="shared" si="32"/>
        <v>6.56</v>
      </c>
    </row>
    <row r="2098" spans="1:3" x14ac:dyDescent="0.15">
      <c r="A2098" s="11">
        <v>35306</v>
      </c>
      <c r="B2098" s="12">
        <v>6.61</v>
      </c>
      <c r="C2098" s="10">
        <f t="shared" si="32"/>
        <v>6.61</v>
      </c>
    </row>
    <row r="2099" spans="1:3" x14ac:dyDescent="0.15">
      <c r="A2099" s="11">
        <v>35307</v>
      </c>
      <c r="B2099" s="12">
        <v>6.73</v>
      </c>
      <c r="C2099" s="10">
        <f t="shared" si="32"/>
        <v>6.73</v>
      </c>
    </row>
    <row r="2100" spans="1:3" x14ac:dyDescent="0.15">
      <c r="A2100" s="11">
        <v>35310</v>
      </c>
      <c r="B2100" s="13" t="e">
        <f>NA()</f>
        <v>#N/A</v>
      </c>
      <c r="C2100" s="10">
        <f t="shared" si="32"/>
        <v>6.7200000000000006</v>
      </c>
    </row>
    <row r="2101" spans="1:3" x14ac:dyDescent="0.15">
      <c r="A2101" s="11">
        <v>35311</v>
      </c>
      <c r="B2101" s="12">
        <v>6.71</v>
      </c>
      <c r="C2101" s="10">
        <f t="shared" si="32"/>
        <v>6.71</v>
      </c>
    </row>
    <row r="2102" spans="1:3" x14ac:dyDescent="0.15">
      <c r="A2102" s="11">
        <v>35312</v>
      </c>
      <c r="B2102" s="12">
        <v>6.74</v>
      </c>
      <c r="C2102" s="10">
        <f t="shared" si="32"/>
        <v>6.74</v>
      </c>
    </row>
    <row r="2103" spans="1:3" x14ac:dyDescent="0.15">
      <c r="A2103" s="11">
        <v>35313</v>
      </c>
      <c r="B2103" s="12">
        <v>6.76</v>
      </c>
      <c r="C2103" s="10">
        <f t="shared" si="32"/>
        <v>6.76</v>
      </c>
    </row>
    <row r="2104" spans="1:3" x14ac:dyDescent="0.15">
      <c r="A2104" s="11">
        <v>35314</v>
      </c>
      <c r="B2104" s="12">
        <v>6.72</v>
      </c>
      <c r="C2104" s="10">
        <f t="shared" si="32"/>
        <v>6.72</v>
      </c>
    </row>
    <row r="2105" spans="1:3" x14ac:dyDescent="0.15">
      <c r="A2105" s="11">
        <v>35317</v>
      </c>
      <c r="B2105" s="12">
        <v>6.67</v>
      </c>
      <c r="C2105" s="10">
        <f t="shared" si="32"/>
        <v>6.67</v>
      </c>
    </row>
    <row r="2106" spans="1:3" x14ac:dyDescent="0.15">
      <c r="A2106" s="11">
        <v>35318</v>
      </c>
      <c r="B2106" s="12">
        <v>6.7</v>
      </c>
      <c r="C2106" s="10">
        <f t="shared" si="32"/>
        <v>6.7</v>
      </c>
    </row>
    <row r="2107" spans="1:3" x14ac:dyDescent="0.15">
      <c r="A2107" s="11">
        <v>35319</v>
      </c>
      <c r="B2107" s="12">
        <v>6.7</v>
      </c>
      <c r="C2107" s="10">
        <f t="shared" si="32"/>
        <v>6.7</v>
      </c>
    </row>
    <row r="2108" spans="1:3" x14ac:dyDescent="0.15">
      <c r="A2108" s="11">
        <v>35320</v>
      </c>
      <c r="B2108" s="12">
        <v>6.64</v>
      </c>
      <c r="C2108" s="10">
        <f t="shared" si="32"/>
        <v>6.64</v>
      </c>
    </row>
    <row r="2109" spans="1:3" x14ac:dyDescent="0.15">
      <c r="A2109" s="11">
        <v>35321</v>
      </c>
      <c r="B2109" s="12">
        <v>6.48</v>
      </c>
      <c r="C2109" s="10">
        <f t="shared" si="32"/>
        <v>6.48</v>
      </c>
    </row>
    <row r="2110" spans="1:3" x14ac:dyDescent="0.15">
      <c r="A2110" s="11">
        <v>35324</v>
      </c>
      <c r="B2110" s="12">
        <v>6.49</v>
      </c>
      <c r="C2110" s="10">
        <f t="shared" si="32"/>
        <v>6.49</v>
      </c>
    </row>
    <row r="2111" spans="1:3" x14ac:dyDescent="0.15">
      <c r="A2111" s="11">
        <v>35325</v>
      </c>
      <c r="B2111" s="12">
        <v>6.57</v>
      </c>
      <c r="C2111" s="10">
        <f t="shared" si="32"/>
        <v>6.57</v>
      </c>
    </row>
    <row r="2112" spans="1:3" x14ac:dyDescent="0.15">
      <c r="A2112" s="11">
        <v>35326</v>
      </c>
      <c r="B2112" s="12">
        <v>6.61</v>
      </c>
      <c r="C2112" s="10">
        <f t="shared" si="32"/>
        <v>6.61</v>
      </c>
    </row>
    <row r="2113" spans="1:3" x14ac:dyDescent="0.15">
      <c r="A2113" s="11">
        <v>35327</v>
      </c>
      <c r="B2113" s="12">
        <v>6.65</v>
      </c>
      <c r="C2113" s="10">
        <f t="shared" si="32"/>
        <v>6.65</v>
      </c>
    </row>
    <row r="2114" spans="1:3" x14ac:dyDescent="0.15">
      <c r="A2114" s="11">
        <v>35328</v>
      </c>
      <c r="B2114" s="12">
        <v>6.62</v>
      </c>
      <c r="C2114" s="10">
        <f t="shared" si="32"/>
        <v>6.62</v>
      </c>
    </row>
    <row r="2115" spans="1:3" x14ac:dyDescent="0.15">
      <c r="A2115" s="11">
        <v>35331</v>
      </c>
      <c r="B2115" s="12">
        <v>6.6</v>
      </c>
      <c r="C2115" s="10">
        <f t="shared" si="32"/>
        <v>6.6</v>
      </c>
    </row>
    <row r="2116" spans="1:3" x14ac:dyDescent="0.15">
      <c r="A2116" s="11">
        <v>35332</v>
      </c>
      <c r="B2116" s="12">
        <v>6.52</v>
      </c>
      <c r="C2116" s="10">
        <f t="shared" si="32"/>
        <v>6.52</v>
      </c>
    </row>
    <row r="2117" spans="1:3" x14ac:dyDescent="0.15">
      <c r="A2117" s="11">
        <v>35333</v>
      </c>
      <c r="B2117" s="12">
        <v>6.46</v>
      </c>
      <c r="C2117" s="10">
        <f t="shared" si="32"/>
        <v>6.46</v>
      </c>
    </row>
    <row r="2118" spans="1:3" x14ac:dyDescent="0.15">
      <c r="A2118" s="11">
        <v>35334</v>
      </c>
      <c r="B2118" s="12">
        <v>6.41</v>
      </c>
      <c r="C2118" s="10">
        <f t="shared" si="32"/>
        <v>6.41</v>
      </c>
    </row>
    <row r="2119" spans="1:3" x14ac:dyDescent="0.15">
      <c r="A2119" s="11">
        <v>35335</v>
      </c>
      <c r="B2119" s="12">
        <v>6.43</v>
      </c>
      <c r="C2119" s="10">
        <f t="shared" si="32"/>
        <v>6.43</v>
      </c>
    </row>
    <row r="2120" spans="1:3" x14ac:dyDescent="0.15">
      <c r="A2120" s="11">
        <v>35338</v>
      </c>
      <c r="B2120" s="12">
        <v>6.46</v>
      </c>
      <c r="C2120" s="10">
        <f t="shared" si="32"/>
        <v>6.46</v>
      </c>
    </row>
    <row r="2121" spans="1:3" x14ac:dyDescent="0.15">
      <c r="A2121" s="11">
        <v>35339</v>
      </c>
      <c r="B2121" s="12">
        <v>6.39</v>
      </c>
      <c r="C2121" s="10">
        <f t="shared" si="32"/>
        <v>6.39</v>
      </c>
    </row>
    <row r="2122" spans="1:3" x14ac:dyDescent="0.15">
      <c r="A2122" s="11">
        <v>35340</v>
      </c>
      <c r="B2122" s="12">
        <v>6.35</v>
      </c>
      <c r="C2122" s="10">
        <f t="shared" si="32"/>
        <v>6.35</v>
      </c>
    </row>
    <row r="2123" spans="1:3" x14ac:dyDescent="0.15">
      <c r="A2123" s="11">
        <v>35341</v>
      </c>
      <c r="B2123" s="12">
        <v>6.35</v>
      </c>
      <c r="C2123" s="10">
        <f t="shared" si="32"/>
        <v>6.35</v>
      </c>
    </row>
    <row r="2124" spans="1:3" x14ac:dyDescent="0.15">
      <c r="A2124" s="11">
        <v>35342</v>
      </c>
      <c r="B2124" s="12">
        <v>6.2</v>
      </c>
      <c r="C2124" s="10">
        <f t="shared" si="32"/>
        <v>6.2</v>
      </c>
    </row>
    <row r="2125" spans="1:3" x14ac:dyDescent="0.15">
      <c r="A2125" s="11">
        <v>35345</v>
      </c>
      <c r="B2125" s="12">
        <v>6.25</v>
      </c>
      <c r="C2125" s="10">
        <f t="shared" ref="C2125:C2188" si="33">IF(ISERROR(B2125),AVERAGE(B2124,B2126),B2125)</f>
        <v>6.25</v>
      </c>
    </row>
    <row r="2126" spans="1:3" x14ac:dyDescent="0.15">
      <c r="A2126" s="11">
        <v>35346</v>
      </c>
      <c r="B2126" s="12">
        <v>6.26</v>
      </c>
      <c r="C2126" s="10">
        <f t="shared" si="33"/>
        <v>6.26</v>
      </c>
    </row>
    <row r="2127" spans="1:3" x14ac:dyDescent="0.15">
      <c r="A2127" s="11">
        <v>35347</v>
      </c>
      <c r="B2127" s="12">
        <v>6.31</v>
      </c>
      <c r="C2127" s="10">
        <f t="shared" si="33"/>
        <v>6.31</v>
      </c>
    </row>
    <row r="2128" spans="1:3" x14ac:dyDescent="0.15">
      <c r="A2128" s="11">
        <v>35348</v>
      </c>
      <c r="B2128" s="12">
        <v>6.37</v>
      </c>
      <c r="C2128" s="10">
        <f t="shared" si="33"/>
        <v>6.37</v>
      </c>
    </row>
    <row r="2129" spans="1:3" x14ac:dyDescent="0.15">
      <c r="A2129" s="11">
        <v>35349</v>
      </c>
      <c r="B2129" s="12">
        <v>6.29</v>
      </c>
      <c r="C2129" s="10">
        <f t="shared" si="33"/>
        <v>6.29</v>
      </c>
    </row>
    <row r="2130" spans="1:3" x14ac:dyDescent="0.15">
      <c r="A2130" s="11">
        <v>35352</v>
      </c>
      <c r="B2130" s="13" t="e">
        <f>NA()</f>
        <v>#N/A</v>
      </c>
      <c r="C2130" s="10">
        <f t="shared" si="33"/>
        <v>6.2949999999999999</v>
      </c>
    </row>
    <row r="2131" spans="1:3" x14ac:dyDescent="0.15">
      <c r="A2131" s="11">
        <v>35353</v>
      </c>
      <c r="B2131" s="12">
        <v>6.3</v>
      </c>
      <c r="C2131" s="10">
        <f t="shared" si="33"/>
        <v>6.3</v>
      </c>
    </row>
    <row r="2132" spans="1:3" x14ac:dyDescent="0.15">
      <c r="A2132" s="11">
        <v>35354</v>
      </c>
      <c r="B2132" s="12">
        <v>6.31</v>
      </c>
      <c r="C2132" s="10">
        <f t="shared" si="33"/>
        <v>6.31</v>
      </c>
    </row>
    <row r="2133" spans="1:3" x14ac:dyDescent="0.15">
      <c r="A2133" s="11">
        <v>35355</v>
      </c>
      <c r="B2133" s="12">
        <v>6.25</v>
      </c>
      <c r="C2133" s="10">
        <f t="shared" si="33"/>
        <v>6.25</v>
      </c>
    </row>
    <row r="2134" spans="1:3" x14ac:dyDescent="0.15">
      <c r="A2134" s="11">
        <v>35356</v>
      </c>
      <c r="B2134" s="12">
        <v>6.25</v>
      </c>
      <c r="C2134" s="10">
        <f t="shared" si="33"/>
        <v>6.25</v>
      </c>
    </row>
    <row r="2135" spans="1:3" x14ac:dyDescent="0.15">
      <c r="A2135" s="11">
        <v>35359</v>
      </c>
      <c r="B2135" s="12">
        <v>6.27</v>
      </c>
      <c r="C2135" s="10">
        <f t="shared" si="33"/>
        <v>6.27</v>
      </c>
    </row>
    <row r="2136" spans="1:3" x14ac:dyDescent="0.15">
      <c r="A2136" s="11">
        <v>35360</v>
      </c>
      <c r="B2136" s="12">
        <v>6.31</v>
      </c>
      <c r="C2136" s="10">
        <f t="shared" si="33"/>
        <v>6.31</v>
      </c>
    </row>
    <row r="2137" spans="1:3" x14ac:dyDescent="0.15">
      <c r="A2137" s="11">
        <v>35361</v>
      </c>
      <c r="B2137" s="12">
        <v>6.31</v>
      </c>
      <c r="C2137" s="10">
        <f t="shared" si="33"/>
        <v>6.31</v>
      </c>
    </row>
    <row r="2138" spans="1:3" x14ac:dyDescent="0.15">
      <c r="A2138" s="11">
        <v>35362</v>
      </c>
      <c r="B2138" s="12">
        <v>6.29</v>
      </c>
      <c r="C2138" s="10">
        <f t="shared" si="33"/>
        <v>6.29</v>
      </c>
    </row>
    <row r="2139" spans="1:3" x14ac:dyDescent="0.15">
      <c r="A2139" s="11">
        <v>35363</v>
      </c>
      <c r="B2139" s="12">
        <v>6.26</v>
      </c>
      <c r="C2139" s="10">
        <f t="shared" si="33"/>
        <v>6.26</v>
      </c>
    </row>
    <row r="2140" spans="1:3" x14ac:dyDescent="0.15">
      <c r="A2140" s="11">
        <v>35366</v>
      </c>
      <c r="B2140" s="12">
        <v>6.29</v>
      </c>
      <c r="C2140" s="10">
        <f t="shared" si="33"/>
        <v>6.29</v>
      </c>
    </row>
    <row r="2141" spans="1:3" x14ac:dyDescent="0.15">
      <c r="A2141" s="11">
        <v>35367</v>
      </c>
      <c r="B2141" s="12">
        <v>6.12</v>
      </c>
      <c r="C2141" s="10">
        <f t="shared" si="33"/>
        <v>6.12</v>
      </c>
    </row>
    <row r="2142" spans="1:3" x14ac:dyDescent="0.15">
      <c r="A2142" s="11">
        <v>35368</v>
      </c>
      <c r="B2142" s="12">
        <v>6.12</v>
      </c>
      <c r="C2142" s="10">
        <f t="shared" si="33"/>
        <v>6.12</v>
      </c>
    </row>
    <row r="2143" spans="1:3" x14ac:dyDescent="0.15">
      <c r="A2143" s="11">
        <v>35369</v>
      </c>
      <c r="B2143" s="12">
        <v>6.1</v>
      </c>
      <c r="C2143" s="10">
        <f t="shared" si="33"/>
        <v>6.1</v>
      </c>
    </row>
    <row r="2144" spans="1:3" x14ac:dyDescent="0.15">
      <c r="A2144" s="11">
        <v>35370</v>
      </c>
      <c r="B2144" s="12">
        <v>6.11</v>
      </c>
      <c r="C2144" s="10">
        <f t="shared" si="33"/>
        <v>6.11</v>
      </c>
    </row>
    <row r="2145" spans="1:3" x14ac:dyDescent="0.15">
      <c r="A2145" s="11">
        <v>35373</v>
      </c>
      <c r="B2145" s="12">
        <v>6.1</v>
      </c>
      <c r="C2145" s="10">
        <f t="shared" si="33"/>
        <v>6.1</v>
      </c>
    </row>
    <row r="2146" spans="1:3" x14ac:dyDescent="0.15">
      <c r="A2146" s="11">
        <v>35374</v>
      </c>
      <c r="B2146" s="12">
        <v>6.03</v>
      </c>
      <c r="C2146" s="10">
        <f t="shared" si="33"/>
        <v>6.03</v>
      </c>
    </row>
    <row r="2147" spans="1:3" x14ac:dyDescent="0.15">
      <c r="A2147" s="11">
        <v>35375</v>
      </c>
      <c r="B2147" s="12">
        <v>6.05</v>
      </c>
      <c r="C2147" s="10">
        <f t="shared" si="33"/>
        <v>6.05</v>
      </c>
    </row>
    <row r="2148" spans="1:3" x14ac:dyDescent="0.15">
      <c r="A2148" s="11">
        <v>35376</v>
      </c>
      <c r="B2148" s="12">
        <v>6.01</v>
      </c>
      <c r="C2148" s="10">
        <f t="shared" si="33"/>
        <v>6.01</v>
      </c>
    </row>
    <row r="2149" spans="1:3" x14ac:dyDescent="0.15">
      <c r="A2149" s="11">
        <v>35377</v>
      </c>
      <c r="B2149" s="12">
        <v>6.04</v>
      </c>
      <c r="C2149" s="10">
        <f t="shared" si="33"/>
        <v>6.04</v>
      </c>
    </row>
    <row r="2150" spans="1:3" x14ac:dyDescent="0.15">
      <c r="A2150" s="11">
        <v>35380</v>
      </c>
      <c r="B2150" s="13" t="e">
        <f>NA()</f>
        <v>#N/A</v>
      </c>
      <c r="C2150" s="10">
        <f t="shared" si="33"/>
        <v>6.01</v>
      </c>
    </row>
    <row r="2151" spans="1:3" x14ac:dyDescent="0.15">
      <c r="A2151" s="11">
        <v>35381</v>
      </c>
      <c r="B2151" s="12">
        <v>5.98</v>
      </c>
      <c r="C2151" s="10">
        <f t="shared" si="33"/>
        <v>5.98</v>
      </c>
    </row>
    <row r="2152" spans="1:3" x14ac:dyDescent="0.15">
      <c r="A2152" s="11">
        <v>35382</v>
      </c>
      <c r="B2152" s="12">
        <v>5.99</v>
      </c>
      <c r="C2152" s="10">
        <f t="shared" si="33"/>
        <v>5.99</v>
      </c>
    </row>
    <row r="2153" spans="1:3" x14ac:dyDescent="0.15">
      <c r="A2153" s="11">
        <v>35383</v>
      </c>
      <c r="B2153" s="12">
        <v>5.93</v>
      </c>
      <c r="C2153" s="10">
        <f t="shared" si="33"/>
        <v>5.93</v>
      </c>
    </row>
    <row r="2154" spans="1:3" x14ac:dyDescent="0.15">
      <c r="A2154" s="11">
        <v>35384</v>
      </c>
      <c r="B2154" s="12">
        <v>5.96</v>
      </c>
      <c r="C2154" s="10">
        <f t="shared" si="33"/>
        <v>5.96</v>
      </c>
    </row>
    <row r="2155" spans="1:3" x14ac:dyDescent="0.15">
      <c r="A2155" s="11">
        <v>35387</v>
      </c>
      <c r="B2155" s="12">
        <v>5.97</v>
      </c>
      <c r="C2155" s="10">
        <f t="shared" si="33"/>
        <v>5.97</v>
      </c>
    </row>
    <row r="2156" spans="1:3" x14ac:dyDescent="0.15">
      <c r="A2156" s="11">
        <v>35388</v>
      </c>
      <c r="B2156" s="12">
        <v>5.94</v>
      </c>
      <c r="C2156" s="10">
        <f t="shared" si="33"/>
        <v>5.94</v>
      </c>
    </row>
    <row r="2157" spans="1:3" x14ac:dyDescent="0.15">
      <c r="A2157" s="11">
        <v>35389</v>
      </c>
      <c r="B2157" s="12">
        <v>5.92</v>
      </c>
      <c r="C2157" s="10">
        <f t="shared" si="33"/>
        <v>5.92</v>
      </c>
    </row>
    <row r="2158" spans="1:3" x14ac:dyDescent="0.15">
      <c r="A2158" s="11">
        <v>35390</v>
      </c>
      <c r="B2158" s="12">
        <v>5.94</v>
      </c>
      <c r="C2158" s="10">
        <f t="shared" si="33"/>
        <v>5.94</v>
      </c>
    </row>
    <row r="2159" spans="1:3" x14ac:dyDescent="0.15">
      <c r="A2159" s="11">
        <v>35391</v>
      </c>
      <c r="B2159" s="12">
        <v>5.94</v>
      </c>
      <c r="C2159" s="10">
        <f t="shared" si="33"/>
        <v>5.94</v>
      </c>
    </row>
    <row r="2160" spans="1:3" x14ac:dyDescent="0.15">
      <c r="A2160" s="11">
        <v>35394</v>
      </c>
      <c r="B2160" s="12">
        <v>5.92</v>
      </c>
      <c r="C2160" s="10">
        <f t="shared" si="33"/>
        <v>5.92</v>
      </c>
    </row>
    <row r="2161" spans="1:3" x14ac:dyDescent="0.15">
      <c r="A2161" s="11">
        <v>35395</v>
      </c>
      <c r="B2161" s="12">
        <v>5.91</v>
      </c>
      <c r="C2161" s="10">
        <f t="shared" si="33"/>
        <v>5.91</v>
      </c>
    </row>
    <row r="2162" spans="1:3" x14ac:dyDescent="0.15">
      <c r="A2162" s="11">
        <v>35396</v>
      </c>
      <c r="B2162" s="12">
        <v>5.91</v>
      </c>
      <c r="C2162" s="10">
        <f t="shared" si="33"/>
        <v>5.91</v>
      </c>
    </row>
    <row r="2163" spans="1:3" x14ac:dyDescent="0.15">
      <c r="A2163" s="11">
        <v>35397</v>
      </c>
      <c r="B2163" s="13" t="e">
        <f>NA()</f>
        <v>#N/A</v>
      </c>
      <c r="C2163" s="10">
        <f t="shared" si="33"/>
        <v>5.875</v>
      </c>
    </row>
    <row r="2164" spans="1:3" x14ac:dyDescent="0.15">
      <c r="A2164" s="11">
        <v>35398</v>
      </c>
      <c r="B2164" s="12">
        <v>5.84</v>
      </c>
      <c r="C2164" s="10">
        <f t="shared" si="33"/>
        <v>5.84</v>
      </c>
    </row>
    <row r="2165" spans="1:3" x14ac:dyDescent="0.15">
      <c r="A2165" s="11">
        <v>35401</v>
      </c>
      <c r="B2165" s="12">
        <v>5.85</v>
      </c>
      <c r="C2165" s="10">
        <f t="shared" si="33"/>
        <v>5.85</v>
      </c>
    </row>
    <row r="2166" spans="1:3" x14ac:dyDescent="0.15">
      <c r="A2166" s="11">
        <v>35402</v>
      </c>
      <c r="B2166" s="12">
        <v>5.84</v>
      </c>
      <c r="C2166" s="10">
        <f t="shared" si="33"/>
        <v>5.84</v>
      </c>
    </row>
    <row r="2167" spans="1:3" x14ac:dyDescent="0.15">
      <c r="A2167" s="11">
        <v>35403</v>
      </c>
      <c r="B2167" s="12">
        <v>5.89</v>
      </c>
      <c r="C2167" s="10">
        <f t="shared" si="33"/>
        <v>5.89</v>
      </c>
    </row>
    <row r="2168" spans="1:3" x14ac:dyDescent="0.15">
      <c r="A2168" s="11">
        <v>35404</v>
      </c>
      <c r="B2168" s="12">
        <v>5.99</v>
      </c>
      <c r="C2168" s="10">
        <f t="shared" si="33"/>
        <v>5.99</v>
      </c>
    </row>
    <row r="2169" spans="1:3" x14ac:dyDescent="0.15">
      <c r="A2169" s="11">
        <v>35405</v>
      </c>
      <c r="B2169" s="12">
        <v>6.02</v>
      </c>
      <c r="C2169" s="10">
        <f t="shared" si="33"/>
        <v>6.02</v>
      </c>
    </row>
    <row r="2170" spans="1:3" x14ac:dyDescent="0.15">
      <c r="A2170" s="11">
        <v>35408</v>
      </c>
      <c r="B2170" s="12">
        <v>5.97</v>
      </c>
      <c r="C2170" s="10">
        <f t="shared" si="33"/>
        <v>5.97</v>
      </c>
    </row>
    <row r="2171" spans="1:3" x14ac:dyDescent="0.15">
      <c r="A2171" s="11">
        <v>35409</v>
      </c>
      <c r="B2171" s="12">
        <v>5.99</v>
      </c>
      <c r="C2171" s="10">
        <f t="shared" si="33"/>
        <v>5.99</v>
      </c>
    </row>
    <row r="2172" spans="1:3" x14ac:dyDescent="0.15">
      <c r="A2172" s="11">
        <v>35410</v>
      </c>
      <c r="B2172" s="12">
        <v>6.14</v>
      </c>
      <c r="C2172" s="10">
        <f t="shared" si="33"/>
        <v>6.14</v>
      </c>
    </row>
    <row r="2173" spans="1:3" x14ac:dyDescent="0.15">
      <c r="A2173" s="11">
        <v>35411</v>
      </c>
      <c r="B2173" s="12">
        <v>6.14</v>
      </c>
      <c r="C2173" s="10">
        <f t="shared" si="33"/>
        <v>6.14</v>
      </c>
    </row>
    <row r="2174" spans="1:3" x14ac:dyDescent="0.15">
      <c r="A2174" s="11">
        <v>35412</v>
      </c>
      <c r="B2174" s="12">
        <v>6.06</v>
      </c>
      <c r="C2174" s="10">
        <f t="shared" si="33"/>
        <v>6.06</v>
      </c>
    </row>
    <row r="2175" spans="1:3" x14ac:dyDescent="0.15">
      <c r="A2175" s="11">
        <v>35415</v>
      </c>
      <c r="B2175" s="12">
        <v>6.13</v>
      </c>
      <c r="C2175" s="10">
        <f t="shared" si="33"/>
        <v>6.13</v>
      </c>
    </row>
    <row r="2176" spans="1:3" x14ac:dyDescent="0.15">
      <c r="A2176" s="11">
        <v>35416</v>
      </c>
      <c r="B2176" s="12">
        <v>6.17</v>
      </c>
      <c r="C2176" s="10">
        <f t="shared" si="33"/>
        <v>6.17</v>
      </c>
    </row>
    <row r="2177" spans="1:3" x14ac:dyDescent="0.15">
      <c r="A2177" s="11">
        <v>35417</v>
      </c>
      <c r="B2177" s="12">
        <v>6.21</v>
      </c>
      <c r="C2177" s="10">
        <f t="shared" si="33"/>
        <v>6.21</v>
      </c>
    </row>
    <row r="2178" spans="1:3" x14ac:dyDescent="0.15">
      <c r="A2178" s="11">
        <v>35418</v>
      </c>
      <c r="B2178" s="12">
        <v>6.13</v>
      </c>
      <c r="C2178" s="10">
        <f t="shared" si="33"/>
        <v>6.13</v>
      </c>
    </row>
    <row r="2179" spans="1:3" x14ac:dyDescent="0.15">
      <c r="A2179" s="11">
        <v>35419</v>
      </c>
      <c r="B2179" s="12">
        <v>6.12</v>
      </c>
      <c r="C2179" s="10">
        <f t="shared" si="33"/>
        <v>6.12</v>
      </c>
    </row>
    <row r="2180" spans="1:3" x14ac:dyDescent="0.15">
      <c r="A2180" s="11">
        <v>35422</v>
      </c>
      <c r="B2180" s="12">
        <v>6.12</v>
      </c>
      <c r="C2180" s="10">
        <f t="shared" si="33"/>
        <v>6.12</v>
      </c>
    </row>
    <row r="2181" spans="1:3" x14ac:dyDescent="0.15">
      <c r="A2181" s="11">
        <v>35423</v>
      </c>
      <c r="B2181" s="12">
        <v>6.13</v>
      </c>
      <c r="C2181" s="10">
        <f t="shared" si="33"/>
        <v>6.13</v>
      </c>
    </row>
    <row r="2182" spans="1:3" x14ac:dyDescent="0.15">
      <c r="A2182" s="11">
        <v>35424</v>
      </c>
      <c r="B2182" s="13" t="e">
        <f>NA()</f>
        <v>#N/A</v>
      </c>
      <c r="C2182" s="10">
        <f t="shared" si="33"/>
        <v>6.13</v>
      </c>
    </row>
    <row r="2183" spans="1:3" x14ac:dyDescent="0.15">
      <c r="A2183" s="11">
        <v>35425</v>
      </c>
      <c r="B2183" s="12">
        <v>6.13</v>
      </c>
      <c r="C2183" s="10">
        <f t="shared" si="33"/>
        <v>6.13</v>
      </c>
    </row>
    <row r="2184" spans="1:3" x14ac:dyDescent="0.15">
      <c r="A2184" s="11">
        <v>35426</v>
      </c>
      <c r="B2184" s="12">
        <v>6.09</v>
      </c>
      <c r="C2184" s="10">
        <f t="shared" si="33"/>
        <v>6.09</v>
      </c>
    </row>
    <row r="2185" spans="1:3" x14ac:dyDescent="0.15">
      <c r="A2185" s="11">
        <v>35429</v>
      </c>
      <c r="B2185" s="12">
        <v>6.1</v>
      </c>
      <c r="C2185" s="10">
        <f t="shared" si="33"/>
        <v>6.1</v>
      </c>
    </row>
    <row r="2186" spans="1:3" x14ac:dyDescent="0.15">
      <c r="A2186" s="11">
        <v>35430</v>
      </c>
      <c r="B2186" s="12">
        <v>6.21</v>
      </c>
      <c r="C2186" s="10">
        <f t="shared" si="33"/>
        <v>6.21</v>
      </c>
    </row>
    <row r="2187" spans="1:3" x14ac:dyDescent="0.15">
      <c r="A2187" s="11">
        <v>35431</v>
      </c>
      <c r="B2187" s="13" t="e">
        <f>NA()</f>
        <v>#N/A</v>
      </c>
      <c r="C2187" s="10">
        <f t="shared" si="33"/>
        <v>6.2549999999999999</v>
      </c>
    </row>
    <row r="2188" spans="1:3" x14ac:dyDescent="0.15">
      <c r="A2188" s="11">
        <v>35432</v>
      </c>
      <c r="B2188" s="12">
        <v>6.3</v>
      </c>
      <c r="C2188" s="10">
        <f t="shared" si="33"/>
        <v>6.3</v>
      </c>
    </row>
    <row r="2189" spans="1:3" x14ac:dyDescent="0.15">
      <c r="A2189" s="11">
        <v>35433</v>
      </c>
      <c r="B2189" s="12">
        <v>6.28</v>
      </c>
      <c r="C2189" s="10">
        <f t="shared" ref="C2189:C2252" si="34">IF(ISERROR(B2189),AVERAGE(B2188,B2190),B2189)</f>
        <v>6.28</v>
      </c>
    </row>
    <row r="2190" spans="1:3" x14ac:dyDescent="0.15">
      <c r="A2190" s="11">
        <v>35436</v>
      </c>
      <c r="B2190" s="12">
        <v>6.3</v>
      </c>
      <c r="C2190" s="10">
        <f t="shared" si="34"/>
        <v>6.3</v>
      </c>
    </row>
    <row r="2191" spans="1:3" x14ac:dyDescent="0.15">
      <c r="A2191" s="11">
        <v>35437</v>
      </c>
      <c r="B2191" s="12">
        <v>6.32</v>
      </c>
      <c r="C2191" s="10">
        <f t="shared" si="34"/>
        <v>6.32</v>
      </c>
    </row>
    <row r="2192" spans="1:3" x14ac:dyDescent="0.15">
      <c r="A2192" s="11">
        <v>35438</v>
      </c>
      <c r="B2192" s="12">
        <v>6.34</v>
      </c>
      <c r="C2192" s="10">
        <f t="shared" si="34"/>
        <v>6.34</v>
      </c>
    </row>
    <row r="2193" spans="1:3" x14ac:dyDescent="0.15">
      <c r="A2193" s="11">
        <v>35439</v>
      </c>
      <c r="B2193" s="12">
        <v>6.27</v>
      </c>
      <c r="C2193" s="10">
        <f t="shared" si="34"/>
        <v>6.27</v>
      </c>
    </row>
    <row r="2194" spans="1:3" x14ac:dyDescent="0.15">
      <c r="A2194" s="11">
        <v>35440</v>
      </c>
      <c r="B2194" s="12">
        <v>6.4</v>
      </c>
      <c r="C2194" s="10">
        <f t="shared" si="34"/>
        <v>6.4</v>
      </c>
    </row>
    <row r="2195" spans="1:3" x14ac:dyDescent="0.15">
      <c r="A2195" s="11">
        <v>35443</v>
      </c>
      <c r="B2195" s="12">
        <v>6.4</v>
      </c>
      <c r="C2195" s="10">
        <f t="shared" si="34"/>
        <v>6.4</v>
      </c>
    </row>
    <row r="2196" spans="1:3" x14ac:dyDescent="0.15">
      <c r="A2196" s="11">
        <v>35444</v>
      </c>
      <c r="B2196" s="12">
        <v>6.3</v>
      </c>
      <c r="C2196" s="10">
        <f t="shared" si="34"/>
        <v>6.3</v>
      </c>
    </row>
    <row r="2197" spans="1:3" x14ac:dyDescent="0.15">
      <c r="A2197" s="11">
        <v>35445</v>
      </c>
      <c r="B2197" s="12">
        <v>6.3</v>
      </c>
      <c r="C2197" s="10">
        <f t="shared" si="34"/>
        <v>6.3</v>
      </c>
    </row>
    <row r="2198" spans="1:3" x14ac:dyDescent="0.15">
      <c r="A2198" s="11">
        <v>35446</v>
      </c>
      <c r="B2198" s="12">
        <v>6.33</v>
      </c>
      <c r="C2198" s="10">
        <f t="shared" si="34"/>
        <v>6.33</v>
      </c>
    </row>
    <row r="2199" spans="1:3" x14ac:dyDescent="0.15">
      <c r="A2199" s="11">
        <v>35447</v>
      </c>
      <c r="B2199" s="12">
        <v>6.32</v>
      </c>
      <c r="C2199" s="10">
        <f t="shared" si="34"/>
        <v>6.32</v>
      </c>
    </row>
    <row r="2200" spans="1:3" x14ac:dyDescent="0.15">
      <c r="A2200" s="11">
        <v>35450</v>
      </c>
      <c r="B2200" s="13" t="e">
        <f>NA()</f>
        <v>#N/A</v>
      </c>
      <c r="C2200" s="10">
        <f t="shared" si="34"/>
        <v>6.3049999999999997</v>
      </c>
    </row>
    <row r="2201" spans="1:3" x14ac:dyDescent="0.15">
      <c r="A2201" s="11">
        <v>35451</v>
      </c>
      <c r="B2201" s="12">
        <v>6.29</v>
      </c>
      <c r="C2201" s="10">
        <f t="shared" si="34"/>
        <v>6.29</v>
      </c>
    </row>
    <row r="2202" spans="1:3" x14ac:dyDescent="0.15">
      <c r="A2202" s="11">
        <v>35452</v>
      </c>
      <c r="B2202" s="12">
        <v>6.32</v>
      </c>
      <c r="C2202" s="10">
        <f t="shared" si="34"/>
        <v>6.32</v>
      </c>
    </row>
    <row r="2203" spans="1:3" x14ac:dyDescent="0.15">
      <c r="A2203" s="11">
        <v>35453</v>
      </c>
      <c r="B2203" s="12">
        <v>6.35</v>
      </c>
      <c r="C2203" s="10">
        <f t="shared" si="34"/>
        <v>6.35</v>
      </c>
    </row>
    <row r="2204" spans="1:3" x14ac:dyDescent="0.15">
      <c r="A2204" s="11">
        <v>35454</v>
      </c>
      <c r="B2204" s="12">
        <v>6.39</v>
      </c>
      <c r="C2204" s="10">
        <f t="shared" si="34"/>
        <v>6.39</v>
      </c>
    </row>
    <row r="2205" spans="1:3" x14ac:dyDescent="0.15">
      <c r="A2205" s="11">
        <v>35457</v>
      </c>
      <c r="B2205" s="12">
        <v>6.42</v>
      </c>
      <c r="C2205" s="10">
        <f t="shared" si="34"/>
        <v>6.42</v>
      </c>
    </row>
    <row r="2206" spans="1:3" x14ac:dyDescent="0.15">
      <c r="A2206" s="11">
        <v>35458</v>
      </c>
      <c r="B2206" s="12">
        <v>6.38</v>
      </c>
      <c r="C2206" s="10">
        <f t="shared" si="34"/>
        <v>6.38</v>
      </c>
    </row>
    <row r="2207" spans="1:3" x14ac:dyDescent="0.15">
      <c r="A2207" s="11">
        <v>35459</v>
      </c>
      <c r="B2207" s="12">
        <v>6.38</v>
      </c>
      <c r="C2207" s="10">
        <f t="shared" si="34"/>
        <v>6.38</v>
      </c>
    </row>
    <row r="2208" spans="1:3" x14ac:dyDescent="0.15">
      <c r="A2208" s="11">
        <v>35460</v>
      </c>
      <c r="B2208" s="12">
        <v>6.35</v>
      </c>
      <c r="C2208" s="10">
        <f t="shared" si="34"/>
        <v>6.35</v>
      </c>
    </row>
    <row r="2209" spans="1:3" x14ac:dyDescent="0.15">
      <c r="A2209" s="11">
        <v>35461</v>
      </c>
      <c r="B2209" s="12">
        <v>6.26</v>
      </c>
      <c r="C2209" s="10">
        <f t="shared" si="34"/>
        <v>6.26</v>
      </c>
    </row>
    <row r="2210" spans="1:3" x14ac:dyDescent="0.15">
      <c r="A2210" s="11">
        <v>35464</v>
      </c>
      <c r="B2210" s="12">
        <v>6.21</v>
      </c>
      <c r="C2210" s="10">
        <f t="shared" si="34"/>
        <v>6.21</v>
      </c>
    </row>
    <row r="2211" spans="1:3" x14ac:dyDescent="0.15">
      <c r="A2211" s="11">
        <v>35465</v>
      </c>
      <c r="B2211" s="12">
        <v>6.19</v>
      </c>
      <c r="C2211" s="10">
        <f t="shared" si="34"/>
        <v>6.19</v>
      </c>
    </row>
    <row r="2212" spans="1:3" x14ac:dyDescent="0.15">
      <c r="A2212" s="11">
        <v>35466</v>
      </c>
      <c r="B2212" s="12">
        <v>6.21</v>
      </c>
      <c r="C2212" s="10">
        <f t="shared" si="34"/>
        <v>6.21</v>
      </c>
    </row>
    <row r="2213" spans="1:3" x14ac:dyDescent="0.15">
      <c r="A2213" s="11">
        <v>35467</v>
      </c>
      <c r="B2213" s="12">
        <v>6.22</v>
      </c>
      <c r="C2213" s="10">
        <f t="shared" si="34"/>
        <v>6.22</v>
      </c>
    </row>
    <row r="2214" spans="1:3" x14ac:dyDescent="0.15">
      <c r="A2214" s="11">
        <v>35468</v>
      </c>
      <c r="B2214" s="12">
        <v>6.17</v>
      </c>
      <c r="C2214" s="10">
        <f t="shared" si="34"/>
        <v>6.17</v>
      </c>
    </row>
    <row r="2215" spans="1:3" x14ac:dyDescent="0.15">
      <c r="A2215" s="11">
        <v>35471</v>
      </c>
      <c r="B2215" s="12">
        <v>6.16</v>
      </c>
      <c r="C2215" s="10">
        <f t="shared" si="34"/>
        <v>6.16</v>
      </c>
    </row>
    <row r="2216" spans="1:3" x14ac:dyDescent="0.15">
      <c r="A2216" s="11">
        <v>35472</v>
      </c>
      <c r="B2216" s="12">
        <v>6.18</v>
      </c>
      <c r="C2216" s="10">
        <f t="shared" si="34"/>
        <v>6.18</v>
      </c>
    </row>
    <row r="2217" spans="1:3" x14ac:dyDescent="0.15">
      <c r="A2217" s="11">
        <v>35473</v>
      </c>
      <c r="B2217" s="12">
        <v>6.19</v>
      </c>
      <c r="C2217" s="10">
        <f t="shared" si="34"/>
        <v>6.19</v>
      </c>
    </row>
    <row r="2218" spans="1:3" x14ac:dyDescent="0.15">
      <c r="A2218" s="11">
        <v>35474</v>
      </c>
      <c r="B2218" s="12">
        <v>6.12</v>
      </c>
      <c r="C2218" s="10">
        <f t="shared" si="34"/>
        <v>6.12</v>
      </c>
    </row>
    <row r="2219" spans="1:3" x14ac:dyDescent="0.15">
      <c r="A2219" s="11">
        <v>35475</v>
      </c>
      <c r="B2219" s="12">
        <v>6.07</v>
      </c>
      <c r="C2219" s="10">
        <f t="shared" si="34"/>
        <v>6.07</v>
      </c>
    </row>
    <row r="2220" spans="1:3" x14ac:dyDescent="0.15">
      <c r="A2220" s="11">
        <v>35478</v>
      </c>
      <c r="B2220" s="13" t="e">
        <f>NA()</f>
        <v>#N/A</v>
      </c>
      <c r="C2220" s="10">
        <f t="shared" si="34"/>
        <v>6.0750000000000002</v>
      </c>
    </row>
    <row r="2221" spans="1:3" x14ac:dyDescent="0.15">
      <c r="A2221" s="11">
        <v>35479</v>
      </c>
      <c r="B2221" s="12">
        <v>6.08</v>
      </c>
      <c r="C2221" s="10">
        <f t="shared" si="34"/>
        <v>6.08</v>
      </c>
    </row>
    <row r="2222" spans="1:3" x14ac:dyDescent="0.15">
      <c r="A2222" s="11">
        <v>35480</v>
      </c>
      <c r="B2222" s="12">
        <v>6.1</v>
      </c>
      <c r="C2222" s="10">
        <f t="shared" si="34"/>
        <v>6.1</v>
      </c>
    </row>
    <row r="2223" spans="1:3" x14ac:dyDescent="0.15">
      <c r="A2223" s="11">
        <v>35481</v>
      </c>
      <c r="B2223" s="12">
        <v>6.17</v>
      </c>
      <c r="C2223" s="10">
        <f t="shared" si="34"/>
        <v>6.17</v>
      </c>
    </row>
    <row r="2224" spans="1:3" x14ac:dyDescent="0.15">
      <c r="A2224" s="11">
        <v>35482</v>
      </c>
      <c r="B2224" s="12">
        <v>6.16</v>
      </c>
      <c r="C2224" s="10">
        <f t="shared" si="34"/>
        <v>6.16</v>
      </c>
    </row>
    <row r="2225" spans="1:3" x14ac:dyDescent="0.15">
      <c r="A2225" s="11">
        <v>35485</v>
      </c>
      <c r="B2225" s="12">
        <v>6.19</v>
      </c>
      <c r="C2225" s="10">
        <f t="shared" si="34"/>
        <v>6.19</v>
      </c>
    </row>
    <row r="2226" spans="1:3" x14ac:dyDescent="0.15">
      <c r="A2226" s="11">
        <v>35486</v>
      </c>
      <c r="B2226" s="12">
        <v>6.2</v>
      </c>
      <c r="C2226" s="10">
        <f t="shared" si="34"/>
        <v>6.2</v>
      </c>
    </row>
    <row r="2227" spans="1:3" x14ac:dyDescent="0.15">
      <c r="A2227" s="11">
        <v>35487</v>
      </c>
      <c r="B2227" s="12">
        <v>6.37</v>
      </c>
      <c r="C2227" s="10">
        <f t="shared" si="34"/>
        <v>6.37</v>
      </c>
    </row>
    <row r="2228" spans="1:3" x14ac:dyDescent="0.15">
      <c r="A2228" s="11">
        <v>35488</v>
      </c>
      <c r="B2228" s="12">
        <v>6.4</v>
      </c>
      <c r="C2228" s="10">
        <f t="shared" si="34"/>
        <v>6.4</v>
      </c>
    </row>
    <row r="2229" spans="1:3" x14ac:dyDescent="0.15">
      <c r="A2229" s="11">
        <v>35489</v>
      </c>
      <c r="B2229" s="12">
        <v>6.39</v>
      </c>
      <c r="C2229" s="10">
        <f t="shared" si="34"/>
        <v>6.39</v>
      </c>
    </row>
    <row r="2230" spans="1:3" x14ac:dyDescent="0.15">
      <c r="A2230" s="11">
        <v>35492</v>
      </c>
      <c r="B2230" s="12">
        <v>6.41</v>
      </c>
      <c r="C2230" s="10">
        <f t="shared" si="34"/>
        <v>6.41</v>
      </c>
    </row>
    <row r="2231" spans="1:3" x14ac:dyDescent="0.15">
      <c r="A2231" s="11">
        <v>35493</v>
      </c>
      <c r="B2231" s="12">
        <v>6.44</v>
      </c>
      <c r="C2231" s="10">
        <f t="shared" si="34"/>
        <v>6.44</v>
      </c>
    </row>
    <row r="2232" spans="1:3" x14ac:dyDescent="0.15">
      <c r="A2232" s="11">
        <v>35494</v>
      </c>
      <c r="B2232" s="12">
        <v>6.43</v>
      </c>
      <c r="C2232" s="10">
        <f t="shared" si="34"/>
        <v>6.43</v>
      </c>
    </row>
    <row r="2233" spans="1:3" x14ac:dyDescent="0.15">
      <c r="A2233" s="11">
        <v>35495</v>
      </c>
      <c r="B2233" s="12">
        <v>6.45</v>
      </c>
      <c r="C2233" s="10">
        <f t="shared" si="34"/>
        <v>6.45</v>
      </c>
    </row>
    <row r="2234" spans="1:3" x14ac:dyDescent="0.15">
      <c r="A2234" s="11">
        <v>35496</v>
      </c>
      <c r="B2234" s="12">
        <v>6.39</v>
      </c>
      <c r="C2234" s="10">
        <f t="shared" si="34"/>
        <v>6.39</v>
      </c>
    </row>
    <row r="2235" spans="1:3" x14ac:dyDescent="0.15">
      <c r="A2235" s="11">
        <v>35499</v>
      </c>
      <c r="B2235" s="12">
        <v>6.4</v>
      </c>
      <c r="C2235" s="10">
        <f t="shared" si="34"/>
        <v>6.4</v>
      </c>
    </row>
    <row r="2236" spans="1:3" x14ac:dyDescent="0.15">
      <c r="A2236" s="11">
        <v>35500</v>
      </c>
      <c r="B2236" s="12">
        <v>6.4</v>
      </c>
      <c r="C2236" s="10">
        <f t="shared" si="34"/>
        <v>6.4</v>
      </c>
    </row>
    <row r="2237" spans="1:3" x14ac:dyDescent="0.15">
      <c r="A2237" s="11">
        <v>35501</v>
      </c>
      <c r="B2237" s="12">
        <v>6.43</v>
      </c>
      <c r="C2237" s="10">
        <f t="shared" si="34"/>
        <v>6.43</v>
      </c>
    </row>
    <row r="2238" spans="1:3" x14ac:dyDescent="0.15">
      <c r="A2238" s="11">
        <v>35502</v>
      </c>
      <c r="B2238" s="12">
        <v>6.55</v>
      </c>
      <c r="C2238" s="10">
        <f t="shared" si="34"/>
        <v>6.55</v>
      </c>
    </row>
    <row r="2239" spans="1:3" x14ac:dyDescent="0.15">
      <c r="A2239" s="11">
        <v>35503</v>
      </c>
      <c r="B2239" s="12">
        <v>6.53</v>
      </c>
      <c r="C2239" s="10">
        <f t="shared" si="34"/>
        <v>6.53</v>
      </c>
    </row>
    <row r="2240" spans="1:3" x14ac:dyDescent="0.15">
      <c r="A2240" s="11">
        <v>35506</v>
      </c>
      <c r="B2240" s="12">
        <v>6.55</v>
      </c>
      <c r="C2240" s="10">
        <f t="shared" si="34"/>
        <v>6.55</v>
      </c>
    </row>
    <row r="2241" spans="1:3" x14ac:dyDescent="0.15">
      <c r="A2241" s="11">
        <v>35507</v>
      </c>
      <c r="B2241" s="12">
        <v>6.56</v>
      </c>
      <c r="C2241" s="10">
        <f t="shared" si="34"/>
        <v>6.56</v>
      </c>
    </row>
    <row r="2242" spans="1:3" x14ac:dyDescent="0.15">
      <c r="A2242" s="11">
        <v>35508</v>
      </c>
      <c r="B2242" s="12">
        <v>6.58</v>
      </c>
      <c r="C2242" s="10">
        <f t="shared" si="34"/>
        <v>6.58</v>
      </c>
    </row>
    <row r="2243" spans="1:3" x14ac:dyDescent="0.15">
      <c r="A2243" s="11">
        <v>35509</v>
      </c>
      <c r="B2243" s="12">
        <v>6.61</v>
      </c>
      <c r="C2243" s="10">
        <f t="shared" si="34"/>
        <v>6.61</v>
      </c>
    </row>
    <row r="2244" spans="1:3" x14ac:dyDescent="0.15">
      <c r="A2244" s="11">
        <v>35510</v>
      </c>
      <c r="B2244" s="12">
        <v>6.61</v>
      </c>
      <c r="C2244" s="10">
        <f t="shared" si="34"/>
        <v>6.61</v>
      </c>
    </row>
    <row r="2245" spans="1:3" x14ac:dyDescent="0.15">
      <c r="A2245" s="11">
        <v>35513</v>
      </c>
      <c r="B2245" s="12">
        <v>6.58</v>
      </c>
      <c r="C2245" s="10">
        <f t="shared" si="34"/>
        <v>6.58</v>
      </c>
    </row>
    <row r="2246" spans="1:3" x14ac:dyDescent="0.15">
      <c r="A2246" s="11">
        <v>35514</v>
      </c>
      <c r="B2246" s="12">
        <v>6.63</v>
      </c>
      <c r="C2246" s="10">
        <f t="shared" si="34"/>
        <v>6.63</v>
      </c>
    </row>
    <row r="2247" spans="1:3" x14ac:dyDescent="0.15">
      <c r="A2247" s="11">
        <v>35515</v>
      </c>
      <c r="B2247" s="12">
        <v>6.66</v>
      </c>
      <c r="C2247" s="10">
        <f t="shared" si="34"/>
        <v>6.66</v>
      </c>
    </row>
    <row r="2248" spans="1:3" x14ac:dyDescent="0.15">
      <c r="A2248" s="11">
        <v>35516</v>
      </c>
      <c r="B2248" s="12">
        <v>6.76</v>
      </c>
      <c r="C2248" s="10">
        <f t="shared" si="34"/>
        <v>6.76</v>
      </c>
    </row>
    <row r="2249" spans="1:3" x14ac:dyDescent="0.15">
      <c r="A2249" s="11">
        <v>35517</v>
      </c>
      <c r="B2249" s="13" t="e">
        <f>NA()</f>
        <v>#N/A</v>
      </c>
      <c r="C2249" s="10">
        <f t="shared" si="34"/>
        <v>6.7649999999999997</v>
      </c>
    </row>
    <row r="2250" spans="1:3" x14ac:dyDescent="0.15">
      <c r="A2250" s="11">
        <v>35520</v>
      </c>
      <c r="B2250" s="12">
        <v>6.77</v>
      </c>
      <c r="C2250" s="10">
        <f t="shared" si="34"/>
        <v>6.77</v>
      </c>
    </row>
    <row r="2251" spans="1:3" x14ac:dyDescent="0.15">
      <c r="A2251" s="11">
        <v>35521</v>
      </c>
      <c r="B2251" s="12">
        <v>6.74</v>
      </c>
      <c r="C2251" s="10">
        <f t="shared" si="34"/>
        <v>6.74</v>
      </c>
    </row>
    <row r="2252" spans="1:3" x14ac:dyDescent="0.15">
      <c r="A2252" s="11">
        <v>35522</v>
      </c>
      <c r="B2252" s="12">
        <v>6.73</v>
      </c>
      <c r="C2252" s="10">
        <f t="shared" si="34"/>
        <v>6.73</v>
      </c>
    </row>
    <row r="2253" spans="1:3" x14ac:dyDescent="0.15">
      <c r="A2253" s="11">
        <v>35523</v>
      </c>
      <c r="B2253" s="12">
        <v>6.72</v>
      </c>
      <c r="C2253" s="10">
        <f t="shared" ref="C2253:C2316" si="35">IF(ISERROR(B2253),AVERAGE(B2252,B2254),B2253)</f>
        <v>6.72</v>
      </c>
    </row>
    <row r="2254" spans="1:3" x14ac:dyDescent="0.15">
      <c r="A2254" s="11">
        <v>35524</v>
      </c>
      <c r="B2254" s="12">
        <v>6.78</v>
      </c>
      <c r="C2254" s="10">
        <f t="shared" si="35"/>
        <v>6.78</v>
      </c>
    </row>
    <row r="2255" spans="1:3" x14ac:dyDescent="0.15">
      <c r="A2255" s="11">
        <v>35527</v>
      </c>
      <c r="B2255" s="12">
        <v>6.73</v>
      </c>
      <c r="C2255" s="10">
        <f t="shared" si="35"/>
        <v>6.73</v>
      </c>
    </row>
    <row r="2256" spans="1:3" x14ac:dyDescent="0.15">
      <c r="A2256" s="11">
        <v>35528</v>
      </c>
      <c r="B2256" s="12">
        <v>6.76</v>
      </c>
      <c r="C2256" s="10">
        <f t="shared" si="35"/>
        <v>6.76</v>
      </c>
    </row>
    <row r="2257" spans="1:3" x14ac:dyDescent="0.15">
      <c r="A2257" s="11">
        <v>35529</v>
      </c>
      <c r="B2257" s="12">
        <v>6.77</v>
      </c>
      <c r="C2257" s="10">
        <f t="shared" si="35"/>
        <v>6.77</v>
      </c>
    </row>
    <row r="2258" spans="1:3" x14ac:dyDescent="0.15">
      <c r="A2258" s="11">
        <v>35530</v>
      </c>
      <c r="B2258" s="12">
        <v>6.78</v>
      </c>
      <c r="C2258" s="10">
        <f t="shared" si="35"/>
        <v>6.78</v>
      </c>
    </row>
    <row r="2259" spans="1:3" x14ac:dyDescent="0.15">
      <c r="A2259" s="11">
        <v>35531</v>
      </c>
      <c r="B2259" s="12">
        <v>6.85</v>
      </c>
      <c r="C2259" s="10">
        <f t="shared" si="35"/>
        <v>6.85</v>
      </c>
    </row>
    <row r="2260" spans="1:3" x14ac:dyDescent="0.15">
      <c r="A2260" s="11">
        <v>35534</v>
      </c>
      <c r="B2260" s="12">
        <v>6.86</v>
      </c>
      <c r="C2260" s="10">
        <f t="shared" si="35"/>
        <v>6.86</v>
      </c>
    </row>
    <row r="2261" spans="1:3" x14ac:dyDescent="0.15">
      <c r="A2261" s="11">
        <v>35535</v>
      </c>
      <c r="B2261" s="12">
        <v>6.76</v>
      </c>
      <c r="C2261" s="10">
        <f t="shared" si="35"/>
        <v>6.76</v>
      </c>
    </row>
    <row r="2262" spans="1:3" x14ac:dyDescent="0.15">
      <c r="A2262" s="11">
        <v>35536</v>
      </c>
      <c r="B2262" s="12">
        <v>6.79</v>
      </c>
      <c r="C2262" s="10">
        <f t="shared" si="35"/>
        <v>6.79</v>
      </c>
    </row>
    <row r="2263" spans="1:3" x14ac:dyDescent="0.15">
      <c r="A2263" s="11">
        <v>35537</v>
      </c>
      <c r="B2263" s="12">
        <v>6.75</v>
      </c>
      <c r="C2263" s="10">
        <f t="shared" si="35"/>
        <v>6.75</v>
      </c>
    </row>
    <row r="2264" spans="1:3" x14ac:dyDescent="0.15">
      <c r="A2264" s="11">
        <v>35538</v>
      </c>
      <c r="B2264" s="12">
        <v>6.73</v>
      </c>
      <c r="C2264" s="10">
        <f t="shared" si="35"/>
        <v>6.73</v>
      </c>
    </row>
    <row r="2265" spans="1:3" x14ac:dyDescent="0.15">
      <c r="A2265" s="11">
        <v>35541</v>
      </c>
      <c r="B2265" s="12">
        <v>6.76</v>
      </c>
      <c r="C2265" s="10">
        <f t="shared" si="35"/>
        <v>6.76</v>
      </c>
    </row>
    <row r="2266" spans="1:3" x14ac:dyDescent="0.15">
      <c r="A2266" s="11">
        <v>35542</v>
      </c>
      <c r="B2266" s="12">
        <v>6.73</v>
      </c>
      <c r="C2266" s="10">
        <f t="shared" si="35"/>
        <v>6.73</v>
      </c>
    </row>
    <row r="2267" spans="1:3" x14ac:dyDescent="0.15">
      <c r="A2267" s="11">
        <v>35543</v>
      </c>
      <c r="B2267" s="12">
        <v>6.78</v>
      </c>
      <c r="C2267" s="10">
        <f t="shared" si="35"/>
        <v>6.78</v>
      </c>
    </row>
    <row r="2268" spans="1:3" x14ac:dyDescent="0.15">
      <c r="A2268" s="11">
        <v>35544</v>
      </c>
      <c r="B2268" s="12">
        <v>6.83</v>
      </c>
      <c r="C2268" s="10">
        <f t="shared" si="35"/>
        <v>6.83</v>
      </c>
    </row>
    <row r="2269" spans="1:3" x14ac:dyDescent="0.15">
      <c r="A2269" s="11">
        <v>35545</v>
      </c>
      <c r="B2269" s="12">
        <v>6.83</v>
      </c>
      <c r="C2269" s="10">
        <f t="shared" si="35"/>
        <v>6.83</v>
      </c>
    </row>
    <row r="2270" spans="1:3" x14ac:dyDescent="0.15">
      <c r="A2270" s="11">
        <v>35548</v>
      </c>
      <c r="B2270" s="12">
        <v>6.81</v>
      </c>
      <c r="C2270" s="10">
        <f t="shared" si="35"/>
        <v>6.81</v>
      </c>
    </row>
    <row r="2271" spans="1:3" x14ac:dyDescent="0.15">
      <c r="A2271" s="11">
        <v>35549</v>
      </c>
      <c r="B2271" s="12">
        <v>6.64</v>
      </c>
      <c r="C2271" s="10">
        <f t="shared" si="35"/>
        <v>6.64</v>
      </c>
    </row>
    <row r="2272" spans="1:3" x14ac:dyDescent="0.15">
      <c r="A2272" s="11">
        <v>35550</v>
      </c>
      <c r="B2272" s="12">
        <v>6.57</v>
      </c>
      <c r="C2272" s="10">
        <f t="shared" si="35"/>
        <v>6.57</v>
      </c>
    </row>
    <row r="2273" spans="1:3" x14ac:dyDescent="0.15">
      <c r="A2273" s="11">
        <v>35551</v>
      </c>
      <c r="B2273" s="12">
        <v>6.55</v>
      </c>
      <c r="C2273" s="10">
        <f t="shared" si="35"/>
        <v>6.55</v>
      </c>
    </row>
    <row r="2274" spans="1:3" x14ac:dyDescent="0.15">
      <c r="A2274" s="11">
        <v>35552</v>
      </c>
      <c r="B2274" s="12">
        <v>6.54</v>
      </c>
      <c r="C2274" s="10">
        <f t="shared" si="35"/>
        <v>6.54</v>
      </c>
    </row>
    <row r="2275" spans="1:3" x14ac:dyDescent="0.15">
      <c r="A2275" s="11">
        <v>35555</v>
      </c>
      <c r="B2275" s="12">
        <v>6.54</v>
      </c>
      <c r="C2275" s="10">
        <f t="shared" si="35"/>
        <v>6.54</v>
      </c>
    </row>
    <row r="2276" spans="1:3" x14ac:dyDescent="0.15">
      <c r="A2276" s="11">
        <v>35556</v>
      </c>
      <c r="B2276" s="12">
        <v>6.56</v>
      </c>
      <c r="C2276" s="10">
        <f t="shared" si="35"/>
        <v>6.56</v>
      </c>
    </row>
    <row r="2277" spans="1:3" x14ac:dyDescent="0.15">
      <c r="A2277" s="11">
        <v>35557</v>
      </c>
      <c r="B2277" s="12">
        <v>6.63</v>
      </c>
      <c r="C2277" s="10">
        <f t="shared" si="35"/>
        <v>6.63</v>
      </c>
    </row>
    <row r="2278" spans="1:3" x14ac:dyDescent="0.15">
      <c r="A2278" s="11">
        <v>35558</v>
      </c>
      <c r="B2278" s="12">
        <v>6.59</v>
      </c>
      <c r="C2278" s="10">
        <f t="shared" si="35"/>
        <v>6.59</v>
      </c>
    </row>
    <row r="2279" spans="1:3" x14ac:dyDescent="0.15">
      <c r="A2279" s="11">
        <v>35559</v>
      </c>
      <c r="B2279" s="12">
        <v>6.51</v>
      </c>
      <c r="C2279" s="10">
        <f t="shared" si="35"/>
        <v>6.51</v>
      </c>
    </row>
    <row r="2280" spans="1:3" x14ac:dyDescent="0.15">
      <c r="A2280" s="11">
        <v>35562</v>
      </c>
      <c r="B2280" s="12">
        <v>6.5</v>
      </c>
      <c r="C2280" s="10">
        <f t="shared" si="35"/>
        <v>6.5</v>
      </c>
    </row>
    <row r="2281" spans="1:3" x14ac:dyDescent="0.15">
      <c r="A2281" s="11">
        <v>35563</v>
      </c>
      <c r="B2281" s="12">
        <v>6.6</v>
      </c>
      <c r="C2281" s="10">
        <f t="shared" si="35"/>
        <v>6.6</v>
      </c>
    </row>
    <row r="2282" spans="1:3" x14ac:dyDescent="0.15">
      <c r="A2282" s="11">
        <v>35564</v>
      </c>
      <c r="B2282" s="12">
        <v>6.54</v>
      </c>
      <c r="C2282" s="10">
        <f t="shared" si="35"/>
        <v>6.54</v>
      </c>
    </row>
    <row r="2283" spans="1:3" x14ac:dyDescent="0.15">
      <c r="A2283" s="11">
        <v>35565</v>
      </c>
      <c r="B2283" s="12">
        <v>6.52</v>
      </c>
      <c r="C2283" s="10">
        <f t="shared" si="35"/>
        <v>6.52</v>
      </c>
    </row>
    <row r="2284" spans="1:3" x14ac:dyDescent="0.15">
      <c r="A2284" s="11">
        <v>35566</v>
      </c>
      <c r="B2284" s="12">
        <v>6.55</v>
      </c>
      <c r="C2284" s="10">
        <f t="shared" si="35"/>
        <v>6.55</v>
      </c>
    </row>
    <row r="2285" spans="1:3" x14ac:dyDescent="0.15">
      <c r="A2285" s="11">
        <v>35569</v>
      </c>
      <c r="B2285" s="12">
        <v>6.57</v>
      </c>
      <c r="C2285" s="10">
        <f t="shared" si="35"/>
        <v>6.57</v>
      </c>
    </row>
    <row r="2286" spans="1:3" x14ac:dyDescent="0.15">
      <c r="A2286" s="11">
        <v>35570</v>
      </c>
      <c r="B2286" s="12">
        <v>6.54</v>
      </c>
      <c r="C2286" s="10">
        <f t="shared" si="35"/>
        <v>6.54</v>
      </c>
    </row>
    <row r="2287" spans="1:3" x14ac:dyDescent="0.15">
      <c r="A2287" s="11">
        <v>35571</v>
      </c>
      <c r="B2287" s="12">
        <v>6.57</v>
      </c>
      <c r="C2287" s="10">
        <f t="shared" si="35"/>
        <v>6.57</v>
      </c>
    </row>
    <row r="2288" spans="1:3" x14ac:dyDescent="0.15">
      <c r="A2288" s="11">
        <v>35572</v>
      </c>
      <c r="B2288" s="12">
        <v>6.61</v>
      </c>
      <c r="C2288" s="10">
        <f t="shared" si="35"/>
        <v>6.61</v>
      </c>
    </row>
    <row r="2289" spans="1:3" x14ac:dyDescent="0.15">
      <c r="A2289" s="11">
        <v>35573</v>
      </c>
      <c r="B2289" s="12">
        <v>6.59</v>
      </c>
      <c r="C2289" s="10">
        <f t="shared" si="35"/>
        <v>6.59</v>
      </c>
    </row>
    <row r="2290" spans="1:3" x14ac:dyDescent="0.15">
      <c r="A2290" s="11">
        <v>35576</v>
      </c>
      <c r="B2290" s="13" t="e">
        <f>NA()</f>
        <v>#N/A</v>
      </c>
      <c r="C2290" s="10">
        <f t="shared" si="35"/>
        <v>6.6150000000000002</v>
      </c>
    </row>
    <row r="2291" spans="1:3" x14ac:dyDescent="0.15">
      <c r="A2291" s="11">
        <v>35577</v>
      </c>
      <c r="B2291" s="12">
        <v>6.64</v>
      </c>
      <c r="C2291" s="10">
        <f t="shared" si="35"/>
        <v>6.64</v>
      </c>
    </row>
    <row r="2292" spans="1:3" x14ac:dyDescent="0.15">
      <c r="A2292" s="11">
        <v>35578</v>
      </c>
      <c r="B2292" s="12">
        <v>6.65</v>
      </c>
      <c r="C2292" s="10">
        <f t="shared" si="35"/>
        <v>6.65</v>
      </c>
    </row>
    <row r="2293" spans="1:3" x14ac:dyDescent="0.15">
      <c r="A2293" s="11">
        <v>35579</v>
      </c>
      <c r="B2293" s="12">
        <v>6.61</v>
      </c>
      <c r="C2293" s="10">
        <f t="shared" si="35"/>
        <v>6.61</v>
      </c>
    </row>
    <row r="2294" spans="1:3" x14ac:dyDescent="0.15">
      <c r="A2294" s="11">
        <v>35580</v>
      </c>
      <c r="B2294" s="12">
        <v>6.51</v>
      </c>
      <c r="C2294" s="10">
        <f t="shared" si="35"/>
        <v>6.51</v>
      </c>
    </row>
    <row r="2295" spans="1:3" x14ac:dyDescent="0.15">
      <c r="A2295" s="11">
        <v>35583</v>
      </c>
      <c r="B2295" s="12">
        <v>6.52</v>
      </c>
      <c r="C2295" s="10">
        <f t="shared" si="35"/>
        <v>6.52</v>
      </c>
    </row>
    <row r="2296" spans="1:3" x14ac:dyDescent="0.15">
      <c r="A2296" s="11">
        <v>35584</v>
      </c>
      <c r="B2296" s="12">
        <v>6.49</v>
      </c>
      <c r="C2296" s="10">
        <f t="shared" si="35"/>
        <v>6.49</v>
      </c>
    </row>
    <row r="2297" spans="1:3" x14ac:dyDescent="0.15">
      <c r="A2297" s="11">
        <v>35585</v>
      </c>
      <c r="B2297" s="12">
        <v>6.49</v>
      </c>
      <c r="C2297" s="10">
        <f t="shared" si="35"/>
        <v>6.49</v>
      </c>
    </row>
    <row r="2298" spans="1:3" x14ac:dyDescent="0.15">
      <c r="A2298" s="11">
        <v>35586</v>
      </c>
      <c r="B2298" s="12">
        <v>6.49</v>
      </c>
      <c r="C2298" s="10">
        <f t="shared" si="35"/>
        <v>6.49</v>
      </c>
    </row>
    <row r="2299" spans="1:3" x14ac:dyDescent="0.15">
      <c r="A2299" s="11">
        <v>35587</v>
      </c>
      <c r="B2299" s="12">
        <v>6.39</v>
      </c>
      <c r="C2299" s="10">
        <f t="shared" si="35"/>
        <v>6.39</v>
      </c>
    </row>
    <row r="2300" spans="1:3" x14ac:dyDescent="0.15">
      <c r="A2300" s="11">
        <v>35590</v>
      </c>
      <c r="B2300" s="12">
        <v>6.44</v>
      </c>
      <c r="C2300" s="10">
        <f t="shared" si="35"/>
        <v>6.44</v>
      </c>
    </row>
    <row r="2301" spans="1:3" x14ac:dyDescent="0.15">
      <c r="A2301" s="11">
        <v>35591</v>
      </c>
      <c r="B2301" s="12">
        <v>6.46</v>
      </c>
      <c r="C2301" s="10">
        <f t="shared" si="35"/>
        <v>6.46</v>
      </c>
    </row>
    <row r="2302" spans="1:3" x14ac:dyDescent="0.15">
      <c r="A2302" s="11">
        <v>35592</v>
      </c>
      <c r="B2302" s="12">
        <v>6.45</v>
      </c>
      <c r="C2302" s="10">
        <f t="shared" si="35"/>
        <v>6.45</v>
      </c>
    </row>
    <row r="2303" spans="1:3" x14ac:dyDescent="0.15">
      <c r="A2303" s="11">
        <v>35593</v>
      </c>
      <c r="B2303" s="12">
        <v>6.35</v>
      </c>
      <c r="C2303" s="10">
        <f t="shared" si="35"/>
        <v>6.35</v>
      </c>
    </row>
    <row r="2304" spans="1:3" x14ac:dyDescent="0.15">
      <c r="A2304" s="11">
        <v>35594</v>
      </c>
      <c r="B2304" s="12">
        <v>6.3</v>
      </c>
      <c r="C2304" s="10">
        <f t="shared" si="35"/>
        <v>6.3</v>
      </c>
    </row>
    <row r="2305" spans="1:3" x14ac:dyDescent="0.15">
      <c r="A2305" s="11">
        <v>35597</v>
      </c>
      <c r="B2305" s="12">
        <v>6.28</v>
      </c>
      <c r="C2305" s="10">
        <f t="shared" si="35"/>
        <v>6.28</v>
      </c>
    </row>
    <row r="2306" spans="1:3" x14ac:dyDescent="0.15">
      <c r="A2306" s="11">
        <v>35598</v>
      </c>
      <c r="B2306" s="12">
        <v>6.31</v>
      </c>
      <c r="C2306" s="10">
        <f t="shared" si="35"/>
        <v>6.31</v>
      </c>
    </row>
    <row r="2307" spans="1:3" x14ac:dyDescent="0.15">
      <c r="A2307" s="11">
        <v>35599</v>
      </c>
      <c r="B2307" s="12">
        <v>6.29</v>
      </c>
      <c r="C2307" s="10">
        <f t="shared" si="35"/>
        <v>6.29</v>
      </c>
    </row>
    <row r="2308" spans="1:3" x14ac:dyDescent="0.15">
      <c r="A2308" s="11">
        <v>35600</v>
      </c>
      <c r="B2308" s="12">
        <v>6.29</v>
      </c>
      <c r="C2308" s="10">
        <f t="shared" si="35"/>
        <v>6.29</v>
      </c>
    </row>
    <row r="2309" spans="1:3" x14ac:dyDescent="0.15">
      <c r="A2309" s="11">
        <v>35601</v>
      </c>
      <c r="B2309" s="12">
        <v>6.27</v>
      </c>
      <c r="C2309" s="10">
        <f t="shared" si="35"/>
        <v>6.27</v>
      </c>
    </row>
    <row r="2310" spans="1:3" x14ac:dyDescent="0.15">
      <c r="A2310" s="11">
        <v>35604</v>
      </c>
      <c r="B2310" s="12">
        <v>6.3</v>
      </c>
      <c r="C2310" s="10">
        <f t="shared" si="35"/>
        <v>6.3</v>
      </c>
    </row>
    <row r="2311" spans="1:3" x14ac:dyDescent="0.15">
      <c r="A2311" s="11">
        <v>35605</v>
      </c>
      <c r="B2311" s="12">
        <v>6.31</v>
      </c>
      <c r="C2311" s="10">
        <f t="shared" si="35"/>
        <v>6.31</v>
      </c>
    </row>
    <row r="2312" spans="1:3" x14ac:dyDescent="0.15">
      <c r="A2312" s="11">
        <v>35606</v>
      </c>
      <c r="B2312" s="12">
        <v>6.34</v>
      </c>
      <c r="C2312" s="10">
        <f t="shared" si="35"/>
        <v>6.34</v>
      </c>
    </row>
    <row r="2313" spans="1:3" x14ac:dyDescent="0.15">
      <c r="A2313" s="11">
        <v>35607</v>
      </c>
      <c r="B2313" s="12">
        <v>6.36</v>
      </c>
      <c r="C2313" s="10">
        <f t="shared" si="35"/>
        <v>6.36</v>
      </c>
    </row>
    <row r="2314" spans="1:3" x14ac:dyDescent="0.15">
      <c r="A2314" s="11">
        <v>35608</v>
      </c>
      <c r="B2314" s="12">
        <v>6.35</v>
      </c>
      <c r="C2314" s="10">
        <f t="shared" si="35"/>
        <v>6.35</v>
      </c>
    </row>
    <row r="2315" spans="1:3" x14ac:dyDescent="0.15">
      <c r="A2315" s="11">
        <v>35611</v>
      </c>
      <c r="B2315" s="12">
        <v>6.4</v>
      </c>
      <c r="C2315" s="10">
        <f t="shared" si="35"/>
        <v>6.4</v>
      </c>
    </row>
    <row r="2316" spans="1:3" x14ac:dyDescent="0.15">
      <c r="A2316" s="11">
        <v>35612</v>
      </c>
      <c r="B2316" s="12">
        <v>6.33</v>
      </c>
      <c r="C2316" s="10">
        <f t="shared" si="35"/>
        <v>6.33</v>
      </c>
    </row>
    <row r="2317" spans="1:3" x14ac:dyDescent="0.15">
      <c r="A2317" s="11">
        <v>35613</v>
      </c>
      <c r="B2317" s="12">
        <v>6.3</v>
      </c>
      <c r="C2317" s="10">
        <f t="shared" ref="C2317:C2380" si="36">IF(ISERROR(B2317),AVERAGE(B2316,B2318),B2317)</f>
        <v>6.3</v>
      </c>
    </row>
    <row r="2318" spans="1:3" x14ac:dyDescent="0.15">
      <c r="A2318" s="11">
        <v>35614</v>
      </c>
      <c r="B2318" s="12">
        <v>6.2</v>
      </c>
      <c r="C2318" s="10">
        <f t="shared" si="36"/>
        <v>6.2</v>
      </c>
    </row>
    <row r="2319" spans="1:3" x14ac:dyDescent="0.15">
      <c r="A2319" s="11">
        <v>35615</v>
      </c>
      <c r="B2319" s="13" t="e">
        <f>NA()</f>
        <v>#N/A</v>
      </c>
      <c r="C2319" s="10">
        <f t="shared" si="36"/>
        <v>6.1850000000000005</v>
      </c>
    </row>
    <row r="2320" spans="1:3" x14ac:dyDescent="0.15">
      <c r="A2320" s="11">
        <v>35618</v>
      </c>
      <c r="B2320" s="12">
        <v>6.17</v>
      </c>
      <c r="C2320" s="10">
        <f t="shared" si="36"/>
        <v>6.17</v>
      </c>
    </row>
    <row r="2321" spans="1:3" x14ac:dyDescent="0.15">
      <c r="A2321" s="11">
        <v>35619</v>
      </c>
      <c r="B2321" s="12">
        <v>6.17</v>
      </c>
      <c r="C2321" s="10">
        <f t="shared" si="36"/>
        <v>6.17</v>
      </c>
    </row>
    <row r="2322" spans="1:3" x14ac:dyDescent="0.15">
      <c r="A2322" s="11">
        <v>35620</v>
      </c>
      <c r="B2322" s="12">
        <v>6.15</v>
      </c>
      <c r="C2322" s="10">
        <f t="shared" si="36"/>
        <v>6.15</v>
      </c>
    </row>
    <row r="2323" spans="1:3" x14ac:dyDescent="0.15">
      <c r="A2323" s="11">
        <v>35621</v>
      </c>
      <c r="B2323" s="12">
        <v>6.15</v>
      </c>
      <c r="C2323" s="10">
        <f t="shared" si="36"/>
        <v>6.15</v>
      </c>
    </row>
    <row r="2324" spans="1:3" x14ac:dyDescent="0.15">
      <c r="A2324" s="11">
        <v>35622</v>
      </c>
      <c r="B2324" s="12">
        <v>6.13</v>
      </c>
      <c r="C2324" s="10">
        <f t="shared" si="36"/>
        <v>6.13</v>
      </c>
    </row>
    <row r="2325" spans="1:3" x14ac:dyDescent="0.15">
      <c r="A2325" s="11">
        <v>35625</v>
      </c>
      <c r="B2325" s="12">
        <v>6.16</v>
      </c>
      <c r="C2325" s="10">
        <f t="shared" si="36"/>
        <v>6.16</v>
      </c>
    </row>
    <row r="2326" spans="1:3" x14ac:dyDescent="0.15">
      <c r="A2326" s="11">
        <v>35626</v>
      </c>
      <c r="B2326" s="12">
        <v>6.16</v>
      </c>
      <c r="C2326" s="10">
        <f t="shared" si="36"/>
        <v>6.16</v>
      </c>
    </row>
    <row r="2327" spans="1:3" x14ac:dyDescent="0.15">
      <c r="A2327" s="11">
        <v>35627</v>
      </c>
      <c r="B2327" s="12">
        <v>6.11</v>
      </c>
      <c r="C2327" s="10">
        <f t="shared" si="36"/>
        <v>6.11</v>
      </c>
    </row>
    <row r="2328" spans="1:3" x14ac:dyDescent="0.15">
      <c r="A2328" s="11">
        <v>35628</v>
      </c>
      <c r="B2328" s="12">
        <v>6.11</v>
      </c>
      <c r="C2328" s="10">
        <f t="shared" si="36"/>
        <v>6.11</v>
      </c>
    </row>
    <row r="2329" spans="1:3" x14ac:dyDescent="0.15">
      <c r="A2329" s="11">
        <v>35629</v>
      </c>
      <c r="B2329" s="12">
        <v>6.16</v>
      </c>
      <c r="C2329" s="10">
        <f t="shared" si="36"/>
        <v>6.16</v>
      </c>
    </row>
    <row r="2330" spans="1:3" x14ac:dyDescent="0.15">
      <c r="A2330" s="11">
        <v>35632</v>
      </c>
      <c r="B2330" s="12">
        <v>6.18</v>
      </c>
      <c r="C2330" s="10">
        <f t="shared" si="36"/>
        <v>6.18</v>
      </c>
    </row>
    <row r="2331" spans="1:3" x14ac:dyDescent="0.15">
      <c r="A2331" s="11">
        <v>35633</v>
      </c>
      <c r="B2331" s="12">
        <v>6.07</v>
      </c>
      <c r="C2331" s="10">
        <f t="shared" si="36"/>
        <v>6.07</v>
      </c>
    </row>
    <row r="2332" spans="1:3" x14ac:dyDescent="0.15">
      <c r="A2332" s="11">
        <v>35634</v>
      </c>
      <c r="B2332" s="12">
        <v>6.06</v>
      </c>
      <c r="C2332" s="10">
        <f t="shared" si="36"/>
        <v>6.06</v>
      </c>
    </row>
    <row r="2333" spans="1:3" x14ac:dyDescent="0.15">
      <c r="A2333" s="11">
        <v>35635</v>
      </c>
      <c r="B2333" s="12">
        <v>6.06</v>
      </c>
      <c r="C2333" s="10">
        <f t="shared" si="36"/>
        <v>6.06</v>
      </c>
    </row>
    <row r="2334" spans="1:3" x14ac:dyDescent="0.15">
      <c r="A2334" s="11">
        <v>35636</v>
      </c>
      <c r="B2334" s="12">
        <v>6.08</v>
      </c>
      <c r="C2334" s="10">
        <f t="shared" si="36"/>
        <v>6.08</v>
      </c>
    </row>
    <row r="2335" spans="1:3" x14ac:dyDescent="0.15">
      <c r="A2335" s="11">
        <v>35639</v>
      </c>
      <c r="B2335" s="12">
        <v>6.06</v>
      </c>
      <c r="C2335" s="10">
        <f t="shared" si="36"/>
        <v>6.06</v>
      </c>
    </row>
    <row r="2336" spans="1:3" x14ac:dyDescent="0.15">
      <c r="A2336" s="11">
        <v>35640</v>
      </c>
      <c r="B2336" s="12">
        <v>6</v>
      </c>
      <c r="C2336" s="10">
        <f t="shared" si="36"/>
        <v>6</v>
      </c>
    </row>
    <row r="2337" spans="1:3" x14ac:dyDescent="0.15">
      <c r="A2337" s="11">
        <v>35641</v>
      </c>
      <c r="B2337" s="12">
        <v>5.95</v>
      </c>
      <c r="C2337" s="10">
        <f t="shared" si="36"/>
        <v>5.95</v>
      </c>
    </row>
    <row r="2338" spans="1:3" x14ac:dyDescent="0.15">
      <c r="A2338" s="11">
        <v>35642</v>
      </c>
      <c r="B2338" s="12">
        <v>5.9</v>
      </c>
      <c r="C2338" s="10">
        <f t="shared" si="36"/>
        <v>5.9</v>
      </c>
    </row>
    <row r="2339" spans="1:3" x14ac:dyDescent="0.15">
      <c r="A2339" s="11">
        <v>35643</v>
      </c>
      <c r="B2339" s="12">
        <v>6.08</v>
      </c>
      <c r="C2339" s="10">
        <f t="shared" si="36"/>
        <v>6.08</v>
      </c>
    </row>
    <row r="2340" spans="1:3" x14ac:dyDescent="0.15">
      <c r="A2340" s="11">
        <v>35646</v>
      </c>
      <c r="B2340" s="12">
        <v>6.12</v>
      </c>
      <c r="C2340" s="10">
        <f t="shared" si="36"/>
        <v>6.12</v>
      </c>
    </row>
    <row r="2341" spans="1:3" x14ac:dyDescent="0.15">
      <c r="A2341" s="11">
        <v>35647</v>
      </c>
      <c r="B2341" s="12">
        <v>6.13</v>
      </c>
      <c r="C2341" s="10">
        <f t="shared" si="36"/>
        <v>6.13</v>
      </c>
    </row>
    <row r="2342" spans="1:3" x14ac:dyDescent="0.15">
      <c r="A2342" s="11">
        <v>35648</v>
      </c>
      <c r="B2342" s="12">
        <v>6.11</v>
      </c>
      <c r="C2342" s="10">
        <f t="shared" si="36"/>
        <v>6.11</v>
      </c>
    </row>
    <row r="2343" spans="1:3" x14ac:dyDescent="0.15">
      <c r="A2343" s="11">
        <v>35649</v>
      </c>
      <c r="B2343" s="12">
        <v>6.14</v>
      </c>
      <c r="C2343" s="10">
        <f t="shared" si="36"/>
        <v>6.14</v>
      </c>
    </row>
    <row r="2344" spans="1:3" x14ac:dyDescent="0.15">
      <c r="A2344" s="11">
        <v>35650</v>
      </c>
      <c r="B2344" s="12">
        <v>6.23</v>
      </c>
      <c r="C2344" s="10">
        <f t="shared" si="36"/>
        <v>6.23</v>
      </c>
    </row>
    <row r="2345" spans="1:3" x14ac:dyDescent="0.15">
      <c r="A2345" s="11">
        <v>35653</v>
      </c>
      <c r="B2345" s="12">
        <v>6.2</v>
      </c>
      <c r="C2345" s="10">
        <f t="shared" si="36"/>
        <v>6.2</v>
      </c>
    </row>
    <row r="2346" spans="1:3" x14ac:dyDescent="0.15">
      <c r="A2346" s="11">
        <v>35654</v>
      </c>
      <c r="B2346" s="12">
        <v>6.22</v>
      </c>
      <c r="C2346" s="10">
        <f t="shared" si="36"/>
        <v>6.22</v>
      </c>
    </row>
    <row r="2347" spans="1:3" x14ac:dyDescent="0.15">
      <c r="A2347" s="11">
        <v>35655</v>
      </c>
      <c r="B2347" s="12">
        <v>6.19</v>
      </c>
      <c r="C2347" s="10">
        <f t="shared" si="36"/>
        <v>6.19</v>
      </c>
    </row>
    <row r="2348" spans="1:3" x14ac:dyDescent="0.15">
      <c r="A2348" s="11">
        <v>35656</v>
      </c>
      <c r="B2348" s="12">
        <v>6.13</v>
      </c>
      <c r="C2348" s="10">
        <f t="shared" si="36"/>
        <v>6.13</v>
      </c>
    </row>
    <row r="2349" spans="1:3" x14ac:dyDescent="0.15">
      <c r="A2349" s="11">
        <v>35657</v>
      </c>
      <c r="B2349" s="12">
        <v>6.1</v>
      </c>
      <c r="C2349" s="10">
        <f t="shared" si="36"/>
        <v>6.1</v>
      </c>
    </row>
    <row r="2350" spans="1:3" x14ac:dyDescent="0.15">
      <c r="A2350" s="11">
        <v>35660</v>
      </c>
      <c r="B2350" s="12">
        <v>6.06</v>
      </c>
      <c r="C2350" s="10">
        <f t="shared" si="36"/>
        <v>6.06</v>
      </c>
    </row>
    <row r="2351" spans="1:3" x14ac:dyDescent="0.15">
      <c r="A2351" s="11">
        <v>35661</v>
      </c>
      <c r="B2351" s="12">
        <v>6.07</v>
      </c>
      <c r="C2351" s="10">
        <f t="shared" si="36"/>
        <v>6.07</v>
      </c>
    </row>
    <row r="2352" spans="1:3" x14ac:dyDescent="0.15">
      <c r="A2352" s="11">
        <v>35662</v>
      </c>
      <c r="B2352" s="12">
        <v>6.1</v>
      </c>
      <c r="C2352" s="10">
        <f t="shared" si="36"/>
        <v>6.1</v>
      </c>
    </row>
    <row r="2353" spans="1:3" x14ac:dyDescent="0.15">
      <c r="A2353" s="11">
        <v>35663</v>
      </c>
      <c r="B2353" s="12">
        <v>6.15</v>
      </c>
      <c r="C2353" s="10">
        <f t="shared" si="36"/>
        <v>6.15</v>
      </c>
    </row>
    <row r="2354" spans="1:3" x14ac:dyDescent="0.15">
      <c r="A2354" s="11">
        <v>35664</v>
      </c>
      <c r="B2354" s="12">
        <v>6.21</v>
      </c>
      <c r="C2354" s="10">
        <f t="shared" si="36"/>
        <v>6.21</v>
      </c>
    </row>
    <row r="2355" spans="1:3" x14ac:dyDescent="0.15">
      <c r="A2355" s="11">
        <v>35667</v>
      </c>
      <c r="B2355" s="12">
        <v>6.25</v>
      </c>
      <c r="C2355" s="10">
        <f t="shared" si="36"/>
        <v>6.25</v>
      </c>
    </row>
    <row r="2356" spans="1:3" x14ac:dyDescent="0.15">
      <c r="A2356" s="11">
        <v>35668</v>
      </c>
      <c r="B2356" s="12">
        <v>6.24</v>
      </c>
      <c r="C2356" s="10">
        <f t="shared" si="36"/>
        <v>6.24</v>
      </c>
    </row>
    <row r="2357" spans="1:3" x14ac:dyDescent="0.15">
      <c r="A2357" s="11">
        <v>35669</v>
      </c>
      <c r="B2357" s="12">
        <v>6.23</v>
      </c>
      <c r="C2357" s="10">
        <f t="shared" si="36"/>
        <v>6.23</v>
      </c>
    </row>
    <row r="2358" spans="1:3" x14ac:dyDescent="0.15">
      <c r="A2358" s="11">
        <v>35670</v>
      </c>
      <c r="B2358" s="12">
        <v>6.18</v>
      </c>
      <c r="C2358" s="10">
        <f t="shared" si="36"/>
        <v>6.18</v>
      </c>
    </row>
    <row r="2359" spans="1:3" x14ac:dyDescent="0.15">
      <c r="A2359" s="11">
        <v>35671</v>
      </c>
      <c r="B2359" s="12">
        <v>6.22</v>
      </c>
      <c r="C2359" s="10">
        <f t="shared" si="36"/>
        <v>6.22</v>
      </c>
    </row>
    <row r="2360" spans="1:3" x14ac:dyDescent="0.15">
      <c r="A2360" s="11">
        <v>35674</v>
      </c>
      <c r="B2360" s="13" t="e">
        <f>NA()</f>
        <v>#N/A</v>
      </c>
      <c r="C2360" s="10">
        <f t="shared" si="36"/>
        <v>6.21</v>
      </c>
    </row>
    <row r="2361" spans="1:3" x14ac:dyDescent="0.15">
      <c r="A2361" s="11">
        <v>35675</v>
      </c>
      <c r="B2361" s="12">
        <v>6.2</v>
      </c>
      <c r="C2361" s="10">
        <f t="shared" si="36"/>
        <v>6.2</v>
      </c>
    </row>
    <row r="2362" spans="1:3" x14ac:dyDescent="0.15">
      <c r="A2362" s="11">
        <v>35676</v>
      </c>
      <c r="B2362" s="12">
        <v>6.21</v>
      </c>
      <c r="C2362" s="10">
        <f t="shared" si="36"/>
        <v>6.21</v>
      </c>
    </row>
    <row r="2363" spans="1:3" x14ac:dyDescent="0.15">
      <c r="A2363" s="11">
        <v>35677</v>
      </c>
      <c r="B2363" s="12">
        <v>6.22</v>
      </c>
      <c r="C2363" s="10">
        <f t="shared" si="36"/>
        <v>6.22</v>
      </c>
    </row>
    <row r="2364" spans="1:3" x14ac:dyDescent="0.15">
      <c r="A2364" s="11">
        <v>35678</v>
      </c>
      <c r="B2364" s="12">
        <v>6.24</v>
      </c>
      <c r="C2364" s="10">
        <f t="shared" si="36"/>
        <v>6.24</v>
      </c>
    </row>
    <row r="2365" spans="1:3" x14ac:dyDescent="0.15">
      <c r="A2365" s="11">
        <v>35681</v>
      </c>
      <c r="B2365" s="12">
        <v>6.23</v>
      </c>
      <c r="C2365" s="10">
        <f t="shared" si="36"/>
        <v>6.23</v>
      </c>
    </row>
    <row r="2366" spans="1:3" x14ac:dyDescent="0.15">
      <c r="A2366" s="11">
        <v>35682</v>
      </c>
      <c r="B2366" s="12">
        <v>6.24</v>
      </c>
      <c r="C2366" s="10">
        <f t="shared" si="36"/>
        <v>6.24</v>
      </c>
    </row>
    <row r="2367" spans="1:3" x14ac:dyDescent="0.15">
      <c r="A2367" s="11">
        <v>35683</v>
      </c>
      <c r="B2367" s="12">
        <v>6.26</v>
      </c>
      <c r="C2367" s="10">
        <f t="shared" si="36"/>
        <v>6.26</v>
      </c>
    </row>
    <row r="2368" spans="1:3" x14ac:dyDescent="0.15">
      <c r="A2368" s="11">
        <v>35684</v>
      </c>
      <c r="B2368" s="12">
        <v>6.27</v>
      </c>
      <c r="C2368" s="10">
        <f t="shared" si="36"/>
        <v>6.27</v>
      </c>
    </row>
    <row r="2369" spans="1:3" x14ac:dyDescent="0.15">
      <c r="A2369" s="11">
        <v>35685</v>
      </c>
      <c r="B2369" s="12">
        <v>6.17</v>
      </c>
      <c r="C2369" s="10">
        <f t="shared" si="36"/>
        <v>6.17</v>
      </c>
    </row>
    <row r="2370" spans="1:3" x14ac:dyDescent="0.15">
      <c r="A2370" s="11">
        <v>35688</v>
      </c>
      <c r="B2370" s="12">
        <v>6.17</v>
      </c>
      <c r="C2370" s="10">
        <f t="shared" si="36"/>
        <v>6.17</v>
      </c>
    </row>
    <row r="2371" spans="1:3" x14ac:dyDescent="0.15">
      <c r="A2371" s="11">
        <v>35689</v>
      </c>
      <c r="B2371" s="12">
        <v>6</v>
      </c>
      <c r="C2371" s="10">
        <f t="shared" si="36"/>
        <v>6</v>
      </c>
    </row>
    <row r="2372" spans="1:3" x14ac:dyDescent="0.15">
      <c r="A2372" s="11">
        <v>35690</v>
      </c>
      <c r="B2372" s="12">
        <v>5.99</v>
      </c>
      <c r="C2372" s="10">
        <f t="shared" si="36"/>
        <v>5.99</v>
      </c>
    </row>
    <row r="2373" spans="1:3" x14ac:dyDescent="0.15">
      <c r="A2373" s="11">
        <v>35691</v>
      </c>
      <c r="B2373" s="12">
        <v>6.02</v>
      </c>
      <c r="C2373" s="10">
        <f t="shared" si="36"/>
        <v>6.02</v>
      </c>
    </row>
    <row r="2374" spans="1:3" x14ac:dyDescent="0.15">
      <c r="A2374" s="11">
        <v>35692</v>
      </c>
      <c r="B2374" s="12">
        <v>6.01</v>
      </c>
      <c r="C2374" s="10">
        <f t="shared" si="36"/>
        <v>6.01</v>
      </c>
    </row>
    <row r="2375" spans="1:3" x14ac:dyDescent="0.15">
      <c r="A2375" s="11">
        <v>35695</v>
      </c>
      <c r="B2375" s="12">
        <v>5.99</v>
      </c>
      <c r="C2375" s="10">
        <f t="shared" si="36"/>
        <v>5.99</v>
      </c>
    </row>
    <row r="2376" spans="1:3" x14ac:dyDescent="0.15">
      <c r="A2376" s="11">
        <v>35696</v>
      </c>
      <c r="B2376" s="12">
        <v>6.02</v>
      </c>
      <c r="C2376" s="10">
        <f t="shared" si="36"/>
        <v>6.02</v>
      </c>
    </row>
    <row r="2377" spans="1:3" x14ac:dyDescent="0.15">
      <c r="A2377" s="11">
        <v>35697</v>
      </c>
      <c r="B2377" s="12">
        <v>5.97</v>
      </c>
      <c r="C2377" s="10">
        <f t="shared" si="36"/>
        <v>5.97</v>
      </c>
    </row>
    <row r="2378" spans="1:3" x14ac:dyDescent="0.15">
      <c r="A2378" s="11">
        <v>35698</v>
      </c>
      <c r="B2378" s="12">
        <v>6.04</v>
      </c>
      <c r="C2378" s="10">
        <f t="shared" si="36"/>
        <v>6.04</v>
      </c>
    </row>
    <row r="2379" spans="1:3" x14ac:dyDescent="0.15">
      <c r="A2379" s="11">
        <v>35699</v>
      </c>
      <c r="B2379" s="12">
        <v>5.99</v>
      </c>
      <c r="C2379" s="10">
        <f t="shared" si="36"/>
        <v>5.99</v>
      </c>
    </row>
    <row r="2380" spans="1:3" x14ac:dyDescent="0.15">
      <c r="A2380" s="11">
        <v>35702</v>
      </c>
      <c r="B2380" s="12">
        <v>5.99</v>
      </c>
      <c r="C2380" s="10">
        <f t="shared" si="36"/>
        <v>5.99</v>
      </c>
    </row>
    <row r="2381" spans="1:3" x14ac:dyDescent="0.15">
      <c r="A2381" s="11">
        <v>35703</v>
      </c>
      <c r="B2381" s="12">
        <v>6</v>
      </c>
      <c r="C2381" s="10">
        <f t="shared" ref="C2381:C2444" si="37">IF(ISERROR(B2381),AVERAGE(B2380,B2382),B2381)</f>
        <v>6</v>
      </c>
    </row>
    <row r="2382" spans="1:3" x14ac:dyDescent="0.15">
      <c r="A2382" s="11">
        <v>35704</v>
      </c>
      <c r="B2382" s="12">
        <v>5.93</v>
      </c>
      <c r="C2382" s="10">
        <f t="shared" si="37"/>
        <v>5.93</v>
      </c>
    </row>
    <row r="2383" spans="1:3" x14ac:dyDescent="0.15">
      <c r="A2383" s="11">
        <v>35705</v>
      </c>
      <c r="B2383" s="12">
        <v>5.91</v>
      </c>
      <c r="C2383" s="10">
        <f t="shared" si="37"/>
        <v>5.91</v>
      </c>
    </row>
    <row r="2384" spans="1:3" x14ac:dyDescent="0.15">
      <c r="A2384" s="11">
        <v>35706</v>
      </c>
      <c r="B2384" s="12">
        <v>5.89</v>
      </c>
      <c r="C2384" s="10">
        <f t="shared" si="37"/>
        <v>5.89</v>
      </c>
    </row>
    <row r="2385" spans="1:3" x14ac:dyDescent="0.15">
      <c r="A2385" s="11">
        <v>35709</v>
      </c>
      <c r="B2385" s="12">
        <v>5.85</v>
      </c>
      <c r="C2385" s="10">
        <f t="shared" si="37"/>
        <v>5.85</v>
      </c>
    </row>
    <row r="2386" spans="1:3" x14ac:dyDescent="0.15">
      <c r="A2386" s="11">
        <v>35710</v>
      </c>
      <c r="B2386" s="12">
        <v>5.82</v>
      </c>
      <c r="C2386" s="10">
        <f t="shared" si="37"/>
        <v>5.82</v>
      </c>
    </row>
    <row r="2387" spans="1:3" x14ac:dyDescent="0.15">
      <c r="A2387" s="11">
        <v>35711</v>
      </c>
      <c r="B2387" s="12">
        <v>5.96</v>
      </c>
      <c r="C2387" s="10">
        <f t="shared" si="37"/>
        <v>5.96</v>
      </c>
    </row>
    <row r="2388" spans="1:3" x14ac:dyDescent="0.15">
      <c r="A2388" s="11">
        <v>35712</v>
      </c>
      <c r="B2388" s="12">
        <v>5.98</v>
      </c>
      <c r="C2388" s="10">
        <f t="shared" si="37"/>
        <v>5.98</v>
      </c>
    </row>
    <row r="2389" spans="1:3" x14ac:dyDescent="0.15">
      <c r="A2389" s="11">
        <v>35713</v>
      </c>
      <c r="B2389" s="12">
        <v>6.03</v>
      </c>
      <c r="C2389" s="10">
        <f t="shared" si="37"/>
        <v>6.03</v>
      </c>
    </row>
    <row r="2390" spans="1:3" x14ac:dyDescent="0.15">
      <c r="A2390" s="11">
        <v>35716</v>
      </c>
      <c r="B2390" s="13" t="e">
        <f>NA()</f>
        <v>#N/A</v>
      </c>
      <c r="C2390" s="10">
        <f t="shared" si="37"/>
        <v>6</v>
      </c>
    </row>
    <row r="2391" spans="1:3" x14ac:dyDescent="0.15">
      <c r="A2391" s="11">
        <v>35717</v>
      </c>
      <c r="B2391" s="12">
        <v>5.97</v>
      </c>
      <c r="C2391" s="10">
        <f t="shared" si="37"/>
        <v>5.97</v>
      </c>
    </row>
    <row r="2392" spans="1:3" x14ac:dyDescent="0.15">
      <c r="A2392" s="11">
        <v>35718</v>
      </c>
      <c r="B2392" s="12">
        <v>6</v>
      </c>
      <c r="C2392" s="10">
        <f t="shared" si="37"/>
        <v>6</v>
      </c>
    </row>
    <row r="2393" spans="1:3" x14ac:dyDescent="0.15">
      <c r="A2393" s="11">
        <v>35719</v>
      </c>
      <c r="B2393" s="12">
        <v>6</v>
      </c>
      <c r="C2393" s="10">
        <f t="shared" si="37"/>
        <v>6</v>
      </c>
    </row>
    <row r="2394" spans="1:3" x14ac:dyDescent="0.15">
      <c r="A2394" s="11">
        <v>35720</v>
      </c>
      <c r="B2394" s="12">
        <v>6.08</v>
      </c>
      <c r="C2394" s="10">
        <f t="shared" si="37"/>
        <v>6.08</v>
      </c>
    </row>
    <row r="2395" spans="1:3" x14ac:dyDescent="0.15">
      <c r="A2395" s="11">
        <v>35723</v>
      </c>
      <c r="B2395" s="12">
        <v>6.07</v>
      </c>
      <c r="C2395" s="10">
        <f t="shared" si="37"/>
        <v>6.07</v>
      </c>
    </row>
    <row r="2396" spans="1:3" x14ac:dyDescent="0.15">
      <c r="A2396" s="11">
        <v>35724</v>
      </c>
      <c r="B2396" s="12">
        <v>6.07</v>
      </c>
      <c r="C2396" s="10">
        <f t="shared" si="37"/>
        <v>6.07</v>
      </c>
    </row>
    <row r="2397" spans="1:3" x14ac:dyDescent="0.15">
      <c r="A2397" s="11">
        <v>35725</v>
      </c>
      <c r="B2397" s="12">
        <v>6.06</v>
      </c>
      <c r="C2397" s="10">
        <f t="shared" si="37"/>
        <v>6.06</v>
      </c>
    </row>
    <row r="2398" spans="1:3" x14ac:dyDescent="0.15">
      <c r="A2398" s="11">
        <v>35726</v>
      </c>
      <c r="B2398" s="12">
        <v>5.95</v>
      </c>
      <c r="C2398" s="10">
        <f t="shared" si="37"/>
        <v>5.95</v>
      </c>
    </row>
    <row r="2399" spans="1:3" x14ac:dyDescent="0.15">
      <c r="A2399" s="11">
        <v>35727</v>
      </c>
      <c r="B2399" s="12">
        <v>5.94</v>
      </c>
      <c r="C2399" s="10">
        <f t="shared" si="37"/>
        <v>5.94</v>
      </c>
    </row>
    <row r="2400" spans="1:3" x14ac:dyDescent="0.15">
      <c r="A2400" s="11">
        <v>35730</v>
      </c>
      <c r="B2400" s="12">
        <v>5.79</v>
      </c>
      <c r="C2400" s="10">
        <f t="shared" si="37"/>
        <v>5.79</v>
      </c>
    </row>
    <row r="2401" spans="1:3" x14ac:dyDescent="0.15">
      <c r="A2401" s="11">
        <v>35731</v>
      </c>
      <c r="B2401" s="12">
        <v>5.89</v>
      </c>
      <c r="C2401" s="10">
        <f t="shared" si="37"/>
        <v>5.89</v>
      </c>
    </row>
    <row r="2402" spans="1:3" x14ac:dyDescent="0.15">
      <c r="A2402" s="11">
        <v>35732</v>
      </c>
      <c r="B2402" s="12">
        <v>5.78</v>
      </c>
      <c r="C2402" s="10">
        <f t="shared" si="37"/>
        <v>5.78</v>
      </c>
    </row>
    <row r="2403" spans="1:3" x14ac:dyDescent="0.15">
      <c r="A2403" s="11">
        <v>35733</v>
      </c>
      <c r="B2403" s="12">
        <v>5.73</v>
      </c>
      <c r="C2403" s="10">
        <f t="shared" si="37"/>
        <v>5.73</v>
      </c>
    </row>
    <row r="2404" spans="1:3" x14ac:dyDescent="0.15">
      <c r="A2404" s="11">
        <v>35734</v>
      </c>
      <c r="B2404" s="12">
        <v>5.72</v>
      </c>
      <c r="C2404" s="10">
        <f t="shared" si="37"/>
        <v>5.72</v>
      </c>
    </row>
    <row r="2405" spans="1:3" x14ac:dyDescent="0.15">
      <c r="A2405" s="11">
        <v>35737</v>
      </c>
      <c r="B2405" s="12">
        <v>5.79</v>
      </c>
      <c r="C2405" s="10">
        <f t="shared" si="37"/>
        <v>5.79</v>
      </c>
    </row>
    <row r="2406" spans="1:3" x14ac:dyDescent="0.15">
      <c r="A2406" s="11">
        <v>35738</v>
      </c>
      <c r="B2406" s="12">
        <v>5.83</v>
      </c>
      <c r="C2406" s="10">
        <f t="shared" si="37"/>
        <v>5.83</v>
      </c>
    </row>
    <row r="2407" spans="1:3" x14ac:dyDescent="0.15">
      <c r="A2407" s="11">
        <v>35739</v>
      </c>
      <c r="B2407" s="12">
        <v>5.84</v>
      </c>
      <c r="C2407" s="10">
        <f t="shared" si="37"/>
        <v>5.84</v>
      </c>
    </row>
    <row r="2408" spans="1:3" x14ac:dyDescent="0.15">
      <c r="A2408" s="11">
        <v>35740</v>
      </c>
      <c r="B2408" s="12">
        <v>5.79</v>
      </c>
      <c r="C2408" s="10">
        <f t="shared" si="37"/>
        <v>5.79</v>
      </c>
    </row>
    <row r="2409" spans="1:3" x14ac:dyDescent="0.15">
      <c r="A2409" s="11">
        <v>35741</v>
      </c>
      <c r="B2409" s="12">
        <v>5.81</v>
      </c>
      <c r="C2409" s="10">
        <f t="shared" si="37"/>
        <v>5.81</v>
      </c>
    </row>
    <row r="2410" spans="1:3" x14ac:dyDescent="0.15">
      <c r="A2410" s="11">
        <v>35744</v>
      </c>
      <c r="B2410" s="12">
        <v>5.82</v>
      </c>
      <c r="C2410" s="10">
        <f t="shared" si="37"/>
        <v>5.82</v>
      </c>
    </row>
    <row r="2411" spans="1:3" x14ac:dyDescent="0.15">
      <c r="A2411" s="11">
        <v>35745</v>
      </c>
      <c r="B2411" s="13" t="e">
        <f>NA()</f>
        <v>#N/A</v>
      </c>
      <c r="C2411" s="10">
        <f t="shared" si="37"/>
        <v>5.8149999999999995</v>
      </c>
    </row>
    <row r="2412" spans="1:3" x14ac:dyDescent="0.15">
      <c r="A2412" s="11">
        <v>35746</v>
      </c>
      <c r="B2412" s="12">
        <v>5.81</v>
      </c>
      <c r="C2412" s="10">
        <f t="shared" si="37"/>
        <v>5.81</v>
      </c>
    </row>
    <row r="2413" spans="1:3" x14ac:dyDescent="0.15">
      <c r="A2413" s="11">
        <v>35747</v>
      </c>
      <c r="B2413" s="12">
        <v>5.79</v>
      </c>
      <c r="C2413" s="10">
        <f t="shared" si="37"/>
        <v>5.79</v>
      </c>
    </row>
    <row r="2414" spans="1:3" x14ac:dyDescent="0.15">
      <c r="A2414" s="11">
        <v>35748</v>
      </c>
      <c r="B2414" s="12">
        <v>5.8</v>
      </c>
      <c r="C2414" s="10">
        <f t="shared" si="37"/>
        <v>5.8</v>
      </c>
    </row>
    <row r="2415" spans="1:3" x14ac:dyDescent="0.15">
      <c r="A2415" s="11">
        <v>35751</v>
      </c>
      <c r="B2415" s="12">
        <v>5.79</v>
      </c>
      <c r="C2415" s="10">
        <f t="shared" si="37"/>
        <v>5.79</v>
      </c>
    </row>
    <row r="2416" spans="1:3" x14ac:dyDescent="0.15">
      <c r="A2416" s="11">
        <v>35752</v>
      </c>
      <c r="B2416" s="12">
        <v>5.8</v>
      </c>
      <c r="C2416" s="10">
        <f t="shared" si="37"/>
        <v>5.8</v>
      </c>
    </row>
    <row r="2417" spans="1:3" x14ac:dyDescent="0.15">
      <c r="A2417" s="11">
        <v>35753</v>
      </c>
      <c r="B2417" s="12">
        <v>5.77</v>
      </c>
      <c r="C2417" s="10">
        <f t="shared" si="37"/>
        <v>5.77</v>
      </c>
    </row>
    <row r="2418" spans="1:3" x14ac:dyDescent="0.15">
      <c r="A2418" s="11">
        <v>35754</v>
      </c>
      <c r="B2418" s="12">
        <v>5.8</v>
      </c>
      <c r="C2418" s="10">
        <f t="shared" si="37"/>
        <v>5.8</v>
      </c>
    </row>
    <row r="2419" spans="1:3" x14ac:dyDescent="0.15">
      <c r="A2419" s="11">
        <v>35755</v>
      </c>
      <c r="B2419" s="12">
        <v>5.77</v>
      </c>
      <c r="C2419" s="10">
        <f t="shared" si="37"/>
        <v>5.77</v>
      </c>
    </row>
    <row r="2420" spans="1:3" x14ac:dyDescent="0.15">
      <c r="A2420" s="11">
        <v>35758</v>
      </c>
      <c r="B2420" s="12">
        <v>5.81</v>
      </c>
      <c r="C2420" s="10">
        <f t="shared" si="37"/>
        <v>5.81</v>
      </c>
    </row>
    <row r="2421" spans="1:3" x14ac:dyDescent="0.15">
      <c r="A2421" s="11">
        <v>35759</v>
      </c>
      <c r="B2421" s="12">
        <v>5.8</v>
      </c>
      <c r="C2421" s="10">
        <f t="shared" si="37"/>
        <v>5.8</v>
      </c>
    </row>
    <row r="2422" spans="1:3" x14ac:dyDescent="0.15">
      <c r="A2422" s="11">
        <v>35760</v>
      </c>
      <c r="B2422" s="12">
        <v>5.82</v>
      </c>
      <c r="C2422" s="10">
        <f t="shared" si="37"/>
        <v>5.82</v>
      </c>
    </row>
    <row r="2423" spans="1:3" x14ac:dyDescent="0.15">
      <c r="A2423" s="11">
        <v>35761</v>
      </c>
      <c r="B2423" s="13" t="e">
        <f>NA()</f>
        <v>#N/A</v>
      </c>
      <c r="C2423" s="10">
        <f t="shared" si="37"/>
        <v>5.8250000000000002</v>
      </c>
    </row>
    <row r="2424" spans="1:3" x14ac:dyDescent="0.15">
      <c r="A2424" s="11">
        <v>35762</v>
      </c>
      <c r="B2424" s="12">
        <v>5.83</v>
      </c>
      <c r="C2424" s="10">
        <f t="shared" si="37"/>
        <v>5.83</v>
      </c>
    </row>
    <row r="2425" spans="1:3" x14ac:dyDescent="0.15">
      <c r="A2425" s="11">
        <v>35765</v>
      </c>
      <c r="B2425" s="12">
        <v>5.83</v>
      </c>
      <c r="C2425" s="10">
        <f t="shared" si="37"/>
        <v>5.83</v>
      </c>
    </row>
    <row r="2426" spans="1:3" x14ac:dyDescent="0.15">
      <c r="A2426" s="11">
        <v>35766</v>
      </c>
      <c r="B2426" s="12">
        <v>5.83</v>
      </c>
      <c r="C2426" s="10">
        <f t="shared" si="37"/>
        <v>5.83</v>
      </c>
    </row>
    <row r="2427" spans="1:3" x14ac:dyDescent="0.15">
      <c r="A2427" s="11">
        <v>35767</v>
      </c>
      <c r="B2427" s="12">
        <v>5.8</v>
      </c>
      <c r="C2427" s="10">
        <f t="shared" si="37"/>
        <v>5.8</v>
      </c>
    </row>
    <row r="2428" spans="1:3" x14ac:dyDescent="0.15">
      <c r="A2428" s="11">
        <v>35768</v>
      </c>
      <c r="B2428" s="12">
        <v>5.78</v>
      </c>
      <c r="C2428" s="10">
        <f t="shared" si="37"/>
        <v>5.78</v>
      </c>
    </row>
    <row r="2429" spans="1:3" x14ac:dyDescent="0.15">
      <c r="A2429" s="11">
        <v>35769</v>
      </c>
      <c r="B2429" s="12">
        <v>5.87</v>
      </c>
      <c r="C2429" s="10">
        <f t="shared" si="37"/>
        <v>5.87</v>
      </c>
    </row>
    <row r="2430" spans="1:3" x14ac:dyDescent="0.15">
      <c r="A2430" s="11">
        <v>35772</v>
      </c>
      <c r="B2430" s="12">
        <v>5.92</v>
      </c>
      <c r="C2430" s="10">
        <f t="shared" si="37"/>
        <v>5.92</v>
      </c>
    </row>
    <row r="2431" spans="1:3" x14ac:dyDescent="0.15">
      <c r="A2431" s="11">
        <v>35773</v>
      </c>
      <c r="B2431" s="12">
        <v>5.9</v>
      </c>
      <c r="C2431" s="10">
        <f t="shared" si="37"/>
        <v>5.9</v>
      </c>
    </row>
    <row r="2432" spans="1:3" x14ac:dyDescent="0.15">
      <c r="A2432" s="11">
        <v>35774</v>
      </c>
      <c r="B2432" s="12">
        <v>5.85</v>
      </c>
      <c r="C2432" s="10">
        <f t="shared" si="37"/>
        <v>5.85</v>
      </c>
    </row>
    <row r="2433" spans="1:3" x14ac:dyDescent="0.15">
      <c r="A2433" s="11">
        <v>35775</v>
      </c>
      <c r="B2433" s="12">
        <v>5.77</v>
      </c>
      <c r="C2433" s="10">
        <f t="shared" si="37"/>
        <v>5.77</v>
      </c>
    </row>
    <row r="2434" spans="1:3" x14ac:dyDescent="0.15">
      <c r="A2434" s="11">
        <v>35776</v>
      </c>
      <c r="B2434" s="12">
        <v>5.71</v>
      </c>
      <c r="C2434" s="10">
        <f t="shared" si="37"/>
        <v>5.71</v>
      </c>
    </row>
    <row r="2435" spans="1:3" x14ac:dyDescent="0.15">
      <c r="A2435" s="11">
        <v>35779</v>
      </c>
      <c r="B2435" s="12">
        <v>5.74</v>
      </c>
      <c r="C2435" s="10">
        <f t="shared" si="37"/>
        <v>5.74</v>
      </c>
    </row>
    <row r="2436" spans="1:3" x14ac:dyDescent="0.15">
      <c r="A2436" s="11">
        <v>35780</v>
      </c>
      <c r="B2436" s="12">
        <v>5.74</v>
      </c>
      <c r="C2436" s="10">
        <f t="shared" si="37"/>
        <v>5.74</v>
      </c>
    </row>
    <row r="2437" spans="1:3" x14ac:dyDescent="0.15">
      <c r="A2437" s="11">
        <v>35781</v>
      </c>
      <c r="B2437" s="12">
        <v>5.77</v>
      </c>
      <c r="C2437" s="10">
        <f t="shared" si="37"/>
        <v>5.77</v>
      </c>
    </row>
    <row r="2438" spans="1:3" x14ac:dyDescent="0.15">
      <c r="A2438" s="11">
        <v>35782</v>
      </c>
      <c r="B2438" s="12">
        <v>5.74</v>
      </c>
      <c r="C2438" s="10">
        <f t="shared" si="37"/>
        <v>5.74</v>
      </c>
    </row>
    <row r="2439" spans="1:3" x14ac:dyDescent="0.15">
      <c r="A2439" s="11">
        <v>35783</v>
      </c>
      <c r="B2439" s="12">
        <v>5.7</v>
      </c>
      <c r="C2439" s="10">
        <f t="shared" si="37"/>
        <v>5.7</v>
      </c>
    </row>
    <row r="2440" spans="1:3" x14ac:dyDescent="0.15">
      <c r="A2440" s="11">
        <v>35786</v>
      </c>
      <c r="B2440" s="12">
        <v>5.71</v>
      </c>
      <c r="C2440" s="10">
        <f t="shared" si="37"/>
        <v>5.71</v>
      </c>
    </row>
    <row r="2441" spans="1:3" x14ac:dyDescent="0.15">
      <c r="A2441" s="11">
        <v>35787</v>
      </c>
      <c r="B2441" s="12">
        <v>5.71</v>
      </c>
      <c r="C2441" s="10">
        <f t="shared" si="37"/>
        <v>5.71</v>
      </c>
    </row>
    <row r="2442" spans="1:3" x14ac:dyDescent="0.15">
      <c r="A2442" s="11">
        <v>35788</v>
      </c>
      <c r="B2442" s="12">
        <v>5.72</v>
      </c>
      <c r="C2442" s="10">
        <f t="shared" si="37"/>
        <v>5.72</v>
      </c>
    </row>
    <row r="2443" spans="1:3" x14ac:dyDescent="0.15">
      <c r="A2443" s="11">
        <v>35789</v>
      </c>
      <c r="B2443" s="13" t="e">
        <f>NA()</f>
        <v>#N/A</v>
      </c>
      <c r="C2443" s="10">
        <f t="shared" si="37"/>
        <v>5.72</v>
      </c>
    </row>
    <row r="2444" spans="1:3" x14ac:dyDescent="0.15">
      <c r="A2444" s="11">
        <v>35790</v>
      </c>
      <c r="B2444" s="12">
        <v>5.72</v>
      </c>
      <c r="C2444" s="10">
        <f t="shared" si="37"/>
        <v>5.72</v>
      </c>
    </row>
    <row r="2445" spans="1:3" x14ac:dyDescent="0.15">
      <c r="A2445" s="11">
        <v>35793</v>
      </c>
      <c r="B2445" s="12">
        <v>5.73</v>
      </c>
      <c r="C2445" s="10">
        <f t="shared" ref="C2445:C2508" si="38">IF(ISERROR(B2445),AVERAGE(B2444,B2446),B2445)</f>
        <v>5.73</v>
      </c>
    </row>
    <row r="2446" spans="1:3" x14ac:dyDescent="0.15">
      <c r="A2446" s="11">
        <v>35794</v>
      </c>
      <c r="B2446" s="12">
        <v>5.76</v>
      </c>
      <c r="C2446" s="10">
        <f t="shared" si="38"/>
        <v>5.76</v>
      </c>
    </row>
    <row r="2447" spans="1:3" x14ac:dyDescent="0.15">
      <c r="A2447" s="11">
        <v>35795</v>
      </c>
      <c r="B2447" s="12">
        <v>5.71</v>
      </c>
      <c r="C2447" s="10">
        <f t="shared" si="38"/>
        <v>5.71</v>
      </c>
    </row>
    <row r="2448" spans="1:3" x14ac:dyDescent="0.15">
      <c r="A2448" s="11">
        <v>35796</v>
      </c>
      <c r="B2448" s="13" t="e">
        <f>NA()</f>
        <v>#N/A</v>
      </c>
      <c r="C2448" s="10">
        <f t="shared" si="38"/>
        <v>5.67</v>
      </c>
    </row>
    <row r="2449" spans="1:3" x14ac:dyDescent="0.15">
      <c r="A2449" s="11">
        <v>35797</v>
      </c>
      <c r="B2449" s="12">
        <v>5.63</v>
      </c>
      <c r="C2449" s="10">
        <f t="shared" si="38"/>
        <v>5.63</v>
      </c>
    </row>
    <row r="2450" spans="1:3" x14ac:dyDescent="0.15">
      <c r="A2450" s="11">
        <v>35800</v>
      </c>
      <c r="B2450" s="12">
        <v>5.46</v>
      </c>
      <c r="C2450" s="10">
        <f t="shared" si="38"/>
        <v>5.46</v>
      </c>
    </row>
    <row r="2451" spans="1:3" x14ac:dyDescent="0.15">
      <c r="A2451" s="11">
        <v>35801</v>
      </c>
      <c r="B2451" s="12">
        <v>5.41</v>
      </c>
      <c r="C2451" s="10">
        <f t="shared" si="38"/>
        <v>5.41</v>
      </c>
    </row>
    <row r="2452" spans="1:3" x14ac:dyDescent="0.15">
      <c r="A2452" s="11">
        <v>35802</v>
      </c>
      <c r="B2452" s="12">
        <v>5.45</v>
      </c>
      <c r="C2452" s="10">
        <f t="shared" si="38"/>
        <v>5.45</v>
      </c>
    </row>
    <row r="2453" spans="1:3" x14ac:dyDescent="0.15">
      <c r="A2453" s="11">
        <v>35803</v>
      </c>
      <c r="B2453" s="12">
        <v>5.34</v>
      </c>
      <c r="C2453" s="10">
        <f t="shared" si="38"/>
        <v>5.34</v>
      </c>
    </row>
    <row r="2454" spans="1:3" x14ac:dyDescent="0.15">
      <c r="A2454" s="11">
        <v>35804</v>
      </c>
      <c r="B2454" s="12">
        <v>5.22</v>
      </c>
      <c r="C2454" s="10">
        <f t="shared" si="38"/>
        <v>5.22</v>
      </c>
    </row>
    <row r="2455" spans="1:3" x14ac:dyDescent="0.15">
      <c r="A2455" s="11">
        <v>35807</v>
      </c>
      <c r="B2455" s="12">
        <v>5.24</v>
      </c>
      <c r="C2455" s="10">
        <f t="shared" si="38"/>
        <v>5.24</v>
      </c>
    </row>
    <row r="2456" spans="1:3" x14ac:dyDescent="0.15">
      <c r="A2456" s="11">
        <v>35808</v>
      </c>
      <c r="B2456" s="12">
        <v>5.28</v>
      </c>
      <c r="C2456" s="10">
        <f t="shared" si="38"/>
        <v>5.28</v>
      </c>
    </row>
    <row r="2457" spans="1:3" x14ac:dyDescent="0.15">
      <c r="A2457" s="11">
        <v>35809</v>
      </c>
      <c r="B2457" s="12">
        <v>5.33</v>
      </c>
      <c r="C2457" s="10">
        <f t="shared" si="38"/>
        <v>5.33</v>
      </c>
    </row>
    <row r="2458" spans="1:3" x14ac:dyDescent="0.15">
      <c r="A2458" s="11">
        <v>35810</v>
      </c>
      <c r="B2458" s="12">
        <v>5.34</v>
      </c>
      <c r="C2458" s="10">
        <f t="shared" si="38"/>
        <v>5.34</v>
      </c>
    </row>
    <row r="2459" spans="1:3" x14ac:dyDescent="0.15">
      <c r="A2459" s="11">
        <v>35811</v>
      </c>
      <c r="B2459" s="12">
        <v>5.42</v>
      </c>
      <c r="C2459" s="10">
        <f t="shared" si="38"/>
        <v>5.42</v>
      </c>
    </row>
    <row r="2460" spans="1:3" x14ac:dyDescent="0.15">
      <c r="A2460" s="11">
        <v>35814</v>
      </c>
      <c r="B2460" s="13" t="e">
        <f>NA()</f>
        <v>#N/A</v>
      </c>
      <c r="C2460" s="10">
        <f t="shared" si="38"/>
        <v>5.4350000000000005</v>
      </c>
    </row>
    <row r="2461" spans="1:3" x14ac:dyDescent="0.15">
      <c r="A2461" s="11">
        <v>35815</v>
      </c>
      <c r="B2461" s="12">
        <v>5.45</v>
      </c>
      <c r="C2461" s="10">
        <f t="shared" si="38"/>
        <v>5.45</v>
      </c>
    </row>
    <row r="2462" spans="1:3" x14ac:dyDescent="0.15">
      <c r="A2462" s="11">
        <v>35816</v>
      </c>
      <c r="B2462" s="12">
        <v>5.41</v>
      </c>
      <c r="C2462" s="10">
        <f t="shared" si="38"/>
        <v>5.41</v>
      </c>
    </row>
    <row r="2463" spans="1:3" x14ac:dyDescent="0.15">
      <c r="A2463" s="11">
        <v>35817</v>
      </c>
      <c r="B2463" s="12">
        <v>5.39</v>
      </c>
      <c r="C2463" s="10">
        <f t="shared" si="38"/>
        <v>5.39</v>
      </c>
    </row>
    <row r="2464" spans="1:3" x14ac:dyDescent="0.15">
      <c r="A2464" s="11">
        <v>35818</v>
      </c>
      <c r="B2464" s="12">
        <v>5.53</v>
      </c>
      <c r="C2464" s="10">
        <f t="shared" si="38"/>
        <v>5.53</v>
      </c>
    </row>
    <row r="2465" spans="1:3" x14ac:dyDescent="0.15">
      <c r="A2465" s="11">
        <v>35821</v>
      </c>
      <c r="B2465" s="12">
        <v>5.49</v>
      </c>
      <c r="C2465" s="10">
        <f t="shared" si="38"/>
        <v>5.49</v>
      </c>
    </row>
    <row r="2466" spans="1:3" x14ac:dyDescent="0.15">
      <c r="A2466" s="11">
        <v>35822</v>
      </c>
      <c r="B2466" s="12">
        <v>5.57</v>
      </c>
      <c r="C2466" s="10">
        <f t="shared" si="38"/>
        <v>5.57</v>
      </c>
    </row>
    <row r="2467" spans="1:3" x14ac:dyDescent="0.15">
      <c r="A2467" s="11">
        <v>35823</v>
      </c>
      <c r="B2467" s="12">
        <v>5.54</v>
      </c>
      <c r="C2467" s="10">
        <f t="shared" si="38"/>
        <v>5.54</v>
      </c>
    </row>
    <row r="2468" spans="1:3" x14ac:dyDescent="0.15">
      <c r="A2468" s="11">
        <v>35824</v>
      </c>
      <c r="B2468" s="12">
        <v>5.43</v>
      </c>
      <c r="C2468" s="10">
        <f t="shared" si="38"/>
        <v>5.43</v>
      </c>
    </row>
    <row r="2469" spans="1:3" x14ac:dyDescent="0.15">
      <c r="A2469" s="11">
        <v>35825</v>
      </c>
      <c r="B2469" s="12">
        <v>5.39</v>
      </c>
      <c r="C2469" s="10">
        <f t="shared" si="38"/>
        <v>5.39</v>
      </c>
    </row>
    <row r="2470" spans="1:3" x14ac:dyDescent="0.15">
      <c r="A2470" s="11">
        <v>35828</v>
      </c>
      <c r="B2470" s="12">
        <v>5.43</v>
      </c>
      <c r="C2470" s="10">
        <f t="shared" si="38"/>
        <v>5.43</v>
      </c>
    </row>
    <row r="2471" spans="1:3" x14ac:dyDescent="0.15">
      <c r="A2471" s="11">
        <v>35829</v>
      </c>
      <c r="B2471" s="12">
        <v>5.41</v>
      </c>
      <c r="C2471" s="10">
        <f t="shared" si="38"/>
        <v>5.41</v>
      </c>
    </row>
    <row r="2472" spans="1:3" x14ac:dyDescent="0.15">
      <c r="A2472" s="11">
        <v>35830</v>
      </c>
      <c r="B2472" s="12">
        <v>5.41</v>
      </c>
      <c r="C2472" s="10">
        <f t="shared" si="38"/>
        <v>5.41</v>
      </c>
    </row>
    <row r="2473" spans="1:3" x14ac:dyDescent="0.15">
      <c r="A2473" s="11">
        <v>35831</v>
      </c>
      <c r="B2473" s="12">
        <v>5.46</v>
      </c>
      <c r="C2473" s="10">
        <f t="shared" si="38"/>
        <v>5.46</v>
      </c>
    </row>
    <row r="2474" spans="1:3" x14ac:dyDescent="0.15">
      <c r="A2474" s="11">
        <v>35832</v>
      </c>
      <c r="B2474" s="12">
        <v>5.48</v>
      </c>
      <c r="C2474" s="10">
        <f t="shared" si="38"/>
        <v>5.48</v>
      </c>
    </row>
    <row r="2475" spans="1:3" x14ac:dyDescent="0.15">
      <c r="A2475" s="11">
        <v>35835</v>
      </c>
      <c r="B2475" s="12">
        <v>5.51</v>
      </c>
      <c r="C2475" s="10">
        <f t="shared" si="38"/>
        <v>5.51</v>
      </c>
    </row>
    <row r="2476" spans="1:3" x14ac:dyDescent="0.15">
      <c r="A2476" s="11">
        <v>35836</v>
      </c>
      <c r="B2476" s="12">
        <v>5.49</v>
      </c>
      <c r="C2476" s="10">
        <f t="shared" si="38"/>
        <v>5.49</v>
      </c>
    </row>
    <row r="2477" spans="1:3" x14ac:dyDescent="0.15">
      <c r="A2477" s="11">
        <v>35837</v>
      </c>
      <c r="B2477" s="12">
        <v>5.46</v>
      </c>
      <c r="C2477" s="10">
        <f t="shared" si="38"/>
        <v>5.46</v>
      </c>
    </row>
    <row r="2478" spans="1:3" x14ac:dyDescent="0.15">
      <c r="A2478" s="11">
        <v>35838</v>
      </c>
      <c r="B2478" s="12">
        <v>5.46</v>
      </c>
      <c r="C2478" s="10">
        <f t="shared" si="38"/>
        <v>5.46</v>
      </c>
    </row>
    <row r="2479" spans="1:3" x14ac:dyDescent="0.15">
      <c r="A2479" s="11">
        <v>35839</v>
      </c>
      <c r="B2479" s="12">
        <v>5.44</v>
      </c>
      <c r="C2479" s="10">
        <f t="shared" si="38"/>
        <v>5.44</v>
      </c>
    </row>
    <row r="2480" spans="1:3" x14ac:dyDescent="0.15">
      <c r="A2480" s="11">
        <v>35842</v>
      </c>
      <c r="B2480" s="13" t="e">
        <f>NA()</f>
        <v>#N/A</v>
      </c>
      <c r="C2480" s="10">
        <f t="shared" si="38"/>
        <v>5.4250000000000007</v>
      </c>
    </row>
    <row r="2481" spans="1:3" x14ac:dyDescent="0.15">
      <c r="A2481" s="11">
        <v>35843</v>
      </c>
      <c r="B2481" s="12">
        <v>5.41</v>
      </c>
      <c r="C2481" s="10">
        <f t="shared" si="38"/>
        <v>5.41</v>
      </c>
    </row>
    <row r="2482" spans="1:3" x14ac:dyDescent="0.15">
      <c r="A2482" s="11">
        <v>35844</v>
      </c>
      <c r="B2482" s="12">
        <v>5.44</v>
      </c>
      <c r="C2482" s="10">
        <f t="shared" si="38"/>
        <v>5.44</v>
      </c>
    </row>
    <row r="2483" spans="1:3" x14ac:dyDescent="0.15">
      <c r="A2483" s="11">
        <v>35845</v>
      </c>
      <c r="B2483" s="12">
        <v>5.47</v>
      </c>
      <c r="C2483" s="10">
        <f t="shared" si="38"/>
        <v>5.47</v>
      </c>
    </row>
    <row r="2484" spans="1:3" x14ac:dyDescent="0.15">
      <c r="A2484" s="11">
        <v>35846</v>
      </c>
      <c r="B2484" s="12">
        <v>5.49</v>
      </c>
      <c r="C2484" s="10">
        <f t="shared" si="38"/>
        <v>5.49</v>
      </c>
    </row>
    <row r="2485" spans="1:3" x14ac:dyDescent="0.15">
      <c r="A2485" s="11">
        <v>35849</v>
      </c>
      <c r="B2485" s="12">
        <v>5.53</v>
      </c>
      <c r="C2485" s="10">
        <f t="shared" si="38"/>
        <v>5.53</v>
      </c>
    </row>
    <row r="2486" spans="1:3" x14ac:dyDescent="0.15">
      <c r="A2486" s="11">
        <v>35850</v>
      </c>
      <c r="B2486" s="12">
        <v>5.66</v>
      </c>
      <c r="C2486" s="10">
        <f t="shared" si="38"/>
        <v>5.66</v>
      </c>
    </row>
    <row r="2487" spans="1:3" x14ac:dyDescent="0.15">
      <c r="A2487" s="11">
        <v>35851</v>
      </c>
      <c r="B2487" s="12">
        <v>5.6</v>
      </c>
      <c r="C2487" s="10">
        <f t="shared" si="38"/>
        <v>5.6</v>
      </c>
    </row>
    <row r="2488" spans="1:3" x14ac:dyDescent="0.15">
      <c r="A2488" s="11">
        <v>35852</v>
      </c>
      <c r="B2488" s="12">
        <v>5.62</v>
      </c>
      <c r="C2488" s="10">
        <f t="shared" si="38"/>
        <v>5.62</v>
      </c>
    </row>
    <row r="2489" spans="1:3" x14ac:dyDescent="0.15">
      <c r="A2489" s="11">
        <v>35853</v>
      </c>
      <c r="B2489" s="12">
        <v>5.59</v>
      </c>
      <c r="C2489" s="10">
        <f t="shared" si="38"/>
        <v>5.59</v>
      </c>
    </row>
    <row r="2490" spans="1:3" x14ac:dyDescent="0.15">
      <c r="A2490" s="11">
        <v>35856</v>
      </c>
      <c r="B2490" s="12">
        <v>5.67</v>
      </c>
      <c r="C2490" s="10">
        <f t="shared" si="38"/>
        <v>5.67</v>
      </c>
    </row>
    <row r="2491" spans="1:3" x14ac:dyDescent="0.15">
      <c r="A2491" s="11">
        <v>35857</v>
      </c>
      <c r="B2491" s="12">
        <v>5.72</v>
      </c>
      <c r="C2491" s="10">
        <f t="shared" si="38"/>
        <v>5.72</v>
      </c>
    </row>
    <row r="2492" spans="1:3" x14ac:dyDescent="0.15">
      <c r="A2492" s="11">
        <v>35858</v>
      </c>
      <c r="B2492" s="12">
        <v>5.71</v>
      </c>
      <c r="C2492" s="10">
        <f t="shared" si="38"/>
        <v>5.71</v>
      </c>
    </row>
    <row r="2493" spans="1:3" x14ac:dyDescent="0.15">
      <c r="A2493" s="11">
        <v>35859</v>
      </c>
      <c r="B2493" s="12">
        <v>5.71</v>
      </c>
      <c r="C2493" s="10">
        <f t="shared" si="38"/>
        <v>5.71</v>
      </c>
    </row>
    <row r="2494" spans="1:3" x14ac:dyDescent="0.15">
      <c r="A2494" s="11">
        <v>35860</v>
      </c>
      <c r="B2494" s="12">
        <v>5.65</v>
      </c>
      <c r="C2494" s="10">
        <f t="shared" si="38"/>
        <v>5.65</v>
      </c>
    </row>
    <row r="2495" spans="1:3" x14ac:dyDescent="0.15">
      <c r="A2495" s="11">
        <v>35863</v>
      </c>
      <c r="B2495" s="12">
        <v>5.61</v>
      </c>
      <c r="C2495" s="10">
        <f t="shared" si="38"/>
        <v>5.61</v>
      </c>
    </row>
    <row r="2496" spans="1:3" x14ac:dyDescent="0.15">
      <c r="A2496" s="11">
        <v>35864</v>
      </c>
      <c r="B2496" s="12">
        <v>5.62</v>
      </c>
      <c r="C2496" s="10">
        <f t="shared" si="38"/>
        <v>5.62</v>
      </c>
    </row>
    <row r="2497" spans="1:3" x14ac:dyDescent="0.15">
      <c r="A2497" s="11">
        <v>35865</v>
      </c>
      <c r="B2497" s="12">
        <v>5.57</v>
      </c>
      <c r="C2497" s="10">
        <f t="shared" si="38"/>
        <v>5.57</v>
      </c>
    </row>
    <row r="2498" spans="1:3" x14ac:dyDescent="0.15">
      <c r="A2498" s="11">
        <v>35866</v>
      </c>
      <c r="B2498" s="12">
        <v>5.52</v>
      </c>
      <c r="C2498" s="10">
        <f t="shared" si="38"/>
        <v>5.52</v>
      </c>
    </row>
    <row r="2499" spans="1:3" x14ac:dyDescent="0.15">
      <c r="A2499" s="11">
        <v>35867</v>
      </c>
      <c r="B2499" s="12">
        <v>5.54</v>
      </c>
      <c r="C2499" s="10">
        <f t="shared" si="38"/>
        <v>5.54</v>
      </c>
    </row>
    <row r="2500" spans="1:3" x14ac:dyDescent="0.15">
      <c r="A2500" s="11">
        <v>35870</v>
      </c>
      <c r="B2500" s="12">
        <v>5.52</v>
      </c>
      <c r="C2500" s="10">
        <f t="shared" si="38"/>
        <v>5.52</v>
      </c>
    </row>
    <row r="2501" spans="1:3" x14ac:dyDescent="0.15">
      <c r="A2501" s="11">
        <v>35871</v>
      </c>
      <c r="B2501" s="12">
        <v>5.53</v>
      </c>
      <c r="C2501" s="10">
        <f t="shared" si="38"/>
        <v>5.53</v>
      </c>
    </row>
    <row r="2502" spans="1:3" x14ac:dyDescent="0.15">
      <c r="A2502" s="11">
        <v>35872</v>
      </c>
      <c r="B2502" s="12">
        <v>5.55</v>
      </c>
      <c r="C2502" s="10">
        <f t="shared" si="38"/>
        <v>5.55</v>
      </c>
    </row>
    <row r="2503" spans="1:3" x14ac:dyDescent="0.15">
      <c r="A2503" s="11">
        <v>35873</v>
      </c>
      <c r="B2503" s="12">
        <v>5.56</v>
      </c>
      <c r="C2503" s="10">
        <f t="shared" si="38"/>
        <v>5.56</v>
      </c>
    </row>
    <row r="2504" spans="1:3" x14ac:dyDescent="0.15">
      <c r="A2504" s="11">
        <v>35874</v>
      </c>
      <c r="B2504" s="12">
        <v>5.56</v>
      </c>
      <c r="C2504" s="10">
        <f t="shared" si="38"/>
        <v>5.56</v>
      </c>
    </row>
    <row r="2505" spans="1:3" x14ac:dyDescent="0.15">
      <c r="A2505" s="11">
        <v>35877</v>
      </c>
      <c r="B2505" s="12">
        <v>5.56</v>
      </c>
      <c r="C2505" s="10">
        <f t="shared" si="38"/>
        <v>5.56</v>
      </c>
    </row>
    <row r="2506" spans="1:3" x14ac:dyDescent="0.15">
      <c r="A2506" s="11">
        <v>35878</v>
      </c>
      <c r="B2506" s="12">
        <v>5.57</v>
      </c>
      <c r="C2506" s="10">
        <f t="shared" si="38"/>
        <v>5.57</v>
      </c>
    </row>
    <row r="2507" spans="1:3" x14ac:dyDescent="0.15">
      <c r="A2507" s="11">
        <v>35879</v>
      </c>
      <c r="B2507" s="12">
        <v>5.62</v>
      </c>
      <c r="C2507" s="10">
        <f t="shared" si="38"/>
        <v>5.62</v>
      </c>
    </row>
    <row r="2508" spans="1:3" x14ac:dyDescent="0.15">
      <c r="A2508" s="11">
        <v>35880</v>
      </c>
      <c r="B2508" s="12">
        <v>5.66</v>
      </c>
      <c r="C2508" s="10">
        <f t="shared" si="38"/>
        <v>5.66</v>
      </c>
    </row>
    <row r="2509" spans="1:3" x14ac:dyDescent="0.15">
      <c r="A2509" s="11">
        <v>35881</v>
      </c>
      <c r="B2509" s="12">
        <v>5.67</v>
      </c>
      <c r="C2509" s="10">
        <f t="shared" ref="C2509:C2572" si="39">IF(ISERROR(B2509),AVERAGE(B2508,B2510),B2509)</f>
        <v>5.67</v>
      </c>
    </row>
    <row r="2510" spans="1:3" x14ac:dyDescent="0.15">
      <c r="A2510" s="11">
        <v>35884</v>
      </c>
      <c r="B2510" s="12">
        <v>5.7</v>
      </c>
      <c r="C2510" s="10">
        <f t="shared" si="39"/>
        <v>5.7</v>
      </c>
    </row>
    <row r="2511" spans="1:3" x14ac:dyDescent="0.15">
      <c r="A2511" s="11">
        <v>35885</v>
      </c>
      <c r="B2511" s="12">
        <v>5.64</v>
      </c>
      <c r="C2511" s="10">
        <f t="shared" si="39"/>
        <v>5.64</v>
      </c>
    </row>
    <row r="2512" spans="1:3" x14ac:dyDescent="0.15">
      <c r="A2512" s="11">
        <v>35886</v>
      </c>
      <c r="B2512" s="12">
        <v>5.59</v>
      </c>
      <c r="C2512" s="10">
        <f t="shared" si="39"/>
        <v>5.59</v>
      </c>
    </row>
    <row r="2513" spans="1:3" x14ac:dyDescent="0.15">
      <c r="A2513" s="11">
        <v>35887</v>
      </c>
      <c r="B2513" s="12">
        <v>5.54</v>
      </c>
      <c r="C2513" s="10">
        <f t="shared" si="39"/>
        <v>5.54</v>
      </c>
    </row>
    <row r="2514" spans="1:3" x14ac:dyDescent="0.15">
      <c r="A2514" s="11">
        <v>35888</v>
      </c>
      <c r="B2514" s="12">
        <v>5.44</v>
      </c>
      <c r="C2514" s="10">
        <f t="shared" si="39"/>
        <v>5.44</v>
      </c>
    </row>
    <row r="2515" spans="1:3" x14ac:dyDescent="0.15">
      <c r="A2515" s="11">
        <v>35891</v>
      </c>
      <c r="B2515" s="12">
        <v>5.49</v>
      </c>
      <c r="C2515" s="10">
        <f t="shared" si="39"/>
        <v>5.49</v>
      </c>
    </row>
    <row r="2516" spans="1:3" x14ac:dyDescent="0.15">
      <c r="A2516" s="11">
        <v>35892</v>
      </c>
      <c r="B2516" s="12">
        <v>5.5</v>
      </c>
      <c r="C2516" s="10">
        <f t="shared" si="39"/>
        <v>5.5</v>
      </c>
    </row>
    <row r="2517" spans="1:3" x14ac:dyDescent="0.15">
      <c r="A2517" s="11">
        <v>35893</v>
      </c>
      <c r="B2517" s="12">
        <v>5.54</v>
      </c>
      <c r="C2517" s="10">
        <f t="shared" si="39"/>
        <v>5.54</v>
      </c>
    </row>
    <row r="2518" spans="1:3" x14ac:dyDescent="0.15">
      <c r="A2518" s="11">
        <v>35894</v>
      </c>
      <c r="B2518" s="12">
        <v>5.56</v>
      </c>
      <c r="C2518" s="10">
        <f t="shared" si="39"/>
        <v>5.56</v>
      </c>
    </row>
    <row r="2519" spans="1:3" x14ac:dyDescent="0.15">
      <c r="A2519" s="11">
        <v>35895</v>
      </c>
      <c r="B2519" s="13" t="e">
        <f>NA()</f>
        <v>#N/A</v>
      </c>
      <c r="C2519" s="10">
        <f t="shared" si="39"/>
        <v>5.6</v>
      </c>
    </row>
    <row r="2520" spans="1:3" x14ac:dyDescent="0.15">
      <c r="A2520" s="11">
        <v>35898</v>
      </c>
      <c r="B2520" s="12">
        <v>5.64</v>
      </c>
      <c r="C2520" s="10">
        <f t="shared" si="39"/>
        <v>5.64</v>
      </c>
    </row>
    <row r="2521" spans="1:3" x14ac:dyDescent="0.15">
      <c r="A2521" s="11">
        <v>35899</v>
      </c>
      <c r="B2521" s="12">
        <v>5.6</v>
      </c>
      <c r="C2521" s="10">
        <f t="shared" si="39"/>
        <v>5.6</v>
      </c>
    </row>
    <row r="2522" spans="1:3" x14ac:dyDescent="0.15">
      <c r="A2522" s="11">
        <v>35900</v>
      </c>
      <c r="B2522" s="12">
        <v>5.59</v>
      </c>
      <c r="C2522" s="10">
        <f t="shared" si="39"/>
        <v>5.59</v>
      </c>
    </row>
    <row r="2523" spans="1:3" x14ac:dyDescent="0.15">
      <c r="A2523" s="11">
        <v>35901</v>
      </c>
      <c r="B2523" s="12">
        <v>5.57</v>
      </c>
      <c r="C2523" s="10">
        <f t="shared" si="39"/>
        <v>5.57</v>
      </c>
    </row>
    <row r="2524" spans="1:3" x14ac:dyDescent="0.15">
      <c r="A2524" s="11">
        <v>35902</v>
      </c>
      <c r="B2524" s="12">
        <v>5.57</v>
      </c>
      <c r="C2524" s="10">
        <f t="shared" si="39"/>
        <v>5.57</v>
      </c>
    </row>
    <row r="2525" spans="1:3" x14ac:dyDescent="0.15">
      <c r="A2525" s="11">
        <v>35905</v>
      </c>
      <c r="B2525" s="12">
        <v>5.61</v>
      </c>
      <c r="C2525" s="10">
        <f t="shared" si="39"/>
        <v>5.61</v>
      </c>
    </row>
    <row r="2526" spans="1:3" x14ac:dyDescent="0.15">
      <c r="A2526" s="11">
        <v>35906</v>
      </c>
      <c r="B2526" s="12">
        <v>5.66</v>
      </c>
      <c r="C2526" s="10">
        <f t="shared" si="39"/>
        <v>5.66</v>
      </c>
    </row>
    <row r="2527" spans="1:3" x14ac:dyDescent="0.15">
      <c r="A2527" s="11">
        <v>35907</v>
      </c>
      <c r="B2527" s="12">
        <v>5.66</v>
      </c>
      <c r="C2527" s="10">
        <f t="shared" si="39"/>
        <v>5.66</v>
      </c>
    </row>
    <row r="2528" spans="1:3" x14ac:dyDescent="0.15">
      <c r="A2528" s="11">
        <v>35908</v>
      </c>
      <c r="B2528" s="12">
        <v>5.66</v>
      </c>
      <c r="C2528" s="10">
        <f t="shared" si="39"/>
        <v>5.66</v>
      </c>
    </row>
    <row r="2529" spans="1:3" x14ac:dyDescent="0.15">
      <c r="A2529" s="11">
        <v>35909</v>
      </c>
      <c r="B2529" s="12">
        <v>5.65</v>
      </c>
      <c r="C2529" s="10">
        <f t="shared" si="39"/>
        <v>5.65</v>
      </c>
    </row>
    <row r="2530" spans="1:3" x14ac:dyDescent="0.15">
      <c r="A2530" s="11">
        <v>35912</v>
      </c>
      <c r="B2530" s="12">
        <v>5.77</v>
      </c>
      <c r="C2530" s="10">
        <f t="shared" si="39"/>
        <v>5.77</v>
      </c>
    </row>
    <row r="2531" spans="1:3" x14ac:dyDescent="0.15">
      <c r="A2531" s="11">
        <v>35913</v>
      </c>
      <c r="B2531" s="12">
        <v>5.78</v>
      </c>
      <c r="C2531" s="10">
        <f t="shared" si="39"/>
        <v>5.78</v>
      </c>
    </row>
    <row r="2532" spans="1:3" x14ac:dyDescent="0.15">
      <c r="A2532" s="11">
        <v>35914</v>
      </c>
      <c r="B2532" s="12">
        <v>5.78</v>
      </c>
      <c r="C2532" s="10">
        <f t="shared" si="39"/>
        <v>5.78</v>
      </c>
    </row>
    <row r="2533" spans="1:3" x14ac:dyDescent="0.15">
      <c r="A2533" s="11">
        <v>35915</v>
      </c>
      <c r="B2533" s="12">
        <v>5.65</v>
      </c>
      <c r="C2533" s="10">
        <f t="shared" si="39"/>
        <v>5.65</v>
      </c>
    </row>
    <row r="2534" spans="1:3" x14ac:dyDescent="0.15">
      <c r="A2534" s="11">
        <v>35916</v>
      </c>
      <c r="B2534" s="12">
        <v>5.63</v>
      </c>
      <c r="C2534" s="10">
        <f t="shared" si="39"/>
        <v>5.63</v>
      </c>
    </row>
    <row r="2535" spans="1:3" x14ac:dyDescent="0.15">
      <c r="A2535" s="11">
        <v>35919</v>
      </c>
      <c r="B2535" s="12">
        <v>5.63</v>
      </c>
      <c r="C2535" s="10">
        <f t="shared" si="39"/>
        <v>5.63</v>
      </c>
    </row>
    <row r="2536" spans="1:3" x14ac:dyDescent="0.15">
      <c r="A2536" s="11">
        <v>35920</v>
      </c>
      <c r="B2536" s="12">
        <v>5.66</v>
      </c>
      <c r="C2536" s="10">
        <f t="shared" si="39"/>
        <v>5.66</v>
      </c>
    </row>
    <row r="2537" spans="1:3" x14ac:dyDescent="0.15">
      <c r="A2537" s="11">
        <v>35921</v>
      </c>
      <c r="B2537" s="12">
        <v>5.6</v>
      </c>
      <c r="C2537" s="10">
        <f t="shared" si="39"/>
        <v>5.6</v>
      </c>
    </row>
    <row r="2538" spans="1:3" x14ac:dyDescent="0.15">
      <c r="A2538" s="11">
        <v>35922</v>
      </c>
      <c r="B2538" s="12">
        <v>5.6</v>
      </c>
      <c r="C2538" s="10">
        <f t="shared" si="39"/>
        <v>5.6</v>
      </c>
    </row>
    <row r="2539" spans="1:3" x14ac:dyDescent="0.15">
      <c r="A2539" s="11">
        <v>35923</v>
      </c>
      <c r="B2539" s="12">
        <v>5.65</v>
      </c>
      <c r="C2539" s="10">
        <f t="shared" si="39"/>
        <v>5.65</v>
      </c>
    </row>
    <row r="2540" spans="1:3" x14ac:dyDescent="0.15">
      <c r="A2540" s="11">
        <v>35926</v>
      </c>
      <c r="B2540" s="12">
        <v>5.72</v>
      </c>
      <c r="C2540" s="10">
        <f t="shared" si="39"/>
        <v>5.72</v>
      </c>
    </row>
    <row r="2541" spans="1:3" x14ac:dyDescent="0.15">
      <c r="A2541" s="11">
        <v>35927</v>
      </c>
      <c r="B2541" s="12">
        <v>5.65</v>
      </c>
      <c r="C2541" s="10">
        <f t="shared" si="39"/>
        <v>5.65</v>
      </c>
    </row>
    <row r="2542" spans="1:3" x14ac:dyDescent="0.15">
      <c r="A2542" s="11">
        <v>35928</v>
      </c>
      <c r="B2542" s="12">
        <v>5.63</v>
      </c>
      <c r="C2542" s="10">
        <f t="shared" si="39"/>
        <v>5.63</v>
      </c>
    </row>
    <row r="2543" spans="1:3" x14ac:dyDescent="0.15">
      <c r="A2543" s="11">
        <v>35929</v>
      </c>
      <c r="B2543" s="12">
        <v>5.66</v>
      </c>
      <c r="C2543" s="10">
        <f t="shared" si="39"/>
        <v>5.66</v>
      </c>
    </row>
    <row r="2544" spans="1:3" x14ac:dyDescent="0.15">
      <c r="A2544" s="11">
        <v>35930</v>
      </c>
      <c r="B2544" s="12">
        <v>5.67</v>
      </c>
      <c r="C2544" s="10">
        <f t="shared" si="39"/>
        <v>5.67</v>
      </c>
    </row>
    <row r="2545" spans="1:3" x14ac:dyDescent="0.15">
      <c r="A2545" s="11">
        <v>35933</v>
      </c>
      <c r="B2545" s="12">
        <v>5.63</v>
      </c>
      <c r="C2545" s="10">
        <f t="shared" si="39"/>
        <v>5.63</v>
      </c>
    </row>
    <row r="2546" spans="1:3" x14ac:dyDescent="0.15">
      <c r="A2546" s="11">
        <v>35934</v>
      </c>
      <c r="B2546" s="12">
        <v>5.63</v>
      </c>
      <c r="C2546" s="10">
        <f t="shared" si="39"/>
        <v>5.63</v>
      </c>
    </row>
    <row r="2547" spans="1:3" x14ac:dyDescent="0.15">
      <c r="A2547" s="11">
        <v>35935</v>
      </c>
      <c r="B2547" s="12">
        <v>5.6</v>
      </c>
      <c r="C2547" s="10">
        <f t="shared" si="39"/>
        <v>5.6</v>
      </c>
    </row>
    <row r="2548" spans="1:3" x14ac:dyDescent="0.15">
      <c r="A2548" s="11">
        <v>35936</v>
      </c>
      <c r="B2548" s="12">
        <v>5.66</v>
      </c>
      <c r="C2548" s="10">
        <f t="shared" si="39"/>
        <v>5.66</v>
      </c>
    </row>
    <row r="2549" spans="1:3" x14ac:dyDescent="0.15">
      <c r="A2549" s="11">
        <v>35937</v>
      </c>
      <c r="B2549" s="12">
        <v>5.65</v>
      </c>
      <c r="C2549" s="10">
        <f t="shared" si="39"/>
        <v>5.65</v>
      </c>
    </row>
    <row r="2550" spans="1:3" x14ac:dyDescent="0.15">
      <c r="A2550" s="11">
        <v>35940</v>
      </c>
      <c r="B2550" s="13" t="e">
        <f>NA()</f>
        <v>#N/A</v>
      </c>
      <c r="C2550" s="10">
        <f t="shared" si="39"/>
        <v>5.625</v>
      </c>
    </row>
    <row r="2551" spans="1:3" x14ac:dyDescent="0.15">
      <c r="A2551" s="11">
        <v>35941</v>
      </c>
      <c r="B2551" s="12">
        <v>5.6</v>
      </c>
      <c r="C2551" s="10">
        <f t="shared" si="39"/>
        <v>5.6</v>
      </c>
    </row>
    <row r="2552" spans="1:3" x14ac:dyDescent="0.15">
      <c r="A2552" s="11">
        <v>35942</v>
      </c>
      <c r="B2552" s="12">
        <v>5.57</v>
      </c>
      <c r="C2552" s="10">
        <f t="shared" si="39"/>
        <v>5.57</v>
      </c>
    </row>
    <row r="2553" spans="1:3" x14ac:dyDescent="0.15">
      <c r="A2553" s="11">
        <v>35943</v>
      </c>
      <c r="B2553" s="12">
        <v>5.56</v>
      </c>
      <c r="C2553" s="10">
        <f t="shared" si="39"/>
        <v>5.56</v>
      </c>
    </row>
    <row r="2554" spans="1:3" x14ac:dyDescent="0.15">
      <c r="A2554" s="11">
        <v>35944</v>
      </c>
      <c r="B2554" s="12">
        <v>5.56</v>
      </c>
      <c r="C2554" s="10">
        <f t="shared" si="39"/>
        <v>5.56</v>
      </c>
    </row>
    <row r="2555" spans="1:3" x14ac:dyDescent="0.15">
      <c r="A2555" s="11">
        <v>35947</v>
      </c>
      <c r="B2555" s="12">
        <v>5.53</v>
      </c>
      <c r="C2555" s="10">
        <f t="shared" si="39"/>
        <v>5.53</v>
      </c>
    </row>
    <row r="2556" spans="1:3" x14ac:dyDescent="0.15">
      <c r="A2556" s="11">
        <v>35948</v>
      </c>
      <c r="B2556" s="12">
        <v>5.56</v>
      </c>
      <c r="C2556" s="10">
        <f t="shared" si="39"/>
        <v>5.56</v>
      </c>
    </row>
    <row r="2557" spans="1:3" x14ac:dyDescent="0.15">
      <c r="A2557" s="11">
        <v>35949</v>
      </c>
      <c r="B2557" s="12">
        <v>5.57</v>
      </c>
      <c r="C2557" s="10">
        <f t="shared" si="39"/>
        <v>5.57</v>
      </c>
    </row>
    <row r="2558" spans="1:3" x14ac:dyDescent="0.15">
      <c r="A2558" s="11">
        <v>35950</v>
      </c>
      <c r="B2558" s="12">
        <v>5.6</v>
      </c>
      <c r="C2558" s="10">
        <f t="shared" si="39"/>
        <v>5.6</v>
      </c>
    </row>
    <row r="2559" spans="1:3" x14ac:dyDescent="0.15">
      <c r="A2559" s="11">
        <v>35951</v>
      </c>
      <c r="B2559" s="12">
        <v>5.6</v>
      </c>
      <c r="C2559" s="10">
        <f t="shared" si="39"/>
        <v>5.6</v>
      </c>
    </row>
    <row r="2560" spans="1:3" x14ac:dyDescent="0.15">
      <c r="A2560" s="11">
        <v>35954</v>
      </c>
      <c r="B2560" s="12">
        <v>5.6</v>
      </c>
      <c r="C2560" s="10">
        <f t="shared" si="39"/>
        <v>5.6</v>
      </c>
    </row>
    <row r="2561" spans="1:3" x14ac:dyDescent="0.15">
      <c r="A2561" s="11">
        <v>35955</v>
      </c>
      <c r="B2561" s="12">
        <v>5.61</v>
      </c>
      <c r="C2561" s="10">
        <f t="shared" si="39"/>
        <v>5.61</v>
      </c>
    </row>
    <row r="2562" spans="1:3" x14ac:dyDescent="0.15">
      <c r="A2562" s="11">
        <v>35956</v>
      </c>
      <c r="B2562" s="12">
        <v>5.55</v>
      </c>
      <c r="C2562" s="10">
        <f t="shared" si="39"/>
        <v>5.55</v>
      </c>
    </row>
    <row r="2563" spans="1:3" x14ac:dyDescent="0.15">
      <c r="A2563" s="11">
        <v>35957</v>
      </c>
      <c r="B2563" s="12">
        <v>5.46</v>
      </c>
      <c r="C2563" s="10">
        <f t="shared" si="39"/>
        <v>5.46</v>
      </c>
    </row>
    <row r="2564" spans="1:3" x14ac:dyDescent="0.15">
      <c r="A2564" s="11">
        <v>35958</v>
      </c>
      <c r="B2564" s="12">
        <v>5.43</v>
      </c>
      <c r="C2564" s="10">
        <f t="shared" si="39"/>
        <v>5.43</v>
      </c>
    </row>
    <row r="2565" spans="1:3" x14ac:dyDescent="0.15">
      <c r="A2565" s="11">
        <v>35961</v>
      </c>
      <c r="B2565" s="12">
        <v>5.42</v>
      </c>
      <c r="C2565" s="10">
        <f t="shared" si="39"/>
        <v>5.42</v>
      </c>
    </row>
    <row r="2566" spans="1:3" x14ac:dyDescent="0.15">
      <c r="A2566" s="11">
        <v>35962</v>
      </c>
      <c r="B2566" s="12">
        <v>5.49</v>
      </c>
      <c r="C2566" s="10">
        <f t="shared" si="39"/>
        <v>5.49</v>
      </c>
    </row>
    <row r="2567" spans="1:3" x14ac:dyDescent="0.15">
      <c r="A2567" s="11">
        <v>35963</v>
      </c>
      <c r="B2567" s="12">
        <v>5.57</v>
      </c>
      <c r="C2567" s="10">
        <f t="shared" si="39"/>
        <v>5.57</v>
      </c>
    </row>
    <row r="2568" spans="1:3" x14ac:dyDescent="0.15">
      <c r="A2568" s="11">
        <v>35964</v>
      </c>
      <c r="B2568" s="12">
        <v>5.55</v>
      </c>
      <c r="C2568" s="10">
        <f t="shared" si="39"/>
        <v>5.55</v>
      </c>
    </row>
    <row r="2569" spans="1:3" x14ac:dyDescent="0.15">
      <c r="A2569" s="11">
        <v>35965</v>
      </c>
      <c r="B2569" s="12">
        <v>5.52</v>
      </c>
      <c r="C2569" s="10">
        <f t="shared" si="39"/>
        <v>5.52</v>
      </c>
    </row>
    <row r="2570" spans="1:3" x14ac:dyDescent="0.15">
      <c r="A2570" s="11">
        <v>35968</v>
      </c>
      <c r="B2570" s="12">
        <v>5.52</v>
      </c>
      <c r="C2570" s="10">
        <f t="shared" si="39"/>
        <v>5.52</v>
      </c>
    </row>
    <row r="2571" spans="1:3" x14ac:dyDescent="0.15">
      <c r="A2571" s="11">
        <v>35969</v>
      </c>
      <c r="B2571" s="12">
        <v>5.51</v>
      </c>
      <c r="C2571" s="10">
        <f t="shared" si="39"/>
        <v>5.51</v>
      </c>
    </row>
    <row r="2572" spans="1:3" x14ac:dyDescent="0.15">
      <c r="A2572" s="11">
        <v>35970</v>
      </c>
      <c r="B2572" s="12">
        <v>5.48</v>
      </c>
      <c r="C2572" s="10">
        <f t="shared" si="39"/>
        <v>5.48</v>
      </c>
    </row>
    <row r="2573" spans="1:3" x14ac:dyDescent="0.15">
      <c r="A2573" s="11">
        <v>35971</v>
      </c>
      <c r="B2573" s="12">
        <v>5.5</v>
      </c>
      <c r="C2573" s="10">
        <f t="shared" ref="C2573:C2636" si="40">IF(ISERROR(B2573),AVERAGE(B2572,B2574),B2573)</f>
        <v>5.5</v>
      </c>
    </row>
    <row r="2574" spans="1:3" x14ac:dyDescent="0.15">
      <c r="A2574" s="11">
        <v>35972</v>
      </c>
      <c r="B2574" s="12">
        <v>5.49</v>
      </c>
      <c r="C2574" s="10">
        <f t="shared" si="40"/>
        <v>5.49</v>
      </c>
    </row>
    <row r="2575" spans="1:3" x14ac:dyDescent="0.15">
      <c r="A2575" s="11">
        <v>35975</v>
      </c>
      <c r="B2575" s="12">
        <v>5.5</v>
      </c>
      <c r="C2575" s="10">
        <f t="shared" si="40"/>
        <v>5.5</v>
      </c>
    </row>
    <row r="2576" spans="1:3" x14ac:dyDescent="0.15">
      <c r="A2576" s="11">
        <v>35976</v>
      </c>
      <c r="B2576" s="12">
        <v>5.47</v>
      </c>
      <c r="C2576" s="10">
        <f t="shared" si="40"/>
        <v>5.47</v>
      </c>
    </row>
    <row r="2577" spans="1:3" x14ac:dyDescent="0.15">
      <c r="A2577" s="11">
        <v>35977</v>
      </c>
      <c r="B2577" s="12">
        <v>5.43</v>
      </c>
      <c r="C2577" s="10">
        <f t="shared" si="40"/>
        <v>5.43</v>
      </c>
    </row>
    <row r="2578" spans="1:3" x14ac:dyDescent="0.15">
      <c r="A2578" s="11">
        <v>35978</v>
      </c>
      <c r="B2578" s="12">
        <v>5.43</v>
      </c>
      <c r="C2578" s="10">
        <f t="shared" si="40"/>
        <v>5.43</v>
      </c>
    </row>
    <row r="2579" spans="1:3" x14ac:dyDescent="0.15">
      <c r="A2579" s="11">
        <v>35979</v>
      </c>
      <c r="B2579" s="13" t="e">
        <f>NA()</f>
        <v>#N/A</v>
      </c>
      <c r="C2579" s="10">
        <f t="shared" si="40"/>
        <v>5.415</v>
      </c>
    </row>
    <row r="2580" spans="1:3" x14ac:dyDescent="0.15">
      <c r="A2580" s="11">
        <v>35982</v>
      </c>
      <c r="B2580" s="12">
        <v>5.4</v>
      </c>
      <c r="C2580" s="10">
        <f t="shared" si="40"/>
        <v>5.4</v>
      </c>
    </row>
    <row r="2581" spans="1:3" x14ac:dyDescent="0.15">
      <c r="A2581" s="11">
        <v>35983</v>
      </c>
      <c r="B2581" s="12">
        <v>5.43</v>
      </c>
      <c r="C2581" s="10">
        <f t="shared" si="40"/>
        <v>5.43</v>
      </c>
    </row>
    <row r="2582" spans="1:3" x14ac:dyDescent="0.15">
      <c r="A2582" s="11">
        <v>35984</v>
      </c>
      <c r="B2582" s="12">
        <v>5.43</v>
      </c>
      <c r="C2582" s="10">
        <f t="shared" si="40"/>
        <v>5.43</v>
      </c>
    </row>
    <row r="2583" spans="1:3" x14ac:dyDescent="0.15">
      <c r="A2583" s="11">
        <v>35985</v>
      </c>
      <c r="B2583" s="12">
        <v>5.4</v>
      </c>
      <c r="C2583" s="10">
        <f t="shared" si="40"/>
        <v>5.4</v>
      </c>
    </row>
    <row r="2584" spans="1:3" x14ac:dyDescent="0.15">
      <c r="A2584" s="11">
        <v>35986</v>
      </c>
      <c r="B2584" s="12">
        <v>5.4</v>
      </c>
      <c r="C2584" s="10">
        <f t="shared" si="40"/>
        <v>5.4</v>
      </c>
    </row>
    <row r="2585" spans="1:3" x14ac:dyDescent="0.15">
      <c r="A2585" s="11">
        <v>35989</v>
      </c>
      <c r="B2585" s="12">
        <v>5.45</v>
      </c>
      <c r="C2585" s="10">
        <f t="shared" si="40"/>
        <v>5.45</v>
      </c>
    </row>
    <row r="2586" spans="1:3" x14ac:dyDescent="0.15">
      <c r="A2586" s="11">
        <v>35990</v>
      </c>
      <c r="B2586" s="12">
        <v>5.47</v>
      </c>
      <c r="C2586" s="10">
        <f t="shared" si="40"/>
        <v>5.47</v>
      </c>
    </row>
    <row r="2587" spans="1:3" x14ac:dyDescent="0.15">
      <c r="A2587" s="11">
        <v>35991</v>
      </c>
      <c r="B2587" s="12">
        <v>5.46</v>
      </c>
      <c r="C2587" s="10">
        <f t="shared" si="40"/>
        <v>5.46</v>
      </c>
    </row>
    <row r="2588" spans="1:3" x14ac:dyDescent="0.15">
      <c r="A2588" s="11">
        <v>35992</v>
      </c>
      <c r="B2588" s="12">
        <v>5.48</v>
      </c>
      <c r="C2588" s="10">
        <f t="shared" si="40"/>
        <v>5.48</v>
      </c>
    </row>
    <row r="2589" spans="1:3" x14ac:dyDescent="0.15">
      <c r="A2589" s="11">
        <v>35993</v>
      </c>
      <c r="B2589" s="12">
        <v>5.49</v>
      </c>
      <c r="C2589" s="10">
        <f t="shared" si="40"/>
        <v>5.49</v>
      </c>
    </row>
    <row r="2590" spans="1:3" x14ac:dyDescent="0.15">
      <c r="A2590" s="11">
        <v>35996</v>
      </c>
      <c r="B2590" s="12">
        <v>5.47</v>
      </c>
      <c r="C2590" s="10">
        <f t="shared" si="40"/>
        <v>5.47</v>
      </c>
    </row>
    <row r="2591" spans="1:3" x14ac:dyDescent="0.15">
      <c r="A2591" s="11">
        <v>35997</v>
      </c>
      <c r="B2591" s="12">
        <v>5.46</v>
      </c>
      <c r="C2591" s="10">
        <f t="shared" si="40"/>
        <v>5.46</v>
      </c>
    </row>
    <row r="2592" spans="1:3" x14ac:dyDescent="0.15">
      <c r="A2592" s="11">
        <v>35998</v>
      </c>
      <c r="B2592" s="12">
        <v>5.47</v>
      </c>
      <c r="C2592" s="10">
        <f t="shared" si="40"/>
        <v>5.47</v>
      </c>
    </row>
    <row r="2593" spans="1:3" x14ac:dyDescent="0.15">
      <c r="A2593" s="11">
        <v>35999</v>
      </c>
      <c r="B2593" s="12">
        <v>5.46</v>
      </c>
      <c r="C2593" s="10">
        <f t="shared" si="40"/>
        <v>5.46</v>
      </c>
    </row>
    <row r="2594" spans="1:3" x14ac:dyDescent="0.15">
      <c r="A2594" s="11">
        <v>36000</v>
      </c>
      <c r="B2594" s="12">
        <v>5.48</v>
      </c>
      <c r="C2594" s="10">
        <f t="shared" si="40"/>
        <v>5.48</v>
      </c>
    </row>
    <row r="2595" spans="1:3" x14ac:dyDescent="0.15">
      <c r="A2595" s="11">
        <v>36003</v>
      </c>
      <c r="B2595" s="12">
        <v>5.49</v>
      </c>
      <c r="C2595" s="10">
        <f t="shared" si="40"/>
        <v>5.49</v>
      </c>
    </row>
    <row r="2596" spans="1:3" x14ac:dyDescent="0.15">
      <c r="A2596" s="11">
        <v>36004</v>
      </c>
      <c r="B2596" s="12">
        <v>5.49</v>
      </c>
      <c r="C2596" s="10">
        <f t="shared" si="40"/>
        <v>5.49</v>
      </c>
    </row>
    <row r="2597" spans="1:3" x14ac:dyDescent="0.15">
      <c r="A2597" s="11">
        <v>36005</v>
      </c>
      <c r="B2597" s="12">
        <v>5.52</v>
      </c>
      <c r="C2597" s="10">
        <f t="shared" si="40"/>
        <v>5.52</v>
      </c>
    </row>
    <row r="2598" spans="1:3" x14ac:dyDescent="0.15">
      <c r="A2598" s="11">
        <v>36006</v>
      </c>
      <c r="B2598" s="12">
        <v>5.52</v>
      </c>
      <c r="C2598" s="10">
        <f t="shared" si="40"/>
        <v>5.52</v>
      </c>
    </row>
    <row r="2599" spans="1:3" x14ac:dyDescent="0.15">
      <c r="A2599" s="11">
        <v>36007</v>
      </c>
      <c r="B2599" s="12">
        <v>5.52</v>
      </c>
      <c r="C2599" s="10">
        <f t="shared" si="40"/>
        <v>5.52</v>
      </c>
    </row>
    <row r="2600" spans="1:3" x14ac:dyDescent="0.15">
      <c r="A2600" s="11">
        <v>36010</v>
      </c>
      <c r="B2600" s="12">
        <v>5.46</v>
      </c>
      <c r="C2600" s="10">
        <f t="shared" si="40"/>
        <v>5.46</v>
      </c>
    </row>
    <row r="2601" spans="1:3" x14ac:dyDescent="0.15">
      <c r="A2601" s="11">
        <v>36011</v>
      </c>
      <c r="B2601" s="12">
        <v>5.44</v>
      </c>
      <c r="C2601" s="10">
        <f t="shared" si="40"/>
        <v>5.44</v>
      </c>
    </row>
    <row r="2602" spans="1:3" x14ac:dyDescent="0.15">
      <c r="A2602" s="11">
        <v>36012</v>
      </c>
      <c r="B2602" s="12">
        <v>5.43</v>
      </c>
      <c r="C2602" s="10">
        <f t="shared" si="40"/>
        <v>5.43</v>
      </c>
    </row>
    <row r="2603" spans="1:3" x14ac:dyDescent="0.15">
      <c r="A2603" s="11">
        <v>36013</v>
      </c>
      <c r="B2603" s="12">
        <v>5.43</v>
      </c>
      <c r="C2603" s="10">
        <f t="shared" si="40"/>
        <v>5.43</v>
      </c>
    </row>
    <row r="2604" spans="1:3" x14ac:dyDescent="0.15">
      <c r="A2604" s="11">
        <v>36014</v>
      </c>
      <c r="B2604" s="12">
        <v>5.39</v>
      </c>
      <c r="C2604" s="10">
        <f t="shared" si="40"/>
        <v>5.39</v>
      </c>
    </row>
    <row r="2605" spans="1:3" x14ac:dyDescent="0.15">
      <c r="A2605" s="11">
        <v>36017</v>
      </c>
      <c r="B2605" s="12">
        <v>5.39</v>
      </c>
      <c r="C2605" s="10">
        <f t="shared" si="40"/>
        <v>5.39</v>
      </c>
    </row>
    <row r="2606" spans="1:3" x14ac:dyDescent="0.15">
      <c r="A2606" s="11">
        <v>36018</v>
      </c>
      <c r="B2606" s="12">
        <v>5.33</v>
      </c>
      <c r="C2606" s="10">
        <f t="shared" si="40"/>
        <v>5.33</v>
      </c>
    </row>
    <row r="2607" spans="1:3" x14ac:dyDescent="0.15">
      <c r="A2607" s="11">
        <v>36019</v>
      </c>
      <c r="B2607" s="12">
        <v>5.34</v>
      </c>
      <c r="C2607" s="10">
        <f t="shared" si="40"/>
        <v>5.34</v>
      </c>
    </row>
    <row r="2608" spans="1:3" x14ac:dyDescent="0.15">
      <c r="A2608" s="11">
        <v>36020</v>
      </c>
      <c r="B2608" s="12">
        <v>5.38</v>
      </c>
      <c r="C2608" s="10">
        <f t="shared" si="40"/>
        <v>5.38</v>
      </c>
    </row>
    <row r="2609" spans="1:3" x14ac:dyDescent="0.15">
      <c r="A2609" s="11">
        <v>36021</v>
      </c>
      <c r="B2609" s="12">
        <v>5.34</v>
      </c>
      <c r="C2609" s="10">
        <f t="shared" si="40"/>
        <v>5.34</v>
      </c>
    </row>
    <row r="2610" spans="1:3" x14ac:dyDescent="0.15">
      <c r="A2610" s="11">
        <v>36024</v>
      </c>
      <c r="B2610" s="12">
        <v>5.33</v>
      </c>
      <c r="C2610" s="10">
        <f t="shared" si="40"/>
        <v>5.33</v>
      </c>
    </row>
    <row r="2611" spans="1:3" x14ac:dyDescent="0.15">
      <c r="A2611" s="11">
        <v>36025</v>
      </c>
      <c r="B2611" s="12">
        <v>5.35</v>
      </c>
      <c r="C2611" s="10">
        <f t="shared" si="40"/>
        <v>5.35</v>
      </c>
    </row>
    <row r="2612" spans="1:3" x14ac:dyDescent="0.15">
      <c r="A2612" s="11">
        <v>36026</v>
      </c>
      <c r="B2612" s="12">
        <v>5.35</v>
      </c>
      <c r="C2612" s="10">
        <f t="shared" si="40"/>
        <v>5.35</v>
      </c>
    </row>
    <row r="2613" spans="1:3" x14ac:dyDescent="0.15">
      <c r="A2613" s="11">
        <v>36027</v>
      </c>
      <c r="B2613" s="12">
        <v>5.32</v>
      </c>
      <c r="C2613" s="10">
        <f t="shared" si="40"/>
        <v>5.32</v>
      </c>
    </row>
    <row r="2614" spans="1:3" x14ac:dyDescent="0.15">
      <c r="A2614" s="11">
        <v>36028</v>
      </c>
      <c r="B2614" s="12">
        <v>5.24</v>
      </c>
      <c r="C2614" s="10">
        <f t="shared" si="40"/>
        <v>5.24</v>
      </c>
    </row>
    <row r="2615" spans="1:3" x14ac:dyDescent="0.15">
      <c r="A2615" s="11">
        <v>36031</v>
      </c>
      <c r="B2615" s="12">
        <v>5.19</v>
      </c>
      <c r="C2615" s="10">
        <f t="shared" si="40"/>
        <v>5.19</v>
      </c>
    </row>
    <row r="2616" spans="1:3" x14ac:dyDescent="0.15">
      <c r="A2616" s="11">
        <v>36032</v>
      </c>
      <c r="B2616" s="12">
        <v>5.13</v>
      </c>
      <c r="C2616" s="10">
        <f t="shared" si="40"/>
        <v>5.13</v>
      </c>
    </row>
    <row r="2617" spans="1:3" x14ac:dyDescent="0.15">
      <c r="A2617" s="11">
        <v>36033</v>
      </c>
      <c r="B2617" s="12">
        <v>5.1100000000000003</v>
      </c>
      <c r="C2617" s="10">
        <f t="shared" si="40"/>
        <v>5.1100000000000003</v>
      </c>
    </row>
    <row r="2618" spans="1:3" x14ac:dyDescent="0.15">
      <c r="A2618" s="11">
        <v>36034</v>
      </c>
      <c r="B2618" s="12">
        <v>4.97</v>
      </c>
      <c r="C2618" s="10">
        <f t="shared" si="40"/>
        <v>4.97</v>
      </c>
    </row>
    <row r="2619" spans="1:3" x14ac:dyDescent="0.15">
      <c r="A2619" s="11">
        <v>36035</v>
      </c>
      <c r="B2619" s="12">
        <v>4.9400000000000004</v>
      </c>
      <c r="C2619" s="10">
        <f t="shared" si="40"/>
        <v>4.9400000000000004</v>
      </c>
    </row>
    <row r="2620" spans="1:3" x14ac:dyDescent="0.15">
      <c r="A2620" s="11">
        <v>36038</v>
      </c>
      <c r="B2620" s="12">
        <v>4.91</v>
      </c>
      <c r="C2620" s="10">
        <f t="shared" si="40"/>
        <v>4.91</v>
      </c>
    </row>
    <row r="2621" spans="1:3" x14ac:dyDescent="0.15">
      <c r="A2621" s="11">
        <v>36039</v>
      </c>
      <c r="B2621" s="12">
        <v>4.91</v>
      </c>
      <c r="C2621" s="10">
        <f t="shared" si="40"/>
        <v>4.91</v>
      </c>
    </row>
    <row r="2622" spans="1:3" x14ac:dyDescent="0.15">
      <c r="A2622" s="11">
        <v>36040</v>
      </c>
      <c r="B2622" s="12">
        <v>4.96</v>
      </c>
      <c r="C2622" s="10">
        <f t="shared" si="40"/>
        <v>4.96</v>
      </c>
    </row>
    <row r="2623" spans="1:3" x14ac:dyDescent="0.15">
      <c r="A2623" s="11">
        <v>36041</v>
      </c>
      <c r="B2623" s="12">
        <v>4.91</v>
      </c>
      <c r="C2623" s="10">
        <f t="shared" si="40"/>
        <v>4.91</v>
      </c>
    </row>
    <row r="2624" spans="1:3" x14ac:dyDescent="0.15">
      <c r="A2624" s="11">
        <v>36042</v>
      </c>
      <c r="B2624" s="12">
        <v>4.9000000000000004</v>
      </c>
      <c r="C2624" s="10">
        <f t="shared" si="40"/>
        <v>4.9000000000000004</v>
      </c>
    </row>
    <row r="2625" spans="1:3" x14ac:dyDescent="0.15">
      <c r="A2625" s="11">
        <v>36045</v>
      </c>
      <c r="B2625" s="13" t="e">
        <f>NA()</f>
        <v>#N/A</v>
      </c>
      <c r="C2625" s="10">
        <f t="shared" si="40"/>
        <v>4.8949999999999996</v>
      </c>
    </row>
    <row r="2626" spans="1:3" x14ac:dyDescent="0.15">
      <c r="A2626" s="11">
        <v>36046</v>
      </c>
      <c r="B2626" s="12">
        <v>4.8899999999999997</v>
      </c>
      <c r="C2626" s="10">
        <f t="shared" si="40"/>
        <v>4.8899999999999997</v>
      </c>
    </row>
    <row r="2627" spans="1:3" x14ac:dyDescent="0.15">
      <c r="A2627" s="11">
        <v>36047</v>
      </c>
      <c r="B2627" s="12">
        <v>4.79</v>
      </c>
      <c r="C2627" s="10">
        <f t="shared" si="40"/>
        <v>4.79</v>
      </c>
    </row>
    <row r="2628" spans="1:3" x14ac:dyDescent="0.15">
      <c r="A2628" s="11">
        <v>36048</v>
      </c>
      <c r="B2628" s="12">
        <v>4.55</v>
      </c>
      <c r="C2628" s="10">
        <f t="shared" si="40"/>
        <v>4.55</v>
      </c>
    </row>
    <row r="2629" spans="1:3" x14ac:dyDescent="0.15">
      <c r="A2629" s="11">
        <v>36049</v>
      </c>
      <c r="B2629" s="12">
        <v>4.6500000000000004</v>
      </c>
      <c r="C2629" s="10">
        <f t="shared" si="40"/>
        <v>4.6500000000000004</v>
      </c>
    </row>
    <row r="2630" spans="1:3" x14ac:dyDescent="0.15">
      <c r="A2630" s="11">
        <v>36052</v>
      </c>
      <c r="B2630" s="12">
        <v>4.6500000000000004</v>
      </c>
      <c r="C2630" s="10">
        <f t="shared" si="40"/>
        <v>4.6500000000000004</v>
      </c>
    </row>
    <row r="2631" spans="1:3" x14ac:dyDescent="0.15">
      <c r="A2631" s="11">
        <v>36053</v>
      </c>
      <c r="B2631" s="12">
        <v>4.68</v>
      </c>
      <c r="C2631" s="10">
        <f t="shared" si="40"/>
        <v>4.68</v>
      </c>
    </row>
    <row r="2632" spans="1:3" x14ac:dyDescent="0.15">
      <c r="A2632" s="11">
        <v>36054</v>
      </c>
      <c r="B2632" s="12">
        <v>4.6900000000000004</v>
      </c>
      <c r="C2632" s="10">
        <f t="shared" si="40"/>
        <v>4.6900000000000004</v>
      </c>
    </row>
    <row r="2633" spans="1:3" x14ac:dyDescent="0.15">
      <c r="A2633" s="11">
        <v>36055</v>
      </c>
      <c r="B2633" s="12">
        <v>4.5999999999999996</v>
      </c>
      <c r="C2633" s="10">
        <f t="shared" si="40"/>
        <v>4.5999999999999996</v>
      </c>
    </row>
    <row r="2634" spans="1:3" x14ac:dyDescent="0.15">
      <c r="A2634" s="11">
        <v>36056</v>
      </c>
      <c r="B2634" s="12">
        <v>4.5</v>
      </c>
      <c r="C2634" s="10">
        <f t="shared" si="40"/>
        <v>4.5</v>
      </c>
    </row>
    <row r="2635" spans="1:3" x14ac:dyDescent="0.15">
      <c r="A2635" s="11">
        <v>36059</v>
      </c>
      <c r="B2635" s="12">
        <v>4.51</v>
      </c>
      <c r="C2635" s="10">
        <f t="shared" si="40"/>
        <v>4.51</v>
      </c>
    </row>
    <row r="2636" spans="1:3" x14ac:dyDescent="0.15">
      <c r="A2636" s="11">
        <v>36060</v>
      </c>
      <c r="B2636" s="12">
        <v>4.57</v>
      </c>
      <c r="C2636" s="10">
        <f t="shared" si="40"/>
        <v>4.57</v>
      </c>
    </row>
    <row r="2637" spans="1:3" x14ac:dyDescent="0.15">
      <c r="A2637" s="11">
        <v>36061</v>
      </c>
      <c r="B2637" s="12">
        <v>4.4800000000000004</v>
      </c>
      <c r="C2637" s="10">
        <f t="shared" ref="C2637:C2700" si="41">IF(ISERROR(B2637),AVERAGE(B2636,B2638),B2637)</f>
        <v>4.4800000000000004</v>
      </c>
    </row>
    <row r="2638" spans="1:3" x14ac:dyDescent="0.15">
      <c r="A2638" s="11">
        <v>36062</v>
      </c>
      <c r="B2638" s="12">
        <v>4.43</v>
      </c>
      <c r="C2638" s="10">
        <f t="shared" si="41"/>
        <v>4.43</v>
      </c>
    </row>
    <row r="2639" spans="1:3" x14ac:dyDescent="0.15">
      <c r="A2639" s="11">
        <v>36063</v>
      </c>
      <c r="B2639" s="12">
        <v>4.4000000000000004</v>
      </c>
      <c r="C2639" s="10">
        <f t="shared" si="41"/>
        <v>4.4000000000000004</v>
      </c>
    </row>
    <row r="2640" spans="1:3" x14ac:dyDescent="0.15">
      <c r="A2640" s="11">
        <v>36066</v>
      </c>
      <c r="B2640" s="12">
        <v>4.4000000000000004</v>
      </c>
      <c r="C2640" s="10">
        <f t="shared" si="41"/>
        <v>4.4000000000000004</v>
      </c>
    </row>
    <row r="2641" spans="1:3" x14ac:dyDescent="0.15">
      <c r="A2641" s="11">
        <v>36067</v>
      </c>
      <c r="B2641" s="12">
        <v>4.4000000000000004</v>
      </c>
      <c r="C2641" s="10">
        <f t="shared" si="41"/>
        <v>4.4000000000000004</v>
      </c>
    </row>
    <row r="2642" spans="1:3" x14ac:dyDescent="0.15">
      <c r="A2642" s="11">
        <v>36068</v>
      </c>
      <c r="B2642" s="12">
        <v>4.2300000000000004</v>
      </c>
      <c r="C2642" s="10">
        <f t="shared" si="41"/>
        <v>4.2300000000000004</v>
      </c>
    </row>
    <row r="2643" spans="1:3" x14ac:dyDescent="0.15">
      <c r="A2643" s="11">
        <v>36069</v>
      </c>
      <c r="B2643" s="12">
        <v>4.0999999999999996</v>
      </c>
      <c r="C2643" s="10">
        <f t="shared" si="41"/>
        <v>4.0999999999999996</v>
      </c>
    </row>
    <row r="2644" spans="1:3" x14ac:dyDescent="0.15">
      <c r="A2644" s="11">
        <v>36070</v>
      </c>
      <c r="B2644" s="12">
        <v>4.08</v>
      </c>
      <c r="C2644" s="10">
        <f t="shared" si="41"/>
        <v>4.08</v>
      </c>
    </row>
    <row r="2645" spans="1:3" x14ac:dyDescent="0.15">
      <c r="A2645" s="11">
        <v>36073</v>
      </c>
      <c r="B2645" s="12">
        <v>3.95</v>
      </c>
      <c r="C2645" s="10">
        <f t="shared" si="41"/>
        <v>3.95</v>
      </c>
    </row>
    <row r="2646" spans="1:3" x14ac:dyDescent="0.15">
      <c r="A2646" s="11">
        <v>36074</v>
      </c>
      <c r="B2646" s="12">
        <v>4.05</v>
      </c>
      <c r="C2646" s="10">
        <f t="shared" si="41"/>
        <v>4.05</v>
      </c>
    </row>
    <row r="2647" spans="1:3" x14ac:dyDescent="0.15">
      <c r="A2647" s="11">
        <v>36075</v>
      </c>
      <c r="B2647" s="12">
        <v>4.13</v>
      </c>
      <c r="C2647" s="10">
        <f t="shared" si="41"/>
        <v>4.13</v>
      </c>
    </row>
    <row r="2648" spans="1:3" x14ac:dyDescent="0.15">
      <c r="A2648" s="11">
        <v>36076</v>
      </c>
      <c r="B2648" s="12">
        <v>4.29</v>
      </c>
      <c r="C2648" s="10">
        <f t="shared" si="41"/>
        <v>4.29</v>
      </c>
    </row>
    <row r="2649" spans="1:3" x14ac:dyDescent="0.15">
      <c r="A2649" s="11">
        <v>36077</v>
      </c>
      <c r="B2649" s="12">
        <v>4.46</v>
      </c>
      <c r="C2649" s="10">
        <f t="shared" si="41"/>
        <v>4.46</v>
      </c>
    </row>
    <row r="2650" spans="1:3" x14ac:dyDescent="0.15">
      <c r="A2650" s="11">
        <v>36080</v>
      </c>
      <c r="B2650" s="13" t="e">
        <f>NA()</f>
        <v>#N/A</v>
      </c>
      <c r="C2650" s="10">
        <f t="shared" si="41"/>
        <v>4.415</v>
      </c>
    </row>
    <row r="2651" spans="1:3" x14ac:dyDescent="0.15">
      <c r="A2651" s="11">
        <v>36081</v>
      </c>
      <c r="B2651" s="12">
        <v>4.37</v>
      </c>
      <c r="C2651" s="10">
        <f t="shared" si="41"/>
        <v>4.37</v>
      </c>
    </row>
    <row r="2652" spans="1:3" x14ac:dyDescent="0.15">
      <c r="A2652" s="11">
        <v>36082</v>
      </c>
      <c r="B2652" s="12">
        <v>4.2300000000000004</v>
      </c>
      <c r="C2652" s="10">
        <f t="shared" si="41"/>
        <v>4.2300000000000004</v>
      </c>
    </row>
    <row r="2653" spans="1:3" x14ac:dyDescent="0.15">
      <c r="A2653" s="11">
        <v>36083</v>
      </c>
      <c r="B2653" s="12">
        <v>4.2300000000000004</v>
      </c>
      <c r="C2653" s="10">
        <f t="shared" si="41"/>
        <v>4.2300000000000004</v>
      </c>
    </row>
    <row r="2654" spans="1:3" x14ac:dyDescent="0.15">
      <c r="A2654" s="11">
        <v>36084</v>
      </c>
      <c r="B2654" s="12">
        <v>4.04</v>
      </c>
      <c r="C2654" s="10">
        <f t="shared" si="41"/>
        <v>4.04</v>
      </c>
    </row>
    <row r="2655" spans="1:3" x14ac:dyDescent="0.15">
      <c r="A2655" s="11">
        <v>36087</v>
      </c>
      <c r="B2655" s="12">
        <v>4.0599999999999996</v>
      </c>
      <c r="C2655" s="10">
        <f t="shared" si="41"/>
        <v>4.0599999999999996</v>
      </c>
    </row>
    <row r="2656" spans="1:3" x14ac:dyDescent="0.15">
      <c r="A2656" s="11">
        <v>36088</v>
      </c>
      <c r="B2656" s="12">
        <v>4.1399999999999997</v>
      </c>
      <c r="C2656" s="10">
        <f t="shared" si="41"/>
        <v>4.1399999999999997</v>
      </c>
    </row>
    <row r="2657" spans="1:3" x14ac:dyDescent="0.15">
      <c r="A2657" s="11">
        <v>36089</v>
      </c>
      <c r="B2657" s="12">
        <v>4.17</v>
      </c>
      <c r="C2657" s="10">
        <f t="shared" si="41"/>
        <v>4.17</v>
      </c>
    </row>
    <row r="2658" spans="1:3" x14ac:dyDescent="0.15">
      <c r="A2658" s="11">
        <v>36090</v>
      </c>
      <c r="B2658" s="12">
        <v>4.1900000000000004</v>
      </c>
      <c r="C2658" s="10">
        <f t="shared" si="41"/>
        <v>4.1900000000000004</v>
      </c>
    </row>
    <row r="2659" spans="1:3" x14ac:dyDescent="0.15">
      <c r="A2659" s="11">
        <v>36091</v>
      </c>
      <c r="B2659" s="12">
        <v>4.28</v>
      </c>
      <c r="C2659" s="10">
        <f t="shared" si="41"/>
        <v>4.28</v>
      </c>
    </row>
    <row r="2660" spans="1:3" x14ac:dyDescent="0.15">
      <c r="A2660" s="11">
        <v>36094</v>
      </c>
      <c r="B2660" s="12">
        <v>4.32</v>
      </c>
      <c r="C2660" s="10">
        <f t="shared" si="41"/>
        <v>4.32</v>
      </c>
    </row>
    <row r="2661" spans="1:3" x14ac:dyDescent="0.15">
      <c r="A2661" s="11">
        <v>36095</v>
      </c>
      <c r="B2661" s="12">
        <v>4.2300000000000004</v>
      </c>
      <c r="C2661" s="10">
        <f t="shared" si="41"/>
        <v>4.2300000000000004</v>
      </c>
    </row>
    <row r="2662" spans="1:3" x14ac:dyDescent="0.15">
      <c r="A2662" s="11">
        <v>36096</v>
      </c>
      <c r="B2662" s="12">
        <v>4.18</v>
      </c>
      <c r="C2662" s="10">
        <f t="shared" si="41"/>
        <v>4.18</v>
      </c>
    </row>
    <row r="2663" spans="1:3" x14ac:dyDescent="0.15">
      <c r="A2663" s="11">
        <v>36097</v>
      </c>
      <c r="B2663" s="12">
        <v>4.13</v>
      </c>
      <c r="C2663" s="10">
        <f t="shared" si="41"/>
        <v>4.13</v>
      </c>
    </row>
    <row r="2664" spans="1:3" x14ac:dyDescent="0.15">
      <c r="A2664" s="11">
        <v>36098</v>
      </c>
      <c r="B2664" s="12">
        <v>4.24</v>
      </c>
      <c r="C2664" s="10">
        <f t="shared" si="41"/>
        <v>4.24</v>
      </c>
    </row>
    <row r="2665" spans="1:3" x14ac:dyDescent="0.15">
      <c r="A2665" s="11">
        <v>36101</v>
      </c>
      <c r="B2665" s="12">
        <v>4.3899999999999997</v>
      </c>
      <c r="C2665" s="10">
        <f t="shared" si="41"/>
        <v>4.3899999999999997</v>
      </c>
    </row>
    <row r="2666" spans="1:3" x14ac:dyDescent="0.15">
      <c r="A2666" s="11">
        <v>36102</v>
      </c>
      <c r="B2666" s="12">
        <v>4.33</v>
      </c>
      <c r="C2666" s="10">
        <f t="shared" si="41"/>
        <v>4.33</v>
      </c>
    </row>
    <row r="2667" spans="1:3" x14ac:dyDescent="0.15">
      <c r="A2667" s="11">
        <v>36103</v>
      </c>
      <c r="B2667" s="12">
        <v>4.4800000000000004</v>
      </c>
      <c r="C2667" s="10">
        <f t="shared" si="41"/>
        <v>4.4800000000000004</v>
      </c>
    </row>
    <row r="2668" spans="1:3" x14ac:dyDescent="0.15">
      <c r="A2668" s="11">
        <v>36104</v>
      </c>
      <c r="B2668" s="12">
        <v>4.4800000000000004</v>
      </c>
      <c r="C2668" s="10">
        <f t="shared" si="41"/>
        <v>4.4800000000000004</v>
      </c>
    </row>
    <row r="2669" spans="1:3" x14ac:dyDescent="0.15">
      <c r="A2669" s="11">
        <v>36105</v>
      </c>
      <c r="B2669" s="12">
        <v>4.58</v>
      </c>
      <c r="C2669" s="10">
        <f t="shared" si="41"/>
        <v>4.58</v>
      </c>
    </row>
    <row r="2670" spans="1:3" x14ac:dyDescent="0.15">
      <c r="A2670" s="11">
        <v>36108</v>
      </c>
      <c r="B2670" s="12">
        <v>4.55</v>
      </c>
      <c r="C2670" s="10">
        <f t="shared" si="41"/>
        <v>4.55</v>
      </c>
    </row>
    <row r="2671" spans="1:3" x14ac:dyDescent="0.15">
      <c r="A2671" s="11">
        <v>36109</v>
      </c>
      <c r="B2671" s="12">
        <v>4.5</v>
      </c>
      <c r="C2671" s="10">
        <f t="shared" si="41"/>
        <v>4.5</v>
      </c>
    </row>
    <row r="2672" spans="1:3" x14ac:dyDescent="0.15">
      <c r="A2672" s="11">
        <v>36110</v>
      </c>
      <c r="B2672" s="13" t="e">
        <f>NA()</f>
        <v>#N/A</v>
      </c>
      <c r="C2672" s="10">
        <f t="shared" si="41"/>
        <v>4.4849999999999994</v>
      </c>
    </row>
    <row r="2673" spans="1:3" x14ac:dyDescent="0.15">
      <c r="A2673" s="11">
        <v>36111</v>
      </c>
      <c r="B2673" s="12">
        <v>4.47</v>
      </c>
      <c r="C2673" s="10">
        <f t="shared" si="41"/>
        <v>4.47</v>
      </c>
    </row>
    <row r="2674" spans="1:3" x14ac:dyDescent="0.15">
      <c r="A2674" s="11">
        <v>36112</v>
      </c>
      <c r="B2674" s="12">
        <v>4.53</v>
      </c>
      <c r="C2674" s="10">
        <f t="shared" si="41"/>
        <v>4.53</v>
      </c>
    </row>
    <row r="2675" spans="1:3" x14ac:dyDescent="0.15">
      <c r="A2675" s="11">
        <v>36115</v>
      </c>
      <c r="B2675" s="12">
        <v>4.55</v>
      </c>
      <c r="C2675" s="10">
        <f t="shared" si="41"/>
        <v>4.55</v>
      </c>
    </row>
    <row r="2676" spans="1:3" x14ac:dyDescent="0.15">
      <c r="A2676" s="11">
        <v>36116</v>
      </c>
      <c r="B2676" s="12">
        <v>4.57</v>
      </c>
      <c r="C2676" s="10">
        <f t="shared" si="41"/>
        <v>4.57</v>
      </c>
    </row>
    <row r="2677" spans="1:3" x14ac:dyDescent="0.15">
      <c r="A2677" s="11">
        <v>36117</v>
      </c>
      <c r="B2677" s="12">
        <v>4.58</v>
      </c>
      <c r="C2677" s="10">
        <f t="shared" si="41"/>
        <v>4.58</v>
      </c>
    </row>
    <row r="2678" spans="1:3" x14ac:dyDescent="0.15">
      <c r="A2678" s="11">
        <v>36118</v>
      </c>
      <c r="B2678" s="12">
        <v>4.63</v>
      </c>
      <c r="C2678" s="10">
        <f t="shared" si="41"/>
        <v>4.63</v>
      </c>
    </row>
    <row r="2679" spans="1:3" x14ac:dyDescent="0.15">
      <c r="A2679" s="11">
        <v>36119</v>
      </c>
      <c r="B2679" s="12">
        <v>4.5999999999999996</v>
      </c>
      <c r="C2679" s="10">
        <f t="shared" si="41"/>
        <v>4.5999999999999996</v>
      </c>
    </row>
    <row r="2680" spans="1:3" x14ac:dyDescent="0.15">
      <c r="A2680" s="11">
        <v>36122</v>
      </c>
      <c r="B2680" s="12">
        <v>4.5999999999999996</v>
      </c>
      <c r="C2680" s="10">
        <f t="shared" si="41"/>
        <v>4.5999999999999996</v>
      </c>
    </row>
    <row r="2681" spans="1:3" x14ac:dyDescent="0.15">
      <c r="A2681" s="11">
        <v>36123</v>
      </c>
      <c r="B2681" s="12">
        <v>4.63</v>
      </c>
      <c r="C2681" s="10">
        <f t="shared" si="41"/>
        <v>4.63</v>
      </c>
    </row>
    <row r="2682" spans="1:3" x14ac:dyDescent="0.15">
      <c r="A2682" s="11">
        <v>36124</v>
      </c>
      <c r="B2682" s="12">
        <v>4.63</v>
      </c>
      <c r="C2682" s="10">
        <f t="shared" si="41"/>
        <v>4.63</v>
      </c>
    </row>
    <row r="2683" spans="1:3" x14ac:dyDescent="0.15">
      <c r="A2683" s="11">
        <v>36125</v>
      </c>
      <c r="B2683" s="13" t="e">
        <f>NA()</f>
        <v>#N/A</v>
      </c>
      <c r="C2683" s="10">
        <f t="shared" si="41"/>
        <v>4.6150000000000002</v>
      </c>
    </row>
    <row r="2684" spans="1:3" x14ac:dyDescent="0.15">
      <c r="A2684" s="11">
        <v>36126</v>
      </c>
      <c r="B2684" s="12">
        <v>4.5999999999999996</v>
      </c>
      <c r="C2684" s="10">
        <f t="shared" si="41"/>
        <v>4.5999999999999996</v>
      </c>
    </row>
    <row r="2685" spans="1:3" x14ac:dyDescent="0.15">
      <c r="A2685" s="11">
        <v>36129</v>
      </c>
      <c r="B2685" s="12">
        <v>4.51</v>
      </c>
      <c r="C2685" s="10">
        <f t="shared" si="41"/>
        <v>4.51</v>
      </c>
    </row>
    <row r="2686" spans="1:3" x14ac:dyDescent="0.15">
      <c r="A2686" s="11">
        <v>36130</v>
      </c>
      <c r="B2686" s="12">
        <v>4.43</v>
      </c>
      <c r="C2686" s="10">
        <f t="shared" si="41"/>
        <v>4.43</v>
      </c>
    </row>
    <row r="2687" spans="1:3" x14ac:dyDescent="0.15">
      <c r="A2687" s="11">
        <v>36131</v>
      </c>
      <c r="B2687" s="12">
        <v>4.3099999999999996</v>
      </c>
      <c r="C2687" s="10">
        <f t="shared" si="41"/>
        <v>4.3099999999999996</v>
      </c>
    </row>
    <row r="2688" spans="1:3" x14ac:dyDescent="0.15">
      <c r="A2688" s="11">
        <v>36132</v>
      </c>
      <c r="B2688" s="12">
        <v>4.3099999999999996</v>
      </c>
      <c r="C2688" s="10">
        <f t="shared" si="41"/>
        <v>4.3099999999999996</v>
      </c>
    </row>
    <row r="2689" spans="1:3" x14ac:dyDescent="0.15">
      <c r="A2689" s="11">
        <v>36133</v>
      </c>
      <c r="B2689" s="12">
        <v>4.38</v>
      </c>
      <c r="C2689" s="10">
        <f t="shared" si="41"/>
        <v>4.38</v>
      </c>
    </row>
    <row r="2690" spans="1:3" x14ac:dyDescent="0.15">
      <c r="A2690" s="11">
        <v>36136</v>
      </c>
      <c r="B2690" s="12">
        <v>4.47</v>
      </c>
      <c r="C2690" s="10">
        <f t="shared" si="41"/>
        <v>4.47</v>
      </c>
    </row>
    <row r="2691" spans="1:3" x14ac:dyDescent="0.15">
      <c r="A2691" s="11">
        <v>36137</v>
      </c>
      <c r="B2691" s="12">
        <v>4.4000000000000004</v>
      </c>
      <c r="C2691" s="10">
        <f t="shared" si="41"/>
        <v>4.4000000000000004</v>
      </c>
    </row>
    <row r="2692" spans="1:3" x14ac:dyDescent="0.15">
      <c r="A2692" s="11">
        <v>36138</v>
      </c>
      <c r="B2692" s="12">
        <v>4.37</v>
      </c>
      <c r="C2692" s="10">
        <f t="shared" si="41"/>
        <v>4.37</v>
      </c>
    </row>
    <row r="2693" spans="1:3" x14ac:dyDescent="0.15">
      <c r="A2693" s="11">
        <v>36139</v>
      </c>
      <c r="B2693" s="12">
        <v>4.33</v>
      </c>
      <c r="C2693" s="10">
        <f t="shared" si="41"/>
        <v>4.33</v>
      </c>
    </row>
    <row r="2694" spans="1:3" x14ac:dyDescent="0.15">
      <c r="A2694" s="11">
        <v>36140</v>
      </c>
      <c r="B2694" s="12">
        <v>4.3899999999999997</v>
      </c>
      <c r="C2694" s="10">
        <f t="shared" si="41"/>
        <v>4.3899999999999997</v>
      </c>
    </row>
    <row r="2695" spans="1:3" x14ac:dyDescent="0.15">
      <c r="A2695" s="11">
        <v>36143</v>
      </c>
      <c r="B2695" s="12">
        <v>4.3499999999999996</v>
      </c>
      <c r="C2695" s="10">
        <f t="shared" si="41"/>
        <v>4.3499999999999996</v>
      </c>
    </row>
    <row r="2696" spans="1:3" x14ac:dyDescent="0.15">
      <c r="A2696" s="11">
        <v>36144</v>
      </c>
      <c r="B2696" s="12">
        <v>4.3899999999999997</v>
      </c>
      <c r="C2696" s="10">
        <f t="shared" si="41"/>
        <v>4.3899999999999997</v>
      </c>
    </row>
    <row r="2697" spans="1:3" x14ac:dyDescent="0.15">
      <c r="A2697" s="11">
        <v>36145</v>
      </c>
      <c r="B2697" s="12">
        <v>4.34</v>
      </c>
      <c r="C2697" s="10">
        <f t="shared" si="41"/>
        <v>4.34</v>
      </c>
    </row>
    <row r="2698" spans="1:3" x14ac:dyDescent="0.15">
      <c r="A2698" s="11">
        <v>36146</v>
      </c>
      <c r="B2698" s="12">
        <v>4.34</v>
      </c>
      <c r="C2698" s="10">
        <f t="shared" si="41"/>
        <v>4.34</v>
      </c>
    </row>
    <row r="2699" spans="1:3" x14ac:dyDescent="0.15">
      <c r="A2699" s="11">
        <v>36147</v>
      </c>
      <c r="B2699" s="12">
        <v>4.38</v>
      </c>
      <c r="C2699" s="10">
        <f t="shared" si="41"/>
        <v>4.38</v>
      </c>
    </row>
    <row r="2700" spans="1:3" x14ac:dyDescent="0.15">
      <c r="A2700" s="11">
        <v>36150</v>
      </c>
      <c r="B2700" s="12">
        <v>4.45</v>
      </c>
      <c r="C2700" s="10">
        <f t="shared" si="41"/>
        <v>4.45</v>
      </c>
    </row>
    <row r="2701" spans="1:3" x14ac:dyDescent="0.15">
      <c r="A2701" s="11">
        <v>36151</v>
      </c>
      <c r="B2701" s="12">
        <v>4.5</v>
      </c>
      <c r="C2701" s="10">
        <f t="shared" ref="C2701:C2764" si="42">IF(ISERROR(B2701),AVERAGE(B2700,B2702),B2701)</f>
        <v>4.5</v>
      </c>
    </row>
    <row r="2702" spans="1:3" x14ac:dyDescent="0.15">
      <c r="A2702" s="11">
        <v>36152</v>
      </c>
      <c r="B2702" s="12">
        <v>4.6500000000000004</v>
      </c>
      <c r="C2702" s="10">
        <f t="shared" si="42"/>
        <v>4.6500000000000004</v>
      </c>
    </row>
    <row r="2703" spans="1:3" x14ac:dyDescent="0.15">
      <c r="A2703" s="11">
        <v>36153</v>
      </c>
      <c r="B2703" s="12">
        <v>4.74</v>
      </c>
      <c r="C2703" s="10">
        <f t="shared" si="42"/>
        <v>4.74</v>
      </c>
    </row>
    <row r="2704" spans="1:3" x14ac:dyDescent="0.15">
      <c r="A2704" s="11">
        <v>36154</v>
      </c>
      <c r="B2704" s="13" t="e">
        <f>NA()</f>
        <v>#N/A</v>
      </c>
      <c r="C2704" s="10">
        <f t="shared" si="42"/>
        <v>4.7</v>
      </c>
    </row>
    <row r="2705" spans="1:3" x14ac:dyDescent="0.15">
      <c r="A2705" s="11">
        <v>36157</v>
      </c>
      <c r="B2705" s="12">
        <v>4.66</v>
      </c>
      <c r="C2705" s="10">
        <f t="shared" si="42"/>
        <v>4.66</v>
      </c>
    </row>
    <row r="2706" spans="1:3" x14ac:dyDescent="0.15">
      <c r="A2706" s="11">
        <v>36158</v>
      </c>
      <c r="B2706" s="12">
        <v>4.5999999999999996</v>
      </c>
      <c r="C2706" s="10">
        <f t="shared" si="42"/>
        <v>4.5999999999999996</v>
      </c>
    </row>
    <row r="2707" spans="1:3" x14ac:dyDescent="0.15">
      <c r="A2707" s="11">
        <v>36159</v>
      </c>
      <c r="B2707" s="12">
        <v>4.55</v>
      </c>
      <c r="C2707" s="10">
        <f t="shared" si="42"/>
        <v>4.55</v>
      </c>
    </row>
    <row r="2708" spans="1:3" x14ac:dyDescent="0.15">
      <c r="A2708" s="11">
        <v>36160</v>
      </c>
      <c r="B2708" s="12">
        <v>4.5599999999999996</v>
      </c>
      <c r="C2708" s="10">
        <f t="shared" si="42"/>
        <v>4.5599999999999996</v>
      </c>
    </row>
    <row r="2709" spans="1:3" x14ac:dyDescent="0.15">
      <c r="A2709" s="11">
        <v>36161</v>
      </c>
      <c r="B2709" s="13" t="e">
        <f>NA()</f>
        <v>#N/A</v>
      </c>
      <c r="C2709" s="10">
        <f t="shared" si="42"/>
        <v>4.5649999999999995</v>
      </c>
    </row>
    <row r="2710" spans="1:3" x14ac:dyDescent="0.15">
      <c r="A2710" s="11">
        <v>36164</v>
      </c>
      <c r="B2710" s="12">
        <v>4.57</v>
      </c>
      <c r="C2710" s="10">
        <f t="shared" si="42"/>
        <v>4.57</v>
      </c>
    </row>
    <row r="2711" spans="1:3" x14ac:dyDescent="0.15">
      <c r="A2711" s="11">
        <v>36165</v>
      </c>
      <c r="B2711" s="12">
        <v>4.62</v>
      </c>
      <c r="C2711" s="10">
        <f t="shared" si="42"/>
        <v>4.62</v>
      </c>
    </row>
    <row r="2712" spans="1:3" x14ac:dyDescent="0.15">
      <c r="A2712" s="11">
        <v>36166</v>
      </c>
      <c r="B2712" s="12">
        <v>4.6100000000000003</v>
      </c>
      <c r="C2712" s="10">
        <f t="shared" si="42"/>
        <v>4.6100000000000003</v>
      </c>
    </row>
    <row r="2713" spans="1:3" x14ac:dyDescent="0.15">
      <c r="A2713" s="11">
        <v>36167</v>
      </c>
      <c r="B2713" s="12">
        <v>4.62</v>
      </c>
      <c r="C2713" s="10">
        <f t="shared" si="42"/>
        <v>4.62</v>
      </c>
    </row>
    <row r="2714" spans="1:3" x14ac:dyDescent="0.15">
      <c r="A2714" s="11">
        <v>36168</v>
      </c>
      <c r="B2714" s="12">
        <v>4.72</v>
      </c>
      <c r="C2714" s="10">
        <f t="shared" si="42"/>
        <v>4.72</v>
      </c>
    </row>
    <row r="2715" spans="1:3" x14ac:dyDescent="0.15">
      <c r="A2715" s="11">
        <v>36171</v>
      </c>
      <c r="B2715" s="12">
        <v>4.76</v>
      </c>
      <c r="C2715" s="10">
        <f t="shared" si="42"/>
        <v>4.76</v>
      </c>
    </row>
    <row r="2716" spans="1:3" x14ac:dyDescent="0.15">
      <c r="A2716" s="11">
        <v>36172</v>
      </c>
      <c r="B2716" s="12">
        <v>4.68</v>
      </c>
      <c r="C2716" s="10">
        <f t="shared" si="42"/>
        <v>4.68</v>
      </c>
    </row>
    <row r="2717" spans="1:3" x14ac:dyDescent="0.15">
      <c r="A2717" s="11">
        <v>36173</v>
      </c>
      <c r="B2717" s="12">
        <v>4.5999999999999996</v>
      </c>
      <c r="C2717" s="10">
        <f t="shared" si="42"/>
        <v>4.5999999999999996</v>
      </c>
    </row>
    <row r="2718" spans="1:3" x14ac:dyDescent="0.15">
      <c r="A2718" s="11">
        <v>36174</v>
      </c>
      <c r="B2718" s="12">
        <v>4.4800000000000004</v>
      </c>
      <c r="C2718" s="10">
        <f t="shared" si="42"/>
        <v>4.4800000000000004</v>
      </c>
    </row>
    <row r="2719" spans="1:3" x14ac:dyDescent="0.15">
      <c r="A2719" s="11">
        <v>36175</v>
      </c>
      <c r="B2719" s="12">
        <v>4.54</v>
      </c>
      <c r="C2719" s="10">
        <f t="shared" si="42"/>
        <v>4.54</v>
      </c>
    </row>
    <row r="2720" spans="1:3" x14ac:dyDescent="0.15">
      <c r="A2720" s="11">
        <v>36178</v>
      </c>
      <c r="B2720" s="13" t="e">
        <f>NA()</f>
        <v>#N/A</v>
      </c>
      <c r="C2720" s="10">
        <f t="shared" si="42"/>
        <v>4.57</v>
      </c>
    </row>
    <row r="2721" spans="1:3" x14ac:dyDescent="0.15">
      <c r="A2721" s="11">
        <v>36179</v>
      </c>
      <c r="B2721" s="12">
        <v>4.5999999999999996</v>
      </c>
      <c r="C2721" s="10">
        <f t="shared" si="42"/>
        <v>4.5999999999999996</v>
      </c>
    </row>
    <row r="2722" spans="1:3" x14ac:dyDescent="0.15">
      <c r="A2722" s="11">
        <v>36180</v>
      </c>
      <c r="B2722" s="12">
        <v>4.6500000000000004</v>
      </c>
      <c r="C2722" s="10">
        <f t="shared" si="42"/>
        <v>4.6500000000000004</v>
      </c>
    </row>
    <row r="2723" spans="1:3" x14ac:dyDescent="0.15">
      <c r="A2723" s="11">
        <v>36181</v>
      </c>
      <c r="B2723" s="12">
        <v>4.5999999999999996</v>
      </c>
      <c r="C2723" s="10">
        <f t="shared" si="42"/>
        <v>4.5999999999999996</v>
      </c>
    </row>
    <row r="2724" spans="1:3" x14ac:dyDescent="0.15">
      <c r="A2724" s="11">
        <v>36182</v>
      </c>
      <c r="B2724" s="12">
        <v>4.54</v>
      </c>
      <c r="C2724" s="10">
        <f t="shared" si="42"/>
        <v>4.54</v>
      </c>
    </row>
    <row r="2725" spans="1:3" x14ac:dyDescent="0.15">
      <c r="A2725" s="11">
        <v>36185</v>
      </c>
      <c r="B2725" s="12">
        <v>4.55</v>
      </c>
      <c r="C2725" s="10">
        <f t="shared" si="42"/>
        <v>4.55</v>
      </c>
    </row>
    <row r="2726" spans="1:3" x14ac:dyDescent="0.15">
      <c r="A2726" s="11">
        <v>36186</v>
      </c>
      <c r="B2726" s="12">
        <v>4.58</v>
      </c>
      <c r="C2726" s="10">
        <f t="shared" si="42"/>
        <v>4.58</v>
      </c>
    </row>
    <row r="2727" spans="1:3" x14ac:dyDescent="0.15">
      <c r="A2727" s="11">
        <v>36187</v>
      </c>
      <c r="B2727" s="12">
        <v>4.57</v>
      </c>
      <c r="C2727" s="10">
        <f t="shared" si="42"/>
        <v>4.57</v>
      </c>
    </row>
    <row r="2728" spans="1:3" x14ac:dyDescent="0.15">
      <c r="A2728" s="11">
        <v>36188</v>
      </c>
      <c r="B2728" s="12">
        <v>4.57</v>
      </c>
      <c r="C2728" s="10">
        <f t="shared" si="42"/>
        <v>4.57</v>
      </c>
    </row>
    <row r="2729" spans="1:3" x14ac:dyDescent="0.15">
      <c r="A2729" s="11">
        <v>36189</v>
      </c>
      <c r="B2729" s="12">
        <v>4.55</v>
      </c>
      <c r="C2729" s="10">
        <f t="shared" si="42"/>
        <v>4.55</v>
      </c>
    </row>
    <row r="2730" spans="1:3" x14ac:dyDescent="0.15">
      <c r="A2730" s="11">
        <v>36192</v>
      </c>
      <c r="B2730" s="12">
        <v>4.6500000000000004</v>
      </c>
      <c r="C2730" s="10">
        <f t="shared" si="42"/>
        <v>4.6500000000000004</v>
      </c>
    </row>
    <row r="2731" spans="1:3" x14ac:dyDescent="0.15">
      <c r="A2731" s="11">
        <v>36193</v>
      </c>
      <c r="B2731" s="12">
        <v>4.7</v>
      </c>
      <c r="C2731" s="10">
        <f t="shared" si="42"/>
        <v>4.7</v>
      </c>
    </row>
    <row r="2732" spans="1:3" x14ac:dyDescent="0.15">
      <c r="A2732" s="11">
        <v>36194</v>
      </c>
      <c r="B2732" s="12">
        <v>4.74</v>
      </c>
      <c r="C2732" s="10">
        <f t="shared" si="42"/>
        <v>4.74</v>
      </c>
    </row>
    <row r="2733" spans="1:3" x14ac:dyDescent="0.15">
      <c r="A2733" s="11">
        <v>36195</v>
      </c>
      <c r="B2733" s="12">
        <v>4.82</v>
      </c>
      <c r="C2733" s="10">
        <f t="shared" si="42"/>
        <v>4.82</v>
      </c>
    </row>
    <row r="2734" spans="1:3" x14ac:dyDescent="0.15">
      <c r="A2734" s="11">
        <v>36196</v>
      </c>
      <c r="B2734" s="12">
        <v>4.88</v>
      </c>
      <c r="C2734" s="10">
        <f t="shared" si="42"/>
        <v>4.88</v>
      </c>
    </row>
    <row r="2735" spans="1:3" x14ac:dyDescent="0.15">
      <c r="A2735" s="11">
        <v>36199</v>
      </c>
      <c r="B2735" s="12">
        <v>4.8600000000000003</v>
      </c>
      <c r="C2735" s="10">
        <f t="shared" si="42"/>
        <v>4.8600000000000003</v>
      </c>
    </row>
    <row r="2736" spans="1:3" x14ac:dyDescent="0.15">
      <c r="A2736" s="11">
        <v>36200</v>
      </c>
      <c r="B2736" s="12">
        <v>4.78</v>
      </c>
      <c r="C2736" s="10">
        <f t="shared" si="42"/>
        <v>4.78</v>
      </c>
    </row>
    <row r="2737" spans="1:3" x14ac:dyDescent="0.15">
      <c r="A2737" s="11">
        <v>36201</v>
      </c>
      <c r="B2737" s="12">
        <v>4.79</v>
      </c>
      <c r="C2737" s="10">
        <f t="shared" si="42"/>
        <v>4.79</v>
      </c>
    </row>
    <row r="2738" spans="1:3" x14ac:dyDescent="0.15">
      <c r="A2738" s="11">
        <v>36202</v>
      </c>
      <c r="B2738" s="12">
        <v>4.83</v>
      </c>
      <c r="C2738" s="10">
        <f t="shared" si="42"/>
        <v>4.83</v>
      </c>
    </row>
    <row r="2739" spans="1:3" x14ac:dyDescent="0.15">
      <c r="A2739" s="11">
        <v>36203</v>
      </c>
      <c r="B2739" s="12">
        <v>4.96</v>
      </c>
      <c r="C2739" s="10">
        <f t="shared" si="42"/>
        <v>4.96</v>
      </c>
    </row>
    <row r="2740" spans="1:3" x14ac:dyDescent="0.15">
      <c r="A2740" s="11">
        <v>36206</v>
      </c>
      <c r="B2740" s="13" t="e">
        <f>NA()</f>
        <v>#N/A</v>
      </c>
      <c r="C2740" s="10">
        <f t="shared" si="42"/>
        <v>4.96</v>
      </c>
    </row>
    <row r="2741" spans="1:3" x14ac:dyDescent="0.15">
      <c r="A2741" s="11">
        <v>36207</v>
      </c>
      <c r="B2741" s="12">
        <v>4.96</v>
      </c>
      <c r="C2741" s="10">
        <f t="shared" si="42"/>
        <v>4.96</v>
      </c>
    </row>
    <row r="2742" spans="1:3" x14ac:dyDescent="0.15">
      <c r="A2742" s="11">
        <v>36208</v>
      </c>
      <c r="B2742" s="12">
        <v>4.91</v>
      </c>
      <c r="C2742" s="10">
        <f t="shared" si="42"/>
        <v>4.91</v>
      </c>
    </row>
    <row r="2743" spans="1:3" x14ac:dyDescent="0.15">
      <c r="A2743" s="11">
        <v>36209</v>
      </c>
      <c r="B2743" s="12">
        <v>4.96</v>
      </c>
      <c r="C2743" s="10">
        <f t="shared" si="42"/>
        <v>4.96</v>
      </c>
    </row>
    <row r="2744" spans="1:3" x14ac:dyDescent="0.15">
      <c r="A2744" s="11">
        <v>36210</v>
      </c>
      <c r="B2744" s="12">
        <v>4.99</v>
      </c>
      <c r="C2744" s="10">
        <f t="shared" si="42"/>
        <v>4.99</v>
      </c>
    </row>
    <row r="2745" spans="1:3" x14ac:dyDescent="0.15">
      <c r="A2745" s="11">
        <v>36213</v>
      </c>
      <c r="B2745" s="12">
        <v>4.95</v>
      </c>
      <c r="C2745" s="10">
        <f t="shared" si="42"/>
        <v>4.95</v>
      </c>
    </row>
    <row r="2746" spans="1:3" x14ac:dyDescent="0.15">
      <c r="A2746" s="11">
        <v>36214</v>
      </c>
      <c r="B2746" s="12">
        <v>5.04</v>
      </c>
      <c r="C2746" s="10">
        <f t="shared" si="42"/>
        <v>5.04</v>
      </c>
    </row>
    <row r="2747" spans="1:3" x14ac:dyDescent="0.15">
      <c r="A2747" s="11">
        <v>36215</v>
      </c>
      <c r="B2747" s="12">
        <v>5.12</v>
      </c>
      <c r="C2747" s="10">
        <f t="shared" si="42"/>
        <v>5.12</v>
      </c>
    </row>
    <row r="2748" spans="1:3" x14ac:dyDescent="0.15">
      <c r="A2748" s="11">
        <v>36216</v>
      </c>
      <c r="B2748" s="12">
        <v>5.23</v>
      </c>
      <c r="C2748" s="10">
        <f t="shared" si="42"/>
        <v>5.23</v>
      </c>
    </row>
    <row r="2749" spans="1:3" x14ac:dyDescent="0.15">
      <c r="A2749" s="11">
        <v>36217</v>
      </c>
      <c r="B2749" s="12">
        <v>5.21</v>
      </c>
      <c r="C2749" s="10">
        <f t="shared" si="42"/>
        <v>5.21</v>
      </c>
    </row>
    <row r="2750" spans="1:3" x14ac:dyDescent="0.15">
      <c r="A2750" s="11">
        <v>36220</v>
      </c>
      <c r="B2750" s="12">
        <v>5.32</v>
      </c>
      <c r="C2750" s="10">
        <f t="shared" si="42"/>
        <v>5.32</v>
      </c>
    </row>
    <row r="2751" spans="1:3" x14ac:dyDescent="0.15">
      <c r="A2751" s="11">
        <v>36221</v>
      </c>
      <c r="B2751" s="12">
        <v>5.27</v>
      </c>
      <c r="C2751" s="10">
        <f t="shared" si="42"/>
        <v>5.27</v>
      </c>
    </row>
    <row r="2752" spans="1:3" x14ac:dyDescent="0.15">
      <c r="A2752" s="11">
        <v>36222</v>
      </c>
      <c r="B2752" s="12">
        <v>5.29</v>
      </c>
      <c r="C2752" s="10">
        <f t="shared" si="42"/>
        <v>5.29</v>
      </c>
    </row>
    <row r="2753" spans="1:3" x14ac:dyDescent="0.15">
      <c r="A2753" s="11">
        <v>36223</v>
      </c>
      <c r="B2753" s="12">
        <v>5.32</v>
      </c>
      <c r="C2753" s="10">
        <f t="shared" si="42"/>
        <v>5.32</v>
      </c>
    </row>
    <row r="2754" spans="1:3" x14ac:dyDescent="0.15">
      <c r="A2754" s="11">
        <v>36224</v>
      </c>
      <c r="B2754" s="12">
        <v>5.24</v>
      </c>
      <c r="C2754" s="10">
        <f t="shared" si="42"/>
        <v>5.24</v>
      </c>
    </row>
    <row r="2755" spans="1:3" x14ac:dyDescent="0.15">
      <c r="A2755" s="11">
        <v>36227</v>
      </c>
      <c r="B2755" s="12">
        <v>5.21</v>
      </c>
      <c r="C2755" s="10">
        <f t="shared" si="42"/>
        <v>5.21</v>
      </c>
    </row>
    <row r="2756" spans="1:3" x14ac:dyDescent="0.15">
      <c r="A2756" s="11">
        <v>36228</v>
      </c>
      <c r="B2756" s="12">
        <v>5.1100000000000003</v>
      </c>
      <c r="C2756" s="10">
        <f t="shared" si="42"/>
        <v>5.1100000000000003</v>
      </c>
    </row>
    <row r="2757" spans="1:3" x14ac:dyDescent="0.15">
      <c r="A2757" s="11">
        <v>36229</v>
      </c>
      <c r="B2757" s="12">
        <v>5.13</v>
      </c>
      <c r="C2757" s="10">
        <f t="shared" si="42"/>
        <v>5.13</v>
      </c>
    </row>
    <row r="2758" spans="1:3" x14ac:dyDescent="0.15">
      <c r="A2758" s="11">
        <v>36230</v>
      </c>
      <c r="B2758" s="12">
        <v>5.13</v>
      </c>
      <c r="C2758" s="10">
        <f t="shared" si="42"/>
        <v>5.13</v>
      </c>
    </row>
    <row r="2759" spans="1:3" x14ac:dyDescent="0.15">
      <c r="A2759" s="11">
        <v>36231</v>
      </c>
      <c r="B2759" s="12">
        <v>5.08</v>
      </c>
      <c r="C2759" s="10">
        <f t="shared" si="42"/>
        <v>5.08</v>
      </c>
    </row>
    <row r="2760" spans="1:3" x14ac:dyDescent="0.15">
      <c r="A2760" s="11">
        <v>36234</v>
      </c>
      <c r="B2760" s="12">
        <v>5.07</v>
      </c>
      <c r="C2760" s="10">
        <f t="shared" si="42"/>
        <v>5.07</v>
      </c>
    </row>
    <row r="2761" spans="1:3" x14ac:dyDescent="0.15">
      <c r="A2761" s="11">
        <v>36235</v>
      </c>
      <c r="B2761" s="12">
        <v>5.03</v>
      </c>
      <c r="C2761" s="10">
        <f t="shared" si="42"/>
        <v>5.03</v>
      </c>
    </row>
    <row r="2762" spans="1:3" x14ac:dyDescent="0.15">
      <c r="A2762" s="11">
        <v>36236</v>
      </c>
      <c r="B2762" s="12">
        <v>5.05</v>
      </c>
      <c r="C2762" s="10">
        <f t="shared" si="42"/>
        <v>5.05</v>
      </c>
    </row>
    <row r="2763" spans="1:3" x14ac:dyDescent="0.15">
      <c r="A2763" s="11">
        <v>36237</v>
      </c>
      <c r="B2763" s="12">
        <v>5.0199999999999996</v>
      </c>
      <c r="C2763" s="10">
        <f t="shared" si="42"/>
        <v>5.0199999999999996</v>
      </c>
    </row>
    <row r="2764" spans="1:3" x14ac:dyDescent="0.15">
      <c r="A2764" s="11">
        <v>36238</v>
      </c>
      <c r="B2764" s="12">
        <v>5.07</v>
      </c>
      <c r="C2764" s="10">
        <f t="shared" si="42"/>
        <v>5.07</v>
      </c>
    </row>
    <row r="2765" spans="1:3" x14ac:dyDescent="0.15">
      <c r="A2765" s="11">
        <v>36241</v>
      </c>
      <c r="B2765" s="12">
        <v>5.13</v>
      </c>
      <c r="C2765" s="10">
        <f t="shared" ref="C2765:C2828" si="43">IF(ISERROR(B2765),AVERAGE(B2764,B2766),B2765)</f>
        <v>5.13</v>
      </c>
    </row>
    <row r="2766" spans="1:3" x14ac:dyDescent="0.15">
      <c r="A2766" s="11">
        <v>36242</v>
      </c>
      <c r="B2766" s="12">
        <v>5.1100000000000003</v>
      </c>
      <c r="C2766" s="10">
        <f t="shared" si="43"/>
        <v>5.1100000000000003</v>
      </c>
    </row>
    <row r="2767" spans="1:3" x14ac:dyDescent="0.15">
      <c r="A2767" s="11">
        <v>36243</v>
      </c>
      <c r="B2767" s="12">
        <v>5.07</v>
      </c>
      <c r="C2767" s="10">
        <f t="shared" si="43"/>
        <v>5.07</v>
      </c>
    </row>
    <row r="2768" spans="1:3" x14ac:dyDescent="0.15">
      <c r="A2768" s="11">
        <v>36244</v>
      </c>
      <c r="B2768" s="12">
        <v>5.12</v>
      </c>
      <c r="C2768" s="10">
        <f t="shared" si="43"/>
        <v>5.12</v>
      </c>
    </row>
    <row r="2769" spans="1:3" x14ac:dyDescent="0.15">
      <c r="A2769" s="11">
        <v>36245</v>
      </c>
      <c r="B2769" s="12">
        <v>5.0999999999999996</v>
      </c>
      <c r="C2769" s="10">
        <f t="shared" si="43"/>
        <v>5.0999999999999996</v>
      </c>
    </row>
    <row r="2770" spans="1:3" x14ac:dyDescent="0.15">
      <c r="A2770" s="11">
        <v>36248</v>
      </c>
      <c r="B2770" s="12">
        <v>5.15</v>
      </c>
      <c r="C2770" s="10">
        <f t="shared" si="43"/>
        <v>5.15</v>
      </c>
    </row>
    <row r="2771" spans="1:3" x14ac:dyDescent="0.15">
      <c r="A2771" s="11">
        <v>36249</v>
      </c>
      <c r="B2771" s="12">
        <v>5.09</v>
      </c>
      <c r="C2771" s="10">
        <f t="shared" si="43"/>
        <v>5.09</v>
      </c>
    </row>
    <row r="2772" spans="1:3" x14ac:dyDescent="0.15">
      <c r="A2772" s="11">
        <v>36250</v>
      </c>
      <c r="B2772" s="12">
        <v>5.12</v>
      </c>
      <c r="C2772" s="10">
        <f t="shared" si="43"/>
        <v>5.12</v>
      </c>
    </row>
    <row r="2773" spans="1:3" x14ac:dyDescent="0.15">
      <c r="A2773" s="11">
        <v>36251</v>
      </c>
      <c r="B2773" s="12">
        <v>5.15</v>
      </c>
      <c r="C2773" s="10">
        <f t="shared" si="43"/>
        <v>5.15</v>
      </c>
    </row>
    <row r="2774" spans="1:3" x14ac:dyDescent="0.15">
      <c r="A2774" s="11">
        <v>36252</v>
      </c>
      <c r="B2774" s="12">
        <v>5.07</v>
      </c>
      <c r="C2774" s="10">
        <f t="shared" si="43"/>
        <v>5.07</v>
      </c>
    </row>
    <row r="2775" spans="1:3" x14ac:dyDescent="0.15">
      <c r="A2775" s="11">
        <v>36255</v>
      </c>
      <c r="B2775" s="12">
        <v>5.07</v>
      </c>
      <c r="C2775" s="10">
        <f t="shared" si="43"/>
        <v>5.07</v>
      </c>
    </row>
    <row r="2776" spans="1:3" x14ac:dyDescent="0.15">
      <c r="A2776" s="11">
        <v>36256</v>
      </c>
      <c r="B2776" s="12">
        <v>5.01</v>
      </c>
      <c r="C2776" s="10">
        <f t="shared" si="43"/>
        <v>5.01</v>
      </c>
    </row>
    <row r="2777" spans="1:3" x14ac:dyDescent="0.15">
      <c r="A2777" s="11">
        <v>36257</v>
      </c>
      <c r="B2777" s="12">
        <v>5.04</v>
      </c>
      <c r="C2777" s="10">
        <f t="shared" si="43"/>
        <v>5.04</v>
      </c>
    </row>
    <row r="2778" spans="1:3" x14ac:dyDescent="0.15">
      <c r="A2778" s="11">
        <v>36258</v>
      </c>
      <c r="B2778" s="12">
        <v>4.9400000000000004</v>
      </c>
      <c r="C2778" s="10">
        <f t="shared" si="43"/>
        <v>4.9400000000000004</v>
      </c>
    </row>
    <row r="2779" spans="1:3" x14ac:dyDescent="0.15">
      <c r="A2779" s="11">
        <v>36259</v>
      </c>
      <c r="B2779" s="12">
        <v>4.96</v>
      </c>
      <c r="C2779" s="10">
        <f t="shared" si="43"/>
        <v>4.96</v>
      </c>
    </row>
    <row r="2780" spans="1:3" x14ac:dyDescent="0.15">
      <c r="A2780" s="11">
        <v>36262</v>
      </c>
      <c r="B2780" s="12">
        <v>4.9800000000000004</v>
      </c>
      <c r="C2780" s="10">
        <f t="shared" si="43"/>
        <v>4.9800000000000004</v>
      </c>
    </row>
    <row r="2781" spans="1:3" x14ac:dyDescent="0.15">
      <c r="A2781" s="11">
        <v>36263</v>
      </c>
      <c r="B2781" s="12">
        <v>5.0199999999999996</v>
      </c>
      <c r="C2781" s="10">
        <f t="shared" si="43"/>
        <v>5.0199999999999996</v>
      </c>
    </row>
    <row r="2782" spans="1:3" x14ac:dyDescent="0.15">
      <c r="A2782" s="11">
        <v>36264</v>
      </c>
      <c r="B2782" s="12">
        <v>5.04</v>
      </c>
      <c r="C2782" s="10">
        <f t="shared" si="43"/>
        <v>5.04</v>
      </c>
    </row>
    <row r="2783" spans="1:3" x14ac:dyDescent="0.15">
      <c r="A2783" s="11">
        <v>36265</v>
      </c>
      <c r="B2783" s="12">
        <v>5.08</v>
      </c>
      <c r="C2783" s="10">
        <f t="shared" si="43"/>
        <v>5.08</v>
      </c>
    </row>
    <row r="2784" spans="1:3" x14ac:dyDescent="0.15">
      <c r="A2784" s="11">
        <v>36266</v>
      </c>
      <c r="B2784" s="12">
        <v>5.13</v>
      </c>
      <c r="C2784" s="10">
        <f t="shared" si="43"/>
        <v>5.13</v>
      </c>
    </row>
    <row r="2785" spans="1:3" x14ac:dyDescent="0.15">
      <c r="A2785" s="11">
        <v>36269</v>
      </c>
      <c r="B2785" s="12">
        <v>5.08</v>
      </c>
      <c r="C2785" s="10">
        <f t="shared" si="43"/>
        <v>5.08</v>
      </c>
    </row>
    <row r="2786" spans="1:3" x14ac:dyDescent="0.15">
      <c r="A2786" s="11">
        <v>36270</v>
      </c>
      <c r="B2786" s="12">
        <v>5.0599999999999996</v>
      </c>
      <c r="C2786" s="10">
        <f t="shared" si="43"/>
        <v>5.0599999999999996</v>
      </c>
    </row>
    <row r="2787" spans="1:3" x14ac:dyDescent="0.15">
      <c r="A2787" s="11">
        <v>36271</v>
      </c>
      <c r="B2787" s="12">
        <v>5.07</v>
      </c>
      <c r="C2787" s="10">
        <f t="shared" si="43"/>
        <v>5.07</v>
      </c>
    </row>
    <row r="2788" spans="1:3" x14ac:dyDescent="0.15">
      <c r="A2788" s="11">
        <v>36272</v>
      </c>
      <c r="B2788" s="12">
        <v>5.15</v>
      </c>
      <c r="C2788" s="10">
        <f t="shared" si="43"/>
        <v>5.15</v>
      </c>
    </row>
    <row r="2789" spans="1:3" x14ac:dyDescent="0.15">
      <c r="A2789" s="11">
        <v>36273</v>
      </c>
      <c r="B2789" s="12">
        <v>5.15</v>
      </c>
      <c r="C2789" s="10">
        <f t="shared" si="43"/>
        <v>5.15</v>
      </c>
    </row>
    <row r="2790" spans="1:3" x14ac:dyDescent="0.15">
      <c r="A2790" s="11">
        <v>36276</v>
      </c>
      <c r="B2790" s="12">
        <v>5.14</v>
      </c>
      <c r="C2790" s="10">
        <f t="shared" si="43"/>
        <v>5.14</v>
      </c>
    </row>
    <row r="2791" spans="1:3" x14ac:dyDescent="0.15">
      <c r="A2791" s="11">
        <v>36277</v>
      </c>
      <c r="B2791" s="12">
        <v>5.12</v>
      </c>
      <c r="C2791" s="10">
        <f t="shared" si="43"/>
        <v>5.12</v>
      </c>
    </row>
    <row r="2792" spans="1:3" x14ac:dyDescent="0.15">
      <c r="A2792" s="11">
        <v>36278</v>
      </c>
      <c r="B2792" s="12">
        <v>5.16</v>
      </c>
      <c r="C2792" s="10">
        <f t="shared" si="43"/>
        <v>5.16</v>
      </c>
    </row>
    <row r="2793" spans="1:3" x14ac:dyDescent="0.15">
      <c r="A2793" s="11">
        <v>36279</v>
      </c>
      <c r="B2793" s="12">
        <v>5.09</v>
      </c>
      <c r="C2793" s="10">
        <f t="shared" si="43"/>
        <v>5.09</v>
      </c>
    </row>
    <row r="2794" spans="1:3" x14ac:dyDescent="0.15">
      <c r="A2794" s="11">
        <v>36280</v>
      </c>
      <c r="B2794" s="12">
        <v>5.24</v>
      </c>
      <c r="C2794" s="10">
        <f t="shared" si="43"/>
        <v>5.24</v>
      </c>
    </row>
    <row r="2795" spans="1:3" x14ac:dyDescent="0.15">
      <c r="A2795" s="11">
        <v>36283</v>
      </c>
      <c r="B2795" s="12">
        <v>5.25</v>
      </c>
      <c r="C2795" s="10">
        <f t="shared" si="43"/>
        <v>5.25</v>
      </c>
    </row>
    <row r="2796" spans="1:3" x14ac:dyDescent="0.15">
      <c r="A2796" s="11">
        <v>36284</v>
      </c>
      <c r="B2796" s="12">
        <v>5.3</v>
      </c>
      <c r="C2796" s="10">
        <f t="shared" si="43"/>
        <v>5.3</v>
      </c>
    </row>
    <row r="2797" spans="1:3" x14ac:dyDescent="0.15">
      <c r="A2797" s="11">
        <v>36285</v>
      </c>
      <c r="B2797" s="12">
        <v>5.27</v>
      </c>
      <c r="C2797" s="10">
        <f t="shared" si="43"/>
        <v>5.27</v>
      </c>
    </row>
    <row r="2798" spans="1:3" x14ac:dyDescent="0.15">
      <c r="A2798" s="11">
        <v>36286</v>
      </c>
      <c r="B2798" s="12">
        <v>5.39</v>
      </c>
      <c r="C2798" s="10">
        <f t="shared" si="43"/>
        <v>5.39</v>
      </c>
    </row>
    <row r="2799" spans="1:3" x14ac:dyDescent="0.15">
      <c r="A2799" s="11">
        <v>36287</v>
      </c>
      <c r="B2799" s="12">
        <v>5.4</v>
      </c>
      <c r="C2799" s="10">
        <f t="shared" si="43"/>
        <v>5.4</v>
      </c>
    </row>
    <row r="2800" spans="1:3" x14ac:dyDescent="0.15">
      <c r="A2800" s="11">
        <v>36290</v>
      </c>
      <c r="B2800" s="12">
        <v>5.38</v>
      </c>
      <c r="C2800" s="10">
        <f t="shared" si="43"/>
        <v>5.38</v>
      </c>
    </row>
    <row r="2801" spans="1:3" x14ac:dyDescent="0.15">
      <c r="A2801" s="11">
        <v>36291</v>
      </c>
      <c r="B2801" s="12">
        <v>5.4</v>
      </c>
      <c r="C2801" s="10">
        <f t="shared" si="43"/>
        <v>5.4</v>
      </c>
    </row>
    <row r="2802" spans="1:3" x14ac:dyDescent="0.15">
      <c r="A2802" s="11">
        <v>36292</v>
      </c>
      <c r="B2802" s="12">
        <v>5.39</v>
      </c>
      <c r="C2802" s="10">
        <f t="shared" si="43"/>
        <v>5.39</v>
      </c>
    </row>
    <row r="2803" spans="1:3" x14ac:dyDescent="0.15">
      <c r="A2803" s="11">
        <v>36293</v>
      </c>
      <c r="B2803" s="12">
        <v>5.29</v>
      </c>
      <c r="C2803" s="10">
        <f t="shared" si="43"/>
        <v>5.29</v>
      </c>
    </row>
    <row r="2804" spans="1:3" x14ac:dyDescent="0.15">
      <c r="A2804" s="11">
        <v>36294</v>
      </c>
      <c r="B2804" s="12">
        <v>5.48</v>
      </c>
      <c r="C2804" s="10">
        <f t="shared" si="43"/>
        <v>5.48</v>
      </c>
    </row>
    <row r="2805" spans="1:3" x14ac:dyDescent="0.15">
      <c r="A2805" s="11">
        <v>36297</v>
      </c>
      <c r="B2805" s="12">
        <v>5.53</v>
      </c>
      <c r="C2805" s="10">
        <f t="shared" si="43"/>
        <v>5.53</v>
      </c>
    </row>
    <row r="2806" spans="1:3" x14ac:dyDescent="0.15">
      <c r="A2806" s="11">
        <v>36298</v>
      </c>
      <c r="B2806" s="12">
        <v>5.58</v>
      </c>
      <c r="C2806" s="10">
        <f t="shared" si="43"/>
        <v>5.58</v>
      </c>
    </row>
    <row r="2807" spans="1:3" x14ac:dyDescent="0.15">
      <c r="A2807" s="11">
        <v>36299</v>
      </c>
      <c r="B2807" s="12">
        <v>5.54</v>
      </c>
      <c r="C2807" s="10">
        <f t="shared" si="43"/>
        <v>5.54</v>
      </c>
    </row>
    <row r="2808" spans="1:3" x14ac:dyDescent="0.15">
      <c r="A2808" s="11">
        <v>36300</v>
      </c>
      <c r="B2808" s="12">
        <v>5.53</v>
      </c>
      <c r="C2808" s="10">
        <f t="shared" si="43"/>
        <v>5.53</v>
      </c>
    </row>
    <row r="2809" spans="1:3" x14ac:dyDescent="0.15">
      <c r="A2809" s="11">
        <v>36301</v>
      </c>
      <c r="B2809" s="12">
        <v>5.46</v>
      </c>
      <c r="C2809" s="10">
        <f t="shared" si="43"/>
        <v>5.46</v>
      </c>
    </row>
    <row r="2810" spans="1:3" x14ac:dyDescent="0.15">
      <c r="A2810" s="11">
        <v>36304</v>
      </c>
      <c r="B2810" s="12">
        <v>5.43</v>
      </c>
      <c r="C2810" s="10">
        <f t="shared" si="43"/>
        <v>5.43</v>
      </c>
    </row>
    <row r="2811" spans="1:3" x14ac:dyDescent="0.15">
      <c r="A2811" s="11">
        <v>36305</v>
      </c>
      <c r="B2811" s="12">
        <v>5.44</v>
      </c>
      <c r="C2811" s="10">
        <f t="shared" si="43"/>
        <v>5.44</v>
      </c>
    </row>
    <row r="2812" spans="1:3" x14ac:dyDescent="0.15">
      <c r="A2812" s="11">
        <v>36306</v>
      </c>
      <c r="B2812" s="12">
        <v>5.49</v>
      </c>
      <c r="C2812" s="10">
        <f t="shared" si="43"/>
        <v>5.49</v>
      </c>
    </row>
    <row r="2813" spans="1:3" x14ac:dyDescent="0.15">
      <c r="A2813" s="11">
        <v>36307</v>
      </c>
      <c r="B2813" s="12">
        <v>5.59</v>
      </c>
      <c r="C2813" s="10">
        <f t="shared" si="43"/>
        <v>5.59</v>
      </c>
    </row>
    <row r="2814" spans="1:3" x14ac:dyDescent="0.15">
      <c r="A2814" s="11">
        <v>36308</v>
      </c>
      <c r="B2814" s="12">
        <v>5.6</v>
      </c>
      <c r="C2814" s="10">
        <f t="shared" si="43"/>
        <v>5.6</v>
      </c>
    </row>
    <row r="2815" spans="1:3" x14ac:dyDescent="0.15">
      <c r="A2815" s="11">
        <v>36311</v>
      </c>
      <c r="B2815" s="13" t="e">
        <f>NA()</f>
        <v>#N/A</v>
      </c>
      <c r="C2815" s="10">
        <f t="shared" si="43"/>
        <v>5.67</v>
      </c>
    </row>
    <row r="2816" spans="1:3" x14ac:dyDescent="0.15">
      <c r="A2816" s="11">
        <v>36312</v>
      </c>
      <c r="B2816" s="12">
        <v>5.74</v>
      </c>
      <c r="C2816" s="10">
        <f t="shared" si="43"/>
        <v>5.74</v>
      </c>
    </row>
    <row r="2817" spans="1:3" x14ac:dyDescent="0.15">
      <c r="A2817" s="11">
        <v>36313</v>
      </c>
      <c r="B2817" s="12">
        <v>5.75</v>
      </c>
      <c r="C2817" s="10">
        <f t="shared" si="43"/>
        <v>5.75</v>
      </c>
    </row>
    <row r="2818" spans="1:3" x14ac:dyDescent="0.15">
      <c r="A2818" s="11">
        <v>36314</v>
      </c>
      <c r="B2818" s="12">
        <v>5.75</v>
      </c>
      <c r="C2818" s="10">
        <f t="shared" si="43"/>
        <v>5.75</v>
      </c>
    </row>
    <row r="2819" spans="1:3" x14ac:dyDescent="0.15">
      <c r="A2819" s="11">
        <v>36315</v>
      </c>
      <c r="B2819" s="12">
        <v>5.75</v>
      </c>
      <c r="C2819" s="10">
        <f t="shared" si="43"/>
        <v>5.75</v>
      </c>
    </row>
    <row r="2820" spans="1:3" x14ac:dyDescent="0.15">
      <c r="A2820" s="11">
        <v>36318</v>
      </c>
      <c r="B2820" s="12">
        <v>5.73</v>
      </c>
      <c r="C2820" s="10">
        <f t="shared" si="43"/>
        <v>5.73</v>
      </c>
    </row>
    <row r="2821" spans="1:3" x14ac:dyDescent="0.15">
      <c r="A2821" s="11">
        <v>36319</v>
      </c>
      <c r="B2821" s="12">
        <v>5.74</v>
      </c>
      <c r="C2821" s="10">
        <f t="shared" si="43"/>
        <v>5.74</v>
      </c>
    </row>
    <row r="2822" spans="1:3" x14ac:dyDescent="0.15">
      <c r="A2822" s="11">
        <v>36320</v>
      </c>
      <c r="B2822" s="12">
        <v>5.79</v>
      </c>
      <c r="C2822" s="10">
        <f t="shared" si="43"/>
        <v>5.79</v>
      </c>
    </row>
    <row r="2823" spans="1:3" x14ac:dyDescent="0.15">
      <c r="A2823" s="11">
        <v>36321</v>
      </c>
      <c r="B2823" s="12">
        <v>5.85</v>
      </c>
      <c r="C2823" s="10">
        <f t="shared" si="43"/>
        <v>5.85</v>
      </c>
    </row>
    <row r="2824" spans="1:3" x14ac:dyDescent="0.15">
      <c r="A2824" s="11">
        <v>36322</v>
      </c>
      <c r="B2824" s="12">
        <v>5.92</v>
      </c>
      <c r="C2824" s="10">
        <f t="shared" si="43"/>
        <v>5.92</v>
      </c>
    </row>
    <row r="2825" spans="1:3" x14ac:dyDescent="0.15">
      <c r="A2825" s="11">
        <v>36325</v>
      </c>
      <c r="B2825" s="12">
        <v>5.89</v>
      </c>
      <c r="C2825" s="10">
        <f t="shared" si="43"/>
        <v>5.89</v>
      </c>
    </row>
    <row r="2826" spans="1:3" x14ac:dyDescent="0.15">
      <c r="A2826" s="11">
        <v>36326</v>
      </c>
      <c r="B2826" s="12">
        <v>5.87</v>
      </c>
      <c r="C2826" s="10">
        <f t="shared" si="43"/>
        <v>5.87</v>
      </c>
    </row>
    <row r="2827" spans="1:3" x14ac:dyDescent="0.15">
      <c r="A2827" s="11">
        <v>36327</v>
      </c>
      <c r="B2827" s="12">
        <v>5.84</v>
      </c>
      <c r="C2827" s="10">
        <f t="shared" si="43"/>
        <v>5.84</v>
      </c>
    </row>
    <row r="2828" spans="1:3" x14ac:dyDescent="0.15">
      <c r="A2828" s="11">
        <v>36328</v>
      </c>
      <c r="B2828" s="12">
        <v>5.67</v>
      </c>
      <c r="C2828" s="10">
        <f t="shared" si="43"/>
        <v>5.67</v>
      </c>
    </row>
    <row r="2829" spans="1:3" x14ac:dyDescent="0.15">
      <c r="A2829" s="11">
        <v>36329</v>
      </c>
      <c r="B2829" s="12">
        <v>5.75</v>
      </c>
      <c r="C2829" s="10">
        <f t="shared" ref="C2829:C2892" si="44">IF(ISERROR(B2829),AVERAGE(B2828,B2830),B2829)</f>
        <v>5.75</v>
      </c>
    </row>
    <row r="2830" spans="1:3" x14ac:dyDescent="0.15">
      <c r="A2830" s="11">
        <v>36332</v>
      </c>
      <c r="B2830" s="12">
        <v>5.81</v>
      </c>
      <c r="C2830" s="10">
        <f t="shared" si="44"/>
        <v>5.81</v>
      </c>
    </row>
    <row r="2831" spans="1:3" x14ac:dyDescent="0.15">
      <c r="A2831" s="11">
        <v>36333</v>
      </c>
      <c r="B2831" s="12">
        <v>5.84</v>
      </c>
      <c r="C2831" s="10">
        <f t="shared" si="44"/>
        <v>5.84</v>
      </c>
    </row>
    <row r="2832" spans="1:3" x14ac:dyDescent="0.15">
      <c r="A2832" s="11">
        <v>36334</v>
      </c>
      <c r="B2832" s="12">
        <v>5.9</v>
      </c>
      <c r="C2832" s="10">
        <f t="shared" si="44"/>
        <v>5.9</v>
      </c>
    </row>
    <row r="2833" spans="1:3" x14ac:dyDescent="0.15">
      <c r="A2833" s="11">
        <v>36335</v>
      </c>
      <c r="B2833" s="12">
        <v>5.93</v>
      </c>
      <c r="C2833" s="10">
        <f t="shared" si="44"/>
        <v>5.93</v>
      </c>
    </row>
    <row r="2834" spans="1:3" x14ac:dyDescent="0.15">
      <c r="A2834" s="11">
        <v>36336</v>
      </c>
      <c r="B2834" s="12">
        <v>5.91</v>
      </c>
      <c r="C2834" s="10">
        <f t="shared" si="44"/>
        <v>5.91</v>
      </c>
    </row>
    <row r="2835" spans="1:3" x14ac:dyDescent="0.15">
      <c r="A2835" s="11">
        <v>36339</v>
      </c>
      <c r="B2835" s="12">
        <v>5.86</v>
      </c>
      <c r="C2835" s="10">
        <f t="shared" si="44"/>
        <v>5.86</v>
      </c>
    </row>
    <row r="2836" spans="1:3" x14ac:dyDescent="0.15">
      <c r="A2836" s="11">
        <v>36340</v>
      </c>
      <c r="B2836" s="12">
        <v>5.84</v>
      </c>
      <c r="C2836" s="10">
        <f t="shared" si="44"/>
        <v>5.84</v>
      </c>
    </row>
    <row r="2837" spans="1:3" x14ac:dyDescent="0.15">
      <c r="A2837" s="11">
        <v>36341</v>
      </c>
      <c r="B2837" s="12">
        <v>5.67</v>
      </c>
      <c r="C2837" s="10">
        <f t="shared" si="44"/>
        <v>5.67</v>
      </c>
    </row>
    <row r="2838" spans="1:3" x14ac:dyDescent="0.15">
      <c r="A2838" s="11">
        <v>36342</v>
      </c>
      <c r="B2838" s="12">
        <v>5.73</v>
      </c>
      <c r="C2838" s="10">
        <f t="shared" si="44"/>
        <v>5.73</v>
      </c>
    </row>
    <row r="2839" spans="1:3" x14ac:dyDescent="0.15">
      <c r="A2839" s="11">
        <v>36343</v>
      </c>
      <c r="B2839" s="12">
        <v>5.7</v>
      </c>
      <c r="C2839" s="10">
        <f t="shared" si="44"/>
        <v>5.7</v>
      </c>
    </row>
    <row r="2840" spans="1:3" x14ac:dyDescent="0.15">
      <c r="A2840" s="11">
        <v>36346</v>
      </c>
      <c r="B2840" s="13" t="e">
        <f>NA()</f>
        <v>#N/A</v>
      </c>
      <c r="C2840" s="10">
        <f t="shared" si="44"/>
        <v>5.7349999999999994</v>
      </c>
    </row>
    <row r="2841" spans="1:3" x14ac:dyDescent="0.15">
      <c r="A2841" s="11">
        <v>36347</v>
      </c>
      <c r="B2841" s="12">
        <v>5.77</v>
      </c>
      <c r="C2841" s="10">
        <f t="shared" si="44"/>
        <v>5.77</v>
      </c>
    </row>
    <row r="2842" spans="1:3" x14ac:dyDescent="0.15">
      <c r="A2842" s="11">
        <v>36348</v>
      </c>
      <c r="B2842" s="12">
        <v>5.79</v>
      </c>
      <c r="C2842" s="10">
        <f t="shared" si="44"/>
        <v>5.79</v>
      </c>
    </row>
    <row r="2843" spans="1:3" x14ac:dyDescent="0.15">
      <c r="A2843" s="11">
        <v>36349</v>
      </c>
      <c r="B2843" s="12">
        <v>5.72</v>
      </c>
      <c r="C2843" s="10">
        <f t="shared" si="44"/>
        <v>5.72</v>
      </c>
    </row>
    <row r="2844" spans="1:3" x14ac:dyDescent="0.15">
      <c r="A2844" s="11">
        <v>36350</v>
      </c>
      <c r="B2844" s="12">
        <v>5.72</v>
      </c>
      <c r="C2844" s="10">
        <f t="shared" si="44"/>
        <v>5.72</v>
      </c>
    </row>
    <row r="2845" spans="1:3" x14ac:dyDescent="0.15">
      <c r="A2845" s="11">
        <v>36353</v>
      </c>
      <c r="B2845" s="12">
        <v>5.62</v>
      </c>
      <c r="C2845" s="10">
        <f t="shared" si="44"/>
        <v>5.62</v>
      </c>
    </row>
    <row r="2846" spans="1:3" x14ac:dyDescent="0.15">
      <c r="A2846" s="11">
        <v>36354</v>
      </c>
      <c r="B2846" s="12">
        <v>5.6</v>
      </c>
      <c r="C2846" s="10">
        <f t="shared" si="44"/>
        <v>5.6</v>
      </c>
    </row>
    <row r="2847" spans="1:3" x14ac:dyDescent="0.15">
      <c r="A2847" s="11">
        <v>36355</v>
      </c>
      <c r="B2847" s="12">
        <v>5.63</v>
      </c>
      <c r="C2847" s="10">
        <f t="shared" si="44"/>
        <v>5.63</v>
      </c>
    </row>
    <row r="2848" spans="1:3" x14ac:dyDescent="0.15">
      <c r="A2848" s="11">
        <v>36356</v>
      </c>
      <c r="B2848" s="12">
        <v>5.63</v>
      </c>
      <c r="C2848" s="10">
        <f t="shared" si="44"/>
        <v>5.63</v>
      </c>
    </row>
    <row r="2849" spans="1:3" x14ac:dyDescent="0.15">
      <c r="A2849" s="11">
        <v>36357</v>
      </c>
      <c r="B2849" s="12">
        <v>5.57</v>
      </c>
      <c r="C2849" s="10">
        <f t="shared" si="44"/>
        <v>5.57</v>
      </c>
    </row>
    <row r="2850" spans="1:3" x14ac:dyDescent="0.15">
      <c r="A2850" s="11">
        <v>36360</v>
      </c>
      <c r="B2850" s="12">
        <v>5.56</v>
      </c>
      <c r="C2850" s="10">
        <f t="shared" si="44"/>
        <v>5.56</v>
      </c>
    </row>
    <row r="2851" spans="1:3" x14ac:dyDescent="0.15">
      <c r="A2851" s="11">
        <v>36361</v>
      </c>
      <c r="B2851" s="12">
        <v>5.54</v>
      </c>
      <c r="C2851" s="10">
        <f t="shared" si="44"/>
        <v>5.54</v>
      </c>
    </row>
    <row r="2852" spans="1:3" x14ac:dyDescent="0.15">
      <c r="A2852" s="11">
        <v>36362</v>
      </c>
      <c r="B2852" s="12">
        <v>5.55</v>
      </c>
      <c r="C2852" s="10">
        <f t="shared" si="44"/>
        <v>5.55</v>
      </c>
    </row>
    <row r="2853" spans="1:3" x14ac:dyDescent="0.15">
      <c r="A2853" s="11">
        <v>36363</v>
      </c>
      <c r="B2853" s="12">
        <v>5.66</v>
      </c>
      <c r="C2853" s="10">
        <f t="shared" si="44"/>
        <v>5.66</v>
      </c>
    </row>
    <row r="2854" spans="1:3" x14ac:dyDescent="0.15">
      <c r="A2854" s="11">
        <v>36364</v>
      </c>
      <c r="B2854" s="12">
        <v>5.72</v>
      </c>
      <c r="C2854" s="10">
        <f t="shared" si="44"/>
        <v>5.72</v>
      </c>
    </row>
    <row r="2855" spans="1:3" x14ac:dyDescent="0.15">
      <c r="A2855" s="11">
        <v>36367</v>
      </c>
      <c r="B2855" s="12">
        <v>5.73</v>
      </c>
      <c r="C2855" s="10">
        <f t="shared" si="44"/>
        <v>5.73</v>
      </c>
    </row>
    <row r="2856" spans="1:3" x14ac:dyDescent="0.15">
      <c r="A2856" s="11">
        <v>36368</v>
      </c>
      <c r="B2856" s="12">
        <v>5.7</v>
      </c>
      <c r="C2856" s="10">
        <f t="shared" si="44"/>
        <v>5.7</v>
      </c>
    </row>
    <row r="2857" spans="1:3" x14ac:dyDescent="0.15">
      <c r="A2857" s="11">
        <v>36369</v>
      </c>
      <c r="B2857" s="12">
        <v>5.7</v>
      </c>
      <c r="C2857" s="10">
        <f t="shared" si="44"/>
        <v>5.7</v>
      </c>
    </row>
    <row r="2858" spans="1:3" x14ac:dyDescent="0.15">
      <c r="A2858" s="11">
        <v>36370</v>
      </c>
      <c r="B2858" s="12">
        <v>5.79</v>
      </c>
      <c r="C2858" s="10">
        <f t="shared" si="44"/>
        <v>5.79</v>
      </c>
    </row>
    <row r="2859" spans="1:3" x14ac:dyDescent="0.15">
      <c r="A2859" s="11">
        <v>36371</v>
      </c>
      <c r="B2859" s="12">
        <v>5.82</v>
      </c>
      <c r="C2859" s="10">
        <f t="shared" si="44"/>
        <v>5.82</v>
      </c>
    </row>
    <row r="2860" spans="1:3" x14ac:dyDescent="0.15">
      <c r="A2860" s="11">
        <v>36374</v>
      </c>
      <c r="B2860" s="12">
        <v>5.85</v>
      </c>
      <c r="C2860" s="10">
        <f t="shared" si="44"/>
        <v>5.85</v>
      </c>
    </row>
    <row r="2861" spans="1:3" x14ac:dyDescent="0.15">
      <c r="A2861" s="11">
        <v>36375</v>
      </c>
      <c r="B2861" s="12">
        <v>5.86</v>
      </c>
      <c r="C2861" s="10">
        <f t="shared" si="44"/>
        <v>5.86</v>
      </c>
    </row>
    <row r="2862" spans="1:3" x14ac:dyDescent="0.15">
      <c r="A2862" s="11">
        <v>36376</v>
      </c>
      <c r="B2862" s="12">
        <v>5.86</v>
      </c>
      <c r="C2862" s="10">
        <f t="shared" si="44"/>
        <v>5.86</v>
      </c>
    </row>
    <row r="2863" spans="1:3" x14ac:dyDescent="0.15">
      <c r="A2863" s="11">
        <v>36377</v>
      </c>
      <c r="B2863" s="12">
        <v>5.77</v>
      </c>
      <c r="C2863" s="10">
        <f t="shared" si="44"/>
        <v>5.77</v>
      </c>
    </row>
    <row r="2864" spans="1:3" x14ac:dyDescent="0.15">
      <c r="A2864" s="11">
        <v>36378</v>
      </c>
      <c r="B2864" s="12">
        <v>5.94</v>
      </c>
      <c r="C2864" s="10">
        <f t="shared" si="44"/>
        <v>5.94</v>
      </c>
    </row>
    <row r="2865" spans="1:3" x14ac:dyDescent="0.15">
      <c r="A2865" s="11">
        <v>36381</v>
      </c>
      <c r="B2865" s="12">
        <v>6.04</v>
      </c>
      <c r="C2865" s="10">
        <f t="shared" si="44"/>
        <v>6.04</v>
      </c>
    </row>
    <row r="2866" spans="1:3" x14ac:dyDescent="0.15">
      <c r="A2866" s="11">
        <v>36382</v>
      </c>
      <c r="B2866" s="12">
        <v>6</v>
      </c>
      <c r="C2866" s="10">
        <f t="shared" si="44"/>
        <v>6</v>
      </c>
    </row>
    <row r="2867" spans="1:3" x14ac:dyDescent="0.15">
      <c r="A2867" s="11">
        <v>36383</v>
      </c>
      <c r="B2867" s="12">
        <v>5.96</v>
      </c>
      <c r="C2867" s="10">
        <f t="shared" si="44"/>
        <v>5.96</v>
      </c>
    </row>
    <row r="2868" spans="1:3" x14ac:dyDescent="0.15">
      <c r="A2868" s="11">
        <v>36384</v>
      </c>
      <c r="B2868" s="12">
        <v>5.97</v>
      </c>
      <c r="C2868" s="10">
        <f t="shared" si="44"/>
        <v>5.97</v>
      </c>
    </row>
    <row r="2869" spans="1:3" x14ac:dyDescent="0.15">
      <c r="A2869" s="11">
        <v>36385</v>
      </c>
      <c r="B2869" s="12">
        <v>5.88</v>
      </c>
      <c r="C2869" s="10">
        <f t="shared" si="44"/>
        <v>5.88</v>
      </c>
    </row>
    <row r="2870" spans="1:3" x14ac:dyDescent="0.15">
      <c r="A2870" s="11">
        <v>36388</v>
      </c>
      <c r="B2870" s="12">
        <v>5.88</v>
      </c>
      <c r="C2870" s="10">
        <f t="shared" si="44"/>
        <v>5.88</v>
      </c>
    </row>
    <row r="2871" spans="1:3" x14ac:dyDescent="0.15">
      <c r="A2871" s="11">
        <v>36389</v>
      </c>
      <c r="B2871" s="12">
        <v>5.8</v>
      </c>
      <c r="C2871" s="10">
        <f t="shared" si="44"/>
        <v>5.8</v>
      </c>
    </row>
    <row r="2872" spans="1:3" x14ac:dyDescent="0.15">
      <c r="A2872" s="11">
        <v>36390</v>
      </c>
      <c r="B2872" s="12">
        <v>5.79</v>
      </c>
      <c r="C2872" s="10">
        <f t="shared" si="44"/>
        <v>5.79</v>
      </c>
    </row>
    <row r="2873" spans="1:3" x14ac:dyDescent="0.15">
      <c r="A2873" s="11">
        <v>36391</v>
      </c>
      <c r="B2873" s="12">
        <v>5.81</v>
      </c>
      <c r="C2873" s="10">
        <f t="shared" si="44"/>
        <v>5.81</v>
      </c>
    </row>
    <row r="2874" spans="1:3" x14ac:dyDescent="0.15">
      <c r="A2874" s="11">
        <v>36392</v>
      </c>
      <c r="B2874" s="12">
        <v>5.79</v>
      </c>
      <c r="C2874" s="10">
        <f t="shared" si="44"/>
        <v>5.79</v>
      </c>
    </row>
    <row r="2875" spans="1:3" x14ac:dyDescent="0.15">
      <c r="A2875" s="11">
        <v>36395</v>
      </c>
      <c r="B2875" s="12">
        <v>5.79</v>
      </c>
      <c r="C2875" s="10">
        <f t="shared" si="44"/>
        <v>5.79</v>
      </c>
    </row>
    <row r="2876" spans="1:3" x14ac:dyDescent="0.15">
      <c r="A2876" s="11">
        <v>36396</v>
      </c>
      <c r="B2876" s="12">
        <v>5.73</v>
      </c>
      <c r="C2876" s="10">
        <f t="shared" si="44"/>
        <v>5.73</v>
      </c>
    </row>
    <row r="2877" spans="1:3" x14ac:dyDescent="0.15">
      <c r="A2877" s="11">
        <v>36397</v>
      </c>
      <c r="B2877" s="12">
        <v>5.63</v>
      </c>
      <c r="C2877" s="10">
        <f t="shared" si="44"/>
        <v>5.63</v>
      </c>
    </row>
    <row r="2878" spans="1:3" x14ac:dyDescent="0.15">
      <c r="A2878" s="11">
        <v>36398</v>
      </c>
      <c r="B2878" s="12">
        <v>5.67</v>
      </c>
      <c r="C2878" s="10">
        <f t="shared" si="44"/>
        <v>5.67</v>
      </c>
    </row>
    <row r="2879" spans="1:3" x14ac:dyDescent="0.15">
      <c r="A2879" s="11">
        <v>36399</v>
      </c>
      <c r="B2879" s="12">
        <v>5.75</v>
      </c>
      <c r="C2879" s="10">
        <f t="shared" si="44"/>
        <v>5.75</v>
      </c>
    </row>
    <row r="2880" spans="1:3" x14ac:dyDescent="0.15">
      <c r="A2880" s="11">
        <v>36402</v>
      </c>
      <c r="B2880" s="12">
        <v>5.86</v>
      </c>
      <c r="C2880" s="10">
        <f t="shared" si="44"/>
        <v>5.86</v>
      </c>
    </row>
    <row r="2881" spans="1:3" x14ac:dyDescent="0.15">
      <c r="A2881" s="11">
        <v>36403</v>
      </c>
      <c r="B2881" s="12">
        <v>5.88</v>
      </c>
      <c r="C2881" s="10">
        <f t="shared" si="44"/>
        <v>5.88</v>
      </c>
    </row>
    <row r="2882" spans="1:3" x14ac:dyDescent="0.15">
      <c r="A2882" s="11">
        <v>36404</v>
      </c>
      <c r="B2882" s="12">
        <v>5.88</v>
      </c>
      <c r="C2882" s="10">
        <f t="shared" si="44"/>
        <v>5.88</v>
      </c>
    </row>
    <row r="2883" spans="1:3" x14ac:dyDescent="0.15">
      <c r="A2883" s="11">
        <v>36405</v>
      </c>
      <c r="B2883" s="12">
        <v>5.9</v>
      </c>
      <c r="C2883" s="10">
        <f t="shared" si="44"/>
        <v>5.9</v>
      </c>
    </row>
    <row r="2884" spans="1:3" x14ac:dyDescent="0.15">
      <c r="A2884" s="11">
        <v>36406</v>
      </c>
      <c r="B2884" s="12">
        <v>5.78</v>
      </c>
      <c r="C2884" s="10">
        <f t="shared" si="44"/>
        <v>5.78</v>
      </c>
    </row>
    <row r="2885" spans="1:3" x14ac:dyDescent="0.15">
      <c r="A2885" s="11">
        <v>36409</v>
      </c>
      <c r="B2885" s="13" t="e">
        <f>NA()</f>
        <v>#N/A</v>
      </c>
      <c r="C2885" s="10">
        <f t="shared" si="44"/>
        <v>5.8049999999999997</v>
      </c>
    </row>
    <row r="2886" spans="1:3" x14ac:dyDescent="0.15">
      <c r="A2886" s="11">
        <v>36410</v>
      </c>
      <c r="B2886" s="12">
        <v>5.83</v>
      </c>
      <c r="C2886" s="10">
        <f t="shared" si="44"/>
        <v>5.83</v>
      </c>
    </row>
    <row r="2887" spans="1:3" x14ac:dyDescent="0.15">
      <c r="A2887" s="11">
        <v>36411</v>
      </c>
      <c r="B2887" s="12">
        <v>5.82</v>
      </c>
      <c r="C2887" s="10">
        <f t="shared" si="44"/>
        <v>5.82</v>
      </c>
    </row>
    <row r="2888" spans="1:3" x14ac:dyDescent="0.15">
      <c r="A2888" s="11">
        <v>36412</v>
      </c>
      <c r="B2888" s="12">
        <v>5.85</v>
      </c>
      <c r="C2888" s="10">
        <f t="shared" si="44"/>
        <v>5.85</v>
      </c>
    </row>
    <row r="2889" spans="1:3" x14ac:dyDescent="0.15">
      <c r="A2889" s="11">
        <v>36413</v>
      </c>
      <c r="B2889" s="12">
        <v>5.78</v>
      </c>
      <c r="C2889" s="10">
        <f t="shared" si="44"/>
        <v>5.78</v>
      </c>
    </row>
    <row r="2890" spans="1:3" x14ac:dyDescent="0.15">
      <c r="A2890" s="11">
        <v>36416</v>
      </c>
      <c r="B2890" s="12">
        <v>5.8</v>
      </c>
      <c r="C2890" s="10">
        <f t="shared" si="44"/>
        <v>5.8</v>
      </c>
    </row>
    <row r="2891" spans="1:3" x14ac:dyDescent="0.15">
      <c r="A2891" s="11">
        <v>36417</v>
      </c>
      <c r="B2891" s="12">
        <v>5.85</v>
      </c>
      <c r="C2891" s="10">
        <f t="shared" si="44"/>
        <v>5.85</v>
      </c>
    </row>
    <row r="2892" spans="1:3" x14ac:dyDescent="0.15">
      <c r="A2892" s="11">
        <v>36418</v>
      </c>
      <c r="B2892" s="12">
        <v>5.81</v>
      </c>
      <c r="C2892" s="10">
        <f t="shared" si="44"/>
        <v>5.81</v>
      </c>
    </row>
    <row r="2893" spans="1:3" x14ac:dyDescent="0.15">
      <c r="A2893" s="11">
        <v>36419</v>
      </c>
      <c r="B2893" s="12">
        <v>5.77</v>
      </c>
      <c r="C2893" s="10">
        <f t="shared" ref="C2893:C2956" si="45">IF(ISERROR(B2893),AVERAGE(B2892,B2894),B2893)</f>
        <v>5.77</v>
      </c>
    </row>
    <row r="2894" spans="1:3" x14ac:dyDescent="0.15">
      <c r="A2894" s="11">
        <v>36420</v>
      </c>
      <c r="B2894" s="12">
        <v>5.76</v>
      </c>
      <c r="C2894" s="10">
        <f t="shared" si="45"/>
        <v>5.76</v>
      </c>
    </row>
    <row r="2895" spans="1:3" x14ac:dyDescent="0.15">
      <c r="A2895" s="11">
        <v>36423</v>
      </c>
      <c r="B2895" s="12">
        <v>5.81</v>
      </c>
      <c r="C2895" s="10">
        <f t="shared" si="45"/>
        <v>5.81</v>
      </c>
    </row>
    <row r="2896" spans="1:3" x14ac:dyDescent="0.15">
      <c r="A2896" s="11">
        <v>36424</v>
      </c>
      <c r="B2896" s="12">
        <v>5.83</v>
      </c>
      <c r="C2896" s="10">
        <f t="shared" si="45"/>
        <v>5.83</v>
      </c>
    </row>
    <row r="2897" spans="1:3" x14ac:dyDescent="0.15">
      <c r="A2897" s="11">
        <v>36425</v>
      </c>
      <c r="B2897" s="12">
        <v>5.81</v>
      </c>
      <c r="C2897" s="10">
        <f t="shared" si="45"/>
        <v>5.81</v>
      </c>
    </row>
    <row r="2898" spans="1:3" x14ac:dyDescent="0.15">
      <c r="A2898" s="11">
        <v>36426</v>
      </c>
      <c r="B2898" s="12">
        <v>5.76</v>
      </c>
      <c r="C2898" s="10">
        <f t="shared" si="45"/>
        <v>5.76</v>
      </c>
    </row>
    <row r="2899" spans="1:3" x14ac:dyDescent="0.15">
      <c r="A2899" s="11">
        <v>36427</v>
      </c>
      <c r="B2899" s="12">
        <v>5.65</v>
      </c>
      <c r="C2899" s="10">
        <f t="shared" si="45"/>
        <v>5.65</v>
      </c>
    </row>
    <row r="2900" spans="1:3" x14ac:dyDescent="0.15">
      <c r="A2900" s="11">
        <v>36430</v>
      </c>
      <c r="B2900" s="12">
        <v>5.73</v>
      </c>
      <c r="C2900" s="10">
        <f t="shared" si="45"/>
        <v>5.73</v>
      </c>
    </row>
    <row r="2901" spans="1:3" x14ac:dyDescent="0.15">
      <c r="A2901" s="11">
        <v>36431</v>
      </c>
      <c r="B2901" s="12">
        <v>5.78</v>
      </c>
      <c r="C2901" s="10">
        <f t="shared" si="45"/>
        <v>5.78</v>
      </c>
    </row>
    <row r="2902" spans="1:3" x14ac:dyDescent="0.15">
      <c r="A2902" s="11">
        <v>36432</v>
      </c>
      <c r="B2902" s="12">
        <v>5.86</v>
      </c>
      <c r="C2902" s="10">
        <f t="shared" si="45"/>
        <v>5.86</v>
      </c>
    </row>
    <row r="2903" spans="1:3" x14ac:dyDescent="0.15">
      <c r="A2903" s="11">
        <v>36433</v>
      </c>
      <c r="B2903" s="12">
        <v>5.78</v>
      </c>
      <c r="C2903" s="10">
        <f t="shared" si="45"/>
        <v>5.78</v>
      </c>
    </row>
    <row r="2904" spans="1:3" x14ac:dyDescent="0.15">
      <c r="A2904" s="11">
        <v>36434</v>
      </c>
      <c r="B2904" s="12">
        <v>5.9</v>
      </c>
      <c r="C2904" s="10">
        <f t="shared" si="45"/>
        <v>5.9</v>
      </c>
    </row>
    <row r="2905" spans="1:3" x14ac:dyDescent="0.15">
      <c r="A2905" s="11">
        <v>36437</v>
      </c>
      <c r="B2905" s="12">
        <v>5.85</v>
      </c>
      <c r="C2905" s="10">
        <f t="shared" si="45"/>
        <v>5.85</v>
      </c>
    </row>
    <row r="2906" spans="1:3" x14ac:dyDescent="0.15">
      <c r="A2906" s="11">
        <v>36438</v>
      </c>
      <c r="B2906" s="12">
        <v>5.94</v>
      </c>
      <c r="C2906" s="10">
        <f t="shared" si="45"/>
        <v>5.94</v>
      </c>
    </row>
    <row r="2907" spans="1:3" x14ac:dyDescent="0.15">
      <c r="A2907" s="11">
        <v>36439</v>
      </c>
      <c r="B2907" s="12">
        <v>5.98</v>
      </c>
      <c r="C2907" s="10">
        <f t="shared" si="45"/>
        <v>5.98</v>
      </c>
    </row>
    <row r="2908" spans="1:3" x14ac:dyDescent="0.15">
      <c r="A2908" s="11">
        <v>36440</v>
      </c>
      <c r="B2908" s="12">
        <v>5.99</v>
      </c>
      <c r="C2908" s="10">
        <f t="shared" si="45"/>
        <v>5.99</v>
      </c>
    </row>
    <row r="2909" spans="1:3" x14ac:dyDescent="0.15">
      <c r="A2909" s="11">
        <v>36441</v>
      </c>
      <c r="B2909" s="12">
        <v>5.97</v>
      </c>
      <c r="C2909" s="10">
        <f t="shared" si="45"/>
        <v>5.97</v>
      </c>
    </row>
    <row r="2910" spans="1:3" x14ac:dyDescent="0.15">
      <c r="A2910" s="11">
        <v>36444</v>
      </c>
      <c r="B2910" s="13" t="e">
        <f>NA()</f>
        <v>#N/A</v>
      </c>
      <c r="C2910" s="10">
        <f t="shared" si="45"/>
        <v>5.98</v>
      </c>
    </row>
    <row r="2911" spans="1:3" x14ac:dyDescent="0.15">
      <c r="A2911" s="11">
        <v>36445</v>
      </c>
      <c r="B2911" s="12">
        <v>5.99</v>
      </c>
      <c r="C2911" s="10">
        <f t="shared" si="45"/>
        <v>5.99</v>
      </c>
    </row>
    <row r="2912" spans="1:3" x14ac:dyDescent="0.15">
      <c r="A2912" s="11">
        <v>36446</v>
      </c>
      <c r="B2912" s="12">
        <v>6.04</v>
      </c>
      <c r="C2912" s="10">
        <f t="shared" si="45"/>
        <v>6.04</v>
      </c>
    </row>
    <row r="2913" spans="1:3" x14ac:dyDescent="0.15">
      <c r="A2913" s="11">
        <v>36447</v>
      </c>
      <c r="B2913" s="12">
        <v>6.09</v>
      </c>
      <c r="C2913" s="10">
        <f t="shared" si="45"/>
        <v>6.09</v>
      </c>
    </row>
    <row r="2914" spans="1:3" x14ac:dyDescent="0.15">
      <c r="A2914" s="11">
        <v>36448</v>
      </c>
      <c r="B2914" s="12">
        <v>5.99</v>
      </c>
      <c r="C2914" s="10">
        <f t="shared" si="45"/>
        <v>5.99</v>
      </c>
    </row>
    <row r="2915" spans="1:3" x14ac:dyDescent="0.15">
      <c r="A2915" s="11">
        <v>36451</v>
      </c>
      <c r="B2915" s="12">
        <v>6.03</v>
      </c>
      <c r="C2915" s="10">
        <f t="shared" si="45"/>
        <v>6.03</v>
      </c>
    </row>
    <row r="2916" spans="1:3" x14ac:dyDescent="0.15">
      <c r="A2916" s="11">
        <v>36452</v>
      </c>
      <c r="B2916" s="12">
        <v>6.09</v>
      </c>
      <c r="C2916" s="10">
        <f t="shared" si="45"/>
        <v>6.09</v>
      </c>
    </row>
    <row r="2917" spans="1:3" x14ac:dyDescent="0.15">
      <c r="A2917" s="11">
        <v>36453</v>
      </c>
      <c r="B2917" s="12">
        <v>6.11</v>
      </c>
      <c r="C2917" s="10">
        <f t="shared" si="45"/>
        <v>6.11</v>
      </c>
    </row>
    <row r="2918" spans="1:3" x14ac:dyDescent="0.15">
      <c r="A2918" s="11">
        <v>36454</v>
      </c>
      <c r="B2918" s="12">
        <v>6.11</v>
      </c>
      <c r="C2918" s="10">
        <f t="shared" si="45"/>
        <v>6.11</v>
      </c>
    </row>
    <row r="2919" spans="1:3" x14ac:dyDescent="0.15">
      <c r="A2919" s="11">
        <v>36455</v>
      </c>
      <c r="B2919" s="12">
        <v>6.13</v>
      </c>
      <c r="C2919" s="10">
        <f t="shared" si="45"/>
        <v>6.13</v>
      </c>
    </row>
    <row r="2920" spans="1:3" x14ac:dyDescent="0.15">
      <c r="A2920" s="11">
        <v>36458</v>
      </c>
      <c r="B2920" s="12">
        <v>6.14</v>
      </c>
      <c r="C2920" s="10">
        <f t="shared" si="45"/>
        <v>6.14</v>
      </c>
    </row>
    <row r="2921" spans="1:3" x14ac:dyDescent="0.15">
      <c r="A2921" s="11">
        <v>36459</v>
      </c>
      <c r="B2921" s="12">
        <v>6.17</v>
      </c>
      <c r="C2921" s="10">
        <f t="shared" si="45"/>
        <v>6.17</v>
      </c>
    </row>
    <row r="2922" spans="1:3" x14ac:dyDescent="0.15">
      <c r="A2922" s="11">
        <v>36460</v>
      </c>
      <c r="B2922" s="12">
        <v>6.13</v>
      </c>
      <c r="C2922" s="10">
        <f t="shared" si="45"/>
        <v>6.13</v>
      </c>
    </row>
    <row r="2923" spans="1:3" x14ac:dyDescent="0.15">
      <c r="A2923" s="11">
        <v>36461</v>
      </c>
      <c r="B2923" s="12">
        <v>6.05</v>
      </c>
      <c r="C2923" s="10">
        <f t="shared" si="45"/>
        <v>6.05</v>
      </c>
    </row>
    <row r="2924" spans="1:3" x14ac:dyDescent="0.15">
      <c r="A2924" s="11">
        <v>36462</v>
      </c>
      <c r="B2924" s="12">
        <v>5.97</v>
      </c>
      <c r="C2924" s="10">
        <f t="shared" si="45"/>
        <v>5.97</v>
      </c>
    </row>
    <row r="2925" spans="1:3" x14ac:dyDescent="0.15">
      <c r="A2925" s="11">
        <v>36465</v>
      </c>
      <c r="B2925" s="12">
        <v>6</v>
      </c>
      <c r="C2925" s="10">
        <f t="shared" si="45"/>
        <v>6</v>
      </c>
    </row>
    <row r="2926" spans="1:3" x14ac:dyDescent="0.15">
      <c r="A2926" s="11">
        <v>36466</v>
      </c>
      <c r="B2926" s="12">
        <v>5.98</v>
      </c>
      <c r="C2926" s="10">
        <f t="shared" si="45"/>
        <v>5.98</v>
      </c>
    </row>
    <row r="2927" spans="1:3" x14ac:dyDescent="0.15">
      <c r="A2927" s="11">
        <v>36467</v>
      </c>
      <c r="B2927" s="12">
        <v>5.97</v>
      </c>
      <c r="C2927" s="10">
        <f t="shared" si="45"/>
        <v>5.97</v>
      </c>
    </row>
    <row r="2928" spans="1:3" x14ac:dyDescent="0.15">
      <c r="A2928" s="11">
        <v>36468</v>
      </c>
      <c r="B2928" s="12">
        <v>5.91</v>
      </c>
      <c r="C2928" s="10">
        <f t="shared" si="45"/>
        <v>5.91</v>
      </c>
    </row>
    <row r="2929" spans="1:3" x14ac:dyDescent="0.15">
      <c r="A2929" s="11">
        <v>36469</v>
      </c>
      <c r="B2929" s="12">
        <v>5.88</v>
      </c>
      <c r="C2929" s="10">
        <f t="shared" si="45"/>
        <v>5.88</v>
      </c>
    </row>
    <row r="2930" spans="1:3" x14ac:dyDescent="0.15">
      <c r="A2930" s="11">
        <v>36472</v>
      </c>
      <c r="B2930" s="12">
        <v>5.9</v>
      </c>
      <c r="C2930" s="10">
        <f t="shared" si="45"/>
        <v>5.9</v>
      </c>
    </row>
    <row r="2931" spans="1:3" x14ac:dyDescent="0.15">
      <c r="A2931" s="11">
        <v>36473</v>
      </c>
      <c r="B2931" s="12">
        <v>5.87</v>
      </c>
      <c r="C2931" s="10">
        <f t="shared" si="45"/>
        <v>5.87</v>
      </c>
    </row>
    <row r="2932" spans="1:3" x14ac:dyDescent="0.15">
      <c r="A2932" s="11">
        <v>36474</v>
      </c>
      <c r="B2932" s="12">
        <v>5.9</v>
      </c>
      <c r="C2932" s="10">
        <f t="shared" si="45"/>
        <v>5.9</v>
      </c>
    </row>
    <row r="2933" spans="1:3" x14ac:dyDescent="0.15">
      <c r="A2933" s="11">
        <v>36475</v>
      </c>
      <c r="B2933" s="13" t="e">
        <f>NA()</f>
        <v>#N/A</v>
      </c>
      <c r="C2933" s="10">
        <f t="shared" si="45"/>
        <v>5.875</v>
      </c>
    </row>
    <row r="2934" spans="1:3" x14ac:dyDescent="0.15">
      <c r="A2934" s="11">
        <v>36476</v>
      </c>
      <c r="B2934" s="12">
        <v>5.85</v>
      </c>
      <c r="C2934" s="10">
        <f t="shared" si="45"/>
        <v>5.85</v>
      </c>
    </row>
    <row r="2935" spans="1:3" x14ac:dyDescent="0.15">
      <c r="A2935" s="11">
        <v>36479</v>
      </c>
      <c r="B2935" s="12">
        <v>5.87</v>
      </c>
      <c r="C2935" s="10">
        <f t="shared" si="45"/>
        <v>5.87</v>
      </c>
    </row>
    <row r="2936" spans="1:3" x14ac:dyDescent="0.15">
      <c r="A2936" s="11">
        <v>36480</v>
      </c>
      <c r="B2936" s="12">
        <v>5.91</v>
      </c>
      <c r="C2936" s="10">
        <f t="shared" si="45"/>
        <v>5.91</v>
      </c>
    </row>
    <row r="2937" spans="1:3" x14ac:dyDescent="0.15">
      <c r="A2937" s="11">
        <v>36481</v>
      </c>
      <c r="B2937" s="12">
        <v>5.98</v>
      </c>
      <c r="C2937" s="10">
        <f t="shared" si="45"/>
        <v>5.98</v>
      </c>
    </row>
    <row r="2938" spans="1:3" x14ac:dyDescent="0.15">
      <c r="A2938" s="11">
        <v>36482</v>
      </c>
      <c r="B2938" s="12">
        <v>5.99</v>
      </c>
      <c r="C2938" s="10">
        <f t="shared" si="45"/>
        <v>5.99</v>
      </c>
    </row>
    <row r="2939" spans="1:3" x14ac:dyDescent="0.15">
      <c r="A2939" s="11">
        <v>36483</v>
      </c>
      <c r="B2939" s="12">
        <v>6</v>
      </c>
      <c r="C2939" s="10">
        <f t="shared" si="45"/>
        <v>6</v>
      </c>
    </row>
    <row r="2940" spans="1:3" x14ac:dyDescent="0.15">
      <c r="A2940" s="11">
        <v>36486</v>
      </c>
      <c r="B2940" s="12">
        <v>6.02</v>
      </c>
      <c r="C2940" s="10">
        <f t="shared" si="45"/>
        <v>6.02</v>
      </c>
    </row>
    <row r="2941" spans="1:3" x14ac:dyDescent="0.15">
      <c r="A2941" s="11">
        <v>36487</v>
      </c>
      <c r="B2941" s="12">
        <v>6.02</v>
      </c>
      <c r="C2941" s="10">
        <f t="shared" si="45"/>
        <v>6.02</v>
      </c>
    </row>
    <row r="2942" spans="1:3" x14ac:dyDescent="0.15">
      <c r="A2942" s="11">
        <v>36488</v>
      </c>
      <c r="B2942" s="12">
        <v>6.02</v>
      </c>
      <c r="C2942" s="10">
        <f t="shared" si="45"/>
        <v>6.02</v>
      </c>
    </row>
    <row r="2943" spans="1:3" x14ac:dyDescent="0.15">
      <c r="A2943" s="11">
        <v>36489</v>
      </c>
      <c r="B2943" s="13" t="e">
        <f>NA()</f>
        <v>#N/A</v>
      </c>
      <c r="C2943" s="10">
        <f t="shared" si="45"/>
        <v>6.0399999999999991</v>
      </c>
    </row>
    <row r="2944" spans="1:3" x14ac:dyDescent="0.15">
      <c r="A2944" s="11">
        <v>36490</v>
      </c>
      <c r="B2944" s="12">
        <v>6.06</v>
      </c>
      <c r="C2944" s="10">
        <f t="shared" si="45"/>
        <v>6.06</v>
      </c>
    </row>
    <row r="2945" spans="1:3" x14ac:dyDescent="0.15">
      <c r="A2945" s="11">
        <v>36493</v>
      </c>
      <c r="B2945" s="12">
        <v>6.14</v>
      </c>
      <c r="C2945" s="10">
        <f t="shared" si="45"/>
        <v>6.14</v>
      </c>
    </row>
    <row r="2946" spans="1:3" x14ac:dyDescent="0.15">
      <c r="A2946" s="11">
        <v>36494</v>
      </c>
      <c r="B2946" s="12">
        <v>6.11</v>
      </c>
      <c r="C2946" s="10">
        <f t="shared" si="45"/>
        <v>6.11</v>
      </c>
    </row>
    <row r="2947" spans="1:3" x14ac:dyDescent="0.15">
      <c r="A2947" s="11">
        <v>36495</v>
      </c>
      <c r="B2947" s="12">
        <v>6.14</v>
      </c>
      <c r="C2947" s="10">
        <f t="shared" si="45"/>
        <v>6.14</v>
      </c>
    </row>
    <row r="2948" spans="1:3" x14ac:dyDescent="0.15">
      <c r="A2948" s="11">
        <v>36496</v>
      </c>
      <c r="B2948" s="12">
        <v>6.16</v>
      </c>
      <c r="C2948" s="10">
        <f t="shared" si="45"/>
        <v>6.16</v>
      </c>
    </row>
    <row r="2949" spans="1:3" x14ac:dyDescent="0.15">
      <c r="A2949" s="11">
        <v>36497</v>
      </c>
      <c r="B2949" s="12">
        <v>6.08</v>
      </c>
      <c r="C2949" s="10">
        <f t="shared" si="45"/>
        <v>6.08</v>
      </c>
    </row>
    <row r="2950" spans="1:3" x14ac:dyDescent="0.15">
      <c r="A2950" s="11">
        <v>36500</v>
      </c>
      <c r="B2950" s="12">
        <v>6.07</v>
      </c>
      <c r="C2950" s="10">
        <f t="shared" si="45"/>
        <v>6.07</v>
      </c>
    </row>
    <row r="2951" spans="1:3" x14ac:dyDescent="0.15">
      <c r="A2951" s="11">
        <v>36501</v>
      </c>
      <c r="B2951" s="12">
        <v>6.03</v>
      </c>
      <c r="C2951" s="10">
        <f t="shared" si="45"/>
        <v>6.03</v>
      </c>
    </row>
    <row r="2952" spans="1:3" x14ac:dyDescent="0.15">
      <c r="A2952" s="11">
        <v>36502</v>
      </c>
      <c r="B2952" s="12">
        <v>6.06</v>
      </c>
      <c r="C2952" s="10">
        <f t="shared" si="45"/>
        <v>6.06</v>
      </c>
    </row>
    <row r="2953" spans="1:3" x14ac:dyDescent="0.15">
      <c r="A2953" s="11">
        <v>36503</v>
      </c>
      <c r="B2953" s="12">
        <v>6.03</v>
      </c>
      <c r="C2953" s="10">
        <f t="shared" si="45"/>
        <v>6.03</v>
      </c>
    </row>
    <row r="2954" spans="1:3" x14ac:dyDescent="0.15">
      <c r="A2954" s="11">
        <v>36504</v>
      </c>
      <c r="B2954" s="12">
        <v>5.98</v>
      </c>
      <c r="C2954" s="10">
        <f t="shared" si="45"/>
        <v>5.98</v>
      </c>
    </row>
    <row r="2955" spans="1:3" x14ac:dyDescent="0.15">
      <c r="A2955" s="11">
        <v>36507</v>
      </c>
      <c r="B2955" s="12">
        <v>6.01</v>
      </c>
      <c r="C2955" s="10">
        <f t="shared" si="45"/>
        <v>6.01</v>
      </c>
    </row>
    <row r="2956" spans="1:3" x14ac:dyDescent="0.15">
      <c r="A2956" s="11">
        <v>36508</v>
      </c>
      <c r="B2956" s="12">
        <v>6.12</v>
      </c>
      <c r="C2956" s="10">
        <f t="shared" si="45"/>
        <v>6.12</v>
      </c>
    </row>
    <row r="2957" spans="1:3" x14ac:dyDescent="0.15">
      <c r="A2957" s="11">
        <v>36509</v>
      </c>
      <c r="B2957" s="12">
        <v>6.14</v>
      </c>
      <c r="C2957" s="10">
        <f t="shared" ref="C2957:C3020" si="46">IF(ISERROR(B2957),AVERAGE(B2956,B2958),B2957)</f>
        <v>6.14</v>
      </c>
    </row>
    <row r="2958" spans="1:3" x14ac:dyDescent="0.15">
      <c r="A2958" s="11">
        <v>36510</v>
      </c>
      <c r="B2958" s="12">
        <v>6.2</v>
      </c>
      <c r="C2958" s="10">
        <f t="shared" si="46"/>
        <v>6.2</v>
      </c>
    </row>
    <row r="2959" spans="1:3" x14ac:dyDescent="0.15">
      <c r="A2959" s="11">
        <v>36511</v>
      </c>
      <c r="B2959" s="12">
        <v>6.22</v>
      </c>
      <c r="C2959" s="10">
        <f t="shared" si="46"/>
        <v>6.22</v>
      </c>
    </row>
    <row r="2960" spans="1:3" x14ac:dyDescent="0.15">
      <c r="A2960" s="11">
        <v>36514</v>
      </c>
      <c r="B2960" s="12">
        <v>6.28</v>
      </c>
      <c r="C2960" s="10">
        <f t="shared" si="46"/>
        <v>6.28</v>
      </c>
    </row>
    <row r="2961" spans="1:3" x14ac:dyDescent="0.15">
      <c r="A2961" s="11">
        <v>36515</v>
      </c>
      <c r="B2961" s="12">
        <v>6.29</v>
      </c>
      <c r="C2961" s="10">
        <f t="shared" si="46"/>
        <v>6.29</v>
      </c>
    </row>
    <row r="2962" spans="1:3" x14ac:dyDescent="0.15">
      <c r="A2962" s="11">
        <v>36516</v>
      </c>
      <c r="B2962" s="12">
        <v>6.31</v>
      </c>
      <c r="C2962" s="10">
        <f t="shared" si="46"/>
        <v>6.31</v>
      </c>
    </row>
    <row r="2963" spans="1:3" x14ac:dyDescent="0.15">
      <c r="A2963" s="11">
        <v>36517</v>
      </c>
      <c r="B2963" s="12">
        <v>6.33</v>
      </c>
      <c r="C2963" s="10">
        <f t="shared" si="46"/>
        <v>6.33</v>
      </c>
    </row>
    <row r="2964" spans="1:3" x14ac:dyDescent="0.15">
      <c r="A2964" s="11">
        <v>36518</v>
      </c>
      <c r="B2964" s="13" t="e">
        <f>NA()</f>
        <v>#N/A</v>
      </c>
      <c r="C2964" s="10">
        <f t="shared" si="46"/>
        <v>6.3250000000000002</v>
      </c>
    </row>
    <row r="2965" spans="1:3" x14ac:dyDescent="0.15">
      <c r="A2965" s="11">
        <v>36521</v>
      </c>
      <c r="B2965" s="12">
        <v>6.32</v>
      </c>
      <c r="C2965" s="10">
        <f t="shared" si="46"/>
        <v>6.32</v>
      </c>
    </row>
    <row r="2966" spans="1:3" x14ac:dyDescent="0.15">
      <c r="A2966" s="11">
        <v>36522</v>
      </c>
      <c r="B2966" s="12">
        <v>6.35</v>
      </c>
      <c r="C2966" s="10">
        <f t="shared" si="46"/>
        <v>6.35</v>
      </c>
    </row>
    <row r="2967" spans="1:3" x14ac:dyDescent="0.15">
      <c r="A2967" s="11">
        <v>36523</v>
      </c>
      <c r="B2967" s="12">
        <v>6.32</v>
      </c>
      <c r="C2967" s="10">
        <f t="shared" si="46"/>
        <v>6.32</v>
      </c>
    </row>
    <row r="2968" spans="1:3" x14ac:dyDescent="0.15">
      <c r="A2968" s="11">
        <v>36524</v>
      </c>
      <c r="B2968" s="12">
        <v>6.3</v>
      </c>
      <c r="C2968" s="10">
        <f t="shared" si="46"/>
        <v>6.3</v>
      </c>
    </row>
    <row r="2969" spans="1:3" x14ac:dyDescent="0.15">
      <c r="A2969" s="11">
        <v>36525</v>
      </c>
      <c r="B2969" s="12">
        <v>6.36</v>
      </c>
      <c r="C2969" s="10">
        <f t="shared" si="46"/>
        <v>6.36</v>
      </c>
    </row>
    <row r="2970" spans="1:3" x14ac:dyDescent="0.15">
      <c r="A2970" s="11">
        <v>36528</v>
      </c>
      <c r="B2970" s="12">
        <v>6.5</v>
      </c>
      <c r="C2970" s="10">
        <f t="shared" si="46"/>
        <v>6.5</v>
      </c>
    </row>
    <row r="2971" spans="1:3" x14ac:dyDescent="0.15">
      <c r="A2971" s="11">
        <v>36529</v>
      </c>
      <c r="B2971" s="12">
        <v>6.4</v>
      </c>
      <c r="C2971" s="10">
        <f t="shared" si="46"/>
        <v>6.4</v>
      </c>
    </row>
    <row r="2972" spans="1:3" x14ac:dyDescent="0.15">
      <c r="A2972" s="11">
        <v>36530</v>
      </c>
      <c r="B2972" s="12">
        <v>6.51</v>
      </c>
      <c r="C2972" s="10">
        <f t="shared" si="46"/>
        <v>6.51</v>
      </c>
    </row>
    <row r="2973" spans="1:3" x14ac:dyDescent="0.15">
      <c r="A2973" s="11">
        <v>36531</v>
      </c>
      <c r="B2973" s="12">
        <v>6.46</v>
      </c>
      <c r="C2973" s="10">
        <f t="shared" si="46"/>
        <v>6.46</v>
      </c>
    </row>
    <row r="2974" spans="1:3" x14ac:dyDescent="0.15">
      <c r="A2974" s="11">
        <v>36532</v>
      </c>
      <c r="B2974" s="12">
        <v>6.42</v>
      </c>
      <c r="C2974" s="10">
        <f t="shared" si="46"/>
        <v>6.42</v>
      </c>
    </row>
    <row r="2975" spans="1:3" x14ac:dyDescent="0.15">
      <c r="A2975" s="11">
        <v>36535</v>
      </c>
      <c r="B2975" s="12">
        <v>6.49</v>
      </c>
      <c r="C2975" s="10">
        <f t="shared" si="46"/>
        <v>6.49</v>
      </c>
    </row>
    <row r="2976" spans="1:3" x14ac:dyDescent="0.15">
      <c r="A2976" s="11">
        <v>36536</v>
      </c>
      <c r="B2976" s="12">
        <v>6.57</v>
      </c>
      <c r="C2976" s="10">
        <f t="shared" si="46"/>
        <v>6.57</v>
      </c>
    </row>
    <row r="2977" spans="1:3" x14ac:dyDescent="0.15">
      <c r="A2977" s="11">
        <v>36537</v>
      </c>
      <c r="B2977" s="12">
        <v>6.63</v>
      </c>
      <c r="C2977" s="10">
        <f t="shared" si="46"/>
        <v>6.63</v>
      </c>
    </row>
    <row r="2978" spans="1:3" x14ac:dyDescent="0.15">
      <c r="A2978" s="11">
        <v>36538</v>
      </c>
      <c r="B2978" s="12">
        <v>6.54</v>
      </c>
      <c r="C2978" s="10">
        <f t="shared" si="46"/>
        <v>6.54</v>
      </c>
    </row>
    <row r="2979" spans="1:3" x14ac:dyDescent="0.15">
      <c r="A2979" s="11">
        <v>36539</v>
      </c>
      <c r="B2979" s="12">
        <v>6.59</v>
      </c>
      <c r="C2979" s="10">
        <f t="shared" si="46"/>
        <v>6.59</v>
      </c>
    </row>
    <row r="2980" spans="1:3" x14ac:dyDescent="0.15">
      <c r="A2980" s="11">
        <v>36542</v>
      </c>
      <c r="B2980" s="13" t="e">
        <f>NA()</f>
        <v>#N/A</v>
      </c>
      <c r="C2980" s="10">
        <f t="shared" si="46"/>
        <v>6.62</v>
      </c>
    </row>
    <row r="2981" spans="1:3" x14ac:dyDescent="0.15">
      <c r="A2981" s="11">
        <v>36543</v>
      </c>
      <c r="B2981" s="12">
        <v>6.65</v>
      </c>
      <c r="C2981" s="10">
        <f t="shared" si="46"/>
        <v>6.65</v>
      </c>
    </row>
    <row r="2982" spans="1:3" x14ac:dyDescent="0.15">
      <c r="A2982" s="11">
        <v>36544</v>
      </c>
      <c r="B2982" s="12">
        <v>6.62</v>
      </c>
      <c r="C2982" s="10">
        <f t="shared" si="46"/>
        <v>6.62</v>
      </c>
    </row>
    <row r="2983" spans="1:3" x14ac:dyDescent="0.15">
      <c r="A2983" s="11">
        <v>36545</v>
      </c>
      <c r="B2983" s="12">
        <v>6.67</v>
      </c>
      <c r="C2983" s="10">
        <f t="shared" si="46"/>
        <v>6.67</v>
      </c>
    </row>
    <row r="2984" spans="1:3" x14ac:dyDescent="0.15">
      <c r="A2984" s="11">
        <v>36546</v>
      </c>
      <c r="B2984" s="12">
        <v>6.67</v>
      </c>
      <c r="C2984" s="10">
        <f t="shared" si="46"/>
        <v>6.67</v>
      </c>
    </row>
    <row r="2985" spans="1:3" x14ac:dyDescent="0.15">
      <c r="A2985" s="11">
        <v>36549</v>
      </c>
      <c r="B2985" s="12">
        <v>6.59</v>
      </c>
      <c r="C2985" s="10">
        <f t="shared" si="46"/>
        <v>6.59</v>
      </c>
    </row>
    <row r="2986" spans="1:3" x14ac:dyDescent="0.15">
      <c r="A2986" s="11">
        <v>36550</v>
      </c>
      <c r="B2986" s="12">
        <v>6.6</v>
      </c>
      <c r="C2986" s="10">
        <f t="shared" si="46"/>
        <v>6.6</v>
      </c>
    </row>
    <row r="2987" spans="1:3" x14ac:dyDescent="0.15">
      <c r="A2987" s="11">
        <v>36551</v>
      </c>
      <c r="B2987" s="12">
        <v>6.62</v>
      </c>
      <c r="C2987" s="10">
        <f t="shared" si="46"/>
        <v>6.62</v>
      </c>
    </row>
    <row r="2988" spans="1:3" x14ac:dyDescent="0.15">
      <c r="A2988" s="11">
        <v>36552</v>
      </c>
      <c r="B2988" s="12">
        <v>6.67</v>
      </c>
      <c r="C2988" s="10">
        <f t="shared" si="46"/>
        <v>6.67</v>
      </c>
    </row>
    <row r="2989" spans="1:3" x14ac:dyDescent="0.15">
      <c r="A2989" s="11">
        <v>36553</v>
      </c>
      <c r="B2989" s="12">
        <v>6.68</v>
      </c>
      <c r="C2989" s="10">
        <f t="shared" si="46"/>
        <v>6.68</v>
      </c>
    </row>
    <row r="2990" spans="1:3" x14ac:dyDescent="0.15">
      <c r="A2990" s="11">
        <v>36556</v>
      </c>
      <c r="B2990" s="12">
        <v>6.71</v>
      </c>
      <c r="C2990" s="10">
        <f t="shared" si="46"/>
        <v>6.71</v>
      </c>
    </row>
    <row r="2991" spans="1:3" x14ac:dyDescent="0.15">
      <c r="A2991" s="11">
        <v>36557</v>
      </c>
      <c r="B2991" s="12">
        <v>6.68</v>
      </c>
      <c r="C2991" s="10">
        <f t="shared" si="46"/>
        <v>6.68</v>
      </c>
    </row>
    <row r="2992" spans="1:3" x14ac:dyDescent="0.15">
      <c r="A2992" s="11">
        <v>36558</v>
      </c>
      <c r="B2992" s="12">
        <v>6.69</v>
      </c>
      <c r="C2992" s="10">
        <f t="shared" si="46"/>
        <v>6.69</v>
      </c>
    </row>
    <row r="2993" spans="1:3" x14ac:dyDescent="0.15">
      <c r="A2993" s="11">
        <v>36559</v>
      </c>
      <c r="B2993" s="12">
        <v>6.56</v>
      </c>
      <c r="C2993" s="10">
        <f t="shared" si="46"/>
        <v>6.56</v>
      </c>
    </row>
    <row r="2994" spans="1:3" x14ac:dyDescent="0.15">
      <c r="A2994" s="11">
        <v>36560</v>
      </c>
      <c r="B2994" s="12">
        <v>6.64</v>
      </c>
      <c r="C2994" s="10">
        <f t="shared" si="46"/>
        <v>6.64</v>
      </c>
    </row>
    <row r="2995" spans="1:3" x14ac:dyDescent="0.15">
      <c r="A2995" s="11">
        <v>36563</v>
      </c>
      <c r="B2995" s="12">
        <v>6.76</v>
      </c>
      <c r="C2995" s="10">
        <f t="shared" si="46"/>
        <v>6.76</v>
      </c>
    </row>
    <row r="2996" spans="1:3" x14ac:dyDescent="0.15">
      <c r="A2996" s="11">
        <v>36564</v>
      </c>
      <c r="B2996" s="12">
        <v>6.74</v>
      </c>
      <c r="C2996" s="10">
        <f t="shared" si="46"/>
        <v>6.74</v>
      </c>
    </row>
    <row r="2997" spans="1:3" x14ac:dyDescent="0.15">
      <c r="A2997" s="11">
        <v>36565</v>
      </c>
      <c r="B2997" s="12">
        <v>6.77</v>
      </c>
      <c r="C2997" s="10">
        <f t="shared" si="46"/>
        <v>6.77</v>
      </c>
    </row>
    <row r="2998" spans="1:3" x14ac:dyDescent="0.15">
      <c r="A2998" s="11">
        <v>36566</v>
      </c>
      <c r="B2998" s="12">
        <v>6.78</v>
      </c>
      <c r="C2998" s="10">
        <f t="shared" si="46"/>
        <v>6.78</v>
      </c>
    </row>
    <row r="2999" spans="1:3" x14ac:dyDescent="0.15">
      <c r="A2999" s="11">
        <v>36567</v>
      </c>
      <c r="B2999" s="12">
        <v>6.77</v>
      </c>
      <c r="C2999" s="10">
        <f t="shared" si="46"/>
        <v>6.77</v>
      </c>
    </row>
    <row r="3000" spans="1:3" x14ac:dyDescent="0.15">
      <c r="A3000" s="11">
        <v>36570</v>
      </c>
      <c r="B3000" s="12">
        <v>6.72</v>
      </c>
      <c r="C3000" s="10">
        <f t="shared" si="46"/>
        <v>6.72</v>
      </c>
    </row>
    <row r="3001" spans="1:3" x14ac:dyDescent="0.15">
      <c r="A3001" s="11">
        <v>36571</v>
      </c>
      <c r="B3001" s="12">
        <v>6.74</v>
      </c>
      <c r="C3001" s="10">
        <f t="shared" si="46"/>
        <v>6.74</v>
      </c>
    </row>
    <row r="3002" spans="1:3" x14ac:dyDescent="0.15">
      <c r="A3002" s="11">
        <v>36572</v>
      </c>
      <c r="B3002" s="12">
        <v>6.75</v>
      </c>
      <c r="C3002" s="10">
        <f t="shared" si="46"/>
        <v>6.75</v>
      </c>
    </row>
    <row r="3003" spans="1:3" x14ac:dyDescent="0.15">
      <c r="A3003" s="11">
        <v>36573</v>
      </c>
      <c r="B3003" s="12">
        <v>6.76</v>
      </c>
      <c r="C3003" s="10">
        <f t="shared" si="46"/>
        <v>6.76</v>
      </c>
    </row>
    <row r="3004" spans="1:3" x14ac:dyDescent="0.15">
      <c r="A3004" s="11">
        <v>36574</v>
      </c>
      <c r="B3004" s="12">
        <v>6.72</v>
      </c>
      <c r="C3004" s="10">
        <f t="shared" si="46"/>
        <v>6.72</v>
      </c>
    </row>
    <row r="3005" spans="1:3" x14ac:dyDescent="0.15">
      <c r="A3005" s="11">
        <v>36577</v>
      </c>
      <c r="B3005" s="13" t="e">
        <f>NA()</f>
        <v>#N/A</v>
      </c>
      <c r="C3005" s="10">
        <f t="shared" si="46"/>
        <v>6.67</v>
      </c>
    </row>
    <row r="3006" spans="1:3" x14ac:dyDescent="0.15">
      <c r="A3006" s="11">
        <v>36578</v>
      </c>
      <c r="B3006" s="12">
        <v>6.62</v>
      </c>
      <c r="C3006" s="10">
        <f t="shared" si="46"/>
        <v>6.62</v>
      </c>
    </row>
    <row r="3007" spans="1:3" x14ac:dyDescent="0.15">
      <c r="A3007" s="11">
        <v>36579</v>
      </c>
      <c r="B3007" s="12">
        <v>6.66</v>
      </c>
      <c r="C3007" s="10">
        <f t="shared" si="46"/>
        <v>6.66</v>
      </c>
    </row>
    <row r="3008" spans="1:3" x14ac:dyDescent="0.15">
      <c r="A3008" s="11">
        <v>36580</v>
      </c>
      <c r="B3008" s="12">
        <v>6.56</v>
      </c>
      <c r="C3008" s="10">
        <f t="shared" si="46"/>
        <v>6.56</v>
      </c>
    </row>
    <row r="3009" spans="1:3" x14ac:dyDescent="0.15">
      <c r="A3009" s="11">
        <v>36581</v>
      </c>
      <c r="B3009" s="12">
        <v>6.5</v>
      </c>
      <c r="C3009" s="10">
        <f t="shared" si="46"/>
        <v>6.5</v>
      </c>
    </row>
    <row r="3010" spans="1:3" x14ac:dyDescent="0.15">
      <c r="A3010" s="11">
        <v>36584</v>
      </c>
      <c r="B3010" s="12">
        <v>6.53</v>
      </c>
      <c r="C3010" s="10">
        <f t="shared" si="46"/>
        <v>6.53</v>
      </c>
    </row>
    <row r="3011" spans="1:3" x14ac:dyDescent="0.15">
      <c r="A3011" s="11">
        <v>36585</v>
      </c>
      <c r="B3011" s="12">
        <v>6.61</v>
      </c>
      <c r="C3011" s="10">
        <f t="shared" si="46"/>
        <v>6.61</v>
      </c>
    </row>
    <row r="3012" spans="1:3" x14ac:dyDescent="0.15">
      <c r="A3012" s="11">
        <v>36586</v>
      </c>
      <c r="B3012" s="12">
        <v>6.59</v>
      </c>
      <c r="C3012" s="10">
        <f t="shared" si="46"/>
        <v>6.59</v>
      </c>
    </row>
    <row r="3013" spans="1:3" x14ac:dyDescent="0.15">
      <c r="A3013" s="11">
        <v>36587</v>
      </c>
      <c r="B3013" s="12">
        <v>6.59</v>
      </c>
      <c r="C3013" s="10">
        <f t="shared" si="46"/>
        <v>6.59</v>
      </c>
    </row>
    <row r="3014" spans="1:3" x14ac:dyDescent="0.15">
      <c r="A3014" s="11">
        <v>36588</v>
      </c>
      <c r="B3014" s="12">
        <v>6.6</v>
      </c>
      <c r="C3014" s="10">
        <f t="shared" si="46"/>
        <v>6.6</v>
      </c>
    </row>
    <row r="3015" spans="1:3" x14ac:dyDescent="0.15">
      <c r="A3015" s="11">
        <v>36591</v>
      </c>
      <c r="B3015" s="12">
        <v>6.64</v>
      </c>
      <c r="C3015" s="10">
        <f t="shared" si="46"/>
        <v>6.64</v>
      </c>
    </row>
    <row r="3016" spans="1:3" x14ac:dyDescent="0.15">
      <c r="A3016" s="11">
        <v>36592</v>
      </c>
      <c r="B3016" s="12">
        <v>6.6</v>
      </c>
      <c r="C3016" s="10">
        <f t="shared" si="46"/>
        <v>6.6</v>
      </c>
    </row>
    <row r="3017" spans="1:3" x14ac:dyDescent="0.15">
      <c r="A3017" s="11">
        <v>36593</v>
      </c>
      <c r="B3017" s="12">
        <v>6.59</v>
      </c>
      <c r="C3017" s="10">
        <f t="shared" si="46"/>
        <v>6.59</v>
      </c>
    </row>
    <row r="3018" spans="1:3" x14ac:dyDescent="0.15">
      <c r="A3018" s="11">
        <v>36594</v>
      </c>
      <c r="B3018" s="12">
        <v>6.56</v>
      </c>
      <c r="C3018" s="10">
        <f t="shared" si="46"/>
        <v>6.56</v>
      </c>
    </row>
    <row r="3019" spans="1:3" x14ac:dyDescent="0.15">
      <c r="A3019" s="11">
        <v>36595</v>
      </c>
      <c r="B3019" s="12">
        <v>6.61</v>
      </c>
      <c r="C3019" s="10">
        <f t="shared" si="46"/>
        <v>6.61</v>
      </c>
    </row>
    <row r="3020" spans="1:3" x14ac:dyDescent="0.15">
      <c r="A3020" s="11">
        <v>36598</v>
      </c>
      <c r="B3020" s="12">
        <v>6.57</v>
      </c>
      <c r="C3020" s="10">
        <f t="shared" si="46"/>
        <v>6.57</v>
      </c>
    </row>
    <row r="3021" spans="1:3" x14ac:dyDescent="0.15">
      <c r="A3021" s="11">
        <v>36599</v>
      </c>
      <c r="B3021" s="12">
        <v>6.52</v>
      </c>
      <c r="C3021" s="10">
        <f t="shared" ref="C3021:C3084" si="47">IF(ISERROR(B3021),AVERAGE(B3020,B3022),B3021)</f>
        <v>6.52</v>
      </c>
    </row>
    <row r="3022" spans="1:3" x14ac:dyDescent="0.15">
      <c r="A3022" s="11">
        <v>36600</v>
      </c>
      <c r="B3022" s="12">
        <v>6.5</v>
      </c>
      <c r="C3022" s="10">
        <f t="shared" si="47"/>
        <v>6.5</v>
      </c>
    </row>
    <row r="3023" spans="1:3" x14ac:dyDescent="0.15">
      <c r="A3023" s="11">
        <v>36601</v>
      </c>
      <c r="B3023" s="12">
        <v>6.47</v>
      </c>
      <c r="C3023" s="10">
        <f t="shared" si="47"/>
        <v>6.47</v>
      </c>
    </row>
    <row r="3024" spans="1:3" x14ac:dyDescent="0.15">
      <c r="A3024" s="11">
        <v>36602</v>
      </c>
      <c r="B3024" s="12">
        <v>6.45</v>
      </c>
      <c r="C3024" s="10">
        <f t="shared" si="47"/>
        <v>6.45</v>
      </c>
    </row>
    <row r="3025" spans="1:3" x14ac:dyDescent="0.15">
      <c r="A3025" s="11">
        <v>36605</v>
      </c>
      <c r="B3025" s="12">
        <v>6.45</v>
      </c>
      <c r="C3025" s="10">
        <f t="shared" si="47"/>
        <v>6.45</v>
      </c>
    </row>
    <row r="3026" spans="1:3" x14ac:dyDescent="0.15">
      <c r="A3026" s="11">
        <v>36606</v>
      </c>
      <c r="B3026" s="12">
        <v>6.44</v>
      </c>
      <c r="C3026" s="10">
        <f t="shared" si="47"/>
        <v>6.44</v>
      </c>
    </row>
    <row r="3027" spans="1:3" x14ac:dyDescent="0.15">
      <c r="A3027" s="11">
        <v>36607</v>
      </c>
      <c r="B3027" s="12">
        <v>6.41</v>
      </c>
      <c r="C3027" s="10">
        <f t="shared" si="47"/>
        <v>6.41</v>
      </c>
    </row>
    <row r="3028" spans="1:3" x14ac:dyDescent="0.15">
      <c r="A3028" s="11">
        <v>36608</v>
      </c>
      <c r="B3028" s="12">
        <v>6.39</v>
      </c>
      <c r="C3028" s="10">
        <f t="shared" si="47"/>
        <v>6.39</v>
      </c>
    </row>
    <row r="3029" spans="1:3" x14ac:dyDescent="0.15">
      <c r="A3029" s="11">
        <v>36609</v>
      </c>
      <c r="B3029" s="12">
        <v>6.51</v>
      </c>
      <c r="C3029" s="10">
        <f t="shared" si="47"/>
        <v>6.51</v>
      </c>
    </row>
    <row r="3030" spans="1:3" x14ac:dyDescent="0.15">
      <c r="A3030" s="11">
        <v>36612</v>
      </c>
      <c r="B3030" s="12">
        <v>6.51</v>
      </c>
      <c r="C3030" s="10">
        <f t="shared" si="47"/>
        <v>6.51</v>
      </c>
    </row>
    <row r="3031" spans="1:3" x14ac:dyDescent="0.15">
      <c r="A3031" s="11">
        <v>36613</v>
      </c>
      <c r="B3031" s="12">
        <v>6.46</v>
      </c>
      <c r="C3031" s="10">
        <f t="shared" si="47"/>
        <v>6.46</v>
      </c>
    </row>
    <row r="3032" spans="1:3" x14ac:dyDescent="0.15">
      <c r="A3032" s="11">
        <v>36614</v>
      </c>
      <c r="B3032" s="12">
        <v>6.46</v>
      </c>
      <c r="C3032" s="10">
        <f t="shared" si="47"/>
        <v>6.46</v>
      </c>
    </row>
    <row r="3033" spans="1:3" x14ac:dyDescent="0.15">
      <c r="A3033" s="11">
        <v>36615</v>
      </c>
      <c r="B3033" s="12">
        <v>6.35</v>
      </c>
      <c r="C3033" s="10">
        <f t="shared" si="47"/>
        <v>6.35</v>
      </c>
    </row>
    <row r="3034" spans="1:3" x14ac:dyDescent="0.15">
      <c r="A3034" s="11">
        <v>36616</v>
      </c>
      <c r="B3034" s="12">
        <v>6.32</v>
      </c>
      <c r="C3034" s="10">
        <f t="shared" si="47"/>
        <v>6.32</v>
      </c>
    </row>
    <row r="3035" spans="1:3" x14ac:dyDescent="0.15">
      <c r="A3035" s="11">
        <v>36619</v>
      </c>
      <c r="B3035" s="12">
        <v>6.3</v>
      </c>
      <c r="C3035" s="10">
        <f t="shared" si="47"/>
        <v>6.3</v>
      </c>
    </row>
    <row r="3036" spans="1:3" x14ac:dyDescent="0.15">
      <c r="A3036" s="11">
        <v>36620</v>
      </c>
      <c r="B3036" s="12">
        <v>6.16</v>
      </c>
      <c r="C3036" s="10">
        <f t="shared" si="47"/>
        <v>6.16</v>
      </c>
    </row>
    <row r="3037" spans="1:3" x14ac:dyDescent="0.15">
      <c r="A3037" s="11">
        <v>36621</v>
      </c>
      <c r="B3037" s="12">
        <v>6.17</v>
      </c>
      <c r="C3037" s="10">
        <f t="shared" si="47"/>
        <v>6.17</v>
      </c>
    </row>
    <row r="3038" spans="1:3" x14ac:dyDescent="0.15">
      <c r="A3038" s="11">
        <v>36622</v>
      </c>
      <c r="B3038" s="12">
        <v>6.2</v>
      </c>
      <c r="C3038" s="10">
        <f t="shared" si="47"/>
        <v>6.2</v>
      </c>
    </row>
    <row r="3039" spans="1:3" x14ac:dyDescent="0.15">
      <c r="A3039" s="11">
        <v>36623</v>
      </c>
      <c r="B3039" s="12">
        <v>6.18</v>
      </c>
      <c r="C3039" s="10">
        <f t="shared" si="47"/>
        <v>6.18</v>
      </c>
    </row>
    <row r="3040" spans="1:3" x14ac:dyDescent="0.15">
      <c r="A3040" s="11">
        <v>36626</v>
      </c>
      <c r="B3040" s="12">
        <v>6.11</v>
      </c>
      <c r="C3040" s="10">
        <f t="shared" si="47"/>
        <v>6.11</v>
      </c>
    </row>
    <row r="3041" spans="1:3" x14ac:dyDescent="0.15">
      <c r="A3041" s="11">
        <v>36627</v>
      </c>
      <c r="B3041" s="12">
        <v>6.19</v>
      </c>
      <c r="C3041" s="10">
        <f t="shared" si="47"/>
        <v>6.19</v>
      </c>
    </row>
    <row r="3042" spans="1:3" x14ac:dyDescent="0.15">
      <c r="A3042" s="11">
        <v>36628</v>
      </c>
      <c r="B3042" s="12">
        <v>6.27</v>
      </c>
      <c r="C3042" s="10">
        <f t="shared" si="47"/>
        <v>6.27</v>
      </c>
    </row>
    <row r="3043" spans="1:3" x14ac:dyDescent="0.15">
      <c r="A3043" s="11">
        <v>36629</v>
      </c>
      <c r="B3043" s="12">
        <v>6.24</v>
      </c>
      <c r="C3043" s="10">
        <f t="shared" si="47"/>
        <v>6.24</v>
      </c>
    </row>
    <row r="3044" spans="1:3" x14ac:dyDescent="0.15">
      <c r="A3044" s="11">
        <v>36630</v>
      </c>
      <c r="B3044" s="12">
        <v>6.11</v>
      </c>
      <c r="C3044" s="10">
        <f t="shared" si="47"/>
        <v>6.11</v>
      </c>
    </row>
    <row r="3045" spans="1:3" x14ac:dyDescent="0.15">
      <c r="A3045" s="11">
        <v>36633</v>
      </c>
      <c r="B3045" s="12">
        <v>6.23</v>
      </c>
      <c r="C3045" s="10">
        <f t="shared" si="47"/>
        <v>6.23</v>
      </c>
    </row>
    <row r="3046" spans="1:3" x14ac:dyDescent="0.15">
      <c r="A3046" s="11">
        <v>36634</v>
      </c>
      <c r="B3046" s="12">
        <v>6.27</v>
      </c>
      <c r="C3046" s="10">
        <f t="shared" si="47"/>
        <v>6.27</v>
      </c>
    </row>
    <row r="3047" spans="1:3" x14ac:dyDescent="0.15">
      <c r="A3047" s="11">
        <v>36635</v>
      </c>
      <c r="B3047" s="12">
        <v>6.23</v>
      </c>
      <c r="C3047" s="10">
        <f t="shared" si="47"/>
        <v>6.23</v>
      </c>
    </row>
    <row r="3048" spans="1:3" x14ac:dyDescent="0.15">
      <c r="A3048" s="11">
        <v>36636</v>
      </c>
      <c r="B3048" s="12">
        <v>6.24</v>
      </c>
      <c r="C3048" s="10">
        <f t="shared" si="47"/>
        <v>6.24</v>
      </c>
    </row>
    <row r="3049" spans="1:3" x14ac:dyDescent="0.15">
      <c r="A3049" s="11">
        <v>36637</v>
      </c>
      <c r="B3049" s="13" t="e">
        <f>NA()</f>
        <v>#N/A</v>
      </c>
      <c r="C3049" s="10">
        <f t="shared" si="47"/>
        <v>6.2350000000000003</v>
      </c>
    </row>
    <row r="3050" spans="1:3" x14ac:dyDescent="0.15">
      <c r="A3050" s="11">
        <v>36640</v>
      </c>
      <c r="B3050" s="12">
        <v>6.23</v>
      </c>
      <c r="C3050" s="10">
        <f t="shared" si="47"/>
        <v>6.23</v>
      </c>
    </row>
    <row r="3051" spans="1:3" x14ac:dyDescent="0.15">
      <c r="A3051" s="11">
        <v>36641</v>
      </c>
      <c r="B3051" s="12">
        <v>6.39</v>
      </c>
      <c r="C3051" s="10">
        <f t="shared" si="47"/>
        <v>6.39</v>
      </c>
    </row>
    <row r="3052" spans="1:3" x14ac:dyDescent="0.15">
      <c r="A3052" s="11">
        <v>36642</v>
      </c>
      <c r="B3052" s="12">
        <v>6.4</v>
      </c>
      <c r="C3052" s="10">
        <f t="shared" si="47"/>
        <v>6.4</v>
      </c>
    </row>
    <row r="3053" spans="1:3" x14ac:dyDescent="0.15">
      <c r="A3053" s="11">
        <v>36643</v>
      </c>
      <c r="B3053" s="12">
        <v>6.51</v>
      </c>
      <c r="C3053" s="10">
        <f t="shared" si="47"/>
        <v>6.51</v>
      </c>
    </row>
    <row r="3054" spans="1:3" x14ac:dyDescent="0.15">
      <c r="A3054" s="11">
        <v>36644</v>
      </c>
      <c r="B3054" s="12">
        <v>6.56</v>
      </c>
      <c r="C3054" s="10">
        <f t="shared" si="47"/>
        <v>6.56</v>
      </c>
    </row>
    <row r="3055" spans="1:3" x14ac:dyDescent="0.15">
      <c r="A3055" s="11">
        <v>36647</v>
      </c>
      <c r="B3055" s="12">
        <v>6.59</v>
      </c>
      <c r="C3055" s="10">
        <f t="shared" si="47"/>
        <v>6.59</v>
      </c>
    </row>
    <row r="3056" spans="1:3" x14ac:dyDescent="0.15">
      <c r="A3056" s="11">
        <v>36648</v>
      </c>
      <c r="B3056" s="12">
        <v>6.6</v>
      </c>
      <c r="C3056" s="10">
        <f t="shared" si="47"/>
        <v>6.6</v>
      </c>
    </row>
    <row r="3057" spans="1:3" x14ac:dyDescent="0.15">
      <c r="A3057" s="11">
        <v>36649</v>
      </c>
      <c r="B3057" s="12">
        <v>6.66</v>
      </c>
      <c r="C3057" s="10">
        <f t="shared" si="47"/>
        <v>6.66</v>
      </c>
    </row>
    <row r="3058" spans="1:3" x14ac:dyDescent="0.15">
      <c r="A3058" s="11">
        <v>36650</v>
      </c>
      <c r="B3058" s="12">
        <v>6.7</v>
      </c>
      <c r="C3058" s="10">
        <f t="shared" si="47"/>
        <v>6.7</v>
      </c>
    </row>
    <row r="3059" spans="1:3" x14ac:dyDescent="0.15">
      <c r="A3059" s="11">
        <v>36651</v>
      </c>
      <c r="B3059" s="12">
        <v>6.77</v>
      </c>
      <c r="C3059" s="10">
        <f t="shared" si="47"/>
        <v>6.77</v>
      </c>
    </row>
    <row r="3060" spans="1:3" x14ac:dyDescent="0.15">
      <c r="A3060" s="11">
        <v>36654</v>
      </c>
      <c r="B3060" s="12">
        <v>6.83</v>
      </c>
      <c r="C3060" s="10">
        <f t="shared" si="47"/>
        <v>6.83</v>
      </c>
    </row>
    <row r="3061" spans="1:3" x14ac:dyDescent="0.15">
      <c r="A3061" s="11">
        <v>36655</v>
      </c>
      <c r="B3061" s="12">
        <v>6.75</v>
      </c>
      <c r="C3061" s="10">
        <f t="shared" si="47"/>
        <v>6.75</v>
      </c>
    </row>
    <row r="3062" spans="1:3" x14ac:dyDescent="0.15">
      <c r="A3062" s="11">
        <v>36656</v>
      </c>
      <c r="B3062" s="12">
        <v>6.69</v>
      </c>
      <c r="C3062" s="10">
        <f t="shared" si="47"/>
        <v>6.69</v>
      </c>
    </row>
    <row r="3063" spans="1:3" x14ac:dyDescent="0.15">
      <c r="A3063" s="11">
        <v>36657</v>
      </c>
      <c r="B3063" s="12">
        <v>6.67</v>
      </c>
      <c r="C3063" s="10">
        <f t="shared" si="47"/>
        <v>6.67</v>
      </c>
    </row>
    <row r="3064" spans="1:3" x14ac:dyDescent="0.15">
      <c r="A3064" s="11">
        <v>36658</v>
      </c>
      <c r="B3064" s="12">
        <v>6.76</v>
      </c>
      <c r="C3064" s="10">
        <f t="shared" si="47"/>
        <v>6.76</v>
      </c>
    </row>
    <row r="3065" spans="1:3" x14ac:dyDescent="0.15">
      <c r="A3065" s="11">
        <v>36661</v>
      </c>
      <c r="B3065" s="12">
        <v>6.73</v>
      </c>
      <c r="C3065" s="10">
        <f t="shared" si="47"/>
        <v>6.73</v>
      </c>
    </row>
    <row r="3066" spans="1:3" x14ac:dyDescent="0.15">
      <c r="A3066" s="11">
        <v>36662</v>
      </c>
      <c r="B3066" s="12">
        <v>6.72</v>
      </c>
      <c r="C3066" s="10">
        <f t="shared" si="47"/>
        <v>6.72</v>
      </c>
    </row>
    <row r="3067" spans="1:3" x14ac:dyDescent="0.15">
      <c r="A3067" s="11">
        <v>36663</v>
      </c>
      <c r="B3067" s="12">
        <v>6.74</v>
      </c>
      <c r="C3067" s="10">
        <f t="shared" si="47"/>
        <v>6.74</v>
      </c>
    </row>
    <row r="3068" spans="1:3" x14ac:dyDescent="0.15">
      <c r="A3068" s="11">
        <v>36664</v>
      </c>
      <c r="B3068" s="12">
        <v>6.79</v>
      </c>
      <c r="C3068" s="10">
        <f t="shared" si="47"/>
        <v>6.79</v>
      </c>
    </row>
    <row r="3069" spans="1:3" x14ac:dyDescent="0.15">
      <c r="A3069" s="11">
        <v>36665</v>
      </c>
      <c r="B3069" s="12">
        <v>6.71</v>
      </c>
      <c r="C3069" s="10">
        <f t="shared" si="47"/>
        <v>6.71</v>
      </c>
    </row>
    <row r="3070" spans="1:3" x14ac:dyDescent="0.15">
      <c r="A3070" s="11">
        <v>36668</v>
      </c>
      <c r="B3070" s="12">
        <v>6.66</v>
      </c>
      <c r="C3070" s="10">
        <f t="shared" si="47"/>
        <v>6.66</v>
      </c>
    </row>
    <row r="3071" spans="1:3" x14ac:dyDescent="0.15">
      <c r="A3071" s="11">
        <v>36669</v>
      </c>
      <c r="B3071" s="12">
        <v>6.68</v>
      </c>
      <c r="C3071" s="10">
        <f t="shared" si="47"/>
        <v>6.68</v>
      </c>
    </row>
    <row r="3072" spans="1:3" x14ac:dyDescent="0.15">
      <c r="A3072" s="11">
        <v>36670</v>
      </c>
      <c r="B3072" s="12">
        <v>6.71</v>
      </c>
      <c r="C3072" s="10">
        <f t="shared" si="47"/>
        <v>6.71</v>
      </c>
    </row>
    <row r="3073" spans="1:3" x14ac:dyDescent="0.15">
      <c r="A3073" s="11">
        <v>36671</v>
      </c>
      <c r="B3073" s="12">
        <v>6.64</v>
      </c>
      <c r="C3073" s="10">
        <f t="shared" si="47"/>
        <v>6.64</v>
      </c>
    </row>
    <row r="3074" spans="1:3" x14ac:dyDescent="0.15">
      <c r="A3074" s="11">
        <v>36672</v>
      </c>
      <c r="B3074" s="12">
        <v>6.57</v>
      </c>
      <c r="C3074" s="10">
        <f t="shared" si="47"/>
        <v>6.57</v>
      </c>
    </row>
    <row r="3075" spans="1:3" x14ac:dyDescent="0.15">
      <c r="A3075" s="11">
        <v>36675</v>
      </c>
      <c r="B3075" s="13" t="e">
        <f>NA()</f>
        <v>#N/A</v>
      </c>
      <c r="C3075" s="10">
        <f t="shared" si="47"/>
        <v>6.5950000000000006</v>
      </c>
    </row>
    <row r="3076" spans="1:3" x14ac:dyDescent="0.15">
      <c r="A3076" s="11">
        <v>36676</v>
      </c>
      <c r="B3076" s="12">
        <v>6.62</v>
      </c>
      <c r="C3076" s="10">
        <f t="shared" si="47"/>
        <v>6.62</v>
      </c>
    </row>
    <row r="3077" spans="1:3" x14ac:dyDescent="0.15">
      <c r="A3077" s="11">
        <v>36677</v>
      </c>
      <c r="B3077" s="12">
        <v>6.54</v>
      </c>
      <c r="C3077" s="10">
        <f t="shared" si="47"/>
        <v>6.54</v>
      </c>
    </row>
    <row r="3078" spans="1:3" x14ac:dyDescent="0.15">
      <c r="A3078" s="11">
        <v>36678</v>
      </c>
      <c r="B3078" s="12">
        <v>6.44</v>
      </c>
      <c r="C3078" s="10">
        <f t="shared" si="47"/>
        <v>6.44</v>
      </c>
    </row>
    <row r="3079" spans="1:3" x14ac:dyDescent="0.15">
      <c r="A3079" s="11">
        <v>36679</v>
      </c>
      <c r="B3079" s="12">
        <v>6.37</v>
      </c>
      <c r="C3079" s="10">
        <f t="shared" si="47"/>
        <v>6.37</v>
      </c>
    </row>
    <row r="3080" spans="1:3" x14ac:dyDescent="0.15">
      <c r="A3080" s="11">
        <v>36682</v>
      </c>
      <c r="B3080" s="12">
        <v>6.33</v>
      </c>
      <c r="C3080" s="10">
        <f t="shared" si="47"/>
        <v>6.33</v>
      </c>
    </row>
    <row r="3081" spans="1:3" x14ac:dyDescent="0.15">
      <c r="A3081" s="11">
        <v>36683</v>
      </c>
      <c r="B3081" s="12">
        <v>6.35</v>
      </c>
      <c r="C3081" s="10">
        <f t="shared" si="47"/>
        <v>6.35</v>
      </c>
    </row>
    <row r="3082" spans="1:3" x14ac:dyDescent="0.15">
      <c r="A3082" s="11">
        <v>36684</v>
      </c>
      <c r="B3082" s="12">
        <v>6.35</v>
      </c>
      <c r="C3082" s="10">
        <f t="shared" si="47"/>
        <v>6.35</v>
      </c>
    </row>
    <row r="3083" spans="1:3" x14ac:dyDescent="0.15">
      <c r="A3083" s="11">
        <v>36685</v>
      </c>
      <c r="B3083" s="12">
        <v>6.37</v>
      </c>
      <c r="C3083" s="10">
        <f t="shared" si="47"/>
        <v>6.37</v>
      </c>
    </row>
    <row r="3084" spans="1:3" x14ac:dyDescent="0.15">
      <c r="A3084" s="11">
        <v>36686</v>
      </c>
      <c r="B3084" s="12">
        <v>6.36</v>
      </c>
      <c r="C3084" s="10">
        <f t="shared" si="47"/>
        <v>6.36</v>
      </c>
    </row>
    <row r="3085" spans="1:3" x14ac:dyDescent="0.15">
      <c r="A3085" s="11">
        <v>36689</v>
      </c>
      <c r="B3085" s="12">
        <v>6.33</v>
      </c>
      <c r="C3085" s="10">
        <f t="shared" ref="C3085:C3148" si="48">IF(ISERROR(B3085),AVERAGE(B3084,B3086),B3085)</f>
        <v>6.33</v>
      </c>
    </row>
    <row r="3086" spans="1:3" x14ac:dyDescent="0.15">
      <c r="A3086" s="11">
        <v>36690</v>
      </c>
      <c r="B3086" s="12">
        <v>6.32</v>
      </c>
      <c r="C3086" s="10">
        <f t="shared" si="48"/>
        <v>6.32</v>
      </c>
    </row>
    <row r="3087" spans="1:3" x14ac:dyDescent="0.15">
      <c r="A3087" s="11">
        <v>36691</v>
      </c>
      <c r="B3087" s="12">
        <v>6.26</v>
      </c>
      <c r="C3087" s="10">
        <f t="shared" si="48"/>
        <v>6.26</v>
      </c>
    </row>
    <row r="3088" spans="1:3" x14ac:dyDescent="0.15">
      <c r="A3088" s="11">
        <v>36692</v>
      </c>
      <c r="B3088" s="12">
        <v>6.26</v>
      </c>
      <c r="C3088" s="10">
        <f t="shared" si="48"/>
        <v>6.26</v>
      </c>
    </row>
    <row r="3089" spans="1:3" x14ac:dyDescent="0.15">
      <c r="A3089" s="11">
        <v>36693</v>
      </c>
      <c r="B3089" s="12">
        <v>6.19</v>
      </c>
      <c r="C3089" s="10">
        <f t="shared" si="48"/>
        <v>6.19</v>
      </c>
    </row>
    <row r="3090" spans="1:3" x14ac:dyDescent="0.15">
      <c r="A3090" s="11">
        <v>36696</v>
      </c>
      <c r="B3090" s="12">
        <v>6.2</v>
      </c>
      <c r="C3090" s="10">
        <f t="shared" si="48"/>
        <v>6.2</v>
      </c>
    </row>
    <row r="3091" spans="1:3" x14ac:dyDescent="0.15">
      <c r="A3091" s="11">
        <v>36697</v>
      </c>
      <c r="B3091" s="12">
        <v>6.23</v>
      </c>
      <c r="C3091" s="10">
        <f t="shared" si="48"/>
        <v>6.23</v>
      </c>
    </row>
    <row r="3092" spans="1:3" x14ac:dyDescent="0.15">
      <c r="A3092" s="11">
        <v>36698</v>
      </c>
      <c r="B3092" s="12">
        <v>6.32</v>
      </c>
      <c r="C3092" s="10">
        <f t="shared" si="48"/>
        <v>6.32</v>
      </c>
    </row>
    <row r="3093" spans="1:3" x14ac:dyDescent="0.15">
      <c r="A3093" s="11">
        <v>36699</v>
      </c>
      <c r="B3093" s="12">
        <v>6.32</v>
      </c>
      <c r="C3093" s="10">
        <f t="shared" si="48"/>
        <v>6.32</v>
      </c>
    </row>
    <row r="3094" spans="1:3" x14ac:dyDescent="0.15">
      <c r="A3094" s="11">
        <v>36700</v>
      </c>
      <c r="B3094" s="12">
        <v>6.37</v>
      </c>
      <c r="C3094" s="10">
        <f t="shared" si="48"/>
        <v>6.37</v>
      </c>
    </row>
    <row r="3095" spans="1:3" x14ac:dyDescent="0.15">
      <c r="A3095" s="11">
        <v>36703</v>
      </c>
      <c r="B3095" s="12">
        <v>6.29</v>
      </c>
      <c r="C3095" s="10">
        <f t="shared" si="48"/>
        <v>6.29</v>
      </c>
    </row>
    <row r="3096" spans="1:3" x14ac:dyDescent="0.15">
      <c r="A3096" s="11">
        <v>36704</v>
      </c>
      <c r="B3096" s="12">
        <v>6.29</v>
      </c>
      <c r="C3096" s="10">
        <f t="shared" si="48"/>
        <v>6.29</v>
      </c>
    </row>
    <row r="3097" spans="1:3" x14ac:dyDescent="0.15">
      <c r="A3097" s="11">
        <v>36705</v>
      </c>
      <c r="B3097" s="12">
        <v>6.28</v>
      </c>
      <c r="C3097" s="10">
        <f t="shared" si="48"/>
        <v>6.28</v>
      </c>
    </row>
    <row r="3098" spans="1:3" x14ac:dyDescent="0.15">
      <c r="A3098" s="11">
        <v>36706</v>
      </c>
      <c r="B3098" s="12">
        <v>6.21</v>
      </c>
      <c r="C3098" s="10">
        <f t="shared" si="48"/>
        <v>6.21</v>
      </c>
    </row>
    <row r="3099" spans="1:3" x14ac:dyDescent="0.15">
      <c r="A3099" s="11">
        <v>36707</v>
      </c>
      <c r="B3099" s="12">
        <v>6.18</v>
      </c>
      <c r="C3099" s="10">
        <f t="shared" si="48"/>
        <v>6.18</v>
      </c>
    </row>
    <row r="3100" spans="1:3" x14ac:dyDescent="0.15">
      <c r="A3100" s="11">
        <v>36710</v>
      </c>
      <c r="B3100" s="12">
        <v>6.12</v>
      </c>
      <c r="C3100" s="10">
        <f t="shared" si="48"/>
        <v>6.12</v>
      </c>
    </row>
    <row r="3101" spans="1:3" x14ac:dyDescent="0.15">
      <c r="A3101" s="11">
        <v>36711</v>
      </c>
      <c r="B3101" s="13" t="e">
        <f>NA()</f>
        <v>#N/A</v>
      </c>
      <c r="C3101" s="10">
        <f t="shared" si="48"/>
        <v>6.12</v>
      </c>
    </row>
    <row r="3102" spans="1:3" x14ac:dyDescent="0.15">
      <c r="A3102" s="11">
        <v>36712</v>
      </c>
      <c r="B3102" s="12">
        <v>6.12</v>
      </c>
      <c r="C3102" s="10">
        <f t="shared" si="48"/>
        <v>6.12</v>
      </c>
    </row>
    <row r="3103" spans="1:3" x14ac:dyDescent="0.15">
      <c r="A3103" s="11">
        <v>36713</v>
      </c>
      <c r="B3103" s="12">
        <v>6.16</v>
      </c>
      <c r="C3103" s="10">
        <f t="shared" si="48"/>
        <v>6.16</v>
      </c>
    </row>
    <row r="3104" spans="1:3" x14ac:dyDescent="0.15">
      <c r="A3104" s="11">
        <v>36714</v>
      </c>
      <c r="B3104" s="12">
        <v>6.11</v>
      </c>
      <c r="C3104" s="10">
        <f t="shared" si="48"/>
        <v>6.11</v>
      </c>
    </row>
    <row r="3105" spans="1:3" x14ac:dyDescent="0.15">
      <c r="A3105" s="11">
        <v>36717</v>
      </c>
      <c r="B3105" s="12">
        <v>6.13</v>
      </c>
      <c r="C3105" s="10">
        <f t="shared" si="48"/>
        <v>6.13</v>
      </c>
    </row>
    <row r="3106" spans="1:3" x14ac:dyDescent="0.15">
      <c r="A3106" s="11">
        <v>36718</v>
      </c>
      <c r="B3106" s="12">
        <v>6.16</v>
      </c>
      <c r="C3106" s="10">
        <f t="shared" si="48"/>
        <v>6.16</v>
      </c>
    </row>
    <row r="3107" spans="1:3" x14ac:dyDescent="0.15">
      <c r="A3107" s="11">
        <v>36719</v>
      </c>
      <c r="B3107" s="12">
        <v>6.2</v>
      </c>
      <c r="C3107" s="10">
        <f t="shared" si="48"/>
        <v>6.2</v>
      </c>
    </row>
    <row r="3108" spans="1:3" x14ac:dyDescent="0.15">
      <c r="A3108" s="11">
        <v>36720</v>
      </c>
      <c r="B3108" s="12">
        <v>6.15</v>
      </c>
      <c r="C3108" s="10">
        <f t="shared" si="48"/>
        <v>6.15</v>
      </c>
    </row>
    <row r="3109" spans="1:3" x14ac:dyDescent="0.15">
      <c r="A3109" s="11">
        <v>36721</v>
      </c>
      <c r="B3109" s="12">
        <v>6.25</v>
      </c>
      <c r="C3109" s="10">
        <f t="shared" si="48"/>
        <v>6.25</v>
      </c>
    </row>
    <row r="3110" spans="1:3" x14ac:dyDescent="0.15">
      <c r="A3110" s="11">
        <v>36724</v>
      </c>
      <c r="B3110" s="12">
        <v>6.31</v>
      </c>
      <c r="C3110" s="10">
        <f t="shared" si="48"/>
        <v>6.31</v>
      </c>
    </row>
    <row r="3111" spans="1:3" x14ac:dyDescent="0.15">
      <c r="A3111" s="11">
        <v>36725</v>
      </c>
      <c r="B3111" s="12">
        <v>6.3</v>
      </c>
      <c r="C3111" s="10">
        <f t="shared" si="48"/>
        <v>6.3</v>
      </c>
    </row>
    <row r="3112" spans="1:3" x14ac:dyDescent="0.15">
      <c r="A3112" s="11">
        <v>36726</v>
      </c>
      <c r="B3112" s="12">
        <v>6.31</v>
      </c>
      <c r="C3112" s="10">
        <f t="shared" si="48"/>
        <v>6.31</v>
      </c>
    </row>
    <row r="3113" spans="1:3" x14ac:dyDescent="0.15">
      <c r="A3113" s="11">
        <v>36727</v>
      </c>
      <c r="B3113" s="12">
        <v>6.15</v>
      </c>
      <c r="C3113" s="10">
        <f t="shared" si="48"/>
        <v>6.15</v>
      </c>
    </row>
    <row r="3114" spans="1:3" x14ac:dyDescent="0.15">
      <c r="A3114" s="11">
        <v>36728</v>
      </c>
      <c r="B3114" s="12">
        <v>6.14</v>
      </c>
      <c r="C3114" s="10">
        <f t="shared" si="48"/>
        <v>6.14</v>
      </c>
    </row>
    <row r="3115" spans="1:3" x14ac:dyDescent="0.15">
      <c r="A3115" s="11">
        <v>36731</v>
      </c>
      <c r="B3115" s="12">
        <v>6.18</v>
      </c>
      <c r="C3115" s="10">
        <f t="shared" si="48"/>
        <v>6.18</v>
      </c>
    </row>
    <row r="3116" spans="1:3" x14ac:dyDescent="0.15">
      <c r="A3116" s="11">
        <v>36732</v>
      </c>
      <c r="B3116" s="12">
        <v>6.17</v>
      </c>
      <c r="C3116" s="10">
        <f t="shared" si="48"/>
        <v>6.17</v>
      </c>
    </row>
    <row r="3117" spans="1:3" x14ac:dyDescent="0.15">
      <c r="A3117" s="11">
        <v>36733</v>
      </c>
      <c r="B3117" s="12">
        <v>6.16</v>
      </c>
      <c r="C3117" s="10">
        <f t="shared" si="48"/>
        <v>6.16</v>
      </c>
    </row>
    <row r="3118" spans="1:3" x14ac:dyDescent="0.15">
      <c r="A3118" s="11">
        <v>36734</v>
      </c>
      <c r="B3118" s="12">
        <v>6.14</v>
      </c>
      <c r="C3118" s="10">
        <f t="shared" si="48"/>
        <v>6.14</v>
      </c>
    </row>
    <row r="3119" spans="1:3" x14ac:dyDescent="0.15">
      <c r="A3119" s="11">
        <v>36735</v>
      </c>
      <c r="B3119" s="12">
        <v>6.16</v>
      </c>
      <c r="C3119" s="10">
        <f t="shared" si="48"/>
        <v>6.16</v>
      </c>
    </row>
    <row r="3120" spans="1:3" x14ac:dyDescent="0.15">
      <c r="A3120" s="11">
        <v>36738</v>
      </c>
      <c r="B3120" s="12">
        <v>6.16</v>
      </c>
      <c r="C3120" s="10">
        <f t="shared" si="48"/>
        <v>6.16</v>
      </c>
    </row>
    <row r="3121" spans="1:3" x14ac:dyDescent="0.15">
      <c r="A3121" s="11">
        <v>36739</v>
      </c>
      <c r="B3121" s="12">
        <v>6.12</v>
      </c>
      <c r="C3121" s="10">
        <f t="shared" si="48"/>
        <v>6.12</v>
      </c>
    </row>
    <row r="3122" spans="1:3" x14ac:dyDescent="0.15">
      <c r="A3122" s="11">
        <v>36740</v>
      </c>
      <c r="B3122" s="12">
        <v>6.09</v>
      </c>
      <c r="C3122" s="10">
        <f t="shared" si="48"/>
        <v>6.09</v>
      </c>
    </row>
    <row r="3123" spans="1:3" x14ac:dyDescent="0.15">
      <c r="A3123" s="11">
        <v>36741</v>
      </c>
      <c r="B3123" s="12">
        <v>6.07</v>
      </c>
      <c r="C3123" s="10">
        <f t="shared" si="48"/>
        <v>6.07</v>
      </c>
    </row>
    <row r="3124" spans="1:3" x14ac:dyDescent="0.15">
      <c r="A3124" s="11">
        <v>36742</v>
      </c>
      <c r="B3124" s="12">
        <v>6.02</v>
      </c>
      <c r="C3124" s="10">
        <f t="shared" si="48"/>
        <v>6.02</v>
      </c>
    </row>
    <row r="3125" spans="1:3" x14ac:dyDescent="0.15">
      <c r="A3125" s="11">
        <v>36745</v>
      </c>
      <c r="B3125" s="12">
        <v>6.07</v>
      </c>
      <c r="C3125" s="10">
        <f t="shared" si="48"/>
        <v>6.07</v>
      </c>
    </row>
    <row r="3126" spans="1:3" x14ac:dyDescent="0.15">
      <c r="A3126" s="11">
        <v>36746</v>
      </c>
      <c r="B3126" s="12">
        <v>6.03</v>
      </c>
      <c r="C3126" s="10">
        <f t="shared" si="48"/>
        <v>6.03</v>
      </c>
    </row>
    <row r="3127" spans="1:3" x14ac:dyDescent="0.15">
      <c r="A3127" s="11">
        <v>36747</v>
      </c>
      <c r="B3127" s="12">
        <v>6.03</v>
      </c>
      <c r="C3127" s="10">
        <f t="shared" si="48"/>
        <v>6.03</v>
      </c>
    </row>
    <row r="3128" spans="1:3" x14ac:dyDescent="0.15">
      <c r="A3128" s="11">
        <v>36748</v>
      </c>
      <c r="B3128" s="12">
        <v>6</v>
      </c>
      <c r="C3128" s="10">
        <f t="shared" si="48"/>
        <v>6</v>
      </c>
    </row>
    <row r="3129" spans="1:3" x14ac:dyDescent="0.15">
      <c r="A3129" s="11">
        <v>36749</v>
      </c>
      <c r="B3129" s="12">
        <v>6.07</v>
      </c>
      <c r="C3129" s="10">
        <f t="shared" si="48"/>
        <v>6.07</v>
      </c>
    </row>
    <row r="3130" spans="1:3" x14ac:dyDescent="0.15">
      <c r="A3130" s="11">
        <v>36752</v>
      </c>
      <c r="B3130" s="12">
        <v>6.07</v>
      </c>
      <c r="C3130" s="10">
        <f t="shared" si="48"/>
        <v>6.07</v>
      </c>
    </row>
    <row r="3131" spans="1:3" x14ac:dyDescent="0.15">
      <c r="A3131" s="11">
        <v>36753</v>
      </c>
      <c r="B3131" s="12">
        <v>6.11</v>
      </c>
      <c r="C3131" s="10">
        <f t="shared" si="48"/>
        <v>6.11</v>
      </c>
    </row>
    <row r="3132" spans="1:3" x14ac:dyDescent="0.15">
      <c r="A3132" s="11">
        <v>36754</v>
      </c>
      <c r="B3132" s="12">
        <v>6.13</v>
      </c>
      <c r="C3132" s="10">
        <f t="shared" si="48"/>
        <v>6.13</v>
      </c>
    </row>
    <row r="3133" spans="1:3" x14ac:dyDescent="0.15">
      <c r="A3133" s="11">
        <v>36755</v>
      </c>
      <c r="B3133" s="12">
        <v>6.13</v>
      </c>
      <c r="C3133" s="10">
        <f t="shared" si="48"/>
        <v>6.13</v>
      </c>
    </row>
    <row r="3134" spans="1:3" x14ac:dyDescent="0.15">
      <c r="A3134" s="11">
        <v>36756</v>
      </c>
      <c r="B3134" s="12">
        <v>6.09</v>
      </c>
      <c r="C3134" s="10">
        <f t="shared" si="48"/>
        <v>6.09</v>
      </c>
    </row>
    <row r="3135" spans="1:3" x14ac:dyDescent="0.15">
      <c r="A3135" s="11">
        <v>36759</v>
      </c>
      <c r="B3135" s="12">
        <v>6.1</v>
      </c>
      <c r="C3135" s="10">
        <f t="shared" si="48"/>
        <v>6.1</v>
      </c>
    </row>
    <row r="3136" spans="1:3" x14ac:dyDescent="0.15">
      <c r="A3136" s="11">
        <v>36760</v>
      </c>
      <c r="B3136" s="12">
        <v>6.07</v>
      </c>
      <c r="C3136" s="10">
        <f t="shared" si="48"/>
        <v>6.07</v>
      </c>
    </row>
    <row r="3137" spans="1:3" x14ac:dyDescent="0.15">
      <c r="A3137" s="11">
        <v>36761</v>
      </c>
      <c r="B3137" s="12">
        <v>6.02</v>
      </c>
      <c r="C3137" s="10">
        <f t="shared" si="48"/>
        <v>6.02</v>
      </c>
    </row>
    <row r="3138" spans="1:3" x14ac:dyDescent="0.15">
      <c r="A3138" s="11">
        <v>36762</v>
      </c>
      <c r="B3138" s="12">
        <v>6</v>
      </c>
      <c r="C3138" s="10">
        <f t="shared" si="48"/>
        <v>6</v>
      </c>
    </row>
    <row r="3139" spans="1:3" x14ac:dyDescent="0.15">
      <c r="A3139" s="11">
        <v>36763</v>
      </c>
      <c r="B3139" s="12">
        <v>6</v>
      </c>
      <c r="C3139" s="10">
        <f t="shared" si="48"/>
        <v>6</v>
      </c>
    </row>
    <row r="3140" spans="1:3" x14ac:dyDescent="0.15">
      <c r="A3140" s="11">
        <v>36766</v>
      </c>
      <c r="B3140" s="12">
        <v>6.05</v>
      </c>
      <c r="C3140" s="10">
        <f t="shared" si="48"/>
        <v>6.05</v>
      </c>
    </row>
    <row r="3141" spans="1:3" x14ac:dyDescent="0.15">
      <c r="A3141" s="11">
        <v>36767</v>
      </c>
      <c r="B3141" s="12">
        <v>6.08</v>
      </c>
      <c r="C3141" s="10">
        <f t="shared" si="48"/>
        <v>6.08</v>
      </c>
    </row>
    <row r="3142" spans="1:3" x14ac:dyDescent="0.15">
      <c r="A3142" s="11">
        <v>36768</v>
      </c>
      <c r="B3142" s="12">
        <v>6.07</v>
      </c>
      <c r="C3142" s="10">
        <f t="shared" si="48"/>
        <v>6.07</v>
      </c>
    </row>
    <row r="3143" spans="1:3" x14ac:dyDescent="0.15">
      <c r="A3143" s="11">
        <v>36769</v>
      </c>
      <c r="B3143" s="12">
        <v>5.98</v>
      </c>
      <c r="C3143" s="10">
        <f t="shared" si="48"/>
        <v>5.98</v>
      </c>
    </row>
    <row r="3144" spans="1:3" x14ac:dyDescent="0.15">
      <c r="A3144" s="11">
        <v>36770</v>
      </c>
      <c r="B3144" s="12">
        <v>5.92</v>
      </c>
      <c r="C3144" s="10">
        <f t="shared" si="48"/>
        <v>5.92</v>
      </c>
    </row>
    <row r="3145" spans="1:3" x14ac:dyDescent="0.15">
      <c r="A3145" s="11">
        <v>36773</v>
      </c>
      <c r="B3145" s="13" t="e">
        <f>NA()</f>
        <v>#N/A</v>
      </c>
      <c r="C3145" s="10">
        <f t="shared" si="48"/>
        <v>5.92</v>
      </c>
    </row>
    <row r="3146" spans="1:3" x14ac:dyDescent="0.15">
      <c r="A3146" s="11">
        <v>36774</v>
      </c>
      <c r="B3146" s="12">
        <v>5.92</v>
      </c>
      <c r="C3146" s="10">
        <f t="shared" si="48"/>
        <v>5.92</v>
      </c>
    </row>
    <row r="3147" spans="1:3" x14ac:dyDescent="0.15">
      <c r="A3147" s="11">
        <v>36775</v>
      </c>
      <c r="B3147" s="12">
        <v>5.95</v>
      </c>
      <c r="C3147" s="10">
        <f t="shared" si="48"/>
        <v>5.95</v>
      </c>
    </row>
    <row r="3148" spans="1:3" x14ac:dyDescent="0.15">
      <c r="A3148" s="11">
        <v>36776</v>
      </c>
      <c r="B3148" s="12">
        <v>5.97</v>
      </c>
      <c r="C3148" s="10">
        <f t="shared" si="48"/>
        <v>5.97</v>
      </c>
    </row>
    <row r="3149" spans="1:3" x14ac:dyDescent="0.15">
      <c r="A3149" s="11">
        <v>36777</v>
      </c>
      <c r="B3149" s="12">
        <v>5.95</v>
      </c>
      <c r="C3149" s="10">
        <f t="shared" ref="C3149:C3212" si="49">IF(ISERROR(B3149),AVERAGE(B3148,B3150),B3149)</f>
        <v>5.95</v>
      </c>
    </row>
    <row r="3150" spans="1:3" x14ac:dyDescent="0.15">
      <c r="A3150" s="11">
        <v>36780</v>
      </c>
      <c r="B3150" s="12">
        <v>5.97</v>
      </c>
      <c r="C3150" s="10">
        <f t="shared" si="49"/>
        <v>5.97</v>
      </c>
    </row>
    <row r="3151" spans="1:3" x14ac:dyDescent="0.15">
      <c r="A3151" s="11">
        <v>36781</v>
      </c>
      <c r="B3151" s="12">
        <v>5.97</v>
      </c>
      <c r="C3151" s="10">
        <f t="shared" si="49"/>
        <v>5.97</v>
      </c>
    </row>
    <row r="3152" spans="1:3" x14ac:dyDescent="0.15">
      <c r="A3152" s="11">
        <v>36782</v>
      </c>
      <c r="B3152" s="12">
        <v>5.94</v>
      </c>
      <c r="C3152" s="10">
        <f t="shared" si="49"/>
        <v>5.94</v>
      </c>
    </row>
    <row r="3153" spans="1:3" x14ac:dyDescent="0.15">
      <c r="A3153" s="11">
        <v>36783</v>
      </c>
      <c r="B3153" s="12">
        <v>5.96</v>
      </c>
      <c r="C3153" s="10">
        <f t="shared" si="49"/>
        <v>5.96</v>
      </c>
    </row>
    <row r="3154" spans="1:3" x14ac:dyDescent="0.15">
      <c r="A3154" s="11">
        <v>36784</v>
      </c>
      <c r="B3154" s="12">
        <v>5.93</v>
      </c>
      <c r="C3154" s="10">
        <f t="shared" si="49"/>
        <v>5.93</v>
      </c>
    </row>
    <row r="3155" spans="1:3" x14ac:dyDescent="0.15">
      <c r="A3155" s="11">
        <v>36787</v>
      </c>
      <c r="B3155" s="12">
        <v>5.93</v>
      </c>
      <c r="C3155" s="10">
        <f t="shared" si="49"/>
        <v>5.93</v>
      </c>
    </row>
    <row r="3156" spans="1:3" x14ac:dyDescent="0.15">
      <c r="A3156" s="11">
        <v>36788</v>
      </c>
      <c r="B3156" s="12">
        <v>5.93</v>
      </c>
      <c r="C3156" s="10">
        <f t="shared" si="49"/>
        <v>5.93</v>
      </c>
    </row>
    <row r="3157" spans="1:3" x14ac:dyDescent="0.15">
      <c r="A3157" s="11">
        <v>36789</v>
      </c>
      <c r="B3157" s="12">
        <v>5.98</v>
      </c>
      <c r="C3157" s="10">
        <f t="shared" si="49"/>
        <v>5.98</v>
      </c>
    </row>
    <row r="3158" spans="1:3" x14ac:dyDescent="0.15">
      <c r="A3158" s="11">
        <v>36790</v>
      </c>
      <c r="B3158" s="12">
        <v>5.96</v>
      </c>
      <c r="C3158" s="10">
        <f t="shared" si="49"/>
        <v>5.96</v>
      </c>
    </row>
    <row r="3159" spans="1:3" x14ac:dyDescent="0.15">
      <c r="A3159" s="11">
        <v>36791</v>
      </c>
      <c r="B3159" s="12">
        <v>5.93</v>
      </c>
      <c r="C3159" s="10">
        <f t="shared" si="49"/>
        <v>5.93</v>
      </c>
    </row>
    <row r="3160" spans="1:3" x14ac:dyDescent="0.15">
      <c r="A3160" s="11">
        <v>36794</v>
      </c>
      <c r="B3160" s="12">
        <v>5.94</v>
      </c>
      <c r="C3160" s="10">
        <f t="shared" si="49"/>
        <v>5.94</v>
      </c>
    </row>
    <row r="3161" spans="1:3" x14ac:dyDescent="0.15">
      <c r="A3161" s="11">
        <v>36795</v>
      </c>
      <c r="B3161" s="12">
        <v>5.9</v>
      </c>
      <c r="C3161" s="10">
        <f t="shared" si="49"/>
        <v>5.9</v>
      </c>
    </row>
    <row r="3162" spans="1:3" x14ac:dyDescent="0.15">
      <c r="A3162" s="11">
        <v>36796</v>
      </c>
      <c r="B3162" s="12">
        <v>5.89</v>
      </c>
      <c r="C3162" s="10">
        <f t="shared" si="49"/>
        <v>5.89</v>
      </c>
    </row>
    <row r="3163" spans="1:3" x14ac:dyDescent="0.15">
      <c r="A3163" s="11">
        <v>36797</v>
      </c>
      <c r="B3163" s="12">
        <v>5.9</v>
      </c>
      <c r="C3163" s="10">
        <f t="shared" si="49"/>
        <v>5.9</v>
      </c>
    </row>
    <row r="3164" spans="1:3" x14ac:dyDescent="0.15">
      <c r="A3164" s="11">
        <v>36798</v>
      </c>
      <c r="B3164" s="12">
        <v>5.85</v>
      </c>
      <c r="C3164" s="10">
        <f t="shared" si="49"/>
        <v>5.85</v>
      </c>
    </row>
    <row r="3165" spans="1:3" x14ac:dyDescent="0.15">
      <c r="A3165" s="11">
        <v>36801</v>
      </c>
      <c r="B3165" s="12">
        <v>5.86</v>
      </c>
      <c r="C3165" s="10">
        <f t="shared" si="49"/>
        <v>5.86</v>
      </c>
    </row>
    <row r="3166" spans="1:3" x14ac:dyDescent="0.15">
      <c r="A3166" s="11">
        <v>36802</v>
      </c>
      <c r="B3166" s="12">
        <v>5.88</v>
      </c>
      <c r="C3166" s="10">
        <f t="shared" si="49"/>
        <v>5.88</v>
      </c>
    </row>
    <row r="3167" spans="1:3" x14ac:dyDescent="0.15">
      <c r="A3167" s="11">
        <v>36803</v>
      </c>
      <c r="B3167" s="12">
        <v>5.94</v>
      </c>
      <c r="C3167" s="10">
        <f t="shared" si="49"/>
        <v>5.94</v>
      </c>
    </row>
    <row r="3168" spans="1:3" x14ac:dyDescent="0.15">
      <c r="A3168" s="11">
        <v>36804</v>
      </c>
      <c r="B3168" s="12">
        <v>5.92</v>
      </c>
      <c r="C3168" s="10">
        <f t="shared" si="49"/>
        <v>5.92</v>
      </c>
    </row>
    <row r="3169" spans="1:3" x14ac:dyDescent="0.15">
      <c r="A3169" s="11">
        <v>36805</v>
      </c>
      <c r="B3169" s="12">
        <v>5.88</v>
      </c>
      <c r="C3169" s="10">
        <f t="shared" si="49"/>
        <v>5.88</v>
      </c>
    </row>
    <row r="3170" spans="1:3" x14ac:dyDescent="0.15">
      <c r="A3170" s="11">
        <v>36808</v>
      </c>
      <c r="B3170" s="13" t="e">
        <f>NA()</f>
        <v>#N/A</v>
      </c>
      <c r="C3170" s="10">
        <f t="shared" si="49"/>
        <v>5.87</v>
      </c>
    </row>
    <row r="3171" spans="1:3" x14ac:dyDescent="0.15">
      <c r="A3171" s="11">
        <v>36809</v>
      </c>
      <c r="B3171" s="12">
        <v>5.86</v>
      </c>
      <c r="C3171" s="10">
        <f t="shared" si="49"/>
        <v>5.86</v>
      </c>
    </row>
    <row r="3172" spans="1:3" x14ac:dyDescent="0.15">
      <c r="A3172" s="11">
        <v>36810</v>
      </c>
      <c r="B3172" s="12">
        <v>5.82</v>
      </c>
      <c r="C3172" s="10">
        <f t="shared" si="49"/>
        <v>5.82</v>
      </c>
    </row>
    <row r="3173" spans="1:3" x14ac:dyDescent="0.15">
      <c r="A3173" s="11">
        <v>36811</v>
      </c>
      <c r="B3173" s="12">
        <v>5.74</v>
      </c>
      <c r="C3173" s="10">
        <f t="shared" si="49"/>
        <v>5.74</v>
      </c>
    </row>
    <row r="3174" spans="1:3" x14ac:dyDescent="0.15">
      <c r="A3174" s="11">
        <v>36812</v>
      </c>
      <c r="B3174" s="12">
        <v>5.73</v>
      </c>
      <c r="C3174" s="10">
        <f t="shared" si="49"/>
        <v>5.73</v>
      </c>
    </row>
    <row r="3175" spans="1:3" x14ac:dyDescent="0.15">
      <c r="A3175" s="11">
        <v>36815</v>
      </c>
      <c r="B3175" s="12">
        <v>5.77</v>
      </c>
      <c r="C3175" s="10">
        <f t="shared" si="49"/>
        <v>5.77</v>
      </c>
    </row>
    <row r="3176" spans="1:3" x14ac:dyDescent="0.15">
      <c r="A3176" s="11">
        <v>36816</v>
      </c>
      <c r="B3176" s="12">
        <v>5.68</v>
      </c>
      <c r="C3176" s="10">
        <f t="shared" si="49"/>
        <v>5.68</v>
      </c>
    </row>
    <row r="3177" spans="1:3" x14ac:dyDescent="0.15">
      <c r="A3177" s="11">
        <v>36817</v>
      </c>
      <c r="B3177" s="12">
        <v>5.68</v>
      </c>
      <c r="C3177" s="10">
        <f t="shared" si="49"/>
        <v>5.68</v>
      </c>
    </row>
    <row r="3178" spans="1:3" x14ac:dyDescent="0.15">
      <c r="A3178" s="11">
        <v>36818</v>
      </c>
      <c r="B3178" s="12">
        <v>5.69</v>
      </c>
      <c r="C3178" s="10">
        <f t="shared" si="49"/>
        <v>5.69</v>
      </c>
    </row>
    <row r="3179" spans="1:3" x14ac:dyDescent="0.15">
      <c r="A3179" s="11">
        <v>36819</v>
      </c>
      <c r="B3179" s="12">
        <v>5.69</v>
      </c>
      <c r="C3179" s="10">
        <f t="shared" si="49"/>
        <v>5.69</v>
      </c>
    </row>
    <row r="3180" spans="1:3" x14ac:dyDescent="0.15">
      <c r="A3180" s="11">
        <v>36822</v>
      </c>
      <c r="B3180" s="12">
        <v>5.66</v>
      </c>
      <c r="C3180" s="10">
        <f t="shared" si="49"/>
        <v>5.66</v>
      </c>
    </row>
    <row r="3181" spans="1:3" x14ac:dyDescent="0.15">
      <c r="A3181" s="11">
        <v>36823</v>
      </c>
      <c r="B3181" s="12">
        <v>5.7</v>
      </c>
      <c r="C3181" s="10">
        <f t="shared" si="49"/>
        <v>5.7</v>
      </c>
    </row>
    <row r="3182" spans="1:3" x14ac:dyDescent="0.15">
      <c r="A3182" s="11">
        <v>36824</v>
      </c>
      <c r="B3182" s="12">
        <v>5.74</v>
      </c>
      <c r="C3182" s="10">
        <f t="shared" si="49"/>
        <v>5.74</v>
      </c>
    </row>
    <row r="3183" spans="1:3" x14ac:dyDescent="0.15">
      <c r="A3183" s="11">
        <v>36825</v>
      </c>
      <c r="B3183" s="12">
        <v>5.75</v>
      </c>
      <c r="C3183" s="10">
        <f t="shared" si="49"/>
        <v>5.75</v>
      </c>
    </row>
    <row r="3184" spans="1:3" x14ac:dyDescent="0.15">
      <c r="A3184" s="11">
        <v>36826</v>
      </c>
      <c r="B3184" s="12">
        <v>5.79</v>
      </c>
      <c r="C3184" s="10">
        <f t="shared" si="49"/>
        <v>5.79</v>
      </c>
    </row>
    <row r="3185" spans="1:3" x14ac:dyDescent="0.15">
      <c r="A3185" s="11">
        <v>36829</v>
      </c>
      <c r="B3185" s="12">
        <v>5.83</v>
      </c>
      <c r="C3185" s="10">
        <f t="shared" si="49"/>
        <v>5.83</v>
      </c>
    </row>
    <row r="3186" spans="1:3" x14ac:dyDescent="0.15">
      <c r="A3186" s="11">
        <v>36830</v>
      </c>
      <c r="B3186" s="12">
        <v>5.83</v>
      </c>
      <c r="C3186" s="10">
        <f t="shared" si="49"/>
        <v>5.83</v>
      </c>
    </row>
    <row r="3187" spans="1:3" x14ac:dyDescent="0.15">
      <c r="A3187" s="11">
        <v>36831</v>
      </c>
      <c r="B3187" s="12">
        <v>5.79</v>
      </c>
      <c r="C3187" s="10">
        <f t="shared" si="49"/>
        <v>5.79</v>
      </c>
    </row>
    <row r="3188" spans="1:3" x14ac:dyDescent="0.15">
      <c r="A3188" s="11">
        <v>36832</v>
      </c>
      <c r="B3188" s="12">
        <v>5.78</v>
      </c>
      <c r="C3188" s="10">
        <f t="shared" si="49"/>
        <v>5.78</v>
      </c>
    </row>
    <row r="3189" spans="1:3" x14ac:dyDescent="0.15">
      <c r="A3189" s="11">
        <v>36833</v>
      </c>
      <c r="B3189" s="12">
        <v>5.86</v>
      </c>
      <c r="C3189" s="10">
        <f t="shared" si="49"/>
        <v>5.86</v>
      </c>
    </row>
    <row r="3190" spans="1:3" x14ac:dyDescent="0.15">
      <c r="A3190" s="11">
        <v>36836</v>
      </c>
      <c r="B3190" s="12">
        <v>5.91</v>
      </c>
      <c r="C3190" s="10">
        <f t="shared" si="49"/>
        <v>5.91</v>
      </c>
    </row>
    <row r="3191" spans="1:3" x14ac:dyDescent="0.15">
      <c r="A3191" s="11">
        <v>36837</v>
      </c>
      <c r="B3191" s="12">
        <v>5.84</v>
      </c>
      <c r="C3191" s="10">
        <f t="shared" si="49"/>
        <v>5.84</v>
      </c>
    </row>
    <row r="3192" spans="1:3" x14ac:dyDescent="0.15">
      <c r="A3192" s="11">
        <v>36838</v>
      </c>
      <c r="B3192" s="12">
        <v>5.83</v>
      </c>
      <c r="C3192" s="10">
        <f t="shared" si="49"/>
        <v>5.83</v>
      </c>
    </row>
    <row r="3193" spans="1:3" x14ac:dyDescent="0.15">
      <c r="A3193" s="11">
        <v>36839</v>
      </c>
      <c r="B3193" s="12">
        <v>5.76</v>
      </c>
      <c r="C3193" s="10">
        <f t="shared" si="49"/>
        <v>5.76</v>
      </c>
    </row>
    <row r="3194" spans="1:3" x14ac:dyDescent="0.15">
      <c r="A3194" s="11">
        <v>36840</v>
      </c>
      <c r="B3194" s="12">
        <v>5.76</v>
      </c>
      <c r="C3194" s="10">
        <f t="shared" si="49"/>
        <v>5.76</v>
      </c>
    </row>
    <row r="3195" spans="1:3" x14ac:dyDescent="0.15">
      <c r="A3195" s="11">
        <v>36843</v>
      </c>
      <c r="B3195" s="12">
        <v>5.72</v>
      </c>
      <c r="C3195" s="10">
        <f t="shared" si="49"/>
        <v>5.72</v>
      </c>
    </row>
    <row r="3196" spans="1:3" x14ac:dyDescent="0.15">
      <c r="A3196" s="11">
        <v>36844</v>
      </c>
      <c r="B3196" s="12">
        <v>5.72</v>
      </c>
      <c r="C3196" s="10">
        <f t="shared" si="49"/>
        <v>5.72</v>
      </c>
    </row>
    <row r="3197" spans="1:3" x14ac:dyDescent="0.15">
      <c r="A3197" s="11">
        <v>36845</v>
      </c>
      <c r="B3197" s="12">
        <v>5.69</v>
      </c>
      <c r="C3197" s="10">
        <f t="shared" si="49"/>
        <v>5.69</v>
      </c>
    </row>
    <row r="3198" spans="1:3" x14ac:dyDescent="0.15">
      <c r="A3198" s="11">
        <v>36846</v>
      </c>
      <c r="B3198" s="12">
        <v>5.66</v>
      </c>
      <c r="C3198" s="10">
        <f t="shared" si="49"/>
        <v>5.66</v>
      </c>
    </row>
    <row r="3199" spans="1:3" x14ac:dyDescent="0.15">
      <c r="A3199" s="11">
        <v>36847</v>
      </c>
      <c r="B3199" s="12">
        <v>5.67</v>
      </c>
      <c r="C3199" s="10">
        <f t="shared" si="49"/>
        <v>5.67</v>
      </c>
    </row>
    <row r="3200" spans="1:3" x14ac:dyDescent="0.15">
      <c r="A3200" s="11">
        <v>36850</v>
      </c>
      <c r="B3200" s="12">
        <v>5.65</v>
      </c>
      <c r="C3200" s="10">
        <f t="shared" si="49"/>
        <v>5.65</v>
      </c>
    </row>
    <row r="3201" spans="1:3" x14ac:dyDescent="0.15">
      <c r="A3201" s="11">
        <v>36851</v>
      </c>
      <c r="B3201" s="12">
        <v>5.65</v>
      </c>
      <c r="C3201" s="10">
        <f t="shared" si="49"/>
        <v>5.65</v>
      </c>
    </row>
    <row r="3202" spans="1:3" x14ac:dyDescent="0.15">
      <c r="A3202" s="11">
        <v>36852</v>
      </c>
      <c r="B3202" s="12">
        <v>5.6</v>
      </c>
      <c r="C3202" s="10">
        <f t="shared" si="49"/>
        <v>5.6</v>
      </c>
    </row>
    <row r="3203" spans="1:3" x14ac:dyDescent="0.15">
      <c r="A3203" s="11">
        <v>36853</v>
      </c>
      <c r="B3203" s="13" t="e">
        <f>NA()</f>
        <v>#N/A</v>
      </c>
      <c r="C3203" s="10">
        <f t="shared" si="49"/>
        <v>5.6150000000000002</v>
      </c>
    </row>
    <row r="3204" spans="1:3" x14ac:dyDescent="0.15">
      <c r="A3204" s="11">
        <v>36854</v>
      </c>
      <c r="B3204" s="12">
        <v>5.63</v>
      </c>
      <c r="C3204" s="10">
        <f t="shared" si="49"/>
        <v>5.63</v>
      </c>
    </row>
    <row r="3205" spans="1:3" x14ac:dyDescent="0.15">
      <c r="A3205" s="11">
        <v>36857</v>
      </c>
      <c r="B3205" s="12">
        <v>5.63</v>
      </c>
      <c r="C3205" s="10">
        <f t="shared" si="49"/>
        <v>5.63</v>
      </c>
    </row>
    <row r="3206" spans="1:3" x14ac:dyDescent="0.15">
      <c r="A3206" s="11">
        <v>36858</v>
      </c>
      <c r="B3206" s="12">
        <v>5.57</v>
      </c>
      <c r="C3206" s="10">
        <f t="shared" si="49"/>
        <v>5.57</v>
      </c>
    </row>
    <row r="3207" spans="1:3" x14ac:dyDescent="0.15">
      <c r="A3207" s="11">
        <v>36859</v>
      </c>
      <c r="B3207" s="12">
        <v>5.51</v>
      </c>
      <c r="C3207" s="10">
        <f t="shared" si="49"/>
        <v>5.51</v>
      </c>
    </row>
    <row r="3208" spans="1:3" x14ac:dyDescent="0.15">
      <c r="A3208" s="11">
        <v>36860</v>
      </c>
      <c r="B3208" s="12">
        <v>5.42</v>
      </c>
      <c r="C3208" s="10">
        <f t="shared" si="49"/>
        <v>5.42</v>
      </c>
    </row>
    <row r="3209" spans="1:3" x14ac:dyDescent="0.15">
      <c r="A3209" s="11">
        <v>36861</v>
      </c>
      <c r="B3209" s="12">
        <v>5.46</v>
      </c>
      <c r="C3209" s="10">
        <f t="shared" si="49"/>
        <v>5.46</v>
      </c>
    </row>
    <row r="3210" spans="1:3" x14ac:dyDescent="0.15">
      <c r="A3210" s="11">
        <v>36864</v>
      </c>
      <c r="B3210" s="12">
        <v>5.45</v>
      </c>
      <c r="C3210" s="10">
        <f t="shared" si="49"/>
        <v>5.45</v>
      </c>
    </row>
    <row r="3211" spans="1:3" x14ac:dyDescent="0.15">
      <c r="A3211" s="11">
        <v>36865</v>
      </c>
      <c r="B3211" s="12">
        <v>5.36</v>
      </c>
      <c r="C3211" s="10">
        <f t="shared" si="49"/>
        <v>5.36</v>
      </c>
    </row>
    <row r="3212" spans="1:3" x14ac:dyDescent="0.15">
      <c r="A3212" s="11">
        <v>36866</v>
      </c>
      <c r="B3212" s="12">
        <v>5.26</v>
      </c>
      <c r="C3212" s="10">
        <f t="shared" si="49"/>
        <v>5.26</v>
      </c>
    </row>
    <row r="3213" spans="1:3" x14ac:dyDescent="0.15">
      <c r="A3213" s="11">
        <v>36867</v>
      </c>
      <c r="B3213" s="12">
        <v>5.26</v>
      </c>
      <c r="C3213" s="10">
        <f t="shared" ref="C3213:C3276" si="50">IF(ISERROR(B3213),AVERAGE(B3212,B3214),B3213)</f>
        <v>5.26</v>
      </c>
    </row>
    <row r="3214" spans="1:3" x14ac:dyDescent="0.15">
      <c r="A3214" s="11">
        <v>36868</v>
      </c>
      <c r="B3214" s="12">
        <v>5.32</v>
      </c>
      <c r="C3214" s="10">
        <f t="shared" si="50"/>
        <v>5.32</v>
      </c>
    </row>
    <row r="3215" spans="1:3" x14ac:dyDescent="0.15">
      <c r="A3215" s="11">
        <v>36871</v>
      </c>
      <c r="B3215" s="12">
        <v>5.33</v>
      </c>
      <c r="C3215" s="10">
        <f t="shared" si="50"/>
        <v>5.33</v>
      </c>
    </row>
    <row r="3216" spans="1:3" x14ac:dyDescent="0.15">
      <c r="A3216" s="11">
        <v>36872</v>
      </c>
      <c r="B3216" s="12">
        <v>5.33</v>
      </c>
      <c r="C3216" s="10">
        <f t="shared" si="50"/>
        <v>5.33</v>
      </c>
    </row>
    <row r="3217" spans="1:3" x14ac:dyDescent="0.15">
      <c r="A3217" s="11">
        <v>36873</v>
      </c>
      <c r="B3217" s="12">
        <v>5.24</v>
      </c>
      <c r="C3217" s="10">
        <f t="shared" si="50"/>
        <v>5.24</v>
      </c>
    </row>
    <row r="3218" spans="1:3" x14ac:dyDescent="0.15">
      <c r="A3218" s="11">
        <v>36874</v>
      </c>
      <c r="B3218" s="12">
        <v>5.19</v>
      </c>
      <c r="C3218" s="10">
        <f t="shared" si="50"/>
        <v>5.19</v>
      </c>
    </row>
    <row r="3219" spans="1:3" x14ac:dyDescent="0.15">
      <c r="A3219" s="11">
        <v>36875</v>
      </c>
      <c r="B3219" s="12">
        <v>5.15</v>
      </c>
      <c r="C3219" s="10">
        <f t="shared" si="50"/>
        <v>5.15</v>
      </c>
    </row>
    <row r="3220" spans="1:3" x14ac:dyDescent="0.15">
      <c r="A3220" s="11">
        <v>36878</v>
      </c>
      <c r="B3220" s="12">
        <v>5.0999999999999996</v>
      </c>
      <c r="C3220" s="10">
        <f t="shared" si="50"/>
        <v>5.0999999999999996</v>
      </c>
    </row>
    <row r="3221" spans="1:3" x14ac:dyDescent="0.15">
      <c r="A3221" s="11">
        <v>36879</v>
      </c>
      <c r="B3221" s="12">
        <v>5.12</v>
      </c>
      <c r="C3221" s="10">
        <f t="shared" si="50"/>
        <v>5.12</v>
      </c>
    </row>
    <row r="3222" spans="1:3" x14ac:dyDescent="0.15">
      <c r="A3222" s="11">
        <v>36880</v>
      </c>
      <c r="B3222" s="12">
        <v>5</v>
      </c>
      <c r="C3222" s="10">
        <f t="shared" si="50"/>
        <v>5</v>
      </c>
    </row>
    <row r="3223" spans="1:3" x14ac:dyDescent="0.15">
      <c r="A3223" s="11">
        <v>36881</v>
      </c>
      <c r="B3223" s="12">
        <v>4.9400000000000004</v>
      </c>
      <c r="C3223" s="10">
        <f t="shared" si="50"/>
        <v>4.9400000000000004</v>
      </c>
    </row>
    <row r="3224" spans="1:3" x14ac:dyDescent="0.15">
      <c r="A3224" s="11">
        <v>36882</v>
      </c>
      <c r="B3224" s="12">
        <v>4.93</v>
      </c>
      <c r="C3224" s="10">
        <f t="shared" si="50"/>
        <v>4.93</v>
      </c>
    </row>
    <row r="3225" spans="1:3" x14ac:dyDescent="0.15">
      <c r="A3225" s="11">
        <v>36885</v>
      </c>
      <c r="B3225" s="13" t="e">
        <f>NA()</f>
        <v>#N/A</v>
      </c>
      <c r="C3225" s="10">
        <f t="shared" si="50"/>
        <v>4.9249999999999998</v>
      </c>
    </row>
    <row r="3226" spans="1:3" x14ac:dyDescent="0.15">
      <c r="A3226" s="11">
        <v>36886</v>
      </c>
      <c r="B3226" s="12">
        <v>4.92</v>
      </c>
      <c r="C3226" s="10">
        <f t="shared" si="50"/>
        <v>4.92</v>
      </c>
    </row>
    <row r="3227" spans="1:3" x14ac:dyDescent="0.15">
      <c r="A3227" s="11">
        <v>36887</v>
      </c>
      <c r="B3227" s="12">
        <v>4.99</v>
      </c>
      <c r="C3227" s="10">
        <f t="shared" si="50"/>
        <v>4.99</v>
      </c>
    </row>
    <row r="3228" spans="1:3" x14ac:dyDescent="0.15">
      <c r="A3228" s="11">
        <v>36888</v>
      </c>
      <c r="B3228" s="12">
        <v>5.0199999999999996</v>
      </c>
      <c r="C3228" s="10">
        <f t="shared" si="50"/>
        <v>5.0199999999999996</v>
      </c>
    </row>
    <row r="3229" spans="1:3" x14ac:dyDescent="0.15">
      <c r="A3229" s="11">
        <v>36889</v>
      </c>
      <c r="B3229" s="12">
        <v>4.99</v>
      </c>
      <c r="C3229" s="10">
        <f t="shared" si="50"/>
        <v>4.99</v>
      </c>
    </row>
    <row r="3230" spans="1:3" x14ac:dyDescent="0.15">
      <c r="A3230" s="11">
        <v>36892</v>
      </c>
      <c r="B3230" s="13" t="e">
        <f>NA()</f>
        <v>#N/A</v>
      </c>
      <c r="C3230" s="10">
        <f t="shared" si="50"/>
        <v>4.875</v>
      </c>
    </row>
    <row r="3231" spans="1:3" x14ac:dyDescent="0.15">
      <c r="A3231" s="11">
        <v>36893</v>
      </c>
      <c r="B3231" s="12">
        <v>4.76</v>
      </c>
      <c r="C3231" s="10">
        <f t="shared" si="50"/>
        <v>4.76</v>
      </c>
    </row>
    <row r="3232" spans="1:3" x14ac:dyDescent="0.15">
      <c r="A3232" s="11">
        <v>36894</v>
      </c>
      <c r="B3232" s="12">
        <v>4.9400000000000004</v>
      </c>
      <c r="C3232" s="10">
        <f t="shared" si="50"/>
        <v>4.9400000000000004</v>
      </c>
    </row>
    <row r="3233" spans="1:3" x14ac:dyDescent="0.15">
      <c r="A3233" s="11">
        <v>36895</v>
      </c>
      <c r="B3233" s="12">
        <v>4.82</v>
      </c>
      <c r="C3233" s="10">
        <f t="shared" si="50"/>
        <v>4.82</v>
      </c>
    </row>
    <row r="3234" spans="1:3" x14ac:dyDescent="0.15">
      <c r="A3234" s="11">
        <v>36896</v>
      </c>
      <c r="B3234" s="12">
        <v>4.66</v>
      </c>
      <c r="C3234" s="10">
        <f t="shared" si="50"/>
        <v>4.66</v>
      </c>
    </row>
    <row r="3235" spans="1:3" x14ac:dyDescent="0.15">
      <c r="A3235" s="11">
        <v>36899</v>
      </c>
      <c r="B3235" s="12">
        <v>4.6500000000000004</v>
      </c>
      <c r="C3235" s="10">
        <f t="shared" si="50"/>
        <v>4.6500000000000004</v>
      </c>
    </row>
    <row r="3236" spans="1:3" x14ac:dyDescent="0.15">
      <c r="A3236" s="11">
        <v>36900</v>
      </c>
      <c r="B3236" s="12">
        <v>4.7300000000000004</v>
      </c>
      <c r="C3236" s="10">
        <f t="shared" si="50"/>
        <v>4.7300000000000004</v>
      </c>
    </row>
    <row r="3237" spans="1:3" x14ac:dyDescent="0.15">
      <c r="A3237" s="11">
        <v>36901</v>
      </c>
      <c r="B3237" s="12">
        <v>4.83</v>
      </c>
      <c r="C3237" s="10">
        <f t="shared" si="50"/>
        <v>4.83</v>
      </c>
    </row>
    <row r="3238" spans="1:3" x14ac:dyDescent="0.15">
      <c r="A3238" s="11">
        <v>36902</v>
      </c>
      <c r="B3238" s="12">
        <v>4.8499999999999996</v>
      </c>
      <c r="C3238" s="10">
        <f t="shared" si="50"/>
        <v>4.8499999999999996</v>
      </c>
    </row>
    <row r="3239" spans="1:3" x14ac:dyDescent="0.15">
      <c r="A3239" s="11">
        <v>36903</v>
      </c>
      <c r="B3239" s="12">
        <v>4.97</v>
      </c>
      <c r="C3239" s="10">
        <f t="shared" si="50"/>
        <v>4.97</v>
      </c>
    </row>
    <row r="3240" spans="1:3" x14ac:dyDescent="0.15">
      <c r="A3240" s="11">
        <v>36906</v>
      </c>
      <c r="B3240" s="13" t="e">
        <f>NA()</f>
        <v>#N/A</v>
      </c>
      <c r="C3240" s="10">
        <f t="shared" si="50"/>
        <v>4.9649999999999999</v>
      </c>
    </row>
    <row r="3241" spans="1:3" x14ac:dyDescent="0.15">
      <c r="A3241" s="11">
        <v>36907</v>
      </c>
      <c r="B3241" s="12">
        <v>4.96</v>
      </c>
      <c r="C3241" s="10">
        <f t="shared" si="50"/>
        <v>4.96</v>
      </c>
    </row>
    <row r="3242" spans="1:3" x14ac:dyDescent="0.15">
      <c r="A3242" s="11">
        <v>36908</v>
      </c>
      <c r="B3242" s="12">
        <v>4.87</v>
      </c>
      <c r="C3242" s="10">
        <f t="shared" si="50"/>
        <v>4.87</v>
      </c>
    </row>
    <row r="3243" spans="1:3" x14ac:dyDescent="0.15">
      <c r="A3243" s="11">
        <v>36909</v>
      </c>
      <c r="B3243" s="12">
        <v>4.74</v>
      </c>
      <c r="C3243" s="10">
        <f t="shared" si="50"/>
        <v>4.74</v>
      </c>
    </row>
    <row r="3244" spans="1:3" x14ac:dyDescent="0.15">
      <c r="A3244" s="11">
        <v>36910</v>
      </c>
      <c r="B3244" s="12">
        <v>4.84</v>
      </c>
      <c r="C3244" s="10">
        <f t="shared" si="50"/>
        <v>4.84</v>
      </c>
    </row>
    <row r="3245" spans="1:3" x14ac:dyDescent="0.15">
      <c r="A3245" s="11">
        <v>36913</v>
      </c>
      <c r="B3245" s="12">
        <v>4.87</v>
      </c>
      <c r="C3245" s="10">
        <f t="shared" si="50"/>
        <v>4.87</v>
      </c>
    </row>
    <row r="3246" spans="1:3" x14ac:dyDescent="0.15">
      <c r="A3246" s="11">
        <v>36914</v>
      </c>
      <c r="B3246" s="12">
        <v>4.96</v>
      </c>
      <c r="C3246" s="10">
        <f t="shared" si="50"/>
        <v>4.96</v>
      </c>
    </row>
    <row r="3247" spans="1:3" x14ac:dyDescent="0.15">
      <c r="A3247" s="11">
        <v>36915</v>
      </c>
      <c r="B3247" s="12">
        <v>4.9800000000000004</v>
      </c>
      <c r="C3247" s="10">
        <f t="shared" si="50"/>
        <v>4.9800000000000004</v>
      </c>
    </row>
    <row r="3248" spans="1:3" x14ac:dyDescent="0.15">
      <c r="A3248" s="11">
        <v>36916</v>
      </c>
      <c r="B3248" s="12">
        <v>4.9400000000000004</v>
      </c>
      <c r="C3248" s="10">
        <f t="shared" si="50"/>
        <v>4.9400000000000004</v>
      </c>
    </row>
    <row r="3249" spans="1:3" x14ac:dyDescent="0.15">
      <c r="A3249" s="11">
        <v>36917</v>
      </c>
      <c r="B3249" s="12">
        <v>4.93</v>
      </c>
      <c r="C3249" s="10">
        <f t="shared" si="50"/>
        <v>4.93</v>
      </c>
    </row>
    <row r="3250" spans="1:3" x14ac:dyDescent="0.15">
      <c r="A3250" s="11">
        <v>36920</v>
      </c>
      <c r="B3250" s="12">
        <v>4.97</v>
      </c>
      <c r="C3250" s="10">
        <f t="shared" si="50"/>
        <v>4.97</v>
      </c>
    </row>
    <row r="3251" spans="1:3" x14ac:dyDescent="0.15">
      <c r="A3251" s="11">
        <v>36921</v>
      </c>
      <c r="B3251" s="12">
        <v>4.91</v>
      </c>
      <c r="C3251" s="10">
        <f t="shared" si="50"/>
        <v>4.91</v>
      </c>
    </row>
    <row r="3252" spans="1:3" x14ac:dyDescent="0.15">
      <c r="A3252" s="11">
        <v>36922</v>
      </c>
      <c r="B3252" s="12">
        <v>4.8499999999999996</v>
      </c>
      <c r="C3252" s="10">
        <f t="shared" si="50"/>
        <v>4.8499999999999996</v>
      </c>
    </row>
    <row r="3253" spans="1:3" x14ac:dyDescent="0.15">
      <c r="A3253" s="11">
        <v>36923</v>
      </c>
      <c r="B3253" s="12">
        <v>4.78</v>
      </c>
      <c r="C3253" s="10">
        <f t="shared" si="50"/>
        <v>4.78</v>
      </c>
    </row>
    <row r="3254" spans="1:3" x14ac:dyDescent="0.15">
      <c r="A3254" s="11">
        <v>36924</v>
      </c>
      <c r="B3254" s="12">
        <v>4.8600000000000003</v>
      </c>
      <c r="C3254" s="10">
        <f t="shared" si="50"/>
        <v>4.8600000000000003</v>
      </c>
    </row>
    <row r="3255" spans="1:3" x14ac:dyDescent="0.15">
      <c r="A3255" s="11">
        <v>36927</v>
      </c>
      <c r="B3255" s="12">
        <v>4.88</v>
      </c>
      <c r="C3255" s="10">
        <f t="shared" si="50"/>
        <v>4.88</v>
      </c>
    </row>
    <row r="3256" spans="1:3" x14ac:dyDescent="0.15">
      <c r="A3256" s="11">
        <v>36928</v>
      </c>
      <c r="B3256" s="12">
        <v>4.92</v>
      </c>
      <c r="C3256" s="10">
        <f t="shared" si="50"/>
        <v>4.92</v>
      </c>
    </row>
    <row r="3257" spans="1:3" x14ac:dyDescent="0.15">
      <c r="A3257" s="11">
        <v>36929</v>
      </c>
      <c r="B3257" s="12">
        <v>4.91</v>
      </c>
      <c r="C3257" s="10">
        <f t="shared" si="50"/>
        <v>4.91</v>
      </c>
    </row>
    <row r="3258" spans="1:3" x14ac:dyDescent="0.15">
      <c r="A3258" s="11">
        <v>36930</v>
      </c>
      <c r="B3258" s="12">
        <v>4.93</v>
      </c>
      <c r="C3258" s="10">
        <f t="shared" si="50"/>
        <v>4.93</v>
      </c>
    </row>
    <row r="3259" spans="1:3" x14ac:dyDescent="0.15">
      <c r="A3259" s="11">
        <v>36931</v>
      </c>
      <c r="B3259" s="12">
        <v>4.8499999999999996</v>
      </c>
      <c r="C3259" s="10">
        <f t="shared" si="50"/>
        <v>4.8499999999999996</v>
      </c>
    </row>
    <row r="3260" spans="1:3" x14ac:dyDescent="0.15">
      <c r="A3260" s="11">
        <v>36934</v>
      </c>
      <c r="B3260" s="12">
        <v>4.8600000000000003</v>
      </c>
      <c r="C3260" s="10">
        <f t="shared" si="50"/>
        <v>4.8600000000000003</v>
      </c>
    </row>
    <row r="3261" spans="1:3" x14ac:dyDescent="0.15">
      <c r="A3261" s="11">
        <v>36935</v>
      </c>
      <c r="B3261" s="12">
        <v>4.9000000000000004</v>
      </c>
      <c r="C3261" s="10">
        <f t="shared" si="50"/>
        <v>4.9000000000000004</v>
      </c>
    </row>
    <row r="3262" spans="1:3" x14ac:dyDescent="0.15">
      <c r="A3262" s="11">
        <v>36936</v>
      </c>
      <c r="B3262" s="12">
        <v>4.99</v>
      </c>
      <c r="C3262" s="10">
        <f t="shared" si="50"/>
        <v>4.99</v>
      </c>
    </row>
    <row r="3263" spans="1:3" x14ac:dyDescent="0.15">
      <c r="A3263" s="11">
        <v>36937</v>
      </c>
      <c r="B3263" s="12">
        <v>5.0599999999999996</v>
      </c>
      <c r="C3263" s="10">
        <f t="shared" si="50"/>
        <v>5.0599999999999996</v>
      </c>
    </row>
    <row r="3264" spans="1:3" x14ac:dyDescent="0.15">
      <c r="A3264" s="11">
        <v>36938</v>
      </c>
      <c r="B3264" s="12">
        <v>4.9400000000000004</v>
      </c>
      <c r="C3264" s="10">
        <f t="shared" si="50"/>
        <v>4.9400000000000004</v>
      </c>
    </row>
    <row r="3265" spans="1:3" x14ac:dyDescent="0.15">
      <c r="A3265" s="11">
        <v>36941</v>
      </c>
      <c r="B3265" s="13" t="e">
        <f>NA()</f>
        <v>#N/A</v>
      </c>
      <c r="C3265" s="10">
        <f t="shared" si="50"/>
        <v>4.9400000000000004</v>
      </c>
    </row>
    <row r="3266" spans="1:3" x14ac:dyDescent="0.15">
      <c r="A3266" s="11">
        <v>36942</v>
      </c>
      <c r="B3266" s="12">
        <v>4.9400000000000004</v>
      </c>
      <c r="C3266" s="10">
        <f t="shared" si="50"/>
        <v>4.9400000000000004</v>
      </c>
    </row>
    <row r="3267" spans="1:3" x14ac:dyDescent="0.15">
      <c r="A3267" s="11">
        <v>36943</v>
      </c>
      <c r="B3267" s="12">
        <v>4.96</v>
      </c>
      <c r="C3267" s="10">
        <f t="shared" si="50"/>
        <v>4.96</v>
      </c>
    </row>
    <row r="3268" spans="1:3" x14ac:dyDescent="0.15">
      <c r="A3268" s="11">
        <v>36944</v>
      </c>
      <c r="B3268" s="12">
        <v>4.9400000000000004</v>
      </c>
      <c r="C3268" s="10">
        <f t="shared" si="50"/>
        <v>4.9400000000000004</v>
      </c>
    </row>
    <row r="3269" spans="1:3" x14ac:dyDescent="0.15">
      <c r="A3269" s="11">
        <v>36945</v>
      </c>
      <c r="B3269" s="12">
        <v>4.8600000000000003</v>
      </c>
      <c r="C3269" s="10">
        <f t="shared" si="50"/>
        <v>4.8600000000000003</v>
      </c>
    </row>
    <row r="3270" spans="1:3" x14ac:dyDescent="0.15">
      <c r="A3270" s="11">
        <v>36948</v>
      </c>
      <c r="B3270" s="12">
        <v>4.8099999999999996</v>
      </c>
      <c r="C3270" s="10">
        <f t="shared" si="50"/>
        <v>4.8099999999999996</v>
      </c>
    </row>
    <row r="3271" spans="1:3" x14ac:dyDescent="0.15">
      <c r="A3271" s="11">
        <v>36949</v>
      </c>
      <c r="B3271" s="12">
        <v>4.75</v>
      </c>
      <c r="C3271" s="10">
        <f t="shared" si="50"/>
        <v>4.75</v>
      </c>
    </row>
    <row r="3272" spans="1:3" x14ac:dyDescent="0.15">
      <c r="A3272" s="11">
        <v>36950</v>
      </c>
      <c r="B3272" s="12">
        <v>4.7</v>
      </c>
      <c r="C3272" s="10">
        <f t="shared" si="50"/>
        <v>4.7</v>
      </c>
    </row>
    <row r="3273" spans="1:3" x14ac:dyDescent="0.15">
      <c r="A3273" s="11">
        <v>36951</v>
      </c>
      <c r="B3273" s="12">
        <v>4.67</v>
      </c>
      <c r="C3273" s="10">
        <f t="shared" si="50"/>
        <v>4.67</v>
      </c>
    </row>
    <row r="3274" spans="1:3" x14ac:dyDescent="0.15">
      <c r="A3274" s="11">
        <v>36952</v>
      </c>
      <c r="B3274" s="12">
        <v>4.75</v>
      </c>
      <c r="C3274" s="10">
        <f t="shared" si="50"/>
        <v>4.75</v>
      </c>
    </row>
    <row r="3275" spans="1:3" x14ac:dyDescent="0.15">
      <c r="A3275" s="11">
        <v>36955</v>
      </c>
      <c r="B3275" s="12">
        <v>4.78</v>
      </c>
      <c r="C3275" s="10">
        <f t="shared" si="50"/>
        <v>4.78</v>
      </c>
    </row>
    <row r="3276" spans="1:3" x14ac:dyDescent="0.15">
      <c r="A3276" s="11">
        <v>36956</v>
      </c>
      <c r="B3276" s="12">
        <v>4.78</v>
      </c>
      <c r="C3276" s="10">
        <f t="shared" si="50"/>
        <v>4.78</v>
      </c>
    </row>
    <row r="3277" spans="1:3" x14ac:dyDescent="0.15">
      <c r="A3277" s="11">
        <v>36957</v>
      </c>
      <c r="B3277" s="12">
        <v>4.72</v>
      </c>
      <c r="C3277" s="10">
        <f t="shared" ref="C3277:C3340" si="51">IF(ISERROR(B3277),AVERAGE(B3276,B3278),B3277)</f>
        <v>4.72</v>
      </c>
    </row>
    <row r="3278" spans="1:3" x14ac:dyDescent="0.15">
      <c r="A3278" s="11">
        <v>36958</v>
      </c>
      <c r="B3278" s="12">
        <v>4.7</v>
      </c>
      <c r="C3278" s="10">
        <f t="shared" si="51"/>
        <v>4.7</v>
      </c>
    </row>
    <row r="3279" spans="1:3" x14ac:dyDescent="0.15">
      <c r="A3279" s="11">
        <v>36959</v>
      </c>
      <c r="B3279" s="12">
        <v>4.75</v>
      </c>
      <c r="C3279" s="10">
        <f t="shared" si="51"/>
        <v>4.75</v>
      </c>
    </row>
    <row r="3280" spans="1:3" x14ac:dyDescent="0.15">
      <c r="A3280" s="11">
        <v>36962</v>
      </c>
      <c r="B3280" s="12">
        <v>4.72</v>
      </c>
      <c r="C3280" s="10">
        <f t="shared" si="51"/>
        <v>4.72</v>
      </c>
    </row>
    <row r="3281" spans="1:3" x14ac:dyDescent="0.15">
      <c r="A3281" s="11">
        <v>36963</v>
      </c>
      <c r="B3281" s="12">
        <v>4.75</v>
      </c>
      <c r="C3281" s="10">
        <f t="shared" si="51"/>
        <v>4.75</v>
      </c>
    </row>
    <row r="3282" spans="1:3" x14ac:dyDescent="0.15">
      <c r="A3282" s="11">
        <v>36964</v>
      </c>
      <c r="B3282" s="12">
        <v>4.62</v>
      </c>
      <c r="C3282" s="10">
        <f t="shared" si="51"/>
        <v>4.62</v>
      </c>
    </row>
    <row r="3283" spans="1:3" x14ac:dyDescent="0.15">
      <c r="A3283" s="11">
        <v>36965</v>
      </c>
      <c r="B3283" s="12">
        <v>4.55</v>
      </c>
      <c r="C3283" s="10">
        <f t="shared" si="51"/>
        <v>4.55</v>
      </c>
    </row>
    <row r="3284" spans="1:3" x14ac:dyDescent="0.15">
      <c r="A3284" s="11">
        <v>36966</v>
      </c>
      <c r="B3284" s="12">
        <v>4.54</v>
      </c>
      <c r="C3284" s="10">
        <f t="shared" si="51"/>
        <v>4.54</v>
      </c>
    </row>
    <row r="3285" spans="1:3" x14ac:dyDescent="0.15">
      <c r="A3285" s="11">
        <v>36969</v>
      </c>
      <c r="B3285" s="12">
        <v>4.58</v>
      </c>
      <c r="C3285" s="10">
        <f t="shared" si="51"/>
        <v>4.58</v>
      </c>
    </row>
    <row r="3286" spans="1:3" x14ac:dyDescent="0.15">
      <c r="A3286" s="11">
        <v>36970</v>
      </c>
      <c r="B3286" s="12">
        <v>4.5199999999999996</v>
      </c>
      <c r="C3286" s="10">
        <f t="shared" si="51"/>
        <v>4.5199999999999996</v>
      </c>
    </row>
    <row r="3287" spans="1:3" x14ac:dyDescent="0.15">
      <c r="A3287" s="11">
        <v>36971</v>
      </c>
      <c r="B3287" s="12">
        <v>4.49</v>
      </c>
      <c r="C3287" s="10">
        <f t="shared" si="51"/>
        <v>4.49</v>
      </c>
    </row>
    <row r="3288" spans="1:3" x14ac:dyDescent="0.15">
      <c r="A3288" s="11">
        <v>36972</v>
      </c>
      <c r="B3288" s="12">
        <v>4.4400000000000004</v>
      </c>
      <c r="C3288" s="10">
        <f t="shared" si="51"/>
        <v>4.4400000000000004</v>
      </c>
    </row>
    <row r="3289" spans="1:3" x14ac:dyDescent="0.15">
      <c r="A3289" s="11">
        <v>36973</v>
      </c>
      <c r="B3289" s="12">
        <v>4.5199999999999996</v>
      </c>
      <c r="C3289" s="10">
        <f t="shared" si="51"/>
        <v>4.5199999999999996</v>
      </c>
    </row>
    <row r="3290" spans="1:3" x14ac:dyDescent="0.15">
      <c r="A3290" s="11">
        <v>36976</v>
      </c>
      <c r="B3290" s="12">
        <v>4.5599999999999996</v>
      </c>
      <c r="C3290" s="10">
        <f t="shared" si="51"/>
        <v>4.5599999999999996</v>
      </c>
    </row>
    <row r="3291" spans="1:3" x14ac:dyDescent="0.15">
      <c r="A3291" s="11">
        <v>36977</v>
      </c>
      <c r="B3291" s="12">
        <v>4.7300000000000004</v>
      </c>
      <c r="C3291" s="10">
        <f t="shared" si="51"/>
        <v>4.7300000000000004</v>
      </c>
    </row>
    <row r="3292" spans="1:3" x14ac:dyDescent="0.15">
      <c r="A3292" s="11">
        <v>36978</v>
      </c>
      <c r="B3292" s="12">
        <v>4.68</v>
      </c>
      <c r="C3292" s="10">
        <f t="shared" si="51"/>
        <v>4.68</v>
      </c>
    </row>
    <row r="3293" spans="1:3" x14ac:dyDescent="0.15">
      <c r="A3293" s="11">
        <v>36979</v>
      </c>
      <c r="B3293" s="12">
        <v>4.67</v>
      </c>
      <c r="C3293" s="10">
        <f t="shared" si="51"/>
        <v>4.67</v>
      </c>
    </row>
    <row r="3294" spans="1:3" x14ac:dyDescent="0.15">
      <c r="A3294" s="11">
        <v>36980</v>
      </c>
      <c r="B3294" s="12">
        <v>4.62</v>
      </c>
      <c r="C3294" s="10">
        <f t="shared" si="51"/>
        <v>4.62</v>
      </c>
    </row>
    <row r="3295" spans="1:3" x14ac:dyDescent="0.15">
      <c r="A3295" s="11">
        <v>36983</v>
      </c>
      <c r="B3295" s="12">
        <v>4.66</v>
      </c>
      <c r="C3295" s="10">
        <f t="shared" si="51"/>
        <v>4.66</v>
      </c>
    </row>
    <row r="3296" spans="1:3" x14ac:dyDescent="0.15">
      <c r="A3296" s="11">
        <v>36984</v>
      </c>
      <c r="B3296" s="12">
        <v>4.5999999999999996</v>
      </c>
      <c r="C3296" s="10">
        <f t="shared" si="51"/>
        <v>4.5999999999999996</v>
      </c>
    </row>
    <row r="3297" spans="1:3" x14ac:dyDescent="0.15">
      <c r="A3297" s="11">
        <v>36985</v>
      </c>
      <c r="B3297" s="12">
        <v>4.58</v>
      </c>
      <c r="C3297" s="10">
        <f t="shared" si="51"/>
        <v>4.58</v>
      </c>
    </row>
    <row r="3298" spans="1:3" x14ac:dyDescent="0.15">
      <c r="A3298" s="11">
        <v>36986</v>
      </c>
      <c r="B3298" s="12">
        <v>4.63</v>
      </c>
      <c r="C3298" s="10">
        <f t="shared" si="51"/>
        <v>4.63</v>
      </c>
    </row>
    <row r="3299" spans="1:3" x14ac:dyDescent="0.15">
      <c r="A3299" s="11">
        <v>36987</v>
      </c>
      <c r="B3299" s="12">
        <v>4.5199999999999996</v>
      </c>
      <c r="C3299" s="10">
        <f t="shared" si="51"/>
        <v>4.5199999999999996</v>
      </c>
    </row>
    <row r="3300" spans="1:3" x14ac:dyDescent="0.15">
      <c r="A3300" s="11">
        <v>36990</v>
      </c>
      <c r="B3300" s="12">
        <v>4.5599999999999996</v>
      </c>
      <c r="C3300" s="10">
        <f t="shared" si="51"/>
        <v>4.5599999999999996</v>
      </c>
    </row>
    <row r="3301" spans="1:3" x14ac:dyDescent="0.15">
      <c r="A3301" s="11">
        <v>36991</v>
      </c>
      <c r="B3301" s="12">
        <v>4.7</v>
      </c>
      <c r="C3301" s="10">
        <f t="shared" si="51"/>
        <v>4.7</v>
      </c>
    </row>
    <row r="3302" spans="1:3" x14ac:dyDescent="0.15">
      <c r="A3302" s="11">
        <v>36992</v>
      </c>
      <c r="B3302" s="12">
        <v>4.75</v>
      </c>
      <c r="C3302" s="10">
        <f t="shared" si="51"/>
        <v>4.75</v>
      </c>
    </row>
    <row r="3303" spans="1:3" x14ac:dyDescent="0.15">
      <c r="A3303" s="11">
        <v>36993</v>
      </c>
      <c r="B3303" s="12">
        <v>4.83</v>
      </c>
      <c r="C3303" s="10">
        <f t="shared" si="51"/>
        <v>4.83</v>
      </c>
    </row>
    <row r="3304" spans="1:3" x14ac:dyDescent="0.15">
      <c r="A3304" s="11">
        <v>36994</v>
      </c>
      <c r="B3304" s="13" t="e">
        <f>NA()</f>
        <v>#N/A</v>
      </c>
      <c r="C3304" s="10">
        <f t="shared" si="51"/>
        <v>4.8849999999999998</v>
      </c>
    </row>
    <row r="3305" spans="1:3" x14ac:dyDescent="0.15">
      <c r="A3305" s="11">
        <v>36997</v>
      </c>
      <c r="B3305" s="12">
        <v>4.9400000000000004</v>
      </c>
      <c r="C3305" s="10">
        <f t="shared" si="51"/>
        <v>4.9400000000000004</v>
      </c>
    </row>
    <row r="3306" spans="1:3" x14ac:dyDescent="0.15">
      <c r="A3306" s="11">
        <v>36998</v>
      </c>
      <c r="B3306" s="12">
        <v>4.87</v>
      </c>
      <c r="C3306" s="10">
        <f t="shared" si="51"/>
        <v>4.87</v>
      </c>
    </row>
    <row r="3307" spans="1:3" x14ac:dyDescent="0.15">
      <c r="A3307" s="11">
        <v>36999</v>
      </c>
      <c r="B3307" s="12">
        <v>4.75</v>
      </c>
      <c r="C3307" s="10">
        <f t="shared" si="51"/>
        <v>4.75</v>
      </c>
    </row>
    <row r="3308" spans="1:3" x14ac:dyDescent="0.15">
      <c r="A3308" s="11">
        <v>37000</v>
      </c>
      <c r="B3308" s="12">
        <v>4.8600000000000003</v>
      </c>
      <c r="C3308" s="10">
        <f t="shared" si="51"/>
        <v>4.8600000000000003</v>
      </c>
    </row>
    <row r="3309" spans="1:3" x14ac:dyDescent="0.15">
      <c r="A3309" s="11">
        <v>37001</v>
      </c>
      <c r="B3309" s="12">
        <v>4.88</v>
      </c>
      <c r="C3309" s="10">
        <f t="shared" si="51"/>
        <v>4.88</v>
      </c>
    </row>
    <row r="3310" spans="1:3" x14ac:dyDescent="0.15">
      <c r="A3310" s="11">
        <v>37004</v>
      </c>
      <c r="B3310" s="12">
        <v>4.78</v>
      </c>
      <c r="C3310" s="10">
        <f t="shared" si="51"/>
        <v>4.78</v>
      </c>
    </row>
    <row r="3311" spans="1:3" x14ac:dyDescent="0.15">
      <c r="A3311" s="11">
        <v>37005</v>
      </c>
      <c r="B3311" s="12">
        <v>4.78</v>
      </c>
      <c r="C3311" s="10">
        <f t="shared" si="51"/>
        <v>4.78</v>
      </c>
    </row>
    <row r="3312" spans="1:3" x14ac:dyDescent="0.15">
      <c r="A3312" s="11">
        <v>37006</v>
      </c>
      <c r="B3312" s="12">
        <v>4.88</v>
      </c>
      <c r="C3312" s="10">
        <f t="shared" si="51"/>
        <v>4.88</v>
      </c>
    </row>
    <row r="3313" spans="1:3" x14ac:dyDescent="0.15">
      <c r="A3313" s="11">
        <v>37007</v>
      </c>
      <c r="B3313" s="12">
        <v>4.79</v>
      </c>
      <c r="C3313" s="10">
        <f t="shared" si="51"/>
        <v>4.79</v>
      </c>
    </row>
    <row r="3314" spans="1:3" x14ac:dyDescent="0.15">
      <c r="A3314" s="11">
        <v>37008</v>
      </c>
      <c r="B3314" s="12">
        <v>4.9400000000000004</v>
      </c>
      <c r="C3314" s="10">
        <f t="shared" si="51"/>
        <v>4.9400000000000004</v>
      </c>
    </row>
    <row r="3315" spans="1:3" x14ac:dyDescent="0.15">
      <c r="A3315" s="11">
        <v>37011</v>
      </c>
      <c r="B3315" s="12">
        <v>4.97</v>
      </c>
      <c r="C3315" s="10">
        <f t="shared" si="51"/>
        <v>4.97</v>
      </c>
    </row>
    <row r="3316" spans="1:3" x14ac:dyDescent="0.15">
      <c r="A3316" s="11">
        <v>37012</v>
      </c>
      <c r="B3316" s="12">
        <v>4.9400000000000004</v>
      </c>
      <c r="C3316" s="10">
        <f t="shared" si="51"/>
        <v>4.9400000000000004</v>
      </c>
    </row>
    <row r="3317" spans="1:3" x14ac:dyDescent="0.15">
      <c r="A3317" s="11">
        <v>37013</v>
      </c>
      <c r="B3317" s="12">
        <v>4.95</v>
      </c>
      <c r="C3317" s="10">
        <f t="shared" si="51"/>
        <v>4.95</v>
      </c>
    </row>
    <row r="3318" spans="1:3" x14ac:dyDescent="0.15">
      <c r="A3318" s="11">
        <v>37014</v>
      </c>
      <c r="B3318" s="12">
        <v>4.87</v>
      </c>
      <c r="C3318" s="10">
        <f t="shared" si="51"/>
        <v>4.87</v>
      </c>
    </row>
    <row r="3319" spans="1:3" x14ac:dyDescent="0.15">
      <c r="A3319" s="11">
        <v>37015</v>
      </c>
      <c r="B3319" s="12">
        <v>4.83</v>
      </c>
      <c r="C3319" s="10">
        <f t="shared" si="51"/>
        <v>4.83</v>
      </c>
    </row>
    <row r="3320" spans="1:3" x14ac:dyDescent="0.15">
      <c r="A3320" s="11">
        <v>37018</v>
      </c>
      <c r="B3320" s="12">
        <v>4.82</v>
      </c>
      <c r="C3320" s="10">
        <f t="shared" si="51"/>
        <v>4.82</v>
      </c>
    </row>
    <row r="3321" spans="1:3" x14ac:dyDescent="0.15">
      <c r="A3321" s="11">
        <v>37019</v>
      </c>
      <c r="B3321" s="12">
        <v>4.68</v>
      </c>
      <c r="C3321" s="10">
        <f t="shared" si="51"/>
        <v>4.68</v>
      </c>
    </row>
    <row r="3322" spans="1:3" x14ac:dyDescent="0.15">
      <c r="A3322" s="11">
        <v>37020</v>
      </c>
      <c r="B3322" s="12">
        <v>4.6500000000000004</v>
      </c>
      <c r="C3322" s="10">
        <f t="shared" si="51"/>
        <v>4.6500000000000004</v>
      </c>
    </row>
    <row r="3323" spans="1:3" x14ac:dyDescent="0.15">
      <c r="A3323" s="11">
        <v>37021</v>
      </c>
      <c r="B3323" s="12">
        <v>4.76</v>
      </c>
      <c r="C3323" s="10">
        <f t="shared" si="51"/>
        <v>4.76</v>
      </c>
    </row>
    <row r="3324" spans="1:3" x14ac:dyDescent="0.15">
      <c r="A3324" s="11">
        <v>37022</v>
      </c>
      <c r="B3324" s="12">
        <v>4.99</v>
      </c>
      <c r="C3324" s="10">
        <f t="shared" si="51"/>
        <v>4.99</v>
      </c>
    </row>
    <row r="3325" spans="1:3" x14ac:dyDescent="0.15">
      <c r="A3325" s="11">
        <v>37025</v>
      </c>
      <c r="B3325" s="12">
        <v>4.9400000000000004</v>
      </c>
      <c r="C3325" s="10">
        <f t="shared" si="51"/>
        <v>4.9400000000000004</v>
      </c>
    </row>
    <row r="3326" spans="1:3" x14ac:dyDescent="0.15">
      <c r="A3326" s="11">
        <v>37026</v>
      </c>
      <c r="B3326" s="12">
        <v>4.95</v>
      </c>
      <c r="C3326" s="10">
        <f t="shared" si="51"/>
        <v>4.95</v>
      </c>
    </row>
    <row r="3327" spans="1:3" x14ac:dyDescent="0.15">
      <c r="A3327" s="11">
        <v>37027</v>
      </c>
      <c r="B3327" s="12">
        <v>4.95</v>
      </c>
      <c r="C3327" s="10">
        <f t="shared" si="51"/>
        <v>4.95</v>
      </c>
    </row>
    <row r="3328" spans="1:3" x14ac:dyDescent="0.15">
      <c r="A3328" s="11">
        <v>37028</v>
      </c>
      <c r="B3328" s="12">
        <v>4.99</v>
      </c>
      <c r="C3328" s="10">
        <f t="shared" si="51"/>
        <v>4.99</v>
      </c>
    </row>
    <row r="3329" spans="1:3" x14ac:dyDescent="0.15">
      <c r="A3329" s="11">
        <v>37029</v>
      </c>
      <c r="B3329" s="12">
        <v>4.99</v>
      </c>
      <c r="C3329" s="10">
        <f t="shared" si="51"/>
        <v>4.99</v>
      </c>
    </row>
    <row r="3330" spans="1:3" x14ac:dyDescent="0.15">
      <c r="A3330" s="11">
        <v>37032</v>
      </c>
      <c r="B3330" s="12">
        <v>4.99</v>
      </c>
      <c r="C3330" s="10">
        <f t="shared" si="51"/>
        <v>4.99</v>
      </c>
    </row>
    <row r="3331" spans="1:3" x14ac:dyDescent="0.15">
      <c r="A3331" s="11">
        <v>37033</v>
      </c>
      <c r="B3331" s="12">
        <v>4.99</v>
      </c>
      <c r="C3331" s="10">
        <f t="shared" si="51"/>
        <v>4.99</v>
      </c>
    </row>
    <row r="3332" spans="1:3" x14ac:dyDescent="0.15">
      <c r="A3332" s="11">
        <v>37034</v>
      </c>
      <c r="B3332" s="12">
        <v>4.96</v>
      </c>
      <c r="C3332" s="10">
        <f t="shared" si="51"/>
        <v>4.96</v>
      </c>
    </row>
    <row r="3333" spans="1:3" x14ac:dyDescent="0.15">
      <c r="A3333" s="11">
        <v>37035</v>
      </c>
      <c r="B3333" s="12">
        <v>5.05</v>
      </c>
      <c r="C3333" s="10">
        <f t="shared" si="51"/>
        <v>5.05</v>
      </c>
    </row>
    <row r="3334" spans="1:3" x14ac:dyDescent="0.15">
      <c r="A3334" s="11">
        <v>37036</v>
      </c>
      <c r="B3334" s="12">
        <v>5.04</v>
      </c>
      <c r="C3334" s="10">
        <f t="shared" si="51"/>
        <v>5.04</v>
      </c>
    </row>
    <row r="3335" spans="1:3" x14ac:dyDescent="0.15">
      <c r="A3335" s="11">
        <v>37039</v>
      </c>
      <c r="B3335" s="13" t="e">
        <f>NA()</f>
        <v>#N/A</v>
      </c>
      <c r="C3335" s="10">
        <f t="shared" si="51"/>
        <v>5.05</v>
      </c>
    </row>
    <row r="3336" spans="1:3" x14ac:dyDescent="0.15">
      <c r="A3336" s="11">
        <v>37040</v>
      </c>
      <c r="B3336" s="12">
        <v>5.0599999999999996</v>
      </c>
      <c r="C3336" s="10">
        <f t="shared" si="51"/>
        <v>5.0599999999999996</v>
      </c>
    </row>
    <row r="3337" spans="1:3" x14ac:dyDescent="0.15">
      <c r="A3337" s="11">
        <v>37041</v>
      </c>
      <c r="B3337" s="12">
        <v>5.07</v>
      </c>
      <c r="C3337" s="10">
        <f t="shared" si="51"/>
        <v>5.07</v>
      </c>
    </row>
    <row r="3338" spans="1:3" x14ac:dyDescent="0.15">
      <c r="A3338" s="11">
        <v>37042</v>
      </c>
      <c r="B3338" s="12">
        <v>4.9400000000000004</v>
      </c>
      <c r="C3338" s="10">
        <f t="shared" si="51"/>
        <v>4.9400000000000004</v>
      </c>
    </row>
    <row r="3339" spans="1:3" x14ac:dyDescent="0.15">
      <c r="A3339" s="11">
        <v>37043</v>
      </c>
      <c r="B3339" s="12">
        <v>4.9400000000000004</v>
      </c>
      <c r="C3339" s="10">
        <f t="shared" si="51"/>
        <v>4.9400000000000004</v>
      </c>
    </row>
    <row r="3340" spans="1:3" x14ac:dyDescent="0.15">
      <c r="A3340" s="11">
        <v>37046</v>
      </c>
      <c r="B3340" s="12">
        <v>4.93</v>
      </c>
      <c r="C3340" s="10">
        <f t="shared" si="51"/>
        <v>4.93</v>
      </c>
    </row>
    <row r="3341" spans="1:3" x14ac:dyDescent="0.15">
      <c r="A3341" s="11">
        <v>37047</v>
      </c>
      <c r="B3341" s="12">
        <v>4.84</v>
      </c>
      <c r="C3341" s="10">
        <f t="shared" ref="C3341:C3404" si="52">IF(ISERROR(B3341),AVERAGE(B3340,B3342),B3341)</f>
        <v>4.84</v>
      </c>
    </row>
    <row r="3342" spans="1:3" x14ac:dyDescent="0.15">
      <c r="A3342" s="11">
        <v>37048</v>
      </c>
      <c r="B3342" s="12">
        <v>4.83</v>
      </c>
      <c r="C3342" s="10">
        <f t="shared" si="52"/>
        <v>4.83</v>
      </c>
    </row>
    <row r="3343" spans="1:3" x14ac:dyDescent="0.15">
      <c r="A3343" s="11">
        <v>37049</v>
      </c>
      <c r="B3343" s="12">
        <v>4.88</v>
      </c>
      <c r="C3343" s="10">
        <f t="shared" si="52"/>
        <v>4.88</v>
      </c>
    </row>
    <row r="3344" spans="1:3" x14ac:dyDescent="0.15">
      <c r="A3344" s="11">
        <v>37050</v>
      </c>
      <c r="B3344" s="12">
        <v>4.93</v>
      </c>
      <c r="C3344" s="10">
        <f t="shared" si="52"/>
        <v>4.93</v>
      </c>
    </row>
    <row r="3345" spans="1:3" x14ac:dyDescent="0.15">
      <c r="A3345" s="11">
        <v>37053</v>
      </c>
      <c r="B3345" s="12">
        <v>4.87</v>
      </c>
      <c r="C3345" s="10">
        <f t="shared" si="52"/>
        <v>4.87</v>
      </c>
    </row>
    <row r="3346" spans="1:3" x14ac:dyDescent="0.15">
      <c r="A3346" s="11">
        <v>37054</v>
      </c>
      <c r="B3346" s="12">
        <v>4.82</v>
      </c>
      <c r="C3346" s="10">
        <f t="shared" si="52"/>
        <v>4.82</v>
      </c>
    </row>
    <row r="3347" spans="1:3" x14ac:dyDescent="0.15">
      <c r="A3347" s="11">
        <v>37055</v>
      </c>
      <c r="B3347" s="12">
        <v>4.8099999999999996</v>
      </c>
      <c r="C3347" s="10">
        <f t="shared" si="52"/>
        <v>4.8099999999999996</v>
      </c>
    </row>
    <row r="3348" spans="1:3" x14ac:dyDescent="0.15">
      <c r="A3348" s="11">
        <v>37056</v>
      </c>
      <c r="B3348" s="12">
        <v>4.76</v>
      </c>
      <c r="C3348" s="10">
        <f t="shared" si="52"/>
        <v>4.76</v>
      </c>
    </row>
    <row r="3349" spans="1:3" x14ac:dyDescent="0.15">
      <c r="A3349" s="11">
        <v>37057</v>
      </c>
      <c r="B3349" s="12">
        <v>4.74</v>
      </c>
      <c r="C3349" s="10">
        <f t="shared" si="52"/>
        <v>4.74</v>
      </c>
    </row>
    <row r="3350" spans="1:3" x14ac:dyDescent="0.15">
      <c r="A3350" s="11">
        <v>37060</v>
      </c>
      <c r="B3350" s="12">
        <v>4.7300000000000004</v>
      </c>
      <c r="C3350" s="10">
        <f t="shared" si="52"/>
        <v>4.7300000000000004</v>
      </c>
    </row>
    <row r="3351" spans="1:3" x14ac:dyDescent="0.15">
      <c r="A3351" s="11">
        <v>37061</v>
      </c>
      <c r="B3351" s="12">
        <v>4.72</v>
      </c>
      <c r="C3351" s="10">
        <f t="shared" si="52"/>
        <v>4.72</v>
      </c>
    </row>
    <row r="3352" spans="1:3" x14ac:dyDescent="0.15">
      <c r="A3352" s="11">
        <v>37062</v>
      </c>
      <c r="B3352" s="12">
        <v>4.72</v>
      </c>
      <c r="C3352" s="10">
        <f t="shared" si="52"/>
        <v>4.72</v>
      </c>
    </row>
    <row r="3353" spans="1:3" x14ac:dyDescent="0.15">
      <c r="A3353" s="11">
        <v>37063</v>
      </c>
      <c r="B3353" s="12">
        <v>4.7</v>
      </c>
      <c r="C3353" s="10">
        <f t="shared" si="52"/>
        <v>4.7</v>
      </c>
    </row>
    <row r="3354" spans="1:3" x14ac:dyDescent="0.15">
      <c r="A3354" s="11">
        <v>37064</v>
      </c>
      <c r="B3354" s="12">
        <v>4.63</v>
      </c>
      <c r="C3354" s="10">
        <f t="shared" si="52"/>
        <v>4.63</v>
      </c>
    </row>
    <row r="3355" spans="1:3" x14ac:dyDescent="0.15">
      <c r="A3355" s="11">
        <v>37067</v>
      </c>
      <c r="B3355" s="12">
        <v>4.6500000000000004</v>
      </c>
      <c r="C3355" s="10">
        <f t="shared" si="52"/>
        <v>4.6500000000000004</v>
      </c>
    </row>
    <row r="3356" spans="1:3" x14ac:dyDescent="0.15">
      <c r="A3356" s="11">
        <v>37068</v>
      </c>
      <c r="B3356" s="12">
        <v>4.74</v>
      </c>
      <c r="C3356" s="10">
        <f t="shared" si="52"/>
        <v>4.74</v>
      </c>
    </row>
    <row r="3357" spans="1:3" x14ac:dyDescent="0.15">
      <c r="A3357" s="11">
        <v>37069</v>
      </c>
      <c r="B3357" s="12">
        <v>4.82</v>
      </c>
      <c r="C3357" s="10">
        <f t="shared" si="52"/>
        <v>4.82</v>
      </c>
    </row>
    <row r="3358" spans="1:3" x14ac:dyDescent="0.15">
      <c r="A3358" s="11">
        <v>37070</v>
      </c>
      <c r="B3358" s="12">
        <v>4.92</v>
      </c>
      <c r="C3358" s="10">
        <f t="shared" si="52"/>
        <v>4.92</v>
      </c>
    </row>
    <row r="3359" spans="1:3" x14ac:dyDescent="0.15">
      <c r="A3359" s="11">
        <v>37071</v>
      </c>
      <c r="B3359" s="12">
        <v>4.97</v>
      </c>
      <c r="C3359" s="10">
        <f t="shared" si="52"/>
        <v>4.97</v>
      </c>
    </row>
    <row r="3360" spans="1:3" x14ac:dyDescent="0.15">
      <c r="A3360" s="11">
        <v>37074</v>
      </c>
      <c r="B3360" s="12">
        <v>4.88</v>
      </c>
      <c r="C3360" s="10">
        <f t="shared" si="52"/>
        <v>4.88</v>
      </c>
    </row>
    <row r="3361" spans="1:3" x14ac:dyDescent="0.15">
      <c r="A3361" s="11">
        <v>37075</v>
      </c>
      <c r="B3361" s="12">
        <v>4.91</v>
      </c>
      <c r="C3361" s="10">
        <f t="shared" si="52"/>
        <v>4.91</v>
      </c>
    </row>
    <row r="3362" spans="1:3" x14ac:dyDescent="0.15">
      <c r="A3362" s="11">
        <v>37076</v>
      </c>
      <c r="B3362" s="13" t="e">
        <f>NA()</f>
        <v>#N/A</v>
      </c>
      <c r="C3362" s="10">
        <f t="shared" si="52"/>
        <v>4.93</v>
      </c>
    </row>
    <row r="3363" spans="1:3" x14ac:dyDescent="0.15">
      <c r="A3363" s="11">
        <v>37077</v>
      </c>
      <c r="B3363" s="12">
        <v>4.95</v>
      </c>
      <c r="C3363" s="10">
        <f t="shared" si="52"/>
        <v>4.95</v>
      </c>
    </row>
    <row r="3364" spans="1:3" x14ac:dyDescent="0.15">
      <c r="A3364" s="11">
        <v>37078</v>
      </c>
      <c r="B3364" s="12">
        <v>4.9000000000000004</v>
      </c>
      <c r="C3364" s="10">
        <f t="shared" si="52"/>
        <v>4.9000000000000004</v>
      </c>
    </row>
    <row r="3365" spans="1:3" x14ac:dyDescent="0.15">
      <c r="A3365" s="11">
        <v>37081</v>
      </c>
      <c r="B3365" s="12">
        <v>4.88</v>
      </c>
      <c r="C3365" s="10">
        <f t="shared" si="52"/>
        <v>4.88</v>
      </c>
    </row>
    <row r="3366" spans="1:3" x14ac:dyDescent="0.15">
      <c r="A3366" s="11">
        <v>37082</v>
      </c>
      <c r="B3366" s="12">
        <v>4.82</v>
      </c>
      <c r="C3366" s="10">
        <f t="shared" si="52"/>
        <v>4.82</v>
      </c>
    </row>
    <row r="3367" spans="1:3" x14ac:dyDescent="0.15">
      <c r="A3367" s="11">
        <v>37083</v>
      </c>
      <c r="B3367" s="12">
        <v>4.8099999999999996</v>
      </c>
      <c r="C3367" s="10">
        <f t="shared" si="52"/>
        <v>4.8099999999999996</v>
      </c>
    </row>
    <row r="3368" spans="1:3" x14ac:dyDescent="0.15">
      <c r="A3368" s="11">
        <v>37084</v>
      </c>
      <c r="B3368" s="12">
        <v>4.8</v>
      </c>
      <c r="C3368" s="10">
        <f t="shared" si="52"/>
        <v>4.8</v>
      </c>
    </row>
    <row r="3369" spans="1:3" x14ac:dyDescent="0.15">
      <c r="A3369" s="11">
        <v>37085</v>
      </c>
      <c r="B3369" s="12">
        <v>4.82</v>
      </c>
      <c r="C3369" s="10">
        <f t="shared" si="52"/>
        <v>4.82</v>
      </c>
    </row>
    <row r="3370" spans="1:3" x14ac:dyDescent="0.15">
      <c r="A3370" s="11">
        <v>37088</v>
      </c>
      <c r="B3370" s="12">
        <v>4.76</v>
      </c>
      <c r="C3370" s="10">
        <f t="shared" si="52"/>
        <v>4.76</v>
      </c>
    </row>
    <row r="3371" spans="1:3" x14ac:dyDescent="0.15">
      <c r="A3371" s="11">
        <v>37089</v>
      </c>
      <c r="B3371" s="12">
        <v>4.78</v>
      </c>
      <c r="C3371" s="10">
        <f t="shared" si="52"/>
        <v>4.78</v>
      </c>
    </row>
    <row r="3372" spans="1:3" x14ac:dyDescent="0.15">
      <c r="A3372" s="11">
        <v>37090</v>
      </c>
      <c r="B3372" s="12">
        <v>4.66</v>
      </c>
      <c r="C3372" s="10">
        <f t="shared" si="52"/>
        <v>4.66</v>
      </c>
    </row>
    <row r="3373" spans="1:3" x14ac:dyDescent="0.15">
      <c r="A3373" s="11">
        <v>37091</v>
      </c>
      <c r="B3373" s="12">
        <v>4.6900000000000004</v>
      </c>
      <c r="C3373" s="10">
        <f t="shared" si="52"/>
        <v>4.6900000000000004</v>
      </c>
    </row>
    <row r="3374" spans="1:3" x14ac:dyDescent="0.15">
      <c r="A3374" s="11">
        <v>37092</v>
      </c>
      <c r="B3374" s="12">
        <v>4.7</v>
      </c>
      <c r="C3374" s="10">
        <f t="shared" si="52"/>
        <v>4.7</v>
      </c>
    </row>
    <row r="3375" spans="1:3" x14ac:dyDescent="0.15">
      <c r="A3375" s="11">
        <v>37095</v>
      </c>
      <c r="B3375" s="12">
        <v>4.68</v>
      </c>
      <c r="C3375" s="10">
        <f t="shared" si="52"/>
        <v>4.68</v>
      </c>
    </row>
    <row r="3376" spans="1:3" x14ac:dyDescent="0.15">
      <c r="A3376" s="11">
        <v>37096</v>
      </c>
      <c r="B3376" s="12">
        <v>4.67</v>
      </c>
      <c r="C3376" s="10">
        <f t="shared" si="52"/>
        <v>4.67</v>
      </c>
    </row>
    <row r="3377" spans="1:3" x14ac:dyDescent="0.15">
      <c r="A3377" s="11">
        <v>37097</v>
      </c>
      <c r="B3377" s="12">
        <v>4.74</v>
      </c>
      <c r="C3377" s="10">
        <f t="shared" si="52"/>
        <v>4.74</v>
      </c>
    </row>
    <row r="3378" spans="1:3" x14ac:dyDescent="0.15">
      <c r="A3378" s="11">
        <v>37098</v>
      </c>
      <c r="B3378" s="12">
        <v>4.71</v>
      </c>
      <c r="C3378" s="10">
        <f t="shared" si="52"/>
        <v>4.71</v>
      </c>
    </row>
    <row r="3379" spans="1:3" x14ac:dyDescent="0.15">
      <c r="A3379" s="11">
        <v>37099</v>
      </c>
      <c r="B3379" s="12">
        <v>4.6399999999999997</v>
      </c>
      <c r="C3379" s="10">
        <f t="shared" si="52"/>
        <v>4.6399999999999997</v>
      </c>
    </row>
    <row r="3380" spans="1:3" x14ac:dyDescent="0.15">
      <c r="A3380" s="11">
        <v>37102</v>
      </c>
      <c r="B3380" s="12">
        <v>4.63</v>
      </c>
      <c r="C3380" s="10">
        <f t="shared" si="52"/>
        <v>4.63</v>
      </c>
    </row>
    <row r="3381" spans="1:3" x14ac:dyDescent="0.15">
      <c r="A3381" s="11">
        <v>37103</v>
      </c>
      <c r="B3381" s="12">
        <v>4.57</v>
      </c>
      <c r="C3381" s="10">
        <f t="shared" si="52"/>
        <v>4.57</v>
      </c>
    </row>
    <row r="3382" spans="1:3" x14ac:dyDescent="0.15">
      <c r="A3382" s="11">
        <v>37104</v>
      </c>
      <c r="B3382" s="12">
        <v>4.62</v>
      </c>
      <c r="C3382" s="10">
        <f t="shared" si="52"/>
        <v>4.62</v>
      </c>
    </row>
    <row r="3383" spans="1:3" x14ac:dyDescent="0.15">
      <c r="A3383" s="11">
        <v>37105</v>
      </c>
      <c r="B3383" s="12">
        <v>4.6900000000000004</v>
      </c>
      <c r="C3383" s="10">
        <f t="shared" si="52"/>
        <v>4.6900000000000004</v>
      </c>
    </row>
    <row r="3384" spans="1:3" x14ac:dyDescent="0.15">
      <c r="A3384" s="11">
        <v>37106</v>
      </c>
      <c r="B3384" s="12">
        <v>4.72</v>
      </c>
      <c r="C3384" s="10">
        <f t="shared" si="52"/>
        <v>4.72</v>
      </c>
    </row>
    <row r="3385" spans="1:3" x14ac:dyDescent="0.15">
      <c r="A3385" s="11">
        <v>37109</v>
      </c>
      <c r="B3385" s="12">
        <v>4.71</v>
      </c>
      <c r="C3385" s="10">
        <f t="shared" si="52"/>
        <v>4.71</v>
      </c>
    </row>
    <row r="3386" spans="1:3" x14ac:dyDescent="0.15">
      <c r="A3386" s="11">
        <v>37110</v>
      </c>
      <c r="B3386" s="12">
        <v>4.72</v>
      </c>
      <c r="C3386" s="10">
        <f t="shared" si="52"/>
        <v>4.72</v>
      </c>
    </row>
    <row r="3387" spans="1:3" x14ac:dyDescent="0.15">
      <c r="A3387" s="11">
        <v>37111</v>
      </c>
      <c r="B3387" s="12">
        <v>4.6100000000000003</v>
      </c>
      <c r="C3387" s="10">
        <f t="shared" si="52"/>
        <v>4.6100000000000003</v>
      </c>
    </row>
    <row r="3388" spans="1:3" x14ac:dyDescent="0.15">
      <c r="A3388" s="11">
        <v>37112</v>
      </c>
      <c r="B3388" s="12">
        <v>4.66</v>
      </c>
      <c r="C3388" s="10">
        <f t="shared" si="52"/>
        <v>4.66</v>
      </c>
    </row>
    <row r="3389" spans="1:3" x14ac:dyDescent="0.15">
      <c r="A3389" s="11">
        <v>37113</v>
      </c>
      <c r="B3389" s="12">
        <v>4.6100000000000003</v>
      </c>
      <c r="C3389" s="10">
        <f t="shared" si="52"/>
        <v>4.6100000000000003</v>
      </c>
    </row>
    <row r="3390" spans="1:3" x14ac:dyDescent="0.15">
      <c r="A3390" s="11">
        <v>37116</v>
      </c>
      <c r="B3390" s="12">
        <v>4.57</v>
      </c>
      <c r="C3390" s="10">
        <f t="shared" si="52"/>
        <v>4.57</v>
      </c>
    </row>
    <row r="3391" spans="1:3" x14ac:dyDescent="0.15">
      <c r="A3391" s="11">
        <v>37117</v>
      </c>
      <c r="B3391" s="12">
        <v>4.59</v>
      </c>
      <c r="C3391" s="10">
        <f t="shared" si="52"/>
        <v>4.59</v>
      </c>
    </row>
    <row r="3392" spans="1:3" x14ac:dyDescent="0.15">
      <c r="A3392" s="11">
        <v>37118</v>
      </c>
      <c r="B3392" s="12">
        <v>4.62</v>
      </c>
      <c r="C3392" s="10">
        <f t="shared" si="52"/>
        <v>4.62</v>
      </c>
    </row>
    <row r="3393" spans="1:3" x14ac:dyDescent="0.15">
      <c r="A3393" s="11">
        <v>37119</v>
      </c>
      <c r="B3393" s="12">
        <v>4.58</v>
      </c>
      <c r="C3393" s="10">
        <f t="shared" si="52"/>
        <v>4.58</v>
      </c>
    </row>
    <row r="3394" spans="1:3" x14ac:dyDescent="0.15">
      <c r="A3394" s="11">
        <v>37120</v>
      </c>
      <c r="B3394" s="12">
        <v>4.49</v>
      </c>
      <c r="C3394" s="10">
        <f t="shared" si="52"/>
        <v>4.49</v>
      </c>
    </row>
    <row r="3395" spans="1:3" x14ac:dyDescent="0.15">
      <c r="A3395" s="11">
        <v>37123</v>
      </c>
      <c r="B3395" s="12">
        <v>4.55</v>
      </c>
      <c r="C3395" s="10">
        <f t="shared" si="52"/>
        <v>4.55</v>
      </c>
    </row>
    <row r="3396" spans="1:3" x14ac:dyDescent="0.15">
      <c r="A3396" s="11">
        <v>37124</v>
      </c>
      <c r="B3396" s="12">
        <v>4.5</v>
      </c>
      <c r="C3396" s="10">
        <f t="shared" si="52"/>
        <v>4.5</v>
      </c>
    </row>
    <row r="3397" spans="1:3" x14ac:dyDescent="0.15">
      <c r="A3397" s="11">
        <v>37125</v>
      </c>
      <c r="B3397" s="12">
        <v>4.53</v>
      </c>
      <c r="C3397" s="10">
        <f t="shared" si="52"/>
        <v>4.53</v>
      </c>
    </row>
    <row r="3398" spans="1:3" x14ac:dyDescent="0.15">
      <c r="A3398" s="11">
        <v>37126</v>
      </c>
      <c r="B3398" s="12">
        <v>4.5199999999999996</v>
      </c>
      <c r="C3398" s="10">
        <f t="shared" si="52"/>
        <v>4.5199999999999996</v>
      </c>
    </row>
    <row r="3399" spans="1:3" x14ac:dyDescent="0.15">
      <c r="A3399" s="11">
        <v>37127</v>
      </c>
      <c r="B3399" s="12">
        <v>4.55</v>
      </c>
      <c r="C3399" s="10">
        <f t="shared" si="52"/>
        <v>4.55</v>
      </c>
    </row>
    <row r="3400" spans="1:3" x14ac:dyDescent="0.15">
      <c r="A3400" s="11">
        <v>37130</v>
      </c>
      <c r="B3400" s="12">
        <v>4.57</v>
      </c>
      <c r="C3400" s="10">
        <f t="shared" si="52"/>
        <v>4.57</v>
      </c>
    </row>
    <row r="3401" spans="1:3" x14ac:dyDescent="0.15">
      <c r="A3401" s="11">
        <v>37131</v>
      </c>
      <c r="B3401" s="12">
        <v>4.4800000000000004</v>
      </c>
      <c r="C3401" s="10">
        <f t="shared" si="52"/>
        <v>4.4800000000000004</v>
      </c>
    </row>
    <row r="3402" spans="1:3" x14ac:dyDescent="0.15">
      <c r="A3402" s="11">
        <v>37132</v>
      </c>
      <c r="B3402" s="12">
        <v>4.43</v>
      </c>
      <c r="C3402" s="10">
        <f t="shared" si="52"/>
        <v>4.43</v>
      </c>
    </row>
    <row r="3403" spans="1:3" x14ac:dyDescent="0.15">
      <c r="A3403" s="11">
        <v>37133</v>
      </c>
      <c r="B3403" s="12">
        <v>4.42</v>
      </c>
      <c r="C3403" s="10">
        <f t="shared" si="52"/>
        <v>4.42</v>
      </c>
    </row>
    <row r="3404" spans="1:3" x14ac:dyDescent="0.15">
      <c r="A3404" s="11">
        <v>37134</v>
      </c>
      <c r="B3404" s="12">
        <v>4.46</v>
      </c>
      <c r="C3404" s="10">
        <f t="shared" si="52"/>
        <v>4.46</v>
      </c>
    </row>
    <row r="3405" spans="1:3" x14ac:dyDescent="0.15">
      <c r="A3405" s="11">
        <v>37137</v>
      </c>
      <c r="B3405" s="13" t="e">
        <f>NA()</f>
        <v>#N/A</v>
      </c>
      <c r="C3405" s="10">
        <f t="shared" ref="C3405:C3468" si="53">IF(ISERROR(B3405),AVERAGE(B3404,B3406),B3405)</f>
        <v>4.5449999999999999</v>
      </c>
    </row>
    <row r="3406" spans="1:3" x14ac:dyDescent="0.15">
      <c r="A3406" s="11">
        <v>37138</v>
      </c>
      <c r="B3406" s="12">
        <v>4.63</v>
      </c>
      <c r="C3406" s="10">
        <f t="shared" si="53"/>
        <v>4.63</v>
      </c>
    </row>
    <row r="3407" spans="1:3" x14ac:dyDescent="0.15">
      <c r="A3407" s="11">
        <v>37139</v>
      </c>
      <c r="B3407" s="12">
        <v>4.6100000000000003</v>
      </c>
      <c r="C3407" s="10">
        <f t="shared" si="53"/>
        <v>4.6100000000000003</v>
      </c>
    </row>
    <row r="3408" spans="1:3" x14ac:dyDescent="0.15">
      <c r="A3408" s="11">
        <v>37140</v>
      </c>
      <c r="B3408" s="12">
        <v>4.4800000000000004</v>
      </c>
      <c r="C3408" s="10">
        <f t="shared" si="53"/>
        <v>4.4800000000000004</v>
      </c>
    </row>
    <row r="3409" spans="1:3" x14ac:dyDescent="0.15">
      <c r="A3409" s="11">
        <v>37141</v>
      </c>
      <c r="B3409" s="12">
        <v>4.3899999999999997</v>
      </c>
      <c r="C3409" s="10">
        <f t="shared" si="53"/>
        <v>4.3899999999999997</v>
      </c>
    </row>
    <row r="3410" spans="1:3" x14ac:dyDescent="0.15">
      <c r="A3410" s="11">
        <v>37144</v>
      </c>
      <c r="B3410" s="12">
        <v>4.41</v>
      </c>
      <c r="C3410" s="10">
        <f t="shared" si="53"/>
        <v>4.41</v>
      </c>
    </row>
    <row r="3411" spans="1:3" x14ac:dyDescent="0.15">
      <c r="A3411" s="11">
        <v>37145</v>
      </c>
      <c r="B3411" s="13" t="e">
        <f>NA()</f>
        <v>#N/A</v>
      </c>
      <c r="C3411" s="10" t="e">
        <f t="shared" si="53"/>
        <v>#N/A</v>
      </c>
    </row>
    <row r="3412" spans="1:3" x14ac:dyDescent="0.15">
      <c r="A3412" s="11">
        <v>37146</v>
      </c>
      <c r="B3412" s="13" t="e">
        <f>NA()</f>
        <v>#N/A</v>
      </c>
      <c r="C3412" s="10" t="e">
        <f t="shared" si="53"/>
        <v>#N/A</v>
      </c>
    </row>
    <row r="3413" spans="1:3" x14ac:dyDescent="0.15">
      <c r="A3413" s="11">
        <v>37147</v>
      </c>
      <c r="B3413" s="12">
        <v>4.03</v>
      </c>
      <c r="C3413" s="10">
        <f t="shared" si="53"/>
        <v>4.03</v>
      </c>
    </row>
    <row r="3414" spans="1:3" x14ac:dyDescent="0.15">
      <c r="A3414" s="11">
        <v>37148</v>
      </c>
      <c r="B3414" s="12">
        <v>3.92</v>
      </c>
      <c r="C3414" s="10">
        <f t="shared" si="53"/>
        <v>3.92</v>
      </c>
    </row>
    <row r="3415" spans="1:3" x14ac:dyDescent="0.15">
      <c r="A3415" s="11">
        <v>37151</v>
      </c>
      <c r="B3415" s="12">
        <v>3.99</v>
      </c>
      <c r="C3415" s="10">
        <f t="shared" si="53"/>
        <v>3.99</v>
      </c>
    </row>
    <row r="3416" spans="1:3" x14ac:dyDescent="0.15">
      <c r="A3416" s="11">
        <v>37152</v>
      </c>
      <c r="B3416" s="12">
        <v>4.01</v>
      </c>
      <c r="C3416" s="10">
        <f t="shared" si="53"/>
        <v>4.01</v>
      </c>
    </row>
    <row r="3417" spans="1:3" x14ac:dyDescent="0.15">
      <c r="A3417" s="11">
        <v>37153</v>
      </c>
      <c r="B3417" s="12">
        <v>3.9</v>
      </c>
      <c r="C3417" s="10">
        <f t="shared" si="53"/>
        <v>3.9</v>
      </c>
    </row>
    <row r="3418" spans="1:3" x14ac:dyDescent="0.15">
      <c r="A3418" s="11">
        <v>37154</v>
      </c>
      <c r="B3418" s="12">
        <v>3.97</v>
      </c>
      <c r="C3418" s="10">
        <f t="shared" si="53"/>
        <v>3.97</v>
      </c>
    </row>
    <row r="3419" spans="1:3" x14ac:dyDescent="0.15">
      <c r="A3419" s="11">
        <v>37155</v>
      </c>
      <c r="B3419" s="12">
        <v>3.94</v>
      </c>
      <c r="C3419" s="10">
        <f t="shared" si="53"/>
        <v>3.94</v>
      </c>
    </row>
    <row r="3420" spans="1:3" x14ac:dyDescent="0.15">
      <c r="A3420" s="11">
        <v>37158</v>
      </c>
      <c r="B3420" s="12">
        <v>4</v>
      </c>
      <c r="C3420" s="10">
        <f t="shared" si="53"/>
        <v>4</v>
      </c>
    </row>
    <row r="3421" spans="1:3" x14ac:dyDescent="0.15">
      <c r="A3421" s="11">
        <v>37159</v>
      </c>
      <c r="B3421" s="12">
        <v>3.97</v>
      </c>
      <c r="C3421" s="10">
        <f t="shared" si="53"/>
        <v>3.97</v>
      </c>
    </row>
    <row r="3422" spans="1:3" x14ac:dyDescent="0.15">
      <c r="A3422" s="11">
        <v>37160</v>
      </c>
      <c r="B3422" s="12">
        <v>3.91</v>
      </c>
      <c r="C3422" s="10">
        <f t="shared" si="53"/>
        <v>3.91</v>
      </c>
    </row>
    <row r="3423" spans="1:3" x14ac:dyDescent="0.15">
      <c r="A3423" s="11">
        <v>37161</v>
      </c>
      <c r="B3423" s="12">
        <v>3.87</v>
      </c>
      <c r="C3423" s="10">
        <f t="shared" si="53"/>
        <v>3.87</v>
      </c>
    </row>
    <row r="3424" spans="1:3" x14ac:dyDescent="0.15">
      <c r="A3424" s="11">
        <v>37162</v>
      </c>
      <c r="B3424" s="12">
        <v>3.93</v>
      </c>
      <c r="C3424" s="10">
        <f t="shared" si="53"/>
        <v>3.93</v>
      </c>
    </row>
    <row r="3425" spans="1:3" x14ac:dyDescent="0.15">
      <c r="A3425" s="11">
        <v>37165</v>
      </c>
      <c r="B3425" s="12">
        <v>3.9</v>
      </c>
      <c r="C3425" s="10">
        <f t="shared" si="53"/>
        <v>3.9</v>
      </c>
    </row>
    <row r="3426" spans="1:3" x14ac:dyDescent="0.15">
      <c r="A3426" s="11">
        <v>37166</v>
      </c>
      <c r="B3426" s="12">
        <v>3.87</v>
      </c>
      <c r="C3426" s="10">
        <f t="shared" si="53"/>
        <v>3.87</v>
      </c>
    </row>
    <row r="3427" spans="1:3" x14ac:dyDescent="0.15">
      <c r="A3427" s="11">
        <v>37167</v>
      </c>
      <c r="B3427" s="12">
        <v>3.86</v>
      </c>
      <c r="C3427" s="10">
        <f t="shared" si="53"/>
        <v>3.86</v>
      </c>
    </row>
    <row r="3428" spans="1:3" x14ac:dyDescent="0.15">
      <c r="A3428" s="11">
        <v>37168</v>
      </c>
      <c r="B3428" s="12">
        <v>3.88</v>
      </c>
      <c r="C3428" s="10">
        <f t="shared" si="53"/>
        <v>3.88</v>
      </c>
    </row>
    <row r="3429" spans="1:3" x14ac:dyDescent="0.15">
      <c r="A3429" s="11">
        <v>37169</v>
      </c>
      <c r="B3429" s="12">
        <v>3.87</v>
      </c>
      <c r="C3429" s="10">
        <f t="shared" si="53"/>
        <v>3.87</v>
      </c>
    </row>
    <row r="3430" spans="1:3" x14ac:dyDescent="0.15">
      <c r="A3430" s="11">
        <v>37172</v>
      </c>
      <c r="B3430" s="13" t="e">
        <f>NA()</f>
        <v>#N/A</v>
      </c>
      <c r="C3430" s="10">
        <f t="shared" si="53"/>
        <v>3.915</v>
      </c>
    </row>
    <row r="3431" spans="1:3" x14ac:dyDescent="0.15">
      <c r="A3431" s="11">
        <v>37173</v>
      </c>
      <c r="B3431" s="12">
        <v>3.96</v>
      </c>
      <c r="C3431" s="10">
        <f t="shared" si="53"/>
        <v>3.96</v>
      </c>
    </row>
    <row r="3432" spans="1:3" x14ac:dyDescent="0.15">
      <c r="A3432" s="11">
        <v>37174</v>
      </c>
      <c r="B3432" s="12">
        <v>3.96</v>
      </c>
      <c r="C3432" s="10">
        <f t="shared" si="53"/>
        <v>3.96</v>
      </c>
    </row>
    <row r="3433" spans="1:3" x14ac:dyDescent="0.15">
      <c r="A3433" s="11">
        <v>37175</v>
      </c>
      <c r="B3433" s="12">
        <v>4.03</v>
      </c>
      <c r="C3433" s="10">
        <f t="shared" si="53"/>
        <v>4.03</v>
      </c>
    </row>
    <row r="3434" spans="1:3" x14ac:dyDescent="0.15">
      <c r="A3434" s="11">
        <v>37176</v>
      </c>
      <c r="B3434" s="12">
        <v>4.01</v>
      </c>
      <c r="C3434" s="10">
        <f t="shared" si="53"/>
        <v>4.01</v>
      </c>
    </row>
    <row r="3435" spans="1:3" x14ac:dyDescent="0.15">
      <c r="A3435" s="11">
        <v>37179</v>
      </c>
      <c r="B3435" s="12">
        <v>3.97</v>
      </c>
      <c r="C3435" s="10">
        <f t="shared" si="53"/>
        <v>3.97</v>
      </c>
    </row>
    <row r="3436" spans="1:3" x14ac:dyDescent="0.15">
      <c r="A3436" s="11">
        <v>37180</v>
      </c>
      <c r="B3436" s="12">
        <v>3.93</v>
      </c>
      <c r="C3436" s="10">
        <f t="shared" si="53"/>
        <v>3.93</v>
      </c>
    </row>
    <row r="3437" spans="1:3" x14ac:dyDescent="0.15">
      <c r="A3437" s="11">
        <v>37181</v>
      </c>
      <c r="B3437" s="12">
        <v>3.93</v>
      </c>
      <c r="C3437" s="10">
        <f t="shared" si="53"/>
        <v>3.93</v>
      </c>
    </row>
    <row r="3438" spans="1:3" x14ac:dyDescent="0.15">
      <c r="A3438" s="11">
        <v>37182</v>
      </c>
      <c r="B3438" s="12">
        <v>3.93</v>
      </c>
      <c r="C3438" s="10">
        <f t="shared" si="53"/>
        <v>3.93</v>
      </c>
    </row>
    <row r="3439" spans="1:3" x14ac:dyDescent="0.15">
      <c r="A3439" s="11">
        <v>37183</v>
      </c>
      <c r="B3439" s="12">
        <v>3.96</v>
      </c>
      <c r="C3439" s="10">
        <f t="shared" si="53"/>
        <v>3.96</v>
      </c>
    </row>
    <row r="3440" spans="1:3" x14ac:dyDescent="0.15">
      <c r="A3440" s="11">
        <v>37186</v>
      </c>
      <c r="B3440" s="12">
        <v>3.98</v>
      </c>
      <c r="C3440" s="10">
        <f t="shared" si="53"/>
        <v>3.98</v>
      </c>
    </row>
    <row r="3441" spans="1:3" x14ac:dyDescent="0.15">
      <c r="A3441" s="11">
        <v>37187</v>
      </c>
      <c r="B3441" s="12">
        <v>4.01</v>
      </c>
      <c r="C3441" s="10">
        <f t="shared" si="53"/>
        <v>4.01</v>
      </c>
    </row>
    <row r="3442" spans="1:3" x14ac:dyDescent="0.15">
      <c r="A3442" s="11">
        <v>37188</v>
      </c>
      <c r="B3442" s="12">
        <v>3.96</v>
      </c>
      <c r="C3442" s="10">
        <f t="shared" si="53"/>
        <v>3.96</v>
      </c>
    </row>
    <row r="3443" spans="1:3" x14ac:dyDescent="0.15">
      <c r="A3443" s="11">
        <v>37189</v>
      </c>
      <c r="B3443" s="12">
        <v>3.89</v>
      </c>
      <c r="C3443" s="10">
        <f t="shared" si="53"/>
        <v>3.89</v>
      </c>
    </row>
    <row r="3444" spans="1:3" x14ac:dyDescent="0.15">
      <c r="A3444" s="11">
        <v>37190</v>
      </c>
      <c r="B3444" s="12">
        <v>3.88</v>
      </c>
      <c r="C3444" s="10">
        <f t="shared" si="53"/>
        <v>3.88</v>
      </c>
    </row>
    <row r="3445" spans="1:3" x14ac:dyDescent="0.15">
      <c r="A3445" s="11">
        <v>37193</v>
      </c>
      <c r="B3445" s="12">
        <v>3.82</v>
      </c>
      <c r="C3445" s="10">
        <f t="shared" si="53"/>
        <v>3.82</v>
      </c>
    </row>
    <row r="3446" spans="1:3" x14ac:dyDescent="0.15">
      <c r="A3446" s="11">
        <v>37194</v>
      </c>
      <c r="B3446" s="12">
        <v>3.76</v>
      </c>
      <c r="C3446" s="10">
        <f t="shared" si="53"/>
        <v>3.76</v>
      </c>
    </row>
    <row r="3447" spans="1:3" x14ac:dyDescent="0.15">
      <c r="A3447" s="11">
        <v>37195</v>
      </c>
      <c r="B3447" s="12">
        <v>3.66</v>
      </c>
      <c r="C3447" s="10">
        <f t="shared" si="53"/>
        <v>3.66</v>
      </c>
    </row>
    <row r="3448" spans="1:3" x14ac:dyDescent="0.15">
      <c r="A3448" s="11">
        <v>37196</v>
      </c>
      <c r="B3448" s="12">
        <v>3.66</v>
      </c>
      <c r="C3448" s="10">
        <f t="shared" si="53"/>
        <v>3.66</v>
      </c>
    </row>
    <row r="3449" spans="1:3" x14ac:dyDescent="0.15">
      <c r="A3449" s="11">
        <v>37197</v>
      </c>
      <c r="B3449" s="12">
        <v>3.77</v>
      </c>
      <c r="C3449" s="10">
        <f t="shared" si="53"/>
        <v>3.77</v>
      </c>
    </row>
    <row r="3450" spans="1:3" x14ac:dyDescent="0.15">
      <c r="A3450" s="11">
        <v>37200</v>
      </c>
      <c r="B3450" s="12">
        <v>3.71</v>
      </c>
      <c r="C3450" s="10">
        <f t="shared" si="53"/>
        <v>3.71</v>
      </c>
    </row>
    <row r="3451" spans="1:3" x14ac:dyDescent="0.15">
      <c r="A3451" s="11">
        <v>37201</v>
      </c>
      <c r="B3451" s="12">
        <v>3.54</v>
      </c>
      <c r="C3451" s="10">
        <f t="shared" si="53"/>
        <v>3.54</v>
      </c>
    </row>
    <row r="3452" spans="1:3" x14ac:dyDescent="0.15">
      <c r="A3452" s="11">
        <v>37202</v>
      </c>
      <c r="B3452" s="12">
        <v>3.47</v>
      </c>
      <c r="C3452" s="10">
        <f t="shared" si="53"/>
        <v>3.47</v>
      </c>
    </row>
    <row r="3453" spans="1:3" x14ac:dyDescent="0.15">
      <c r="A3453" s="11">
        <v>37203</v>
      </c>
      <c r="B3453" s="12">
        <v>3.58</v>
      </c>
      <c r="C3453" s="10">
        <f t="shared" si="53"/>
        <v>3.58</v>
      </c>
    </row>
    <row r="3454" spans="1:3" x14ac:dyDescent="0.15">
      <c r="A3454" s="11">
        <v>37204</v>
      </c>
      <c r="B3454" s="12">
        <v>3.62</v>
      </c>
      <c r="C3454" s="10">
        <f t="shared" si="53"/>
        <v>3.62</v>
      </c>
    </row>
    <row r="3455" spans="1:3" x14ac:dyDescent="0.15">
      <c r="A3455" s="11">
        <v>37207</v>
      </c>
      <c r="B3455" s="13" t="e">
        <f>NA()</f>
        <v>#N/A</v>
      </c>
      <c r="C3455" s="10">
        <f t="shared" si="53"/>
        <v>3.6550000000000002</v>
      </c>
    </row>
    <row r="3456" spans="1:3" x14ac:dyDescent="0.15">
      <c r="A3456" s="11">
        <v>37208</v>
      </c>
      <c r="B3456" s="12">
        <v>3.69</v>
      </c>
      <c r="C3456" s="10">
        <f t="shared" si="53"/>
        <v>3.69</v>
      </c>
    </row>
    <row r="3457" spans="1:3" x14ac:dyDescent="0.15">
      <c r="A3457" s="11">
        <v>37209</v>
      </c>
      <c r="B3457" s="12">
        <v>3.83</v>
      </c>
      <c r="C3457" s="10">
        <f t="shared" si="53"/>
        <v>3.83</v>
      </c>
    </row>
    <row r="3458" spans="1:3" x14ac:dyDescent="0.15">
      <c r="A3458" s="11">
        <v>37210</v>
      </c>
      <c r="B3458" s="12">
        <v>4.0999999999999996</v>
      </c>
      <c r="C3458" s="10">
        <f t="shared" si="53"/>
        <v>4.0999999999999996</v>
      </c>
    </row>
    <row r="3459" spans="1:3" x14ac:dyDescent="0.15">
      <c r="A3459" s="11">
        <v>37211</v>
      </c>
      <c r="B3459" s="12">
        <v>4.24</v>
      </c>
      <c r="C3459" s="10">
        <f t="shared" si="53"/>
        <v>4.24</v>
      </c>
    </row>
    <row r="3460" spans="1:3" x14ac:dyDescent="0.15">
      <c r="A3460" s="11">
        <v>37214</v>
      </c>
      <c r="B3460" s="12">
        <v>4.12</v>
      </c>
      <c r="C3460" s="10">
        <f t="shared" si="53"/>
        <v>4.12</v>
      </c>
    </row>
    <row r="3461" spans="1:3" x14ac:dyDescent="0.15">
      <c r="A3461" s="11">
        <v>37215</v>
      </c>
      <c r="B3461" s="12">
        <v>4.17</v>
      </c>
      <c r="C3461" s="10">
        <f t="shared" si="53"/>
        <v>4.17</v>
      </c>
    </row>
    <row r="3462" spans="1:3" x14ac:dyDescent="0.15">
      <c r="A3462" s="11">
        <v>37216</v>
      </c>
      <c r="B3462" s="12">
        <v>4.3099999999999996</v>
      </c>
      <c r="C3462" s="10">
        <f t="shared" si="53"/>
        <v>4.3099999999999996</v>
      </c>
    </row>
    <row r="3463" spans="1:3" x14ac:dyDescent="0.15">
      <c r="A3463" s="11">
        <v>37217</v>
      </c>
      <c r="B3463" s="13" t="e">
        <f>NA()</f>
        <v>#N/A</v>
      </c>
      <c r="C3463" s="10">
        <f t="shared" si="53"/>
        <v>4.3550000000000004</v>
      </c>
    </row>
    <row r="3464" spans="1:3" x14ac:dyDescent="0.15">
      <c r="A3464" s="11">
        <v>37218</v>
      </c>
      <c r="B3464" s="12">
        <v>4.4000000000000004</v>
      </c>
      <c r="C3464" s="10">
        <f t="shared" si="53"/>
        <v>4.4000000000000004</v>
      </c>
    </row>
    <row r="3465" spans="1:3" x14ac:dyDescent="0.15">
      <c r="A3465" s="11">
        <v>37221</v>
      </c>
      <c r="B3465" s="12">
        <v>4.41</v>
      </c>
      <c r="C3465" s="10">
        <f t="shared" si="53"/>
        <v>4.41</v>
      </c>
    </row>
    <row r="3466" spans="1:3" x14ac:dyDescent="0.15">
      <c r="A3466" s="11">
        <v>37222</v>
      </c>
      <c r="B3466" s="12">
        <v>4.32</v>
      </c>
      <c r="C3466" s="10">
        <f t="shared" si="53"/>
        <v>4.32</v>
      </c>
    </row>
    <row r="3467" spans="1:3" x14ac:dyDescent="0.15">
      <c r="A3467" s="11">
        <v>37223</v>
      </c>
      <c r="B3467" s="12">
        <v>4.33</v>
      </c>
      <c r="C3467" s="10">
        <f t="shared" si="53"/>
        <v>4.33</v>
      </c>
    </row>
    <row r="3468" spans="1:3" x14ac:dyDescent="0.15">
      <c r="A3468" s="11">
        <v>37224</v>
      </c>
      <c r="B3468" s="12">
        <v>4.0999999999999996</v>
      </c>
      <c r="C3468" s="10">
        <f t="shared" si="53"/>
        <v>4.0999999999999996</v>
      </c>
    </row>
    <row r="3469" spans="1:3" x14ac:dyDescent="0.15">
      <c r="A3469" s="11">
        <v>37225</v>
      </c>
      <c r="B3469" s="12">
        <v>4.08</v>
      </c>
      <c r="C3469" s="10">
        <f t="shared" ref="C3469:C3532" si="54">IF(ISERROR(B3469),AVERAGE(B3468,B3470),B3469)</f>
        <v>4.08</v>
      </c>
    </row>
    <row r="3470" spans="1:3" x14ac:dyDescent="0.15">
      <c r="A3470" s="11">
        <v>37228</v>
      </c>
      <c r="B3470" s="12">
        <v>4.04</v>
      </c>
      <c r="C3470" s="10">
        <f t="shared" si="54"/>
        <v>4.04</v>
      </c>
    </row>
    <row r="3471" spans="1:3" x14ac:dyDescent="0.15">
      <c r="A3471" s="11">
        <v>37229</v>
      </c>
      <c r="B3471" s="12">
        <v>3.99</v>
      </c>
      <c r="C3471" s="10">
        <f t="shared" si="54"/>
        <v>3.99</v>
      </c>
    </row>
    <row r="3472" spans="1:3" x14ac:dyDescent="0.15">
      <c r="A3472" s="11">
        <v>37230</v>
      </c>
      <c r="B3472" s="12">
        <v>4.24</v>
      </c>
      <c r="C3472" s="10">
        <f t="shared" si="54"/>
        <v>4.24</v>
      </c>
    </row>
    <row r="3473" spans="1:3" x14ac:dyDescent="0.15">
      <c r="A3473" s="11">
        <v>37231</v>
      </c>
      <c r="B3473" s="12">
        <v>4.38</v>
      </c>
      <c r="C3473" s="10">
        <f t="shared" si="54"/>
        <v>4.38</v>
      </c>
    </row>
    <row r="3474" spans="1:3" x14ac:dyDescent="0.15">
      <c r="A3474" s="11">
        <v>37232</v>
      </c>
      <c r="B3474" s="12">
        <v>4.5</v>
      </c>
      <c r="C3474" s="10">
        <f t="shared" si="54"/>
        <v>4.5</v>
      </c>
    </row>
    <row r="3475" spans="1:3" x14ac:dyDescent="0.15">
      <c r="A3475" s="11">
        <v>37235</v>
      </c>
      <c r="B3475" s="12">
        <v>4.46</v>
      </c>
      <c r="C3475" s="10">
        <f t="shared" si="54"/>
        <v>4.46</v>
      </c>
    </row>
    <row r="3476" spans="1:3" x14ac:dyDescent="0.15">
      <c r="A3476" s="11">
        <v>37236</v>
      </c>
      <c r="B3476" s="12">
        <v>4.38</v>
      </c>
      <c r="C3476" s="10">
        <f t="shared" si="54"/>
        <v>4.38</v>
      </c>
    </row>
    <row r="3477" spans="1:3" x14ac:dyDescent="0.15">
      <c r="A3477" s="11">
        <v>37237</v>
      </c>
      <c r="B3477" s="12">
        <v>4.29</v>
      </c>
      <c r="C3477" s="10">
        <f t="shared" si="54"/>
        <v>4.29</v>
      </c>
    </row>
    <row r="3478" spans="1:3" x14ac:dyDescent="0.15">
      <c r="A3478" s="11">
        <v>37238</v>
      </c>
      <c r="B3478" s="12">
        <v>4.4000000000000004</v>
      </c>
      <c r="C3478" s="10">
        <f t="shared" si="54"/>
        <v>4.4000000000000004</v>
      </c>
    </row>
    <row r="3479" spans="1:3" x14ac:dyDescent="0.15">
      <c r="A3479" s="11">
        <v>37239</v>
      </c>
      <c r="B3479" s="12">
        <v>4.5199999999999996</v>
      </c>
      <c r="C3479" s="10">
        <f t="shared" si="54"/>
        <v>4.5199999999999996</v>
      </c>
    </row>
    <row r="3480" spans="1:3" x14ac:dyDescent="0.15">
      <c r="A3480" s="11">
        <v>37242</v>
      </c>
      <c r="B3480" s="12">
        <v>4.54</v>
      </c>
      <c r="C3480" s="10">
        <f t="shared" si="54"/>
        <v>4.54</v>
      </c>
    </row>
    <row r="3481" spans="1:3" x14ac:dyDescent="0.15">
      <c r="A3481" s="11">
        <v>37243</v>
      </c>
      <c r="B3481" s="12">
        <v>4.46</v>
      </c>
      <c r="C3481" s="10">
        <f t="shared" si="54"/>
        <v>4.46</v>
      </c>
    </row>
    <row r="3482" spans="1:3" x14ac:dyDescent="0.15">
      <c r="A3482" s="11">
        <v>37244</v>
      </c>
      <c r="B3482" s="12">
        <v>4.38</v>
      </c>
      <c r="C3482" s="10">
        <f t="shared" si="54"/>
        <v>4.38</v>
      </c>
    </row>
    <row r="3483" spans="1:3" x14ac:dyDescent="0.15">
      <c r="A3483" s="11">
        <v>37245</v>
      </c>
      <c r="B3483" s="12">
        <v>4.42</v>
      </c>
      <c r="C3483" s="10">
        <f t="shared" si="54"/>
        <v>4.42</v>
      </c>
    </row>
    <row r="3484" spans="1:3" x14ac:dyDescent="0.15">
      <c r="A3484" s="11">
        <v>37246</v>
      </c>
      <c r="B3484" s="12">
        <v>4.45</v>
      </c>
      <c r="C3484" s="10">
        <f t="shared" si="54"/>
        <v>4.45</v>
      </c>
    </row>
    <row r="3485" spans="1:3" x14ac:dyDescent="0.15">
      <c r="A3485" s="11">
        <v>37249</v>
      </c>
      <c r="B3485" s="12">
        <v>4.49</v>
      </c>
      <c r="C3485" s="10">
        <f t="shared" si="54"/>
        <v>4.49</v>
      </c>
    </row>
    <row r="3486" spans="1:3" x14ac:dyDescent="0.15">
      <c r="A3486" s="11">
        <v>37250</v>
      </c>
      <c r="B3486" s="13" t="e">
        <f>NA()</f>
        <v>#N/A</v>
      </c>
      <c r="C3486" s="10">
        <f t="shared" si="54"/>
        <v>4.5199999999999996</v>
      </c>
    </row>
    <row r="3487" spans="1:3" x14ac:dyDescent="0.15">
      <c r="A3487" s="11">
        <v>37251</v>
      </c>
      <c r="B3487" s="12">
        <v>4.55</v>
      </c>
      <c r="C3487" s="10">
        <f t="shared" si="54"/>
        <v>4.55</v>
      </c>
    </row>
    <row r="3488" spans="1:3" x14ac:dyDescent="0.15">
      <c r="A3488" s="11">
        <v>37252</v>
      </c>
      <c r="B3488" s="12">
        <v>4.46</v>
      </c>
      <c r="C3488" s="10">
        <f t="shared" si="54"/>
        <v>4.46</v>
      </c>
    </row>
    <row r="3489" spans="1:3" x14ac:dyDescent="0.15">
      <c r="A3489" s="11">
        <v>37253</v>
      </c>
      <c r="B3489" s="12">
        <v>4.46</v>
      </c>
      <c r="C3489" s="10">
        <f t="shared" si="54"/>
        <v>4.46</v>
      </c>
    </row>
    <row r="3490" spans="1:3" x14ac:dyDescent="0.15">
      <c r="A3490" s="11">
        <v>37256</v>
      </c>
      <c r="B3490" s="12">
        <v>4.38</v>
      </c>
      <c r="C3490" s="10">
        <f t="shared" si="54"/>
        <v>4.38</v>
      </c>
    </row>
    <row r="3491" spans="1:3" x14ac:dyDescent="0.15">
      <c r="A3491" s="11">
        <v>37257</v>
      </c>
      <c r="B3491" s="13" t="e">
        <f>NA()</f>
        <v>#N/A</v>
      </c>
      <c r="C3491" s="10">
        <f t="shared" si="54"/>
        <v>4.4499999999999993</v>
      </c>
    </row>
    <row r="3492" spans="1:3" x14ac:dyDescent="0.15">
      <c r="A3492" s="11">
        <v>37258</v>
      </c>
      <c r="B3492" s="12">
        <v>4.5199999999999996</v>
      </c>
      <c r="C3492" s="10">
        <f t="shared" si="54"/>
        <v>4.5199999999999996</v>
      </c>
    </row>
    <row r="3493" spans="1:3" x14ac:dyDescent="0.15">
      <c r="A3493" s="11">
        <v>37259</v>
      </c>
      <c r="B3493" s="12">
        <v>4.4800000000000004</v>
      </c>
      <c r="C3493" s="10">
        <f t="shared" si="54"/>
        <v>4.4800000000000004</v>
      </c>
    </row>
    <row r="3494" spans="1:3" x14ac:dyDescent="0.15">
      <c r="A3494" s="11">
        <v>37260</v>
      </c>
      <c r="B3494" s="12">
        <v>4.5</v>
      </c>
      <c r="C3494" s="10">
        <f t="shared" si="54"/>
        <v>4.5</v>
      </c>
    </row>
    <row r="3495" spans="1:3" x14ac:dyDescent="0.15">
      <c r="A3495" s="11">
        <v>37263</v>
      </c>
      <c r="B3495" s="12">
        <v>4.3899999999999997</v>
      </c>
      <c r="C3495" s="10">
        <f t="shared" si="54"/>
        <v>4.3899999999999997</v>
      </c>
    </row>
    <row r="3496" spans="1:3" x14ac:dyDescent="0.15">
      <c r="A3496" s="11">
        <v>37264</v>
      </c>
      <c r="B3496" s="12">
        <v>4.3899999999999997</v>
      </c>
      <c r="C3496" s="10">
        <f t="shared" si="54"/>
        <v>4.3899999999999997</v>
      </c>
    </row>
    <row r="3497" spans="1:3" x14ac:dyDescent="0.15">
      <c r="A3497" s="11">
        <v>37265</v>
      </c>
      <c r="B3497" s="12">
        <v>4.38</v>
      </c>
      <c r="C3497" s="10">
        <f t="shared" si="54"/>
        <v>4.38</v>
      </c>
    </row>
    <row r="3498" spans="1:3" x14ac:dyDescent="0.15">
      <c r="A3498" s="11">
        <v>37266</v>
      </c>
      <c r="B3498" s="12">
        <v>4.2699999999999996</v>
      </c>
      <c r="C3498" s="10">
        <f t="shared" si="54"/>
        <v>4.2699999999999996</v>
      </c>
    </row>
    <row r="3499" spans="1:3" x14ac:dyDescent="0.15">
      <c r="A3499" s="11">
        <v>37267</v>
      </c>
      <c r="B3499" s="12">
        <v>4.1399999999999997</v>
      </c>
      <c r="C3499" s="10">
        <f t="shared" si="54"/>
        <v>4.1399999999999997</v>
      </c>
    </row>
    <row r="3500" spans="1:3" x14ac:dyDescent="0.15">
      <c r="A3500" s="11">
        <v>37270</v>
      </c>
      <c r="B3500" s="12">
        <v>4.1500000000000004</v>
      </c>
      <c r="C3500" s="10">
        <f t="shared" si="54"/>
        <v>4.1500000000000004</v>
      </c>
    </row>
    <row r="3501" spans="1:3" x14ac:dyDescent="0.15">
      <c r="A3501" s="11">
        <v>37271</v>
      </c>
      <c r="B3501" s="12">
        <v>4.1399999999999997</v>
      </c>
      <c r="C3501" s="10">
        <f t="shared" si="54"/>
        <v>4.1399999999999997</v>
      </c>
    </row>
    <row r="3502" spans="1:3" x14ac:dyDescent="0.15">
      <c r="A3502" s="11">
        <v>37272</v>
      </c>
      <c r="B3502" s="12">
        <v>4.16</v>
      </c>
      <c r="C3502" s="10">
        <f t="shared" si="54"/>
        <v>4.16</v>
      </c>
    </row>
    <row r="3503" spans="1:3" x14ac:dyDescent="0.15">
      <c r="A3503" s="11">
        <v>37273</v>
      </c>
      <c r="B3503" s="12">
        <v>4.28</v>
      </c>
      <c r="C3503" s="10">
        <f t="shared" si="54"/>
        <v>4.28</v>
      </c>
    </row>
    <row r="3504" spans="1:3" x14ac:dyDescent="0.15">
      <c r="A3504" s="11">
        <v>37274</v>
      </c>
      <c r="B3504" s="12">
        <v>4.2300000000000004</v>
      </c>
      <c r="C3504" s="10">
        <f t="shared" si="54"/>
        <v>4.2300000000000004</v>
      </c>
    </row>
    <row r="3505" spans="1:3" x14ac:dyDescent="0.15">
      <c r="A3505" s="11">
        <v>37277</v>
      </c>
      <c r="B3505" s="13" t="e">
        <f>NA()</f>
        <v>#N/A</v>
      </c>
      <c r="C3505" s="10">
        <f t="shared" si="54"/>
        <v>4.25</v>
      </c>
    </row>
    <row r="3506" spans="1:3" x14ac:dyDescent="0.15">
      <c r="A3506" s="11">
        <v>37278</v>
      </c>
      <c r="B3506" s="12">
        <v>4.2699999999999996</v>
      </c>
      <c r="C3506" s="10">
        <f t="shared" si="54"/>
        <v>4.2699999999999996</v>
      </c>
    </row>
    <row r="3507" spans="1:3" x14ac:dyDescent="0.15">
      <c r="A3507" s="11">
        <v>37279</v>
      </c>
      <c r="B3507" s="12">
        <v>4.3600000000000003</v>
      </c>
      <c r="C3507" s="10">
        <f t="shared" si="54"/>
        <v>4.3600000000000003</v>
      </c>
    </row>
    <row r="3508" spans="1:3" x14ac:dyDescent="0.15">
      <c r="A3508" s="11">
        <v>37280</v>
      </c>
      <c r="B3508" s="12">
        <v>4.4000000000000004</v>
      </c>
      <c r="C3508" s="10">
        <f t="shared" si="54"/>
        <v>4.4000000000000004</v>
      </c>
    </row>
    <row r="3509" spans="1:3" x14ac:dyDescent="0.15">
      <c r="A3509" s="11">
        <v>37281</v>
      </c>
      <c r="B3509" s="12">
        <v>4.46</v>
      </c>
      <c r="C3509" s="10">
        <f t="shared" si="54"/>
        <v>4.46</v>
      </c>
    </row>
    <row r="3510" spans="1:3" x14ac:dyDescent="0.15">
      <c r="A3510" s="11">
        <v>37284</v>
      </c>
      <c r="B3510" s="12">
        <v>4.4800000000000004</v>
      </c>
      <c r="C3510" s="10">
        <f t="shared" si="54"/>
        <v>4.4800000000000004</v>
      </c>
    </row>
    <row r="3511" spans="1:3" x14ac:dyDescent="0.15">
      <c r="A3511" s="11">
        <v>37285</v>
      </c>
      <c r="B3511" s="12">
        <v>4.3499999999999996</v>
      </c>
      <c r="C3511" s="10">
        <f t="shared" si="54"/>
        <v>4.3499999999999996</v>
      </c>
    </row>
    <row r="3512" spans="1:3" x14ac:dyDescent="0.15">
      <c r="A3512" s="11">
        <v>37286</v>
      </c>
      <c r="B3512" s="12">
        <v>4.37</v>
      </c>
      <c r="C3512" s="10">
        <f t="shared" si="54"/>
        <v>4.37</v>
      </c>
    </row>
    <row r="3513" spans="1:3" x14ac:dyDescent="0.15">
      <c r="A3513" s="11">
        <v>37287</v>
      </c>
      <c r="B3513" s="12">
        <v>4.42</v>
      </c>
      <c r="C3513" s="10">
        <f t="shared" si="54"/>
        <v>4.42</v>
      </c>
    </row>
    <row r="3514" spans="1:3" x14ac:dyDescent="0.15">
      <c r="A3514" s="11">
        <v>37288</v>
      </c>
      <c r="B3514" s="12">
        <v>4.37</v>
      </c>
      <c r="C3514" s="10">
        <f t="shared" si="54"/>
        <v>4.37</v>
      </c>
    </row>
    <row r="3515" spans="1:3" x14ac:dyDescent="0.15">
      <c r="A3515" s="11">
        <v>37291</v>
      </c>
      <c r="B3515" s="12">
        <v>4.29</v>
      </c>
      <c r="C3515" s="10">
        <f t="shared" si="54"/>
        <v>4.29</v>
      </c>
    </row>
    <row r="3516" spans="1:3" x14ac:dyDescent="0.15">
      <c r="A3516" s="11">
        <v>37292</v>
      </c>
      <c r="B3516" s="12">
        <v>4.29</v>
      </c>
      <c r="C3516" s="10">
        <f t="shared" si="54"/>
        <v>4.29</v>
      </c>
    </row>
    <row r="3517" spans="1:3" x14ac:dyDescent="0.15">
      <c r="A3517" s="11">
        <v>37293</v>
      </c>
      <c r="B3517" s="12">
        <v>4.3</v>
      </c>
      <c r="C3517" s="10">
        <f t="shared" si="54"/>
        <v>4.3</v>
      </c>
    </row>
    <row r="3518" spans="1:3" x14ac:dyDescent="0.15">
      <c r="A3518" s="11">
        <v>37294</v>
      </c>
      <c r="B3518" s="12">
        <v>4.33</v>
      </c>
      <c r="C3518" s="10">
        <f t="shared" si="54"/>
        <v>4.33</v>
      </c>
    </row>
    <row r="3519" spans="1:3" x14ac:dyDescent="0.15">
      <c r="A3519" s="11">
        <v>37295</v>
      </c>
      <c r="B3519" s="12">
        <v>4.28</v>
      </c>
      <c r="C3519" s="10">
        <f t="shared" si="54"/>
        <v>4.28</v>
      </c>
    </row>
    <row r="3520" spans="1:3" x14ac:dyDescent="0.15">
      <c r="A3520" s="11">
        <v>37298</v>
      </c>
      <c r="B3520" s="12">
        <v>4.29</v>
      </c>
      <c r="C3520" s="10">
        <f t="shared" si="54"/>
        <v>4.29</v>
      </c>
    </row>
    <row r="3521" spans="1:3" x14ac:dyDescent="0.15">
      <c r="A3521" s="11">
        <v>37299</v>
      </c>
      <c r="B3521" s="12">
        <v>4.3600000000000003</v>
      </c>
      <c r="C3521" s="10">
        <f t="shared" si="54"/>
        <v>4.3600000000000003</v>
      </c>
    </row>
    <row r="3522" spans="1:3" x14ac:dyDescent="0.15">
      <c r="A3522" s="11">
        <v>37300</v>
      </c>
      <c r="B3522" s="12">
        <v>4.4000000000000004</v>
      </c>
      <c r="C3522" s="10">
        <f t="shared" si="54"/>
        <v>4.4000000000000004</v>
      </c>
    </row>
    <row r="3523" spans="1:3" x14ac:dyDescent="0.15">
      <c r="A3523" s="11">
        <v>37301</v>
      </c>
      <c r="B3523" s="12">
        <v>4.3499999999999996</v>
      </c>
      <c r="C3523" s="10">
        <f t="shared" si="54"/>
        <v>4.3499999999999996</v>
      </c>
    </row>
    <row r="3524" spans="1:3" x14ac:dyDescent="0.15">
      <c r="A3524" s="11">
        <v>37302</v>
      </c>
      <c r="B3524" s="12">
        <v>4.2699999999999996</v>
      </c>
      <c r="C3524" s="10">
        <f t="shared" si="54"/>
        <v>4.2699999999999996</v>
      </c>
    </row>
    <row r="3525" spans="1:3" x14ac:dyDescent="0.15">
      <c r="A3525" s="11">
        <v>37305</v>
      </c>
      <c r="B3525" s="13" t="e">
        <f>NA()</f>
        <v>#N/A</v>
      </c>
      <c r="C3525" s="10">
        <f t="shared" si="54"/>
        <v>4.2750000000000004</v>
      </c>
    </row>
    <row r="3526" spans="1:3" x14ac:dyDescent="0.15">
      <c r="A3526" s="11">
        <v>37306</v>
      </c>
      <c r="B3526" s="12">
        <v>4.28</v>
      </c>
      <c r="C3526" s="10">
        <f t="shared" si="54"/>
        <v>4.28</v>
      </c>
    </row>
    <row r="3527" spans="1:3" x14ac:dyDescent="0.15">
      <c r="A3527" s="11">
        <v>37307</v>
      </c>
      <c r="B3527" s="12">
        <v>4.28</v>
      </c>
      <c r="C3527" s="10">
        <f t="shared" si="54"/>
        <v>4.28</v>
      </c>
    </row>
    <row r="3528" spans="1:3" x14ac:dyDescent="0.15">
      <c r="A3528" s="11">
        <v>37308</v>
      </c>
      <c r="B3528" s="12">
        <v>4.2699999999999996</v>
      </c>
      <c r="C3528" s="10">
        <f t="shared" si="54"/>
        <v>4.2699999999999996</v>
      </c>
    </row>
    <row r="3529" spans="1:3" x14ac:dyDescent="0.15">
      <c r="A3529" s="11">
        <v>37309</v>
      </c>
      <c r="B3529" s="12">
        <v>4.2300000000000004</v>
      </c>
      <c r="C3529" s="10">
        <f t="shared" si="54"/>
        <v>4.2300000000000004</v>
      </c>
    </row>
    <row r="3530" spans="1:3" x14ac:dyDescent="0.15">
      <c r="A3530" s="11">
        <v>37312</v>
      </c>
      <c r="B3530" s="12">
        <v>4.26</v>
      </c>
      <c r="C3530" s="10">
        <f t="shared" si="54"/>
        <v>4.26</v>
      </c>
    </row>
    <row r="3531" spans="1:3" x14ac:dyDescent="0.15">
      <c r="A3531" s="11">
        <v>37313</v>
      </c>
      <c r="B3531" s="12">
        <v>4.33</v>
      </c>
      <c r="C3531" s="10">
        <f t="shared" si="54"/>
        <v>4.33</v>
      </c>
    </row>
    <row r="3532" spans="1:3" x14ac:dyDescent="0.15">
      <c r="A3532" s="11">
        <v>37314</v>
      </c>
      <c r="B3532" s="12">
        <v>4.22</v>
      </c>
      <c r="C3532" s="10">
        <f t="shared" si="54"/>
        <v>4.22</v>
      </c>
    </row>
    <row r="3533" spans="1:3" x14ac:dyDescent="0.15">
      <c r="A3533" s="11">
        <v>37315</v>
      </c>
      <c r="B3533" s="12">
        <v>4.2699999999999996</v>
      </c>
      <c r="C3533" s="10">
        <f t="shared" ref="C3533:C3596" si="55">IF(ISERROR(B3533),AVERAGE(B3532,B3534),B3533)</f>
        <v>4.2699999999999996</v>
      </c>
    </row>
    <row r="3534" spans="1:3" x14ac:dyDescent="0.15">
      <c r="A3534" s="11">
        <v>37316</v>
      </c>
      <c r="B3534" s="12">
        <v>4.43</v>
      </c>
      <c r="C3534" s="10">
        <f t="shared" si="55"/>
        <v>4.43</v>
      </c>
    </row>
    <row r="3535" spans="1:3" x14ac:dyDescent="0.15">
      <c r="A3535" s="11">
        <v>37319</v>
      </c>
      <c r="B3535" s="12">
        <v>4.43</v>
      </c>
      <c r="C3535" s="10">
        <f t="shared" si="55"/>
        <v>4.43</v>
      </c>
    </row>
    <row r="3536" spans="1:3" x14ac:dyDescent="0.15">
      <c r="A3536" s="11">
        <v>37320</v>
      </c>
      <c r="B3536" s="12">
        <v>4.4400000000000004</v>
      </c>
      <c r="C3536" s="10">
        <f t="shared" si="55"/>
        <v>4.4400000000000004</v>
      </c>
    </row>
    <row r="3537" spans="1:3" x14ac:dyDescent="0.15">
      <c r="A3537" s="11">
        <v>37321</v>
      </c>
      <c r="B3537" s="12">
        <v>4.45</v>
      </c>
      <c r="C3537" s="10">
        <f t="shared" si="55"/>
        <v>4.45</v>
      </c>
    </row>
    <row r="3538" spans="1:3" x14ac:dyDescent="0.15">
      <c r="A3538" s="11">
        <v>37322</v>
      </c>
      <c r="B3538" s="12">
        <v>4.6500000000000004</v>
      </c>
      <c r="C3538" s="10">
        <f t="shared" si="55"/>
        <v>4.6500000000000004</v>
      </c>
    </row>
    <row r="3539" spans="1:3" x14ac:dyDescent="0.15">
      <c r="A3539" s="11">
        <v>37323</v>
      </c>
      <c r="B3539" s="12">
        <v>4.7699999999999996</v>
      </c>
      <c r="C3539" s="10">
        <f t="shared" si="55"/>
        <v>4.7699999999999996</v>
      </c>
    </row>
    <row r="3540" spans="1:3" x14ac:dyDescent="0.15">
      <c r="A3540" s="11">
        <v>37326</v>
      </c>
      <c r="B3540" s="12">
        <v>4.7699999999999996</v>
      </c>
      <c r="C3540" s="10">
        <f t="shared" si="55"/>
        <v>4.7699999999999996</v>
      </c>
    </row>
    <row r="3541" spans="1:3" x14ac:dyDescent="0.15">
      <c r="A3541" s="11">
        <v>37327</v>
      </c>
      <c r="B3541" s="12">
        <v>4.75</v>
      </c>
      <c r="C3541" s="10">
        <f t="shared" si="55"/>
        <v>4.75</v>
      </c>
    </row>
    <row r="3542" spans="1:3" x14ac:dyDescent="0.15">
      <c r="A3542" s="11">
        <v>37328</v>
      </c>
      <c r="B3542" s="12">
        <v>4.6900000000000004</v>
      </c>
      <c r="C3542" s="10">
        <f t="shared" si="55"/>
        <v>4.6900000000000004</v>
      </c>
    </row>
    <row r="3543" spans="1:3" x14ac:dyDescent="0.15">
      <c r="A3543" s="11">
        <v>37329</v>
      </c>
      <c r="B3543" s="12">
        <v>4.83</v>
      </c>
      <c r="C3543" s="10">
        <f t="shared" si="55"/>
        <v>4.83</v>
      </c>
    </row>
    <row r="3544" spans="1:3" x14ac:dyDescent="0.15">
      <c r="A3544" s="11">
        <v>37330</v>
      </c>
      <c r="B3544" s="12">
        <v>4.8</v>
      </c>
      <c r="C3544" s="10">
        <f t="shared" si="55"/>
        <v>4.8</v>
      </c>
    </row>
    <row r="3545" spans="1:3" x14ac:dyDescent="0.15">
      <c r="A3545" s="11">
        <v>37333</v>
      </c>
      <c r="B3545" s="12">
        <v>4.79</v>
      </c>
      <c r="C3545" s="10">
        <f t="shared" si="55"/>
        <v>4.79</v>
      </c>
    </row>
    <row r="3546" spans="1:3" x14ac:dyDescent="0.15">
      <c r="A3546" s="11">
        <v>37334</v>
      </c>
      <c r="B3546" s="12">
        <v>4.78</v>
      </c>
      <c r="C3546" s="10">
        <f t="shared" si="55"/>
        <v>4.78</v>
      </c>
    </row>
    <row r="3547" spans="1:3" x14ac:dyDescent="0.15">
      <c r="A3547" s="11">
        <v>37335</v>
      </c>
      <c r="B3547" s="12">
        <v>4.87</v>
      </c>
      <c r="C3547" s="10">
        <f t="shared" si="55"/>
        <v>4.87</v>
      </c>
    </row>
    <row r="3548" spans="1:3" x14ac:dyDescent="0.15">
      <c r="A3548" s="11">
        <v>37336</v>
      </c>
      <c r="B3548" s="12">
        <v>4.88</v>
      </c>
      <c r="C3548" s="10">
        <f t="shared" si="55"/>
        <v>4.88</v>
      </c>
    </row>
    <row r="3549" spans="1:3" x14ac:dyDescent="0.15">
      <c r="A3549" s="11">
        <v>37337</v>
      </c>
      <c r="B3549" s="12">
        <v>4.9000000000000004</v>
      </c>
      <c r="C3549" s="10">
        <f t="shared" si="55"/>
        <v>4.9000000000000004</v>
      </c>
    </row>
    <row r="3550" spans="1:3" x14ac:dyDescent="0.15">
      <c r="A3550" s="11">
        <v>37340</v>
      </c>
      <c r="B3550" s="12">
        <v>4.92</v>
      </c>
      <c r="C3550" s="10">
        <f t="shared" si="55"/>
        <v>4.92</v>
      </c>
    </row>
    <row r="3551" spans="1:3" x14ac:dyDescent="0.15">
      <c r="A3551" s="11">
        <v>37341</v>
      </c>
      <c r="B3551" s="12">
        <v>4.8499999999999996</v>
      </c>
      <c r="C3551" s="10">
        <f t="shared" si="55"/>
        <v>4.8499999999999996</v>
      </c>
    </row>
    <row r="3552" spans="1:3" x14ac:dyDescent="0.15">
      <c r="A3552" s="11">
        <v>37342</v>
      </c>
      <c r="B3552" s="12">
        <v>4.8499999999999996</v>
      </c>
      <c r="C3552" s="10">
        <f t="shared" si="55"/>
        <v>4.8499999999999996</v>
      </c>
    </row>
    <row r="3553" spans="1:3" x14ac:dyDescent="0.15">
      <c r="A3553" s="11">
        <v>37343</v>
      </c>
      <c r="B3553" s="12">
        <v>4.91</v>
      </c>
      <c r="C3553" s="10">
        <f t="shared" si="55"/>
        <v>4.91</v>
      </c>
    </row>
    <row r="3554" spans="1:3" x14ac:dyDescent="0.15">
      <c r="A3554" s="11">
        <v>37344</v>
      </c>
      <c r="B3554" s="13" t="e">
        <f>NA()</f>
        <v>#N/A</v>
      </c>
      <c r="C3554" s="10">
        <f t="shared" si="55"/>
        <v>4.92</v>
      </c>
    </row>
    <row r="3555" spans="1:3" x14ac:dyDescent="0.15">
      <c r="A3555" s="11">
        <v>37347</v>
      </c>
      <c r="B3555" s="12">
        <v>4.93</v>
      </c>
      <c r="C3555" s="10">
        <f t="shared" si="55"/>
        <v>4.93</v>
      </c>
    </row>
    <row r="3556" spans="1:3" x14ac:dyDescent="0.15">
      <c r="A3556" s="11">
        <v>37348</v>
      </c>
      <c r="B3556" s="12">
        <v>4.84</v>
      </c>
      <c r="C3556" s="10">
        <f t="shared" si="55"/>
        <v>4.84</v>
      </c>
    </row>
    <row r="3557" spans="1:3" x14ac:dyDescent="0.15">
      <c r="A3557" s="11">
        <v>37349</v>
      </c>
      <c r="B3557" s="12">
        <v>4.76</v>
      </c>
      <c r="C3557" s="10">
        <f t="shared" si="55"/>
        <v>4.76</v>
      </c>
    </row>
    <row r="3558" spans="1:3" x14ac:dyDescent="0.15">
      <c r="A3558" s="11">
        <v>37350</v>
      </c>
      <c r="B3558" s="12">
        <v>4.76</v>
      </c>
      <c r="C3558" s="10">
        <f t="shared" si="55"/>
        <v>4.76</v>
      </c>
    </row>
    <row r="3559" spans="1:3" x14ac:dyDescent="0.15">
      <c r="A3559" s="11">
        <v>37351</v>
      </c>
      <c r="B3559" s="12">
        <v>4.68</v>
      </c>
      <c r="C3559" s="10">
        <f t="shared" si="55"/>
        <v>4.68</v>
      </c>
    </row>
    <row r="3560" spans="1:3" x14ac:dyDescent="0.15">
      <c r="A3560" s="11">
        <v>37354</v>
      </c>
      <c r="B3560" s="12">
        <v>4.7</v>
      </c>
      <c r="C3560" s="10">
        <f t="shared" si="55"/>
        <v>4.7</v>
      </c>
    </row>
    <row r="3561" spans="1:3" x14ac:dyDescent="0.15">
      <c r="A3561" s="11">
        <v>37355</v>
      </c>
      <c r="B3561" s="12">
        <v>4.67</v>
      </c>
      <c r="C3561" s="10">
        <f t="shared" si="55"/>
        <v>4.67</v>
      </c>
    </row>
    <row r="3562" spans="1:3" x14ac:dyDescent="0.15">
      <c r="A3562" s="11">
        <v>37356</v>
      </c>
      <c r="B3562" s="12">
        <v>4.68</v>
      </c>
      <c r="C3562" s="10">
        <f t="shared" si="55"/>
        <v>4.68</v>
      </c>
    </row>
    <row r="3563" spans="1:3" x14ac:dyDescent="0.15">
      <c r="A3563" s="11">
        <v>37357</v>
      </c>
      <c r="B3563" s="12">
        <v>4.66</v>
      </c>
      <c r="C3563" s="10">
        <f t="shared" si="55"/>
        <v>4.66</v>
      </c>
    </row>
    <row r="3564" spans="1:3" x14ac:dyDescent="0.15">
      <c r="A3564" s="11">
        <v>37358</v>
      </c>
      <c r="B3564" s="12">
        <v>4.5999999999999996</v>
      </c>
      <c r="C3564" s="10">
        <f t="shared" si="55"/>
        <v>4.5999999999999996</v>
      </c>
    </row>
    <row r="3565" spans="1:3" x14ac:dyDescent="0.15">
      <c r="A3565" s="11">
        <v>37361</v>
      </c>
      <c r="B3565" s="12">
        <v>4.57</v>
      </c>
      <c r="C3565" s="10">
        <f t="shared" si="55"/>
        <v>4.57</v>
      </c>
    </row>
    <row r="3566" spans="1:3" x14ac:dyDescent="0.15">
      <c r="A3566" s="11">
        <v>37362</v>
      </c>
      <c r="B3566" s="12">
        <v>4.62</v>
      </c>
      <c r="C3566" s="10">
        <f t="shared" si="55"/>
        <v>4.62</v>
      </c>
    </row>
    <row r="3567" spans="1:3" x14ac:dyDescent="0.15">
      <c r="A3567" s="11">
        <v>37363</v>
      </c>
      <c r="B3567" s="12">
        <v>4.6399999999999997</v>
      </c>
      <c r="C3567" s="10">
        <f t="shared" si="55"/>
        <v>4.6399999999999997</v>
      </c>
    </row>
    <row r="3568" spans="1:3" x14ac:dyDescent="0.15">
      <c r="A3568" s="11">
        <v>37364</v>
      </c>
      <c r="B3568" s="12">
        <v>4.6399999999999997</v>
      </c>
      <c r="C3568" s="10">
        <f t="shared" si="55"/>
        <v>4.6399999999999997</v>
      </c>
    </row>
    <row r="3569" spans="1:3" x14ac:dyDescent="0.15">
      <c r="A3569" s="11">
        <v>37365</v>
      </c>
      <c r="B3569" s="12">
        <v>4.62</v>
      </c>
      <c r="C3569" s="10">
        <f t="shared" si="55"/>
        <v>4.62</v>
      </c>
    </row>
    <row r="3570" spans="1:3" x14ac:dyDescent="0.15">
      <c r="A3570" s="11">
        <v>37368</v>
      </c>
      <c r="B3570" s="12">
        <v>4.62</v>
      </c>
      <c r="C3570" s="10">
        <f t="shared" si="55"/>
        <v>4.62</v>
      </c>
    </row>
    <row r="3571" spans="1:3" x14ac:dyDescent="0.15">
      <c r="A3571" s="11">
        <v>37369</v>
      </c>
      <c r="B3571" s="12">
        <v>4.62</v>
      </c>
      <c r="C3571" s="10">
        <f t="shared" si="55"/>
        <v>4.62</v>
      </c>
    </row>
    <row r="3572" spans="1:3" x14ac:dyDescent="0.15">
      <c r="A3572" s="11">
        <v>37370</v>
      </c>
      <c r="B3572" s="12">
        <v>4.53</v>
      </c>
      <c r="C3572" s="10">
        <f t="shared" si="55"/>
        <v>4.53</v>
      </c>
    </row>
    <row r="3573" spans="1:3" x14ac:dyDescent="0.15">
      <c r="A3573" s="11">
        <v>37371</v>
      </c>
      <c r="B3573" s="12">
        <v>4.5199999999999996</v>
      </c>
      <c r="C3573" s="10">
        <f t="shared" si="55"/>
        <v>4.5199999999999996</v>
      </c>
    </row>
    <row r="3574" spans="1:3" x14ac:dyDescent="0.15">
      <c r="A3574" s="11">
        <v>37372</v>
      </c>
      <c r="B3574" s="12">
        <v>4.49</v>
      </c>
      <c r="C3574" s="10">
        <f t="shared" si="55"/>
        <v>4.49</v>
      </c>
    </row>
    <row r="3575" spans="1:3" x14ac:dyDescent="0.15">
      <c r="A3575" s="11">
        <v>37375</v>
      </c>
      <c r="B3575" s="12">
        <v>4.55</v>
      </c>
      <c r="C3575" s="10">
        <f t="shared" si="55"/>
        <v>4.55</v>
      </c>
    </row>
    <row r="3576" spans="1:3" x14ac:dyDescent="0.15">
      <c r="A3576" s="11">
        <v>37376</v>
      </c>
      <c r="B3576" s="12">
        <v>4.53</v>
      </c>
      <c r="C3576" s="10">
        <f t="shared" si="55"/>
        <v>4.53</v>
      </c>
    </row>
    <row r="3577" spans="1:3" x14ac:dyDescent="0.15">
      <c r="A3577" s="11">
        <v>37377</v>
      </c>
      <c r="B3577" s="12">
        <v>4.49</v>
      </c>
      <c r="C3577" s="10">
        <f t="shared" si="55"/>
        <v>4.49</v>
      </c>
    </row>
    <row r="3578" spans="1:3" x14ac:dyDescent="0.15">
      <c r="A3578" s="11">
        <v>37378</v>
      </c>
      <c r="B3578" s="12">
        <v>4.54</v>
      </c>
      <c r="C3578" s="10">
        <f t="shared" si="55"/>
        <v>4.54</v>
      </c>
    </row>
    <row r="3579" spans="1:3" x14ac:dyDescent="0.15">
      <c r="A3579" s="11">
        <v>37379</v>
      </c>
      <c r="B3579" s="12">
        <v>4.4800000000000004</v>
      </c>
      <c r="C3579" s="10">
        <f t="shared" si="55"/>
        <v>4.4800000000000004</v>
      </c>
    </row>
    <row r="3580" spans="1:3" x14ac:dyDescent="0.15">
      <c r="A3580" s="11">
        <v>37382</v>
      </c>
      <c r="B3580" s="12">
        <v>4.5</v>
      </c>
      <c r="C3580" s="10">
        <f t="shared" si="55"/>
        <v>4.5</v>
      </c>
    </row>
    <row r="3581" spans="1:3" x14ac:dyDescent="0.15">
      <c r="A3581" s="11">
        <v>37383</v>
      </c>
      <c r="B3581" s="12">
        <v>4.43</v>
      </c>
      <c r="C3581" s="10">
        <f t="shared" si="55"/>
        <v>4.43</v>
      </c>
    </row>
    <row r="3582" spans="1:3" x14ac:dyDescent="0.15">
      <c r="A3582" s="11">
        <v>37384</v>
      </c>
      <c r="B3582" s="12">
        <v>4.58</v>
      </c>
      <c r="C3582" s="10">
        <f t="shared" si="55"/>
        <v>4.58</v>
      </c>
    </row>
    <row r="3583" spans="1:3" x14ac:dyDescent="0.15">
      <c r="A3583" s="11">
        <v>37385</v>
      </c>
      <c r="B3583" s="12">
        <v>4.53</v>
      </c>
      <c r="C3583" s="10">
        <f t="shared" si="55"/>
        <v>4.53</v>
      </c>
    </row>
    <row r="3584" spans="1:3" x14ac:dyDescent="0.15">
      <c r="A3584" s="11">
        <v>37386</v>
      </c>
      <c r="B3584" s="12">
        <v>4.46</v>
      </c>
      <c r="C3584" s="10">
        <f t="shared" si="55"/>
        <v>4.46</v>
      </c>
    </row>
    <row r="3585" spans="1:3" x14ac:dyDescent="0.15">
      <c r="A3585" s="11">
        <v>37389</v>
      </c>
      <c r="B3585" s="12">
        <v>4.54</v>
      </c>
      <c r="C3585" s="10">
        <f t="shared" si="55"/>
        <v>4.54</v>
      </c>
    </row>
    <row r="3586" spans="1:3" x14ac:dyDescent="0.15">
      <c r="A3586" s="11">
        <v>37390</v>
      </c>
      <c r="B3586" s="12">
        <v>4.6399999999999997</v>
      </c>
      <c r="C3586" s="10">
        <f t="shared" si="55"/>
        <v>4.6399999999999997</v>
      </c>
    </row>
    <row r="3587" spans="1:3" x14ac:dyDescent="0.15">
      <c r="A3587" s="11">
        <v>37391</v>
      </c>
      <c r="B3587" s="12">
        <v>4.59</v>
      </c>
      <c r="C3587" s="10">
        <f t="shared" si="55"/>
        <v>4.59</v>
      </c>
    </row>
    <row r="3588" spans="1:3" x14ac:dyDescent="0.15">
      <c r="A3588" s="11">
        <v>37392</v>
      </c>
      <c r="B3588" s="12">
        <v>4.5199999999999996</v>
      </c>
      <c r="C3588" s="10">
        <f t="shared" si="55"/>
        <v>4.5199999999999996</v>
      </c>
    </row>
    <row r="3589" spans="1:3" x14ac:dyDescent="0.15">
      <c r="A3589" s="11">
        <v>37393</v>
      </c>
      <c r="B3589" s="12">
        <v>4.5999999999999996</v>
      </c>
      <c r="C3589" s="10">
        <f t="shared" si="55"/>
        <v>4.5999999999999996</v>
      </c>
    </row>
    <row r="3590" spans="1:3" x14ac:dyDescent="0.15">
      <c r="A3590" s="11">
        <v>37396</v>
      </c>
      <c r="B3590" s="12">
        <v>4.53</v>
      </c>
      <c r="C3590" s="10">
        <f t="shared" si="55"/>
        <v>4.53</v>
      </c>
    </row>
    <row r="3591" spans="1:3" x14ac:dyDescent="0.15">
      <c r="A3591" s="11">
        <v>37397</v>
      </c>
      <c r="B3591" s="12">
        <v>4.49</v>
      </c>
      <c r="C3591" s="10">
        <f t="shared" si="55"/>
        <v>4.49</v>
      </c>
    </row>
    <row r="3592" spans="1:3" x14ac:dyDescent="0.15">
      <c r="A3592" s="11">
        <v>37398</v>
      </c>
      <c r="B3592" s="12">
        <v>4.43</v>
      </c>
      <c r="C3592" s="10">
        <f t="shared" si="55"/>
        <v>4.43</v>
      </c>
    </row>
    <row r="3593" spans="1:3" x14ac:dyDescent="0.15">
      <c r="A3593" s="11">
        <v>37399</v>
      </c>
      <c r="B3593" s="12">
        <v>4.46</v>
      </c>
      <c r="C3593" s="10">
        <f t="shared" si="55"/>
        <v>4.46</v>
      </c>
    </row>
    <row r="3594" spans="1:3" x14ac:dyDescent="0.15">
      <c r="A3594" s="11">
        <v>37400</v>
      </c>
      <c r="B3594" s="12">
        <v>4.47</v>
      </c>
      <c r="C3594" s="10">
        <f t="shared" si="55"/>
        <v>4.47</v>
      </c>
    </row>
    <row r="3595" spans="1:3" x14ac:dyDescent="0.15">
      <c r="A3595" s="11">
        <v>37403</v>
      </c>
      <c r="B3595" s="13" t="e">
        <f>NA()</f>
        <v>#N/A</v>
      </c>
      <c r="C3595" s="10">
        <f t="shared" si="55"/>
        <v>4.4649999999999999</v>
      </c>
    </row>
    <row r="3596" spans="1:3" x14ac:dyDescent="0.15">
      <c r="A3596" s="11">
        <v>37404</v>
      </c>
      <c r="B3596" s="12">
        <v>4.46</v>
      </c>
      <c r="C3596" s="10">
        <f t="shared" si="55"/>
        <v>4.46</v>
      </c>
    </row>
    <row r="3597" spans="1:3" x14ac:dyDescent="0.15">
      <c r="A3597" s="11">
        <v>37405</v>
      </c>
      <c r="B3597" s="12">
        <v>4.41</v>
      </c>
      <c r="C3597" s="10">
        <f t="shared" ref="C3597:C3660" si="56">IF(ISERROR(B3597),AVERAGE(B3596,B3598),B3597)</f>
        <v>4.41</v>
      </c>
    </row>
    <row r="3598" spans="1:3" x14ac:dyDescent="0.15">
      <c r="A3598" s="11">
        <v>37406</v>
      </c>
      <c r="B3598" s="12">
        <v>4.3600000000000003</v>
      </c>
      <c r="C3598" s="10">
        <f t="shared" si="56"/>
        <v>4.3600000000000003</v>
      </c>
    </row>
    <row r="3599" spans="1:3" x14ac:dyDescent="0.15">
      <c r="A3599" s="11">
        <v>37407</v>
      </c>
      <c r="B3599" s="12">
        <v>4.37</v>
      </c>
      <c r="C3599" s="10">
        <f t="shared" si="56"/>
        <v>4.37</v>
      </c>
    </row>
    <row r="3600" spans="1:3" x14ac:dyDescent="0.15">
      <c r="A3600" s="11">
        <v>37410</v>
      </c>
      <c r="B3600" s="12">
        <v>4.3600000000000003</v>
      </c>
      <c r="C3600" s="10">
        <f t="shared" si="56"/>
        <v>4.3600000000000003</v>
      </c>
    </row>
    <row r="3601" spans="1:3" x14ac:dyDescent="0.15">
      <c r="A3601" s="11">
        <v>37411</v>
      </c>
      <c r="B3601" s="12">
        <v>4.3099999999999996</v>
      </c>
      <c r="C3601" s="10">
        <f t="shared" si="56"/>
        <v>4.3099999999999996</v>
      </c>
    </row>
    <row r="3602" spans="1:3" x14ac:dyDescent="0.15">
      <c r="A3602" s="11">
        <v>37412</v>
      </c>
      <c r="B3602" s="12">
        <v>4.3499999999999996</v>
      </c>
      <c r="C3602" s="10">
        <f t="shared" si="56"/>
        <v>4.3499999999999996</v>
      </c>
    </row>
    <row r="3603" spans="1:3" x14ac:dyDescent="0.15">
      <c r="A3603" s="11">
        <v>37413</v>
      </c>
      <c r="B3603" s="12">
        <v>4.3</v>
      </c>
      <c r="C3603" s="10">
        <f t="shared" si="56"/>
        <v>4.3</v>
      </c>
    </row>
    <row r="3604" spans="1:3" x14ac:dyDescent="0.15">
      <c r="A3604" s="11">
        <v>37414</v>
      </c>
      <c r="B3604" s="12">
        <v>4.3600000000000003</v>
      </c>
      <c r="C3604" s="10">
        <f t="shared" si="56"/>
        <v>4.3600000000000003</v>
      </c>
    </row>
    <row r="3605" spans="1:3" x14ac:dyDescent="0.15">
      <c r="A3605" s="11">
        <v>37417</v>
      </c>
      <c r="B3605" s="12">
        <v>4.34</v>
      </c>
      <c r="C3605" s="10">
        <f t="shared" si="56"/>
        <v>4.34</v>
      </c>
    </row>
    <row r="3606" spans="1:3" x14ac:dyDescent="0.15">
      <c r="A3606" s="11">
        <v>37418</v>
      </c>
      <c r="B3606" s="12">
        <v>4.29</v>
      </c>
      <c r="C3606" s="10">
        <f t="shared" si="56"/>
        <v>4.29</v>
      </c>
    </row>
    <row r="3607" spans="1:3" x14ac:dyDescent="0.15">
      <c r="A3607" s="11">
        <v>37419</v>
      </c>
      <c r="B3607" s="12">
        <v>4.24</v>
      </c>
      <c r="C3607" s="10">
        <f t="shared" si="56"/>
        <v>4.24</v>
      </c>
    </row>
    <row r="3608" spans="1:3" x14ac:dyDescent="0.15">
      <c r="A3608" s="11">
        <v>37420</v>
      </c>
      <c r="B3608" s="12">
        <v>4.2</v>
      </c>
      <c r="C3608" s="10">
        <f t="shared" si="56"/>
        <v>4.2</v>
      </c>
    </row>
    <row r="3609" spans="1:3" x14ac:dyDescent="0.15">
      <c r="A3609" s="11">
        <v>37421</v>
      </c>
      <c r="B3609" s="12">
        <v>4.0999999999999996</v>
      </c>
      <c r="C3609" s="10">
        <f t="shared" si="56"/>
        <v>4.0999999999999996</v>
      </c>
    </row>
    <row r="3610" spans="1:3" x14ac:dyDescent="0.15">
      <c r="A3610" s="11">
        <v>37424</v>
      </c>
      <c r="B3610" s="12">
        <v>4.1399999999999997</v>
      </c>
      <c r="C3610" s="10">
        <f t="shared" si="56"/>
        <v>4.1399999999999997</v>
      </c>
    </row>
    <row r="3611" spans="1:3" x14ac:dyDescent="0.15">
      <c r="A3611" s="11">
        <v>37425</v>
      </c>
      <c r="B3611" s="12">
        <v>4.13</v>
      </c>
      <c r="C3611" s="10">
        <f t="shared" si="56"/>
        <v>4.13</v>
      </c>
    </row>
    <row r="3612" spans="1:3" x14ac:dyDescent="0.15">
      <c r="A3612" s="11">
        <v>37426</v>
      </c>
      <c r="B3612" s="12">
        <v>4.01</v>
      </c>
      <c r="C3612" s="10">
        <f t="shared" si="56"/>
        <v>4.01</v>
      </c>
    </row>
    <row r="3613" spans="1:3" x14ac:dyDescent="0.15">
      <c r="A3613" s="11">
        <v>37427</v>
      </c>
      <c r="B3613" s="12">
        <v>4.1100000000000003</v>
      </c>
      <c r="C3613" s="10">
        <f t="shared" si="56"/>
        <v>4.1100000000000003</v>
      </c>
    </row>
    <row r="3614" spans="1:3" x14ac:dyDescent="0.15">
      <c r="A3614" s="11">
        <v>37428</v>
      </c>
      <c r="B3614" s="12">
        <v>4.0599999999999996</v>
      </c>
      <c r="C3614" s="10">
        <f t="shared" si="56"/>
        <v>4.0599999999999996</v>
      </c>
    </row>
    <row r="3615" spans="1:3" x14ac:dyDescent="0.15">
      <c r="A3615" s="11">
        <v>37431</v>
      </c>
      <c r="B3615" s="12">
        <v>4.13</v>
      </c>
      <c r="C3615" s="10">
        <f t="shared" si="56"/>
        <v>4.13</v>
      </c>
    </row>
    <row r="3616" spans="1:3" x14ac:dyDescent="0.15">
      <c r="A3616" s="11">
        <v>37432</v>
      </c>
      <c r="B3616" s="12">
        <v>4.13</v>
      </c>
      <c r="C3616" s="10">
        <f t="shared" si="56"/>
        <v>4.13</v>
      </c>
    </row>
    <row r="3617" spans="1:3" x14ac:dyDescent="0.15">
      <c r="A3617" s="11">
        <v>37433</v>
      </c>
      <c r="B3617" s="12">
        <v>3.99</v>
      </c>
      <c r="C3617" s="10">
        <f t="shared" si="56"/>
        <v>3.99</v>
      </c>
    </row>
    <row r="3618" spans="1:3" x14ac:dyDescent="0.15">
      <c r="A3618" s="11">
        <v>37434</v>
      </c>
      <c r="B3618" s="12">
        <v>4.08</v>
      </c>
      <c r="C3618" s="10">
        <f t="shared" si="56"/>
        <v>4.08</v>
      </c>
    </row>
    <row r="3619" spans="1:3" x14ac:dyDescent="0.15">
      <c r="A3619" s="11">
        <v>37435</v>
      </c>
      <c r="B3619" s="12">
        <v>4.09</v>
      </c>
      <c r="C3619" s="10">
        <f t="shared" si="56"/>
        <v>4.09</v>
      </c>
    </row>
    <row r="3620" spans="1:3" x14ac:dyDescent="0.15">
      <c r="A3620" s="11">
        <v>37438</v>
      </c>
      <c r="B3620" s="12">
        <v>4.08</v>
      </c>
      <c r="C3620" s="10">
        <f t="shared" si="56"/>
        <v>4.08</v>
      </c>
    </row>
    <row r="3621" spans="1:3" x14ac:dyDescent="0.15">
      <c r="A3621" s="11">
        <v>37439</v>
      </c>
      <c r="B3621" s="12">
        <v>3.99</v>
      </c>
      <c r="C3621" s="10">
        <f t="shared" si="56"/>
        <v>3.99</v>
      </c>
    </row>
    <row r="3622" spans="1:3" x14ac:dyDescent="0.15">
      <c r="A3622" s="11">
        <v>37440</v>
      </c>
      <c r="B3622" s="12">
        <v>4</v>
      </c>
      <c r="C3622" s="10">
        <f t="shared" si="56"/>
        <v>4</v>
      </c>
    </row>
    <row r="3623" spans="1:3" x14ac:dyDescent="0.15">
      <c r="A3623" s="11">
        <v>37441</v>
      </c>
      <c r="B3623" s="13" t="e">
        <f>NA()</f>
        <v>#N/A</v>
      </c>
      <c r="C3623" s="10">
        <f t="shared" si="56"/>
        <v>4.0649999999999995</v>
      </c>
    </row>
    <row r="3624" spans="1:3" x14ac:dyDescent="0.15">
      <c r="A3624" s="11">
        <v>37442</v>
      </c>
      <c r="B3624" s="12">
        <v>4.13</v>
      </c>
      <c r="C3624" s="10">
        <f t="shared" si="56"/>
        <v>4.13</v>
      </c>
    </row>
    <row r="3625" spans="1:3" x14ac:dyDescent="0.15">
      <c r="A3625" s="11">
        <v>37445</v>
      </c>
      <c r="B3625" s="12">
        <v>4.07</v>
      </c>
      <c r="C3625" s="10">
        <f t="shared" si="56"/>
        <v>4.07</v>
      </c>
    </row>
    <row r="3626" spans="1:3" x14ac:dyDescent="0.15">
      <c r="A3626" s="11">
        <v>37446</v>
      </c>
      <c r="B3626" s="12">
        <v>3.98</v>
      </c>
      <c r="C3626" s="10">
        <f t="shared" si="56"/>
        <v>3.98</v>
      </c>
    </row>
    <row r="3627" spans="1:3" x14ac:dyDescent="0.15">
      <c r="A3627" s="11">
        <v>37447</v>
      </c>
      <c r="B3627" s="12">
        <v>3.85</v>
      </c>
      <c r="C3627" s="10">
        <f t="shared" si="56"/>
        <v>3.85</v>
      </c>
    </row>
    <row r="3628" spans="1:3" x14ac:dyDescent="0.15">
      <c r="A3628" s="11">
        <v>37448</v>
      </c>
      <c r="B3628" s="12">
        <v>3.86</v>
      </c>
      <c r="C3628" s="10">
        <f t="shared" si="56"/>
        <v>3.86</v>
      </c>
    </row>
    <row r="3629" spans="1:3" x14ac:dyDescent="0.15">
      <c r="A3629" s="11">
        <v>37449</v>
      </c>
      <c r="B3629" s="12">
        <v>3.82</v>
      </c>
      <c r="C3629" s="10">
        <f t="shared" si="56"/>
        <v>3.82</v>
      </c>
    </row>
    <row r="3630" spans="1:3" x14ac:dyDescent="0.15">
      <c r="A3630" s="11">
        <v>37452</v>
      </c>
      <c r="B3630" s="12">
        <v>3.85</v>
      </c>
      <c r="C3630" s="10">
        <f t="shared" si="56"/>
        <v>3.85</v>
      </c>
    </row>
    <row r="3631" spans="1:3" x14ac:dyDescent="0.15">
      <c r="A3631" s="11">
        <v>37453</v>
      </c>
      <c r="B3631" s="12">
        <v>3.93</v>
      </c>
      <c r="C3631" s="10">
        <f t="shared" si="56"/>
        <v>3.93</v>
      </c>
    </row>
    <row r="3632" spans="1:3" x14ac:dyDescent="0.15">
      <c r="A3632" s="11">
        <v>37454</v>
      </c>
      <c r="B3632" s="12">
        <v>3.89</v>
      </c>
      <c r="C3632" s="10">
        <f t="shared" si="56"/>
        <v>3.89</v>
      </c>
    </row>
    <row r="3633" spans="1:3" x14ac:dyDescent="0.15">
      <c r="A3633" s="11">
        <v>37455</v>
      </c>
      <c r="B3633" s="12">
        <v>3.82</v>
      </c>
      <c r="C3633" s="10">
        <f t="shared" si="56"/>
        <v>3.82</v>
      </c>
    </row>
    <row r="3634" spans="1:3" x14ac:dyDescent="0.15">
      <c r="A3634" s="11">
        <v>37456</v>
      </c>
      <c r="B3634" s="12">
        <v>3.76</v>
      </c>
      <c r="C3634" s="10">
        <f t="shared" si="56"/>
        <v>3.76</v>
      </c>
    </row>
    <row r="3635" spans="1:3" x14ac:dyDescent="0.15">
      <c r="A3635" s="11">
        <v>37459</v>
      </c>
      <c r="B3635" s="12">
        <v>3.65</v>
      </c>
      <c r="C3635" s="10">
        <f t="shared" si="56"/>
        <v>3.65</v>
      </c>
    </row>
    <row r="3636" spans="1:3" x14ac:dyDescent="0.15">
      <c r="A3636" s="11">
        <v>37460</v>
      </c>
      <c r="B3636" s="12">
        <v>3.59</v>
      </c>
      <c r="C3636" s="10">
        <f t="shared" si="56"/>
        <v>3.59</v>
      </c>
    </row>
    <row r="3637" spans="1:3" x14ac:dyDescent="0.15">
      <c r="A3637" s="11">
        <v>37461</v>
      </c>
      <c r="B3637" s="12">
        <v>3.6</v>
      </c>
      <c r="C3637" s="10">
        <f t="shared" si="56"/>
        <v>3.6</v>
      </c>
    </row>
    <row r="3638" spans="1:3" x14ac:dyDescent="0.15">
      <c r="A3638" s="11">
        <v>37462</v>
      </c>
      <c r="B3638" s="12">
        <v>3.51</v>
      </c>
      <c r="C3638" s="10">
        <f t="shared" si="56"/>
        <v>3.51</v>
      </c>
    </row>
    <row r="3639" spans="1:3" x14ac:dyDescent="0.15">
      <c r="A3639" s="11">
        <v>37463</v>
      </c>
      <c r="B3639" s="12">
        <v>3.46</v>
      </c>
      <c r="C3639" s="10">
        <f t="shared" si="56"/>
        <v>3.46</v>
      </c>
    </row>
    <row r="3640" spans="1:3" x14ac:dyDescent="0.15">
      <c r="A3640" s="11">
        <v>37466</v>
      </c>
      <c r="B3640" s="12">
        <v>3.68</v>
      </c>
      <c r="C3640" s="10">
        <f t="shared" si="56"/>
        <v>3.68</v>
      </c>
    </row>
    <row r="3641" spans="1:3" x14ac:dyDescent="0.15">
      <c r="A3641" s="11">
        <v>37467</v>
      </c>
      <c r="B3641" s="12">
        <v>3.71</v>
      </c>
      <c r="C3641" s="10">
        <f t="shared" si="56"/>
        <v>3.71</v>
      </c>
    </row>
    <row r="3642" spans="1:3" x14ac:dyDescent="0.15">
      <c r="A3642" s="11">
        <v>37468</v>
      </c>
      <c r="B3642" s="12">
        <v>3.53</v>
      </c>
      <c r="C3642" s="10">
        <f t="shared" si="56"/>
        <v>3.53</v>
      </c>
    </row>
    <row r="3643" spans="1:3" x14ac:dyDescent="0.15">
      <c r="A3643" s="11">
        <v>37469</v>
      </c>
      <c r="B3643" s="12">
        <v>3.46</v>
      </c>
      <c r="C3643" s="10">
        <f t="shared" si="56"/>
        <v>3.46</v>
      </c>
    </row>
    <row r="3644" spans="1:3" x14ac:dyDescent="0.15">
      <c r="A3644" s="11">
        <v>37470</v>
      </c>
      <c r="B3644" s="12">
        <v>3.27</v>
      </c>
      <c r="C3644" s="10">
        <f t="shared" si="56"/>
        <v>3.27</v>
      </c>
    </row>
    <row r="3645" spans="1:3" x14ac:dyDescent="0.15">
      <c r="A3645" s="11">
        <v>37473</v>
      </c>
      <c r="B3645" s="12">
        <v>3.21</v>
      </c>
      <c r="C3645" s="10">
        <f t="shared" si="56"/>
        <v>3.21</v>
      </c>
    </row>
    <row r="3646" spans="1:3" x14ac:dyDescent="0.15">
      <c r="A3646" s="11">
        <v>37474</v>
      </c>
      <c r="B3646" s="12">
        <v>3.36</v>
      </c>
      <c r="C3646" s="10">
        <f t="shared" si="56"/>
        <v>3.36</v>
      </c>
    </row>
    <row r="3647" spans="1:3" x14ac:dyDescent="0.15">
      <c r="A3647" s="11">
        <v>37475</v>
      </c>
      <c r="B3647" s="12">
        <v>3.24</v>
      </c>
      <c r="C3647" s="10">
        <f t="shared" si="56"/>
        <v>3.24</v>
      </c>
    </row>
    <row r="3648" spans="1:3" x14ac:dyDescent="0.15">
      <c r="A3648" s="11">
        <v>37476</v>
      </c>
      <c r="B3648" s="12">
        <v>3.35</v>
      </c>
      <c r="C3648" s="10">
        <f t="shared" si="56"/>
        <v>3.35</v>
      </c>
    </row>
    <row r="3649" spans="1:3" x14ac:dyDescent="0.15">
      <c r="A3649" s="11">
        <v>37477</v>
      </c>
      <c r="B3649" s="12">
        <v>3.28</v>
      </c>
      <c r="C3649" s="10">
        <f t="shared" si="56"/>
        <v>3.28</v>
      </c>
    </row>
    <row r="3650" spans="1:3" x14ac:dyDescent="0.15">
      <c r="A3650" s="11">
        <v>37480</v>
      </c>
      <c r="B3650" s="12">
        <v>3.24</v>
      </c>
      <c r="C3650" s="10">
        <f t="shared" si="56"/>
        <v>3.24</v>
      </c>
    </row>
    <row r="3651" spans="1:3" x14ac:dyDescent="0.15">
      <c r="A3651" s="11">
        <v>37481</v>
      </c>
      <c r="B3651" s="12">
        <v>3.15</v>
      </c>
      <c r="C3651" s="10">
        <f t="shared" si="56"/>
        <v>3.15</v>
      </c>
    </row>
    <row r="3652" spans="1:3" x14ac:dyDescent="0.15">
      <c r="A3652" s="11">
        <v>37482</v>
      </c>
      <c r="B3652" s="12">
        <v>3.19</v>
      </c>
      <c r="C3652" s="10">
        <f t="shared" si="56"/>
        <v>3.19</v>
      </c>
    </row>
    <row r="3653" spans="1:3" x14ac:dyDescent="0.15">
      <c r="A3653" s="11">
        <v>37483</v>
      </c>
      <c r="B3653" s="12">
        <v>3.28</v>
      </c>
      <c r="C3653" s="10">
        <f t="shared" si="56"/>
        <v>3.28</v>
      </c>
    </row>
    <row r="3654" spans="1:3" x14ac:dyDescent="0.15">
      <c r="A3654" s="11">
        <v>37484</v>
      </c>
      <c r="B3654" s="12">
        <v>3.41</v>
      </c>
      <c r="C3654" s="10">
        <f t="shared" si="56"/>
        <v>3.41</v>
      </c>
    </row>
    <row r="3655" spans="1:3" x14ac:dyDescent="0.15">
      <c r="A3655" s="11">
        <v>37487</v>
      </c>
      <c r="B3655" s="12">
        <v>3.4</v>
      </c>
      <c r="C3655" s="10">
        <f t="shared" si="56"/>
        <v>3.4</v>
      </c>
    </row>
    <row r="3656" spans="1:3" x14ac:dyDescent="0.15">
      <c r="A3656" s="11">
        <v>37488</v>
      </c>
      <c r="B3656" s="12">
        <v>3.25</v>
      </c>
      <c r="C3656" s="10">
        <f t="shared" si="56"/>
        <v>3.25</v>
      </c>
    </row>
    <row r="3657" spans="1:3" x14ac:dyDescent="0.15">
      <c r="A3657" s="11">
        <v>37489</v>
      </c>
      <c r="B3657" s="12">
        <v>3.28</v>
      </c>
      <c r="C3657" s="10">
        <f t="shared" si="56"/>
        <v>3.28</v>
      </c>
    </row>
    <row r="3658" spans="1:3" x14ac:dyDescent="0.15">
      <c r="A3658" s="11">
        <v>37490</v>
      </c>
      <c r="B3658" s="12">
        <v>3.37</v>
      </c>
      <c r="C3658" s="10">
        <f t="shared" si="56"/>
        <v>3.37</v>
      </c>
    </row>
    <row r="3659" spans="1:3" x14ac:dyDescent="0.15">
      <c r="A3659" s="11">
        <v>37491</v>
      </c>
      <c r="B3659" s="12">
        <v>3.31</v>
      </c>
      <c r="C3659" s="10">
        <f t="shared" si="56"/>
        <v>3.31</v>
      </c>
    </row>
    <row r="3660" spans="1:3" x14ac:dyDescent="0.15">
      <c r="A3660" s="11">
        <v>37494</v>
      </c>
      <c r="B3660" s="12">
        <v>3.29</v>
      </c>
      <c r="C3660" s="10">
        <f t="shared" si="56"/>
        <v>3.29</v>
      </c>
    </row>
    <row r="3661" spans="1:3" x14ac:dyDescent="0.15">
      <c r="A3661" s="11">
        <v>37495</v>
      </c>
      <c r="B3661" s="12">
        <v>3.37</v>
      </c>
      <c r="C3661" s="10">
        <f t="shared" ref="C3661:C3724" si="57">IF(ISERROR(B3661),AVERAGE(B3660,B3662),B3661)</f>
        <v>3.37</v>
      </c>
    </row>
    <row r="3662" spans="1:3" x14ac:dyDescent="0.15">
      <c r="A3662" s="11">
        <v>37496</v>
      </c>
      <c r="B3662" s="12">
        <v>3.31</v>
      </c>
      <c r="C3662" s="10">
        <f t="shared" si="57"/>
        <v>3.31</v>
      </c>
    </row>
    <row r="3663" spans="1:3" x14ac:dyDescent="0.15">
      <c r="A3663" s="11">
        <v>37497</v>
      </c>
      <c r="B3663" s="12">
        <v>3.24</v>
      </c>
      <c r="C3663" s="10">
        <f t="shared" si="57"/>
        <v>3.24</v>
      </c>
    </row>
    <row r="3664" spans="1:3" x14ac:dyDescent="0.15">
      <c r="A3664" s="11">
        <v>37498</v>
      </c>
      <c r="B3664" s="12">
        <v>3.22</v>
      </c>
      <c r="C3664" s="10">
        <f t="shared" si="57"/>
        <v>3.22</v>
      </c>
    </row>
    <row r="3665" spans="1:3" x14ac:dyDescent="0.15">
      <c r="A3665" s="11">
        <v>37501</v>
      </c>
      <c r="B3665" s="13" t="e">
        <f>NA()</f>
        <v>#N/A</v>
      </c>
      <c r="C3665" s="10">
        <f t="shared" si="57"/>
        <v>3.13</v>
      </c>
    </row>
    <row r="3666" spans="1:3" x14ac:dyDescent="0.15">
      <c r="A3666" s="11">
        <v>37502</v>
      </c>
      <c r="B3666" s="12">
        <v>3.04</v>
      </c>
      <c r="C3666" s="10">
        <f t="shared" si="57"/>
        <v>3.04</v>
      </c>
    </row>
    <row r="3667" spans="1:3" x14ac:dyDescent="0.15">
      <c r="A3667" s="11">
        <v>37503</v>
      </c>
      <c r="B3667" s="12">
        <v>3.02</v>
      </c>
      <c r="C3667" s="10">
        <f t="shared" si="57"/>
        <v>3.02</v>
      </c>
    </row>
    <row r="3668" spans="1:3" x14ac:dyDescent="0.15">
      <c r="A3668" s="11">
        <v>37504</v>
      </c>
      <c r="B3668" s="12">
        <v>2.95</v>
      </c>
      <c r="C3668" s="10">
        <f t="shared" si="57"/>
        <v>2.95</v>
      </c>
    </row>
    <row r="3669" spans="1:3" x14ac:dyDescent="0.15">
      <c r="A3669" s="11">
        <v>37505</v>
      </c>
      <c r="B3669" s="12">
        <v>3.1</v>
      </c>
      <c r="C3669" s="10">
        <f t="shared" si="57"/>
        <v>3.1</v>
      </c>
    </row>
    <row r="3670" spans="1:3" x14ac:dyDescent="0.15">
      <c r="A3670" s="11">
        <v>37508</v>
      </c>
      <c r="B3670" s="12">
        <v>3.11</v>
      </c>
      <c r="C3670" s="10">
        <f t="shared" si="57"/>
        <v>3.11</v>
      </c>
    </row>
    <row r="3671" spans="1:3" x14ac:dyDescent="0.15">
      <c r="A3671" s="11">
        <v>37509</v>
      </c>
      <c r="B3671" s="12">
        <v>3.08</v>
      </c>
      <c r="C3671" s="10">
        <f t="shared" si="57"/>
        <v>3.08</v>
      </c>
    </row>
    <row r="3672" spans="1:3" x14ac:dyDescent="0.15">
      <c r="A3672" s="11">
        <v>37510</v>
      </c>
      <c r="B3672" s="12">
        <v>3.15</v>
      </c>
      <c r="C3672" s="10">
        <f t="shared" si="57"/>
        <v>3.15</v>
      </c>
    </row>
    <row r="3673" spans="1:3" x14ac:dyDescent="0.15">
      <c r="A3673" s="11">
        <v>37511</v>
      </c>
      <c r="B3673" s="12">
        <v>3.07</v>
      </c>
      <c r="C3673" s="10">
        <f t="shared" si="57"/>
        <v>3.07</v>
      </c>
    </row>
    <row r="3674" spans="1:3" x14ac:dyDescent="0.15">
      <c r="A3674" s="11">
        <v>37512</v>
      </c>
      <c r="B3674" s="12">
        <v>3</v>
      </c>
      <c r="C3674" s="10">
        <f t="shared" si="57"/>
        <v>3</v>
      </c>
    </row>
    <row r="3675" spans="1:3" x14ac:dyDescent="0.15">
      <c r="A3675" s="11">
        <v>37515</v>
      </c>
      <c r="B3675" s="12">
        <v>3</v>
      </c>
      <c r="C3675" s="10">
        <f t="shared" si="57"/>
        <v>3</v>
      </c>
    </row>
    <row r="3676" spans="1:3" x14ac:dyDescent="0.15">
      <c r="A3676" s="11">
        <v>37516</v>
      </c>
      <c r="B3676" s="12">
        <v>2.97</v>
      </c>
      <c r="C3676" s="10">
        <f t="shared" si="57"/>
        <v>2.97</v>
      </c>
    </row>
    <row r="3677" spans="1:3" x14ac:dyDescent="0.15">
      <c r="A3677" s="11">
        <v>37517</v>
      </c>
      <c r="B3677" s="12">
        <v>2.96</v>
      </c>
      <c r="C3677" s="10">
        <f t="shared" si="57"/>
        <v>2.96</v>
      </c>
    </row>
    <row r="3678" spans="1:3" x14ac:dyDescent="0.15">
      <c r="A3678" s="11">
        <v>37518</v>
      </c>
      <c r="B3678" s="12">
        <v>2.87</v>
      </c>
      <c r="C3678" s="10">
        <f t="shared" si="57"/>
        <v>2.87</v>
      </c>
    </row>
    <row r="3679" spans="1:3" x14ac:dyDescent="0.15">
      <c r="A3679" s="11">
        <v>37519</v>
      </c>
      <c r="B3679" s="12">
        <v>2.86</v>
      </c>
      <c r="C3679" s="10">
        <f t="shared" si="57"/>
        <v>2.86</v>
      </c>
    </row>
    <row r="3680" spans="1:3" x14ac:dyDescent="0.15">
      <c r="A3680" s="11">
        <v>37522</v>
      </c>
      <c r="B3680" s="12">
        <v>2.76</v>
      </c>
      <c r="C3680" s="10">
        <f t="shared" si="57"/>
        <v>2.76</v>
      </c>
    </row>
    <row r="3681" spans="1:3" x14ac:dyDescent="0.15">
      <c r="A3681" s="11">
        <v>37523</v>
      </c>
      <c r="B3681" s="12">
        <v>2.76</v>
      </c>
      <c r="C3681" s="10">
        <f t="shared" si="57"/>
        <v>2.76</v>
      </c>
    </row>
    <row r="3682" spans="1:3" x14ac:dyDescent="0.15">
      <c r="A3682" s="11">
        <v>37524</v>
      </c>
      <c r="B3682" s="12">
        <v>2.83</v>
      </c>
      <c r="C3682" s="10">
        <f t="shared" si="57"/>
        <v>2.83</v>
      </c>
    </row>
    <row r="3683" spans="1:3" x14ac:dyDescent="0.15">
      <c r="A3683" s="11">
        <v>37525</v>
      </c>
      <c r="B3683" s="12">
        <v>2.86</v>
      </c>
      <c r="C3683" s="10">
        <f t="shared" si="57"/>
        <v>2.86</v>
      </c>
    </row>
    <row r="3684" spans="1:3" x14ac:dyDescent="0.15">
      <c r="A3684" s="11">
        <v>37526</v>
      </c>
      <c r="B3684" s="12">
        <v>2.74</v>
      </c>
      <c r="C3684" s="10">
        <f t="shared" si="57"/>
        <v>2.74</v>
      </c>
    </row>
    <row r="3685" spans="1:3" x14ac:dyDescent="0.15">
      <c r="A3685" s="11">
        <v>37529</v>
      </c>
      <c r="B3685" s="12">
        <v>2.63</v>
      </c>
      <c r="C3685" s="10">
        <f t="shared" si="57"/>
        <v>2.63</v>
      </c>
    </row>
    <row r="3686" spans="1:3" x14ac:dyDescent="0.15">
      <c r="A3686" s="11">
        <v>37530</v>
      </c>
      <c r="B3686" s="12">
        <v>2.75</v>
      </c>
      <c r="C3686" s="10">
        <f t="shared" si="57"/>
        <v>2.75</v>
      </c>
    </row>
    <row r="3687" spans="1:3" x14ac:dyDescent="0.15">
      <c r="A3687" s="11">
        <v>37531</v>
      </c>
      <c r="B3687" s="12">
        <v>2.74</v>
      </c>
      <c r="C3687" s="10">
        <f t="shared" si="57"/>
        <v>2.74</v>
      </c>
    </row>
    <row r="3688" spans="1:3" x14ac:dyDescent="0.15">
      <c r="A3688" s="11">
        <v>37532</v>
      </c>
      <c r="B3688" s="12">
        <v>2.74</v>
      </c>
      <c r="C3688" s="10">
        <f t="shared" si="57"/>
        <v>2.74</v>
      </c>
    </row>
    <row r="3689" spans="1:3" x14ac:dyDescent="0.15">
      <c r="A3689" s="11">
        <v>37533</v>
      </c>
      <c r="B3689" s="12">
        <v>2.73</v>
      </c>
      <c r="C3689" s="10">
        <f t="shared" si="57"/>
        <v>2.73</v>
      </c>
    </row>
    <row r="3690" spans="1:3" x14ac:dyDescent="0.15">
      <c r="A3690" s="11">
        <v>37536</v>
      </c>
      <c r="B3690" s="12">
        <v>2.67</v>
      </c>
      <c r="C3690" s="10">
        <f t="shared" si="57"/>
        <v>2.67</v>
      </c>
    </row>
    <row r="3691" spans="1:3" x14ac:dyDescent="0.15">
      <c r="A3691" s="11">
        <v>37537</v>
      </c>
      <c r="B3691" s="12">
        <v>2.7</v>
      </c>
      <c r="C3691" s="10">
        <f t="shared" si="57"/>
        <v>2.7</v>
      </c>
    </row>
    <row r="3692" spans="1:3" x14ac:dyDescent="0.15">
      <c r="A3692" s="11">
        <v>37538</v>
      </c>
      <c r="B3692" s="12">
        <v>2.65</v>
      </c>
      <c r="C3692" s="10">
        <f t="shared" si="57"/>
        <v>2.65</v>
      </c>
    </row>
    <row r="3693" spans="1:3" x14ac:dyDescent="0.15">
      <c r="A3693" s="11">
        <v>37539</v>
      </c>
      <c r="B3693" s="12">
        <v>2.68</v>
      </c>
      <c r="C3693" s="10">
        <f t="shared" si="57"/>
        <v>2.68</v>
      </c>
    </row>
    <row r="3694" spans="1:3" x14ac:dyDescent="0.15">
      <c r="A3694" s="11">
        <v>37540</v>
      </c>
      <c r="B3694" s="12">
        <v>2.83</v>
      </c>
      <c r="C3694" s="10">
        <f t="shared" si="57"/>
        <v>2.83</v>
      </c>
    </row>
    <row r="3695" spans="1:3" x14ac:dyDescent="0.15">
      <c r="A3695" s="11">
        <v>37543</v>
      </c>
      <c r="B3695" s="13" t="e">
        <f>NA()</f>
        <v>#N/A</v>
      </c>
      <c r="C3695" s="10">
        <f t="shared" si="57"/>
        <v>2.9699999999999998</v>
      </c>
    </row>
    <row r="3696" spans="1:3" x14ac:dyDescent="0.15">
      <c r="A3696" s="11">
        <v>37544</v>
      </c>
      <c r="B3696" s="12">
        <v>3.11</v>
      </c>
      <c r="C3696" s="10">
        <f t="shared" si="57"/>
        <v>3.11</v>
      </c>
    </row>
    <row r="3697" spans="1:3" x14ac:dyDescent="0.15">
      <c r="A3697" s="11">
        <v>37545</v>
      </c>
      <c r="B3697" s="12">
        <v>3.11</v>
      </c>
      <c r="C3697" s="10">
        <f t="shared" si="57"/>
        <v>3.11</v>
      </c>
    </row>
    <row r="3698" spans="1:3" x14ac:dyDescent="0.15">
      <c r="A3698" s="11">
        <v>37546</v>
      </c>
      <c r="B3698" s="12">
        <v>3.2</v>
      </c>
      <c r="C3698" s="10">
        <f t="shared" si="57"/>
        <v>3.2</v>
      </c>
    </row>
    <row r="3699" spans="1:3" x14ac:dyDescent="0.15">
      <c r="A3699" s="11">
        <v>37547</v>
      </c>
      <c r="B3699" s="12">
        <v>3.17</v>
      </c>
      <c r="C3699" s="10">
        <f t="shared" si="57"/>
        <v>3.17</v>
      </c>
    </row>
    <row r="3700" spans="1:3" x14ac:dyDescent="0.15">
      <c r="A3700" s="11">
        <v>37550</v>
      </c>
      <c r="B3700" s="12">
        <v>3.28</v>
      </c>
      <c r="C3700" s="10">
        <f t="shared" si="57"/>
        <v>3.28</v>
      </c>
    </row>
    <row r="3701" spans="1:3" x14ac:dyDescent="0.15">
      <c r="A3701" s="11">
        <v>37551</v>
      </c>
      <c r="B3701" s="12">
        <v>3.29</v>
      </c>
      <c r="C3701" s="10">
        <f t="shared" si="57"/>
        <v>3.29</v>
      </c>
    </row>
    <row r="3702" spans="1:3" x14ac:dyDescent="0.15">
      <c r="A3702" s="11">
        <v>37552</v>
      </c>
      <c r="B3702" s="12">
        <v>3.26</v>
      </c>
      <c r="C3702" s="10">
        <f t="shared" si="57"/>
        <v>3.26</v>
      </c>
    </row>
    <row r="3703" spans="1:3" x14ac:dyDescent="0.15">
      <c r="A3703" s="11">
        <v>37553</v>
      </c>
      <c r="B3703" s="12">
        <v>3.18</v>
      </c>
      <c r="C3703" s="10">
        <f t="shared" si="57"/>
        <v>3.18</v>
      </c>
    </row>
    <row r="3704" spans="1:3" x14ac:dyDescent="0.15">
      <c r="A3704" s="11">
        <v>37554</v>
      </c>
      <c r="B3704" s="12">
        <v>3.1</v>
      </c>
      <c r="C3704" s="10">
        <f t="shared" si="57"/>
        <v>3.1</v>
      </c>
    </row>
    <row r="3705" spans="1:3" x14ac:dyDescent="0.15">
      <c r="A3705" s="11">
        <v>37557</v>
      </c>
      <c r="B3705" s="12">
        <v>3.03</v>
      </c>
      <c r="C3705" s="10">
        <f t="shared" si="57"/>
        <v>3.03</v>
      </c>
    </row>
    <row r="3706" spans="1:3" x14ac:dyDescent="0.15">
      <c r="A3706" s="11">
        <v>37558</v>
      </c>
      <c r="B3706" s="12">
        <v>2.89</v>
      </c>
      <c r="C3706" s="10">
        <f t="shared" si="57"/>
        <v>2.89</v>
      </c>
    </row>
    <row r="3707" spans="1:3" x14ac:dyDescent="0.15">
      <c r="A3707" s="11">
        <v>37559</v>
      </c>
      <c r="B3707" s="12">
        <v>2.87</v>
      </c>
      <c r="C3707" s="10">
        <f t="shared" si="57"/>
        <v>2.87</v>
      </c>
    </row>
    <row r="3708" spans="1:3" x14ac:dyDescent="0.15">
      <c r="A3708" s="11">
        <v>37560</v>
      </c>
      <c r="B3708" s="12">
        <v>2.81</v>
      </c>
      <c r="C3708" s="10">
        <f t="shared" si="57"/>
        <v>2.81</v>
      </c>
    </row>
    <row r="3709" spans="1:3" x14ac:dyDescent="0.15">
      <c r="A3709" s="11">
        <v>37561</v>
      </c>
      <c r="B3709" s="12">
        <v>2.92</v>
      </c>
      <c r="C3709" s="10">
        <f t="shared" si="57"/>
        <v>2.92</v>
      </c>
    </row>
    <row r="3710" spans="1:3" x14ac:dyDescent="0.15">
      <c r="A3710" s="11">
        <v>37564</v>
      </c>
      <c r="B3710" s="12">
        <v>3</v>
      </c>
      <c r="C3710" s="10">
        <f t="shared" si="57"/>
        <v>3</v>
      </c>
    </row>
    <row r="3711" spans="1:3" x14ac:dyDescent="0.15">
      <c r="A3711" s="11">
        <v>37565</v>
      </c>
      <c r="B3711" s="12">
        <v>3</v>
      </c>
      <c r="C3711" s="10">
        <f t="shared" si="57"/>
        <v>3</v>
      </c>
    </row>
    <row r="3712" spans="1:3" x14ac:dyDescent="0.15">
      <c r="A3712" s="11">
        <v>37566</v>
      </c>
      <c r="B3712" s="12">
        <v>3.01</v>
      </c>
      <c r="C3712" s="10">
        <f t="shared" si="57"/>
        <v>3.01</v>
      </c>
    </row>
    <row r="3713" spans="1:3" x14ac:dyDescent="0.15">
      <c r="A3713" s="11">
        <v>37567</v>
      </c>
      <c r="B3713" s="12">
        <v>2.86</v>
      </c>
      <c r="C3713" s="10">
        <f t="shared" si="57"/>
        <v>2.86</v>
      </c>
    </row>
    <row r="3714" spans="1:3" x14ac:dyDescent="0.15">
      <c r="A3714" s="11">
        <v>37568</v>
      </c>
      <c r="B3714" s="12">
        <v>2.87</v>
      </c>
      <c r="C3714" s="10">
        <f t="shared" si="57"/>
        <v>2.87</v>
      </c>
    </row>
    <row r="3715" spans="1:3" x14ac:dyDescent="0.15">
      <c r="A3715" s="11">
        <v>37571</v>
      </c>
      <c r="B3715" s="13" t="e">
        <f>NA()</f>
        <v>#N/A</v>
      </c>
      <c r="C3715" s="10">
        <f t="shared" si="57"/>
        <v>2.85</v>
      </c>
    </row>
    <row r="3716" spans="1:3" x14ac:dyDescent="0.15">
      <c r="A3716" s="11">
        <v>37572</v>
      </c>
      <c r="B3716" s="12">
        <v>2.83</v>
      </c>
      <c r="C3716" s="10">
        <f t="shared" si="57"/>
        <v>2.83</v>
      </c>
    </row>
    <row r="3717" spans="1:3" x14ac:dyDescent="0.15">
      <c r="A3717" s="11">
        <v>37573</v>
      </c>
      <c r="B3717" s="12">
        <v>2.82</v>
      </c>
      <c r="C3717" s="10">
        <f t="shared" si="57"/>
        <v>2.82</v>
      </c>
    </row>
    <row r="3718" spans="1:3" x14ac:dyDescent="0.15">
      <c r="A3718" s="11">
        <v>37574</v>
      </c>
      <c r="B3718" s="12">
        <v>3.01</v>
      </c>
      <c r="C3718" s="10">
        <f t="shared" si="57"/>
        <v>3.01</v>
      </c>
    </row>
    <row r="3719" spans="1:3" x14ac:dyDescent="0.15">
      <c r="A3719" s="11">
        <v>37575</v>
      </c>
      <c r="B3719" s="12">
        <v>3.05</v>
      </c>
      <c r="C3719" s="10">
        <f t="shared" si="57"/>
        <v>3.05</v>
      </c>
    </row>
    <row r="3720" spans="1:3" x14ac:dyDescent="0.15">
      <c r="A3720" s="11">
        <v>37578</v>
      </c>
      <c r="B3720" s="12">
        <v>3.04</v>
      </c>
      <c r="C3720" s="10">
        <f t="shared" si="57"/>
        <v>3.04</v>
      </c>
    </row>
    <row r="3721" spans="1:3" x14ac:dyDescent="0.15">
      <c r="A3721" s="11">
        <v>37579</v>
      </c>
      <c r="B3721" s="12">
        <v>3.02</v>
      </c>
      <c r="C3721" s="10">
        <f t="shared" si="57"/>
        <v>3.02</v>
      </c>
    </row>
    <row r="3722" spans="1:3" x14ac:dyDescent="0.15">
      <c r="A3722" s="11">
        <v>37580</v>
      </c>
      <c r="B3722" s="12">
        <v>3.13</v>
      </c>
      <c r="C3722" s="10">
        <f t="shared" si="57"/>
        <v>3.13</v>
      </c>
    </row>
    <row r="3723" spans="1:3" x14ac:dyDescent="0.15">
      <c r="A3723" s="11">
        <v>37581</v>
      </c>
      <c r="B3723" s="12">
        <v>3.2</v>
      </c>
      <c r="C3723" s="10">
        <f t="shared" si="57"/>
        <v>3.2</v>
      </c>
    </row>
    <row r="3724" spans="1:3" x14ac:dyDescent="0.15">
      <c r="A3724" s="11">
        <v>37582</v>
      </c>
      <c r="B3724" s="12">
        <v>3.26</v>
      </c>
      <c r="C3724" s="10">
        <f t="shared" si="57"/>
        <v>3.26</v>
      </c>
    </row>
    <row r="3725" spans="1:3" x14ac:dyDescent="0.15">
      <c r="A3725" s="11">
        <v>37585</v>
      </c>
      <c r="B3725" s="12">
        <v>3.26</v>
      </c>
      <c r="C3725" s="10">
        <f t="shared" ref="C3725:C3788" si="58">IF(ISERROR(B3725),AVERAGE(B3724,B3726),B3725)</f>
        <v>3.26</v>
      </c>
    </row>
    <row r="3726" spans="1:3" x14ac:dyDescent="0.15">
      <c r="A3726" s="11">
        <v>37586</v>
      </c>
      <c r="B3726" s="12">
        <v>3.14</v>
      </c>
      <c r="C3726" s="10">
        <f t="shared" si="58"/>
        <v>3.14</v>
      </c>
    </row>
    <row r="3727" spans="1:3" x14ac:dyDescent="0.15">
      <c r="A3727" s="11">
        <v>37587</v>
      </c>
      <c r="B3727" s="12">
        <v>3.34</v>
      </c>
      <c r="C3727" s="10">
        <f t="shared" si="58"/>
        <v>3.34</v>
      </c>
    </row>
    <row r="3728" spans="1:3" x14ac:dyDescent="0.15">
      <c r="A3728" s="11">
        <v>37588</v>
      </c>
      <c r="B3728" s="13" t="e">
        <f>NA()</f>
        <v>#N/A</v>
      </c>
      <c r="C3728" s="10">
        <f t="shared" si="58"/>
        <v>3.3099999999999996</v>
      </c>
    </row>
    <row r="3729" spans="1:3" x14ac:dyDescent="0.15">
      <c r="A3729" s="11">
        <v>37589</v>
      </c>
      <c r="B3729" s="12">
        <v>3.28</v>
      </c>
      <c r="C3729" s="10">
        <f t="shared" si="58"/>
        <v>3.28</v>
      </c>
    </row>
    <row r="3730" spans="1:3" x14ac:dyDescent="0.15">
      <c r="A3730" s="11">
        <v>37592</v>
      </c>
      <c r="B3730" s="12">
        <v>3.31</v>
      </c>
      <c r="C3730" s="10">
        <f t="shared" si="58"/>
        <v>3.31</v>
      </c>
    </row>
    <row r="3731" spans="1:3" x14ac:dyDescent="0.15">
      <c r="A3731" s="11">
        <v>37593</v>
      </c>
      <c r="B3731" s="12">
        <v>3.33</v>
      </c>
      <c r="C3731" s="10">
        <f t="shared" si="58"/>
        <v>3.33</v>
      </c>
    </row>
    <row r="3732" spans="1:3" x14ac:dyDescent="0.15">
      <c r="A3732" s="11">
        <v>37594</v>
      </c>
      <c r="B3732" s="12">
        <v>3.25</v>
      </c>
      <c r="C3732" s="10">
        <f t="shared" si="58"/>
        <v>3.25</v>
      </c>
    </row>
    <row r="3733" spans="1:3" x14ac:dyDescent="0.15">
      <c r="A3733" s="11">
        <v>37595</v>
      </c>
      <c r="B3733" s="12">
        <v>3.19</v>
      </c>
      <c r="C3733" s="10">
        <f t="shared" si="58"/>
        <v>3.19</v>
      </c>
    </row>
    <row r="3734" spans="1:3" x14ac:dyDescent="0.15">
      <c r="A3734" s="11">
        <v>37596</v>
      </c>
      <c r="B3734" s="12">
        <v>3.13</v>
      </c>
      <c r="C3734" s="10">
        <f t="shared" si="58"/>
        <v>3.13</v>
      </c>
    </row>
    <row r="3735" spans="1:3" x14ac:dyDescent="0.15">
      <c r="A3735" s="11">
        <v>37599</v>
      </c>
      <c r="B3735" s="12">
        <v>3.08</v>
      </c>
      <c r="C3735" s="10">
        <f t="shared" si="58"/>
        <v>3.08</v>
      </c>
    </row>
    <row r="3736" spans="1:3" x14ac:dyDescent="0.15">
      <c r="A3736" s="11">
        <v>37600</v>
      </c>
      <c r="B3736" s="12">
        <v>3.07</v>
      </c>
      <c r="C3736" s="10">
        <f t="shared" si="58"/>
        <v>3.07</v>
      </c>
    </row>
    <row r="3737" spans="1:3" x14ac:dyDescent="0.15">
      <c r="A3737" s="11">
        <v>37601</v>
      </c>
      <c r="B3737" s="12">
        <v>3.02</v>
      </c>
      <c r="C3737" s="10">
        <f t="shared" si="58"/>
        <v>3.02</v>
      </c>
    </row>
    <row r="3738" spans="1:3" x14ac:dyDescent="0.15">
      <c r="A3738" s="11">
        <v>37602</v>
      </c>
      <c r="B3738" s="12">
        <v>3.03</v>
      </c>
      <c r="C3738" s="10">
        <f t="shared" si="58"/>
        <v>3.03</v>
      </c>
    </row>
    <row r="3739" spans="1:3" x14ac:dyDescent="0.15">
      <c r="A3739" s="11">
        <v>37603</v>
      </c>
      <c r="B3739" s="12">
        <v>3.08</v>
      </c>
      <c r="C3739" s="10">
        <f t="shared" si="58"/>
        <v>3.08</v>
      </c>
    </row>
    <row r="3740" spans="1:3" x14ac:dyDescent="0.15">
      <c r="A3740" s="11">
        <v>37606</v>
      </c>
      <c r="B3740" s="12">
        <v>3.14</v>
      </c>
      <c r="C3740" s="10">
        <f t="shared" si="58"/>
        <v>3.14</v>
      </c>
    </row>
    <row r="3741" spans="1:3" x14ac:dyDescent="0.15">
      <c r="A3741" s="11">
        <v>37607</v>
      </c>
      <c r="B3741" s="12">
        <v>3.11</v>
      </c>
      <c r="C3741" s="10">
        <f t="shared" si="58"/>
        <v>3.11</v>
      </c>
    </row>
    <row r="3742" spans="1:3" x14ac:dyDescent="0.15">
      <c r="A3742" s="11">
        <v>37608</v>
      </c>
      <c r="B3742" s="12">
        <v>3.03</v>
      </c>
      <c r="C3742" s="10">
        <f t="shared" si="58"/>
        <v>3.03</v>
      </c>
    </row>
    <row r="3743" spans="1:3" x14ac:dyDescent="0.15">
      <c r="A3743" s="11">
        <v>37609</v>
      </c>
      <c r="B3743" s="12">
        <v>2.91</v>
      </c>
      <c r="C3743" s="10">
        <f t="shared" si="58"/>
        <v>2.91</v>
      </c>
    </row>
    <row r="3744" spans="1:3" x14ac:dyDescent="0.15">
      <c r="A3744" s="11">
        <v>37610</v>
      </c>
      <c r="B3744" s="12">
        <v>2.93</v>
      </c>
      <c r="C3744" s="10">
        <f t="shared" si="58"/>
        <v>2.93</v>
      </c>
    </row>
    <row r="3745" spans="1:3" x14ac:dyDescent="0.15">
      <c r="A3745" s="11">
        <v>37613</v>
      </c>
      <c r="B3745" s="12">
        <v>2.95</v>
      </c>
      <c r="C3745" s="10">
        <f t="shared" si="58"/>
        <v>2.95</v>
      </c>
    </row>
    <row r="3746" spans="1:3" x14ac:dyDescent="0.15">
      <c r="A3746" s="11">
        <v>37614</v>
      </c>
      <c r="B3746" s="12">
        <v>2.92</v>
      </c>
      <c r="C3746" s="10">
        <f t="shared" si="58"/>
        <v>2.92</v>
      </c>
    </row>
    <row r="3747" spans="1:3" x14ac:dyDescent="0.15">
      <c r="A3747" s="11">
        <v>37615</v>
      </c>
      <c r="B3747" s="13" t="e">
        <f>NA()</f>
        <v>#N/A</v>
      </c>
      <c r="C3747" s="10">
        <f t="shared" si="58"/>
        <v>2.9050000000000002</v>
      </c>
    </row>
    <row r="3748" spans="1:3" x14ac:dyDescent="0.15">
      <c r="A3748" s="11">
        <v>37616</v>
      </c>
      <c r="B3748" s="12">
        <v>2.89</v>
      </c>
      <c r="C3748" s="10">
        <f t="shared" si="58"/>
        <v>2.89</v>
      </c>
    </row>
    <row r="3749" spans="1:3" x14ac:dyDescent="0.15">
      <c r="A3749" s="11">
        <v>37617</v>
      </c>
      <c r="B3749" s="12">
        <v>2.79</v>
      </c>
      <c r="C3749" s="10">
        <f t="shared" si="58"/>
        <v>2.79</v>
      </c>
    </row>
    <row r="3750" spans="1:3" x14ac:dyDescent="0.15">
      <c r="A3750" s="11">
        <v>37620</v>
      </c>
      <c r="B3750" s="12">
        <v>2.76</v>
      </c>
      <c r="C3750" s="10">
        <f t="shared" si="58"/>
        <v>2.76</v>
      </c>
    </row>
    <row r="3751" spans="1:3" x14ac:dyDescent="0.15">
      <c r="A3751" s="11">
        <v>37621</v>
      </c>
      <c r="B3751" s="12">
        <v>2.78</v>
      </c>
      <c r="C3751" s="10">
        <f t="shared" si="58"/>
        <v>2.78</v>
      </c>
    </row>
    <row r="3752" spans="1:3" x14ac:dyDescent="0.15">
      <c r="A3752" s="11">
        <v>37622</v>
      </c>
      <c r="B3752" s="13" t="e">
        <f>NA()</f>
        <v>#N/A</v>
      </c>
      <c r="C3752" s="10">
        <f t="shared" si="58"/>
        <v>2.915</v>
      </c>
    </row>
    <row r="3753" spans="1:3" x14ac:dyDescent="0.15">
      <c r="A3753" s="11">
        <v>37623</v>
      </c>
      <c r="B3753" s="12">
        <v>3.05</v>
      </c>
      <c r="C3753" s="10">
        <f t="shared" si="58"/>
        <v>3.05</v>
      </c>
    </row>
    <row r="3754" spans="1:3" x14ac:dyDescent="0.15">
      <c r="A3754" s="11">
        <v>37624</v>
      </c>
      <c r="B3754" s="12">
        <v>3.03</v>
      </c>
      <c r="C3754" s="10">
        <f t="shared" si="58"/>
        <v>3.03</v>
      </c>
    </row>
    <row r="3755" spans="1:3" x14ac:dyDescent="0.15">
      <c r="A3755" s="11">
        <v>37627</v>
      </c>
      <c r="B3755" s="12">
        <v>3.1</v>
      </c>
      <c r="C3755" s="10">
        <f t="shared" si="58"/>
        <v>3.1</v>
      </c>
    </row>
    <row r="3756" spans="1:3" x14ac:dyDescent="0.15">
      <c r="A3756" s="11">
        <v>37628</v>
      </c>
      <c r="B3756" s="12">
        <v>3.04</v>
      </c>
      <c r="C3756" s="10">
        <f t="shared" si="58"/>
        <v>3.04</v>
      </c>
    </row>
    <row r="3757" spans="1:3" x14ac:dyDescent="0.15">
      <c r="A3757" s="11">
        <v>37629</v>
      </c>
      <c r="B3757" s="12">
        <v>3.01</v>
      </c>
      <c r="C3757" s="10">
        <f t="shared" si="58"/>
        <v>3.01</v>
      </c>
    </row>
    <row r="3758" spans="1:3" x14ac:dyDescent="0.15">
      <c r="A3758" s="11">
        <v>37630</v>
      </c>
      <c r="B3758" s="12">
        <v>3.23</v>
      </c>
      <c r="C3758" s="10">
        <f t="shared" si="58"/>
        <v>3.23</v>
      </c>
    </row>
    <row r="3759" spans="1:3" x14ac:dyDescent="0.15">
      <c r="A3759" s="11">
        <v>37631</v>
      </c>
      <c r="B3759" s="12">
        <v>3.2</v>
      </c>
      <c r="C3759" s="10">
        <f t="shared" si="58"/>
        <v>3.2</v>
      </c>
    </row>
    <row r="3760" spans="1:3" x14ac:dyDescent="0.15">
      <c r="A3760" s="11">
        <v>37634</v>
      </c>
      <c r="B3760" s="12">
        <v>3.17</v>
      </c>
      <c r="C3760" s="10">
        <f t="shared" si="58"/>
        <v>3.17</v>
      </c>
    </row>
    <row r="3761" spans="1:3" x14ac:dyDescent="0.15">
      <c r="A3761" s="11">
        <v>37635</v>
      </c>
      <c r="B3761" s="12">
        <v>3.1</v>
      </c>
      <c r="C3761" s="10">
        <f t="shared" si="58"/>
        <v>3.1</v>
      </c>
    </row>
    <row r="3762" spans="1:3" x14ac:dyDescent="0.15">
      <c r="A3762" s="11">
        <v>37636</v>
      </c>
      <c r="B3762" s="12">
        <v>3.1</v>
      </c>
      <c r="C3762" s="10">
        <f t="shared" si="58"/>
        <v>3.1</v>
      </c>
    </row>
    <row r="3763" spans="1:3" x14ac:dyDescent="0.15">
      <c r="A3763" s="11">
        <v>37637</v>
      </c>
      <c r="B3763" s="12">
        <v>3.11</v>
      </c>
      <c r="C3763" s="10">
        <f t="shared" si="58"/>
        <v>3.11</v>
      </c>
    </row>
    <row r="3764" spans="1:3" x14ac:dyDescent="0.15">
      <c r="A3764" s="11">
        <v>37638</v>
      </c>
      <c r="B3764" s="12">
        <v>3.05</v>
      </c>
      <c r="C3764" s="10">
        <f t="shared" si="58"/>
        <v>3.05</v>
      </c>
    </row>
    <row r="3765" spans="1:3" x14ac:dyDescent="0.15">
      <c r="A3765" s="11">
        <v>37641</v>
      </c>
      <c r="B3765" s="13" t="e">
        <f>NA()</f>
        <v>#N/A</v>
      </c>
      <c r="C3765" s="10">
        <f t="shared" si="58"/>
        <v>3.0249999999999999</v>
      </c>
    </row>
    <row r="3766" spans="1:3" x14ac:dyDescent="0.15">
      <c r="A3766" s="11">
        <v>37642</v>
      </c>
      <c r="B3766" s="12">
        <v>3</v>
      </c>
      <c r="C3766" s="10">
        <f t="shared" si="58"/>
        <v>3</v>
      </c>
    </row>
    <row r="3767" spans="1:3" x14ac:dyDescent="0.15">
      <c r="A3767" s="11">
        <v>37643</v>
      </c>
      <c r="B3767" s="12">
        <v>2.94</v>
      </c>
      <c r="C3767" s="10">
        <f t="shared" si="58"/>
        <v>2.94</v>
      </c>
    </row>
    <row r="3768" spans="1:3" x14ac:dyDescent="0.15">
      <c r="A3768" s="11">
        <v>37644</v>
      </c>
      <c r="B3768" s="12">
        <v>2.97</v>
      </c>
      <c r="C3768" s="10">
        <f t="shared" si="58"/>
        <v>2.97</v>
      </c>
    </row>
    <row r="3769" spans="1:3" x14ac:dyDescent="0.15">
      <c r="A3769" s="11">
        <v>37645</v>
      </c>
      <c r="B3769" s="12">
        <v>2.93</v>
      </c>
      <c r="C3769" s="10">
        <f t="shared" si="58"/>
        <v>2.93</v>
      </c>
    </row>
    <row r="3770" spans="1:3" x14ac:dyDescent="0.15">
      <c r="A3770" s="11">
        <v>37648</v>
      </c>
      <c r="B3770" s="12">
        <v>2.97</v>
      </c>
      <c r="C3770" s="10">
        <f t="shared" si="58"/>
        <v>2.97</v>
      </c>
    </row>
    <row r="3771" spans="1:3" x14ac:dyDescent="0.15">
      <c r="A3771" s="11">
        <v>37649</v>
      </c>
      <c r="B3771" s="12">
        <v>2.99</v>
      </c>
      <c r="C3771" s="10">
        <f t="shared" si="58"/>
        <v>2.99</v>
      </c>
    </row>
    <row r="3772" spans="1:3" x14ac:dyDescent="0.15">
      <c r="A3772" s="11">
        <v>37650</v>
      </c>
      <c r="B3772" s="12">
        <v>3.07</v>
      </c>
      <c r="C3772" s="10">
        <f t="shared" si="58"/>
        <v>3.07</v>
      </c>
    </row>
    <row r="3773" spans="1:3" x14ac:dyDescent="0.15">
      <c r="A3773" s="11">
        <v>37651</v>
      </c>
      <c r="B3773" s="12">
        <v>3.02</v>
      </c>
      <c r="C3773" s="10">
        <f t="shared" si="58"/>
        <v>3.02</v>
      </c>
    </row>
    <row r="3774" spans="1:3" x14ac:dyDescent="0.15">
      <c r="A3774" s="11">
        <v>37652</v>
      </c>
      <c r="B3774" s="12">
        <v>3.02</v>
      </c>
      <c r="C3774" s="10">
        <f t="shared" si="58"/>
        <v>3.02</v>
      </c>
    </row>
    <row r="3775" spans="1:3" x14ac:dyDescent="0.15">
      <c r="A3775" s="11">
        <v>37655</v>
      </c>
      <c r="B3775" s="12">
        <v>3.05</v>
      </c>
      <c r="C3775" s="10">
        <f t="shared" si="58"/>
        <v>3.05</v>
      </c>
    </row>
    <row r="3776" spans="1:3" x14ac:dyDescent="0.15">
      <c r="A3776" s="11">
        <v>37656</v>
      </c>
      <c r="B3776" s="12">
        <v>2.99</v>
      </c>
      <c r="C3776" s="10">
        <f t="shared" si="58"/>
        <v>2.99</v>
      </c>
    </row>
    <row r="3777" spans="1:3" x14ac:dyDescent="0.15">
      <c r="A3777" s="11">
        <v>37657</v>
      </c>
      <c r="B3777" s="12">
        <v>3.07</v>
      </c>
      <c r="C3777" s="10">
        <f t="shared" si="58"/>
        <v>3.07</v>
      </c>
    </row>
    <row r="3778" spans="1:3" x14ac:dyDescent="0.15">
      <c r="A3778" s="11">
        <v>37658</v>
      </c>
      <c r="B3778" s="12">
        <v>3.02</v>
      </c>
      <c r="C3778" s="10">
        <f t="shared" si="58"/>
        <v>3.02</v>
      </c>
    </row>
    <row r="3779" spans="1:3" x14ac:dyDescent="0.15">
      <c r="A3779" s="11">
        <v>37659</v>
      </c>
      <c r="B3779" s="12">
        <v>2.97</v>
      </c>
      <c r="C3779" s="10">
        <f t="shared" si="58"/>
        <v>2.97</v>
      </c>
    </row>
    <row r="3780" spans="1:3" x14ac:dyDescent="0.15">
      <c r="A3780" s="11">
        <v>37662</v>
      </c>
      <c r="B3780" s="12">
        <v>3.03</v>
      </c>
      <c r="C3780" s="10">
        <f t="shared" si="58"/>
        <v>3.03</v>
      </c>
    </row>
    <row r="3781" spans="1:3" x14ac:dyDescent="0.15">
      <c r="A3781" s="11">
        <v>37663</v>
      </c>
      <c r="B3781" s="12">
        <v>3</v>
      </c>
      <c r="C3781" s="10">
        <f t="shared" si="58"/>
        <v>3</v>
      </c>
    </row>
    <row r="3782" spans="1:3" x14ac:dyDescent="0.15">
      <c r="A3782" s="11">
        <v>37664</v>
      </c>
      <c r="B3782" s="12">
        <v>2.92</v>
      </c>
      <c r="C3782" s="10">
        <f t="shared" si="58"/>
        <v>2.92</v>
      </c>
    </row>
    <row r="3783" spans="1:3" x14ac:dyDescent="0.15">
      <c r="A3783" s="11">
        <v>37665</v>
      </c>
      <c r="B3783" s="12">
        <v>2.85</v>
      </c>
      <c r="C3783" s="10">
        <f t="shared" si="58"/>
        <v>2.85</v>
      </c>
    </row>
    <row r="3784" spans="1:3" x14ac:dyDescent="0.15">
      <c r="A3784" s="11">
        <v>37666</v>
      </c>
      <c r="B3784" s="12">
        <v>2.91</v>
      </c>
      <c r="C3784" s="10">
        <f t="shared" si="58"/>
        <v>2.91</v>
      </c>
    </row>
    <row r="3785" spans="1:3" x14ac:dyDescent="0.15">
      <c r="A3785" s="11">
        <v>37669</v>
      </c>
      <c r="B3785" s="13" t="e">
        <f>NA()</f>
        <v>#N/A</v>
      </c>
      <c r="C3785" s="10">
        <f t="shared" si="58"/>
        <v>2.915</v>
      </c>
    </row>
    <row r="3786" spans="1:3" x14ac:dyDescent="0.15">
      <c r="A3786" s="11">
        <v>37670</v>
      </c>
      <c r="B3786" s="12">
        <v>2.92</v>
      </c>
      <c r="C3786" s="10">
        <f t="shared" si="58"/>
        <v>2.92</v>
      </c>
    </row>
    <row r="3787" spans="1:3" x14ac:dyDescent="0.15">
      <c r="A3787" s="11">
        <v>37671</v>
      </c>
      <c r="B3787" s="12">
        <v>2.87</v>
      </c>
      <c r="C3787" s="10">
        <f t="shared" si="58"/>
        <v>2.87</v>
      </c>
    </row>
    <row r="3788" spans="1:3" x14ac:dyDescent="0.15">
      <c r="A3788" s="11">
        <v>37672</v>
      </c>
      <c r="B3788" s="12">
        <v>2.82</v>
      </c>
      <c r="C3788" s="10">
        <f t="shared" si="58"/>
        <v>2.82</v>
      </c>
    </row>
    <row r="3789" spans="1:3" x14ac:dyDescent="0.15">
      <c r="A3789" s="11">
        <v>37673</v>
      </c>
      <c r="B3789" s="12">
        <v>2.86</v>
      </c>
      <c r="C3789" s="10">
        <f t="shared" ref="C3789:C3852" si="59">IF(ISERROR(B3789),AVERAGE(B3788,B3790),B3789)</f>
        <v>2.86</v>
      </c>
    </row>
    <row r="3790" spans="1:3" x14ac:dyDescent="0.15">
      <c r="A3790" s="11">
        <v>37676</v>
      </c>
      <c r="B3790" s="12">
        <v>2.82</v>
      </c>
      <c r="C3790" s="10">
        <f t="shared" si="59"/>
        <v>2.82</v>
      </c>
    </row>
    <row r="3791" spans="1:3" x14ac:dyDescent="0.15">
      <c r="A3791" s="11">
        <v>37677</v>
      </c>
      <c r="B3791" s="12">
        <v>2.77</v>
      </c>
      <c r="C3791" s="10">
        <f t="shared" si="59"/>
        <v>2.77</v>
      </c>
    </row>
    <row r="3792" spans="1:3" x14ac:dyDescent="0.15">
      <c r="A3792" s="11">
        <v>37678</v>
      </c>
      <c r="B3792" s="12">
        <v>2.75</v>
      </c>
      <c r="C3792" s="10">
        <f t="shared" si="59"/>
        <v>2.75</v>
      </c>
    </row>
    <row r="3793" spans="1:3" x14ac:dyDescent="0.15">
      <c r="A3793" s="11">
        <v>37679</v>
      </c>
      <c r="B3793" s="12">
        <v>2.75</v>
      </c>
      <c r="C3793" s="10">
        <f t="shared" si="59"/>
        <v>2.75</v>
      </c>
    </row>
    <row r="3794" spans="1:3" x14ac:dyDescent="0.15">
      <c r="A3794" s="11">
        <v>37680</v>
      </c>
      <c r="B3794" s="12">
        <v>2.69</v>
      </c>
      <c r="C3794" s="10">
        <f t="shared" si="59"/>
        <v>2.69</v>
      </c>
    </row>
    <row r="3795" spans="1:3" x14ac:dyDescent="0.15">
      <c r="A3795" s="11">
        <v>37683</v>
      </c>
      <c r="B3795" s="12">
        <v>2.66</v>
      </c>
      <c r="C3795" s="10">
        <f t="shared" si="59"/>
        <v>2.66</v>
      </c>
    </row>
    <row r="3796" spans="1:3" x14ac:dyDescent="0.15">
      <c r="A3796" s="11">
        <v>37684</v>
      </c>
      <c r="B3796" s="12">
        <v>2.62</v>
      </c>
      <c r="C3796" s="10">
        <f t="shared" si="59"/>
        <v>2.62</v>
      </c>
    </row>
    <row r="3797" spans="1:3" x14ac:dyDescent="0.15">
      <c r="A3797" s="11">
        <v>37685</v>
      </c>
      <c r="B3797" s="12">
        <v>2.58</v>
      </c>
      <c r="C3797" s="10">
        <f t="shared" si="59"/>
        <v>2.58</v>
      </c>
    </row>
    <row r="3798" spans="1:3" x14ac:dyDescent="0.15">
      <c r="A3798" s="11">
        <v>37686</v>
      </c>
      <c r="B3798" s="12">
        <v>2.63</v>
      </c>
      <c r="C3798" s="10">
        <f t="shared" si="59"/>
        <v>2.63</v>
      </c>
    </row>
    <row r="3799" spans="1:3" x14ac:dyDescent="0.15">
      <c r="A3799" s="11">
        <v>37687</v>
      </c>
      <c r="B3799" s="12">
        <v>2.56</v>
      </c>
      <c r="C3799" s="10">
        <f t="shared" si="59"/>
        <v>2.56</v>
      </c>
    </row>
    <row r="3800" spans="1:3" x14ac:dyDescent="0.15">
      <c r="A3800" s="11">
        <v>37690</v>
      </c>
      <c r="B3800" s="12">
        <v>2.5099999999999998</v>
      </c>
      <c r="C3800" s="10">
        <f t="shared" si="59"/>
        <v>2.5099999999999998</v>
      </c>
    </row>
    <row r="3801" spans="1:3" x14ac:dyDescent="0.15">
      <c r="A3801" s="11">
        <v>37691</v>
      </c>
      <c r="B3801" s="12">
        <v>2.54</v>
      </c>
      <c r="C3801" s="10">
        <f t="shared" si="59"/>
        <v>2.54</v>
      </c>
    </row>
    <row r="3802" spans="1:3" x14ac:dyDescent="0.15">
      <c r="A3802" s="11">
        <v>37692</v>
      </c>
      <c r="B3802" s="12">
        <v>2.57</v>
      </c>
      <c r="C3802" s="10">
        <f t="shared" si="59"/>
        <v>2.57</v>
      </c>
    </row>
    <row r="3803" spans="1:3" x14ac:dyDescent="0.15">
      <c r="A3803" s="11">
        <v>37693</v>
      </c>
      <c r="B3803" s="12">
        <v>2.75</v>
      </c>
      <c r="C3803" s="10">
        <f t="shared" si="59"/>
        <v>2.75</v>
      </c>
    </row>
    <row r="3804" spans="1:3" x14ac:dyDescent="0.15">
      <c r="A3804" s="11">
        <v>37694</v>
      </c>
      <c r="B3804" s="12">
        <v>2.72</v>
      </c>
      <c r="C3804" s="10">
        <f t="shared" si="59"/>
        <v>2.72</v>
      </c>
    </row>
    <row r="3805" spans="1:3" x14ac:dyDescent="0.15">
      <c r="A3805" s="11">
        <v>37697</v>
      </c>
      <c r="B3805" s="12">
        <v>2.82</v>
      </c>
      <c r="C3805" s="10">
        <f t="shared" si="59"/>
        <v>2.82</v>
      </c>
    </row>
    <row r="3806" spans="1:3" x14ac:dyDescent="0.15">
      <c r="A3806" s="11">
        <v>37698</v>
      </c>
      <c r="B3806" s="12">
        <v>2.93</v>
      </c>
      <c r="C3806" s="10">
        <f t="shared" si="59"/>
        <v>2.93</v>
      </c>
    </row>
    <row r="3807" spans="1:3" x14ac:dyDescent="0.15">
      <c r="A3807" s="11">
        <v>37699</v>
      </c>
      <c r="B3807" s="12">
        <v>2.98</v>
      </c>
      <c r="C3807" s="10">
        <f t="shared" si="59"/>
        <v>2.98</v>
      </c>
    </row>
    <row r="3808" spans="1:3" x14ac:dyDescent="0.15">
      <c r="A3808" s="11">
        <v>37700</v>
      </c>
      <c r="B3808" s="12">
        <v>3.02</v>
      </c>
      <c r="C3808" s="10">
        <f t="shared" si="59"/>
        <v>3.02</v>
      </c>
    </row>
    <row r="3809" spans="1:3" x14ac:dyDescent="0.15">
      <c r="A3809" s="11">
        <v>37701</v>
      </c>
      <c r="B3809" s="12">
        <v>3.12</v>
      </c>
      <c r="C3809" s="10">
        <f t="shared" si="59"/>
        <v>3.12</v>
      </c>
    </row>
    <row r="3810" spans="1:3" x14ac:dyDescent="0.15">
      <c r="A3810" s="11">
        <v>37704</v>
      </c>
      <c r="B3810" s="12">
        <v>2.98</v>
      </c>
      <c r="C3810" s="10">
        <f t="shared" si="59"/>
        <v>2.98</v>
      </c>
    </row>
    <row r="3811" spans="1:3" x14ac:dyDescent="0.15">
      <c r="A3811" s="11">
        <v>37705</v>
      </c>
      <c r="B3811" s="12">
        <v>2.97</v>
      </c>
      <c r="C3811" s="10">
        <f t="shared" si="59"/>
        <v>2.97</v>
      </c>
    </row>
    <row r="3812" spans="1:3" x14ac:dyDescent="0.15">
      <c r="A3812" s="11">
        <v>37706</v>
      </c>
      <c r="B3812" s="12">
        <v>2.94</v>
      </c>
      <c r="C3812" s="10">
        <f t="shared" si="59"/>
        <v>2.94</v>
      </c>
    </row>
    <row r="3813" spans="1:3" x14ac:dyDescent="0.15">
      <c r="A3813" s="11">
        <v>37707</v>
      </c>
      <c r="B3813" s="12">
        <v>2.92</v>
      </c>
      <c r="C3813" s="10">
        <f t="shared" si="59"/>
        <v>2.92</v>
      </c>
    </row>
    <row r="3814" spans="1:3" x14ac:dyDescent="0.15">
      <c r="A3814" s="11">
        <v>37708</v>
      </c>
      <c r="B3814" s="12">
        <v>2.86</v>
      </c>
      <c r="C3814" s="10">
        <f t="shared" si="59"/>
        <v>2.86</v>
      </c>
    </row>
    <row r="3815" spans="1:3" x14ac:dyDescent="0.15">
      <c r="A3815" s="11">
        <v>37711</v>
      </c>
      <c r="B3815" s="12">
        <v>2.78</v>
      </c>
      <c r="C3815" s="10">
        <f t="shared" si="59"/>
        <v>2.78</v>
      </c>
    </row>
    <row r="3816" spans="1:3" x14ac:dyDescent="0.15">
      <c r="A3816" s="11">
        <v>37712</v>
      </c>
      <c r="B3816" s="12">
        <v>2.78</v>
      </c>
      <c r="C3816" s="10">
        <f t="shared" si="59"/>
        <v>2.78</v>
      </c>
    </row>
    <row r="3817" spans="1:3" x14ac:dyDescent="0.15">
      <c r="A3817" s="11">
        <v>37713</v>
      </c>
      <c r="B3817" s="12">
        <v>2.89</v>
      </c>
      <c r="C3817" s="10">
        <f t="shared" si="59"/>
        <v>2.89</v>
      </c>
    </row>
    <row r="3818" spans="1:3" x14ac:dyDescent="0.15">
      <c r="A3818" s="11">
        <v>37714</v>
      </c>
      <c r="B3818" s="12">
        <v>2.87</v>
      </c>
      <c r="C3818" s="10">
        <f t="shared" si="59"/>
        <v>2.87</v>
      </c>
    </row>
    <row r="3819" spans="1:3" x14ac:dyDescent="0.15">
      <c r="A3819" s="11">
        <v>37715</v>
      </c>
      <c r="B3819" s="12">
        <v>2.88</v>
      </c>
      <c r="C3819" s="10">
        <f t="shared" si="59"/>
        <v>2.88</v>
      </c>
    </row>
    <row r="3820" spans="1:3" x14ac:dyDescent="0.15">
      <c r="A3820" s="11">
        <v>37718</v>
      </c>
      <c r="B3820" s="12">
        <v>2.99</v>
      </c>
      <c r="C3820" s="10">
        <f t="shared" si="59"/>
        <v>2.99</v>
      </c>
    </row>
    <row r="3821" spans="1:3" x14ac:dyDescent="0.15">
      <c r="A3821" s="11">
        <v>37719</v>
      </c>
      <c r="B3821" s="12">
        <v>2.91</v>
      </c>
      <c r="C3821" s="10">
        <f t="shared" si="59"/>
        <v>2.91</v>
      </c>
    </row>
    <row r="3822" spans="1:3" x14ac:dyDescent="0.15">
      <c r="A3822" s="11">
        <v>37720</v>
      </c>
      <c r="B3822" s="12">
        <v>2.87</v>
      </c>
      <c r="C3822" s="10">
        <f t="shared" si="59"/>
        <v>2.87</v>
      </c>
    </row>
    <row r="3823" spans="1:3" x14ac:dyDescent="0.15">
      <c r="A3823" s="11">
        <v>37721</v>
      </c>
      <c r="B3823" s="12">
        <v>2.89</v>
      </c>
      <c r="C3823" s="10">
        <f t="shared" si="59"/>
        <v>2.89</v>
      </c>
    </row>
    <row r="3824" spans="1:3" x14ac:dyDescent="0.15">
      <c r="A3824" s="11">
        <v>37722</v>
      </c>
      <c r="B3824" s="12">
        <v>2.95</v>
      </c>
      <c r="C3824" s="10">
        <f t="shared" si="59"/>
        <v>2.95</v>
      </c>
    </row>
    <row r="3825" spans="1:3" x14ac:dyDescent="0.15">
      <c r="A3825" s="11">
        <v>37725</v>
      </c>
      <c r="B3825" s="12">
        <v>3.02</v>
      </c>
      <c r="C3825" s="10">
        <f t="shared" si="59"/>
        <v>3.02</v>
      </c>
    </row>
    <row r="3826" spans="1:3" x14ac:dyDescent="0.15">
      <c r="A3826" s="11">
        <v>37726</v>
      </c>
      <c r="B3826" s="12">
        <v>2.96</v>
      </c>
      <c r="C3826" s="10">
        <f t="shared" si="59"/>
        <v>2.96</v>
      </c>
    </row>
    <row r="3827" spans="1:3" x14ac:dyDescent="0.15">
      <c r="A3827" s="11">
        <v>37727</v>
      </c>
      <c r="B3827" s="12">
        <v>2.95</v>
      </c>
      <c r="C3827" s="10">
        <f t="shared" si="59"/>
        <v>2.95</v>
      </c>
    </row>
    <row r="3828" spans="1:3" x14ac:dyDescent="0.15">
      <c r="A3828" s="11">
        <v>37728</v>
      </c>
      <c r="B3828" s="12">
        <v>2.99</v>
      </c>
      <c r="C3828" s="10">
        <f t="shared" si="59"/>
        <v>2.99</v>
      </c>
    </row>
    <row r="3829" spans="1:3" x14ac:dyDescent="0.15">
      <c r="A3829" s="11">
        <v>37729</v>
      </c>
      <c r="B3829" s="13" t="e">
        <f>NA()</f>
        <v>#N/A</v>
      </c>
      <c r="C3829" s="10">
        <f t="shared" si="59"/>
        <v>3.01</v>
      </c>
    </row>
    <row r="3830" spans="1:3" x14ac:dyDescent="0.15">
      <c r="A3830" s="11">
        <v>37732</v>
      </c>
      <c r="B3830" s="12">
        <v>3.03</v>
      </c>
      <c r="C3830" s="10">
        <f t="shared" si="59"/>
        <v>3.03</v>
      </c>
    </row>
    <row r="3831" spans="1:3" x14ac:dyDescent="0.15">
      <c r="A3831" s="11">
        <v>37733</v>
      </c>
      <c r="B3831" s="12">
        <v>3.01</v>
      </c>
      <c r="C3831" s="10">
        <f t="shared" si="59"/>
        <v>3.01</v>
      </c>
    </row>
    <row r="3832" spans="1:3" x14ac:dyDescent="0.15">
      <c r="A3832" s="11">
        <v>37734</v>
      </c>
      <c r="B3832" s="12">
        <v>3.02</v>
      </c>
      <c r="C3832" s="10">
        <f t="shared" si="59"/>
        <v>3.02</v>
      </c>
    </row>
    <row r="3833" spans="1:3" x14ac:dyDescent="0.15">
      <c r="A3833" s="11">
        <v>37735</v>
      </c>
      <c r="B3833" s="12">
        <v>2.92</v>
      </c>
      <c r="C3833" s="10">
        <f t="shared" si="59"/>
        <v>2.92</v>
      </c>
    </row>
    <row r="3834" spans="1:3" x14ac:dyDescent="0.15">
      <c r="A3834" s="11">
        <v>37736</v>
      </c>
      <c r="B3834" s="12">
        <v>2.88</v>
      </c>
      <c r="C3834" s="10">
        <f t="shared" si="59"/>
        <v>2.88</v>
      </c>
    </row>
    <row r="3835" spans="1:3" x14ac:dyDescent="0.15">
      <c r="A3835" s="11">
        <v>37739</v>
      </c>
      <c r="B3835" s="12">
        <v>2.9</v>
      </c>
      <c r="C3835" s="10">
        <f t="shared" si="59"/>
        <v>2.9</v>
      </c>
    </row>
    <row r="3836" spans="1:3" x14ac:dyDescent="0.15">
      <c r="A3836" s="11">
        <v>37740</v>
      </c>
      <c r="B3836" s="12">
        <v>2.94</v>
      </c>
      <c r="C3836" s="10">
        <f t="shared" si="59"/>
        <v>2.94</v>
      </c>
    </row>
    <row r="3837" spans="1:3" x14ac:dyDescent="0.15">
      <c r="A3837" s="11">
        <v>37741</v>
      </c>
      <c r="B3837" s="12">
        <v>2.85</v>
      </c>
      <c r="C3837" s="10">
        <f t="shared" si="59"/>
        <v>2.85</v>
      </c>
    </row>
    <row r="3838" spans="1:3" x14ac:dyDescent="0.15">
      <c r="A3838" s="11">
        <v>37742</v>
      </c>
      <c r="B3838" s="12">
        <v>2.82</v>
      </c>
      <c r="C3838" s="10">
        <f t="shared" si="59"/>
        <v>2.82</v>
      </c>
    </row>
    <row r="3839" spans="1:3" x14ac:dyDescent="0.15">
      <c r="A3839" s="11">
        <v>37743</v>
      </c>
      <c r="B3839" s="12">
        <v>2.9</v>
      </c>
      <c r="C3839" s="10">
        <f t="shared" si="59"/>
        <v>2.9</v>
      </c>
    </row>
    <row r="3840" spans="1:3" x14ac:dyDescent="0.15">
      <c r="A3840" s="11">
        <v>37746</v>
      </c>
      <c r="B3840" s="12">
        <v>2.87</v>
      </c>
      <c r="C3840" s="10">
        <f t="shared" si="59"/>
        <v>2.87</v>
      </c>
    </row>
    <row r="3841" spans="1:3" x14ac:dyDescent="0.15">
      <c r="A3841" s="11">
        <v>37747</v>
      </c>
      <c r="B3841" s="12">
        <v>2.76</v>
      </c>
      <c r="C3841" s="10">
        <f t="shared" si="59"/>
        <v>2.76</v>
      </c>
    </row>
    <row r="3842" spans="1:3" x14ac:dyDescent="0.15">
      <c r="A3842" s="11">
        <v>37748</v>
      </c>
      <c r="B3842" s="12">
        <v>2.64</v>
      </c>
      <c r="C3842" s="10">
        <f t="shared" si="59"/>
        <v>2.64</v>
      </c>
    </row>
    <row r="3843" spans="1:3" x14ac:dyDescent="0.15">
      <c r="A3843" s="11">
        <v>37749</v>
      </c>
      <c r="B3843" s="12">
        <v>2.62</v>
      </c>
      <c r="C3843" s="10">
        <f t="shared" si="59"/>
        <v>2.62</v>
      </c>
    </row>
    <row r="3844" spans="1:3" x14ac:dyDescent="0.15">
      <c r="A3844" s="11">
        <v>37750</v>
      </c>
      <c r="B3844" s="12">
        <v>2.61</v>
      </c>
      <c r="C3844" s="10">
        <f t="shared" si="59"/>
        <v>2.61</v>
      </c>
    </row>
    <row r="3845" spans="1:3" x14ac:dyDescent="0.15">
      <c r="A3845" s="11">
        <v>37753</v>
      </c>
      <c r="B3845" s="12">
        <v>2.58</v>
      </c>
      <c r="C3845" s="10">
        <f t="shared" si="59"/>
        <v>2.58</v>
      </c>
    </row>
    <row r="3846" spans="1:3" x14ac:dyDescent="0.15">
      <c r="A3846" s="11">
        <v>37754</v>
      </c>
      <c r="B3846" s="12">
        <v>2.58</v>
      </c>
      <c r="C3846" s="10">
        <f t="shared" si="59"/>
        <v>2.58</v>
      </c>
    </row>
    <row r="3847" spans="1:3" x14ac:dyDescent="0.15">
      <c r="A3847" s="11">
        <v>37755</v>
      </c>
      <c r="B3847" s="12">
        <v>2.4700000000000002</v>
      </c>
      <c r="C3847" s="10">
        <f t="shared" si="59"/>
        <v>2.4700000000000002</v>
      </c>
    </row>
    <row r="3848" spans="1:3" x14ac:dyDescent="0.15">
      <c r="A3848" s="11">
        <v>37756</v>
      </c>
      <c r="B3848" s="12">
        <v>2.52</v>
      </c>
      <c r="C3848" s="10">
        <f t="shared" si="59"/>
        <v>2.52</v>
      </c>
    </row>
    <row r="3849" spans="1:3" x14ac:dyDescent="0.15">
      <c r="A3849" s="11">
        <v>37757</v>
      </c>
      <c r="B3849" s="12">
        <v>2.4300000000000002</v>
      </c>
      <c r="C3849" s="10">
        <f t="shared" si="59"/>
        <v>2.4300000000000002</v>
      </c>
    </row>
    <row r="3850" spans="1:3" x14ac:dyDescent="0.15">
      <c r="A3850" s="11">
        <v>37760</v>
      </c>
      <c r="B3850" s="12">
        <v>2.41</v>
      </c>
      <c r="C3850" s="10">
        <f t="shared" si="59"/>
        <v>2.41</v>
      </c>
    </row>
    <row r="3851" spans="1:3" x14ac:dyDescent="0.15">
      <c r="A3851" s="11">
        <v>37761</v>
      </c>
      <c r="B3851" s="12">
        <v>2.34</v>
      </c>
      <c r="C3851" s="10">
        <f t="shared" si="59"/>
        <v>2.34</v>
      </c>
    </row>
    <row r="3852" spans="1:3" x14ac:dyDescent="0.15">
      <c r="A3852" s="11">
        <v>37762</v>
      </c>
      <c r="B3852" s="12">
        <v>2.37</v>
      </c>
      <c r="C3852" s="10">
        <f t="shared" si="59"/>
        <v>2.37</v>
      </c>
    </row>
    <row r="3853" spans="1:3" x14ac:dyDescent="0.15">
      <c r="A3853" s="11">
        <v>37763</v>
      </c>
      <c r="B3853" s="12">
        <v>2.3199999999999998</v>
      </c>
      <c r="C3853" s="10">
        <f t="shared" ref="C3853:C3916" si="60">IF(ISERROR(B3853),AVERAGE(B3852,B3854),B3853)</f>
        <v>2.3199999999999998</v>
      </c>
    </row>
    <row r="3854" spans="1:3" x14ac:dyDescent="0.15">
      <c r="A3854" s="11">
        <v>37764</v>
      </c>
      <c r="B3854" s="12">
        <v>2.33</v>
      </c>
      <c r="C3854" s="10">
        <f t="shared" si="60"/>
        <v>2.33</v>
      </c>
    </row>
    <row r="3855" spans="1:3" x14ac:dyDescent="0.15">
      <c r="A3855" s="11">
        <v>37767</v>
      </c>
      <c r="B3855" s="13" t="e">
        <f>NA()</f>
        <v>#N/A</v>
      </c>
      <c r="C3855" s="10">
        <f t="shared" si="60"/>
        <v>2.335</v>
      </c>
    </row>
    <row r="3856" spans="1:3" x14ac:dyDescent="0.15">
      <c r="A3856" s="11">
        <v>37768</v>
      </c>
      <c r="B3856" s="12">
        <v>2.34</v>
      </c>
      <c r="C3856" s="10">
        <f t="shared" si="60"/>
        <v>2.34</v>
      </c>
    </row>
    <row r="3857" spans="1:3" x14ac:dyDescent="0.15">
      <c r="A3857" s="11">
        <v>37769</v>
      </c>
      <c r="B3857" s="12">
        <v>2.35</v>
      </c>
      <c r="C3857" s="10">
        <f t="shared" si="60"/>
        <v>2.35</v>
      </c>
    </row>
    <row r="3858" spans="1:3" x14ac:dyDescent="0.15">
      <c r="A3858" s="11">
        <v>37770</v>
      </c>
      <c r="B3858" s="12">
        <v>2.27</v>
      </c>
      <c r="C3858" s="10">
        <f t="shared" si="60"/>
        <v>2.27</v>
      </c>
    </row>
    <row r="3859" spans="1:3" x14ac:dyDescent="0.15">
      <c r="A3859" s="11">
        <v>37771</v>
      </c>
      <c r="B3859" s="12">
        <v>2.2999999999999998</v>
      </c>
      <c r="C3859" s="10">
        <f t="shared" si="60"/>
        <v>2.2999999999999998</v>
      </c>
    </row>
    <row r="3860" spans="1:3" x14ac:dyDescent="0.15">
      <c r="A3860" s="11">
        <v>37774</v>
      </c>
      <c r="B3860" s="12">
        <v>2.37</v>
      </c>
      <c r="C3860" s="10">
        <f t="shared" si="60"/>
        <v>2.37</v>
      </c>
    </row>
    <row r="3861" spans="1:3" x14ac:dyDescent="0.15">
      <c r="A3861" s="11">
        <v>37775</v>
      </c>
      <c r="B3861" s="12">
        <v>2.25</v>
      </c>
      <c r="C3861" s="10">
        <f t="shared" si="60"/>
        <v>2.25</v>
      </c>
    </row>
    <row r="3862" spans="1:3" x14ac:dyDescent="0.15">
      <c r="A3862" s="11">
        <v>37776</v>
      </c>
      <c r="B3862" s="12">
        <v>2.19</v>
      </c>
      <c r="C3862" s="10">
        <f t="shared" si="60"/>
        <v>2.19</v>
      </c>
    </row>
    <row r="3863" spans="1:3" x14ac:dyDescent="0.15">
      <c r="A3863" s="11">
        <v>37777</v>
      </c>
      <c r="B3863" s="12">
        <v>2.25</v>
      </c>
      <c r="C3863" s="10">
        <f t="shared" si="60"/>
        <v>2.25</v>
      </c>
    </row>
    <row r="3864" spans="1:3" x14ac:dyDescent="0.15">
      <c r="A3864" s="11">
        <v>37778</v>
      </c>
      <c r="B3864" s="12">
        <v>2.29</v>
      </c>
      <c r="C3864" s="10">
        <f t="shared" si="60"/>
        <v>2.29</v>
      </c>
    </row>
    <row r="3865" spans="1:3" x14ac:dyDescent="0.15">
      <c r="A3865" s="11">
        <v>37781</v>
      </c>
      <c r="B3865" s="12">
        <v>2.2000000000000002</v>
      </c>
      <c r="C3865" s="10">
        <f t="shared" si="60"/>
        <v>2.2000000000000002</v>
      </c>
    </row>
    <row r="3866" spans="1:3" x14ac:dyDescent="0.15">
      <c r="A3866" s="11">
        <v>37782</v>
      </c>
      <c r="B3866" s="12">
        <v>2.12</v>
      </c>
      <c r="C3866" s="10">
        <f t="shared" si="60"/>
        <v>2.12</v>
      </c>
    </row>
    <row r="3867" spans="1:3" x14ac:dyDescent="0.15">
      <c r="A3867" s="11">
        <v>37783</v>
      </c>
      <c r="B3867" s="12">
        <v>2.16</v>
      </c>
      <c r="C3867" s="10">
        <f t="shared" si="60"/>
        <v>2.16</v>
      </c>
    </row>
    <row r="3868" spans="1:3" x14ac:dyDescent="0.15">
      <c r="A3868" s="11">
        <v>37784</v>
      </c>
      <c r="B3868" s="12">
        <v>2.1</v>
      </c>
      <c r="C3868" s="10">
        <f t="shared" si="60"/>
        <v>2.1</v>
      </c>
    </row>
    <row r="3869" spans="1:3" x14ac:dyDescent="0.15">
      <c r="A3869" s="11">
        <v>37785</v>
      </c>
      <c r="B3869" s="12">
        <v>2.08</v>
      </c>
      <c r="C3869" s="10">
        <f t="shared" si="60"/>
        <v>2.08</v>
      </c>
    </row>
    <row r="3870" spans="1:3" x14ac:dyDescent="0.15">
      <c r="A3870" s="11">
        <v>37788</v>
      </c>
      <c r="B3870" s="12">
        <v>2.14</v>
      </c>
      <c r="C3870" s="10">
        <f t="shared" si="60"/>
        <v>2.14</v>
      </c>
    </row>
    <row r="3871" spans="1:3" x14ac:dyDescent="0.15">
      <c r="A3871" s="11">
        <v>37789</v>
      </c>
      <c r="B3871" s="12">
        <v>2.2599999999999998</v>
      </c>
      <c r="C3871" s="10">
        <f t="shared" si="60"/>
        <v>2.2599999999999998</v>
      </c>
    </row>
    <row r="3872" spans="1:3" x14ac:dyDescent="0.15">
      <c r="A3872" s="11">
        <v>37790</v>
      </c>
      <c r="B3872" s="12">
        <v>2.34</v>
      </c>
      <c r="C3872" s="10">
        <f t="shared" si="60"/>
        <v>2.34</v>
      </c>
    </row>
    <row r="3873" spans="1:3" x14ac:dyDescent="0.15">
      <c r="A3873" s="11">
        <v>37791</v>
      </c>
      <c r="B3873" s="12">
        <v>2.2799999999999998</v>
      </c>
      <c r="C3873" s="10">
        <f t="shared" si="60"/>
        <v>2.2799999999999998</v>
      </c>
    </row>
    <row r="3874" spans="1:3" x14ac:dyDescent="0.15">
      <c r="A3874" s="11">
        <v>37792</v>
      </c>
      <c r="B3874" s="12">
        <v>2.31</v>
      </c>
      <c r="C3874" s="10">
        <f t="shared" si="60"/>
        <v>2.31</v>
      </c>
    </row>
    <row r="3875" spans="1:3" x14ac:dyDescent="0.15">
      <c r="A3875" s="11">
        <v>37795</v>
      </c>
      <c r="B3875" s="12">
        <v>2.2400000000000002</v>
      </c>
      <c r="C3875" s="10">
        <f t="shared" si="60"/>
        <v>2.2400000000000002</v>
      </c>
    </row>
    <row r="3876" spans="1:3" x14ac:dyDescent="0.15">
      <c r="A3876" s="11">
        <v>37796</v>
      </c>
      <c r="B3876" s="12">
        <v>2.21</v>
      </c>
      <c r="C3876" s="10">
        <f t="shared" si="60"/>
        <v>2.21</v>
      </c>
    </row>
    <row r="3877" spans="1:3" x14ac:dyDescent="0.15">
      <c r="A3877" s="11">
        <v>37797</v>
      </c>
      <c r="B3877" s="12">
        <v>2.3199999999999998</v>
      </c>
      <c r="C3877" s="10">
        <f t="shared" si="60"/>
        <v>2.3199999999999998</v>
      </c>
    </row>
    <row r="3878" spans="1:3" x14ac:dyDescent="0.15">
      <c r="A3878" s="11">
        <v>37798</v>
      </c>
      <c r="B3878" s="12">
        <v>2.4900000000000002</v>
      </c>
      <c r="C3878" s="10">
        <f t="shared" si="60"/>
        <v>2.4900000000000002</v>
      </c>
    </row>
    <row r="3879" spans="1:3" x14ac:dyDescent="0.15">
      <c r="A3879" s="11">
        <v>37799</v>
      </c>
      <c r="B3879" s="12">
        <v>2.52</v>
      </c>
      <c r="C3879" s="10">
        <f t="shared" si="60"/>
        <v>2.52</v>
      </c>
    </row>
    <row r="3880" spans="1:3" x14ac:dyDescent="0.15">
      <c r="A3880" s="11">
        <v>37802</v>
      </c>
      <c r="B3880" s="12">
        <v>2.46</v>
      </c>
      <c r="C3880" s="10">
        <f t="shared" si="60"/>
        <v>2.46</v>
      </c>
    </row>
    <row r="3881" spans="1:3" x14ac:dyDescent="0.15">
      <c r="A3881" s="11">
        <v>37803</v>
      </c>
      <c r="B3881" s="12">
        <v>2.48</v>
      </c>
      <c r="C3881" s="10">
        <f t="shared" si="60"/>
        <v>2.48</v>
      </c>
    </row>
    <row r="3882" spans="1:3" x14ac:dyDescent="0.15">
      <c r="A3882" s="11">
        <v>37804</v>
      </c>
      <c r="B3882" s="12">
        <v>2.4700000000000002</v>
      </c>
      <c r="C3882" s="10">
        <f t="shared" si="60"/>
        <v>2.4700000000000002</v>
      </c>
    </row>
    <row r="3883" spans="1:3" x14ac:dyDescent="0.15">
      <c r="A3883" s="11">
        <v>37805</v>
      </c>
      <c r="B3883" s="12">
        <v>2.5499999999999998</v>
      </c>
      <c r="C3883" s="10">
        <f t="shared" si="60"/>
        <v>2.5499999999999998</v>
      </c>
    </row>
    <row r="3884" spans="1:3" x14ac:dyDescent="0.15">
      <c r="A3884" s="11">
        <v>37806</v>
      </c>
      <c r="B3884" s="13" t="e">
        <f>NA()</f>
        <v>#N/A</v>
      </c>
      <c r="C3884" s="10">
        <f t="shared" si="60"/>
        <v>2.59</v>
      </c>
    </row>
    <row r="3885" spans="1:3" x14ac:dyDescent="0.15">
      <c r="A3885" s="11">
        <v>37809</v>
      </c>
      <c r="B3885" s="12">
        <v>2.63</v>
      </c>
      <c r="C3885" s="10">
        <f t="shared" si="60"/>
        <v>2.63</v>
      </c>
    </row>
    <row r="3886" spans="1:3" x14ac:dyDescent="0.15">
      <c r="A3886" s="11">
        <v>37810</v>
      </c>
      <c r="B3886" s="12">
        <v>2.65</v>
      </c>
      <c r="C3886" s="10">
        <f t="shared" si="60"/>
        <v>2.65</v>
      </c>
    </row>
    <row r="3887" spans="1:3" x14ac:dyDescent="0.15">
      <c r="A3887" s="11">
        <v>37811</v>
      </c>
      <c r="B3887" s="12">
        <v>2.63</v>
      </c>
      <c r="C3887" s="10">
        <f t="shared" si="60"/>
        <v>2.63</v>
      </c>
    </row>
    <row r="3888" spans="1:3" x14ac:dyDescent="0.15">
      <c r="A3888" s="11">
        <v>37812</v>
      </c>
      <c r="B3888" s="12">
        <v>2.59</v>
      </c>
      <c r="C3888" s="10">
        <f t="shared" si="60"/>
        <v>2.59</v>
      </c>
    </row>
    <row r="3889" spans="1:3" x14ac:dyDescent="0.15">
      <c r="A3889" s="11">
        <v>37813</v>
      </c>
      <c r="B3889" s="12">
        <v>2.52</v>
      </c>
      <c r="C3889" s="10">
        <f t="shared" si="60"/>
        <v>2.52</v>
      </c>
    </row>
    <row r="3890" spans="1:3" x14ac:dyDescent="0.15">
      <c r="A3890" s="11">
        <v>37816</v>
      </c>
      <c r="B3890" s="12">
        <v>2.6</v>
      </c>
      <c r="C3890" s="10">
        <f t="shared" si="60"/>
        <v>2.6</v>
      </c>
    </row>
    <row r="3891" spans="1:3" x14ac:dyDescent="0.15">
      <c r="A3891" s="11">
        <v>37817</v>
      </c>
      <c r="B3891" s="12">
        <v>2.81</v>
      </c>
      <c r="C3891" s="10">
        <f t="shared" si="60"/>
        <v>2.81</v>
      </c>
    </row>
    <row r="3892" spans="1:3" x14ac:dyDescent="0.15">
      <c r="A3892" s="11">
        <v>37818</v>
      </c>
      <c r="B3892" s="12">
        <v>2.87</v>
      </c>
      <c r="C3892" s="10">
        <f t="shared" si="60"/>
        <v>2.87</v>
      </c>
    </row>
    <row r="3893" spans="1:3" x14ac:dyDescent="0.15">
      <c r="A3893" s="11">
        <v>37819</v>
      </c>
      <c r="B3893" s="12">
        <v>2.88</v>
      </c>
      <c r="C3893" s="10">
        <f t="shared" si="60"/>
        <v>2.88</v>
      </c>
    </row>
    <row r="3894" spans="1:3" x14ac:dyDescent="0.15">
      <c r="A3894" s="11">
        <v>37820</v>
      </c>
      <c r="B3894" s="12">
        <v>2.93</v>
      </c>
      <c r="C3894" s="10">
        <f t="shared" si="60"/>
        <v>2.93</v>
      </c>
    </row>
    <row r="3895" spans="1:3" x14ac:dyDescent="0.15">
      <c r="A3895" s="11">
        <v>37823</v>
      </c>
      <c r="B3895" s="12">
        <v>3.1</v>
      </c>
      <c r="C3895" s="10">
        <f t="shared" si="60"/>
        <v>3.1</v>
      </c>
    </row>
    <row r="3896" spans="1:3" x14ac:dyDescent="0.15">
      <c r="A3896" s="11">
        <v>37824</v>
      </c>
      <c r="B3896" s="12">
        <v>3.07</v>
      </c>
      <c r="C3896" s="10">
        <f t="shared" si="60"/>
        <v>3.07</v>
      </c>
    </row>
    <row r="3897" spans="1:3" x14ac:dyDescent="0.15">
      <c r="A3897" s="11">
        <v>37825</v>
      </c>
      <c r="B3897" s="12">
        <v>3.04</v>
      </c>
      <c r="C3897" s="10">
        <f t="shared" si="60"/>
        <v>3.04</v>
      </c>
    </row>
    <row r="3898" spans="1:3" x14ac:dyDescent="0.15">
      <c r="A3898" s="11">
        <v>37826</v>
      </c>
      <c r="B3898" s="12">
        <v>3.08</v>
      </c>
      <c r="C3898" s="10">
        <f t="shared" si="60"/>
        <v>3.08</v>
      </c>
    </row>
    <row r="3899" spans="1:3" x14ac:dyDescent="0.15">
      <c r="A3899" s="11">
        <v>37827</v>
      </c>
      <c r="B3899" s="12">
        <v>3.1</v>
      </c>
      <c r="C3899" s="10">
        <f t="shared" si="60"/>
        <v>3.1</v>
      </c>
    </row>
    <row r="3900" spans="1:3" x14ac:dyDescent="0.15">
      <c r="A3900" s="11">
        <v>37830</v>
      </c>
      <c r="B3900" s="12">
        <v>3.21</v>
      </c>
      <c r="C3900" s="10">
        <f t="shared" si="60"/>
        <v>3.21</v>
      </c>
    </row>
    <row r="3901" spans="1:3" x14ac:dyDescent="0.15">
      <c r="A3901" s="11">
        <v>37831</v>
      </c>
      <c r="B3901" s="12">
        <v>3.33</v>
      </c>
      <c r="C3901" s="10">
        <f t="shared" si="60"/>
        <v>3.33</v>
      </c>
    </row>
    <row r="3902" spans="1:3" x14ac:dyDescent="0.15">
      <c r="A3902" s="11">
        <v>37832</v>
      </c>
      <c r="B3902" s="12">
        <v>3.27</v>
      </c>
      <c r="C3902" s="10">
        <f t="shared" si="60"/>
        <v>3.27</v>
      </c>
    </row>
    <row r="3903" spans="1:3" x14ac:dyDescent="0.15">
      <c r="A3903" s="11">
        <v>37833</v>
      </c>
      <c r="B3903" s="12">
        <v>3.38</v>
      </c>
      <c r="C3903" s="10">
        <f t="shared" si="60"/>
        <v>3.38</v>
      </c>
    </row>
    <row r="3904" spans="1:3" x14ac:dyDescent="0.15">
      <c r="A3904" s="11">
        <v>37834</v>
      </c>
      <c r="B3904" s="12">
        <v>3.37</v>
      </c>
      <c r="C3904" s="10">
        <f t="shared" si="60"/>
        <v>3.37</v>
      </c>
    </row>
    <row r="3905" spans="1:3" x14ac:dyDescent="0.15">
      <c r="A3905" s="11">
        <v>37837</v>
      </c>
      <c r="B3905" s="12">
        <v>3.24</v>
      </c>
      <c r="C3905" s="10">
        <f t="shared" si="60"/>
        <v>3.24</v>
      </c>
    </row>
    <row r="3906" spans="1:3" x14ac:dyDescent="0.15">
      <c r="A3906" s="11">
        <v>37838</v>
      </c>
      <c r="B3906" s="12">
        <v>3.37</v>
      </c>
      <c r="C3906" s="10">
        <f t="shared" si="60"/>
        <v>3.37</v>
      </c>
    </row>
    <row r="3907" spans="1:3" x14ac:dyDescent="0.15">
      <c r="A3907" s="11">
        <v>37839</v>
      </c>
      <c r="B3907" s="12">
        <v>3.25</v>
      </c>
      <c r="C3907" s="10">
        <f t="shared" si="60"/>
        <v>3.25</v>
      </c>
    </row>
    <row r="3908" spans="1:3" x14ac:dyDescent="0.15">
      <c r="A3908" s="11">
        <v>37840</v>
      </c>
      <c r="B3908" s="12">
        <v>3.19</v>
      </c>
      <c r="C3908" s="10">
        <f t="shared" si="60"/>
        <v>3.19</v>
      </c>
    </row>
    <row r="3909" spans="1:3" x14ac:dyDescent="0.15">
      <c r="A3909" s="11">
        <v>37841</v>
      </c>
      <c r="B3909" s="12">
        <v>3.17</v>
      </c>
      <c r="C3909" s="10">
        <f t="shared" si="60"/>
        <v>3.17</v>
      </c>
    </row>
    <row r="3910" spans="1:3" x14ac:dyDescent="0.15">
      <c r="A3910" s="11">
        <v>37844</v>
      </c>
      <c r="B3910" s="12">
        <v>3.26</v>
      </c>
      <c r="C3910" s="10">
        <f t="shared" si="60"/>
        <v>3.26</v>
      </c>
    </row>
    <row r="3911" spans="1:3" x14ac:dyDescent="0.15">
      <c r="A3911" s="11">
        <v>37845</v>
      </c>
      <c r="B3911" s="12">
        <v>3.23</v>
      </c>
      <c r="C3911" s="10">
        <f t="shared" si="60"/>
        <v>3.23</v>
      </c>
    </row>
    <row r="3912" spans="1:3" x14ac:dyDescent="0.15">
      <c r="A3912" s="11">
        <v>37846</v>
      </c>
      <c r="B3912" s="12">
        <v>3.43</v>
      </c>
      <c r="C3912" s="10">
        <f t="shared" si="60"/>
        <v>3.43</v>
      </c>
    </row>
    <row r="3913" spans="1:3" x14ac:dyDescent="0.15">
      <c r="A3913" s="11">
        <v>37847</v>
      </c>
      <c r="B3913" s="12">
        <v>3.42</v>
      </c>
      <c r="C3913" s="10">
        <f t="shared" si="60"/>
        <v>3.42</v>
      </c>
    </row>
    <row r="3914" spans="1:3" x14ac:dyDescent="0.15">
      <c r="A3914" s="11">
        <v>37848</v>
      </c>
      <c r="B3914" s="12">
        <v>3.42</v>
      </c>
      <c r="C3914" s="10">
        <f t="shared" si="60"/>
        <v>3.42</v>
      </c>
    </row>
    <row r="3915" spans="1:3" x14ac:dyDescent="0.15">
      <c r="A3915" s="11">
        <v>37851</v>
      </c>
      <c r="B3915" s="12">
        <v>3.37</v>
      </c>
      <c r="C3915" s="10">
        <f t="shared" si="60"/>
        <v>3.37</v>
      </c>
    </row>
    <row r="3916" spans="1:3" x14ac:dyDescent="0.15">
      <c r="A3916" s="11">
        <v>37852</v>
      </c>
      <c r="B3916" s="12">
        <v>3.27</v>
      </c>
      <c r="C3916" s="10">
        <f t="shared" si="60"/>
        <v>3.27</v>
      </c>
    </row>
    <row r="3917" spans="1:3" x14ac:dyDescent="0.15">
      <c r="A3917" s="11">
        <v>37853</v>
      </c>
      <c r="B3917" s="12">
        <v>3.35</v>
      </c>
      <c r="C3917" s="10">
        <f t="shared" ref="C3917:C3980" si="61">IF(ISERROR(B3917),AVERAGE(B3916,B3918),B3917)</f>
        <v>3.35</v>
      </c>
    </row>
    <row r="3918" spans="1:3" x14ac:dyDescent="0.15">
      <c r="A3918" s="11">
        <v>37854</v>
      </c>
      <c r="B3918" s="12">
        <v>3.51</v>
      </c>
      <c r="C3918" s="10">
        <f t="shared" si="61"/>
        <v>3.51</v>
      </c>
    </row>
    <row r="3919" spans="1:3" x14ac:dyDescent="0.15">
      <c r="A3919" s="11">
        <v>37855</v>
      </c>
      <c r="B3919" s="12">
        <v>3.47</v>
      </c>
      <c r="C3919" s="10">
        <f t="shared" si="61"/>
        <v>3.47</v>
      </c>
    </row>
    <row r="3920" spans="1:3" x14ac:dyDescent="0.15">
      <c r="A3920" s="11">
        <v>37858</v>
      </c>
      <c r="B3920" s="12">
        <v>3.52</v>
      </c>
      <c r="C3920" s="10">
        <f t="shared" si="61"/>
        <v>3.52</v>
      </c>
    </row>
    <row r="3921" spans="1:3" x14ac:dyDescent="0.15">
      <c r="A3921" s="11">
        <v>37859</v>
      </c>
      <c r="B3921" s="12">
        <v>3.5</v>
      </c>
      <c r="C3921" s="10">
        <f t="shared" si="61"/>
        <v>3.5</v>
      </c>
    </row>
    <row r="3922" spans="1:3" x14ac:dyDescent="0.15">
      <c r="A3922" s="11">
        <v>37860</v>
      </c>
      <c r="B3922" s="12">
        <v>3.55</v>
      </c>
      <c r="C3922" s="10">
        <f t="shared" si="61"/>
        <v>3.55</v>
      </c>
    </row>
    <row r="3923" spans="1:3" x14ac:dyDescent="0.15">
      <c r="A3923" s="11">
        <v>37861</v>
      </c>
      <c r="B3923" s="12">
        <v>3.42</v>
      </c>
      <c r="C3923" s="10">
        <f t="shared" si="61"/>
        <v>3.42</v>
      </c>
    </row>
    <row r="3924" spans="1:3" x14ac:dyDescent="0.15">
      <c r="A3924" s="11">
        <v>37862</v>
      </c>
      <c r="B3924" s="12">
        <v>3.46</v>
      </c>
      <c r="C3924" s="10">
        <f t="shared" si="61"/>
        <v>3.46</v>
      </c>
    </row>
    <row r="3925" spans="1:3" x14ac:dyDescent="0.15">
      <c r="A3925" s="11">
        <v>37865</v>
      </c>
      <c r="B3925" s="13" t="e">
        <f>NA()</f>
        <v>#N/A</v>
      </c>
      <c r="C3925" s="10">
        <f t="shared" si="61"/>
        <v>3.5449999999999999</v>
      </c>
    </row>
    <row r="3926" spans="1:3" x14ac:dyDescent="0.15">
      <c r="A3926" s="11">
        <v>37866</v>
      </c>
      <c r="B3926" s="12">
        <v>3.63</v>
      </c>
      <c r="C3926" s="10">
        <f t="shared" si="61"/>
        <v>3.63</v>
      </c>
    </row>
    <row r="3927" spans="1:3" x14ac:dyDescent="0.15">
      <c r="A3927" s="11">
        <v>37867</v>
      </c>
      <c r="B3927" s="12">
        <v>3.61</v>
      </c>
      <c r="C3927" s="10">
        <f t="shared" si="61"/>
        <v>3.61</v>
      </c>
    </row>
    <row r="3928" spans="1:3" x14ac:dyDescent="0.15">
      <c r="A3928" s="11">
        <v>37868</v>
      </c>
      <c r="B3928" s="12">
        <v>3.5</v>
      </c>
      <c r="C3928" s="10">
        <f t="shared" si="61"/>
        <v>3.5</v>
      </c>
    </row>
    <row r="3929" spans="1:3" x14ac:dyDescent="0.15">
      <c r="A3929" s="11">
        <v>37869</v>
      </c>
      <c r="B3929" s="12">
        <v>3.28</v>
      </c>
      <c r="C3929" s="10">
        <f t="shared" si="61"/>
        <v>3.28</v>
      </c>
    </row>
    <row r="3930" spans="1:3" x14ac:dyDescent="0.15">
      <c r="A3930" s="11">
        <v>37872</v>
      </c>
      <c r="B3930" s="12">
        <v>3.32</v>
      </c>
      <c r="C3930" s="10">
        <f t="shared" si="61"/>
        <v>3.32</v>
      </c>
    </row>
    <row r="3931" spans="1:3" x14ac:dyDescent="0.15">
      <c r="A3931" s="11">
        <v>37873</v>
      </c>
      <c r="B3931" s="12">
        <v>3.28</v>
      </c>
      <c r="C3931" s="10">
        <f t="shared" si="61"/>
        <v>3.28</v>
      </c>
    </row>
    <row r="3932" spans="1:3" x14ac:dyDescent="0.15">
      <c r="A3932" s="11">
        <v>37874</v>
      </c>
      <c r="B3932" s="12">
        <v>3.18</v>
      </c>
      <c r="C3932" s="10">
        <f t="shared" si="61"/>
        <v>3.18</v>
      </c>
    </row>
    <row r="3933" spans="1:3" x14ac:dyDescent="0.15">
      <c r="A3933" s="11">
        <v>37875</v>
      </c>
      <c r="B3933" s="12">
        <v>3.24</v>
      </c>
      <c r="C3933" s="10">
        <f t="shared" si="61"/>
        <v>3.24</v>
      </c>
    </row>
    <row r="3934" spans="1:3" x14ac:dyDescent="0.15">
      <c r="A3934" s="11">
        <v>37876</v>
      </c>
      <c r="B3934" s="12">
        <v>3.15</v>
      </c>
      <c r="C3934" s="10">
        <f t="shared" si="61"/>
        <v>3.15</v>
      </c>
    </row>
    <row r="3935" spans="1:3" x14ac:dyDescent="0.15">
      <c r="A3935" s="11">
        <v>37879</v>
      </c>
      <c r="B3935" s="12">
        <v>3.12</v>
      </c>
      <c r="C3935" s="10">
        <f t="shared" si="61"/>
        <v>3.12</v>
      </c>
    </row>
    <row r="3936" spans="1:3" x14ac:dyDescent="0.15">
      <c r="A3936" s="11">
        <v>37880</v>
      </c>
      <c r="B3936" s="12">
        <v>3.12</v>
      </c>
      <c r="C3936" s="10">
        <f t="shared" si="61"/>
        <v>3.12</v>
      </c>
    </row>
    <row r="3937" spans="1:3" x14ac:dyDescent="0.15">
      <c r="A3937" s="11">
        <v>37881</v>
      </c>
      <c r="B3937" s="12">
        <v>3.06</v>
      </c>
      <c r="C3937" s="10">
        <f t="shared" si="61"/>
        <v>3.06</v>
      </c>
    </row>
    <row r="3938" spans="1:3" x14ac:dyDescent="0.15">
      <c r="A3938" s="11">
        <v>37882</v>
      </c>
      <c r="B3938" s="12">
        <v>3.09</v>
      </c>
      <c r="C3938" s="10">
        <f t="shared" si="61"/>
        <v>3.09</v>
      </c>
    </row>
    <row r="3939" spans="1:3" x14ac:dyDescent="0.15">
      <c r="A3939" s="11">
        <v>37883</v>
      </c>
      <c r="B3939" s="12">
        <v>3.11</v>
      </c>
      <c r="C3939" s="10">
        <f t="shared" si="61"/>
        <v>3.11</v>
      </c>
    </row>
    <row r="3940" spans="1:3" x14ac:dyDescent="0.15">
      <c r="A3940" s="11">
        <v>37886</v>
      </c>
      <c r="B3940" s="12">
        <v>3.16</v>
      </c>
      <c r="C3940" s="10">
        <f t="shared" si="61"/>
        <v>3.16</v>
      </c>
    </row>
    <row r="3941" spans="1:3" x14ac:dyDescent="0.15">
      <c r="A3941" s="11">
        <v>37887</v>
      </c>
      <c r="B3941" s="12">
        <v>3.13</v>
      </c>
      <c r="C3941" s="10">
        <f t="shared" si="61"/>
        <v>3.13</v>
      </c>
    </row>
    <row r="3942" spans="1:3" x14ac:dyDescent="0.15">
      <c r="A3942" s="11">
        <v>37888</v>
      </c>
      <c r="B3942" s="12">
        <v>3.07</v>
      </c>
      <c r="C3942" s="10">
        <f t="shared" si="61"/>
        <v>3.07</v>
      </c>
    </row>
    <row r="3943" spans="1:3" x14ac:dyDescent="0.15">
      <c r="A3943" s="11">
        <v>37889</v>
      </c>
      <c r="B3943" s="12">
        <v>3.05</v>
      </c>
      <c r="C3943" s="10">
        <f t="shared" si="61"/>
        <v>3.05</v>
      </c>
    </row>
    <row r="3944" spans="1:3" x14ac:dyDescent="0.15">
      <c r="A3944" s="11">
        <v>37890</v>
      </c>
      <c r="B3944" s="12">
        <v>2.95</v>
      </c>
      <c r="C3944" s="10">
        <f t="shared" si="61"/>
        <v>2.95</v>
      </c>
    </row>
    <row r="3945" spans="1:3" x14ac:dyDescent="0.15">
      <c r="A3945" s="11">
        <v>37893</v>
      </c>
      <c r="B3945" s="12">
        <v>2.98</v>
      </c>
      <c r="C3945" s="10">
        <f t="shared" si="61"/>
        <v>2.98</v>
      </c>
    </row>
    <row r="3946" spans="1:3" x14ac:dyDescent="0.15">
      <c r="A3946" s="11">
        <v>37894</v>
      </c>
      <c r="B3946" s="12">
        <v>2.85</v>
      </c>
      <c r="C3946" s="10">
        <f t="shared" si="61"/>
        <v>2.85</v>
      </c>
    </row>
    <row r="3947" spans="1:3" x14ac:dyDescent="0.15">
      <c r="A3947" s="11">
        <v>37895</v>
      </c>
      <c r="B3947" s="12">
        <v>2.84</v>
      </c>
      <c r="C3947" s="10">
        <f t="shared" si="61"/>
        <v>2.84</v>
      </c>
    </row>
    <row r="3948" spans="1:3" x14ac:dyDescent="0.15">
      <c r="A3948" s="11">
        <v>37896</v>
      </c>
      <c r="B3948" s="12">
        <v>2.9</v>
      </c>
      <c r="C3948" s="10">
        <f t="shared" si="61"/>
        <v>2.9</v>
      </c>
    </row>
    <row r="3949" spans="1:3" x14ac:dyDescent="0.15">
      <c r="A3949" s="11">
        <v>37897</v>
      </c>
      <c r="B3949" s="12">
        <v>3.12</v>
      </c>
      <c r="C3949" s="10">
        <f t="shared" si="61"/>
        <v>3.12</v>
      </c>
    </row>
    <row r="3950" spans="1:3" x14ac:dyDescent="0.15">
      <c r="A3950" s="11">
        <v>37900</v>
      </c>
      <c r="B3950" s="12">
        <v>3.06</v>
      </c>
      <c r="C3950" s="10">
        <f t="shared" si="61"/>
        <v>3.06</v>
      </c>
    </row>
    <row r="3951" spans="1:3" x14ac:dyDescent="0.15">
      <c r="A3951" s="11">
        <v>37901</v>
      </c>
      <c r="B3951" s="12">
        <v>3.15</v>
      </c>
      <c r="C3951" s="10">
        <f t="shared" si="61"/>
        <v>3.15</v>
      </c>
    </row>
    <row r="3952" spans="1:3" x14ac:dyDescent="0.15">
      <c r="A3952" s="11">
        <v>37902</v>
      </c>
      <c r="B3952" s="12">
        <v>3.14</v>
      </c>
      <c r="C3952" s="10">
        <f t="shared" si="61"/>
        <v>3.14</v>
      </c>
    </row>
    <row r="3953" spans="1:3" x14ac:dyDescent="0.15">
      <c r="A3953" s="11">
        <v>37903</v>
      </c>
      <c r="B3953" s="12">
        <v>3.17</v>
      </c>
      <c r="C3953" s="10">
        <f t="shared" si="61"/>
        <v>3.17</v>
      </c>
    </row>
    <row r="3954" spans="1:3" x14ac:dyDescent="0.15">
      <c r="A3954" s="11">
        <v>37904</v>
      </c>
      <c r="B3954" s="12">
        <v>3.15</v>
      </c>
      <c r="C3954" s="10">
        <f t="shared" si="61"/>
        <v>3.15</v>
      </c>
    </row>
    <row r="3955" spans="1:3" x14ac:dyDescent="0.15">
      <c r="A3955" s="11">
        <v>37907</v>
      </c>
      <c r="B3955" s="13" t="e">
        <f>NA()</f>
        <v>#N/A</v>
      </c>
      <c r="C3955" s="10">
        <f t="shared" si="61"/>
        <v>3.19</v>
      </c>
    </row>
    <row r="3956" spans="1:3" x14ac:dyDescent="0.15">
      <c r="A3956" s="11">
        <v>37908</v>
      </c>
      <c r="B3956" s="12">
        <v>3.23</v>
      </c>
      <c r="C3956" s="10">
        <f t="shared" si="61"/>
        <v>3.23</v>
      </c>
    </row>
    <row r="3957" spans="1:3" x14ac:dyDescent="0.15">
      <c r="A3957" s="11">
        <v>37909</v>
      </c>
      <c r="B3957" s="12">
        <v>3.3</v>
      </c>
      <c r="C3957" s="10">
        <f t="shared" si="61"/>
        <v>3.3</v>
      </c>
    </row>
    <row r="3958" spans="1:3" x14ac:dyDescent="0.15">
      <c r="A3958" s="11">
        <v>37910</v>
      </c>
      <c r="B3958" s="12">
        <v>3.4</v>
      </c>
      <c r="C3958" s="10">
        <f t="shared" si="61"/>
        <v>3.4</v>
      </c>
    </row>
    <row r="3959" spans="1:3" x14ac:dyDescent="0.15">
      <c r="A3959" s="11">
        <v>37911</v>
      </c>
      <c r="B3959" s="12">
        <v>3.33</v>
      </c>
      <c r="C3959" s="10">
        <f t="shared" si="61"/>
        <v>3.33</v>
      </c>
    </row>
    <row r="3960" spans="1:3" x14ac:dyDescent="0.15">
      <c r="A3960" s="11">
        <v>37914</v>
      </c>
      <c r="B3960" s="12">
        <v>3.33</v>
      </c>
      <c r="C3960" s="10">
        <f t="shared" si="61"/>
        <v>3.33</v>
      </c>
    </row>
    <row r="3961" spans="1:3" x14ac:dyDescent="0.15">
      <c r="A3961" s="11">
        <v>37915</v>
      </c>
      <c r="B3961" s="12">
        <v>3.31</v>
      </c>
      <c r="C3961" s="10">
        <f t="shared" si="61"/>
        <v>3.31</v>
      </c>
    </row>
    <row r="3962" spans="1:3" x14ac:dyDescent="0.15">
      <c r="A3962" s="11">
        <v>37916</v>
      </c>
      <c r="B3962" s="12">
        <v>3.21</v>
      </c>
      <c r="C3962" s="10">
        <f t="shared" si="61"/>
        <v>3.21</v>
      </c>
    </row>
    <row r="3963" spans="1:3" x14ac:dyDescent="0.15">
      <c r="A3963" s="11">
        <v>37917</v>
      </c>
      <c r="B3963" s="12">
        <v>3.24</v>
      </c>
      <c r="C3963" s="10">
        <f t="shared" si="61"/>
        <v>3.24</v>
      </c>
    </row>
    <row r="3964" spans="1:3" x14ac:dyDescent="0.15">
      <c r="A3964" s="11">
        <v>37918</v>
      </c>
      <c r="B3964" s="12">
        <v>3.13</v>
      </c>
      <c r="C3964" s="10">
        <f t="shared" si="61"/>
        <v>3.13</v>
      </c>
    </row>
    <row r="3965" spans="1:3" x14ac:dyDescent="0.15">
      <c r="A3965" s="11">
        <v>37921</v>
      </c>
      <c r="B3965" s="12">
        <v>3.21</v>
      </c>
      <c r="C3965" s="10">
        <f t="shared" si="61"/>
        <v>3.21</v>
      </c>
    </row>
    <row r="3966" spans="1:3" x14ac:dyDescent="0.15">
      <c r="A3966" s="11">
        <v>37922</v>
      </c>
      <c r="B3966" s="12">
        <v>3.11</v>
      </c>
      <c r="C3966" s="10">
        <f t="shared" si="61"/>
        <v>3.11</v>
      </c>
    </row>
    <row r="3967" spans="1:3" x14ac:dyDescent="0.15">
      <c r="A3967" s="11">
        <v>37923</v>
      </c>
      <c r="B3967" s="12">
        <v>3.2</v>
      </c>
      <c r="C3967" s="10">
        <f t="shared" si="61"/>
        <v>3.2</v>
      </c>
    </row>
    <row r="3968" spans="1:3" x14ac:dyDescent="0.15">
      <c r="A3968" s="11">
        <v>37924</v>
      </c>
      <c r="B3968" s="12">
        <v>3.29</v>
      </c>
      <c r="C3968" s="10">
        <f t="shared" si="61"/>
        <v>3.29</v>
      </c>
    </row>
    <row r="3969" spans="1:3" x14ac:dyDescent="0.15">
      <c r="A3969" s="11">
        <v>37925</v>
      </c>
      <c r="B3969" s="12">
        <v>3.27</v>
      </c>
      <c r="C3969" s="10">
        <f t="shared" si="61"/>
        <v>3.27</v>
      </c>
    </row>
    <row r="3970" spans="1:3" x14ac:dyDescent="0.15">
      <c r="A3970" s="11">
        <v>37928</v>
      </c>
      <c r="B3970" s="12">
        <v>3.34</v>
      </c>
      <c r="C3970" s="10">
        <f t="shared" si="61"/>
        <v>3.34</v>
      </c>
    </row>
    <row r="3971" spans="1:3" x14ac:dyDescent="0.15">
      <c r="A3971" s="11">
        <v>37929</v>
      </c>
      <c r="B3971" s="12">
        <v>3.28</v>
      </c>
      <c r="C3971" s="10">
        <f t="shared" si="61"/>
        <v>3.28</v>
      </c>
    </row>
    <row r="3972" spans="1:3" x14ac:dyDescent="0.15">
      <c r="A3972" s="11">
        <v>37930</v>
      </c>
      <c r="B3972" s="12">
        <v>3.35</v>
      </c>
      <c r="C3972" s="10">
        <f t="shared" si="61"/>
        <v>3.35</v>
      </c>
    </row>
    <row r="3973" spans="1:3" x14ac:dyDescent="0.15">
      <c r="A3973" s="11">
        <v>37931</v>
      </c>
      <c r="B3973" s="12">
        <v>3.43</v>
      </c>
      <c r="C3973" s="10">
        <f t="shared" si="61"/>
        <v>3.43</v>
      </c>
    </row>
    <row r="3974" spans="1:3" x14ac:dyDescent="0.15">
      <c r="A3974" s="11">
        <v>37932</v>
      </c>
      <c r="B3974" s="12">
        <v>3.47</v>
      </c>
      <c r="C3974" s="10">
        <f t="shared" si="61"/>
        <v>3.47</v>
      </c>
    </row>
    <row r="3975" spans="1:3" x14ac:dyDescent="0.15">
      <c r="A3975" s="11">
        <v>37935</v>
      </c>
      <c r="B3975" s="12">
        <v>3.49</v>
      </c>
      <c r="C3975" s="10">
        <f t="shared" si="61"/>
        <v>3.49</v>
      </c>
    </row>
    <row r="3976" spans="1:3" x14ac:dyDescent="0.15">
      <c r="A3976" s="11">
        <v>37936</v>
      </c>
      <c r="B3976" s="13" t="e">
        <f>NA()</f>
        <v>#N/A</v>
      </c>
      <c r="C3976" s="10">
        <f t="shared" si="61"/>
        <v>3.47</v>
      </c>
    </row>
    <row r="3977" spans="1:3" x14ac:dyDescent="0.15">
      <c r="A3977" s="11">
        <v>37937</v>
      </c>
      <c r="B3977" s="12">
        <v>3.45</v>
      </c>
      <c r="C3977" s="10">
        <f t="shared" si="61"/>
        <v>3.45</v>
      </c>
    </row>
    <row r="3978" spans="1:3" x14ac:dyDescent="0.15">
      <c r="A3978" s="11">
        <v>37938</v>
      </c>
      <c r="B3978" s="12">
        <v>3.29</v>
      </c>
      <c r="C3978" s="10">
        <f t="shared" si="61"/>
        <v>3.29</v>
      </c>
    </row>
    <row r="3979" spans="1:3" x14ac:dyDescent="0.15">
      <c r="A3979" s="11">
        <v>37939</v>
      </c>
      <c r="B3979" s="12">
        <v>3.19</v>
      </c>
      <c r="C3979" s="10">
        <f t="shared" si="61"/>
        <v>3.19</v>
      </c>
    </row>
    <row r="3980" spans="1:3" x14ac:dyDescent="0.15">
      <c r="A3980" s="11">
        <v>37942</v>
      </c>
      <c r="B3980" s="12">
        <v>3.14</v>
      </c>
      <c r="C3980" s="10">
        <f t="shared" si="61"/>
        <v>3.14</v>
      </c>
    </row>
    <row r="3981" spans="1:3" x14ac:dyDescent="0.15">
      <c r="A3981" s="11">
        <v>37943</v>
      </c>
      <c r="B3981" s="12">
        <v>3.14</v>
      </c>
      <c r="C3981" s="10">
        <f t="shared" ref="C3981:C4044" si="62">IF(ISERROR(B3981),AVERAGE(B3980,B3982),B3981)</f>
        <v>3.14</v>
      </c>
    </row>
    <row r="3982" spans="1:3" x14ac:dyDescent="0.15">
      <c r="A3982" s="11">
        <v>37944</v>
      </c>
      <c r="B3982" s="12">
        <v>3.22</v>
      </c>
      <c r="C3982" s="10">
        <f t="shared" si="62"/>
        <v>3.22</v>
      </c>
    </row>
    <row r="3983" spans="1:3" x14ac:dyDescent="0.15">
      <c r="A3983" s="11">
        <v>37945</v>
      </c>
      <c r="B3983" s="12">
        <v>3.14</v>
      </c>
      <c r="C3983" s="10">
        <f t="shared" si="62"/>
        <v>3.14</v>
      </c>
    </row>
    <row r="3984" spans="1:3" x14ac:dyDescent="0.15">
      <c r="A3984" s="11">
        <v>37946</v>
      </c>
      <c r="B3984" s="12">
        <v>3.15</v>
      </c>
      <c r="C3984" s="10">
        <f t="shared" si="62"/>
        <v>3.15</v>
      </c>
    </row>
    <row r="3985" spans="1:3" x14ac:dyDescent="0.15">
      <c r="A3985" s="11">
        <v>37949</v>
      </c>
      <c r="B3985" s="12">
        <v>3.24</v>
      </c>
      <c r="C3985" s="10">
        <f t="shared" si="62"/>
        <v>3.24</v>
      </c>
    </row>
    <row r="3986" spans="1:3" x14ac:dyDescent="0.15">
      <c r="A3986" s="11">
        <v>37950</v>
      </c>
      <c r="B3986" s="12">
        <v>3.2</v>
      </c>
      <c r="C3986" s="10">
        <f t="shared" si="62"/>
        <v>3.2</v>
      </c>
    </row>
    <row r="3987" spans="1:3" x14ac:dyDescent="0.15">
      <c r="A3987" s="11">
        <v>37951</v>
      </c>
      <c r="B3987" s="12">
        <v>3.27</v>
      </c>
      <c r="C3987" s="10">
        <f t="shared" si="62"/>
        <v>3.27</v>
      </c>
    </row>
    <row r="3988" spans="1:3" x14ac:dyDescent="0.15">
      <c r="A3988" s="11">
        <v>37952</v>
      </c>
      <c r="B3988" s="13" t="e">
        <f>NA()</f>
        <v>#N/A</v>
      </c>
      <c r="C3988" s="10">
        <f t="shared" si="62"/>
        <v>3.3250000000000002</v>
      </c>
    </row>
    <row r="3989" spans="1:3" x14ac:dyDescent="0.15">
      <c r="A3989" s="11">
        <v>37953</v>
      </c>
      <c r="B3989" s="12">
        <v>3.38</v>
      </c>
      <c r="C3989" s="10">
        <f t="shared" si="62"/>
        <v>3.38</v>
      </c>
    </row>
    <row r="3990" spans="1:3" x14ac:dyDescent="0.15">
      <c r="A3990" s="11">
        <v>37956</v>
      </c>
      <c r="B3990" s="12">
        <v>3.46</v>
      </c>
      <c r="C3990" s="10">
        <f t="shared" si="62"/>
        <v>3.46</v>
      </c>
    </row>
    <row r="3991" spans="1:3" x14ac:dyDescent="0.15">
      <c r="A3991" s="11">
        <v>37957</v>
      </c>
      <c r="B3991" s="12">
        <v>3.43</v>
      </c>
      <c r="C3991" s="10">
        <f t="shared" si="62"/>
        <v>3.43</v>
      </c>
    </row>
    <row r="3992" spans="1:3" x14ac:dyDescent="0.15">
      <c r="A3992" s="11">
        <v>37958</v>
      </c>
      <c r="B3992" s="12">
        <v>3.46</v>
      </c>
      <c r="C3992" s="10">
        <f t="shared" si="62"/>
        <v>3.46</v>
      </c>
    </row>
    <row r="3993" spans="1:3" x14ac:dyDescent="0.15">
      <c r="A3993" s="11">
        <v>37959</v>
      </c>
      <c r="B3993" s="12">
        <v>3.42</v>
      </c>
      <c r="C3993" s="10">
        <f t="shared" si="62"/>
        <v>3.42</v>
      </c>
    </row>
    <row r="3994" spans="1:3" x14ac:dyDescent="0.15">
      <c r="A3994" s="11">
        <v>37960</v>
      </c>
      <c r="B3994" s="12">
        <v>3.23</v>
      </c>
      <c r="C3994" s="10">
        <f t="shared" si="62"/>
        <v>3.23</v>
      </c>
    </row>
    <row r="3995" spans="1:3" x14ac:dyDescent="0.15">
      <c r="A3995" s="11">
        <v>37963</v>
      </c>
      <c r="B3995" s="12">
        <v>3.28</v>
      </c>
      <c r="C3995" s="10">
        <f t="shared" si="62"/>
        <v>3.28</v>
      </c>
    </row>
    <row r="3996" spans="1:3" x14ac:dyDescent="0.15">
      <c r="A3996" s="11">
        <v>37964</v>
      </c>
      <c r="B3996" s="12">
        <v>3.33</v>
      </c>
      <c r="C3996" s="10">
        <f t="shared" si="62"/>
        <v>3.33</v>
      </c>
    </row>
    <row r="3997" spans="1:3" x14ac:dyDescent="0.15">
      <c r="A3997" s="11">
        <v>37965</v>
      </c>
      <c r="B3997" s="12">
        <v>3.28</v>
      </c>
      <c r="C3997" s="10">
        <f t="shared" si="62"/>
        <v>3.28</v>
      </c>
    </row>
    <row r="3998" spans="1:3" x14ac:dyDescent="0.15">
      <c r="A3998" s="11">
        <v>37966</v>
      </c>
      <c r="B3998" s="12">
        <v>3.21</v>
      </c>
      <c r="C3998" s="10">
        <f t="shared" si="62"/>
        <v>3.21</v>
      </c>
    </row>
    <row r="3999" spans="1:3" x14ac:dyDescent="0.15">
      <c r="A3999" s="11">
        <v>37967</v>
      </c>
      <c r="B3999" s="12">
        <v>3.23</v>
      </c>
      <c r="C3999" s="10">
        <f t="shared" si="62"/>
        <v>3.23</v>
      </c>
    </row>
    <row r="4000" spans="1:3" x14ac:dyDescent="0.15">
      <c r="A4000" s="11">
        <v>37970</v>
      </c>
      <c r="B4000" s="12">
        <v>3.26</v>
      </c>
      <c r="C4000" s="10">
        <f t="shared" si="62"/>
        <v>3.26</v>
      </c>
    </row>
    <row r="4001" spans="1:3" x14ac:dyDescent="0.15">
      <c r="A4001" s="11">
        <v>37971</v>
      </c>
      <c r="B4001" s="12">
        <v>3.21</v>
      </c>
      <c r="C4001" s="10">
        <f t="shared" si="62"/>
        <v>3.21</v>
      </c>
    </row>
    <row r="4002" spans="1:3" x14ac:dyDescent="0.15">
      <c r="A4002" s="11">
        <v>37972</v>
      </c>
      <c r="B4002" s="12">
        <v>3.18</v>
      </c>
      <c r="C4002" s="10">
        <f t="shared" si="62"/>
        <v>3.18</v>
      </c>
    </row>
    <row r="4003" spans="1:3" x14ac:dyDescent="0.15">
      <c r="A4003" s="11">
        <v>37973</v>
      </c>
      <c r="B4003" s="12">
        <v>3.17</v>
      </c>
      <c r="C4003" s="10">
        <f t="shared" si="62"/>
        <v>3.17</v>
      </c>
    </row>
    <row r="4004" spans="1:3" x14ac:dyDescent="0.15">
      <c r="A4004" s="11">
        <v>37974</v>
      </c>
      <c r="B4004" s="12">
        <v>3.16</v>
      </c>
      <c r="C4004" s="10">
        <f t="shared" si="62"/>
        <v>3.16</v>
      </c>
    </row>
    <row r="4005" spans="1:3" x14ac:dyDescent="0.15">
      <c r="A4005" s="11">
        <v>37977</v>
      </c>
      <c r="B4005" s="12">
        <v>3.19</v>
      </c>
      <c r="C4005" s="10">
        <f t="shared" si="62"/>
        <v>3.19</v>
      </c>
    </row>
    <row r="4006" spans="1:3" x14ac:dyDescent="0.15">
      <c r="A4006" s="11">
        <v>37978</v>
      </c>
      <c r="B4006" s="12">
        <v>3.3</v>
      </c>
      <c r="C4006" s="10">
        <f t="shared" si="62"/>
        <v>3.3</v>
      </c>
    </row>
    <row r="4007" spans="1:3" x14ac:dyDescent="0.15">
      <c r="A4007" s="11">
        <v>37979</v>
      </c>
      <c r="B4007" s="12">
        <v>3.2</v>
      </c>
      <c r="C4007" s="10">
        <f t="shared" si="62"/>
        <v>3.2</v>
      </c>
    </row>
    <row r="4008" spans="1:3" x14ac:dyDescent="0.15">
      <c r="A4008" s="11">
        <v>37980</v>
      </c>
      <c r="B4008" s="13" t="e">
        <f>NA()</f>
        <v>#N/A</v>
      </c>
      <c r="C4008" s="10">
        <f t="shared" si="62"/>
        <v>3.1850000000000001</v>
      </c>
    </row>
    <row r="4009" spans="1:3" x14ac:dyDescent="0.15">
      <c r="A4009" s="11">
        <v>37981</v>
      </c>
      <c r="B4009" s="12">
        <v>3.17</v>
      </c>
      <c r="C4009" s="10">
        <f t="shared" si="62"/>
        <v>3.17</v>
      </c>
    </row>
    <row r="4010" spans="1:3" x14ac:dyDescent="0.15">
      <c r="A4010" s="11">
        <v>37984</v>
      </c>
      <c r="B4010" s="12">
        <v>3.23</v>
      </c>
      <c r="C4010" s="10">
        <f t="shared" si="62"/>
        <v>3.23</v>
      </c>
    </row>
    <row r="4011" spans="1:3" x14ac:dyDescent="0.15">
      <c r="A4011" s="11">
        <v>37985</v>
      </c>
      <c r="B4011" s="12">
        <v>3.26</v>
      </c>
      <c r="C4011" s="10">
        <f t="shared" si="62"/>
        <v>3.26</v>
      </c>
    </row>
    <row r="4012" spans="1:3" x14ac:dyDescent="0.15">
      <c r="A4012" s="11">
        <v>37986</v>
      </c>
      <c r="B4012" s="12">
        <v>3.25</v>
      </c>
      <c r="C4012" s="10">
        <f t="shared" si="62"/>
        <v>3.25</v>
      </c>
    </row>
    <row r="4013" spans="1:3" x14ac:dyDescent="0.15">
      <c r="A4013" s="11">
        <v>37987</v>
      </c>
      <c r="B4013" s="13" t="e">
        <f>NA()</f>
        <v>#N/A</v>
      </c>
      <c r="C4013" s="10">
        <f t="shared" si="62"/>
        <v>3.3049999999999997</v>
      </c>
    </row>
    <row r="4014" spans="1:3" x14ac:dyDescent="0.15">
      <c r="A4014" s="11">
        <v>37988</v>
      </c>
      <c r="B4014" s="12">
        <v>3.36</v>
      </c>
      <c r="C4014" s="10">
        <f t="shared" si="62"/>
        <v>3.36</v>
      </c>
    </row>
    <row r="4015" spans="1:3" x14ac:dyDescent="0.15">
      <c r="A4015" s="11">
        <v>37991</v>
      </c>
      <c r="B4015" s="12">
        <v>3.39</v>
      </c>
      <c r="C4015" s="10">
        <f t="shared" si="62"/>
        <v>3.39</v>
      </c>
    </row>
    <row r="4016" spans="1:3" x14ac:dyDescent="0.15">
      <c r="A4016" s="11">
        <v>37992</v>
      </c>
      <c r="B4016" s="12">
        <v>3.26</v>
      </c>
      <c r="C4016" s="10">
        <f t="shared" si="62"/>
        <v>3.26</v>
      </c>
    </row>
    <row r="4017" spans="1:3" x14ac:dyDescent="0.15">
      <c r="A4017" s="11">
        <v>37993</v>
      </c>
      <c r="B4017" s="12">
        <v>3.25</v>
      </c>
      <c r="C4017" s="10">
        <f t="shared" si="62"/>
        <v>3.25</v>
      </c>
    </row>
    <row r="4018" spans="1:3" x14ac:dyDescent="0.15">
      <c r="A4018" s="11">
        <v>37994</v>
      </c>
      <c r="B4018" s="12">
        <v>3.24</v>
      </c>
      <c r="C4018" s="10">
        <f t="shared" si="62"/>
        <v>3.24</v>
      </c>
    </row>
    <row r="4019" spans="1:3" x14ac:dyDescent="0.15">
      <c r="A4019" s="11">
        <v>37995</v>
      </c>
      <c r="B4019" s="12">
        <v>3.05</v>
      </c>
      <c r="C4019" s="10">
        <f t="shared" si="62"/>
        <v>3.05</v>
      </c>
    </row>
    <row r="4020" spans="1:3" x14ac:dyDescent="0.15">
      <c r="A4020" s="11">
        <v>37998</v>
      </c>
      <c r="B4020" s="12">
        <v>3.04</v>
      </c>
      <c r="C4020" s="10">
        <f t="shared" si="62"/>
        <v>3.04</v>
      </c>
    </row>
    <row r="4021" spans="1:3" x14ac:dyDescent="0.15">
      <c r="A4021" s="11">
        <v>37999</v>
      </c>
      <c r="B4021" s="12">
        <v>2.98</v>
      </c>
      <c r="C4021" s="10">
        <f t="shared" si="62"/>
        <v>2.98</v>
      </c>
    </row>
    <row r="4022" spans="1:3" x14ac:dyDescent="0.15">
      <c r="A4022" s="11">
        <v>38000</v>
      </c>
      <c r="B4022" s="12">
        <v>2.96</v>
      </c>
      <c r="C4022" s="10">
        <f t="shared" si="62"/>
        <v>2.96</v>
      </c>
    </row>
    <row r="4023" spans="1:3" x14ac:dyDescent="0.15">
      <c r="A4023" s="11">
        <v>38001</v>
      </c>
      <c r="B4023" s="12">
        <v>2.97</v>
      </c>
      <c r="C4023" s="10">
        <f t="shared" si="62"/>
        <v>2.97</v>
      </c>
    </row>
    <row r="4024" spans="1:3" x14ac:dyDescent="0.15">
      <c r="A4024" s="11">
        <v>38002</v>
      </c>
      <c r="B4024" s="12">
        <v>3.03</v>
      </c>
      <c r="C4024" s="10">
        <f t="shared" si="62"/>
        <v>3.03</v>
      </c>
    </row>
    <row r="4025" spans="1:3" x14ac:dyDescent="0.15">
      <c r="A4025" s="11">
        <v>38005</v>
      </c>
      <c r="B4025" s="13" t="e">
        <f>NA()</f>
        <v>#N/A</v>
      </c>
      <c r="C4025" s="10">
        <f t="shared" si="62"/>
        <v>3.04</v>
      </c>
    </row>
    <row r="4026" spans="1:3" x14ac:dyDescent="0.15">
      <c r="A4026" s="11">
        <v>38006</v>
      </c>
      <c r="B4026" s="12">
        <v>3.05</v>
      </c>
      <c r="C4026" s="10">
        <f t="shared" si="62"/>
        <v>3.05</v>
      </c>
    </row>
    <row r="4027" spans="1:3" x14ac:dyDescent="0.15">
      <c r="A4027" s="11">
        <v>38007</v>
      </c>
      <c r="B4027" s="12">
        <v>3.02</v>
      </c>
      <c r="C4027" s="10">
        <f t="shared" si="62"/>
        <v>3.02</v>
      </c>
    </row>
    <row r="4028" spans="1:3" x14ac:dyDescent="0.15">
      <c r="A4028" s="11">
        <v>38008</v>
      </c>
      <c r="B4028" s="12">
        <v>2.96</v>
      </c>
      <c r="C4028" s="10">
        <f t="shared" si="62"/>
        <v>2.96</v>
      </c>
    </row>
    <row r="4029" spans="1:3" x14ac:dyDescent="0.15">
      <c r="A4029" s="11">
        <v>38009</v>
      </c>
      <c r="B4029" s="12">
        <v>3.06</v>
      </c>
      <c r="C4029" s="10">
        <f t="shared" si="62"/>
        <v>3.06</v>
      </c>
    </row>
    <row r="4030" spans="1:3" x14ac:dyDescent="0.15">
      <c r="A4030" s="11">
        <v>38012</v>
      </c>
      <c r="B4030" s="12">
        <v>3.13</v>
      </c>
      <c r="C4030" s="10">
        <f t="shared" si="62"/>
        <v>3.13</v>
      </c>
    </row>
    <row r="4031" spans="1:3" x14ac:dyDescent="0.15">
      <c r="A4031" s="11">
        <v>38013</v>
      </c>
      <c r="B4031" s="12">
        <v>3.07</v>
      </c>
      <c r="C4031" s="10">
        <f t="shared" si="62"/>
        <v>3.07</v>
      </c>
    </row>
    <row r="4032" spans="1:3" x14ac:dyDescent="0.15">
      <c r="A4032" s="11">
        <v>38014</v>
      </c>
      <c r="B4032" s="12">
        <v>3.22</v>
      </c>
      <c r="C4032" s="10">
        <f t="shared" si="62"/>
        <v>3.22</v>
      </c>
    </row>
    <row r="4033" spans="1:3" x14ac:dyDescent="0.15">
      <c r="A4033" s="11">
        <v>38015</v>
      </c>
      <c r="B4033" s="12">
        <v>3.22</v>
      </c>
      <c r="C4033" s="10">
        <f t="shared" si="62"/>
        <v>3.22</v>
      </c>
    </row>
    <row r="4034" spans="1:3" x14ac:dyDescent="0.15">
      <c r="A4034" s="11">
        <v>38016</v>
      </c>
      <c r="B4034" s="12">
        <v>3.17</v>
      </c>
      <c r="C4034" s="10">
        <f t="shared" si="62"/>
        <v>3.17</v>
      </c>
    </row>
    <row r="4035" spans="1:3" x14ac:dyDescent="0.15">
      <c r="A4035" s="11">
        <v>38019</v>
      </c>
      <c r="B4035" s="12">
        <v>3.18</v>
      </c>
      <c r="C4035" s="10">
        <f t="shared" si="62"/>
        <v>3.18</v>
      </c>
    </row>
    <row r="4036" spans="1:3" x14ac:dyDescent="0.15">
      <c r="A4036" s="11">
        <v>38020</v>
      </c>
      <c r="B4036" s="12">
        <v>3.12</v>
      </c>
      <c r="C4036" s="10">
        <f t="shared" si="62"/>
        <v>3.12</v>
      </c>
    </row>
    <row r="4037" spans="1:3" x14ac:dyDescent="0.15">
      <c r="A4037" s="11">
        <v>38021</v>
      </c>
      <c r="B4037" s="12">
        <v>3.15</v>
      </c>
      <c r="C4037" s="10">
        <f t="shared" si="62"/>
        <v>3.15</v>
      </c>
    </row>
    <row r="4038" spans="1:3" x14ac:dyDescent="0.15">
      <c r="A4038" s="11">
        <v>38022</v>
      </c>
      <c r="B4038" s="12">
        <v>3.21</v>
      </c>
      <c r="C4038" s="10">
        <f t="shared" si="62"/>
        <v>3.21</v>
      </c>
    </row>
    <row r="4039" spans="1:3" x14ac:dyDescent="0.15">
      <c r="A4039" s="11">
        <v>38023</v>
      </c>
      <c r="B4039" s="12">
        <v>3.12</v>
      </c>
      <c r="C4039" s="10">
        <f t="shared" si="62"/>
        <v>3.12</v>
      </c>
    </row>
    <row r="4040" spans="1:3" x14ac:dyDescent="0.15">
      <c r="A4040" s="11">
        <v>38026</v>
      </c>
      <c r="B4040" s="12">
        <v>3.08</v>
      </c>
      <c r="C4040" s="10">
        <f t="shared" si="62"/>
        <v>3.08</v>
      </c>
    </row>
    <row r="4041" spans="1:3" x14ac:dyDescent="0.15">
      <c r="A4041" s="11">
        <v>38027</v>
      </c>
      <c r="B4041" s="12">
        <v>3.13</v>
      </c>
      <c r="C4041" s="10">
        <f t="shared" si="62"/>
        <v>3.13</v>
      </c>
    </row>
    <row r="4042" spans="1:3" x14ac:dyDescent="0.15">
      <c r="A4042" s="11">
        <v>38028</v>
      </c>
      <c r="B4042" s="12">
        <v>3.03</v>
      </c>
      <c r="C4042" s="10">
        <f t="shared" si="62"/>
        <v>3.03</v>
      </c>
    </row>
    <row r="4043" spans="1:3" x14ac:dyDescent="0.15">
      <c r="A4043" s="11">
        <v>38029</v>
      </c>
      <c r="B4043" s="12">
        <v>3.07</v>
      </c>
      <c r="C4043" s="10">
        <f t="shared" si="62"/>
        <v>3.07</v>
      </c>
    </row>
    <row r="4044" spans="1:3" x14ac:dyDescent="0.15">
      <c r="A4044" s="11">
        <v>38030</v>
      </c>
      <c r="B4044" s="12">
        <v>3.01</v>
      </c>
      <c r="C4044" s="10">
        <f t="shared" si="62"/>
        <v>3.01</v>
      </c>
    </row>
    <row r="4045" spans="1:3" x14ac:dyDescent="0.15">
      <c r="A4045" s="11">
        <v>38033</v>
      </c>
      <c r="B4045" s="13" t="e">
        <f>NA()</f>
        <v>#N/A</v>
      </c>
      <c r="C4045" s="10">
        <f t="shared" ref="C4045:C4108" si="63">IF(ISERROR(B4045),AVERAGE(B4044,B4046),B4045)</f>
        <v>3.0149999999999997</v>
      </c>
    </row>
    <row r="4046" spans="1:3" x14ac:dyDescent="0.15">
      <c r="A4046" s="11">
        <v>38034</v>
      </c>
      <c r="B4046" s="12">
        <v>3.02</v>
      </c>
      <c r="C4046" s="10">
        <f t="shared" si="63"/>
        <v>3.02</v>
      </c>
    </row>
    <row r="4047" spans="1:3" x14ac:dyDescent="0.15">
      <c r="A4047" s="11">
        <v>38035</v>
      </c>
      <c r="B4047" s="12">
        <v>3.03</v>
      </c>
      <c r="C4047" s="10">
        <f t="shared" si="63"/>
        <v>3.03</v>
      </c>
    </row>
    <row r="4048" spans="1:3" x14ac:dyDescent="0.15">
      <c r="A4048" s="11">
        <v>38036</v>
      </c>
      <c r="B4048" s="12">
        <v>3.02</v>
      </c>
      <c r="C4048" s="10">
        <f t="shared" si="63"/>
        <v>3.02</v>
      </c>
    </row>
    <row r="4049" spans="1:3" x14ac:dyDescent="0.15">
      <c r="A4049" s="11">
        <v>38037</v>
      </c>
      <c r="B4049" s="12">
        <v>3.08</v>
      </c>
      <c r="C4049" s="10">
        <f t="shared" si="63"/>
        <v>3.08</v>
      </c>
    </row>
    <row r="4050" spans="1:3" x14ac:dyDescent="0.15">
      <c r="A4050" s="11">
        <v>38040</v>
      </c>
      <c r="B4050" s="12">
        <v>3.03</v>
      </c>
      <c r="C4050" s="10">
        <f t="shared" si="63"/>
        <v>3.03</v>
      </c>
    </row>
    <row r="4051" spans="1:3" x14ac:dyDescent="0.15">
      <c r="A4051" s="11">
        <v>38041</v>
      </c>
      <c r="B4051" s="12">
        <v>3.01</v>
      </c>
      <c r="C4051" s="10">
        <f t="shared" si="63"/>
        <v>3.01</v>
      </c>
    </row>
    <row r="4052" spans="1:3" x14ac:dyDescent="0.15">
      <c r="A4052" s="11">
        <v>38042</v>
      </c>
      <c r="B4052" s="12">
        <v>2.98</v>
      </c>
      <c r="C4052" s="10">
        <f t="shared" si="63"/>
        <v>2.98</v>
      </c>
    </row>
    <row r="4053" spans="1:3" x14ac:dyDescent="0.15">
      <c r="A4053" s="11">
        <v>38043</v>
      </c>
      <c r="B4053" s="12">
        <v>3.01</v>
      </c>
      <c r="C4053" s="10">
        <f t="shared" si="63"/>
        <v>3.01</v>
      </c>
    </row>
    <row r="4054" spans="1:3" x14ac:dyDescent="0.15">
      <c r="A4054" s="11">
        <v>38044</v>
      </c>
      <c r="B4054" s="12">
        <v>3.01</v>
      </c>
      <c r="C4054" s="10">
        <f t="shared" si="63"/>
        <v>3.01</v>
      </c>
    </row>
    <row r="4055" spans="1:3" x14ac:dyDescent="0.15">
      <c r="A4055" s="11">
        <v>38047</v>
      </c>
      <c r="B4055" s="12">
        <v>2.98</v>
      </c>
      <c r="C4055" s="10">
        <f t="shared" si="63"/>
        <v>2.98</v>
      </c>
    </row>
    <row r="4056" spans="1:3" x14ac:dyDescent="0.15">
      <c r="A4056" s="11">
        <v>38048</v>
      </c>
      <c r="B4056" s="12">
        <v>3.04</v>
      </c>
      <c r="C4056" s="10">
        <f t="shared" si="63"/>
        <v>3.04</v>
      </c>
    </row>
    <row r="4057" spans="1:3" x14ac:dyDescent="0.15">
      <c r="A4057" s="11">
        <v>38049</v>
      </c>
      <c r="B4057" s="12">
        <v>3.06</v>
      </c>
      <c r="C4057" s="10">
        <f t="shared" si="63"/>
        <v>3.06</v>
      </c>
    </row>
    <row r="4058" spans="1:3" x14ac:dyDescent="0.15">
      <c r="A4058" s="11">
        <v>38050</v>
      </c>
      <c r="B4058" s="12">
        <v>3.02</v>
      </c>
      <c r="C4058" s="10">
        <f t="shared" si="63"/>
        <v>3.02</v>
      </c>
    </row>
    <row r="4059" spans="1:3" x14ac:dyDescent="0.15">
      <c r="A4059" s="11">
        <v>38051</v>
      </c>
      <c r="B4059" s="12">
        <v>2.81</v>
      </c>
      <c r="C4059" s="10">
        <f t="shared" si="63"/>
        <v>2.81</v>
      </c>
    </row>
    <row r="4060" spans="1:3" x14ac:dyDescent="0.15">
      <c r="A4060" s="11">
        <v>38054</v>
      </c>
      <c r="B4060" s="12">
        <v>2.74</v>
      </c>
      <c r="C4060" s="10">
        <f t="shared" si="63"/>
        <v>2.74</v>
      </c>
    </row>
    <row r="4061" spans="1:3" x14ac:dyDescent="0.15">
      <c r="A4061" s="11">
        <v>38055</v>
      </c>
      <c r="B4061" s="12">
        <v>2.68</v>
      </c>
      <c r="C4061" s="10">
        <f t="shared" si="63"/>
        <v>2.68</v>
      </c>
    </row>
    <row r="4062" spans="1:3" x14ac:dyDescent="0.15">
      <c r="A4062" s="11">
        <v>38056</v>
      </c>
      <c r="B4062" s="12">
        <v>2.71</v>
      </c>
      <c r="C4062" s="10">
        <f t="shared" si="63"/>
        <v>2.71</v>
      </c>
    </row>
    <row r="4063" spans="1:3" x14ac:dyDescent="0.15">
      <c r="A4063" s="11">
        <v>38057</v>
      </c>
      <c r="B4063" s="12">
        <v>2.72</v>
      </c>
      <c r="C4063" s="10">
        <f t="shared" si="63"/>
        <v>2.72</v>
      </c>
    </row>
    <row r="4064" spans="1:3" x14ac:dyDescent="0.15">
      <c r="A4064" s="11">
        <v>38058</v>
      </c>
      <c r="B4064" s="12">
        <v>2.73</v>
      </c>
      <c r="C4064" s="10">
        <f t="shared" si="63"/>
        <v>2.73</v>
      </c>
    </row>
    <row r="4065" spans="1:3" x14ac:dyDescent="0.15">
      <c r="A4065" s="11">
        <v>38061</v>
      </c>
      <c r="B4065" s="12">
        <v>2.74</v>
      </c>
      <c r="C4065" s="10">
        <f t="shared" si="63"/>
        <v>2.74</v>
      </c>
    </row>
    <row r="4066" spans="1:3" x14ac:dyDescent="0.15">
      <c r="A4066" s="11">
        <v>38062</v>
      </c>
      <c r="B4066" s="12">
        <v>2.65</v>
      </c>
      <c r="C4066" s="10">
        <f t="shared" si="63"/>
        <v>2.65</v>
      </c>
    </row>
    <row r="4067" spans="1:3" x14ac:dyDescent="0.15">
      <c r="A4067" s="11">
        <v>38063</v>
      </c>
      <c r="B4067" s="12">
        <v>2.66</v>
      </c>
      <c r="C4067" s="10">
        <f t="shared" si="63"/>
        <v>2.66</v>
      </c>
    </row>
    <row r="4068" spans="1:3" x14ac:dyDescent="0.15">
      <c r="A4068" s="11">
        <v>38064</v>
      </c>
      <c r="B4068" s="12">
        <v>2.72</v>
      </c>
      <c r="C4068" s="10">
        <f t="shared" si="63"/>
        <v>2.72</v>
      </c>
    </row>
    <row r="4069" spans="1:3" x14ac:dyDescent="0.15">
      <c r="A4069" s="11">
        <v>38065</v>
      </c>
      <c r="B4069" s="12">
        <v>2.75</v>
      </c>
      <c r="C4069" s="10">
        <f t="shared" si="63"/>
        <v>2.75</v>
      </c>
    </row>
    <row r="4070" spans="1:3" x14ac:dyDescent="0.15">
      <c r="A4070" s="11">
        <v>38068</v>
      </c>
      <c r="B4070" s="12">
        <v>2.69</v>
      </c>
      <c r="C4070" s="10">
        <f t="shared" si="63"/>
        <v>2.69</v>
      </c>
    </row>
    <row r="4071" spans="1:3" x14ac:dyDescent="0.15">
      <c r="A4071" s="11">
        <v>38069</v>
      </c>
      <c r="B4071" s="12">
        <v>2.69</v>
      </c>
      <c r="C4071" s="10">
        <f t="shared" si="63"/>
        <v>2.69</v>
      </c>
    </row>
    <row r="4072" spans="1:3" x14ac:dyDescent="0.15">
      <c r="A4072" s="11">
        <v>38070</v>
      </c>
      <c r="B4072" s="12">
        <v>2.68</v>
      </c>
      <c r="C4072" s="10">
        <f t="shared" si="63"/>
        <v>2.68</v>
      </c>
    </row>
    <row r="4073" spans="1:3" x14ac:dyDescent="0.15">
      <c r="A4073" s="11">
        <v>38071</v>
      </c>
      <c r="B4073" s="12">
        <v>2.7</v>
      </c>
      <c r="C4073" s="10">
        <f t="shared" si="63"/>
        <v>2.7</v>
      </c>
    </row>
    <row r="4074" spans="1:3" x14ac:dyDescent="0.15">
      <c r="A4074" s="11">
        <v>38072</v>
      </c>
      <c r="B4074" s="12">
        <v>2.81</v>
      </c>
      <c r="C4074" s="10">
        <f t="shared" si="63"/>
        <v>2.81</v>
      </c>
    </row>
    <row r="4075" spans="1:3" x14ac:dyDescent="0.15">
      <c r="A4075" s="11">
        <v>38075</v>
      </c>
      <c r="B4075" s="12">
        <v>2.86</v>
      </c>
      <c r="C4075" s="10">
        <f t="shared" si="63"/>
        <v>2.86</v>
      </c>
    </row>
    <row r="4076" spans="1:3" x14ac:dyDescent="0.15">
      <c r="A4076" s="11">
        <v>38076</v>
      </c>
      <c r="B4076" s="12">
        <v>2.86</v>
      </c>
      <c r="C4076" s="10">
        <f t="shared" si="63"/>
        <v>2.86</v>
      </c>
    </row>
    <row r="4077" spans="1:3" x14ac:dyDescent="0.15">
      <c r="A4077" s="11">
        <v>38077</v>
      </c>
      <c r="B4077" s="12">
        <v>2.8</v>
      </c>
      <c r="C4077" s="10">
        <f t="shared" si="63"/>
        <v>2.8</v>
      </c>
    </row>
    <row r="4078" spans="1:3" x14ac:dyDescent="0.15">
      <c r="A4078" s="11">
        <v>38078</v>
      </c>
      <c r="B4078" s="12">
        <v>2.87</v>
      </c>
      <c r="C4078" s="10">
        <f t="shared" si="63"/>
        <v>2.87</v>
      </c>
    </row>
    <row r="4079" spans="1:3" x14ac:dyDescent="0.15">
      <c r="A4079" s="11">
        <v>38079</v>
      </c>
      <c r="B4079" s="12">
        <v>3.15</v>
      </c>
      <c r="C4079" s="10">
        <f t="shared" si="63"/>
        <v>3.15</v>
      </c>
    </row>
    <row r="4080" spans="1:3" x14ac:dyDescent="0.15">
      <c r="A4080" s="11">
        <v>38082</v>
      </c>
      <c r="B4080" s="12">
        <v>3.24</v>
      </c>
      <c r="C4080" s="10">
        <f t="shared" si="63"/>
        <v>3.24</v>
      </c>
    </row>
    <row r="4081" spans="1:3" x14ac:dyDescent="0.15">
      <c r="A4081" s="11">
        <v>38083</v>
      </c>
      <c r="B4081" s="12">
        <v>3.19</v>
      </c>
      <c r="C4081" s="10">
        <f t="shared" si="63"/>
        <v>3.19</v>
      </c>
    </row>
    <row r="4082" spans="1:3" x14ac:dyDescent="0.15">
      <c r="A4082" s="11">
        <v>38084</v>
      </c>
      <c r="B4082" s="12">
        <v>3.19</v>
      </c>
      <c r="C4082" s="10">
        <f t="shared" si="63"/>
        <v>3.19</v>
      </c>
    </row>
    <row r="4083" spans="1:3" x14ac:dyDescent="0.15">
      <c r="A4083" s="11">
        <v>38085</v>
      </c>
      <c r="B4083" s="12">
        <v>3.22</v>
      </c>
      <c r="C4083" s="10">
        <f t="shared" si="63"/>
        <v>3.22</v>
      </c>
    </row>
    <row r="4084" spans="1:3" x14ac:dyDescent="0.15">
      <c r="A4084" s="11">
        <v>38086</v>
      </c>
      <c r="B4084" s="13" t="e">
        <f>NA()</f>
        <v>#N/A</v>
      </c>
      <c r="C4084" s="10">
        <f t="shared" si="63"/>
        <v>3.24</v>
      </c>
    </row>
    <row r="4085" spans="1:3" x14ac:dyDescent="0.15">
      <c r="A4085" s="11">
        <v>38089</v>
      </c>
      <c r="B4085" s="12">
        <v>3.26</v>
      </c>
      <c r="C4085" s="10">
        <f t="shared" si="63"/>
        <v>3.26</v>
      </c>
    </row>
    <row r="4086" spans="1:3" x14ac:dyDescent="0.15">
      <c r="A4086" s="11">
        <v>38090</v>
      </c>
      <c r="B4086" s="12">
        <v>3.37</v>
      </c>
      <c r="C4086" s="10">
        <f t="shared" si="63"/>
        <v>3.37</v>
      </c>
    </row>
    <row r="4087" spans="1:3" x14ac:dyDescent="0.15">
      <c r="A4087" s="11">
        <v>38091</v>
      </c>
      <c r="B4087" s="12">
        <v>3.44</v>
      </c>
      <c r="C4087" s="10">
        <f t="shared" si="63"/>
        <v>3.44</v>
      </c>
    </row>
    <row r="4088" spans="1:3" x14ac:dyDescent="0.15">
      <c r="A4088" s="11">
        <v>38092</v>
      </c>
      <c r="B4088" s="12">
        <v>3.45</v>
      </c>
      <c r="C4088" s="10">
        <f t="shared" si="63"/>
        <v>3.45</v>
      </c>
    </row>
    <row r="4089" spans="1:3" x14ac:dyDescent="0.15">
      <c r="A4089" s="11">
        <v>38093</v>
      </c>
      <c r="B4089" s="12">
        <v>3.39</v>
      </c>
      <c r="C4089" s="10">
        <f t="shared" si="63"/>
        <v>3.39</v>
      </c>
    </row>
    <row r="4090" spans="1:3" x14ac:dyDescent="0.15">
      <c r="A4090" s="11">
        <v>38096</v>
      </c>
      <c r="B4090" s="12">
        <v>3.42</v>
      </c>
      <c r="C4090" s="10">
        <f t="shared" si="63"/>
        <v>3.42</v>
      </c>
    </row>
    <row r="4091" spans="1:3" x14ac:dyDescent="0.15">
      <c r="A4091" s="11">
        <v>38097</v>
      </c>
      <c r="B4091" s="12">
        <v>3.45</v>
      </c>
      <c r="C4091" s="10">
        <f t="shared" si="63"/>
        <v>3.45</v>
      </c>
    </row>
    <row r="4092" spans="1:3" x14ac:dyDescent="0.15">
      <c r="A4092" s="11">
        <v>38098</v>
      </c>
      <c r="B4092" s="12">
        <v>3.52</v>
      </c>
      <c r="C4092" s="10">
        <f t="shared" si="63"/>
        <v>3.52</v>
      </c>
    </row>
    <row r="4093" spans="1:3" x14ac:dyDescent="0.15">
      <c r="A4093" s="11">
        <v>38099</v>
      </c>
      <c r="B4093" s="12">
        <v>3.46</v>
      </c>
      <c r="C4093" s="10">
        <f t="shared" si="63"/>
        <v>3.46</v>
      </c>
    </row>
    <row r="4094" spans="1:3" x14ac:dyDescent="0.15">
      <c r="A4094" s="11">
        <v>38100</v>
      </c>
      <c r="B4094" s="12">
        <v>3.58</v>
      </c>
      <c r="C4094" s="10">
        <f t="shared" si="63"/>
        <v>3.58</v>
      </c>
    </row>
    <row r="4095" spans="1:3" x14ac:dyDescent="0.15">
      <c r="A4095" s="11">
        <v>38103</v>
      </c>
      <c r="B4095" s="12">
        <v>3.57</v>
      </c>
      <c r="C4095" s="10">
        <f t="shared" si="63"/>
        <v>3.57</v>
      </c>
    </row>
    <row r="4096" spans="1:3" x14ac:dyDescent="0.15">
      <c r="A4096" s="11">
        <v>38104</v>
      </c>
      <c r="B4096" s="12">
        <v>3.52</v>
      </c>
      <c r="C4096" s="10">
        <f t="shared" si="63"/>
        <v>3.52</v>
      </c>
    </row>
    <row r="4097" spans="1:3" x14ac:dyDescent="0.15">
      <c r="A4097" s="11">
        <v>38105</v>
      </c>
      <c r="B4097" s="12">
        <v>3.6</v>
      </c>
      <c r="C4097" s="10">
        <f t="shared" si="63"/>
        <v>3.6</v>
      </c>
    </row>
    <row r="4098" spans="1:3" x14ac:dyDescent="0.15">
      <c r="A4098" s="11">
        <v>38106</v>
      </c>
      <c r="B4098" s="12">
        <v>3.66</v>
      </c>
      <c r="C4098" s="10">
        <f t="shared" si="63"/>
        <v>3.66</v>
      </c>
    </row>
    <row r="4099" spans="1:3" x14ac:dyDescent="0.15">
      <c r="A4099" s="11">
        <v>38107</v>
      </c>
      <c r="B4099" s="12">
        <v>3.63</v>
      </c>
      <c r="C4099" s="10">
        <f t="shared" si="63"/>
        <v>3.63</v>
      </c>
    </row>
    <row r="4100" spans="1:3" x14ac:dyDescent="0.15">
      <c r="A4100" s="11">
        <v>38110</v>
      </c>
      <c r="B4100" s="12">
        <v>3.63</v>
      </c>
      <c r="C4100" s="10">
        <f t="shared" si="63"/>
        <v>3.63</v>
      </c>
    </row>
    <row r="4101" spans="1:3" x14ac:dyDescent="0.15">
      <c r="A4101" s="11">
        <v>38111</v>
      </c>
      <c r="B4101" s="12">
        <v>3.66</v>
      </c>
      <c r="C4101" s="10">
        <f t="shared" si="63"/>
        <v>3.66</v>
      </c>
    </row>
    <row r="4102" spans="1:3" x14ac:dyDescent="0.15">
      <c r="A4102" s="11">
        <v>38112</v>
      </c>
      <c r="B4102" s="12">
        <v>3.71</v>
      </c>
      <c r="C4102" s="10">
        <f t="shared" si="63"/>
        <v>3.71</v>
      </c>
    </row>
    <row r="4103" spans="1:3" x14ac:dyDescent="0.15">
      <c r="A4103" s="11">
        <v>38113</v>
      </c>
      <c r="B4103" s="12">
        <v>3.72</v>
      </c>
      <c r="C4103" s="10">
        <f t="shared" si="63"/>
        <v>3.72</v>
      </c>
    </row>
    <row r="4104" spans="1:3" x14ac:dyDescent="0.15">
      <c r="A4104" s="11">
        <v>38114</v>
      </c>
      <c r="B4104" s="12">
        <v>3.96</v>
      </c>
      <c r="C4104" s="10">
        <f t="shared" si="63"/>
        <v>3.96</v>
      </c>
    </row>
    <row r="4105" spans="1:3" x14ac:dyDescent="0.15">
      <c r="A4105" s="11">
        <v>38117</v>
      </c>
      <c r="B4105" s="12">
        <v>3.95</v>
      </c>
      <c r="C4105" s="10">
        <f t="shared" si="63"/>
        <v>3.95</v>
      </c>
    </row>
    <row r="4106" spans="1:3" x14ac:dyDescent="0.15">
      <c r="A4106" s="11">
        <v>38118</v>
      </c>
      <c r="B4106" s="12">
        <v>3.94</v>
      </c>
      <c r="C4106" s="10">
        <f t="shared" si="63"/>
        <v>3.94</v>
      </c>
    </row>
    <row r="4107" spans="1:3" x14ac:dyDescent="0.15">
      <c r="A4107" s="11">
        <v>38119</v>
      </c>
      <c r="B4107" s="12">
        <v>3.96</v>
      </c>
      <c r="C4107" s="10">
        <f t="shared" si="63"/>
        <v>3.96</v>
      </c>
    </row>
    <row r="4108" spans="1:3" x14ac:dyDescent="0.15">
      <c r="A4108" s="11">
        <v>38120</v>
      </c>
      <c r="B4108" s="12">
        <v>4.01</v>
      </c>
      <c r="C4108" s="10">
        <f t="shared" si="63"/>
        <v>4.01</v>
      </c>
    </row>
    <row r="4109" spans="1:3" x14ac:dyDescent="0.15">
      <c r="A4109" s="11">
        <v>38121</v>
      </c>
      <c r="B4109" s="12">
        <v>3.92</v>
      </c>
      <c r="C4109" s="10">
        <f t="shared" ref="C4109:C4172" si="64">IF(ISERROR(B4109),AVERAGE(B4108,B4110),B4109)</f>
        <v>3.92</v>
      </c>
    </row>
    <row r="4110" spans="1:3" x14ac:dyDescent="0.15">
      <c r="A4110" s="11">
        <v>38124</v>
      </c>
      <c r="B4110" s="12">
        <v>3.83</v>
      </c>
      <c r="C4110" s="10">
        <f t="shared" si="64"/>
        <v>3.83</v>
      </c>
    </row>
    <row r="4111" spans="1:3" x14ac:dyDescent="0.15">
      <c r="A4111" s="11">
        <v>38125</v>
      </c>
      <c r="B4111" s="12">
        <v>3.87</v>
      </c>
      <c r="C4111" s="10">
        <f t="shared" si="64"/>
        <v>3.87</v>
      </c>
    </row>
    <row r="4112" spans="1:3" x14ac:dyDescent="0.15">
      <c r="A4112" s="11">
        <v>38126</v>
      </c>
      <c r="B4112" s="12">
        <v>3.93</v>
      </c>
      <c r="C4112" s="10">
        <f t="shared" si="64"/>
        <v>3.93</v>
      </c>
    </row>
    <row r="4113" spans="1:3" x14ac:dyDescent="0.15">
      <c r="A4113" s="11">
        <v>38127</v>
      </c>
      <c r="B4113" s="12">
        <v>3.86</v>
      </c>
      <c r="C4113" s="10">
        <f t="shared" si="64"/>
        <v>3.86</v>
      </c>
    </row>
    <row r="4114" spans="1:3" x14ac:dyDescent="0.15">
      <c r="A4114" s="11">
        <v>38128</v>
      </c>
      <c r="B4114" s="12">
        <v>3.91</v>
      </c>
      <c r="C4114" s="10">
        <f t="shared" si="64"/>
        <v>3.91</v>
      </c>
    </row>
    <row r="4115" spans="1:3" x14ac:dyDescent="0.15">
      <c r="A4115" s="11">
        <v>38131</v>
      </c>
      <c r="B4115" s="12">
        <v>3.9</v>
      </c>
      <c r="C4115" s="10">
        <f t="shared" si="64"/>
        <v>3.9</v>
      </c>
    </row>
    <row r="4116" spans="1:3" x14ac:dyDescent="0.15">
      <c r="A4116" s="11">
        <v>38132</v>
      </c>
      <c r="B4116" s="12">
        <v>3.89</v>
      </c>
      <c r="C4116" s="10">
        <f t="shared" si="64"/>
        <v>3.89</v>
      </c>
    </row>
    <row r="4117" spans="1:3" x14ac:dyDescent="0.15">
      <c r="A4117" s="11">
        <v>38133</v>
      </c>
      <c r="B4117" s="12">
        <v>3.81</v>
      </c>
      <c r="C4117" s="10">
        <f t="shared" si="64"/>
        <v>3.81</v>
      </c>
    </row>
    <row r="4118" spans="1:3" x14ac:dyDescent="0.15">
      <c r="A4118" s="11">
        <v>38134</v>
      </c>
      <c r="B4118" s="12">
        <v>3.74</v>
      </c>
      <c r="C4118" s="10">
        <f t="shared" si="64"/>
        <v>3.74</v>
      </c>
    </row>
    <row r="4119" spans="1:3" x14ac:dyDescent="0.15">
      <c r="A4119" s="11">
        <v>38135</v>
      </c>
      <c r="B4119" s="12">
        <v>3.81</v>
      </c>
      <c r="C4119" s="10">
        <f t="shared" si="64"/>
        <v>3.81</v>
      </c>
    </row>
    <row r="4120" spans="1:3" x14ac:dyDescent="0.15">
      <c r="A4120" s="11">
        <v>38138</v>
      </c>
      <c r="B4120" s="13" t="e">
        <f>NA()</f>
        <v>#N/A</v>
      </c>
      <c r="C4120" s="10">
        <f t="shared" si="64"/>
        <v>3.835</v>
      </c>
    </row>
    <row r="4121" spans="1:3" x14ac:dyDescent="0.15">
      <c r="A4121" s="11">
        <v>38139</v>
      </c>
      <c r="B4121" s="12">
        <v>3.86</v>
      </c>
      <c r="C4121" s="10">
        <f t="shared" si="64"/>
        <v>3.86</v>
      </c>
    </row>
    <row r="4122" spans="1:3" x14ac:dyDescent="0.15">
      <c r="A4122" s="11">
        <v>38140</v>
      </c>
      <c r="B4122" s="12">
        <v>3.91</v>
      </c>
      <c r="C4122" s="10">
        <f t="shared" si="64"/>
        <v>3.91</v>
      </c>
    </row>
    <row r="4123" spans="1:3" x14ac:dyDescent="0.15">
      <c r="A4123" s="11">
        <v>38141</v>
      </c>
      <c r="B4123" s="12">
        <v>3.89</v>
      </c>
      <c r="C4123" s="10">
        <f t="shared" si="64"/>
        <v>3.89</v>
      </c>
    </row>
    <row r="4124" spans="1:3" x14ac:dyDescent="0.15">
      <c r="A4124" s="11">
        <v>38142</v>
      </c>
      <c r="B4124" s="12">
        <v>3.97</v>
      </c>
      <c r="C4124" s="10">
        <f t="shared" si="64"/>
        <v>3.97</v>
      </c>
    </row>
    <row r="4125" spans="1:3" x14ac:dyDescent="0.15">
      <c r="A4125" s="11">
        <v>38145</v>
      </c>
      <c r="B4125" s="12">
        <v>3.95</v>
      </c>
      <c r="C4125" s="10">
        <f t="shared" si="64"/>
        <v>3.95</v>
      </c>
    </row>
    <row r="4126" spans="1:3" x14ac:dyDescent="0.15">
      <c r="A4126" s="11">
        <v>38146</v>
      </c>
      <c r="B4126" s="12">
        <v>3.96</v>
      </c>
      <c r="C4126" s="10">
        <f t="shared" si="64"/>
        <v>3.96</v>
      </c>
    </row>
    <row r="4127" spans="1:3" x14ac:dyDescent="0.15">
      <c r="A4127" s="11">
        <v>38147</v>
      </c>
      <c r="B4127" s="12">
        <v>4.01</v>
      </c>
      <c r="C4127" s="10">
        <f t="shared" si="64"/>
        <v>4.01</v>
      </c>
    </row>
    <row r="4128" spans="1:3" x14ac:dyDescent="0.15">
      <c r="A4128" s="11">
        <v>38148</v>
      </c>
      <c r="B4128" s="12">
        <v>4</v>
      </c>
      <c r="C4128" s="10">
        <f t="shared" si="64"/>
        <v>4</v>
      </c>
    </row>
    <row r="4129" spans="1:3" x14ac:dyDescent="0.15">
      <c r="A4129" s="11">
        <v>38149</v>
      </c>
      <c r="B4129" s="13" t="e">
        <f>NA()</f>
        <v>#N/A</v>
      </c>
      <c r="C4129" s="10">
        <f t="shared" si="64"/>
        <v>4.05</v>
      </c>
    </row>
    <row r="4130" spans="1:3" x14ac:dyDescent="0.15">
      <c r="A4130" s="11">
        <v>38152</v>
      </c>
      <c r="B4130" s="12">
        <v>4.0999999999999996</v>
      </c>
      <c r="C4130" s="10">
        <f t="shared" si="64"/>
        <v>4.0999999999999996</v>
      </c>
    </row>
    <row r="4131" spans="1:3" x14ac:dyDescent="0.15">
      <c r="A4131" s="11">
        <v>38153</v>
      </c>
      <c r="B4131" s="12">
        <v>3.9</v>
      </c>
      <c r="C4131" s="10">
        <f t="shared" si="64"/>
        <v>3.9</v>
      </c>
    </row>
    <row r="4132" spans="1:3" x14ac:dyDescent="0.15">
      <c r="A4132" s="11">
        <v>38154</v>
      </c>
      <c r="B4132" s="12">
        <v>3.96</v>
      </c>
      <c r="C4132" s="10">
        <f t="shared" si="64"/>
        <v>3.96</v>
      </c>
    </row>
    <row r="4133" spans="1:3" x14ac:dyDescent="0.15">
      <c r="A4133" s="11">
        <v>38155</v>
      </c>
      <c r="B4133" s="12">
        <v>3.93</v>
      </c>
      <c r="C4133" s="10">
        <f t="shared" si="64"/>
        <v>3.93</v>
      </c>
    </row>
    <row r="4134" spans="1:3" x14ac:dyDescent="0.15">
      <c r="A4134" s="11">
        <v>38156</v>
      </c>
      <c r="B4134" s="12">
        <v>3.94</v>
      </c>
      <c r="C4134" s="10">
        <f t="shared" si="64"/>
        <v>3.94</v>
      </c>
    </row>
    <row r="4135" spans="1:3" x14ac:dyDescent="0.15">
      <c r="A4135" s="11">
        <v>38159</v>
      </c>
      <c r="B4135" s="12">
        <v>3.91</v>
      </c>
      <c r="C4135" s="10">
        <f t="shared" si="64"/>
        <v>3.91</v>
      </c>
    </row>
    <row r="4136" spans="1:3" x14ac:dyDescent="0.15">
      <c r="A4136" s="11">
        <v>38160</v>
      </c>
      <c r="B4136" s="12">
        <v>3.92</v>
      </c>
      <c r="C4136" s="10">
        <f t="shared" si="64"/>
        <v>3.92</v>
      </c>
    </row>
    <row r="4137" spans="1:3" x14ac:dyDescent="0.15">
      <c r="A4137" s="11">
        <v>38161</v>
      </c>
      <c r="B4137" s="12">
        <v>3.9</v>
      </c>
      <c r="C4137" s="10">
        <f t="shared" si="64"/>
        <v>3.9</v>
      </c>
    </row>
    <row r="4138" spans="1:3" x14ac:dyDescent="0.15">
      <c r="A4138" s="11">
        <v>38162</v>
      </c>
      <c r="B4138" s="12">
        <v>3.85</v>
      </c>
      <c r="C4138" s="10">
        <f t="shared" si="64"/>
        <v>3.85</v>
      </c>
    </row>
    <row r="4139" spans="1:3" x14ac:dyDescent="0.15">
      <c r="A4139" s="11">
        <v>38163</v>
      </c>
      <c r="B4139" s="12">
        <v>3.85</v>
      </c>
      <c r="C4139" s="10">
        <f t="shared" si="64"/>
        <v>3.85</v>
      </c>
    </row>
    <row r="4140" spans="1:3" x14ac:dyDescent="0.15">
      <c r="A4140" s="11">
        <v>38166</v>
      </c>
      <c r="B4140" s="12">
        <v>3.97</v>
      </c>
      <c r="C4140" s="10">
        <f t="shared" si="64"/>
        <v>3.97</v>
      </c>
    </row>
    <row r="4141" spans="1:3" x14ac:dyDescent="0.15">
      <c r="A4141" s="11">
        <v>38167</v>
      </c>
      <c r="B4141" s="12">
        <v>3.92</v>
      </c>
      <c r="C4141" s="10">
        <f t="shared" si="64"/>
        <v>3.92</v>
      </c>
    </row>
    <row r="4142" spans="1:3" x14ac:dyDescent="0.15">
      <c r="A4142" s="11">
        <v>38168</v>
      </c>
      <c r="B4142" s="12">
        <v>3.81</v>
      </c>
      <c r="C4142" s="10">
        <f t="shared" si="64"/>
        <v>3.81</v>
      </c>
    </row>
    <row r="4143" spans="1:3" x14ac:dyDescent="0.15">
      <c r="A4143" s="11">
        <v>38169</v>
      </c>
      <c r="B4143" s="12">
        <v>3.74</v>
      </c>
      <c r="C4143" s="10">
        <f t="shared" si="64"/>
        <v>3.74</v>
      </c>
    </row>
    <row r="4144" spans="1:3" x14ac:dyDescent="0.15">
      <c r="A4144" s="11">
        <v>38170</v>
      </c>
      <c r="B4144" s="12">
        <v>3.62</v>
      </c>
      <c r="C4144" s="10">
        <f t="shared" si="64"/>
        <v>3.62</v>
      </c>
    </row>
    <row r="4145" spans="1:3" x14ac:dyDescent="0.15">
      <c r="A4145" s="11">
        <v>38173</v>
      </c>
      <c r="B4145" s="13" t="e">
        <f>NA()</f>
        <v>#N/A</v>
      </c>
      <c r="C4145" s="10">
        <f t="shared" si="64"/>
        <v>3.6349999999999998</v>
      </c>
    </row>
    <row r="4146" spans="1:3" x14ac:dyDescent="0.15">
      <c r="A4146" s="11">
        <v>38174</v>
      </c>
      <c r="B4146" s="12">
        <v>3.65</v>
      </c>
      <c r="C4146" s="10">
        <f t="shared" si="64"/>
        <v>3.65</v>
      </c>
    </row>
    <row r="4147" spans="1:3" x14ac:dyDescent="0.15">
      <c r="A4147" s="11">
        <v>38175</v>
      </c>
      <c r="B4147" s="12">
        <v>3.67</v>
      </c>
      <c r="C4147" s="10">
        <f t="shared" si="64"/>
        <v>3.67</v>
      </c>
    </row>
    <row r="4148" spans="1:3" x14ac:dyDescent="0.15">
      <c r="A4148" s="11">
        <v>38176</v>
      </c>
      <c r="B4148" s="12">
        <v>3.65</v>
      </c>
      <c r="C4148" s="10">
        <f t="shared" si="64"/>
        <v>3.65</v>
      </c>
    </row>
    <row r="4149" spans="1:3" x14ac:dyDescent="0.15">
      <c r="A4149" s="11">
        <v>38177</v>
      </c>
      <c r="B4149" s="12">
        <v>3.64</v>
      </c>
      <c r="C4149" s="10">
        <f t="shared" si="64"/>
        <v>3.64</v>
      </c>
    </row>
    <row r="4150" spans="1:3" x14ac:dyDescent="0.15">
      <c r="A4150" s="11">
        <v>38180</v>
      </c>
      <c r="B4150" s="12">
        <v>3.62</v>
      </c>
      <c r="C4150" s="10">
        <f t="shared" si="64"/>
        <v>3.62</v>
      </c>
    </row>
    <row r="4151" spans="1:3" x14ac:dyDescent="0.15">
      <c r="A4151" s="11">
        <v>38181</v>
      </c>
      <c r="B4151" s="12">
        <v>3.66</v>
      </c>
      <c r="C4151" s="10">
        <f t="shared" si="64"/>
        <v>3.66</v>
      </c>
    </row>
    <row r="4152" spans="1:3" x14ac:dyDescent="0.15">
      <c r="A4152" s="11">
        <v>38182</v>
      </c>
      <c r="B4152" s="12">
        <v>3.68</v>
      </c>
      <c r="C4152" s="10">
        <f t="shared" si="64"/>
        <v>3.68</v>
      </c>
    </row>
    <row r="4153" spans="1:3" x14ac:dyDescent="0.15">
      <c r="A4153" s="11">
        <v>38183</v>
      </c>
      <c r="B4153" s="12">
        <v>3.69</v>
      </c>
      <c r="C4153" s="10">
        <f t="shared" si="64"/>
        <v>3.69</v>
      </c>
    </row>
    <row r="4154" spans="1:3" x14ac:dyDescent="0.15">
      <c r="A4154" s="11">
        <v>38184</v>
      </c>
      <c r="B4154" s="12">
        <v>3.56</v>
      </c>
      <c r="C4154" s="10">
        <f t="shared" si="64"/>
        <v>3.56</v>
      </c>
    </row>
    <row r="4155" spans="1:3" x14ac:dyDescent="0.15">
      <c r="A4155" s="11">
        <v>38187</v>
      </c>
      <c r="B4155" s="12">
        <v>3.57</v>
      </c>
      <c r="C4155" s="10">
        <f t="shared" si="64"/>
        <v>3.57</v>
      </c>
    </row>
    <row r="4156" spans="1:3" x14ac:dyDescent="0.15">
      <c r="A4156" s="11">
        <v>38188</v>
      </c>
      <c r="B4156" s="12">
        <v>3.68</v>
      </c>
      <c r="C4156" s="10">
        <f t="shared" si="64"/>
        <v>3.68</v>
      </c>
    </row>
    <row r="4157" spans="1:3" x14ac:dyDescent="0.15">
      <c r="A4157" s="11">
        <v>38189</v>
      </c>
      <c r="B4157" s="12">
        <v>3.72</v>
      </c>
      <c r="C4157" s="10">
        <f t="shared" si="64"/>
        <v>3.72</v>
      </c>
    </row>
    <row r="4158" spans="1:3" x14ac:dyDescent="0.15">
      <c r="A4158" s="11">
        <v>38190</v>
      </c>
      <c r="B4158" s="12">
        <v>3.71</v>
      </c>
      <c r="C4158" s="10">
        <f t="shared" si="64"/>
        <v>3.71</v>
      </c>
    </row>
    <row r="4159" spans="1:3" x14ac:dyDescent="0.15">
      <c r="A4159" s="11">
        <v>38191</v>
      </c>
      <c r="B4159" s="12">
        <v>3.69</v>
      </c>
      <c r="C4159" s="10">
        <f t="shared" si="64"/>
        <v>3.69</v>
      </c>
    </row>
    <row r="4160" spans="1:3" x14ac:dyDescent="0.15">
      <c r="A4160" s="11">
        <v>38194</v>
      </c>
      <c r="B4160" s="12">
        <v>3.73</v>
      </c>
      <c r="C4160" s="10">
        <f t="shared" si="64"/>
        <v>3.73</v>
      </c>
    </row>
    <row r="4161" spans="1:3" x14ac:dyDescent="0.15">
      <c r="A4161" s="11">
        <v>38195</v>
      </c>
      <c r="B4161" s="12">
        <v>3.85</v>
      </c>
      <c r="C4161" s="10">
        <f t="shared" si="64"/>
        <v>3.85</v>
      </c>
    </row>
    <row r="4162" spans="1:3" x14ac:dyDescent="0.15">
      <c r="A4162" s="11">
        <v>38196</v>
      </c>
      <c r="B4162" s="12">
        <v>3.82</v>
      </c>
      <c r="C4162" s="10">
        <f t="shared" si="64"/>
        <v>3.82</v>
      </c>
    </row>
    <row r="4163" spans="1:3" x14ac:dyDescent="0.15">
      <c r="A4163" s="11">
        <v>38197</v>
      </c>
      <c r="B4163" s="12">
        <v>3.8</v>
      </c>
      <c r="C4163" s="10">
        <f t="shared" si="64"/>
        <v>3.8</v>
      </c>
    </row>
    <row r="4164" spans="1:3" x14ac:dyDescent="0.15">
      <c r="A4164" s="11">
        <v>38198</v>
      </c>
      <c r="B4164" s="12">
        <v>3.71</v>
      </c>
      <c r="C4164" s="10">
        <f t="shared" si="64"/>
        <v>3.71</v>
      </c>
    </row>
    <row r="4165" spans="1:3" x14ac:dyDescent="0.15">
      <c r="A4165" s="11">
        <v>38201</v>
      </c>
      <c r="B4165" s="12">
        <v>3.68</v>
      </c>
      <c r="C4165" s="10">
        <f t="shared" si="64"/>
        <v>3.68</v>
      </c>
    </row>
    <row r="4166" spans="1:3" x14ac:dyDescent="0.15">
      <c r="A4166" s="11">
        <v>38202</v>
      </c>
      <c r="B4166" s="12">
        <v>3.67</v>
      </c>
      <c r="C4166" s="10">
        <f t="shared" si="64"/>
        <v>3.67</v>
      </c>
    </row>
    <row r="4167" spans="1:3" x14ac:dyDescent="0.15">
      <c r="A4167" s="11">
        <v>38203</v>
      </c>
      <c r="B4167" s="12">
        <v>3.66</v>
      </c>
      <c r="C4167" s="10">
        <f t="shared" si="64"/>
        <v>3.66</v>
      </c>
    </row>
    <row r="4168" spans="1:3" x14ac:dyDescent="0.15">
      <c r="A4168" s="11">
        <v>38204</v>
      </c>
      <c r="B4168" s="12">
        <v>3.64</v>
      </c>
      <c r="C4168" s="10">
        <f t="shared" si="64"/>
        <v>3.64</v>
      </c>
    </row>
    <row r="4169" spans="1:3" x14ac:dyDescent="0.15">
      <c r="A4169" s="11">
        <v>38205</v>
      </c>
      <c r="B4169" s="12">
        <v>3.4</v>
      </c>
      <c r="C4169" s="10">
        <f t="shared" si="64"/>
        <v>3.4</v>
      </c>
    </row>
    <row r="4170" spans="1:3" x14ac:dyDescent="0.15">
      <c r="A4170" s="11">
        <v>38208</v>
      </c>
      <c r="B4170" s="12">
        <v>3.45</v>
      </c>
      <c r="C4170" s="10">
        <f t="shared" si="64"/>
        <v>3.45</v>
      </c>
    </row>
    <row r="4171" spans="1:3" x14ac:dyDescent="0.15">
      <c r="A4171" s="11">
        <v>38209</v>
      </c>
      <c r="B4171" s="12">
        <v>3.52</v>
      </c>
      <c r="C4171" s="10">
        <f t="shared" si="64"/>
        <v>3.52</v>
      </c>
    </row>
    <row r="4172" spans="1:3" x14ac:dyDescent="0.15">
      <c r="A4172" s="11">
        <v>38210</v>
      </c>
      <c r="B4172" s="12">
        <v>3.51</v>
      </c>
      <c r="C4172" s="10">
        <f t="shared" si="64"/>
        <v>3.51</v>
      </c>
    </row>
    <row r="4173" spans="1:3" x14ac:dyDescent="0.15">
      <c r="A4173" s="11">
        <v>38211</v>
      </c>
      <c r="B4173" s="12">
        <v>3.47</v>
      </c>
      <c r="C4173" s="10">
        <f t="shared" ref="C4173:C4236" si="65">IF(ISERROR(B4173),AVERAGE(B4172,B4174),B4173)</f>
        <v>3.47</v>
      </c>
    </row>
    <row r="4174" spans="1:3" x14ac:dyDescent="0.15">
      <c r="A4174" s="11">
        <v>38212</v>
      </c>
      <c r="B4174" s="12">
        <v>3.42</v>
      </c>
      <c r="C4174" s="10">
        <f t="shared" si="65"/>
        <v>3.42</v>
      </c>
    </row>
    <row r="4175" spans="1:3" x14ac:dyDescent="0.15">
      <c r="A4175" s="11">
        <v>38215</v>
      </c>
      <c r="B4175" s="12">
        <v>3.45</v>
      </c>
      <c r="C4175" s="10">
        <f t="shared" si="65"/>
        <v>3.45</v>
      </c>
    </row>
    <row r="4176" spans="1:3" x14ac:dyDescent="0.15">
      <c r="A4176" s="11">
        <v>38216</v>
      </c>
      <c r="B4176" s="12">
        <v>3.39</v>
      </c>
      <c r="C4176" s="10">
        <f t="shared" si="65"/>
        <v>3.39</v>
      </c>
    </row>
    <row r="4177" spans="1:3" x14ac:dyDescent="0.15">
      <c r="A4177" s="11">
        <v>38217</v>
      </c>
      <c r="B4177" s="12">
        <v>3.41</v>
      </c>
      <c r="C4177" s="10">
        <f t="shared" si="65"/>
        <v>3.41</v>
      </c>
    </row>
    <row r="4178" spans="1:3" x14ac:dyDescent="0.15">
      <c r="A4178" s="11">
        <v>38218</v>
      </c>
      <c r="B4178" s="12">
        <v>3.39</v>
      </c>
      <c r="C4178" s="10">
        <f t="shared" si="65"/>
        <v>3.39</v>
      </c>
    </row>
    <row r="4179" spans="1:3" x14ac:dyDescent="0.15">
      <c r="A4179" s="11">
        <v>38219</v>
      </c>
      <c r="B4179" s="12">
        <v>3.42</v>
      </c>
      <c r="C4179" s="10">
        <f t="shared" si="65"/>
        <v>3.42</v>
      </c>
    </row>
    <row r="4180" spans="1:3" x14ac:dyDescent="0.15">
      <c r="A4180" s="11">
        <v>38222</v>
      </c>
      <c r="B4180" s="12">
        <v>3.46</v>
      </c>
      <c r="C4180" s="10">
        <f t="shared" si="65"/>
        <v>3.46</v>
      </c>
    </row>
    <row r="4181" spans="1:3" x14ac:dyDescent="0.15">
      <c r="A4181" s="11">
        <v>38223</v>
      </c>
      <c r="B4181" s="12">
        <v>3.46</v>
      </c>
      <c r="C4181" s="10">
        <f t="shared" si="65"/>
        <v>3.46</v>
      </c>
    </row>
    <row r="4182" spans="1:3" x14ac:dyDescent="0.15">
      <c r="A4182" s="11">
        <v>38224</v>
      </c>
      <c r="B4182" s="12">
        <v>3.46</v>
      </c>
      <c r="C4182" s="10">
        <f t="shared" si="65"/>
        <v>3.46</v>
      </c>
    </row>
    <row r="4183" spans="1:3" x14ac:dyDescent="0.15">
      <c r="A4183" s="11">
        <v>38225</v>
      </c>
      <c r="B4183" s="12">
        <v>3.42</v>
      </c>
      <c r="C4183" s="10">
        <f t="shared" si="65"/>
        <v>3.42</v>
      </c>
    </row>
    <row r="4184" spans="1:3" x14ac:dyDescent="0.15">
      <c r="A4184" s="11">
        <v>38226</v>
      </c>
      <c r="B4184" s="12">
        <v>3.43</v>
      </c>
      <c r="C4184" s="10">
        <f t="shared" si="65"/>
        <v>3.43</v>
      </c>
    </row>
    <row r="4185" spans="1:3" x14ac:dyDescent="0.15">
      <c r="A4185" s="11">
        <v>38229</v>
      </c>
      <c r="B4185" s="12">
        <v>3.4</v>
      </c>
      <c r="C4185" s="10">
        <f t="shared" si="65"/>
        <v>3.4</v>
      </c>
    </row>
    <row r="4186" spans="1:3" x14ac:dyDescent="0.15">
      <c r="A4186" s="11">
        <v>38230</v>
      </c>
      <c r="B4186" s="12">
        <v>3.33</v>
      </c>
      <c r="C4186" s="10">
        <f t="shared" si="65"/>
        <v>3.33</v>
      </c>
    </row>
    <row r="4187" spans="1:3" x14ac:dyDescent="0.15">
      <c r="A4187" s="11">
        <v>38231</v>
      </c>
      <c r="B4187" s="12">
        <v>3.32</v>
      </c>
      <c r="C4187" s="10">
        <f t="shared" si="65"/>
        <v>3.32</v>
      </c>
    </row>
    <row r="4188" spans="1:3" x14ac:dyDescent="0.15">
      <c r="A4188" s="11">
        <v>38232</v>
      </c>
      <c r="B4188" s="12">
        <v>3.4</v>
      </c>
      <c r="C4188" s="10">
        <f t="shared" si="65"/>
        <v>3.4</v>
      </c>
    </row>
    <row r="4189" spans="1:3" x14ac:dyDescent="0.15">
      <c r="A4189" s="11">
        <v>38233</v>
      </c>
      <c r="B4189" s="12">
        <v>3.52</v>
      </c>
      <c r="C4189" s="10">
        <f t="shared" si="65"/>
        <v>3.52</v>
      </c>
    </row>
    <row r="4190" spans="1:3" x14ac:dyDescent="0.15">
      <c r="A4190" s="11">
        <v>38236</v>
      </c>
      <c r="B4190" s="13" t="e">
        <f>NA()</f>
        <v>#N/A</v>
      </c>
      <c r="C4190" s="10">
        <f t="shared" si="65"/>
        <v>3.5</v>
      </c>
    </row>
    <row r="4191" spans="1:3" x14ac:dyDescent="0.15">
      <c r="A4191" s="11">
        <v>38237</v>
      </c>
      <c r="B4191" s="12">
        <v>3.48</v>
      </c>
      <c r="C4191" s="10">
        <f t="shared" si="65"/>
        <v>3.48</v>
      </c>
    </row>
    <row r="4192" spans="1:3" x14ac:dyDescent="0.15">
      <c r="A4192" s="11">
        <v>38238</v>
      </c>
      <c r="B4192" s="12">
        <v>3.4</v>
      </c>
      <c r="C4192" s="10">
        <f t="shared" si="65"/>
        <v>3.4</v>
      </c>
    </row>
    <row r="4193" spans="1:3" x14ac:dyDescent="0.15">
      <c r="A4193" s="11">
        <v>38239</v>
      </c>
      <c r="B4193" s="12">
        <v>3.41</v>
      </c>
      <c r="C4193" s="10">
        <f t="shared" si="65"/>
        <v>3.41</v>
      </c>
    </row>
    <row r="4194" spans="1:3" x14ac:dyDescent="0.15">
      <c r="A4194" s="11">
        <v>38240</v>
      </c>
      <c r="B4194" s="12">
        <v>3.4</v>
      </c>
      <c r="C4194" s="10">
        <f t="shared" si="65"/>
        <v>3.4</v>
      </c>
    </row>
    <row r="4195" spans="1:3" x14ac:dyDescent="0.15">
      <c r="A4195" s="11">
        <v>38243</v>
      </c>
      <c r="B4195" s="12">
        <v>3.38</v>
      </c>
      <c r="C4195" s="10">
        <f t="shared" si="65"/>
        <v>3.38</v>
      </c>
    </row>
    <row r="4196" spans="1:3" x14ac:dyDescent="0.15">
      <c r="A4196" s="11">
        <v>38244</v>
      </c>
      <c r="B4196" s="12">
        <v>3.35</v>
      </c>
      <c r="C4196" s="10">
        <f t="shared" si="65"/>
        <v>3.35</v>
      </c>
    </row>
    <row r="4197" spans="1:3" x14ac:dyDescent="0.15">
      <c r="A4197" s="11">
        <v>38245</v>
      </c>
      <c r="B4197" s="12">
        <v>3.39</v>
      </c>
      <c r="C4197" s="10">
        <f t="shared" si="65"/>
        <v>3.39</v>
      </c>
    </row>
    <row r="4198" spans="1:3" x14ac:dyDescent="0.15">
      <c r="A4198" s="11">
        <v>38246</v>
      </c>
      <c r="B4198" s="12">
        <v>3.29</v>
      </c>
      <c r="C4198" s="10">
        <f t="shared" si="65"/>
        <v>3.29</v>
      </c>
    </row>
    <row r="4199" spans="1:3" x14ac:dyDescent="0.15">
      <c r="A4199" s="11">
        <v>38247</v>
      </c>
      <c r="B4199" s="12">
        <v>3.35</v>
      </c>
      <c r="C4199" s="10">
        <f t="shared" si="65"/>
        <v>3.35</v>
      </c>
    </row>
    <row r="4200" spans="1:3" x14ac:dyDescent="0.15">
      <c r="A4200" s="11">
        <v>38250</v>
      </c>
      <c r="B4200" s="12">
        <v>3.28</v>
      </c>
      <c r="C4200" s="10">
        <f t="shared" si="65"/>
        <v>3.28</v>
      </c>
    </row>
    <row r="4201" spans="1:3" x14ac:dyDescent="0.15">
      <c r="A4201" s="11">
        <v>38251</v>
      </c>
      <c r="B4201" s="12">
        <v>3.28</v>
      </c>
      <c r="C4201" s="10">
        <f t="shared" si="65"/>
        <v>3.28</v>
      </c>
    </row>
    <row r="4202" spans="1:3" x14ac:dyDescent="0.15">
      <c r="A4202" s="11">
        <v>38252</v>
      </c>
      <c r="B4202" s="12">
        <v>3.26</v>
      </c>
      <c r="C4202" s="10">
        <f t="shared" si="65"/>
        <v>3.26</v>
      </c>
    </row>
    <row r="4203" spans="1:3" x14ac:dyDescent="0.15">
      <c r="A4203" s="11">
        <v>38253</v>
      </c>
      <c r="B4203" s="12">
        <v>3.3</v>
      </c>
      <c r="C4203" s="10">
        <f t="shared" si="65"/>
        <v>3.3</v>
      </c>
    </row>
    <row r="4204" spans="1:3" x14ac:dyDescent="0.15">
      <c r="A4204" s="11">
        <v>38254</v>
      </c>
      <c r="B4204" s="12">
        <v>3.33</v>
      </c>
      <c r="C4204" s="10">
        <f t="shared" si="65"/>
        <v>3.33</v>
      </c>
    </row>
    <row r="4205" spans="1:3" x14ac:dyDescent="0.15">
      <c r="A4205" s="11">
        <v>38257</v>
      </c>
      <c r="B4205" s="12">
        <v>3.29</v>
      </c>
      <c r="C4205" s="10">
        <f t="shared" si="65"/>
        <v>3.29</v>
      </c>
    </row>
    <row r="4206" spans="1:3" x14ac:dyDescent="0.15">
      <c r="A4206" s="11">
        <v>38258</v>
      </c>
      <c r="B4206" s="12">
        <v>3.28</v>
      </c>
      <c r="C4206" s="10">
        <f t="shared" si="65"/>
        <v>3.28</v>
      </c>
    </row>
    <row r="4207" spans="1:3" x14ac:dyDescent="0.15">
      <c r="A4207" s="11">
        <v>38259</v>
      </c>
      <c r="B4207" s="12">
        <v>3.37</v>
      </c>
      <c r="C4207" s="10">
        <f t="shared" si="65"/>
        <v>3.37</v>
      </c>
    </row>
    <row r="4208" spans="1:3" x14ac:dyDescent="0.15">
      <c r="A4208" s="11">
        <v>38260</v>
      </c>
      <c r="B4208" s="12">
        <v>3.38</v>
      </c>
      <c r="C4208" s="10">
        <f t="shared" si="65"/>
        <v>3.38</v>
      </c>
    </row>
    <row r="4209" spans="1:3" x14ac:dyDescent="0.15">
      <c r="A4209" s="11">
        <v>38261</v>
      </c>
      <c r="B4209" s="12">
        <v>3.44</v>
      </c>
      <c r="C4209" s="10">
        <f t="shared" si="65"/>
        <v>3.44</v>
      </c>
    </row>
    <row r="4210" spans="1:3" x14ac:dyDescent="0.15">
      <c r="A4210" s="11">
        <v>38264</v>
      </c>
      <c r="B4210" s="12">
        <v>3.44</v>
      </c>
      <c r="C4210" s="10">
        <f t="shared" si="65"/>
        <v>3.44</v>
      </c>
    </row>
    <row r="4211" spans="1:3" x14ac:dyDescent="0.15">
      <c r="A4211" s="11">
        <v>38265</v>
      </c>
      <c r="B4211" s="12">
        <v>3.44</v>
      </c>
      <c r="C4211" s="10">
        <f t="shared" si="65"/>
        <v>3.44</v>
      </c>
    </row>
    <row r="4212" spans="1:3" x14ac:dyDescent="0.15">
      <c r="A4212" s="11">
        <v>38266</v>
      </c>
      <c r="B4212" s="12">
        <v>3.51</v>
      </c>
      <c r="C4212" s="10">
        <f t="shared" si="65"/>
        <v>3.51</v>
      </c>
    </row>
    <row r="4213" spans="1:3" x14ac:dyDescent="0.15">
      <c r="A4213" s="11">
        <v>38267</v>
      </c>
      <c r="B4213" s="12">
        <v>3.53</v>
      </c>
      <c r="C4213" s="10">
        <f t="shared" si="65"/>
        <v>3.53</v>
      </c>
    </row>
    <row r="4214" spans="1:3" x14ac:dyDescent="0.15">
      <c r="A4214" s="11">
        <v>38268</v>
      </c>
      <c r="B4214" s="12">
        <v>3.39</v>
      </c>
      <c r="C4214" s="10">
        <f t="shared" si="65"/>
        <v>3.39</v>
      </c>
    </row>
    <row r="4215" spans="1:3" x14ac:dyDescent="0.15">
      <c r="A4215" s="11">
        <v>38271</v>
      </c>
      <c r="B4215" s="13" t="e">
        <f>NA()</f>
        <v>#N/A</v>
      </c>
      <c r="C4215" s="10">
        <f t="shared" si="65"/>
        <v>3.37</v>
      </c>
    </row>
    <row r="4216" spans="1:3" x14ac:dyDescent="0.15">
      <c r="A4216" s="11">
        <v>38272</v>
      </c>
      <c r="B4216" s="12">
        <v>3.35</v>
      </c>
      <c r="C4216" s="10">
        <f t="shared" si="65"/>
        <v>3.35</v>
      </c>
    </row>
    <row r="4217" spans="1:3" x14ac:dyDescent="0.15">
      <c r="A4217" s="11">
        <v>38273</v>
      </c>
      <c r="B4217" s="12">
        <v>3.32</v>
      </c>
      <c r="C4217" s="10">
        <f t="shared" si="65"/>
        <v>3.32</v>
      </c>
    </row>
    <row r="4218" spans="1:3" x14ac:dyDescent="0.15">
      <c r="A4218" s="11">
        <v>38274</v>
      </c>
      <c r="B4218" s="12">
        <v>3.26</v>
      </c>
      <c r="C4218" s="10">
        <f t="shared" si="65"/>
        <v>3.26</v>
      </c>
    </row>
    <row r="4219" spans="1:3" x14ac:dyDescent="0.15">
      <c r="A4219" s="11">
        <v>38275</v>
      </c>
      <c r="B4219" s="12">
        <v>3.31</v>
      </c>
      <c r="C4219" s="10">
        <f t="shared" si="65"/>
        <v>3.31</v>
      </c>
    </row>
    <row r="4220" spans="1:3" x14ac:dyDescent="0.15">
      <c r="A4220" s="11">
        <v>38278</v>
      </c>
      <c r="B4220" s="12">
        <v>3.31</v>
      </c>
      <c r="C4220" s="10">
        <f t="shared" si="65"/>
        <v>3.31</v>
      </c>
    </row>
    <row r="4221" spans="1:3" x14ac:dyDescent="0.15">
      <c r="A4221" s="11">
        <v>38279</v>
      </c>
      <c r="B4221" s="12">
        <v>3.32</v>
      </c>
      <c r="C4221" s="10">
        <f t="shared" si="65"/>
        <v>3.32</v>
      </c>
    </row>
    <row r="4222" spans="1:3" x14ac:dyDescent="0.15">
      <c r="A4222" s="11">
        <v>38280</v>
      </c>
      <c r="B4222" s="12">
        <v>3.26</v>
      </c>
      <c r="C4222" s="10">
        <f t="shared" si="65"/>
        <v>3.26</v>
      </c>
    </row>
    <row r="4223" spans="1:3" x14ac:dyDescent="0.15">
      <c r="A4223" s="11">
        <v>38281</v>
      </c>
      <c r="B4223" s="12">
        <v>3.29</v>
      </c>
      <c r="C4223" s="10">
        <f t="shared" si="65"/>
        <v>3.29</v>
      </c>
    </row>
    <row r="4224" spans="1:3" x14ac:dyDescent="0.15">
      <c r="A4224" s="11">
        <v>38282</v>
      </c>
      <c r="B4224" s="12">
        <v>3.26</v>
      </c>
      <c r="C4224" s="10">
        <f t="shared" si="65"/>
        <v>3.26</v>
      </c>
    </row>
    <row r="4225" spans="1:3" x14ac:dyDescent="0.15">
      <c r="A4225" s="11">
        <v>38285</v>
      </c>
      <c r="B4225" s="12">
        <v>3.25</v>
      </c>
      <c r="C4225" s="10">
        <f t="shared" si="65"/>
        <v>3.25</v>
      </c>
    </row>
    <row r="4226" spans="1:3" x14ac:dyDescent="0.15">
      <c r="A4226" s="11">
        <v>38286</v>
      </c>
      <c r="B4226" s="12">
        <v>3.26</v>
      </c>
      <c r="C4226" s="10">
        <f t="shared" si="65"/>
        <v>3.26</v>
      </c>
    </row>
    <row r="4227" spans="1:3" x14ac:dyDescent="0.15">
      <c r="A4227" s="11">
        <v>38287</v>
      </c>
      <c r="B4227" s="12">
        <v>3.37</v>
      </c>
      <c r="C4227" s="10">
        <f t="shared" si="65"/>
        <v>3.37</v>
      </c>
    </row>
    <row r="4228" spans="1:3" x14ac:dyDescent="0.15">
      <c r="A4228" s="11">
        <v>38288</v>
      </c>
      <c r="B4228" s="12">
        <v>3.34</v>
      </c>
      <c r="C4228" s="10">
        <f t="shared" si="65"/>
        <v>3.34</v>
      </c>
    </row>
    <row r="4229" spans="1:3" x14ac:dyDescent="0.15">
      <c r="A4229" s="11">
        <v>38289</v>
      </c>
      <c r="B4229" s="12">
        <v>3.3</v>
      </c>
      <c r="C4229" s="10">
        <f t="shared" si="65"/>
        <v>3.3</v>
      </c>
    </row>
    <row r="4230" spans="1:3" x14ac:dyDescent="0.15">
      <c r="A4230" s="11">
        <v>38292</v>
      </c>
      <c r="B4230" s="12">
        <v>3.36</v>
      </c>
      <c r="C4230" s="10">
        <f t="shared" si="65"/>
        <v>3.36</v>
      </c>
    </row>
    <row r="4231" spans="1:3" x14ac:dyDescent="0.15">
      <c r="A4231" s="11">
        <v>38293</v>
      </c>
      <c r="B4231" s="12">
        <v>3.34</v>
      </c>
      <c r="C4231" s="10">
        <f t="shared" si="65"/>
        <v>3.34</v>
      </c>
    </row>
    <row r="4232" spans="1:3" x14ac:dyDescent="0.15">
      <c r="A4232" s="11">
        <v>38294</v>
      </c>
      <c r="B4232" s="12">
        <v>3.35</v>
      </c>
      <c r="C4232" s="10">
        <f t="shared" si="65"/>
        <v>3.35</v>
      </c>
    </row>
    <row r="4233" spans="1:3" x14ac:dyDescent="0.15">
      <c r="A4233" s="11">
        <v>38295</v>
      </c>
      <c r="B4233" s="12">
        <v>3.37</v>
      </c>
      <c r="C4233" s="10">
        <f t="shared" si="65"/>
        <v>3.37</v>
      </c>
    </row>
    <row r="4234" spans="1:3" x14ac:dyDescent="0.15">
      <c r="A4234" s="11">
        <v>38296</v>
      </c>
      <c r="B4234" s="12">
        <v>3.51</v>
      </c>
      <c r="C4234" s="10">
        <f t="shared" si="65"/>
        <v>3.51</v>
      </c>
    </row>
    <row r="4235" spans="1:3" x14ac:dyDescent="0.15">
      <c r="A4235" s="11">
        <v>38299</v>
      </c>
      <c r="B4235" s="12">
        <v>3.51</v>
      </c>
      <c r="C4235" s="10">
        <f t="shared" si="65"/>
        <v>3.51</v>
      </c>
    </row>
    <row r="4236" spans="1:3" x14ac:dyDescent="0.15">
      <c r="A4236" s="11">
        <v>38300</v>
      </c>
      <c r="B4236" s="12">
        <v>3.53</v>
      </c>
      <c r="C4236" s="10">
        <f t="shared" si="65"/>
        <v>3.53</v>
      </c>
    </row>
    <row r="4237" spans="1:3" x14ac:dyDescent="0.15">
      <c r="A4237" s="11">
        <v>38301</v>
      </c>
      <c r="B4237" s="12">
        <v>3.56</v>
      </c>
      <c r="C4237" s="10">
        <f t="shared" ref="C4237:C4300" si="66">IF(ISERROR(B4237),AVERAGE(B4236,B4238),B4237)</f>
        <v>3.56</v>
      </c>
    </row>
    <row r="4238" spans="1:3" x14ac:dyDescent="0.15">
      <c r="A4238" s="11">
        <v>38302</v>
      </c>
      <c r="B4238" s="13" t="e">
        <f>NA()</f>
        <v>#N/A</v>
      </c>
      <c r="C4238" s="10">
        <f t="shared" si="66"/>
        <v>3.5449999999999999</v>
      </c>
    </row>
    <row r="4239" spans="1:3" x14ac:dyDescent="0.15">
      <c r="A4239" s="11">
        <v>38303</v>
      </c>
      <c r="B4239" s="12">
        <v>3.53</v>
      </c>
      <c r="C4239" s="10">
        <f t="shared" si="66"/>
        <v>3.53</v>
      </c>
    </row>
    <row r="4240" spans="1:3" x14ac:dyDescent="0.15">
      <c r="A4240" s="11">
        <v>38306</v>
      </c>
      <c r="B4240" s="12">
        <v>3.53</v>
      </c>
      <c r="C4240" s="10">
        <f t="shared" si="66"/>
        <v>3.53</v>
      </c>
    </row>
    <row r="4241" spans="1:3" x14ac:dyDescent="0.15">
      <c r="A4241" s="11">
        <v>38307</v>
      </c>
      <c r="B4241" s="12">
        <v>3.56</v>
      </c>
      <c r="C4241" s="10">
        <f t="shared" si="66"/>
        <v>3.56</v>
      </c>
    </row>
    <row r="4242" spans="1:3" x14ac:dyDescent="0.15">
      <c r="A4242" s="11">
        <v>38308</v>
      </c>
      <c r="B4242" s="12">
        <v>3.47</v>
      </c>
      <c r="C4242" s="10">
        <f t="shared" si="66"/>
        <v>3.47</v>
      </c>
    </row>
    <row r="4243" spans="1:3" x14ac:dyDescent="0.15">
      <c r="A4243" s="11">
        <v>38309</v>
      </c>
      <c r="B4243" s="12">
        <v>3.48</v>
      </c>
      <c r="C4243" s="10">
        <f t="shared" si="66"/>
        <v>3.48</v>
      </c>
    </row>
    <row r="4244" spans="1:3" x14ac:dyDescent="0.15">
      <c r="A4244" s="11">
        <v>38310</v>
      </c>
      <c r="B4244" s="12">
        <v>3.57</v>
      </c>
      <c r="C4244" s="10">
        <f t="shared" si="66"/>
        <v>3.57</v>
      </c>
    </row>
    <row r="4245" spans="1:3" x14ac:dyDescent="0.15">
      <c r="A4245" s="11">
        <v>38313</v>
      </c>
      <c r="B4245" s="12">
        <v>3.56</v>
      </c>
      <c r="C4245" s="10">
        <f t="shared" si="66"/>
        <v>3.56</v>
      </c>
    </row>
    <row r="4246" spans="1:3" x14ac:dyDescent="0.15">
      <c r="A4246" s="11">
        <v>38314</v>
      </c>
      <c r="B4246" s="12">
        <v>3.58</v>
      </c>
      <c r="C4246" s="10">
        <f t="shared" si="66"/>
        <v>3.58</v>
      </c>
    </row>
    <row r="4247" spans="1:3" x14ac:dyDescent="0.15">
      <c r="A4247" s="11">
        <v>38315</v>
      </c>
      <c r="B4247" s="12">
        <v>3.61</v>
      </c>
      <c r="C4247" s="10">
        <f t="shared" si="66"/>
        <v>3.61</v>
      </c>
    </row>
    <row r="4248" spans="1:3" x14ac:dyDescent="0.15">
      <c r="A4248" s="11">
        <v>38316</v>
      </c>
      <c r="B4248" s="13" t="e">
        <f>NA()</f>
        <v>#N/A</v>
      </c>
      <c r="C4248" s="10">
        <f t="shared" si="66"/>
        <v>3.625</v>
      </c>
    </row>
    <row r="4249" spans="1:3" x14ac:dyDescent="0.15">
      <c r="A4249" s="11">
        <v>38317</v>
      </c>
      <c r="B4249" s="12">
        <v>3.64</v>
      </c>
      <c r="C4249" s="10">
        <f t="shared" si="66"/>
        <v>3.64</v>
      </c>
    </row>
    <row r="4250" spans="1:3" x14ac:dyDescent="0.15">
      <c r="A4250" s="11">
        <v>38320</v>
      </c>
      <c r="B4250" s="12">
        <v>3.72</v>
      </c>
      <c r="C4250" s="10">
        <f t="shared" si="66"/>
        <v>3.72</v>
      </c>
    </row>
    <row r="4251" spans="1:3" x14ac:dyDescent="0.15">
      <c r="A4251" s="11">
        <v>38321</v>
      </c>
      <c r="B4251" s="12">
        <v>3.72</v>
      </c>
      <c r="C4251" s="10">
        <f t="shared" si="66"/>
        <v>3.72</v>
      </c>
    </row>
    <row r="4252" spans="1:3" x14ac:dyDescent="0.15">
      <c r="A4252" s="11">
        <v>38322</v>
      </c>
      <c r="B4252" s="12">
        <v>3.72</v>
      </c>
      <c r="C4252" s="10">
        <f t="shared" si="66"/>
        <v>3.72</v>
      </c>
    </row>
    <row r="4253" spans="1:3" x14ac:dyDescent="0.15">
      <c r="A4253" s="11">
        <v>38323</v>
      </c>
      <c r="B4253" s="12">
        <v>3.75</v>
      </c>
      <c r="C4253" s="10">
        <f t="shared" si="66"/>
        <v>3.75</v>
      </c>
    </row>
    <row r="4254" spans="1:3" x14ac:dyDescent="0.15">
      <c r="A4254" s="11">
        <v>38324</v>
      </c>
      <c r="B4254" s="12">
        <v>3.61</v>
      </c>
      <c r="C4254" s="10">
        <f t="shared" si="66"/>
        <v>3.61</v>
      </c>
    </row>
    <row r="4255" spans="1:3" x14ac:dyDescent="0.15">
      <c r="A4255" s="11">
        <v>38327</v>
      </c>
      <c r="B4255" s="12">
        <v>3.59</v>
      </c>
      <c r="C4255" s="10">
        <f t="shared" si="66"/>
        <v>3.59</v>
      </c>
    </row>
    <row r="4256" spans="1:3" x14ac:dyDescent="0.15">
      <c r="A4256" s="11">
        <v>38328</v>
      </c>
      <c r="B4256" s="12">
        <v>3.6</v>
      </c>
      <c r="C4256" s="10">
        <f t="shared" si="66"/>
        <v>3.6</v>
      </c>
    </row>
    <row r="4257" spans="1:3" x14ac:dyDescent="0.15">
      <c r="A4257" s="11">
        <v>38329</v>
      </c>
      <c r="B4257" s="12">
        <v>3.53</v>
      </c>
      <c r="C4257" s="10">
        <f t="shared" si="66"/>
        <v>3.53</v>
      </c>
    </row>
    <row r="4258" spans="1:3" x14ac:dyDescent="0.15">
      <c r="A4258" s="11">
        <v>38330</v>
      </c>
      <c r="B4258" s="12">
        <v>3.54</v>
      </c>
      <c r="C4258" s="10">
        <f t="shared" si="66"/>
        <v>3.54</v>
      </c>
    </row>
    <row r="4259" spans="1:3" x14ac:dyDescent="0.15">
      <c r="A4259" s="11">
        <v>38331</v>
      </c>
      <c r="B4259" s="12">
        <v>3.52</v>
      </c>
      <c r="C4259" s="10">
        <f t="shared" si="66"/>
        <v>3.52</v>
      </c>
    </row>
    <row r="4260" spans="1:3" x14ac:dyDescent="0.15">
      <c r="A4260" s="11">
        <v>38334</v>
      </c>
      <c r="B4260" s="12">
        <v>3.54</v>
      </c>
      <c r="C4260" s="10">
        <f t="shared" si="66"/>
        <v>3.54</v>
      </c>
    </row>
    <row r="4261" spans="1:3" x14ac:dyDescent="0.15">
      <c r="A4261" s="11">
        <v>38335</v>
      </c>
      <c r="B4261" s="12">
        <v>3.53</v>
      </c>
      <c r="C4261" s="10">
        <f t="shared" si="66"/>
        <v>3.53</v>
      </c>
    </row>
    <row r="4262" spans="1:3" x14ac:dyDescent="0.15">
      <c r="A4262" s="11">
        <v>38336</v>
      </c>
      <c r="B4262" s="12">
        <v>3.48</v>
      </c>
      <c r="C4262" s="10">
        <f t="shared" si="66"/>
        <v>3.48</v>
      </c>
    </row>
    <row r="4263" spans="1:3" x14ac:dyDescent="0.15">
      <c r="A4263" s="11">
        <v>38337</v>
      </c>
      <c r="B4263" s="12">
        <v>3.58</v>
      </c>
      <c r="C4263" s="10">
        <f t="shared" si="66"/>
        <v>3.58</v>
      </c>
    </row>
    <row r="4264" spans="1:3" x14ac:dyDescent="0.15">
      <c r="A4264" s="11">
        <v>38338</v>
      </c>
      <c r="B4264" s="12">
        <v>3.59</v>
      </c>
      <c r="C4264" s="10">
        <f t="shared" si="66"/>
        <v>3.59</v>
      </c>
    </row>
    <row r="4265" spans="1:3" x14ac:dyDescent="0.15">
      <c r="A4265" s="11">
        <v>38341</v>
      </c>
      <c r="B4265" s="12">
        <v>3.59</v>
      </c>
      <c r="C4265" s="10">
        <f t="shared" si="66"/>
        <v>3.59</v>
      </c>
    </row>
    <row r="4266" spans="1:3" x14ac:dyDescent="0.15">
      <c r="A4266" s="11">
        <v>38342</v>
      </c>
      <c r="B4266" s="12">
        <v>3.57</v>
      </c>
      <c r="C4266" s="10">
        <f t="shared" si="66"/>
        <v>3.57</v>
      </c>
    </row>
    <row r="4267" spans="1:3" x14ac:dyDescent="0.15">
      <c r="A4267" s="11">
        <v>38343</v>
      </c>
      <c r="B4267" s="12">
        <v>3.57</v>
      </c>
      <c r="C4267" s="10">
        <f t="shared" si="66"/>
        <v>3.57</v>
      </c>
    </row>
    <row r="4268" spans="1:3" x14ac:dyDescent="0.15">
      <c r="A4268" s="11">
        <v>38344</v>
      </c>
      <c r="B4268" s="12">
        <v>3.58</v>
      </c>
      <c r="C4268" s="10">
        <f t="shared" si="66"/>
        <v>3.58</v>
      </c>
    </row>
    <row r="4269" spans="1:3" x14ac:dyDescent="0.15">
      <c r="A4269" s="11">
        <v>38345</v>
      </c>
      <c r="B4269" s="13" t="e">
        <f>NA()</f>
        <v>#N/A</v>
      </c>
      <c r="C4269" s="10">
        <f t="shared" si="66"/>
        <v>3.6150000000000002</v>
      </c>
    </row>
    <row r="4270" spans="1:3" x14ac:dyDescent="0.15">
      <c r="A4270" s="11">
        <v>38348</v>
      </c>
      <c r="B4270" s="12">
        <v>3.65</v>
      </c>
      <c r="C4270" s="10">
        <f t="shared" si="66"/>
        <v>3.65</v>
      </c>
    </row>
    <row r="4271" spans="1:3" x14ac:dyDescent="0.15">
      <c r="A4271" s="11">
        <v>38349</v>
      </c>
      <c r="B4271" s="12">
        <v>3.66</v>
      </c>
      <c r="C4271" s="10">
        <f t="shared" si="66"/>
        <v>3.66</v>
      </c>
    </row>
    <row r="4272" spans="1:3" x14ac:dyDescent="0.15">
      <c r="A4272" s="11">
        <v>38350</v>
      </c>
      <c r="B4272" s="12">
        <v>3.69</v>
      </c>
      <c r="C4272" s="10">
        <f t="shared" si="66"/>
        <v>3.69</v>
      </c>
    </row>
    <row r="4273" spans="1:3" x14ac:dyDescent="0.15">
      <c r="A4273" s="11">
        <v>38351</v>
      </c>
      <c r="B4273" s="12">
        <v>3.64</v>
      </c>
      <c r="C4273" s="10">
        <f t="shared" si="66"/>
        <v>3.64</v>
      </c>
    </row>
    <row r="4274" spans="1:3" x14ac:dyDescent="0.15">
      <c r="A4274" s="11">
        <v>38352</v>
      </c>
      <c r="B4274" s="12">
        <v>3.63</v>
      </c>
      <c r="C4274" s="10">
        <f t="shared" si="66"/>
        <v>3.63</v>
      </c>
    </row>
    <row r="4275" spans="1:3" x14ac:dyDescent="0.15">
      <c r="A4275" s="11">
        <v>38355</v>
      </c>
      <c r="B4275" s="12">
        <v>3.64</v>
      </c>
      <c r="C4275" s="10">
        <f t="shared" si="66"/>
        <v>3.64</v>
      </c>
    </row>
    <row r="4276" spans="1:3" x14ac:dyDescent="0.15">
      <c r="A4276" s="11">
        <v>38356</v>
      </c>
      <c r="B4276" s="12">
        <v>3.72</v>
      </c>
      <c r="C4276" s="10">
        <f t="shared" si="66"/>
        <v>3.72</v>
      </c>
    </row>
    <row r="4277" spans="1:3" x14ac:dyDescent="0.15">
      <c r="A4277" s="11">
        <v>38357</v>
      </c>
      <c r="B4277" s="12">
        <v>3.73</v>
      </c>
      <c r="C4277" s="10">
        <f t="shared" si="66"/>
        <v>3.73</v>
      </c>
    </row>
    <row r="4278" spans="1:3" x14ac:dyDescent="0.15">
      <c r="A4278" s="11">
        <v>38358</v>
      </c>
      <c r="B4278" s="12">
        <v>3.71</v>
      </c>
      <c r="C4278" s="10">
        <f t="shared" si="66"/>
        <v>3.71</v>
      </c>
    </row>
    <row r="4279" spans="1:3" x14ac:dyDescent="0.15">
      <c r="A4279" s="11">
        <v>38359</v>
      </c>
      <c r="B4279" s="12">
        <v>3.73</v>
      </c>
      <c r="C4279" s="10">
        <f t="shared" si="66"/>
        <v>3.73</v>
      </c>
    </row>
    <row r="4280" spans="1:3" x14ac:dyDescent="0.15">
      <c r="A4280" s="11">
        <v>38362</v>
      </c>
      <c r="B4280" s="12">
        <v>3.75</v>
      </c>
      <c r="C4280" s="10">
        <f t="shared" si="66"/>
        <v>3.75</v>
      </c>
    </row>
    <row r="4281" spans="1:3" x14ac:dyDescent="0.15">
      <c r="A4281" s="11">
        <v>38363</v>
      </c>
      <c r="B4281" s="12">
        <v>3.73</v>
      </c>
      <c r="C4281" s="10">
        <f t="shared" si="66"/>
        <v>3.73</v>
      </c>
    </row>
    <row r="4282" spans="1:3" x14ac:dyDescent="0.15">
      <c r="A4282" s="11">
        <v>38364</v>
      </c>
      <c r="B4282" s="12">
        <v>3.72</v>
      </c>
      <c r="C4282" s="10">
        <f t="shared" si="66"/>
        <v>3.72</v>
      </c>
    </row>
    <row r="4283" spans="1:3" x14ac:dyDescent="0.15">
      <c r="A4283" s="11">
        <v>38365</v>
      </c>
      <c r="B4283" s="12">
        <v>3.68</v>
      </c>
      <c r="C4283" s="10">
        <f t="shared" si="66"/>
        <v>3.68</v>
      </c>
    </row>
    <row r="4284" spans="1:3" x14ac:dyDescent="0.15">
      <c r="A4284" s="11">
        <v>38366</v>
      </c>
      <c r="B4284" s="12">
        <v>3.71</v>
      </c>
      <c r="C4284" s="10">
        <f t="shared" si="66"/>
        <v>3.71</v>
      </c>
    </row>
    <row r="4285" spans="1:3" x14ac:dyDescent="0.15">
      <c r="A4285" s="11">
        <v>38369</v>
      </c>
      <c r="B4285" s="13" t="e">
        <f>NA()</f>
        <v>#N/A</v>
      </c>
      <c r="C4285" s="10">
        <f t="shared" si="66"/>
        <v>3.7149999999999999</v>
      </c>
    </row>
    <row r="4286" spans="1:3" x14ac:dyDescent="0.15">
      <c r="A4286" s="11">
        <v>38370</v>
      </c>
      <c r="B4286" s="12">
        <v>3.72</v>
      </c>
      <c r="C4286" s="10">
        <f t="shared" si="66"/>
        <v>3.72</v>
      </c>
    </row>
    <row r="4287" spans="1:3" x14ac:dyDescent="0.15">
      <c r="A4287" s="11">
        <v>38371</v>
      </c>
      <c r="B4287" s="12">
        <v>3.73</v>
      </c>
      <c r="C4287" s="10">
        <f t="shared" si="66"/>
        <v>3.73</v>
      </c>
    </row>
    <row r="4288" spans="1:3" x14ac:dyDescent="0.15">
      <c r="A4288" s="11">
        <v>38372</v>
      </c>
      <c r="B4288" s="12">
        <v>3.68</v>
      </c>
      <c r="C4288" s="10">
        <f t="shared" si="66"/>
        <v>3.68</v>
      </c>
    </row>
    <row r="4289" spans="1:3" x14ac:dyDescent="0.15">
      <c r="A4289" s="11">
        <v>38373</v>
      </c>
      <c r="B4289" s="12">
        <v>3.65</v>
      </c>
      <c r="C4289" s="10">
        <f t="shared" si="66"/>
        <v>3.65</v>
      </c>
    </row>
    <row r="4290" spans="1:3" x14ac:dyDescent="0.15">
      <c r="A4290" s="11">
        <v>38376</v>
      </c>
      <c r="B4290" s="12">
        <v>3.65</v>
      </c>
      <c r="C4290" s="10">
        <f t="shared" si="66"/>
        <v>3.65</v>
      </c>
    </row>
    <row r="4291" spans="1:3" x14ac:dyDescent="0.15">
      <c r="A4291" s="11">
        <v>38377</v>
      </c>
      <c r="B4291" s="12">
        <v>3.71</v>
      </c>
      <c r="C4291" s="10">
        <f t="shared" si="66"/>
        <v>3.71</v>
      </c>
    </row>
    <row r="4292" spans="1:3" x14ac:dyDescent="0.15">
      <c r="A4292" s="11">
        <v>38378</v>
      </c>
      <c r="B4292" s="12">
        <v>3.73</v>
      </c>
      <c r="C4292" s="10">
        <f t="shared" si="66"/>
        <v>3.73</v>
      </c>
    </row>
    <row r="4293" spans="1:3" x14ac:dyDescent="0.15">
      <c r="A4293" s="11">
        <v>38379</v>
      </c>
      <c r="B4293" s="12">
        <v>3.75</v>
      </c>
      <c r="C4293" s="10">
        <f t="shared" si="66"/>
        <v>3.75</v>
      </c>
    </row>
    <row r="4294" spans="1:3" x14ac:dyDescent="0.15">
      <c r="A4294" s="11">
        <v>38380</v>
      </c>
      <c r="B4294" s="12">
        <v>3.69</v>
      </c>
      <c r="C4294" s="10">
        <f t="shared" si="66"/>
        <v>3.69</v>
      </c>
    </row>
    <row r="4295" spans="1:3" x14ac:dyDescent="0.15">
      <c r="A4295" s="11">
        <v>38383</v>
      </c>
      <c r="B4295" s="12">
        <v>3.71</v>
      </c>
      <c r="C4295" s="10">
        <f t="shared" si="66"/>
        <v>3.71</v>
      </c>
    </row>
    <row r="4296" spans="1:3" x14ac:dyDescent="0.15">
      <c r="A4296" s="11">
        <v>38384</v>
      </c>
      <c r="B4296" s="12">
        <v>3.71</v>
      </c>
      <c r="C4296" s="10">
        <f t="shared" si="66"/>
        <v>3.71</v>
      </c>
    </row>
    <row r="4297" spans="1:3" x14ac:dyDescent="0.15">
      <c r="A4297" s="11">
        <v>38385</v>
      </c>
      <c r="B4297" s="12">
        <v>3.73</v>
      </c>
      <c r="C4297" s="10">
        <f t="shared" si="66"/>
        <v>3.73</v>
      </c>
    </row>
    <row r="4298" spans="1:3" x14ac:dyDescent="0.15">
      <c r="A4298" s="11">
        <v>38386</v>
      </c>
      <c r="B4298" s="12">
        <v>3.76</v>
      </c>
      <c r="C4298" s="10">
        <f t="shared" si="66"/>
        <v>3.76</v>
      </c>
    </row>
    <row r="4299" spans="1:3" x14ac:dyDescent="0.15">
      <c r="A4299" s="11">
        <v>38387</v>
      </c>
      <c r="B4299" s="12">
        <v>3.68</v>
      </c>
      <c r="C4299" s="10">
        <f t="shared" si="66"/>
        <v>3.68</v>
      </c>
    </row>
    <row r="4300" spans="1:3" x14ac:dyDescent="0.15">
      <c r="A4300" s="11">
        <v>38390</v>
      </c>
      <c r="B4300" s="12">
        <v>3.67</v>
      </c>
      <c r="C4300" s="10">
        <f t="shared" si="66"/>
        <v>3.67</v>
      </c>
    </row>
    <row r="4301" spans="1:3" x14ac:dyDescent="0.15">
      <c r="A4301" s="11">
        <v>38391</v>
      </c>
      <c r="B4301" s="12">
        <v>3.68</v>
      </c>
      <c r="C4301" s="10">
        <f t="shared" ref="C4301:C4364" si="67">IF(ISERROR(B4301),AVERAGE(B4300,B4302),B4301)</f>
        <v>3.68</v>
      </c>
    </row>
    <row r="4302" spans="1:3" x14ac:dyDescent="0.15">
      <c r="A4302" s="11">
        <v>38392</v>
      </c>
      <c r="B4302" s="12">
        <v>3.58</v>
      </c>
      <c r="C4302" s="10">
        <f t="shared" si="67"/>
        <v>3.58</v>
      </c>
    </row>
    <row r="4303" spans="1:3" x14ac:dyDescent="0.15">
      <c r="A4303" s="11">
        <v>38393</v>
      </c>
      <c r="B4303" s="12">
        <v>3.65</v>
      </c>
      <c r="C4303" s="10">
        <f t="shared" si="67"/>
        <v>3.65</v>
      </c>
    </row>
    <row r="4304" spans="1:3" x14ac:dyDescent="0.15">
      <c r="A4304" s="11">
        <v>38394</v>
      </c>
      <c r="B4304" s="12">
        <v>3.7</v>
      </c>
      <c r="C4304" s="10">
        <f t="shared" si="67"/>
        <v>3.7</v>
      </c>
    </row>
    <row r="4305" spans="1:3" x14ac:dyDescent="0.15">
      <c r="A4305" s="11">
        <v>38397</v>
      </c>
      <c r="B4305" s="12">
        <v>3.7</v>
      </c>
      <c r="C4305" s="10">
        <f t="shared" si="67"/>
        <v>3.7</v>
      </c>
    </row>
    <row r="4306" spans="1:3" x14ac:dyDescent="0.15">
      <c r="A4306" s="11">
        <v>38398</v>
      </c>
      <c r="B4306" s="12">
        <v>3.71</v>
      </c>
      <c r="C4306" s="10">
        <f t="shared" si="67"/>
        <v>3.71</v>
      </c>
    </row>
    <row r="4307" spans="1:3" x14ac:dyDescent="0.15">
      <c r="A4307" s="11">
        <v>38399</v>
      </c>
      <c r="B4307" s="12">
        <v>3.78</v>
      </c>
      <c r="C4307" s="10">
        <f t="shared" si="67"/>
        <v>3.78</v>
      </c>
    </row>
    <row r="4308" spans="1:3" x14ac:dyDescent="0.15">
      <c r="A4308" s="11">
        <v>38400</v>
      </c>
      <c r="B4308" s="12">
        <v>3.78</v>
      </c>
      <c r="C4308" s="10">
        <f t="shared" si="67"/>
        <v>3.78</v>
      </c>
    </row>
    <row r="4309" spans="1:3" x14ac:dyDescent="0.15">
      <c r="A4309" s="11">
        <v>38401</v>
      </c>
      <c r="B4309" s="12">
        <v>3.86</v>
      </c>
      <c r="C4309" s="10">
        <f t="shared" si="67"/>
        <v>3.86</v>
      </c>
    </row>
    <row r="4310" spans="1:3" x14ac:dyDescent="0.15">
      <c r="A4310" s="11">
        <v>38404</v>
      </c>
      <c r="B4310" s="13" t="e">
        <f>NA()</f>
        <v>#N/A</v>
      </c>
      <c r="C4310" s="10">
        <f t="shared" si="67"/>
        <v>3.87</v>
      </c>
    </row>
    <row r="4311" spans="1:3" x14ac:dyDescent="0.15">
      <c r="A4311" s="11">
        <v>38405</v>
      </c>
      <c r="B4311" s="12">
        <v>3.88</v>
      </c>
      <c r="C4311" s="10">
        <f t="shared" si="67"/>
        <v>3.88</v>
      </c>
    </row>
    <row r="4312" spans="1:3" x14ac:dyDescent="0.15">
      <c r="A4312" s="11">
        <v>38406</v>
      </c>
      <c r="B4312" s="12">
        <v>3.87</v>
      </c>
      <c r="C4312" s="10">
        <f t="shared" si="67"/>
        <v>3.87</v>
      </c>
    </row>
    <row r="4313" spans="1:3" x14ac:dyDescent="0.15">
      <c r="A4313" s="11">
        <v>38407</v>
      </c>
      <c r="B4313" s="12">
        <v>3.91</v>
      </c>
      <c r="C4313" s="10">
        <f t="shared" si="67"/>
        <v>3.91</v>
      </c>
    </row>
    <row r="4314" spans="1:3" x14ac:dyDescent="0.15">
      <c r="A4314" s="11">
        <v>38408</v>
      </c>
      <c r="B4314" s="12">
        <v>3.91</v>
      </c>
      <c r="C4314" s="10">
        <f t="shared" si="67"/>
        <v>3.91</v>
      </c>
    </row>
    <row r="4315" spans="1:3" x14ac:dyDescent="0.15">
      <c r="A4315" s="11">
        <v>38411</v>
      </c>
      <c r="B4315" s="12">
        <v>4</v>
      </c>
      <c r="C4315" s="10">
        <f t="shared" si="67"/>
        <v>4</v>
      </c>
    </row>
    <row r="4316" spans="1:3" x14ac:dyDescent="0.15">
      <c r="A4316" s="11">
        <v>38412</v>
      </c>
      <c r="B4316" s="12">
        <v>4.0199999999999996</v>
      </c>
      <c r="C4316" s="10">
        <f t="shared" si="67"/>
        <v>4.0199999999999996</v>
      </c>
    </row>
    <row r="4317" spans="1:3" x14ac:dyDescent="0.15">
      <c r="A4317" s="11">
        <v>38413</v>
      </c>
      <c r="B4317" s="12">
        <v>4</v>
      </c>
      <c r="C4317" s="10">
        <f t="shared" si="67"/>
        <v>4</v>
      </c>
    </row>
    <row r="4318" spans="1:3" x14ac:dyDescent="0.15">
      <c r="A4318" s="11">
        <v>38414</v>
      </c>
      <c r="B4318" s="12">
        <v>4.0199999999999996</v>
      </c>
      <c r="C4318" s="10">
        <f t="shared" si="67"/>
        <v>4.0199999999999996</v>
      </c>
    </row>
    <row r="4319" spans="1:3" x14ac:dyDescent="0.15">
      <c r="A4319" s="11">
        <v>38415</v>
      </c>
      <c r="B4319" s="12">
        <v>3.97</v>
      </c>
      <c r="C4319" s="10">
        <f t="shared" si="67"/>
        <v>3.97</v>
      </c>
    </row>
    <row r="4320" spans="1:3" x14ac:dyDescent="0.15">
      <c r="A4320" s="11">
        <v>38418</v>
      </c>
      <c r="B4320" s="12">
        <v>3.99</v>
      </c>
      <c r="C4320" s="10">
        <f t="shared" si="67"/>
        <v>3.99</v>
      </c>
    </row>
    <row r="4321" spans="1:3" x14ac:dyDescent="0.15">
      <c r="A4321" s="11">
        <v>38419</v>
      </c>
      <c r="B4321" s="12">
        <v>4.05</v>
      </c>
      <c r="C4321" s="10">
        <f t="shared" si="67"/>
        <v>4.05</v>
      </c>
    </row>
    <row r="4322" spans="1:3" x14ac:dyDescent="0.15">
      <c r="A4322" s="11">
        <v>38420</v>
      </c>
      <c r="B4322" s="12">
        <v>4.16</v>
      </c>
      <c r="C4322" s="10">
        <f t="shared" si="67"/>
        <v>4.16</v>
      </c>
    </row>
    <row r="4323" spans="1:3" x14ac:dyDescent="0.15">
      <c r="A4323" s="11">
        <v>38421</v>
      </c>
      <c r="B4323" s="12">
        <v>4.13</v>
      </c>
      <c r="C4323" s="10">
        <f t="shared" si="67"/>
        <v>4.13</v>
      </c>
    </row>
    <row r="4324" spans="1:3" x14ac:dyDescent="0.15">
      <c r="A4324" s="11">
        <v>38422</v>
      </c>
      <c r="B4324" s="12">
        <v>4.22</v>
      </c>
      <c r="C4324" s="10">
        <f t="shared" si="67"/>
        <v>4.22</v>
      </c>
    </row>
    <row r="4325" spans="1:3" x14ac:dyDescent="0.15">
      <c r="A4325" s="11">
        <v>38425</v>
      </c>
      <c r="B4325" s="12">
        <v>4.2</v>
      </c>
      <c r="C4325" s="10">
        <f t="shared" si="67"/>
        <v>4.2</v>
      </c>
    </row>
    <row r="4326" spans="1:3" x14ac:dyDescent="0.15">
      <c r="A4326" s="11">
        <v>38426</v>
      </c>
      <c r="B4326" s="12">
        <v>4.22</v>
      </c>
      <c r="C4326" s="10">
        <f t="shared" si="67"/>
        <v>4.22</v>
      </c>
    </row>
    <row r="4327" spans="1:3" x14ac:dyDescent="0.15">
      <c r="A4327" s="11">
        <v>38427</v>
      </c>
      <c r="B4327" s="12">
        <v>4.18</v>
      </c>
      <c r="C4327" s="10">
        <f t="shared" si="67"/>
        <v>4.18</v>
      </c>
    </row>
    <row r="4328" spans="1:3" x14ac:dyDescent="0.15">
      <c r="A4328" s="11">
        <v>38428</v>
      </c>
      <c r="B4328" s="12">
        <v>4.1399999999999997</v>
      </c>
      <c r="C4328" s="10">
        <f t="shared" si="67"/>
        <v>4.1399999999999997</v>
      </c>
    </row>
    <row r="4329" spans="1:3" x14ac:dyDescent="0.15">
      <c r="A4329" s="11">
        <v>38429</v>
      </c>
      <c r="B4329" s="12">
        <v>4.18</v>
      </c>
      <c r="C4329" s="10">
        <f t="shared" si="67"/>
        <v>4.18</v>
      </c>
    </row>
    <row r="4330" spans="1:3" x14ac:dyDescent="0.15">
      <c r="A4330" s="11">
        <v>38432</v>
      </c>
      <c r="B4330" s="12">
        <v>4.18</v>
      </c>
      <c r="C4330" s="10">
        <f t="shared" si="67"/>
        <v>4.18</v>
      </c>
    </row>
    <row r="4331" spans="1:3" x14ac:dyDescent="0.15">
      <c r="A4331" s="11">
        <v>38433</v>
      </c>
      <c r="B4331" s="12">
        <v>4.3099999999999996</v>
      </c>
      <c r="C4331" s="10">
        <f t="shared" si="67"/>
        <v>4.3099999999999996</v>
      </c>
    </row>
    <row r="4332" spans="1:3" x14ac:dyDescent="0.15">
      <c r="A4332" s="11">
        <v>38434</v>
      </c>
      <c r="B4332" s="12">
        <v>4.3</v>
      </c>
      <c r="C4332" s="10">
        <f t="shared" si="67"/>
        <v>4.3</v>
      </c>
    </row>
    <row r="4333" spans="1:3" x14ac:dyDescent="0.15">
      <c r="A4333" s="11">
        <v>38435</v>
      </c>
      <c r="B4333" s="12">
        <v>4.3</v>
      </c>
      <c r="C4333" s="10">
        <f t="shared" si="67"/>
        <v>4.3</v>
      </c>
    </row>
    <row r="4334" spans="1:3" x14ac:dyDescent="0.15">
      <c r="A4334" s="11">
        <v>38436</v>
      </c>
      <c r="B4334" s="13" t="e">
        <f>NA()</f>
        <v>#N/A</v>
      </c>
      <c r="C4334" s="10">
        <f t="shared" si="67"/>
        <v>4.3149999999999995</v>
      </c>
    </row>
    <row r="4335" spans="1:3" x14ac:dyDescent="0.15">
      <c r="A4335" s="11">
        <v>38439</v>
      </c>
      <c r="B4335" s="12">
        <v>4.33</v>
      </c>
      <c r="C4335" s="10">
        <f t="shared" si="67"/>
        <v>4.33</v>
      </c>
    </row>
    <row r="4336" spans="1:3" x14ac:dyDescent="0.15">
      <c r="A4336" s="11">
        <v>38440</v>
      </c>
      <c r="B4336" s="12">
        <v>4.3</v>
      </c>
      <c r="C4336" s="10">
        <f t="shared" si="67"/>
        <v>4.3</v>
      </c>
    </row>
    <row r="4337" spans="1:3" x14ac:dyDescent="0.15">
      <c r="A4337" s="11">
        <v>38441</v>
      </c>
      <c r="B4337" s="12">
        <v>4.26</v>
      </c>
      <c r="C4337" s="10">
        <f t="shared" si="67"/>
        <v>4.26</v>
      </c>
    </row>
    <row r="4338" spans="1:3" x14ac:dyDescent="0.15">
      <c r="A4338" s="11">
        <v>38442</v>
      </c>
      <c r="B4338" s="12">
        <v>4.18</v>
      </c>
      <c r="C4338" s="10">
        <f t="shared" si="67"/>
        <v>4.18</v>
      </c>
    </row>
    <row r="4339" spans="1:3" x14ac:dyDescent="0.15">
      <c r="A4339" s="11">
        <v>38443</v>
      </c>
      <c r="B4339" s="12">
        <v>4.13</v>
      </c>
      <c r="C4339" s="10">
        <f t="shared" si="67"/>
        <v>4.13</v>
      </c>
    </row>
    <row r="4340" spans="1:3" x14ac:dyDescent="0.15">
      <c r="A4340" s="11">
        <v>38446</v>
      </c>
      <c r="B4340" s="12">
        <v>4.13</v>
      </c>
      <c r="C4340" s="10">
        <f t="shared" si="67"/>
        <v>4.13</v>
      </c>
    </row>
    <row r="4341" spans="1:3" x14ac:dyDescent="0.15">
      <c r="A4341" s="11">
        <v>38447</v>
      </c>
      <c r="B4341" s="12">
        <v>4.1500000000000004</v>
      </c>
      <c r="C4341" s="10">
        <f t="shared" si="67"/>
        <v>4.1500000000000004</v>
      </c>
    </row>
    <row r="4342" spans="1:3" x14ac:dyDescent="0.15">
      <c r="A4342" s="11">
        <v>38448</v>
      </c>
      <c r="B4342" s="12">
        <v>4.09</v>
      </c>
      <c r="C4342" s="10">
        <f t="shared" si="67"/>
        <v>4.09</v>
      </c>
    </row>
    <row r="4343" spans="1:3" x14ac:dyDescent="0.15">
      <c r="A4343" s="11">
        <v>38449</v>
      </c>
      <c r="B4343" s="12">
        <v>4.13</v>
      </c>
      <c r="C4343" s="10">
        <f t="shared" si="67"/>
        <v>4.13</v>
      </c>
    </row>
    <row r="4344" spans="1:3" x14ac:dyDescent="0.15">
      <c r="A4344" s="11">
        <v>38450</v>
      </c>
      <c r="B4344" s="12">
        <v>4.17</v>
      </c>
      <c r="C4344" s="10">
        <f t="shared" si="67"/>
        <v>4.17</v>
      </c>
    </row>
    <row r="4345" spans="1:3" x14ac:dyDescent="0.15">
      <c r="A4345" s="11">
        <v>38453</v>
      </c>
      <c r="B4345" s="12">
        <v>4.13</v>
      </c>
      <c r="C4345" s="10">
        <f t="shared" si="67"/>
        <v>4.13</v>
      </c>
    </row>
    <row r="4346" spans="1:3" x14ac:dyDescent="0.15">
      <c r="A4346" s="11">
        <v>38454</v>
      </c>
      <c r="B4346" s="12">
        <v>4.05</v>
      </c>
      <c r="C4346" s="10">
        <f t="shared" si="67"/>
        <v>4.05</v>
      </c>
    </row>
    <row r="4347" spans="1:3" x14ac:dyDescent="0.15">
      <c r="A4347" s="11">
        <v>38455</v>
      </c>
      <c r="B4347" s="12">
        <v>4.03</v>
      </c>
      <c r="C4347" s="10">
        <f t="shared" si="67"/>
        <v>4.03</v>
      </c>
    </row>
    <row r="4348" spans="1:3" x14ac:dyDescent="0.15">
      <c r="A4348" s="11">
        <v>38456</v>
      </c>
      <c r="B4348" s="12">
        <v>3.99</v>
      </c>
      <c r="C4348" s="10">
        <f t="shared" si="67"/>
        <v>3.99</v>
      </c>
    </row>
    <row r="4349" spans="1:3" x14ac:dyDescent="0.15">
      <c r="A4349" s="11">
        <v>38457</v>
      </c>
      <c r="B4349" s="12">
        <v>3.9</v>
      </c>
      <c r="C4349" s="10">
        <f t="shared" si="67"/>
        <v>3.9</v>
      </c>
    </row>
    <row r="4350" spans="1:3" x14ac:dyDescent="0.15">
      <c r="A4350" s="11">
        <v>38460</v>
      </c>
      <c r="B4350" s="12">
        <v>3.9</v>
      </c>
      <c r="C4350" s="10">
        <f t="shared" si="67"/>
        <v>3.9</v>
      </c>
    </row>
    <row r="4351" spans="1:3" x14ac:dyDescent="0.15">
      <c r="A4351" s="11">
        <v>38461</v>
      </c>
      <c r="B4351" s="12">
        <v>3.85</v>
      </c>
      <c r="C4351" s="10">
        <f t="shared" si="67"/>
        <v>3.85</v>
      </c>
    </row>
    <row r="4352" spans="1:3" x14ac:dyDescent="0.15">
      <c r="A4352" s="11">
        <v>38462</v>
      </c>
      <c r="B4352" s="12">
        <v>3.86</v>
      </c>
      <c r="C4352" s="10">
        <f t="shared" si="67"/>
        <v>3.86</v>
      </c>
    </row>
    <row r="4353" spans="1:3" x14ac:dyDescent="0.15">
      <c r="A4353" s="11">
        <v>38463</v>
      </c>
      <c r="B4353" s="12">
        <v>3.97</v>
      </c>
      <c r="C4353" s="10">
        <f t="shared" si="67"/>
        <v>3.97</v>
      </c>
    </row>
    <row r="4354" spans="1:3" x14ac:dyDescent="0.15">
      <c r="A4354" s="11">
        <v>38464</v>
      </c>
      <c r="B4354" s="12">
        <v>3.92</v>
      </c>
      <c r="C4354" s="10">
        <f t="shared" si="67"/>
        <v>3.92</v>
      </c>
    </row>
    <row r="4355" spans="1:3" x14ac:dyDescent="0.15">
      <c r="A4355" s="11">
        <v>38467</v>
      </c>
      <c r="B4355" s="12">
        <v>3.94</v>
      </c>
      <c r="C4355" s="10">
        <f t="shared" si="67"/>
        <v>3.94</v>
      </c>
    </row>
    <row r="4356" spans="1:3" x14ac:dyDescent="0.15">
      <c r="A4356" s="11">
        <v>38468</v>
      </c>
      <c r="B4356" s="12">
        <v>3.96</v>
      </c>
      <c r="C4356" s="10">
        <f t="shared" si="67"/>
        <v>3.96</v>
      </c>
    </row>
    <row r="4357" spans="1:3" x14ac:dyDescent="0.15">
      <c r="A4357" s="11">
        <v>38469</v>
      </c>
      <c r="B4357" s="12">
        <v>3.92</v>
      </c>
      <c r="C4357" s="10">
        <f t="shared" si="67"/>
        <v>3.92</v>
      </c>
    </row>
    <row r="4358" spans="1:3" x14ac:dyDescent="0.15">
      <c r="A4358" s="11">
        <v>38470</v>
      </c>
      <c r="B4358" s="12">
        <v>3.85</v>
      </c>
      <c r="C4358" s="10">
        <f t="shared" si="67"/>
        <v>3.85</v>
      </c>
    </row>
    <row r="4359" spans="1:3" x14ac:dyDescent="0.15">
      <c r="A4359" s="11">
        <v>38471</v>
      </c>
      <c r="B4359" s="12">
        <v>3.9</v>
      </c>
      <c r="C4359" s="10">
        <f t="shared" si="67"/>
        <v>3.9</v>
      </c>
    </row>
    <row r="4360" spans="1:3" x14ac:dyDescent="0.15">
      <c r="A4360" s="11">
        <v>38474</v>
      </c>
      <c r="B4360" s="12">
        <v>3.88</v>
      </c>
      <c r="C4360" s="10">
        <f t="shared" si="67"/>
        <v>3.88</v>
      </c>
    </row>
    <row r="4361" spans="1:3" x14ac:dyDescent="0.15">
      <c r="A4361" s="11">
        <v>38475</v>
      </c>
      <c r="B4361" s="12">
        <v>3.9</v>
      </c>
      <c r="C4361" s="10">
        <f t="shared" si="67"/>
        <v>3.9</v>
      </c>
    </row>
    <row r="4362" spans="1:3" x14ac:dyDescent="0.15">
      <c r="A4362" s="11">
        <v>38476</v>
      </c>
      <c r="B4362" s="12">
        <v>3.87</v>
      </c>
      <c r="C4362" s="10">
        <f t="shared" si="67"/>
        <v>3.87</v>
      </c>
    </row>
    <row r="4363" spans="1:3" x14ac:dyDescent="0.15">
      <c r="A4363" s="11">
        <v>38477</v>
      </c>
      <c r="B4363" s="12">
        <v>3.82</v>
      </c>
      <c r="C4363" s="10">
        <f t="shared" si="67"/>
        <v>3.82</v>
      </c>
    </row>
    <row r="4364" spans="1:3" x14ac:dyDescent="0.15">
      <c r="A4364" s="11">
        <v>38478</v>
      </c>
      <c r="B4364" s="12">
        <v>3.95</v>
      </c>
      <c r="C4364" s="10">
        <f t="shared" si="67"/>
        <v>3.95</v>
      </c>
    </row>
    <row r="4365" spans="1:3" x14ac:dyDescent="0.15">
      <c r="A4365" s="11">
        <v>38481</v>
      </c>
      <c r="B4365" s="12">
        <v>3.99</v>
      </c>
      <c r="C4365" s="10">
        <f t="shared" ref="C4365:C4428" si="68">IF(ISERROR(B4365),AVERAGE(B4364,B4366),B4365)</f>
        <v>3.99</v>
      </c>
    </row>
    <row r="4366" spans="1:3" x14ac:dyDescent="0.15">
      <c r="A4366" s="11">
        <v>38482</v>
      </c>
      <c r="B4366" s="12">
        <v>3.93</v>
      </c>
      <c r="C4366" s="10">
        <f t="shared" si="68"/>
        <v>3.93</v>
      </c>
    </row>
    <row r="4367" spans="1:3" x14ac:dyDescent="0.15">
      <c r="A4367" s="11">
        <v>38483</v>
      </c>
      <c r="B4367" s="12">
        <v>3.91</v>
      </c>
      <c r="C4367" s="10">
        <f t="shared" si="68"/>
        <v>3.91</v>
      </c>
    </row>
    <row r="4368" spans="1:3" x14ac:dyDescent="0.15">
      <c r="A4368" s="11">
        <v>38484</v>
      </c>
      <c r="B4368" s="12">
        <v>3.87</v>
      </c>
      <c r="C4368" s="10">
        <f t="shared" si="68"/>
        <v>3.87</v>
      </c>
    </row>
    <row r="4369" spans="1:3" x14ac:dyDescent="0.15">
      <c r="A4369" s="11">
        <v>38485</v>
      </c>
      <c r="B4369" s="12">
        <v>3.83</v>
      </c>
      <c r="C4369" s="10">
        <f t="shared" si="68"/>
        <v>3.83</v>
      </c>
    </row>
    <row r="4370" spans="1:3" x14ac:dyDescent="0.15">
      <c r="A4370" s="11">
        <v>38488</v>
      </c>
      <c r="B4370" s="12">
        <v>3.83</v>
      </c>
      <c r="C4370" s="10">
        <f t="shared" si="68"/>
        <v>3.83</v>
      </c>
    </row>
    <row r="4371" spans="1:3" x14ac:dyDescent="0.15">
      <c r="A4371" s="11">
        <v>38489</v>
      </c>
      <c r="B4371" s="12">
        <v>3.82</v>
      </c>
      <c r="C4371" s="10">
        <f t="shared" si="68"/>
        <v>3.82</v>
      </c>
    </row>
    <row r="4372" spans="1:3" x14ac:dyDescent="0.15">
      <c r="A4372" s="11">
        <v>38490</v>
      </c>
      <c r="B4372" s="12">
        <v>3.77</v>
      </c>
      <c r="C4372" s="10">
        <f t="shared" si="68"/>
        <v>3.77</v>
      </c>
    </row>
    <row r="4373" spans="1:3" x14ac:dyDescent="0.15">
      <c r="A4373" s="11">
        <v>38491</v>
      </c>
      <c r="B4373" s="12">
        <v>3.84</v>
      </c>
      <c r="C4373" s="10">
        <f t="shared" si="68"/>
        <v>3.84</v>
      </c>
    </row>
    <row r="4374" spans="1:3" x14ac:dyDescent="0.15">
      <c r="A4374" s="11">
        <v>38492</v>
      </c>
      <c r="B4374" s="12">
        <v>3.88</v>
      </c>
      <c r="C4374" s="10">
        <f t="shared" si="68"/>
        <v>3.88</v>
      </c>
    </row>
    <row r="4375" spans="1:3" x14ac:dyDescent="0.15">
      <c r="A4375" s="11">
        <v>38495</v>
      </c>
      <c r="B4375" s="12">
        <v>3.83</v>
      </c>
      <c r="C4375" s="10">
        <f t="shared" si="68"/>
        <v>3.83</v>
      </c>
    </row>
    <row r="4376" spans="1:3" x14ac:dyDescent="0.15">
      <c r="A4376" s="11">
        <v>38496</v>
      </c>
      <c r="B4376" s="12">
        <v>3.78</v>
      </c>
      <c r="C4376" s="10">
        <f t="shared" si="68"/>
        <v>3.78</v>
      </c>
    </row>
    <row r="4377" spans="1:3" x14ac:dyDescent="0.15">
      <c r="A4377" s="11">
        <v>38497</v>
      </c>
      <c r="B4377" s="12">
        <v>3.81</v>
      </c>
      <c r="C4377" s="10">
        <f t="shared" si="68"/>
        <v>3.81</v>
      </c>
    </row>
    <row r="4378" spans="1:3" x14ac:dyDescent="0.15">
      <c r="A4378" s="11">
        <v>38498</v>
      </c>
      <c r="B4378" s="12">
        <v>3.82</v>
      </c>
      <c r="C4378" s="10">
        <f t="shared" si="68"/>
        <v>3.82</v>
      </c>
    </row>
    <row r="4379" spans="1:3" x14ac:dyDescent="0.15">
      <c r="A4379" s="11">
        <v>38499</v>
      </c>
      <c r="B4379" s="12">
        <v>3.82</v>
      </c>
      <c r="C4379" s="10">
        <f t="shared" si="68"/>
        <v>3.82</v>
      </c>
    </row>
    <row r="4380" spans="1:3" x14ac:dyDescent="0.15">
      <c r="A4380" s="11">
        <v>38502</v>
      </c>
      <c r="B4380" s="13" t="e">
        <f>NA()</f>
        <v>#N/A</v>
      </c>
      <c r="C4380" s="10">
        <f t="shared" si="68"/>
        <v>3.79</v>
      </c>
    </row>
    <row r="4381" spans="1:3" x14ac:dyDescent="0.15">
      <c r="A4381" s="11">
        <v>38503</v>
      </c>
      <c r="B4381" s="12">
        <v>3.76</v>
      </c>
      <c r="C4381" s="10">
        <f t="shared" si="68"/>
        <v>3.76</v>
      </c>
    </row>
    <row r="4382" spans="1:3" x14ac:dyDescent="0.15">
      <c r="A4382" s="11">
        <v>38504</v>
      </c>
      <c r="B4382" s="12">
        <v>3.63</v>
      </c>
      <c r="C4382" s="10">
        <f t="shared" si="68"/>
        <v>3.63</v>
      </c>
    </row>
    <row r="4383" spans="1:3" x14ac:dyDescent="0.15">
      <c r="A4383" s="11">
        <v>38505</v>
      </c>
      <c r="B4383" s="12">
        <v>3.65</v>
      </c>
      <c r="C4383" s="10">
        <f t="shared" si="68"/>
        <v>3.65</v>
      </c>
    </row>
    <row r="4384" spans="1:3" x14ac:dyDescent="0.15">
      <c r="A4384" s="11">
        <v>38506</v>
      </c>
      <c r="B4384" s="12">
        <v>3.73</v>
      </c>
      <c r="C4384" s="10">
        <f t="shared" si="68"/>
        <v>3.73</v>
      </c>
    </row>
    <row r="4385" spans="1:3" x14ac:dyDescent="0.15">
      <c r="A4385" s="11">
        <v>38509</v>
      </c>
      <c r="B4385" s="12">
        <v>3.73</v>
      </c>
      <c r="C4385" s="10">
        <f t="shared" si="68"/>
        <v>3.73</v>
      </c>
    </row>
    <row r="4386" spans="1:3" x14ac:dyDescent="0.15">
      <c r="A4386" s="11">
        <v>38510</v>
      </c>
      <c r="B4386" s="12">
        <v>3.7</v>
      </c>
      <c r="C4386" s="10">
        <f t="shared" si="68"/>
        <v>3.7</v>
      </c>
    </row>
    <row r="4387" spans="1:3" x14ac:dyDescent="0.15">
      <c r="A4387" s="11">
        <v>38511</v>
      </c>
      <c r="B4387" s="12">
        <v>3.73</v>
      </c>
      <c r="C4387" s="10">
        <f t="shared" si="68"/>
        <v>3.73</v>
      </c>
    </row>
    <row r="4388" spans="1:3" x14ac:dyDescent="0.15">
      <c r="A4388" s="11">
        <v>38512</v>
      </c>
      <c r="B4388" s="12">
        <v>3.76</v>
      </c>
      <c r="C4388" s="10">
        <f t="shared" si="68"/>
        <v>3.76</v>
      </c>
    </row>
    <row r="4389" spans="1:3" x14ac:dyDescent="0.15">
      <c r="A4389" s="11">
        <v>38513</v>
      </c>
      <c r="B4389" s="12">
        <v>3.84</v>
      </c>
      <c r="C4389" s="10">
        <f t="shared" si="68"/>
        <v>3.84</v>
      </c>
    </row>
    <row r="4390" spans="1:3" x14ac:dyDescent="0.15">
      <c r="A4390" s="11">
        <v>38516</v>
      </c>
      <c r="B4390" s="12">
        <v>3.87</v>
      </c>
      <c r="C4390" s="10">
        <f t="shared" si="68"/>
        <v>3.87</v>
      </c>
    </row>
    <row r="4391" spans="1:3" x14ac:dyDescent="0.15">
      <c r="A4391" s="11">
        <v>38517</v>
      </c>
      <c r="B4391" s="12">
        <v>3.89</v>
      </c>
      <c r="C4391" s="10">
        <f t="shared" si="68"/>
        <v>3.89</v>
      </c>
    </row>
    <row r="4392" spans="1:3" x14ac:dyDescent="0.15">
      <c r="A4392" s="11">
        <v>38518</v>
      </c>
      <c r="B4392" s="12">
        <v>3.9</v>
      </c>
      <c r="C4392" s="10">
        <f t="shared" si="68"/>
        <v>3.9</v>
      </c>
    </row>
    <row r="4393" spans="1:3" x14ac:dyDescent="0.15">
      <c r="A4393" s="11">
        <v>38519</v>
      </c>
      <c r="B4393" s="12">
        <v>3.87</v>
      </c>
      <c r="C4393" s="10">
        <f t="shared" si="68"/>
        <v>3.87</v>
      </c>
    </row>
    <row r="4394" spans="1:3" x14ac:dyDescent="0.15">
      <c r="A4394" s="11">
        <v>38520</v>
      </c>
      <c r="B4394" s="12">
        <v>3.88</v>
      </c>
      <c r="C4394" s="10">
        <f t="shared" si="68"/>
        <v>3.88</v>
      </c>
    </row>
    <row r="4395" spans="1:3" x14ac:dyDescent="0.15">
      <c r="A4395" s="11">
        <v>38523</v>
      </c>
      <c r="B4395" s="12">
        <v>3.88</v>
      </c>
      <c r="C4395" s="10">
        <f t="shared" si="68"/>
        <v>3.88</v>
      </c>
    </row>
    <row r="4396" spans="1:3" x14ac:dyDescent="0.15">
      <c r="A4396" s="11">
        <v>38524</v>
      </c>
      <c r="B4396" s="12">
        <v>3.84</v>
      </c>
      <c r="C4396" s="10">
        <f t="shared" si="68"/>
        <v>3.84</v>
      </c>
    </row>
    <row r="4397" spans="1:3" x14ac:dyDescent="0.15">
      <c r="A4397" s="11">
        <v>38525</v>
      </c>
      <c r="B4397" s="12">
        <v>3.72</v>
      </c>
      <c r="C4397" s="10">
        <f t="shared" si="68"/>
        <v>3.72</v>
      </c>
    </row>
    <row r="4398" spans="1:3" x14ac:dyDescent="0.15">
      <c r="A4398" s="11">
        <v>38526</v>
      </c>
      <c r="B4398" s="12">
        <v>3.74</v>
      </c>
      <c r="C4398" s="10">
        <f t="shared" si="68"/>
        <v>3.74</v>
      </c>
    </row>
    <row r="4399" spans="1:3" x14ac:dyDescent="0.15">
      <c r="A4399" s="11">
        <v>38527</v>
      </c>
      <c r="B4399" s="12">
        <v>3.69</v>
      </c>
      <c r="C4399" s="10">
        <f t="shared" si="68"/>
        <v>3.69</v>
      </c>
    </row>
    <row r="4400" spans="1:3" x14ac:dyDescent="0.15">
      <c r="A4400" s="11">
        <v>38530</v>
      </c>
      <c r="B4400" s="12">
        <v>3.69</v>
      </c>
      <c r="C4400" s="10">
        <f t="shared" si="68"/>
        <v>3.69</v>
      </c>
    </row>
    <row r="4401" spans="1:3" x14ac:dyDescent="0.15">
      <c r="A4401" s="11">
        <v>38531</v>
      </c>
      <c r="B4401" s="12">
        <v>3.76</v>
      </c>
      <c r="C4401" s="10">
        <f t="shared" si="68"/>
        <v>3.76</v>
      </c>
    </row>
    <row r="4402" spans="1:3" x14ac:dyDescent="0.15">
      <c r="A4402" s="11">
        <v>38532</v>
      </c>
      <c r="B4402" s="12">
        <v>3.77</v>
      </c>
      <c r="C4402" s="10">
        <f t="shared" si="68"/>
        <v>3.77</v>
      </c>
    </row>
    <row r="4403" spans="1:3" x14ac:dyDescent="0.15">
      <c r="A4403" s="11">
        <v>38533</v>
      </c>
      <c r="B4403" s="12">
        <v>3.72</v>
      </c>
      <c r="C4403" s="10">
        <f t="shared" si="68"/>
        <v>3.72</v>
      </c>
    </row>
    <row r="4404" spans="1:3" x14ac:dyDescent="0.15">
      <c r="A4404" s="11">
        <v>38534</v>
      </c>
      <c r="B4404" s="12">
        <v>3.84</v>
      </c>
      <c r="C4404" s="10">
        <f t="shared" si="68"/>
        <v>3.84</v>
      </c>
    </row>
    <row r="4405" spans="1:3" x14ac:dyDescent="0.15">
      <c r="A4405" s="11">
        <v>38537</v>
      </c>
      <c r="B4405" s="13" t="e">
        <f>NA()</f>
        <v>#N/A</v>
      </c>
      <c r="C4405" s="10">
        <f t="shared" si="68"/>
        <v>3.87</v>
      </c>
    </row>
    <row r="4406" spans="1:3" x14ac:dyDescent="0.15">
      <c r="A4406" s="11">
        <v>38538</v>
      </c>
      <c r="B4406" s="12">
        <v>3.9</v>
      </c>
      <c r="C4406" s="10">
        <f t="shared" si="68"/>
        <v>3.9</v>
      </c>
    </row>
    <row r="4407" spans="1:3" x14ac:dyDescent="0.15">
      <c r="A4407" s="11">
        <v>38539</v>
      </c>
      <c r="B4407" s="12">
        <v>3.86</v>
      </c>
      <c r="C4407" s="10">
        <f t="shared" si="68"/>
        <v>3.86</v>
      </c>
    </row>
    <row r="4408" spans="1:3" x14ac:dyDescent="0.15">
      <c r="A4408" s="11">
        <v>38540</v>
      </c>
      <c r="B4408" s="12">
        <v>3.83</v>
      </c>
      <c r="C4408" s="10">
        <f t="shared" si="68"/>
        <v>3.83</v>
      </c>
    </row>
    <row r="4409" spans="1:3" x14ac:dyDescent="0.15">
      <c r="A4409" s="11">
        <v>38541</v>
      </c>
      <c r="B4409" s="12">
        <v>3.89</v>
      </c>
      <c r="C4409" s="10">
        <f t="shared" si="68"/>
        <v>3.89</v>
      </c>
    </row>
    <row r="4410" spans="1:3" x14ac:dyDescent="0.15">
      <c r="A4410" s="11">
        <v>38544</v>
      </c>
      <c r="B4410" s="12">
        <v>3.91</v>
      </c>
      <c r="C4410" s="10">
        <f t="shared" si="68"/>
        <v>3.91</v>
      </c>
    </row>
    <row r="4411" spans="1:3" x14ac:dyDescent="0.15">
      <c r="A4411" s="11">
        <v>38545</v>
      </c>
      <c r="B4411" s="12">
        <v>3.94</v>
      </c>
      <c r="C4411" s="10">
        <f t="shared" si="68"/>
        <v>3.94</v>
      </c>
    </row>
    <row r="4412" spans="1:3" x14ac:dyDescent="0.15">
      <c r="A4412" s="11">
        <v>38546</v>
      </c>
      <c r="B4412" s="12">
        <v>3.96</v>
      </c>
      <c r="C4412" s="10">
        <f t="shared" si="68"/>
        <v>3.96</v>
      </c>
    </row>
    <row r="4413" spans="1:3" x14ac:dyDescent="0.15">
      <c r="A4413" s="11">
        <v>38547</v>
      </c>
      <c r="B4413" s="12">
        <v>3.98</v>
      </c>
      <c r="C4413" s="10">
        <f t="shared" si="68"/>
        <v>3.98</v>
      </c>
    </row>
    <row r="4414" spans="1:3" x14ac:dyDescent="0.15">
      <c r="A4414" s="11">
        <v>38548</v>
      </c>
      <c r="B4414" s="12">
        <v>3.98</v>
      </c>
      <c r="C4414" s="10">
        <f t="shared" si="68"/>
        <v>3.98</v>
      </c>
    </row>
    <row r="4415" spans="1:3" x14ac:dyDescent="0.15">
      <c r="A4415" s="11">
        <v>38551</v>
      </c>
      <c r="B4415" s="12">
        <v>4.01</v>
      </c>
      <c r="C4415" s="10">
        <f t="shared" si="68"/>
        <v>4.01</v>
      </c>
    </row>
    <row r="4416" spans="1:3" x14ac:dyDescent="0.15">
      <c r="A4416" s="11">
        <v>38552</v>
      </c>
      <c r="B4416" s="12">
        <v>3.99</v>
      </c>
      <c r="C4416" s="10">
        <f t="shared" si="68"/>
        <v>3.99</v>
      </c>
    </row>
    <row r="4417" spans="1:3" x14ac:dyDescent="0.15">
      <c r="A4417" s="11">
        <v>38553</v>
      </c>
      <c r="B4417" s="12">
        <v>3.99</v>
      </c>
      <c r="C4417" s="10">
        <f t="shared" si="68"/>
        <v>3.99</v>
      </c>
    </row>
    <row r="4418" spans="1:3" x14ac:dyDescent="0.15">
      <c r="A4418" s="11">
        <v>38554</v>
      </c>
      <c r="B4418" s="12">
        <v>4.09</v>
      </c>
      <c r="C4418" s="10">
        <f t="shared" si="68"/>
        <v>4.09</v>
      </c>
    </row>
    <row r="4419" spans="1:3" x14ac:dyDescent="0.15">
      <c r="A4419" s="11">
        <v>38555</v>
      </c>
      <c r="B4419" s="12">
        <v>4.04</v>
      </c>
      <c r="C4419" s="10">
        <f t="shared" si="68"/>
        <v>4.04</v>
      </c>
    </row>
    <row r="4420" spans="1:3" x14ac:dyDescent="0.15">
      <c r="A4420" s="11">
        <v>38558</v>
      </c>
      <c r="B4420" s="12">
        <v>4.0599999999999996</v>
      </c>
      <c r="C4420" s="10">
        <f t="shared" si="68"/>
        <v>4.0599999999999996</v>
      </c>
    </row>
    <row r="4421" spans="1:3" x14ac:dyDescent="0.15">
      <c r="A4421" s="11">
        <v>38559</v>
      </c>
      <c r="B4421" s="12">
        <v>4.0599999999999996</v>
      </c>
      <c r="C4421" s="10">
        <f t="shared" si="68"/>
        <v>4.0599999999999996</v>
      </c>
    </row>
    <row r="4422" spans="1:3" x14ac:dyDescent="0.15">
      <c r="A4422" s="11">
        <v>38560</v>
      </c>
      <c r="B4422" s="12">
        <v>4.09</v>
      </c>
      <c r="C4422" s="10">
        <f t="shared" si="68"/>
        <v>4.09</v>
      </c>
    </row>
    <row r="4423" spans="1:3" x14ac:dyDescent="0.15">
      <c r="A4423" s="11">
        <v>38561</v>
      </c>
      <c r="B4423" s="12">
        <v>4.04</v>
      </c>
      <c r="C4423" s="10">
        <f t="shared" si="68"/>
        <v>4.04</v>
      </c>
    </row>
    <row r="4424" spans="1:3" x14ac:dyDescent="0.15">
      <c r="A4424" s="11">
        <v>38562</v>
      </c>
      <c r="B4424" s="12">
        <v>4.12</v>
      </c>
      <c r="C4424" s="10">
        <f t="shared" si="68"/>
        <v>4.12</v>
      </c>
    </row>
    <row r="4425" spans="1:3" x14ac:dyDescent="0.15">
      <c r="A4425" s="11">
        <v>38565</v>
      </c>
      <c r="B4425" s="12">
        <v>4.16</v>
      </c>
      <c r="C4425" s="10">
        <f t="shared" si="68"/>
        <v>4.16</v>
      </c>
    </row>
    <row r="4426" spans="1:3" x14ac:dyDescent="0.15">
      <c r="A4426" s="11">
        <v>38566</v>
      </c>
      <c r="B4426" s="12">
        <v>4.17</v>
      </c>
      <c r="C4426" s="10">
        <f t="shared" si="68"/>
        <v>4.17</v>
      </c>
    </row>
    <row r="4427" spans="1:3" x14ac:dyDescent="0.15">
      <c r="A4427" s="11">
        <v>38567</v>
      </c>
      <c r="B4427" s="12">
        <v>4.13</v>
      </c>
      <c r="C4427" s="10">
        <f t="shared" si="68"/>
        <v>4.13</v>
      </c>
    </row>
    <row r="4428" spans="1:3" x14ac:dyDescent="0.15">
      <c r="A4428" s="11">
        <v>38568</v>
      </c>
      <c r="B4428" s="12">
        <v>4.1500000000000004</v>
      </c>
      <c r="C4428" s="10">
        <f t="shared" si="68"/>
        <v>4.1500000000000004</v>
      </c>
    </row>
    <row r="4429" spans="1:3" x14ac:dyDescent="0.15">
      <c r="A4429" s="11">
        <v>38569</v>
      </c>
      <c r="B4429" s="12">
        <v>4.24</v>
      </c>
      <c r="C4429" s="10">
        <f t="shared" ref="C4429:C4492" si="69">IF(ISERROR(B4429),AVERAGE(B4428,B4430),B4429)</f>
        <v>4.24</v>
      </c>
    </row>
    <row r="4430" spans="1:3" x14ac:dyDescent="0.15">
      <c r="A4430" s="11">
        <v>38572</v>
      </c>
      <c r="B4430" s="12">
        <v>4.28</v>
      </c>
      <c r="C4430" s="10">
        <f t="shared" si="69"/>
        <v>4.28</v>
      </c>
    </row>
    <row r="4431" spans="1:3" x14ac:dyDescent="0.15">
      <c r="A4431" s="11">
        <v>38573</v>
      </c>
      <c r="B4431" s="12">
        <v>4.25</v>
      </c>
      <c r="C4431" s="10">
        <f t="shared" si="69"/>
        <v>4.25</v>
      </c>
    </row>
    <row r="4432" spans="1:3" x14ac:dyDescent="0.15">
      <c r="A4432" s="11">
        <v>38574</v>
      </c>
      <c r="B4432" s="12">
        <v>4.24</v>
      </c>
      <c r="C4432" s="10">
        <f t="shared" si="69"/>
        <v>4.24</v>
      </c>
    </row>
    <row r="4433" spans="1:3" x14ac:dyDescent="0.15">
      <c r="A4433" s="11">
        <v>38575</v>
      </c>
      <c r="B4433" s="12">
        <v>4.18</v>
      </c>
      <c r="C4433" s="10">
        <f t="shared" si="69"/>
        <v>4.18</v>
      </c>
    </row>
    <row r="4434" spans="1:3" x14ac:dyDescent="0.15">
      <c r="A4434" s="11">
        <v>38576</v>
      </c>
      <c r="B4434" s="12">
        <v>4.1100000000000003</v>
      </c>
      <c r="C4434" s="10">
        <f t="shared" si="69"/>
        <v>4.1100000000000003</v>
      </c>
    </row>
    <row r="4435" spans="1:3" x14ac:dyDescent="0.15">
      <c r="A4435" s="11">
        <v>38579</v>
      </c>
      <c r="B4435" s="12">
        <v>4.1500000000000004</v>
      </c>
      <c r="C4435" s="10">
        <f t="shared" si="69"/>
        <v>4.1500000000000004</v>
      </c>
    </row>
    <row r="4436" spans="1:3" x14ac:dyDescent="0.15">
      <c r="A4436" s="11">
        <v>38580</v>
      </c>
      <c r="B4436" s="12">
        <v>4.0999999999999996</v>
      </c>
      <c r="C4436" s="10">
        <f t="shared" si="69"/>
        <v>4.0999999999999996</v>
      </c>
    </row>
    <row r="4437" spans="1:3" x14ac:dyDescent="0.15">
      <c r="A4437" s="11">
        <v>38581</v>
      </c>
      <c r="B4437" s="12">
        <v>4.1500000000000004</v>
      </c>
      <c r="C4437" s="10">
        <f t="shared" si="69"/>
        <v>4.1500000000000004</v>
      </c>
    </row>
    <row r="4438" spans="1:3" x14ac:dyDescent="0.15">
      <c r="A4438" s="11">
        <v>38582</v>
      </c>
      <c r="B4438" s="12">
        <v>4.08</v>
      </c>
      <c r="C4438" s="10">
        <f t="shared" si="69"/>
        <v>4.08</v>
      </c>
    </row>
    <row r="4439" spans="1:3" x14ac:dyDescent="0.15">
      <c r="A4439" s="11">
        <v>38583</v>
      </c>
      <c r="B4439" s="12">
        <v>4.08</v>
      </c>
      <c r="C4439" s="10">
        <f t="shared" si="69"/>
        <v>4.08</v>
      </c>
    </row>
    <row r="4440" spans="1:3" x14ac:dyDescent="0.15">
      <c r="A4440" s="11">
        <v>38586</v>
      </c>
      <c r="B4440" s="12">
        <v>4.08</v>
      </c>
      <c r="C4440" s="10">
        <f t="shared" si="69"/>
        <v>4.08</v>
      </c>
    </row>
    <row r="4441" spans="1:3" x14ac:dyDescent="0.15">
      <c r="A4441" s="11">
        <v>38587</v>
      </c>
      <c r="B4441" s="12">
        <v>4.07</v>
      </c>
      <c r="C4441" s="10">
        <f t="shared" si="69"/>
        <v>4.07</v>
      </c>
    </row>
    <row r="4442" spans="1:3" x14ac:dyDescent="0.15">
      <c r="A4442" s="11">
        <v>38588</v>
      </c>
      <c r="B4442" s="12">
        <v>4.0599999999999996</v>
      </c>
      <c r="C4442" s="10">
        <f t="shared" si="69"/>
        <v>4.0599999999999996</v>
      </c>
    </row>
    <row r="4443" spans="1:3" x14ac:dyDescent="0.15">
      <c r="A4443" s="11">
        <v>38589</v>
      </c>
      <c r="B4443" s="12">
        <v>4.0599999999999996</v>
      </c>
      <c r="C4443" s="10">
        <f t="shared" si="69"/>
        <v>4.0599999999999996</v>
      </c>
    </row>
    <row r="4444" spans="1:3" x14ac:dyDescent="0.15">
      <c r="A4444" s="11">
        <v>38590</v>
      </c>
      <c r="B4444" s="12">
        <v>4.09</v>
      </c>
      <c r="C4444" s="10">
        <f t="shared" si="69"/>
        <v>4.09</v>
      </c>
    </row>
    <row r="4445" spans="1:3" x14ac:dyDescent="0.15">
      <c r="A4445" s="11">
        <v>38593</v>
      </c>
      <c r="B4445" s="12">
        <v>4.08</v>
      </c>
      <c r="C4445" s="10">
        <f t="shared" si="69"/>
        <v>4.08</v>
      </c>
    </row>
    <row r="4446" spans="1:3" x14ac:dyDescent="0.15">
      <c r="A4446" s="11">
        <v>38594</v>
      </c>
      <c r="B4446" s="12">
        <v>4.03</v>
      </c>
      <c r="C4446" s="10">
        <f t="shared" si="69"/>
        <v>4.03</v>
      </c>
    </row>
    <row r="4447" spans="1:3" x14ac:dyDescent="0.15">
      <c r="A4447" s="11">
        <v>38595</v>
      </c>
      <c r="B4447" s="12">
        <v>3.87</v>
      </c>
      <c r="C4447" s="10">
        <f t="shared" si="69"/>
        <v>3.87</v>
      </c>
    </row>
    <row r="4448" spans="1:3" x14ac:dyDescent="0.15">
      <c r="A4448" s="11">
        <v>38596</v>
      </c>
      <c r="B4448" s="12">
        <v>3.85</v>
      </c>
      <c r="C4448" s="10">
        <f t="shared" si="69"/>
        <v>3.85</v>
      </c>
    </row>
    <row r="4449" spans="1:3" x14ac:dyDescent="0.15">
      <c r="A4449" s="11">
        <v>38597</v>
      </c>
      <c r="B4449" s="12">
        <v>3.85</v>
      </c>
      <c r="C4449" s="10">
        <f t="shared" si="69"/>
        <v>3.85</v>
      </c>
    </row>
    <row r="4450" spans="1:3" x14ac:dyDescent="0.15">
      <c r="A4450" s="11">
        <v>38600</v>
      </c>
      <c r="B4450" s="13" t="e">
        <f>NA()</f>
        <v>#N/A</v>
      </c>
      <c r="C4450" s="10">
        <f t="shared" si="69"/>
        <v>3.87</v>
      </c>
    </row>
    <row r="4451" spans="1:3" x14ac:dyDescent="0.15">
      <c r="A4451" s="11">
        <v>38601</v>
      </c>
      <c r="B4451" s="12">
        <v>3.89</v>
      </c>
      <c r="C4451" s="10">
        <f t="shared" si="69"/>
        <v>3.89</v>
      </c>
    </row>
    <row r="4452" spans="1:3" x14ac:dyDescent="0.15">
      <c r="A4452" s="11">
        <v>38602</v>
      </c>
      <c r="B4452" s="12">
        <v>3.93</v>
      </c>
      <c r="C4452" s="10">
        <f t="shared" si="69"/>
        <v>3.93</v>
      </c>
    </row>
    <row r="4453" spans="1:3" x14ac:dyDescent="0.15">
      <c r="A4453" s="11">
        <v>38603</v>
      </c>
      <c r="B4453" s="12">
        <v>3.94</v>
      </c>
      <c r="C4453" s="10">
        <f t="shared" si="69"/>
        <v>3.94</v>
      </c>
    </row>
    <row r="4454" spans="1:3" x14ac:dyDescent="0.15">
      <c r="A4454" s="11">
        <v>38604</v>
      </c>
      <c r="B4454" s="12">
        <v>3.94</v>
      </c>
      <c r="C4454" s="10">
        <f t="shared" si="69"/>
        <v>3.94</v>
      </c>
    </row>
    <row r="4455" spans="1:3" x14ac:dyDescent="0.15">
      <c r="A4455" s="11">
        <v>38607</v>
      </c>
      <c r="B4455" s="12">
        <v>3.98</v>
      </c>
      <c r="C4455" s="10">
        <f t="shared" si="69"/>
        <v>3.98</v>
      </c>
    </row>
    <row r="4456" spans="1:3" x14ac:dyDescent="0.15">
      <c r="A4456" s="11">
        <v>38608</v>
      </c>
      <c r="B4456" s="12">
        <v>3.93</v>
      </c>
      <c r="C4456" s="10">
        <f t="shared" si="69"/>
        <v>3.93</v>
      </c>
    </row>
    <row r="4457" spans="1:3" x14ac:dyDescent="0.15">
      <c r="A4457" s="11">
        <v>38609</v>
      </c>
      <c r="B4457" s="12">
        <v>3.96</v>
      </c>
      <c r="C4457" s="10">
        <f t="shared" si="69"/>
        <v>3.96</v>
      </c>
    </row>
    <row r="4458" spans="1:3" x14ac:dyDescent="0.15">
      <c r="A4458" s="11">
        <v>38610</v>
      </c>
      <c r="B4458" s="12">
        <v>3.99</v>
      </c>
      <c r="C4458" s="10">
        <f t="shared" si="69"/>
        <v>3.99</v>
      </c>
    </row>
    <row r="4459" spans="1:3" x14ac:dyDescent="0.15">
      <c r="A4459" s="11">
        <v>38611</v>
      </c>
      <c r="B4459" s="12">
        <v>4.05</v>
      </c>
      <c r="C4459" s="10">
        <f t="shared" si="69"/>
        <v>4.05</v>
      </c>
    </row>
    <row r="4460" spans="1:3" x14ac:dyDescent="0.15">
      <c r="A4460" s="11">
        <v>38614</v>
      </c>
      <c r="B4460" s="12">
        <v>4.0199999999999996</v>
      </c>
      <c r="C4460" s="10">
        <f t="shared" si="69"/>
        <v>4.0199999999999996</v>
      </c>
    </row>
    <row r="4461" spans="1:3" x14ac:dyDescent="0.15">
      <c r="A4461" s="11">
        <v>38615</v>
      </c>
      <c r="B4461" s="12">
        <v>4.0599999999999996</v>
      </c>
      <c r="C4461" s="10">
        <f t="shared" si="69"/>
        <v>4.0599999999999996</v>
      </c>
    </row>
    <row r="4462" spans="1:3" x14ac:dyDescent="0.15">
      <c r="A4462" s="11">
        <v>38616</v>
      </c>
      <c r="B4462" s="12">
        <v>4.01</v>
      </c>
      <c r="C4462" s="10">
        <f t="shared" si="69"/>
        <v>4.01</v>
      </c>
    </row>
    <row r="4463" spans="1:3" x14ac:dyDescent="0.15">
      <c r="A4463" s="11">
        <v>38617</v>
      </c>
      <c r="B4463" s="12">
        <v>3.99</v>
      </c>
      <c r="C4463" s="10">
        <f t="shared" si="69"/>
        <v>3.99</v>
      </c>
    </row>
    <row r="4464" spans="1:3" x14ac:dyDescent="0.15">
      <c r="A4464" s="11">
        <v>38618</v>
      </c>
      <c r="B4464" s="12">
        <v>4.07</v>
      </c>
      <c r="C4464" s="10">
        <f t="shared" si="69"/>
        <v>4.07</v>
      </c>
    </row>
    <row r="4465" spans="1:3" x14ac:dyDescent="0.15">
      <c r="A4465" s="11">
        <v>38621</v>
      </c>
      <c r="B4465" s="12">
        <v>4.1100000000000003</v>
      </c>
      <c r="C4465" s="10">
        <f t="shared" si="69"/>
        <v>4.1100000000000003</v>
      </c>
    </row>
    <row r="4466" spans="1:3" x14ac:dyDescent="0.15">
      <c r="A4466" s="11">
        <v>38622</v>
      </c>
      <c r="B4466" s="12">
        <v>4.13</v>
      </c>
      <c r="C4466" s="10">
        <f t="shared" si="69"/>
        <v>4.13</v>
      </c>
    </row>
    <row r="4467" spans="1:3" x14ac:dyDescent="0.15">
      <c r="A4467" s="11">
        <v>38623</v>
      </c>
      <c r="B4467" s="12">
        <v>4.1100000000000003</v>
      </c>
      <c r="C4467" s="10">
        <f t="shared" si="69"/>
        <v>4.1100000000000003</v>
      </c>
    </row>
    <row r="4468" spans="1:3" x14ac:dyDescent="0.15">
      <c r="A4468" s="11">
        <v>38624</v>
      </c>
      <c r="B4468" s="12">
        <v>4.1399999999999997</v>
      </c>
      <c r="C4468" s="10">
        <f t="shared" si="69"/>
        <v>4.1399999999999997</v>
      </c>
    </row>
    <row r="4469" spans="1:3" x14ac:dyDescent="0.15">
      <c r="A4469" s="11">
        <v>38625</v>
      </c>
      <c r="B4469" s="12">
        <v>4.18</v>
      </c>
      <c r="C4469" s="10">
        <f t="shared" si="69"/>
        <v>4.18</v>
      </c>
    </row>
    <row r="4470" spans="1:3" x14ac:dyDescent="0.15">
      <c r="A4470" s="11">
        <v>38628</v>
      </c>
      <c r="B4470" s="12">
        <v>4.25</v>
      </c>
      <c r="C4470" s="10">
        <f t="shared" si="69"/>
        <v>4.25</v>
      </c>
    </row>
    <row r="4471" spans="1:3" x14ac:dyDescent="0.15">
      <c r="A4471" s="11">
        <v>38629</v>
      </c>
      <c r="B4471" s="12">
        <v>4.24</v>
      </c>
      <c r="C4471" s="10">
        <f t="shared" si="69"/>
        <v>4.24</v>
      </c>
    </row>
    <row r="4472" spans="1:3" x14ac:dyDescent="0.15">
      <c r="A4472" s="11">
        <v>38630</v>
      </c>
      <c r="B4472" s="12">
        <v>4.2300000000000004</v>
      </c>
      <c r="C4472" s="10">
        <f t="shared" si="69"/>
        <v>4.2300000000000004</v>
      </c>
    </row>
    <row r="4473" spans="1:3" x14ac:dyDescent="0.15">
      <c r="A4473" s="11">
        <v>38631</v>
      </c>
      <c r="B4473" s="12">
        <v>4.2300000000000004</v>
      </c>
      <c r="C4473" s="10">
        <f t="shared" si="69"/>
        <v>4.2300000000000004</v>
      </c>
    </row>
    <row r="4474" spans="1:3" x14ac:dyDescent="0.15">
      <c r="A4474" s="11">
        <v>38632</v>
      </c>
      <c r="B4474" s="12">
        <v>4.2300000000000004</v>
      </c>
      <c r="C4474" s="10">
        <f t="shared" si="69"/>
        <v>4.2300000000000004</v>
      </c>
    </row>
    <row r="4475" spans="1:3" x14ac:dyDescent="0.15">
      <c r="A4475" s="11">
        <v>38635</v>
      </c>
      <c r="B4475" s="13" t="e">
        <f>NA()</f>
        <v>#N/A</v>
      </c>
      <c r="C4475" s="10">
        <f t="shared" si="69"/>
        <v>4.25</v>
      </c>
    </row>
    <row r="4476" spans="1:3" x14ac:dyDescent="0.15">
      <c r="A4476" s="11">
        <v>38636</v>
      </c>
      <c r="B4476" s="12">
        <v>4.2699999999999996</v>
      </c>
      <c r="C4476" s="10">
        <f t="shared" si="69"/>
        <v>4.2699999999999996</v>
      </c>
    </row>
    <row r="4477" spans="1:3" x14ac:dyDescent="0.15">
      <c r="A4477" s="11">
        <v>38637</v>
      </c>
      <c r="B4477" s="12">
        <v>4.32</v>
      </c>
      <c r="C4477" s="10">
        <f t="shared" si="69"/>
        <v>4.32</v>
      </c>
    </row>
    <row r="4478" spans="1:3" x14ac:dyDescent="0.15">
      <c r="A4478" s="11">
        <v>38638</v>
      </c>
      <c r="B4478" s="12">
        <v>4.32</v>
      </c>
      <c r="C4478" s="10">
        <f t="shared" si="69"/>
        <v>4.32</v>
      </c>
    </row>
    <row r="4479" spans="1:3" x14ac:dyDescent="0.15">
      <c r="A4479" s="11">
        <v>38639</v>
      </c>
      <c r="B4479" s="12">
        <v>4.34</v>
      </c>
      <c r="C4479" s="10">
        <f t="shared" si="69"/>
        <v>4.34</v>
      </c>
    </row>
    <row r="4480" spans="1:3" x14ac:dyDescent="0.15">
      <c r="A4480" s="11">
        <v>38642</v>
      </c>
      <c r="B4480" s="12">
        <v>4.3600000000000003</v>
      </c>
      <c r="C4480" s="10">
        <f t="shared" si="69"/>
        <v>4.3600000000000003</v>
      </c>
    </row>
    <row r="4481" spans="1:3" x14ac:dyDescent="0.15">
      <c r="A4481" s="11">
        <v>38643</v>
      </c>
      <c r="B4481" s="12">
        <v>4.34</v>
      </c>
      <c r="C4481" s="10">
        <f t="shared" si="69"/>
        <v>4.34</v>
      </c>
    </row>
    <row r="4482" spans="1:3" x14ac:dyDescent="0.15">
      <c r="A4482" s="11">
        <v>38644</v>
      </c>
      <c r="B4482" s="12">
        <v>4.32</v>
      </c>
      <c r="C4482" s="10">
        <f t="shared" si="69"/>
        <v>4.32</v>
      </c>
    </row>
    <row r="4483" spans="1:3" x14ac:dyDescent="0.15">
      <c r="A4483" s="11">
        <v>38645</v>
      </c>
      <c r="B4483" s="12">
        <v>4.33</v>
      </c>
      <c r="C4483" s="10">
        <f t="shared" si="69"/>
        <v>4.33</v>
      </c>
    </row>
    <row r="4484" spans="1:3" x14ac:dyDescent="0.15">
      <c r="A4484" s="11">
        <v>38646</v>
      </c>
      <c r="B4484" s="12">
        <v>4.26</v>
      </c>
      <c r="C4484" s="10">
        <f t="shared" si="69"/>
        <v>4.26</v>
      </c>
    </row>
    <row r="4485" spans="1:3" x14ac:dyDescent="0.15">
      <c r="A4485" s="11">
        <v>38649</v>
      </c>
      <c r="B4485" s="12">
        <v>4.32</v>
      </c>
      <c r="C4485" s="10">
        <f t="shared" si="69"/>
        <v>4.32</v>
      </c>
    </row>
    <row r="4486" spans="1:3" x14ac:dyDescent="0.15">
      <c r="A4486" s="11">
        <v>38650</v>
      </c>
      <c r="B4486" s="12">
        <v>4.41</v>
      </c>
      <c r="C4486" s="10">
        <f t="shared" si="69"/>
        <v>4.41</v>
      </c>
    </row>
    <row r="4487" spans="1:3" x14ac:dyDescent="0.15">
      <c r="A4487" s="11">
        <v>38651</v>
      </c>
      <c r="B4487" s="12">
        <v>4.46</v>
      </c>
      <c r="C4487" s="10">
        <f t="shared" si="69"/>
        <v>4.46</v>
      </c>
    </row>
    <row r="4488" spans="1:3" x14ac:dyDescent="0.15">
      <c r="A4488" s="11">
        <v>38652</v>
      </c>
      <c r="B4488" s="12">
        <v>4.43</v>
      </c>
      <c r="C4488" s="10">
        <f t="shared" si="69"/>
        <v>4.43</v>
      </c>
    </row>
    <row r="4489" spans="1:3" x14ac:dyDescent="0.15">
      <c r="A4489" s="11">
        <v>38653</v>
      </c>
      <c r="B4489" s="12">
        <v>4.46</v>
      </c>
      <c r="C4489" s="10">
        <f t="shared" si="69"/>
        <v>4.46</v>
      </c>
    </row>
    <row r="4490" spans="1:3" x14ac:dyDescent="0.15">
      <c r="A4490" s="11">
        <v>38656</v>
      </c>
      <c r="B4490" s="12">
        <v>4.45</v>
      </c>
      <c r="C4490" s="10">
        <f t="shared" si="69"/>
        <v>4.45</v>
      </c>
    </row>
    <row r="4491" spans="1:3" x14ac:dyDescent="0.15">
      <c r="A4491" s="11">
        <v>38657</v>
      </c>
      <c r="B4491" s="12">
        <v>4.47</v>
      </c>
      <c r="C4491" s="10">
        <f t="shared" si="69"/>
        <v>4.47</v>
      </c>
    </row>
    <row r="4492" spans="1:3" x14ac:dyDescent="0.15">
      <c r="A4492" s="11">
        <v>38658</v>
      </c>
      <c r="B4492" s="12">
        <v>4.5</v>
      </c>
      <c r="C4492" s="10">
        <f t="shared" si="69"/>
        <v>4.5</v>
      </c>
    </row>
    <row r="4493" spans="1:3" x14ac:dyDescent="0.15">
      <c r="A4493" s="11">
        <v>38659</v>
      </c>
      <c r="B4493" s="12">
        <v>4.55</v>
      </c>
      <c r="C4493" s="10">
        <f t="shared" ref="C4493:C4556" si="70">IF(ISERROR(B4493),AVERAGE(B4492,B4494),B4493)</f>
        <v>4.55</v>
      </c>
    </row>
    <row r="4494" spans="1:3" x14ac:dyDescent="0.15">
      <c r="A4494" s="11">
        <v>38660</v>
      </c>
      <c r="B4494" s="12">
        <v>4.5599999999999996</v>
      </c>
      <c r="C4494" s="10">
        <f t="shared" si="70"/>
        <v>4.5599999999999996</v>
      </c>
    </row>
    <row r="4495" spans="1:3" x14ac:dyDescent="0.15">
      <c r="A4495" s="11">
        <v>38663</v>
      </c>
      <c r="B4495" s="12">
        <v>4.55</v>
      </c>
      <c r="C4495" s="10">
        <f t="shared" si="70"/>
        <v>4.55</v>
      </c>
    </row>
    <row r="4496" spans="1:3" x14ac:dyDescent="0.15">
      <c r="A4496" s="11">
        <v>38664</v>
      </c>
      <c r="B4496" s="12">
        <v>4.49</v>
      </c>
      <c r="C4496" s="10">
        <f t="shared" si="70"/>
        <v>4.49</v>
      </c>
    </row>
    <row r="4497" spans="1:3" x14ac:dyDescent="0.15">
      <c r="A4497" s="11">
        <v>38665</v>
      </c>
      <c r="B4497" s="12">
        <v>4.55</v>
      </c>
      <c r="C4497" s="10">
        <f t="shared" si="70"/>
        <v>4.55</v>
      </c>
    </row>
    <row r="4498" spans="1:3" x14ac:dyDescent="0.15">
      <c r="A4498" s="11">
        <v>38666</v>
      </c>
      <c r="B4498" s="12">
        <v>4.49</v>
      </c>
      <c r="C4498" s="10">
        <f t="shared" si="70"/>
        <v>4.49</v>
      </c>
    </row>
    <row r="4499" spans="1:3" x14ac:dyDescent="0.15">
      <c r="A4499" s="11">
        <v>38667</v>
      </c>
      <c r="B4499" s="13" t="e">
        <f>NA()</f>
        <v>#N/A</v>
      </c>
      <c r="C4499" s="10">
        <f t="shared" si="70"/>
        <v>4.5150000000000006</v>
      </c>
    </row>
    <row r="4500" spans="1:3" x14ac:dyDescent="0.15">
      <c r="A4500" s="11">
        <v>38670</v>
      </c>
      <c r="B4500" s="12">
        <v>4.54</v>
      </c>
      <c r="C4500" s="10">
        <f t="shared" si="70"/>
        <v>4.54</v>
      </c>
    </row>
    <row r="4501" spans="1:3" x14ac:dyDescent="0.15">
      <c r="A4501" s="11">
        <v>38671</v>
      </c>
      <c r="B4501" s="12">
        <v>4.51</v>
      </c>
      <c r="C4501" s="10">
        <f t="shared" si="70"/>
        <v>4.51</v>
      </c>
    </row>
    <row r="4502" spans="1:3" x14ac:dyDescent="0.15">
      <c r="A4502" s="11">
        <v>38672</v>
      </c>
      <c r="B4502" s="12">
        <v>4.43</v>
      </c>
      <c r="C4502" s="10">
        <f t="shared" si="70"/>
        <v>4.43</v>
      </c>
    </row>
    <row r="4503" spans="1:3" x14ac:dyDescent="0.15">
      <c r="A4503" s="11">
        <v>38673</v>
      </c>
      <c r="B4503" s="12">
        <v>4.3899999999999997</v>
      </c>
      <c r="C4503" s="10">
        <f t="shared" si="70"/>
        <v>4.3899999999999997</v>
      </c>
    </row>
    <row r="4504" spans="1:3" x14ac:dyDescent="0.15">
      <c r="A4504" s="11">
        <v>38674</v>
      </c>
      <c r="B4504" s="12">
        <v>4.43</v>
      </c>
      <c r="C4504" s="10">
        <f t="shared" si="70"/>
        <v>4.43</v>
      </c>
    </row>
    <row r="4505" spans="1:3" x14ac:dyDescent="0.15">
      <c r="A4505" s="11">
        <v>38677</v>
      </c>
      <c r="B4505" s="12">
        <v>4.3899999999999997</v>
      </c>
      <c r="C4505" s="10">
        <f t="shared" si="70"/>
        <v>4.3899999999999997</v>
      </c>
    </row>
    <row r="4506" spans="1:3" x14ac:dyDescent="0.15">
      <c r="A4506" s="11">
        <v>38678</v>
      </c>
      <c r="B4506" s="12">
        <v>4.34</v>
      </c>
      <c r="C4506" s="10">
        <f t="shared" si="70"/>
        <v>4.34</v>
      </c>
    </row>
    <row r="4507" spans="1:3" x14ac:dyDescent="0.15">
      <c r="A4507" s="11">
        <v>38679</v>
      </c>
      <c r="B4507" s="12">
        <v>4.38</v>
      </c>
      <c r="C4507" s="10">
        <f t="shared" si="70"/>
        <v>4.38</v>
      </c>
    </row>
    <row r="4508" spans="1:3" x14ac:dyDescent="0.15">
      <c r="A4508" s="11">
        <v>38680</v>
      </c>
      <c r="B4508" s="13" t="e">
        <f>NA()</f>
        <v>#N/A</v>
      </c>
      <c r="C4508" s="10">
        <f t="shared" si="70"/>
        <v>4.3599999999999994</v>
      </c>
    </row>
    <row r="4509" spans="1:3" x14ac:dyDescent="0.15">
      <c r="A4509" s="11">
        <v>38681</v>
      </c>
      <c r="B4509" s="12">
        <v>4.34</v>
      </c>
      <c r="C4509" s="10">
        <f t="shared" si="70"/>
        <v>4.34</v>
      </c>
    </row>
    <row r="4510" spans="1:3" x14ac:dyDescent="0.15">
      <c r="A4510" s="11">
        <v>38684</v>
      </c>
      <c r="B4510" s="12">
        <v>4.32</v>
      </c>
      <c r="C4510" s="10">
        <f t="shared" si="70"/>
        <v>4.32</v>
      </c>
    </row>
    <row r="4511" spans="1:3" x14ac:dyDescent="0.15">
      <c r="A4511" s="11">
        <v>38685</v>
      </c>
      <c r="B4511" s="12">
        <v>4.4000000000000004</v>
      </c>
      <c r="C4511" s="10">
        <f t="shared" si="70"/>
        <v>4.4000000000000004</v>
      </c>
    </row>
    <row r="4512" spans="1:3" x14ac:dyDescent="0.15">
      <c r="A4512" s="11">
        <v>38686</v>
      </c>
      <c r="B4512" s="12">
        <v>4.42</v>
      </c>
      <c r="C4512" s="10">
        <f t="shared" si="70"/>
        <v>4.42</v>
      </c>
    </row>
    <row r="4513" spans="1:3" x14ac:dyDescent="0.15">
      <c r="A4513" s="11">
        <v>38687</v>
      </c>
      <c r="B4513" s="12">
        <v>4.45</v>
      </c>
      <c r="C4513" s="10">
        <f t="shared" si="70"/>
        <v>4.45</v>
      </c>
    </row>
    <row r="4514" spans="1:3" x14ac:dyDescent="0.15">
      <c r="A4514" s="11">
        <v>38688</v>
      </c>
      <c r="B4514" s="12">
        <v>4.45</v>
      </c>
      <c r="C4514" s="10">
        <f t="shared" si="70"/>
        <v>4.45</v>
      </c>
    </row>
    <row r="4515" spans="1:3" x14ac:dyDescent="0.15">
      <c r="A4515" s="11">
        <v>38691</v>
      </c>
      <c r="B4515" s="12">
        <v>4.5</v>
      </c>
      <c r="C4515" s="10">
        <f t="shared" si="70"/>
        <v>4.5</v>
      </c>
    </row>
    <row r="4516" spans="1:3" x14ac:dyDescent="0.15">
      <c r="A4516" s="11">
        <v>38692</v>
      </c>
      <c r="B4516" s="12">
        <v>4.42</v>
      </c>
      <c r="C4516" s="10">
        <f t="shared" si="70"/>
        <v>4.42</v>
      </c>
    </row>
    <row r="4517" spans="1:3" x14ac:dyDescent="0.15">
      <c r="A4517" s="11">
        <v>38693</v>
      </c>
      <c r="B4517" s="12">
        <v>4.43</v>
      </c>
      <c r="C4517" s="10">
        <f t="shared" si="70"/>
        <v>4.43</v>
      </c>
    </row>
    <row r="4518" spans="1:3" x14ac:dyDescent="0.15">
      <c r="A4518" s="11">
        <v>38694</v>
      </c>
      <c r="B4518" s="12">
        <v>4.3600000000000003</v>
      </c>
      <c r="C4518" s="10">
        <f t="shared" si="70"/>
        <v>4.3600000000000003</v>
      </c>
    </row>
    <row r="4519" spans="1:3" x14ac:dyDescent="0.15">
      <c r="A4519" s="11">
        <v>38695</v>
      </c>
      <c r="B4519" s="12">
        <v>4.4400000000000004</v>
      </c>
      <c r="C4519" s="10">
        <f t="shared" si="70"/>
        <v>4.4400000000000004</v>
      </c>
    </row>
    <row r="4520" spans="1:3" x14ac:dyDescent="0.15">
      <c r="A4520" s="11">
        <v>38698</v>
      </c>
      <c r="B4520" s="12">
        <v>4.46</v>
      </c>
      <c r="C4520" s="10">
        <f t="shared" si="70"/>
        <v>4.46</v>
      </c>
    </row>
    <row r="4521" spans="1:3" x14ac:dyDescent="0.15">
      <c r="A4521" s="11">
        <v>38699</v>
      </c>
      <c r="B4521" s="12">
        <v>4.4400000000000004</v>
      </c>
      <c r="C4521" s="10">
        <f t="shared" si="70"/>
        <v>4.4400000000000004</v>
      </c>
    </row>
    <row r="4522" spans="1:3" x14ac:dyDescent="0.15">
      <c r="A4522" s="11">
        <v>38700</v>
      </c>
      <c r="B4522" s="12">
        <v>4.3600000000000003</v>
      </c>
      <c r="C4522" s="10">
        <f t="shared" si="70"/>
        <v>4.3600000000000003</v>
      </c>
    </row>
    <row r="4523" spans="1:3" x14ac:dyDescent="0.15">
      <c r="A4523" s="11">
        <v>38701</v>
      </c>
      <c r="B4523" s="12">
        <v>4.38</v>
      </c>
      <c r="C4523" s="10">
        <f t="shared" si="70"/>
        <v>4.38</v>
      </c>
    </row>
    <row r="4524" spans="1:3" x14ac:dyDescent="0.15">
      <c r="A4524" s="11">
        <v>38702</v>
      </c>
      <c r="B4524" s="12">
        <v>4.3600000000000003</v>
      </c>
      <c r="C4524" s="10">
        <f t="shared" si="70"/>
        <v>4.3600000000000003</v>
      </c>
    </row>
    <row r="4525" spans="1:3" x14ac:dyDescent="0.15">
      <c r="A4525" s="11">
        <v>38705</v>
      </c>
      <c r="B4525" s="12">
        <v>4.37</v>
      </c>
      <c r="C4525" s="10">
        <f t="shared" si="70"/>
        <v>4.37</v>
      </c>
    </row>
    <row r="4526" spans="1:3" x14ac:dyDescent="0.15">
      <c r="A4526" s="11">
        <v>38706</v>
      </c>
      <c r="B4526" s="12">
        <v>4.4000000000000004</v>
      </c>
      <c r="C4526" s="10">
        <f t="shared" si="70"/>
        <v>4.4000000000000004</v>
      </c>
    </row>
    <row r="4527" spans="1:3" x14ac:dyDescent="0.15">
      <c r="A4527" s="11">
        <v>38707</v>
      </c>
      <c r="B4527" s="12">
        <v>4.42</v>
      </c>
      <c r="C4527" s="10">
        <f t="shared" si="70"/>
        <v>4.42</v>
      </c>
    </row>
    <row r="4528" spans="1:3" x14ac:dyDescent="0.15">
      <c r="A4528" s="11">
        <v>38708</v>
      </c>
      <c r="B4528" s="12">
        <v>4.38</v>
      </c>
      <c r="C4528" s="10">
        <f t="shared" si="70"/>
        <v>4.38</v>
      </c>
    </row>
    <row r="4529" spans="1:3" x14ac:dyDescent="0.15">
      <c r="A4529" s="11">
        <v>38709</v>
      </c>
      <c r="B4529" s="12">
        <v>4.32</v>
      </c>
      <c r="C4529" s="10">
        <f t="shared" si="70"/>
        <v>4.32</v>
      </c>
    </row>
    <row r="4530" spans="1:3" x14ac:dyDescent="0.15">
      <c r="A4530" s="11">
        <v>38712</v>
      </c>
      <c r="B4530" s="13" t="e">
        <f>NA()</f>
        <v>#N/A</v>
      </c>
      <c r="C4530" s="10">
        <f t="shared" si="70"/>
        <v>4.3100000000000005</v>
      </c>
    </row>
    <row r="4531" spans="1:3" x14ac:dyDescent="0.15">
      <c r="A4531" s="11">
        <v>38713</v>
      </c>
      <c r="B4531" s="12">
        <v>4.3</v>
      </c>
      <c r="C4531" s="10">
        <f t="shared" si="70"/>
        <v>4.3</v>
      </c>
    </row>
    <row r="4532" spans="1:3" x14ac:dyDescent="0.15">
      <c r="A4532" s="11">
        <v>38714</v>
      </c>
      <c r="B4532" s="12">
        <v>4.32</v>
      </c>
      <c r="C4532" s="10">
        <f t="shared" si="70"/>
        <v>4.32</v>
      </c>
    </row>
    <row r="4533" spans="1:3" x14ac:dyDescent="0.15">
      <c r="A4533" s="11">
        <v>38715</v>
      </c>
      <c r="B4533" s="12">
        <v>4.33</v>
      </c>
      <c r="C4533" s="10">
        <f t="shared" si="70"/>
        <v>4.33</v>
      </c>
    </row>
    <row r="4534" spans="1:3" x14ac:dyDescent="0.15">
      <c r="A4534" s="11">
        <v>38716</v>
      </c>
      <c r="B4534" s="12">
        <v>4.3499999999999996</v>
      </c>
      <c r="C4534" s="10">
        <f t="shared" si="70"/>
        <v>4.3499999999999996</v>
      </c>
    </row>
    <row r="4535" spans="1:3" x14ac:dyDescent="0.15">
      <c r="A4535" s="11">
        <v>38719</v>
      </c>
      <c r="B4535" s="13" t="e">
        <f>NA()</f>
        <v>#N/A</v>
      </c>
      <c r="C4535" s="10">
        <f t="shared" si="70"/>
        <v>4.3249999999999993</v>
      </c>
    </row>
    <row r="4536" spans="1:3" x14ac:dyDescent="0.15">
      <c r="A4536" s="11">
        <v>38720</v>
      </c>
      <c r="B4536" s="12">
        <v>4.3</v>
      </c>
      <c r="C4536" s="10">
        <f t="shared" si="70"/>
        <v>4.3</v>
      </c>
    </row>
    <row r="4537" spans="1:3" x14ac:dyDescent="0.15">
      <c r="A4537" s="11">
        <v>38721</v>
      </c>
      <c r="B4537" s="12">
        <v>4.28</v>
      </c>
      <c r="C4537" s="10">
        <f t="shared" si="70"/>
        <v>4.28</v>
      </c>
    </row>
    <row r="4538" spans="1:3" x14ac:dyDescent="0.15">
      <c r="A4538" s="11">
        <v>38722</v>
      </c>
      <c r="B4538" s="12">
        <v>4.29</v>
      </c>
      <c r="C4538" s="10">
        <f t="shared" si="70"/>
        <v>4.29</v>
      </c>
    </row>
    <row r="4539" spans="1:3" x14ac:dyDescent="0.15">
      <c r="A4539" s="11">
        <v>38723</v>
      </c>
      <c r="B4539" s="12">
        <v>4.32</v>
      </c>
      <c r="C4539" s="10">
        <f t="shared" si="70"/>
        <v>4.32</v>
      </c>
    </row>
    <row r="4540" spans="1:3" x14ac:dyDescent="0.15">
      <c r="A4540" s="11">
        <v>38726</v>
      </c>
      <c r="B4540" s="12">
        <v>4.32</v>
      </c>
      <c r="C4540" s="10">
        <f t="shared" si="70"/>
        <v>4.32</v>
      </c>
    </row>
    <row r="4541" spans="1:3" x14ac:dyDescent="0.15">
      <c r="A4541" s="11">
        <v>38727</v>
      </c>
      <c r="B4541" s="12">
        <v>4.3600000000000003</v>
      </c>
      <c r="C4541" s="10">
        <f t="shared" si="70"/>
        <v>4.3600000000000003</v>
      </c>
    </row>
    <row r="4542" spans="1:3" x14ac:dyDescent="0.15">
      <c r="A4542" s="11">
        <v>38728</v>
      </c>
      <c r="B4542" s="12">
        <v>4.3899999999999997</v>
      </c>
      <c r="C4542" s="10">
        <f t="shared" si="70"/>
        <v>4.3899999999999997</v>
      </c>
    </row>
    <row r="4543" spans="1:3" x14ac:dyDescent="0.15">
      <c r="A4543" s="11">
        <v>38729</v>
      </c>
      <c r="B4543" s="12">
        <v>4.3499999999999996</v>
      </c>
      <c r="C4543" s="10">
        <f t="shared" si="70"/>
        <v>4.3499999999999996</v>
      </c>
    </row>
    <row r="4544" spans="1:3" x14ac:dyDescent="0.15">
      <c r="A4544" s="11">
        <v>38730</v>
      </c>
      <c r="B4544" s="12">
        <v>4.28</v>
      </c>
      <c r="C4544" s="10">
        <f t="shared" si="70"/>
        <v>4.28</v>
      </c>
    </row>
    <row r="4545" spans="1:3" x14ac:dyDescent="0.15">
      <c r="A4545" s="11">
        <v>38733</v>
      </c>
      <c r="B4545" s="13" t="e">
        <f>NA()</f>
        <v>#N/A</v>
      </c>
      <c r="C4545" s="10">
        <f t="shared" si="70"/>
        <v>4.2750000000000004</v>
      </c>
    </row>
    <row r="4546" spans="1:3" x14ac:dyDescent="0.15">
      <c r="A4546" s="11">
        <v>38734</v>
      </c>
      <c r="B4546" s="12">
        <v>4.2699999999999996</v>
      </c>
      <c r="C4546" s="10">
        <f t="shared" si="70"/>
        <v>4.2699999999999996</v>
      </c>
    </row>
    <row r="4547" spans="1:3" x14ac:dyDescent="0.15">
      <c r="A4547" s="11">
        <v>38735</v>
      </c>
      <c r="B4547" s="12">
        <v>4.28</v>
      </c>
      <c r="C4547" s="10">
        <f t="shared" si="70"/>
        <v>4.28</v>
      </c>
    </row>
    <row r="4548" spans="1:3" x14ac:dyDescent="0.15">
      <c r="A4548" s="11">
        <v>38736</v>
      </c>
      <c r="B4548" s="12">
        <v>4.3099999999999996</v>
      </c>
      <c r="C4548" s="10">
        <f t="shared" si="70"/>
        <v>4.3099999999999996</v>
      </c>
    </row>
    <row r="4549" spans="1:3" x14ac:dyDescent="0.15">
      <c r="A4549" s="11">
        <v>38737</v>
      </c>
      <c r="B4549" s="12">
        <v>4.3099999999999996</v>
      </c>
      <c r="C4549" s="10">
        <f t="shared" si="70"/>
        <v>4.3099999999999996</v>
      </c>
    </row>
    <row r="4550" spans="1:3" x14ac:dyDescent="0.15">
      <c r="A4550" s="11">
        <v>38740</v>
      </c>
      <c r="B4550" s="12">
        <v>4.3</v>
      </c>
      <c r="C4550" s="10">
        <f t="shared" si="70"/>
        <v>4.3</v>
      </c>
    </row>
    <row r="4551" spans="1:3" x14ac:dyDescent="0.15">
      <c r="A4551" s="11">
        <v>38741</v>
      </c>
      <c r="B4551" s="12">
        <v>4.32</v>
      </c>
      <c r="C4551" s="10">
        <f t="shared" si="70"/>
        <v>4.32</v>
      </c>
    </row>
    <row r="4552" spans="1:3" x14ac:dyDescent="0.15">
      <c r="A4552" s="11">
        <v>38742</v>
      </c>
      <c r="B4552" s="12">
        <v>4.41</v>
      </c>
      <c r="C4552" s="10">
        <f t="shared" si="70"/>
        <v>4.41</v>
      </c>
    </row>
    <row r="4553" spans="1:3" x14ac:dyDescent="0.15">
      <c r="A4553" s="11">
        <v>38743</v>
      </c>
      <c r="B4553" s="12">
        <v>4.4400000000000004</v>
      </c>
      <c r="C4553" s="10">
        <f t="shared" si="70"/>
        <v>4.4400000000000004</v>
      </c>
    </row>
    <row r="4554" spans="1:3" x14ac:dyDescent="0.15">
      <c r="A4554" s="11">
        <v>38744</v>
      </c>
      <c r="B4554" s="12">
        <v>4.45</v>
      </c>
      <c r="C4554" s="10">
        <f t="shared" si="70"/>
        <v>4.45</v>
      </c>
    </row>
    <row r="4555" spans="1:3" x14ac:dyDescent="0.15">
      <c r="A4555" s="11">
        <v>38747</v>
      </c>
      <c r="B4555" s="12">
        <v>4.46</v>
      </c>
      <c r="C4555" s="10">
        <f t="shared" si="70"/>
        <v>4.46</v>
      </c>
    </row>
    <row r="4556" spans="1:3" x14ac:dyDescent="0.15">
      <c r="A4556" s="11">
        <v>38748</v>
      </c>
      <c r="B4556" s="12">
        <v>4.47</v>
      </c>
      <c r="C4556" s="10">
        <f t="shared" si="70"/>
        <v>4.47</v>
      </c>
    </row>
    <row r="4557" spans="1:3" x14ac:dyDescent="0.15">
      <c r="A4557" s="11">
        <v>38749</v>
      </c>
      <c r="B4557" s="12">
        <v>4.51</v>
      </c>
      <c r="C4557" s="10">
        <f t="shared" ref="C4557:C4620" si="71">IF(ISERROR(B4557),AVERAGE(B4556,B4558),B4557)</f>
        <v>4.51</v>
      </c>
    </row>
    <row r="4558" spans="1:3" x14ac:dyDescent="0.15">
      <c r="A4558" s="11">
        <v>38750</v>
      </c>
      <c r="B4558" s="12">
        <v>4.51</v>
      </c>
      <c r="C4558" s="10">
        <f t="shared" si="71"/>
        <v>4.51</v>
      </c>
    </row>
    <row r="4559" spans="1:3" x14ac:dyDescent="0.15">
      <c r="A4559" s="11">
        <v>38751</v>
      </c>
      <c r="B4559" s="12">
        <v>4.5</v>
      </c>
      <c r="C4559" s="10">
        <f t="shared" si="71"/>
        <v>4.5</v>
      </c>
    </row>
    <row r="4560" spans="1:3" x14ac:dyDescent="0.15">
      <c r="A4560" s="11">
        <v>38754</v>
      </c>
      <c r="B4560" s="12">
        <v>4.51</v>
      </c>
      <c r="C4560" s="10">
        <f t="shared" si="71"/>
        <v>4.51</v>
      </c>
    </row>
    <row r="4561" spans="1:3" x14ac:dyDescent="0.15">
      <c r="A4561" s="11">
        <v>38755</v>
      </c>
      <c r="B4561" s="12">
        <v>4.5199999999999996</v>
      </c>
      <c r="C4561" s="10">
        <f t="shared" si="71"/>
        <v>4.5199999999999996</v>
      </c>
    </row>
    <row r="4562" spans="1:3" x14ac:dyDescent="0.15">
      <c r="A4562" s="11">
        <v>38756</v>
      </c>
      <c r="B4562" s="12">
        <v>4.55</v>
      </c>
      <c r="C4562" s="10">
        <f t="shared" si="71"/>
        <v>4.55</v>
      </c>
    </row>
    <row r="4563" spans="1:3" x14ac:dyDescent="0.15">
      <c r="A4563" s="11">
        <v>38757</v>
      </c>
      <c r="B4563" s="12">
        <v>4.55</v>
      </c>
      <c r="C4563" s="10">
        <f t="shared" si="71"/>
        <v>4.55</v>
      </c>
    </row>
    <row r="4564" spans="1:3" x14ac:dyDescent="0.15">
      <c r="A4564" s="11">
        <v>38758</v>
      </c>
      <c r="B4564" s="12">
        <v>4.59</v>
      </c>
      <c r="C4564" s="10">
        <f t="shared" si="71"/>
        <v>4.59</v>
      </c>
    </row>
    <row r="4565" spans="1:3" x14ac:dyDescent="0.15">
      <c r="A4565" s="11">
        <v>38761</v>
      </c>
      <c r="B4565" s="12">
        <v>4.58</v>
      </c>
      <c r="C4565" s="10">
        <f t="shared" si="71"/>
        <v>4.58</v>
      </c>
    </row>
    <row r="4566" spans="1:3" x14ac:dyDescent="0.15">
      <c r="A4566" s="11">
        <v>38762</v>
      </c>
      <c r="B4566" s="12">
        <v>4.6100000000000003</v>
      </c>
      <c r="C4566" s="10">
        <f t="shared" si="71"/>
        <v>4.6100000000000003</v>
      </c>
    </row>
    <row r="4567" spans="1:3" x14ac:dyDescent="0.15">
      <c r="A4567" s="11">
        <v>38763</v>
      </c>
      <c r="B4567" s="12">
        <v>4.5999999999999996</v>
      </c>
      <c r="C4567" s="10">
        <f t="shared" si="71"/>
        <v>4.5999999999999996</v>
      </c>
    </row>
    <row r="4568" spans="1:3" x14ac:dyDescent="0.15">
      <c r="A4568" s="11">
        <v>38764</v>
      </c>
      <c r="B4568" s="12">
        <v>4.59</v>
      </c>
      <c r="C4568" s="10">
        <f t="shared" si="71"/>
        <v>4.59</v>
      </c>
    </row>
    <row r="4569" spans="1:3" x14ac:dyDescent="0.15">
      <c r="A4569" s="11">
        <v>38765</v>
      </c>
      <c r="B4569" s="12">
        <v>4.55</v>
      </c>
      <c r="C4569" s="10">
        <f t="shared" si="71"/>
        <v>4.55</v>
      </c>
    </row>
    <row r="4570" spans="1:3" x14ac:dyDescent="0.15">
      <c r="A4570" s="11">
        <v>38768</v>
      </c>
      <c r="B4570" s="13" t="e">
        <f>NA()</f>
        <v>#N/A</v>
      </c>
      <c r="C4570" s="10">
        <f t="shared" si="71"/>
        <v>4.57</v>
      </c>
    </row>
    <row r="4571" spans="1:3" x14ac:dyDescent="0.15">
      <c r="A4571" s="11">
        <v>38769</v>
      </c>
      <c r="B4571" s="12">
        <v>4.59</v>
      </c>
      <c r="C4571" s="10">
        <f t="shared" si="71"/>
        <v>4.59</v>
      </c>
    </row>
    <row r="4572" spans="1:3" x14ac:dyDescent="0.15">
      <c r="A4572" s="11">
        <v>38770</v>
      </c>
      <c r="B4572" s="12">
        <v>4.57</v>
      </c>
      <c r="C4572" s="10">
        <f t="shared" si="71"/>
        <v>4.57</v>
      </c>
    </row>
    <row r="4573" spans="1:3" x14ac:dyDescent="0.15">
      <c r="A4573" s="11">
        <v>38771</v>
      </c>
      <c r="B4573" s="12">
        <v>4.63</v>
      </c>
      <c r="C4573" s="10">
        <f t="shared" si="71"/>
        <v>4.63</v>
      </c>
    </row>
    <row r="4574" spans="1:3" x14ac:dyDescent="0.15">
      <c r="A4574" s="11">
        <v>38772</v>
      </c>
      <c r="B4574" s="12">
        <v>4.6399999999999997</v>
      </c>
      <c r="C4574" s="10">
        <f t="shared" si="71"/>
        <v>4.6399999999999997</v>
      </c>
    </row>
    <row r="4575" spans="1:3" x14ac:dyDescent="0.15">
      <c r="A4575" s="11">
        <v>38775</v>
      </c>
      <c r="B4575" s="12">
        <v>4.66</v>
      </c>
      <c r="C4575" s="10">
        <f t="shared" si="71"/>
        <v>4.66</v>
      </c>
    </row>
    <row r="4576" spans="1:3" x14ac:dyDescent="0.15">
      <c r="A4576" s="11">
        <v>38776</v>
      </c>
      <c r="B4576" s="12">
        <v>4.6100000000000003</v>
      </c>
      <c r="C4576" s="10">
        <f t="shared" si="71"/>
        <v>4.6100000000000003</v>
      </c>
    </row>
    <row r="4577" spans="1:3" x14ac:dyDescent="0.15">
      <c r="A4577" s="11">
        <v>38777</v>
      </c>
      <c r="B4577" s="12">
        <v>4.63</v>
      </c>
      <c r="C4577" s="10">
        <f t="shared" si="71"/>
        <v>4.63</v>
      </c>
    </row>
    <row r="4578" spans="1:3" x14ac:dyDescent="0.15">
      <c r="A4578" s="11">
        <v>38778</v>
      </c>
      <c r="B4578" s="12">
        <v>4.68</v>
      </c>
      <c r="C4578" s="10">
        <f t="shared" si="71"/>
        <v>4.68</v>
      </c>
    </row>
    <row r="4579" spans="1:3" x14ac:dyDescent="0.15">
      <c r="A4579" s="11">
        <v>38779</v>
      </c>
      <c r="B4579" s="12">
        <v>4.71</v>
      </c>
      <c r="C4579" s="10">
        <f t="shared" si="71"/>
        <v>4.71</v>
      </c>
    </row>
    <row r="4580" spans="1:3" x14ac:dyDescent="0.15">
      <c r="A4580" s="11">
        <v>38782</v>
      </c>
      <c r="B4580" s="12">
        <v>4.76</v>
      </c>
      <c r="C4580" s="10">
        <f t="shared" si="71"/>
        <v>4.76</v>
      </c>
    </row>
    <row r="4581" spans="1:3" x14ac:dyDescent="0.15">
      <c r="A4581" s="11">
        <v>38783</v>
      </c>
      <c r="B4581" s="12">
        <v>4.76</v>
      </c>
      <c r="C4581" s="10">
        <f t="shared" si="71"/>
        <v>4.76</v>
      </c>
    </row>
    <row r="4582" spans="1:3" x14ac:dyDescent="0.15">
      <c r="A4582" s="11">
        <v>38784</v>
      </c>
      <c r="B4582" s="12">
        <v>4.75</v>
      </c>
      <c r="C4582" s="10">
        <f t="shared" si="71"/>
        <v>4.75</v>
      </c>
    </row>
    <row r="4583" spans="1:3" x14ac:dyDescent="0.15">
      <c r="A4583" s="11">
        <v>38785</v>
      </c>
      <c r="B4583" s="12">
        <v>4.75</v>
      </c>
      <c r="C4583" s="10">
        <f t="shared" si="71"/>
        <v>4.75</v>
      </c>
    </row>
    <row r="4584" spans="1:3" x14ac:dyDescent="0.15">
      <c r="A4584" s="11">
        <v>38786</v>
      </c>
      <c r="B4584" s="12">
        <v>4.7699999999999996</v>
      </c>
      <c r="C4584" s="10">
        <f t="shared" si="71"/>
        <v>4.7699999999999996</v>
      </c>
    </row>
    <row r="4585" spans="1:3" x14ac:dyDescent="0.15">
      <c r="A4585" s="11">
        <v>38789</v>
      </c>
      <c r="B4585" s="12">
        <v>4.78</v>
      </c>
      <c r="C4585" s="10">
        <f t="shared" si="71"/>
        <v>4.78</v>
      </c>
    </row>
    <row r="4586" spans="1:3" x14ac:dyDescent="0.15">
      <c r="A4586" s="11">
        <v>38790</v>
      </c>
      <c r="B4586" s="12">
        <v>4.68</v>
      </c>
      <c r="C4586" s="10">
        <f t="shared" si="71"/>
        <v>4.68</v>
      </c>
    </row>
    <row r="4587" spans="1:3" x14ac:dyDescent="0.15">
      <c r="A4587" s="11">
        <v>38791</v>
      </c>
      <c r="B4587" s="12">
        <v>4.6900000000000004</v>
      </c>
      <c r="C4587" s="10">
        <f t="shared" si="71"/>
        <v>4.6900000000000004</v>
      </c>
    </row>
    <row r="4588" spans="1:3" x14ac:dyDescent="0.15">
      <c r="A4588" s="11">
        <v>38792</v>
      </c>
      <c r="B4588" s="12">
        <v>4.5999999999999996</v>
      </c>
      <c r="C4588" s="10">
        <f t="shared" si="71"/>
        <v>4.5999999999999996</v>
      </c>
    </row>
    <row r="4589" spans="1:3" x14ac:dyDescent="0.15">
      <c r="A4589" s="11">
        <v>38793</v>
      </c>
      <c r="B4589" s="12">
        <v>4.62</v>
      </c>
      <c r="C4589" s="10">
        <f t="shared" si="71"/>
        <v>4.62</v>
      </c>
    </row>
    <row r="4590" spans="1:3" x14ac:dyDescent="0.15">
      <c r="A4590" s="11">
        <v>38796</v>
      </c>
      <c r="B4590" s="12">
        <v>4.6100000000000003</v>
      </c>
      <c r="C4590" s="10">
        <f t="shared" si="71"/>
        <v>4.6100000000000003</v>
      </c>
    </row>
    <row r="4591" spans="1:3" x14ac:dyDescent="0.15">
      <c r="A4591" s="11">
        <v>38797</v>
      </c>
      <c r="B4591" s="12">
        <v>4.68</v>
      </c>
      <c r="C4591" s="10">
        <f t="shared" si="71"/>
        <v>4.68</v>
      </c>
    </row>
    <row r="4592" spans="1:3" x14ac:dyDescent="0.15">
      <c r="A4592" s="11">
        <v>38798</v>
      </c>
      <c r="B4592" s="12">
        <v>4.6900000000000004</v>
      </c>
      <c r="C4592" s="10">
        <f t="shared" si="71"/>
        <v>4.6900000000000004</v>
      </c>
    </row>
    <row r="4593" spans="1:3" x14ac:dyDescent="0.15">
      <c r="A4593" s="11">
        <v>38799</v>
      </c>
      <c r="B4593" s="12">
        <v>4.7300000000000004</v>
      </c>
      <c r="C4593" s="10">
        <f t="shared" si="71"/>
        <v>4.7300000000000004</v>
      </c>
    </row>
    <row r="4594" spans="1:3" x14ac:dyDescent="0.15">
      <c r="A4594" s="11">
        <v>38800</v>
      </c>
      <c r="B4594" s="12">
        <v>4.66</v>
      </c>
      <c r="C4594" s="10">
        <f t="shared" si="71"/>
        <v>4.66</v>
      </c>
    </row>
    <row r="4595" spans="1:3" x14ac:dyDescent="0.15">
      <c r="A4595" s="11">
        <v>38803</v>
      </c>
      <c r="B4595" s="12">
        <v>4.6900000000000004</v>
      </c>
      <c r="C4595" s="10">
        <f t="shared" si="71"/>
        <v>4.6900000000000004</v>
      </c>
    </row>
    <row r="4596" spans="1:3" x14ac:dyDescent="0.15">
      <c r="A4596" s="11">
        <v>38804</v>
      </c>
      <c r="B4596" s="12">
        <v>4.79</v>
      </c>
      <c r="C4596" s="10">
        <f t="shared" si="71"/>
        <v>4.79</v>
      </c>
    </row>
    <row r="4597" spans="1:3" x14ac:dyDescent="0.15">
      <c r="A4597" s="11">
        <v>38805</v>
      </c>
      <c r="B4597" s="12">
        <v>4.79</v>
      </c>
      <c r="C4597" s="10">
        <f t="shared" si="71"/>
        <v>4.79</v>
      </c>
    </row>
    <row r="4598" spans="1:3" x14ac:dyDescent="0.15">
      <c r="A4598" s="11">
        <v>38806</v>
      </c>
      <c r="B4598" s="12">
        <v>4.83</v>
      </c>
      <c r="C4598" s="10">
        <f t="shared" si="71"/>
        <v>4.83</v>
      </c>
    </row>
    <row r="4599" spans="1:3" x14ac:dyDescent="0.15">
      <c r="A4599" s="11">
        <v>38807</v>
      </c>
      <c r="B4599" s="12">
        <v>4.82</v>
      </c>
      <c r="C4599" s="10">
        <f t="shared" si="71"/>
        <v>4.82</v>
      </c>
    </row>
    <row r="4600" spans="1:3" x14ac:dyDescent="0.15">
      <c r="A4600" s="11">
        <v>38810</v>
      </c>
      <c r="B4600" s="12">
        <v>4.8499999999999996</v>
      </c>
      <c r="C4600" s="10">
        <f t="shared" si="71"/>
        <v>4.8499999999999996</v>
      </c>
    </row>
    <row r="4601" spans="1:3" x14ac:dyDescent="0.15">
      <c r="A4601" s="11">
        <v>38811</v>
      </c>
      <c r="B4601" s="12">
        <v>4.82</v>
      </c>
      <c r="C4601" s="10">
        <f t="shared" si="71"/>
        <v>4.82</v>
      </c>
    </row>
    <row r="4602" spans="1:3" x14ac:dyDescent="0.15">
      <c r="A4602" s="11">
        <v>38812</v>
      </c>
      <c r="B4602" s="12">
        <v>4.79</v>
      </c>
      <c r="C4602" s="10">
        <f t="shared" si="71"/>
        <v>4.79</v>
      </c>
    </row>
    <row r="4603" spans="1:3" x14ac:dyDescent="0.15">
      <c r="A4603" s="11">
        <v>38813</v>
      </c>
      <c r="B4603" s="12">
        <v>4.84</v>
      </c>
      <c r="C4603" s="10">
        <f t="shared" si="71"/>
        <v>4.84</v>
      </c>
    </row>
    <row r="4604" spans="1:3" x14ac:dyDescent="0.15">
      <c r="A4604" s="11">
        <v>38814</v>
      </c>
      <c r="B4604" s="12">
        <v>4.8899999999999997</v>
      </c>
      <c r="C4604" s="10">
        <f t="shared" si="71"/>
        <v>4.8899999999999997</v>
      </c>
    </row>
    <row r="4605" spans="1:3" x14ac:dyDescent="0.15">
      <c r="A4605" s="11">
        <v>38817</v>
      </c>
      <c r="B4605" s="12">
        <v>4.8899999999999997</v>
      </c>
      <c r="C4605" s="10">
        <f t="shared" si="71"/>
        <v>4.8899999999999997</v>
      </c>
    </row>
    <row r="4606" spans="1:3" x14ac:dyDescent="0.15">
      <c r="A4606" s="11">
        <v>38818</v>
      </c>
      <c r="B4606" s="12">
        <v>4.8600000000000003</v>
      </c>
      <c r="C4606" s="10">
        <f t="shared" si="71"/>
        <v>4.8600000000000003</v>
      </c>
    </row>
    <row r="4607" spans="1:3" x14ac:dyDescent="0.15">
      <c r="A4607" s="11">
        <v>38819</v>
      </c>
      <c r="B4607" s="12">
        <v>4.91</v>
      </c>
      <c r="C4607" s="10">
        <f t="shared" si="71"/>
        <v>4.91</v>
      </c>
    </row>
    <row r="4608" spans="1:3" x14ac:dyDescent="0.15">
      <c r="A4608" s="11">
        <v>38820</v>
      </c>
      <c r="B4608" s="12">
        <v>4.97</v>
      </c>
      <c r="C4608" s="10">
        <f t="shared" si="71"/>
        <v>4.97</v>
      </c>
    </row>
    <row r="4609" spans="1:3" x14ac:dyDescent="0.15">
      <c r="A4609" s="11">
        <v>38821</v>
      </c>
      <c r="B4609" s="13" t="e">
        <f>NA()</f>
        <v>#N/A</v>
      </c>
      <c r="C4609" s="10">
        <f t="shared" si="71"/>
        <v>4.9499999999999993</v>
      </c>
    </row>
    <row r="4610" spans="1:3" x14ac:dyDescent="0.15">
      <c r="A4610" s="11">
        <v>38824</v>
      </c>
      <c r="B4610" s="12">
        <v>4.93</v>
      </c>
      <c r="C4610" s="10">
        <f t="shared" si="71"/>
        <v>4.93</v>
      </c>
    </row>
    <row r="4611" spans="1:3" x14ac:dyDescent="0.15">
      <c r="A4611" s="11">
        <v>38825</v>
      </c>
      <c r="B4611" s="12">
        <v>4.87</v>
      </c>
      <c r="C4611" s="10">
        <f t="shared" si="71"/>
        <v>4.87</v>
      </c>
    </row>
    <row r="4612" spans="1:3" x14ac:dyDescent="0.15">
      <c r="A4612" s="11">
        <v>38826</v>
      </c>
      <c r="B4612" s="12">
        <v>4.91</v>
      </c>
      <c r="C4612" s="10">
        <f t="shared" si="71"/>
        <v>4.91</v>
      </c>
    </row>
    <row r="4613" spans="1:3" x14ac:dyDescent="0.15">
      <c r="A4613" s="11">
        <v>38827</v>
      </c>
      <c r="B4613" s="12">
        <v>4.92</v>
      </c>
      <c r="C4613" s="10">
        <f t="shared" si="71"/>
        <v>4.92</v>
      </c>
    </row>
    <row r="4614" spans="1:3" x14ac:dyDescent="0.15">
      <c r="A4614" s="11">
        <v>38828</v>
      </c>
      <c r="B4614" s="12">
        <v>4.92</v>
      </c>
      <c r="C4614" s="10">
        <f t="shared" si="71"/>
        <v>4.92</v>
      </c>
    </row>
    <row r="4615" spans="1:3" x14ac:dyDescent="0.15">
      <c r="A4615" s="11">
        <v>38831</v>
      </c>
      <c r="B4615" s="12">
        <v>4.9000000000000004</v>
      </c>
      <c r="C4615" s="10">
        <f t="shared" si="71"/>
        <v>4.9000000000000004</v>
      </c>
    </row>
    <row r="4616" spans="1:3" x14ac:dyDescent="0.15">
      <c r="A4616" s="11">
        <v>38832</v>
      </c>
      <c r="B4616" s="12">
        <v>4.9800000000000004</v>
      </c>
      <c r="C4616" s="10">
        <f t="shared" si="71"/>
        <v>4.9800000000000004</v>
      </c>
    </row>
    <row r="4617" spans="1:3" x14ac:dyDescent="0.15">
      <c r="A4617" s="11">
        <v>38833</v>
      </c>
      <c r="B4617" s="12">
        <v>5.0199999999999996</v>
      </c>
      <c r="C4617" s="10">
        <f t="shared" si="71"/>
        <v>5.0199999999999996</v>
      </c>
    </row>
    <row r="4618" spans="1:3" x14ac:dyDescent="0.15">
      <c r="A4618" s="11">
        <v>38834</v>
      </c>
      <c r="B4618" s="12">
        <v>4.95</v>
      </c>
      <c r="C4618" s="10">
        <f t="shared" si="71"/>
        <v>4.95</v>
      </c>
    </row>
    <row r="4619" spans="1:3" x14ac:dyDescent="0.15">
      <c r="A4619" s="11">
        <v>38835</v>
      </c>
      <c r="B4619" s="12">
        <v>4.92</v>
      </c>
      <c r="C4619" s="10">
        <f t="shared" si="71"/>
        <v>4.92</v>
      </c>
    </row>
    <row r="4620" spans="1:3" x14ac:dyDescent="0.15">
      <c r="A4620" s="11">
        <v>38838</v>
      </c>
      <c r="B4620" s="12">
        <v>4.99</v>
      </c>
      <c r="C4620" s="10">
        <f t="shared" si="71"/>
        <v>4.99</v>
      </c>
    </row>
    <row r="4621" spans="1:3" x14ac:dyDescent="0.15">
      <c r="A4621" s="11">
        <v>38839</v>
      </c>
      <c r="B4621" s="12">
        <v>4.9800000000000004</v>
      </c>
      <c r="C4621" s="10">
        <f t="shared" ref="C4621:C4684" si="72">IF(ISERROR(B4621),AVERAGE(B4620,B4622),B4621)</f>
        <v>4.9800000000000004</v>
      </c>
    </row>
    <row r="4622" spans="1:3" x14ac:dyDescent="0.15">
      <c r="A4622" s="11">
        <v>38840</v>
      </c>
      <c r="B4622" s="12">
        <v>5.01</v>
      </c>
      <c r="C4622" s="10">
        <f t="shared" si="72"/>
        <v>5.01</v>
      </c>
    </row>
    <row r="4623" spans="1:3" x14ac:dyDescent="0.15">
      <c r="A4623" s="11">
        <v>38841</v>
      </c>
      <c r="B4623" s="12">
        <v>5.03</v>
      </c>
      <c r="C4623" s="10">
        <f t="shared" si="72"/>
        <v>5.03</v>
      </c>
    </row>
    <row r="4624" spans="1:3" x14ac:dyDescent="0.15">
      <c r="A4624" s="11">
        <v>38842</v>
      </c>
      <c r="B4624" s="12">
        <v>4.99</v>
      </c>
      <c r="C4624" s="10">
        <f t="shared" si="72"/>
        <v>4.99</v>
      </c>
    </row>
    <row r="4625" spans="1:3" x14ac:dyDescent="0.15">
      <c r="A4625" s="11">
        <v>38845</v>
      </c>
      <c r="B4625" s="12">
        <v>5.01</v>
      </c>
      <c r="C4625" s="10">
        <f t="shared" si="72"/>
        <v>5.01</v>
      </c>
    </row>
    <row r="4626" spans="1:3" x14ac:dyDescent="0.15">
      <c r="A4626" s="11">
        <v>38846</v>
      </c>
      <c r="B4626" s="12">
        <v>5.01</v>
      </c>
      <c r="C4626" s="10">
        <f t="shared" si="72"/>
        <v>5.01</v>
      </c>
    </row>
    <row r="4627" spans="1:3" x14ac:dyDescent="0.15">
      <c r="A4627" s="11">
        <v>38847</v>
      </c>
      <c r="B4627" s="12">
        <v>5.03</v>
      </c>
      <c r="C4627" s="10">
        <f t="shared" si="72"/>
        <v>5.03</v>
      </c>
    </row>
    <row r="4628" spans="1:3" x14ac:dyDescent="0.15">
      <c r="A4628" s="11">
        <v>38848</v>
      </c>
      <c r="B4628" s="12">
        <v>5.04</v>
      </c>
      <c r="C4628" s="10">
        <f t="shared" si="72"/>
        <v>5.04</v>
      </c>
    </row>
    <row r="4629" spans="1:3" x14ac:dyDescent="0.15">
      <c r="A4629" s="11">
        <v>38849</v>
      </c>
      <c r="B4629" s="12">
        <v>5.08</v>
      </c>
      <c r="C4629" s="10">
        <f t="shared" si="72"/>
        <v>5.08</v>
      </c>
    </row>
    <row r="4630" spans="1:3" x14ac:dyDescent="0.15">
      <c r="A4630" s="11">
        <v>38852</v>
      </c>
      <c r="B4630" s="12">
        <v>5.04</v>
      </c>
      <c r="C4630" s="10">
        <f t="shared" si="72"/>
        <v>5.04</v>
      </c>
    </row>
    <row r="4631" spans="1:3" x14ac:dyDescent="0.15">
      <c r="A4631" s="11">
        <v>38853</v>
      </c>
      <c r="B4631" s="12">
        <v>4.99</v>
      </c>
      <c r="C4631" s="10">
        <f t="shared" si="72"/>
        <v>4.99</v>
      </c>
    </row>
    <row r="4632" spans="1:3" x14ac:dyDescent="0.15">
      <c r="A4632" s="11">
        <v>38854</v>
      </c>
      <c r="B4632" s="12">
        <v>5.03</v>
      </c>
      <c r="C4632" s="10">
        <f t="shared" si="72"/>
        <v>5.03</v>
      </c>
    </row>
    <row r="4633" spans="1:3" x14ac:dyDescent="0.15">
      <c r="A4633" s="11">
        <v>38855</v>
      </c>
      <c r="B4633" s="12">
        <v>4.96</v>
      </c>
      <c r="C4633" s="10">
        <f t="shared" si="72"/>
        <v>4.96</v>
      </c>
    </row>
    <row r="4634" spans="1:3" x14ac:dyDescent="0.15">
      <c r="A4634" s="11">
        <v>38856</v>
      </c>
      <c r="B4634" s="12">
        <v>4.96</v>
      </c>
      <c r="C4634" s="10">
        <f t="shared" si="72"/>
        <v>4.96</v>
      </c>
    </row>
    <row r="4635" spans="1:3" x14ac:dyDescent="0.15">
      <c r="A4635" s="11">
        <v>38859</v>
      </c>
      <c r="B4635" s="12">
        <v>4.9400000000000004</v>
      </c>
      <c r="C4635" s="10">
        <f t="shared" si="72"/>
        <v>4.9400000000000004</v>
      </c>
    </row>
    <row r="4636" spans="1:3" x14ac:dyDescent="0.15">
      <c r="A4636" s="11">
        <v>38860</v>
      </c>
      <c r="B4636" s="12">
        <v>4.9800000000000004</v>
      </c>
      <c r="C4636" s="10">
        <f t="shared" si="72"/>
        <v>4.9800000000000004</v>
      </c>
    </row>
    <row r="4637" spans="1:3" x14ac:dyDescent="0.15">
      <c r="A4637" s="11">
        <v>38861</v>
      </c>
      <c r="B4637" s="12">
        <v>4.93</v>
      </c>
      <c r="C4637" s="10">
        <f t="shared" si="72"/>
        <v>4.93</v>
      </c>
    </row>
    <row r="4638" spans="1:3" x14ac:dyDescent="0.15">
      <c r="A4638" s="11">
        <v>38862</v>
      </c>
      <c r="B4638" s="12">
        <v>4.97</v>
      </c>
      <c r="C4638" s="10">
        <f t="shared" si="72"/>
        <v>4.97</v>
      </c>
    </row>
    <row r="4639" spans="1:3" x14ac:dyDescent="0.15">
      <c r="A4639" s="11">
        <v>38863</v>
      </c>
      <c r="B4639" s="12">
        <v>4.95</v>
      </c>
      <c r="C4639" s="10">
        <f t="shared" si="72"/>
        <v>4.95</v>
      </c>
    </row>
    <row r="4640" spans="1:3" x14ac:dyDescent="0.15">
      <c r="A4640" s="11">
        <v>38866</v>
      </c>
      <c r="B4640" s="13" t="e">
        <f>NA()</f>
        <v>#N/A</v>
      </c>
      <c r="C4640" s="10">
        <f t="shared" si="72"/>
        <v>4.9700000000000006</v>
      </c>
    </row>
    <row r="4641" spans="1:3" x14ac:dyDescent="0.15">
      <c r="A4641" s="11">
        <v>38867</v>
      </c>
      <c r="B4641" s="12">
        <v>4.99</v>
      </c>
      <c r="C4641" s="10">
        <f t="shared" si="72"/>
        <v>4.99</v>
      </c>
    </row>
    <row r="4642" spans="1:3" x14ac:dyDescent="0.15">
      <c r="A4642" s="11">
        <v>38868</v>
      </c>
      <c r="B4642" s="12">
        <v>5.04</v>
      </c>
      <c r="C4642" s="10">
        <f t="shared" si="72"/>
        <v>5.04</v>
      </c>
    </row>
    <row r="4643" spans="1:3" x14ac:dyDescent="0.15">
      <c r="A4643" s="11">
        <v>38869</v>
      </c>
      <c r="B4643" s="12">
        <v>5.03</v>
      </c>
      <c r="C4643" s="10">
        <f t="shared" si="72"/>
        <v>5.03</v>
      </c>
    </row>
    <row r="4644" spans="1:3" x14ac:dyDescent="0.15">
      <c r="A4644" s="11">
        <v>38870</v>
      </c>
      <c r="B4644" s="12">
        <v>4.9000000000000004</v>
      </c>
      <c r="C4644" s="10">
        <f t="shared" si="72"/>
        <v>4.9000000000000004</v>
      </c>
    </row>
    <row r="4645" spans="1:3" x14ac:dyDescent="0.15">
      <c r="A4645" s="11">
        <v>38873</v>
      </c>
      <c r="B4645" s="12">
        <v>4.95</v>
      </c>
      <c r="C4645" s="10">
        <f t="shared" si="72"/>
        <v>4.95</v>
      </c>
    </row>
    <row r="4646" spans="1:3" x14ac:dyDescent="0.15">
      <c r="A4646" s="11">
        <v>38874</v>
      </c>
      <c r="B4646" s="12">
        <v>4.95</v>
      </c>
      <c r="C4646" s="10">
        <f t="shared" si="72"/>
        <v>4.95</v>
      </c>
    </row>
    <row r="4647" spans="1:3" x14ac:dyDescent="0.15">
      <c r="A4647" s="11">
        <v>38875</v>
      </c>
      <c r="B4647" s="12">
        <v>4.97</v>
      </c>
      <c r="C4647" s="10">
        <f t="shared" si="72"/>
        <v>4.97</v>
      </c>
    </row>
    <row r="4648" spans="1:3" x14ac:dyDescent="0.15">
      <c r="A4648" s="11">
        <v>38876</v>
      </c>
      <c r="B4648" s="12">
        <v>4.95</v>
      </c>
      <c r="C4648" s="10">
        <f t="shared" si="72"/>
        <v>4.95</v>
      </c>
    </row>
    <row r="4649" spans="1:3" x14ac:dyDescent="0.15">
      <c r="A4649" s="11">
        <v>38877</v>
      </c>
      <c r="B4649" s="12">
        <v>4.95</v>
      </c>
      <c r="C4649" s="10">
        <f t="shared" si="72"/>
        <v>4.95</v>
      </c>
    </row>
    <row r="4650" spans="1:3" x14ac:dyDescent="0.15">
      <c r="A4650" s="11">
        <v>38880</v>
      </c>
      <c r="B4650" s="12">
        <v>4.95</v>
      </c>
      <c r="C4650" s="10">
        <f t="shared" si="72"/>
        <v>4.95</v>
      </c>
    </row>
    <row r="4651" spans="1:3" x14ac:dyDescent="0.15">
      <c r="A4651" s="11">
        <v>38881</v>
      </c>
      <c r="B4651" s="12">
        <v>4.93</v>
      </c>
      <c r="C4651" s="10">
        <f t="shared" si="72"/>
        <v>4.93</v>
      </c>
    </row>
    <row r="4652" spans="1:3" x14ac:dyDescent="0.15">
      <c r="A4652" s="11">
        <v>38882</v>
      </c>
      <c r="B4652" s="12">
        <v>5.03</v>
      </c>
      <c r="C4652" s="10">
        <f t="shared" si="72"/>
        <v>5.03</v>
      </c>
    </row>
    <row r="4653" spans="1:3" x14ac:dyDescent="0.15">
      <c r="A4653" s="11">
        <v>38883</v>
      </c>
      <c r="B4653" s="12">
        <v>5.08</v>
      </c>
      <c r="C4653" s="10">
        <f t="shared" si="72"/>
        <v>5.08</v>
      </c>
    </row>
    <row r="4654" spans="1:3" x14ac:dyDescent="0.15">
      <c r="A4654" s="11">
        <v>38884</v>
      </c>
      <c r="B4654" s="12">
        <v>5.0999999999999996</v>
      </c>
      <c r="C4654" s="10">
        <f t="shared" si="72"/>
        <v>5.0999999999999996</v>
      </c>
    </row>
    <row r="4655" spans="1:3" x14ac:dyDescent="0.15">
      <c r="A4655" s="11">
        <v>38887</v>
      </c>
      <c r="B4655" s="12">
        <v>5.12</v>
      </c>
      <c r="C4655" s="10">
        <f t="shared" si="72"/>
        <v>5.12</v>
      </c>
    </row>
    <row r="4656" spans="1:3" x14ac:dyDescent="0.15">
      <c r="A4656" s="11">
        <v>38888</v>
      </c>
      <c r="B4656" s="12">
        <v>5.13</v>
      </c>
      <c r="C4656" s="10">
        <f t="shared" si="72"/>
        <v>5.13</v>
      </c>
    </row>
    <row r="4657" spans="1:3" x14ac:dyDescent="0.15">
      <c r="A4657" s="11">
        <v>38889</v>
      </c>
      <c r="B4657" s="12">
        <v>5.14</v>
      </c>
      <c r="C4657" s="10">
        <f t="shared" si="72"/>
        <v>5.14</v>
      </c>
    </row>
    <row r="4658" spans="1:3" x14ac:dyDescent="0.15">
      <c r="A4658" s="11">
        <v>38890</v>
      </c>
      <c r="B4658" s="12">
        <v>5.18</v>
      </c>
      <c r="C4658" s="10">
        <f t="shared" si="72"/>
        <v>5.18</v>
      </c>
    </row>
    <row r="4659" spans="1:3" x14ac:dyDescent="0.15">
      <c r="A4659" s="11">
        <v>38891</v>
      </c>
      <c r="B4659" s="12">
        <v>5.21</v>
      </c>
      <c r="C4659" s="10">
        <f t="shared" si="72"/>
        <v>5.21</v>
      </c>
    </row>
    <row r="4660" spans="1:3" x14ac:dyDescent="0.15">
      <c r="A4660" s="11">
        <v>38894</v>
      </c>
      <c r="B4660" s="12">
        <v>5.22</v>
      </c>
      <c r="C4660" s="10">
        <f t="shared" si="72"/>
        <v>5.22</v>
      </c>
    </row>
    <row r="4661" spans="1:3" x14ac:dyDescent="0.15">
      <c r="A4661" s="11">
        <v>38895</v>
      </c>
      <c r="B4661" s="12">
        <v>5.19</v>
      </c>
      <c r="C4661" s="10">
        <f t="shared" si="72"/>
        <v>5.19</v>
      </c>
    </row>
    <row r="4662" spans="1:3" x14ac:dyDescent="0.15">
      <c r="A4662" s="11">
        <v>38896</v>
      </c>
      <c r="B4662" s="12">
        <v>5.23</v>
      </c>
      <c r="C4662" s="10">
        <f t="shared" si="72"/>
        <v>5.23</v>
      </c>
    </row>
    <row r="4663" spans="1:3" x14ac:dyDescent="0.15">
      <c r="A4663" s="11">
        <v>38897</v>
      </c>
      <c r="B4663" s="12">
        <v>5.17</v>
      </c>
      <c r="C4663" s="10">
        <f t="shared" si="72"/>
        <v>5.17</v>
      </c>
    </row>
    <row r="4664" spans="1:3" x14ac:dyDescent="0.15">
      <c r="A4664" s="11">
        <v>38898</v>
      </c>
      <c r="B4664" s="12">
        <v>5.0999999999999996</v>
      </c>
      <c r="C4664" s="10">
        <f t="shared" si="72"/>
        <v>5.0999999999999996</v>
      </c>
    </row>
    <row r="4665" spans="1:3" x14ac:dyDescent="0.15">
      <c r="A4665" s="11">
        <v>38901</v>
      </c>
      <c r="B4665" s="12">
        <v>5.1100000000000003</v>
      </c>
      <c r="C4665" s="10">
        <f t="shared" si="72"/>
        <v>5.1100000000000003</v>
      </c>
    </row>
    <row r="4666" spans="1:3" x14ac:dyDescent="0.15">
      <c r="A4666" s="11">
        <v>38902</v>
      </c>
      <c r="B4666" s="13" t="e">
        <f>NA()</f>
        <v>#N/A</v>
      </c>
      <c r="C4666" s="10">
        <f t="shared" si="72"/>
        <v>5.15</v>
      </c>
    </row>
    <row r="4667" spans="1:3" x14ac:dyDescent="0.15">
      <c r="A4667" s="11">
        <v>38903</v>
      </c>
      <c r="B4667" s="12">
        <v>5.19</v>
      </c>
      <c r="C4667" s="10">
        <f t="shared" si="72"/>
        <v>5.19</v>
      </c>
    </row>
    <row r="4668" spans="1:3" x14ac:dyDescent="0.15">
      <c r="A4668" s="11">
        <v>38904</v>
      </c>
      <c r="B4668" s="12">
        <v>5.15</v>
      </c>
      <c r="C4668" s="10">
        <f t="shared" si="72"/>
        <v>5.15</v>
      </c>
    </row>
    <row r="4669" spans="1:3" x14ac:dyDescent="0.15">
      <c r="A4669" s="11">
        <v>38905</v>
      </c>
      <c r="B4669" s="12">
        <v>5.0999999999999996</v>
      </c>
      <c r="C4669" s="10">
        <f t="shared" si="72"/>
        <v>5.0999999999999996</v>
      </c>
    </row>
    <row r="4670" spans="1:3" x14ac:dyDescent="0.15">
      <c r="A4670" s="11">
        <v>38908</v>
      </c>
      <c r="B4670" s="12">
        <v>5.0999999999999996</v>
      </c>
      <c r="C4670" s="10">
        <f t="shared" si="72"/>
        <v>5.0999999999999996</v>
      </c>
    </row>
    <row r="4671" spans="1:3" x14ac:dyDescent="0.15">
      <c r="A4671" s="11">
        <v>38909</v>
      </c>
      <c r="B4671" s="12">
        <v>5.07</v>
      </c>
      <c r="C4671" s="10">
        <f t="shared" si="72"/>
        <v>5.07</v>
      </c>
    </row>
    <row r="4672" spans="1:3" x14ac:dyDescent="0.15">
      <c r="A4672" s="11">
        <v>38910</v>
      </c>
      <c r="B4672" s="12">
        <v>5.08</v>
      </c>
      <c r="C4672" s="10">
        <f t="shared" si="72"/>
        <v>5.08</v>
      </c>
    </row>
    <row r="4673" spans="1:3" x14ac:dyDescent="0.15">
      <c r="A4673" s="11">
        <v>38911</v>
      </c>
      <c r="B4673" s="12">
        <v>5.04</v>
      </c>
      <c r="C4673" s="10">
        <f t="shared" si="72"/>
        <v>5.04</v>
      </c>
    </row>
    <row r="4674" spans="1:3" x14ac:dyDescent="0.15">
      <c r="A4674" s="11">
        <v>38912</v>
      </c>
      <c r="B4674" s="12">
        <v>5.0199999999999996</v>
      </c>
      <c r="C4674" s="10">
        <f t="shared" si="72"/>
        <v>5.0199999999999996</v>
      </c>
    </row>
    <row r="4675" spans="1:3" x14ac:dyDescent="0.15">
      <c r="A4675" s="11">
        <v>38915</v>
      </c>
      <c r="B4675" s="12">
        <v>5.04</v>
      </c>
      <c r="C4675" s="10">
        <f t="shared" si="72"/>
        <v>5.04</v>
      </c>
    </row>
    <row r="4676" spans="1:3" x14ac:dyDescent="0.15">
      <c r="A4676" s="11">
        <v>38916</v>
      </c>
      <c r="B4676" s="12">
        <v>5.0999999999999996</v>
      </c>
      <c r="C4676" s="10">
        <f t="shared" si="72"/>
        <v>5.0999999999999996</v>
      </c>
    </row>
    <row r="4677" spans="1:3" x14ac:dyDescent="0.15">
      <c r="A4677" s="11">
        <v>38917</v>
      </c>
      <c r="B4677" s="12">
        <v>5.0199999999999996</v>
      </c>
      <c r="C4677" s="10">
        <f t="shared" si="72"/>
        <v>5.0199999999999996</v>
      </c>
    </row>
    <row r="4678" spans="1:3" x14ac:dyDescent="0.15">
      <c r="A4678" s="11">
        <v>38918</v>
      </c>
      <c r="B4678" s="12">
        <v>4.9800000000000004</v>
      </c>
      <c r="C4678" s="10">
        <f t="shared" si="72"/>
        <v>4.9800000000000004</v>
      </c>
    </row>
    <row r="4679" spans="1:3" x14ac:dyDescent="0.15">
      <c r="A4679" s="11">
        <v>38919</v>
      </c>
      <c r="B4679" s="12">
        <v>4.99</v>
      </c>
      <c r="C4679" s="10">
        <f t="shared" si="72"/>
        <v>4.99</v>
      </c>
    </row>
    <row r="4680" spans="1:3" x14ac:dyDescent="0.15">
      <c r="A4680" s="11">
        <v>38922</v>
      </c>
      <c r="B4680" s="12">
        <v>4.99</v>
      </c>
      <c r="C4680" s="10">
        <f t="shared" si="72"/>
        <v>4.99</v>
      </c>
    </row>
    <row r="4681" spans="1:3" x14ac:dyDescent="0.15">
      <c r="A4681" s="11">
        <v>38923</v>
      </c>
      <c r="B4681" s="12">
        <v>5.0199999999999996</v>
      </c>
      <c r="C4681" s="10">
        <f t="shared" si="72"/>
        <v>5.0199999999999996</v>
      </c>
    </row>
    <row r="4682" spans="1:3" x14ac:dyDescent="0.15">
      <c r="A4682" s="11">
        <v>38924</v>
      </c>
      <c r="B4682" s="12">
        <v>4.99</v>
      </c>
      <c r="C4682" s="10">
        <f t="shared" si="72"/>
        <v>4.99</v>
      </c>
    </row>
    <row r="4683" spans="1:3" x14ac:dyDescent="0.15">
      <c r="A4683" s="11">
        <v>38925</v>
      </c>
      <c r="B4683" s="12">
        <v>4.9800000000000004</v>
      </c>
      <c r="C4683" s="10">
        <f t="shared" si="72"/>
        <v>4.9800000000000004</v>
      </c>
    </row>
    <row r="4684" spans="1:3" x14ac:dyDescent="0.15">
      <c r="A4684" s="11">
        <v>38926</v>
      </c>
      <c r="B4684" s="12">
        <v>4.92</v>
      </c>
      <c r="C4684" s="10">
        <f t="shared" si="72"/>
        <v>4.92</v>
      </c>
    </row>
    <row r="4685" spans="1:3" x14ac:dyDescent="0.15">
      <c r="A4685" s="11">
        <v>38929</v>
      </c>
      <c r="B4685" s="12">
        <v>4.91</v>
      </c>
      <c r="C4685" s="10">
        <f t="shared" ref="C4685:C4748" si="73">IF(ISERROR(B4685),AVERAGE(B4684,B4686),B4685)</f>
        <v>4.91</v>
      </c>
    </row>
    <row r="4686" spans="1:3" x14ac:dyDescent="0.15">
      <c r="A4686" s="11">
        <v>38930</v>
      </c>
      <c r="B4686" s="12">
        <v>4.9000000000000004</v>
      </c>
      <c r="C4686" s="10">
        <f t="shared" si="73"/>
        <v>4.9000000000000004</v>
      </c>
    </row>
    <row r="4687" spans="1:3" x14ac:dyDescent="0.15">
      <c r="A4687" s="11">
        <v>38931</v>
      </c>
      <c r="B4687" s="12">
        <v>4.88</v>
      </c>
      <c r="C4687" s="10">
        <f t="shared" si="73"/>
        <v>4.88</v>
      </c>
    </row>
    <row r="4688" spans="1:3" x14ac:dyDescent="0.15">
      <c r="A4688" s="11">
        <v>38932</v>
      </c>
      <c r="B4688" s="12">
        <v>4.9000000000000004</v>
      </c>
      <c r="C4688" s="10">
        <f t="shared" si="73"/>
        <v>4.9000000000000004</v>
      </c>
    </row>
    <row r="4689" spans="1:3" x14ac:dyDescent="0.15">
      <c r="A4689" s="11">
        <v>38933</v>
      </c>
      <c r="B4689" s="12">
        <v>4.84</v>
      </c>
      <c r="C4689" s="10">
        <f t="shared" si="73"/>
        <v>4.84</v>
      </c>
    </row>
    <row r="4690" spans="1:3" x14ac:dyDescent="0.15">
      <c r="A4690" s="11">
        <v>38936</v>
      </c>
      <c r="B4690" s="12">
        <v>4.8600000000000003</v>
      </c>
      <c r="C4690" s="10">
        <f t="shared" si="73"/>
        <v>4.8600000000000003</v>
      </c>
    </row>
    <row r="4691" spans="1:3" x14ac:dyDescent="0.15">
      <c r="A4691" s="11">
        <v>38937</v>
      </c>
      <c r="B4691" s="12">
        <v>4.8499999999999996</v>
      </c>
      <c r="C4691" s="10">
        <f t="shared" si="73"/>
        <v>4.8499999999999996</v>
      </c>
    </row>
    <row r="4692" spans="1:3" x14ac:dyDescent="0.15">
      <c r="A4692" s="11">
        <v>38938</v>
      </c>
      <c r="B4692" s="12">
        <v>4.8600000000000003</v>
      </c>
      <c r="C4692" s="10">
        <f t="shared" si="73"/>
        <v>4.8600000000000003</v>
      </c>
    </row>
    <row r="4693" spans="1:3" x14ac:dyDescent="0.15">
      <c r="A4693" s="11">
        <v>38939</v>
      </c>
      <c r="B4693" s="12">
        <v>4.8600000000000003</v>
      </c>
      <c r="C4693" s="10">
        <f t="shared" si="73"/>
        <v>4.8600000000000003</v>
      </c>
    </row>
    <row r="4694" spans="1:3" x14ac:dyDescent="0.15">
      <c r="A4694" s="11">
        <v>38940</v>
      </c>
      <c r="B4694" s="12">
        <v>4.91</v>
      </c>
      <c r="C4694" s="10">
        <f t="shared" si="73"/>
        <v>4.91</v>
      </c>
    </row>
    <row r="4695" spans="1:3" x14ac:dyDescent="0.15">
      <c r="A4695" s="11">
        <v>38943</v>
      </c>
      <c r="B4695" s="12">
        <v>4.95</v>
      </c>
      <c r="C4695" s="10">
        <f t="shared" si="73"/>
        <v>4.95</v>
      </c>
    </row>
    <row r="4696" spans="1:3" x14ac:dyDescent="0.15">
      <c r="A4696" s="11">
        <v>38944</v>
      </c>
      <c r="B4696" s="12">
        <v>4.88</v>
      </c>
      <c r="C4696" s="10">
        <f t="shared" si="73"/>
        <v>4.88</v>
      </c>
    </row>
    <row r="4697" spans="1:3" x14ac:dyDescent="0.15">
      <c r="A4697" s="11">
        <v>38945</v>
      </c>
      <c r="B4697" s="12">
        <v>4.8099999999999996</v>
      </c>
      <c r="C4697" s="10">
        <f t="shared" si="73"/>
        <v>4.8099999999999996</v>
      </c>
    </row>
    <row r="4698" spans="1:3" x14ac:dyDescent="0.15">
      <c r="A4698" s="11">
        <v>38946</v>
      </c>
      <c r="B4698" s="12">
        <v>4.82</v>
      </c>
      <c r="C4698" s="10">
        <f t="shared" si="73"/>
        <v>4.82</v>
      </c>
    </row>
    <row r="4699" spans="1:3" x14ac:dyDescent="0.15">
      <c r="A4699" s="11">
        <v>38947</v>
      </c>
      <c r="B4699" s="12">
        <v>4.78</v>
      </c>
      <c r="C4699" s="10">
        <f t="shared" si="73"/>
        <v>4.78</v>
      </c>
    </row>
    <row r="4700" spans="1:3" x14ac:dyDescent="0.15">
      <c r="A4700" s="11">
        <v>38950</v>
      </c>
      <c r="B4700" s="12">
        <v>4.7699999999999996</v>
      </c>
      <c r="C4700" s="10">
        <f t="shared" si="73"/>
        <v>4.7699999999999996</v>
      </c>
    </row>
    <row r="4701" spans="1:3" x14ac:dyDescent="0.15">
      <c r="A4701" s="11">
        <v>38951</v>
      </c>
      <c r="B4701" s="12">
        <v>4.7699999999999996</v>
      </c>
      <c r="C4701" s="10">
        <f t="shared" si="73"/>
        <v>4.7699999999999996</v>
      </c>
    </row>
    <row r="4702" spans="1:3" x14ac:dyDescent="0.15">
      <c r="A4702" s="11">
        <v>38952</v>
      </c>
      <c r="B4702" s="12">
        <v>4.7699999999999996</v>
      </c>
      <c r="C4702" s="10">
        <f t="shared" si="73"/>
        <v>4.7699999999999996</v>
      </c>
    </row>
    <row r="4703" spans="1:3" x14ac:dyDescent="0.15">
      <c r="A4703" s="11">
        <v>38953</v>
      </c>
      <c r="B4703" s="12">
        <v>4.78</v>
      </c>
      <c r="C4703" s="10">
        <f t="shared" si="73"/>
        <v>4.78</v>
      </c>
    </row>
    <row r="4704" spans="1:3" x14ac:dyDescent="0.15">
      <c r="A4704" s="11">
        <v>38954</v>
      </c>
      <c r="B4704" s="12">
        <v>4.76</v>
      </c>
      <c r="C4704" s="10">
        <f t="shared" si="73"/>
        <v>4.76</v>
      </c>
    </row>
    <row r="4705" spans="1:3" x14ac:dyDescent="0.15">
      <c r="A4705" s="11">
        <v>38957</v>
      </c>
      <c r="B4705" s="12">
        <v>4.7699999999999996</v>
      </c>
      <c r="C4705" s="10">
        <f t="shared" si="73"/>
        <v>4.7699999999999996</v>
      </c>
    </row>
    <row r="4706" spans="1:3" x14ac:dyDescent="0.15">
      <c r="A4706" s="11">
        <v>38958</v>
      </c>
      <c r="B4706" s="12">
        <v>4.7699999999999996</v>
      </c>
      <c r="C4706" s="10">
        <f t="shared" si="73"/>
        <v>4.7699999999999996</v>
      </c>
    </row>
    <row r="4707" spans="1:3" x14ac:dyDescent="0.15">
      <c r="A4707" s="11">
        <v>38959</v>
      </c>
      <c r="B4707" s="12">
        <v>4.72</v>
      </c>
      <c r="C4707" s="10">
        <f t="shared" si="73"/>
        <v>4.72</v>
      </c>
    </row>
    <row r="4708" spans="1:3" x14ac:dyDescent="0.15">
      <c r="A4708" s="11">
        <v>38960</v>
      </c>
      <c r="B4708" s="12">
        <v>4.7</v>
      </c>
      <c r="C4708" s="10">
        <f t="shared" si="73"/>
        <v>4.7</v>
      </c>
    </row>
    <row r="4709" spans="1:3" x14ac:dyDescent="0.15">
      <c r="A4709" s="11">
        <v>38961</v>
      </c>
      <c r="B4709" s="12">
        <v>4.68</v>
      </c>
      <c r="C4709" s="10">
        <f t="shared" si="73"/>
        <v>4.68</v>
      </c>
    </row>
    <row r="4710" spans="1:3" x14ac:dyDescent="0.15">
      <c r="A4710" s="11">
        <v>38964</v>
      </c>
      <c r="B4710" s="13" t="e">
        <f>NA()</f>
        <v>#N/A</v>
      </c>
      <c r="C4710" s="10">
        <f t="shared" si="73"/>
        <v>4.7050000000000001</v>
      </c>
    </row>
    <row r="4711" spans="1:3" x14ac:dyDescent="0.15">
      <c r="A4711" s="11">
        <v>38965</v>
      </c>
      <c r="B4711" s="12">
        <v>4.7300000000000004</v>
      </c>
      <c r="C4711" s="10">
        <f t="shared" si="73"/>
        <v>4.7300000000000004</v>
      </c>
    </row>
    <row r="4712" spans="1:3" x14ac:dyDescent="0.15">
      <c r="A4712" s="11">
        <v>38966</v>
      </c>
      <c r="B4712" s="12">
        <v>4.75</v>
      </c>
      <c r="C4712" s="10">
        <f t="shared" si="73"/>
        <v>4.75</v>
      </c>
    </row>
    <row r="4713" spans="1:3" x14ac:dyDescent="0.15">
      <c r="A4713" s="11">
        <v>38967</v>
      </c>
      <c r="B4713" s="12">
        <v>4.74</v>
      </c>
      <c r="C4713" s="10">
        <f t="shared" si="73"/>
        <v>4.74</v>
      </c>
    </row>
    <row r="4714" spans="1:3" x14ac:dyDescent="0.15">
      <c r="A4714" s="11">
        <v>38968</v>
      </c>
      <c r="B4714" s="12">
        <v>4.71</v>
      </c>
      <c r="C4714" s="10">
        <f t="shared" si="73"/>
        <v>4.71</v>
      </c>
    </row>
    <row r="4715" spans="1:3" x14ac:dyDescent="0.15">
      <c r="A4715" s="11">
        <v>38971</v>
      </c>
      <c r="B4715" s="12">
        <v>4.74</v>
      </c>
      <c r="C4715" s="10">
        <f t="shared" si="73"/>
        <v>4.74</v>
      </c>
    </row>
    <row r="4716" spans="1:3" x14ac:dyDescent="0.15">
      <c r="A4716" s="11">
        <v>38972</v>
      </c>
      <c r="B4716" s="12">
        <v>4.71</v>
      </c>
      <c r="C4716" s="10">
        <f t="shared" si="73"/>
        <v>4.71</v>
      </c>
    </row>
    <row r="4717" spans="1:3" x14ac:dyDescent="0.15">
      <c r="A4717" s="11">
        <v>38973</v>
      </c>
      <c r="B4717" s="12">
        <v>4.7</v>
      </c>
      <c r="C4717" s="10">
        <f t="shared" si="73"/>
        <v>4.7</v>
      </c>
    </row>
    <row r="4718" spans="1:3" x14ac:dyDescent="0.15">
      <c r="A4718" s="11">
        <v>38974</v>
      </c>
      <c r="B4718" s="12">
        <v>4.74</v>
      </c>
      <c r="C4718" s="10">
        <f t="shared" si="73"/>
        <v>4.74</v>
      </c>
    </row>
    <row r="4719" spans="1:3" x14ac:dyDescent="0.15">
      <c r="A4719" s="11">
        <v>38975</v>
      </c>
      <c r="B4719" s="12">
        <v>4.76</v>
      </c>
      <c r="C4719" s="10">
        <f t="shared" si="73"/>
        <v>4.76</v>
      </c>
    </row>
    <row r="4720" spans="1:3" x14ac:dyDescent="0.15">
      <c r="A4720" s="11">
        <v>38978</v>
      </c>
      <c r="B4720" s="12">
        <v>4.7699999999999996</v>
      </c>
      <c r="C4720" s="10">
        <f t="shared" si="73"/>
        <v>4.7699999999999996</v>
      </c>
    </row>
    <row r="4721" spans="1:3" x14ac:dyDescent="0.15">
      <c r="A4721" s="11">
        <v>38979</v>
      </c>
      <c r="B4721" s="12">
        <v>4.6900000000000004</v>
      </c>
      <c r="C4721" s="10">
        <f t="shared" si="73"/>
        <v>4.6900000000000004</v>
      </c>
    </row>
    <row r="4722" spans="1:3" x14ac:dyDescent="0.15">
      <c r="A4722" s="11">
        <v>38980</v>
      </c>
      <c r="B4722" s="12">
        <v>4.7</v>
      </c>
      <c r="C4722" s="10">
        <f t="shared" si="73"/>
        <v>4.7</v>
      </c>
    </row>
    <row r="4723" spans="1:3" x14ac:dyDescent="0.15">
      <c r="A4723" s="11">
        <v>38981</v>
      </c>
      <c r="B4723" s="12">
        <v>4.5999999999999996</v>
      </c>
      <c r="C4723" s="10">
        <f t="shared" si="73"/>
        <v>4.5999999999999996</v>
      </c>
    </row>
    <row r="4724" spans="1:3" x14ac:dyDescent="0.15">
      <c r="A4724" s="11">
        <v>38982</v>
      </c>
      <c r="B4724" s="12">
        <v>4.55</v>
      </c>
      <c r="C4724" s="10">
        <f t="shared" si="73"/>
        <v>4.55</v>
      </c>
    </row>
    <row r="4725" spans="1:3" x14ac:dyDescent="0.15">
      <c r="A4725" s="11">
        <v>38985</v>
      </c>
      <c r="B4725" s="12">
        <v>4.51</v>
      </c>
      <c r="C4725" s="10">
        <f t="shared" si="73"/>
        <v>4.51</v>
      </c>
    </row>
    <row r="4726" spans="1:3" x14ac:dyDescent="0.15">
      <c r="A4726" s="11">
        <v>38986</v>
      </c>
      <c r="B4726" s="12">
        <v>4.55</v>
      </c>
      <c r="C4726" s="10">
        <f t="shared" si="73"/>
        <v>4.55</v>
      </c>
    </row>
    <row r="4727" spans="1:3" x14ac:dyDescent="0.15">
      <c r="A4727" s="11">
        <v>38987</v>
      </c>
      <c r="B4727" s="12">
        <v>4.5599999999999996</v>
      </c>
      <c r="C4727" s="10">
        <f t="shared" si="73"/>
        <v>4.5599999999999996</v>
      </c>
    </row>
    <row r="4728" spans="1:3" x14ac:dyDescent="0.15">
      <c r="A4728" s="11">
        <v>38988</v>
      </c>
      <c r="B4728" s="12">
        <v>4.57</v>
      </c>
      <c r="C4728" s="10">
        <f t="shared" si="73"/>
        <v>4.57</v>
      </c>
    </row>
    <row r="4729" spans="1:3" x14ac:dyDescent="0.15">
      <c r="A4729" s="11">
        <v>38989</v>
      </c>
      <c r="B4729" s="12">
        <v>4.59</v>
      </c>
      <c r="C4729" s="10">
        <f t="shared" si="73"/>
        <v>4.59</v>
      </c>
    </row>
    <row r="4730" spans="1:3" x14ac:dyDescent="0.15">
      <c r="A4730" s="11">
        <v>38992</v>
      </c>
      <c r="B4730" s="12">
        <v>4.5599999999999996</v>
      </c>
      <c r="C4730" s="10">
        <f t="shared" si="73"/>
        <v>4.5599999999999996</v>
      </c>
    </row>
    <row r="4731" spans="1:3" x14ac:dyDescent="0.15">
      <c r="A4731" s="11">
        <v>38993</v>
      </c>
      <c r="B4731" s="12">
        <v>4.5599999999999996</v>
      </c>
      <c r="C4731" s="10">
        <f t="shared" si="73"/>
        <v>4.5599999999999996</v>
      </c>
    </row>
    <row r="4732" spans="1:3" x14ac:dyDescent="0.15">
      <c r="A4732" s="11">
        <v>38994</v>
      </c>
      <c r="B4732" s="12">
        <v>4.5</v>
      </c>
      <c r="C4732" s="10">
        <f t="shared" si="73"/>
        <v>4.5</v>
      </c>
    </row>
    <row r="4733" spans="1:3" x14ac:dyDescent="0.15">
      <c r="A4733" s="11">
        <v>38995</v>
      </c>
      <c r="B4733" s="12">
        <v>4.55</v>
      </c>
      <c r="C4733" s="10">
        <f t="shared" si="73"/>
        <v>4.55</v>
      </c>
    </row>
    <row r="4734" spans="1:3" x14ac:dyDescent="0.15">
      <c r="A4734" s="11">
        <v>38996</v>
      </c>
      <c r="B4734" s="12">
        <v>4.6399999999999997</v>
      </c>
      <c r="C4734" s="10">
        <f t="shared" si="73"/>
        <v>4.6399999999999997</v>
      </c>
    </row>
    <row r="4735" spans="1:3" x14ac:dyDescent="0.15">
      <c r="A4735" s="11">
        <v>38999</v>
      </c>
      <c r="B4735" s="13" t="e">
        <f>NA()</f>
        <v>#N/A</v>
      </c>
      <c r="C4735" s="10">
        <f t="shared" si="73"/>
        <v>4.6749999999999998</v>
      </c>
    </row>
    <row r="4736" spans="1:3" x14ac:dyDescent="0.15">
      <c r="A4736" s="11">
        <v>39000</v>
      </c>
      <c r="B4736" s="12">
        <v>4.71</v>
      </c>
      <c r="C4736" s="10">
        <f t="shared" si="73"/>
        <v>4.71</v>
      </c>
    </row>
    <row r="4737" spans="1:3" x14ac:dyDescent="0.15">
      <c r="A4737" s="11">
        <v>39001</v>
      </c>
      <c r="B4737" s="12">
        <v>4.75</v>
      </c>
      <c r="C4737" s="10">
        <f t="shared" si="73"/>
        <v>4.75</v>
      </c>
    </row>
    <row r="4738" spans="1:3" x14ac:dyDescent="0.15">
      <c r="A4738" s="11">
        <v>39002</v>
      </c>
      <c r="B4738" s="12">
        <v>4.74</v>
      </c>
      <c r="C4738" s="10">
        <f t="shared" si="73"/>
        <v>4.74</v>
      </c>
    </row>
    <row r="4739" spans="1:3" x14ac:dyDescent="0.15">
      <c r="A4739" s="11">
        <v>39003</v>
      </c>
      <c r="B4739" s="12">
        <v>4.7699999999999996</v>
      </c>
      <c r="C4739" s="10">
        <f t="shared" si="73"/>
        <v>4.7699999999999996</v>
      </c>
    </row>
    <row r="4740" spans="1:3" x14ac:dyDescent="0.15">
      <c r="A4740" s="11">
        <v>39006</v>
      </c>
      <c r="B4740" s="12">
        <v>4.76</v>
      </c>
      <c r="C4740" s="10">
        <f t="shared" si="73"/>
        <v>4.76</v>
      </c>
    </row>
    <row r="4741" spans="1:3" x14ac:dyDescent="0.15">
      <c r="A4741" s="11">
        <v>39007</v>
      </c>
      <c r="B4741" s="12">
        <v>4.7300000000000004</v>
      </c>
      <c r="C4741" s="10">
        <f t="shared" si="73"/>
        <v>4.7300000000000004</v>
      </c>
    </row>
    <row r="4742" spans="1:3" x14ac:dyDescent="0.15">
      <c r="A4742" s="11">
        <v>39008</v>
      </c>
      <c r="B4742" s="12">
        <v>4.74</v>
      </c>
      <c r="C4742" s="10">
        <f t="shared" si="73"/>
        <v>4.74</v>
      </c>
    </row>
    <row r="4743" spans="1:3" x14ac:dyDescent="0.15">
      <c r="A4743" s="11">
        <v>39009</v>
      </c>
      <c r="B4743" s="12">
        <v>4.75</v>
      </c>
      <c r="C4743" s="10">
        <f t="shared" si="73"/>
        <v>4.75</v>
      </c>
    </row>
    <row r="4744" spans="1:3" x14ac:dyDescent="0.15">
      <c r="A4744" s="11">
        <v>39010</v>
      </c>
      <c r="B4744" s="12">
        <v>4.76</v>
      </c>
      <c r="C4744" s="10">
        <f t="shared" si="73"/>
        <v>4.76</v>
      </c>
    </row>
    <row r="4745" spans="1:3" x14ac:dyDescent="0.15">
      <c r="A4745" s="11">
        <v>39013</v>
      </c>
      <c r="B4745" s="12">
        <v>4.8</v>
      </c>
      <c r="C4745" s="10">
        <f t="shared" si="73"/>
        <v>4.8</v>
      </c>
    </row>
    <row r="4746" spans="1:3" x14ac:dyDescent="0.15">
      <c r="A4746" s="11">
        <v>39014</v>
      </c>
      <c r="B4746" s="12">
        <v>4.8099999999999996</v>
      </c>
      <c r="C4746" s="10">
        <f t="shared" si="73"/>
        <v>4.8099999999999996</v>
      </c>
    </row>
    <row r="4747" spans="1:3" x14ac:dyDescent="0.15">
      <c r="A4747" s="11">
        <v>39015</v>
      </c>
      <c r="B4747" s="12">
        <v>4.75</v>
      </c>
      <c r="C4747" s="10">
        <f t="shared" si="73"/>
        <v>4.75</v>
      </c>
    </row>
    <row r="4748" spans="1:3" x14ac:dyDescent="0.15">
      <c r="A4748" s="11">
        <v>39016</v>
      </c>
      <c r="B4748" s="12">
        <v>4.6900000000000004</v>
      </c>
      <c r="C4748" s="10">
        <f t="shared" si="73"/>
        <v>4.6900000000000004</v>
      </c>
    </row>
    <row r="4749" spans="1:3" x14ac:dyDescent="0.15">
      <c r="A4749" s="11">
        <v>39017</v>
      </c>
      <c r="B4749" s="12">
        <v>4.6399999999999997</v>
      </c>
      <c r="C4749" s="10">
        <f t="shared" ref="C4749:C4812" si="74">IF(ISERROR(B4749),AVERAGE(B4748,B4750),B4749)</f>
        <v>4.6399999999999997</v>
      </c>
    </row>
    <row r="4750" spans="1:3" x14ac:dyDescent="0.15">
      <c r="A4750" s="11">
        <v>39020</v>
      </c>
      <c r="B4750" s="12">
        <v>4.6399999999999997</v>
      </c>
      <c r="C4750" s="10">
        <f t="shared" si="74"/>
        <v>4.6399999999999997</v>
      </c>
    </row>
    <row r="4751" spans="1:3" x14ac:dyDescent="0.15">
      <c r="A4751" s="11">
        <v>39021</v>
      </c>
      <c r="B4751" s="12">
        <v>4.57</v>
      </c>
      <c r="C4751" s="10">
        <f t="shared" si="74"/>
        <v>4.57</v>
      </c>
    </row>
    <row r="4752" spans="1:3" x14ac:dyDescent="0.15">
      <c r="A4752" s="11">
        <v>39022</v>
      </c>
      <c r="B4752" s="12">
        <v>4.5199999999999996</v>
      </c>
      <c r="C4752" s="10">
        <f t="shared" si="74"/>
        <v>4.5199999999999996</v>
      </c>
    </row>
    <row r="4753" spans="1:3" x14ac:dyDescent="0.15">
      <c r="A4753" s="11">
        <v>39023</v>
      </c>
      <c r="B4753" s="12">
        <v>4.55</v>
      </c>
      <c r="C4753" s="10">
        <f t="shared" si="74"/>
        <v>4.55</v>
      </c>
    </row>
    <row r="4754" spans="1:3" x14ac:dyDescent="0.15">
      <c r="A4754" s="11">
        <v>39024</v>
      </c>
      <c r="B4754" s="12">
        <v>4.7</v>
      </c>
      <c r="C4754" s="10">
        <f t="shared" si="74"/>
        <v>4.7</v>
      </c>
    </row>
    <row r="4755" spans="1:3" x14ac:dyDescent="0.15">
      <c r="A4755" s="11">
        <v>39027</v>
      </c>
      <c r="B4755" s="12">
        <v>4.6900000000000004</v>
      </c>
      <c r="C4755" s="10">
        <f t="shared" si="74"/>
        <v>4.6900000000000004</v>
      </c>
    </row>
    <row r="4756" spans="1:3" x14ac:dyDescent="0.15">
      <c r="A4756" s="11">
        <v>39028</v>
      </c>
      <c r="B4756" s="12">
        <v>4.63</v>
      </c>
      <c r="C4756" s="10">
        <f t="shared" si="74"/>
        <v>4.63</v>
      </c>
    </row>
    <row r="4757" spans="1:3" x14ac:dyDescent="0.15">
      <c r="A4757" s="11">
        <v>39029</v>
      </c>
      <c r="B4757" s="12">
        <v>4.6100000000000003</v>
      </c>
      <c r="C4757" s="10">
        <f t="shared" si="74"/>
        <v>4.6100000000000003</v>
      </c>
    </row>
    <row r="4758" spans="1:3" x14ac:dyDescent="0.15">
      <c r="A4758" s="11">
        <v>39030</v>
      </c>
      <c r="B4758" s="12">
        <v>4.5999999999999996</v>
      </c>
      <c r="C4758" s="10">
        <f t="shared" si="74"/>
        <v>4.5999999999999996</v>
      </c>
    </row>
    <row r="4759" spans="1:3" x14ac:dyDescent="0.15">
      <c r="A4759" s="11">
        <v>39031</v>
      </c>
      <c r="B4759" s="12">
        <v>4.57</v>
      </c>
      <c r="C4759" s="10">
        <f t="shared" si="74"/>
        <v>4.57</v>
      </c>
    </row>
    <row r="4760" spans="1:3" x14ac:dyDescent="0.15">
      <c r="A4760" s="11">
        <v>39034</v>
      </c>
      <c r="B4760" s="12">
        <v>4.5999999999999996</v>
      </c>
      <c r="C4760" s="10">
        <f t="shared" si="74"/>
        <v>4.5999999999999996</v>
      </c>
    </row>
    <row r="4761" spans="1:3" x14ac:dyDescent="0.15">
      <c r="A4761" s="11">
        <v>39035</v>
      </c>
      <c r="B4761" s="12">
        <v>4.57</v>
      </c>
      <c r="C4761" s="10">
        <f t="shared" si="74"/>
        <v>4.57</v>
      </c>
    </row>
    <row r="4762" spans="1:3" x14ac:dyDescent="0.15">
      <c r="A4762" s="11">
        <v>39036</v>
      </c>
      <c r="B4762" s="12">
        <v>4.62</v>
      </c>
      <c r="C4762" s="10">
        <f t="shared" si="74"/>
        <v>4.62</v>
      </c>
    </row>
    <row r="4763" spans="1:3" x14ac:dyDescent="0.15">
      <c r="A4763" s="11">
        <v>39037</v>
      </c>
      <c r="B4763" s="12">
        <v>4.67</v>
      </c>
      <c r="C4763" s="10">
        <f t="shared" si="74"/>
        <v>4.67</v>
      </c>
    </row>
    <row r="4764" spans="1:3" x14ac:dyDescent="0.15">
      <c r="A4764" s="11">
        <v>39038</v>
      </c>
      <c r="B4764" s="12">
        <v>4.5999999999999996</v>
      </c>
      <c r="C4764" s="10">
        <f t="shared" si="74"/>
        <v>4.5999999999999996</v>
      </c>
    </row>
    <row r="4765" spans="1:3" x14ac:dyDescent="0.15">
      <c r="A4765" s="11">
        <v>39041</v>
      </c>
      <c r="B4765" s="12">
        <v>4.5999999999999996</v>
      </c>
      <c r="C4765" s="10">
        <f t="shared" si="74"/>
        <v>4.5999999999999996</v>
      </c>
    </row>
    <row r="4766" spans="1:3" x14ac:dyDescent="0.15">
      <c r="A4766" s="11">
        <v>39042</v>
      </c>
      <c r="B4766" s="12">
        <v>4.58</v>
      </c>
      <c r="C4766" s="10">
        <f t="shared" si="74"/>
        <v>4.58</v>
      </c>
    </row>
    <row r="4767" spans="1:3" x14ac:dyDescent="0.15">
      <c r="A4767" s="11">
        <v>39043</v>
      </c>
      <c r="B4767" s="12">
        <v>4.57</v>
      </c>
      <c r="C4767" s="10">
        <f t="shared" si="74"/>
        <v>4.57</v>
      </c>
    </row>
    <row r="4768" spans="1:3" x14ac:dyDescent="0.15">
      <c r="A4768" s="11">
        <v>39044</v>
      </c>
      <c r="B4768" s="13" t="e">
        <f>NA()</f>
        <v>#N/A</v>
      </c>
      <c r="C4768" s="10">
        <f t="shared" si="74"/>
        <v>4.5600000000000005</v>
      </c>
    </row>
    <row r="4769" spans="1:3" x14ac:dyDescent="0.15">
      <c r="A4769" s="11">
        <v>39045</v>
      </c>
      <c r="B4769" s="12">
        <v>4.55</v>
      </c>
      <c r="C4769" s="10">
        <f t="shared" si="74"/>
        <v>4.55</v>
      </c>
    </row>
    <row r="4770" spans="1:3" x14ac:dyDescent="0.15">
      <c r="A4770" s="11">
        <v>39048</v>
      </c>
      <c r="B4770" s="12">
        <v>4.54</v>
      </c>
      <c r="C4770" s="10">
        <f t="shared" si="74"/>
        <v>4.54</v>
      </c>
    </row>
    <row r="4771" spans="1:3" x14ac:dyDescent="0.15">
      <c r="A4771" s="11">
        <v>39049</v>
      </c>
      <c r="B4771" s="12">
        <v>4.5</v>
      </c>
      <c r="C4771" s="10">
        <f t="shared" si="74"/>
        <v>4.5</v>
      </c>
    </row>
    <row r="4772" spans="1:3" x14ac:dyDescent="0.15">
      <c r="A4772" s="11">
        <v>39050</v>
      </c>
      <c r="B4772" s="12">
        <v>4.51</v>
      </c>
      <c r="C4772" s="10">
        <f t="shared" si="74"/>
        <v>4.51</v>
      </c>
    </row>
    <row r="4773" spans="1:3" x14ac:dyDescent="0.15">
      <c r="A4773" s="11">
        <v>39051</v>
      </c>
      <c r="B4773" s="12">
        <v>4.45</v>
      </c>
      <c r="C4773" s="10">
        <f t="shared" si="74"/>
        <v>4.45</v>
      </c>
    </row>
    <row r="4774" spans="1:3" x14ac:dyDescent="0.15">
      <c r="A4774" s="11">
        <v>39052</v>
      </c>
      <c r="B4774" s="12">
        <v>4.3899999999999997</v>
      </c>
      <c r="C4774" s="10">
        <f t="shared" si="74"/>
        <v>4.3899999999999997</v>
      </c>
    </row>
    <row r="4775" spans="1:3" x14ac:dyDescent="0.15">
      <c r="A4775" s="11">
        <v>39055</v>
      </c>
      <c r="B4775" s="12">
        <v>4.3899999999999997</v>
      </c>
      <c r="C4775" s="10">
        <f t="shared" si="74"/>
        <v>4.3899999999999997</v>
      </c>
    </row>
    <row r="4776" spans="1:3" x14ac:dyDescent="0.15">
      <c r="A4776" s="11">
        <v>39056</v>
      </c>
      <c r="B4776" s="12">
        <v>4.3899999999999997</v>
      </c>
      <c r="C4776" s="10">
        <f t="shared" si="74"/>
        <v>4.3899999999999997</v>
      </c>
    </row>
    <row r="4777" spans="1:3" x14ac:dyDescent="0.15">
      <c r="A4777" s="11">
        <v>39057</v>
      </c>
      <c r="B4777" s="12">
        <v>4.4400000000000004</v>
      </c>
      <c r="C4777" s="10">
        <f t="shared" si="74"/>
        <v>4.4400000000000004</v>
      </c>
    </row>
    <row r="4778" spans="1:3" x14ac:dyDescent="0.15">
      <c r="A4778" s="11">
        <v>39058</v>
      </c>
      <c r="B4778" s="12">
        <v>4.45</v>
      </c>
      <c r="C4778" s="10">
        <f t="shared" si="74"/>
        <v>4.45</v>
      </c>
    </row>
    <row r="4779" spans="1:3" x14ac:dyDescent="0.15">
      <c r="A4779" s="11">
        <v>39059</v>
      </c>
      <c r="B4779" s="12">
        <v>4.53</v>
      </c>
      <c r="C4779" s="10">
        <f t="shared" si="74"/>
        <v>4.53</v>
      </c>
    </row>
    <row r="4780" spans="1:3" x14ac:dyDescent="0.15">
      <c r="A4780" s="11">
        <v>39062</v>
      </c>
      <c r="B4780" s="12">
        <v>4.5</v>
      </c>
      <c r="C4780" s="10">
        <f t="shared" si="74"/>
        <v>4.5</v>
      </c>
    </row>
    <row r="4781" spans="1:3" x14ac:dyDescent="0.15">
      <c r="A4781" s="11">
        <v>39063</v>
      </c>
      <c r="B4781" s="12">
        <v>4.45</v>
      </c>
      <c r="C4781" s="10">
        <f t="shared" si="74"/>
        <v>4.45</v>
      </c>
    </row>
    <row r="4782" spans="1:3" x14ac:dyDescent="0.15">
      <c r="A4782" s="11">
        <v>39064</v>
      </c>
      <c r="B4782" s="12">
        <v>4.54</v>
      </c>
      <c r="C4782" s="10">
        <f t="shared" si="74"/>
        <v>4.54</v>
      </c>
    </row>
    <row r="4783" spans="1:3" x14ac:dyDescent="0.15">
      <c r="A4783" s="11">
        <v>39065</v>
      </c>
      <c r="B4783" s="12">
        <v>4.58</v>
      </c>
      <c r="C4783" s="10">
        <f t="shared" si="74"/>
        <v>4.58</v>
      </c>
    </row>
    <row r="4784" spans="1:3" x14ac:dyDescent="0.15">
      <c r="A4784" s="11">
        <v>39066</v>
      </c>
      <c r="B4784" s="12">
        <v>4.57</v>
      </c>
      <c r="C4784" s="10">
        <f t="shared" si="74"/>
        <v>4.57</v>
      </c>
    </row>
    <row r="4785" spans="1:3" x14ac:dyDescent="0.15">
      <c r="A4785" s="11">
        <v>39069</v>
      </c>
      <c r="B4785" s="12">
        <v>4.57</v>
      </c>
      <c r="C4785" s="10">
        <f t="shared" si="74"/>
        <v>4.57</v>
      </c>
    </row>
    <row r="4786" spans="1:3" x14ac:dyDescent="0.15">
      <c r="A4786" s="11">
        <v>39070</v>
      </c>
      <c r="B4786" s="12">
        <v>4.57</v>
      </c>
      <c r="C4786" s="10">
        <f t="shared" si="74"/>
        <v>4.57</v>
      </c>
    </row>
    <row r="4787" spans="1:3" x14ac:dyDescent="0.15">
      <c r="A4787" s="11">
        <v>39071</v>
      </c>
      <c r="B4787" s="12">
        <v>4.57</v>
      </c>
      <c r="C4787" s="10">
        <f t="shared" si="74"/>
        <v>4.57</v>
      </c>
    </row>
    <row r="4788" spans="1:3" x14ac:dyDescent="0.15">
      <c r="A4788" s="11">
        <v>39072</v>
      </c>
      <c r="B4788" s="12">
        <v>4.5199999999999996</v>
      </c>
      <c r="C4788" s="10">
        <f t="shared" si="74"/>
        <v>4.5199999999999996</v>
      </c>
    </row>
    <row r="4789" spans="1:3" x14ac:dyDescent="0.15">
      <c r="A4789" s="11">
        <v>39073</v>
      </c>
      <c r="B4789" s="12">
        <v>4.59</v>
      </c>
      <c r="C4789" s="10">
        <f t="shared" si="74"/>
        <v>4.59</v>
      </c>
    </row>
    <row r="4790" spans="1:3" x14ac:dyDescent="0.15">
      <c r="A4790" s="11">
        <v>39076</v>
      </c>
      <c r="B4790" s="13" t="e">
        <f>NA()</f>
        <v>#N/A</v>
      </c>
      <c r="C4790" s="10">
        <f t="shared" si="74"/>
        <v>4.585</v>
      </c>
    </row>
    <row r="4791" spans="1:3" x14ac:dyDescent="0.15">
      <c r="A4791" s="11">
        <v>39077</v>
      </c>
      <c r="B4791" s="12">
        <v>4.58</v>
      </c>
      <c r="C4791" s="10">
        <f t="shared" si="74"/>
        <v>4.58</v>
      </c>
    </row>
    <row r="4792" spans="1:3" x14ac:dyDescent="0.15">
      <c r="A4792" s="11">
        <v>39078</v>
      </c>
      <c r="B4792" s="12">
        <v>4.6399999999999997</v>
      </c>
      <c r="C4792" s="10">
        <f t="shared" si="74"/>
        <v>4.6399999999999997</v>
      </c>
    </row>
    <row r="4793" spans="1:3" x14ac:dyDescent="0.15">
      <c r="A4793" s="11">
        <v>39079</v>
      </c>
      <c r="B4793" s="12">
        <v>4.6900000000000004</v>
      </c>
      <c r="C4793" s="10">
        <f t="shared" si="74"/>
        <v>4.6900000000000004</v>
      </c>
    </row>
    <row r="4794" spans="1:3" x14ac:dyDescent="0.15">
      <c r="A4794" s="11">
        <v>39080</v>
      </c>
      <c r="B4794" s="12">
        <v>4.7</v>
      </c>
      <c r="C4794" s="10">
        <f t="shared" si="74"/>
        <v>4.7</v>
      </c>
    </row>
    <row r="4795" spans="1:3" x14ac:dyDescent="0.15">
      <c r="A4795" s="11">
        <v>39083</v>
      </c>
      <c r="B4795" s="13" t="e">
        <f>NA()</f>
        <v>#N/A</v>
      </c>
      <c r="C4795" s="10">
        <f t="shared" si="74"/>
        <v>4.6899999999999995</v>
      </c>
    </row>
    <row r="4796" spans="1:3" x14ac:dyDescent="0.15">
      <c r="A4796" s="11">
        <v>39084</v>
      </c>
      <c r="B4796" s="12">
        <v>4.68</v>
      </c>
      <c r="C4796" s="10">
        <f t="shared" si="74"/>
        <v>4.68</v>
      </c>
    </row>
    <row r="4797" spans="1:3" x14ac:dyDescent="0.15">
      <c r="A4797" s="11">
        <v>39085</v>
      </c>
      <c r="B4797" s="12">
        <v>4.66</v>
      </c>
      <c r="C4797" s="10">
        <f t="shared" si="74"/>
        <v>4.66</v>
      </c>
    </row>
    <row r="4798" spans="1:3" x14ac:dyDescent="0.15">
      <c r="A4798" s="11">
        <v>39086</v>
      </c>
      <c r="B4798" s="12">
        <v>4.6100000000000003</v>
      </c>
      <c r="C4798" s="10">
        <f t="shared" si="74"/>
        <v>4.6100000000000003</v>
      </c>
    </row>
    <row r="4799" spans="1:3" x14ac:dyDescent="0.15">
      <c r="A4799" s="11">
        <v>39087</v>
      </c>
      <c r="B4799" s="12">
        <v>4.6500000000000004</v>
      </c>
      <c r="C4799" s="10">
        <f t="shared" si="74"/>
        <v>4.6500000000000004</v>
      </c>
    </row>
    <row r="4800" spans="1:3" x14ac:dyDescent="0.15">
      <c r="A4800" s="11">
        <v>39090</v>
      </c>
      <c r="B4800" s="12">
        <v>4.66</v>
      </c>
      <c r="C4800" s="10">
        <f t="shared" si="74"/>
        <v>4.66</v>
      </c>
    </row>
    <row r="4801" spans="1:3" x14ac:dyDescent="0.15">
      <c r="A4801" s="11">
        <v>39091</v>
      </c>
      <c r="B4801" s="12">
        <v>4.6500000000000004</v>
      </c>
      <c r="C4801" s="10">
        <f t="shared" si="74"/>
        <v>4.6500000000000004</v>
      </c>
    </row>
    <row r="4802" spans="1:3" x14ac:dyDescent="0.15">
      <c r="A4802" s="11">
        <v>39092</v>
      </c>
      <c r="B4802" s="12">
        <v>4.68</v>
      </c>
      <c r="C4802" s="10">
        <f t="shared" si="74"/>
        <v>4.68</v>
      </c>
    </row>
    <row r="4803" spans="1:3" x14ac:dyDescent="0.15">
      <c r="A4803" s="11">
        <v>39093</v>
      </c>
      <c r="B4803" s="12">
        <v>4.7300000000000004</v>
      </c>
      <c r="C4803" s="10">
        <f t="shared" si="74"/>
        <v>4.7300000000000004</v>
      </c>
    </row>
    <row r="4804" spans="1:3" x14ac:dyDescent="0.15">
      <c r="A4804" s="11">
        <v>39094</v>
      </c>
      <c r="B4804" s="12">
        <v>4.76</v>
      </c>
      <c r="C4804" s="10">
        <f t="shared" si="74"/>
        <v>4.76</v>
      </c>
    </row>
    <row r="4805" spans="1:3" x14ac:dyDescent="0.15">
      <c r="A4805" s="11">
        <v>39097</v>
      </c>
      <c r="B4805" s="13" t="e">
        <f>NA()</f>
        <v>#N/A</v>
      </c>
      <c r="C4805" s="10">
        <f t="shared" si="74"/>
        <v>4.75</v>
      </c>
    </row>
    <row r="4806" spans="1:3" x14ac:dyDescent="0.15">
      <c r="A4806" s="11">
        <v>39098</v>
      </c>
      <c r="B4806" s="12">
        <v>4.74</v>
      </c>
      <c r="C4806" s="10">
        <f t="shared" si="74"/>
        <v>4.74</v>
      </c>
    </row>
    <row r="4807" spans="1:3" x14ac:dyDescent="0.15">
      <c r="A4807" s="11">
        <v>39099</v>
      </c>
      <c r="B4807" s="12">
        <v>4.78</v>
      </c>
      <c r="C4807" s="10">
        <f t="shared" si="74"/>
        <v>4.78</v>
      </c>
    </row>
    <row r="4808" spans="1:3" x14ac:dyDescent="0.15">
      <c r="A4808" s="11">
        <v>39100</v>
      </c>
      <c r="B4808" s="12">
        <v>4.75</v>
      </c>
      <c r="C4808" s="10">
        <f t="shared" si="74"/>
        <v>4.75</v>
      </c>
    </row>
    <row r="4809" spans="1:3" x14ac:dyDescent="0.15">
      <c r="A4809" s="11">
        <v>39101</v>
      </c>
      <c r="B4809" s="12">
        <v>4.78</v>
      </c>
      <c r="C4809" s="10">
        <f t="shared" si="74"/>
        <v>4.78</v>
      </c>
    </row>
    <row r="4810" spans="1:3" x14ac:dyDescent="0.15">
      <c r="A4810" s="11">
        <v>39104</v>
      </c>
      <c r="B4810" s="12">
        <v>4.7699999999999996</v>
      </c>
      <c r="C4810" s="10">
        <f t="shared" si="74"/>
        <v>4.7699999999999996</v>
      </c>
    </row>
    <row r="4811" spans="1:3" x14ac:dyDescent="0.15">
      <c r="A4811" s="11">
        <v>39105</v>
      </c>
      <c r="B4811" s="12">
        <v>4.8099999999999996</v>
      </c>
      <c r="C4811" s="10">
        <f t="shared" si="74"/>
        <v>4.8099999999999996</v>
      </c>
    </row>
    <row r="4812" spans="1:3" x14ac:dyDescent="0.15">
      <c r="A4812" s="11">
        <v>39106</v>
      </c>
      <c r="B4812" s="12">
        <v>4.8099999999999996</v>
      </c>
      <c r="C4812" s="10">
        <f t="shared" si="74"/>
        <v>4.8099999999999996</v>
      </c>
    </row>
    <row r="4813" spans="1:3" x14ac:dyDescent="0.15">
      <c r="A4813" s="11">
        <v>39107</v>
      </c>
      <c r="B4813" s="12">
        <v>4.8499999999999996</v>
      </c>
      <c r="C4813" s="10">
        <f t="shared" ref="C4813:C4876" si="75">IF(ISERROR(B4813),AVERAGE(B4812,B4814),B4813)</f>
        <v>4.8499999999999996</v>
      </c>
    </row>
    <row r="4814" spans="1:3" x14ac:dyDescent="0.15">
      <c r="A4814" s="11">
        <v>39108</v>
      </c>
      <c r="B4814" s="12">
        <v>4.87</v>
      </c>
      <c r="C4814" s="10">
        <f t="shared" si="75"/>
        <v>4.87</v>
      </c>
    </row>
    <row r="4815" spans="1:3" x14ac:dyDescent="0.15">
      <c r="A4815" s="11">
        <v>39111</v>
      </c>
      <c r="B4815" s="12">
        <v>4.8899999999999997</v>
      </c>
      <c r="C4815" s="10">
        <f t="shared" si="75"/>
        <v>4.8899999999999997</v>
      </c>
    </row>
    <row r="4816" spans="1:3" x14ac:dyDescent="0.15">
      <c r="A4816" s="11">
        <v>39112</v>
      </c>
      <c r="B4816" s="12">
        <v>4.8600000000000003</v>
      </c>
      <c r="C4816" s="10">
        <f t="shared" si="75"/>
        <v>4.8600000000000003</v>
      </c>
    </row>
    <row r="4817" spans="1:3" x14ac:dyDescent="0.15">
      <c r="A4817" s="11">
        <v>39113</v>
      </c>
      <c r="B4817" s="12">
        <v>4.82</v>
      </c>
      <c r="C4817" s="10">
        <f t="shared" si="75"/>
        <v>4.82</v>
      </c>
    </row>
    <row r="4818" spans="1:3" x14ac:dyDescent="0.15">
      <c r="A4818" s="11">
        <v>39114</v>
      </c>
      <c r="B4818" s="12">
        <v>4.84</v>
      </c>
      <c r="C4818" s="10">
        <f t="shared" si="75"/>
        <v>4.84</v>
      </c>
    </row>
    <row r="4819" spans="1:3" x14ac:dyDescent="0.15">
      <c r="A4819" s="11">
        <v>39115</v>
      </c>
      <c r="B4819" s="12">
        <v>4.82</v>
      </c>
      <c r="C4819" s="10">
        <f t="shared" si="75"/>
        <v>4.82</v>
      </c>
    </row>
    <row r="4820" spans="1:3" x14ac:dyDescent="0.15">
      <c r="A4820" s="11">
        <v>39118</v>
      </c>
      <c r="B4820" s="12">
        <v>4.8</v>
      </c>
      <c r="C4820" s="10">
        <f t="shared" si="75"/>
        <v>4.8</v>
      </c>
    </row>
    <row r="4821" spans="1:3" x14ac:dyDescent="0.15">
      <c r="A4821" s="11">
        <v>39119</v>
      </c>
      <c r="B4821" s="12">
        <v>4.76</v>
      </c>
      <c r="C4821" s="10">
        <f t="shared" si="75"/>
        <v>4.76</v>
      </c>
    </row>
    <row r="4822" spans="1:3" x14ac:dyDescent="0.15">
      <c r="A4822" s="11">
        <v>39120</v>
      </c>
      <c r="B4822" s="12">
        <v>4.74</v>
      </c>
      <c r="C4822" s="10">
        <f t="shared" si="75"/>
        <v>4.74</v>
      </c>
    </row>
    <row r="4823" spans="1:3" x14ac:dyDescent="0.15">
      <c r="A4823" s="11">
        <v>39121</v>
      </c>
      <c r="B4823" s="12">
        <v>4.7300000000000004</v>
      </c>
      <c r="C4823" s="10">
        <f t="shared" si="75"/>
        <v>4.7300000000000004</v>
      </c>
    </row>
    <row r="4824" spans="1:3" x14ac:dyDescent="0.15">
      <c r="A4824" s="11">
        <v>39122</v>
      </c>
      <c r="B4824" s="12">
        <v>4.78</v>
      </c>
      <c r="C4824" s="10">
        <f t="shared" si="75"/>
        <v>4.78</v>
      </c>
    </row>
    <row r="4825" spans="1:3" x14ac:dyDescent="0.15">
      <c r="A4825" s="11">
        <v>39125</v>
      </c>
      <c r="B4825" s="12">
        <v>4.8</v>
      </c>
      <c r="C4825" s="10">
        <f t="shared" si="75"/>
        <v>4.8</v>
      </c>
    </row>
    <row r="4826" spans="1:3" x14ac:dyDescent="0.15">
      <c r="A4826" s="11">
        <v>39126</v>
      </c>
      <c r="B4826" s="12">
        <v>4.8099999999999996</v>
      </c>
      <c r="C4826" s="10">
        <f t="shared" si="75"/>
        <v>4.8099999999999996</v>
      </c>
    </row>
    <row r="4827" spans="1:3" x14ac:dyDescent="0.15">
      <c r="A4827" s="11">
        <v>39127</v>
      </c>
      <c r="B4827" s="12">
        <v>4.72</v>
      </c>
      <c r="C4827" s="10">
        <f t="shared" si="75"/>
        <v>4.72</v>
      </c>
    </row>
    <row r="4828" spans="1:3" x14ac:dyDescent="0.15">
      <c r="A4828" s="11">
        <v>39128</v>
      </c>
      <c r="B4828" s="12">
        <v>4.68</v>
      </c>
      <c r="C4828" s="10">
        <f t="shared" si="75"/>
        <v>4.68</v>
      </c>
    </row>
    <row r="4829" spans="1:3" x14ac:dyDescent="0.15">
      <c r="A4829" s="11">
        <v>39129</v>
      </c>
      <c r="B4829" s="12">
        <v>4.68</v>
      </c>
      <c r="C4829" s="10">
        <f t="shared" si="75"/>
        <v>4.68</v>
      </c>
    </row>
    <row r="4830" spans="1:3" x14ac:dyDescent="0.15">
      <c r="A4830" s="11">
        <v>39132</v>
      </c>
      <c r="B4830" s="13" t="e">
        <f>NA()</f>
        <v>#N/A</v>
      </c>
      <c r="C4830" s="10">
        <f t="shared" si="75"/>
        <v>4.6749999999999998</v>
      </c>
    </row>
    <row r="4831" spans="1:3" x14ac:dyDescent="0.15">
      <c r="A4831" s="11">
        <v>39133</v>
      </c>
      <c r="B4831" s="12">
        <v>4.67</v>
      </c>
      <c r="C4831" s="10">
        <f t="shared" si="75"/>
        <v>4.67</v>
      </c>
    </row>
    <row r="4832" spans="1:3" x14ac:dyDescent="0.15">
      <c r="A4832" s="11">
        <v>39134</v>
      </c>
      <c r="B4832" s="12">
        <v>4.68</v>
      </c>
      <c r="C4832" s="10">
        <f t="shared" si="75"/>
        <v>4.68</v>
      </c>
    </row>
    <row r="4833" spans="1:3" x14ac:dyDescent="0.15">
      <c r="A4833" s="11">
        <v>39135</v>
      </c>
      <c r="B4833" s="12">
        <v>4.72</v>
      </c>
      <c r="C4833" s="10">
        <f t="shared" si="75"/>
        <v>4.72</v>
      </c>
    </row>
    <row r="4834" spans="1:3" x14ac:dyDescent="0.15">
      <c r="A4834" s="11">
        <v>39136</v>
      </c>
      <c r="B4834" s="12">
        <v>4.67</v>
      </c>
      <c r="C4834" s="10">
        <f t="shared" si="75"/>
        <v>4.67</v>
      </c>
    </row>
    <row r="4835" spans="1:3" x14ac:dyDescent="0.15">
      <c r="A4835" s="11">
        <v>39139</v>
      </c>
      <c r="B4835" s="12">
        <v>4.62</v>
      </c>
      <c r="C4835" s="10">
        <f t="shared" si="75"/>
        <v>4.62</v>
      </c>
    </row>
    <row r="4836" spans="1:3" x14ac:dyDescent="0.15">
      <c r="A4836" s="11">
        <v>39140</v>
      </c>
      <c r="B4836" s="12">
        <v>4.46</v>
      </c>
      <c r="C4836" s="10">
        <f t="shared" si="75"/>
        <v>4.46</v>
      </c>
    </row>
    <row r="4837" spans="1:3" x14ac:dyDescent="0.15">
      <c r="A4837" s="11">
        <v>39141</v>
      </c>
      <c r="B4837" s="12">
        <v>4.5199999999999996</v>
      </c>
      <c r="C4837" s="10">
        <f t="shared" si="75"/>
        <v>4.5199999999999996</v>
      </c>
    </row>
    <row r="4838" spans="1:3" x14ac:dyDescent="0.15">
      <c r="A4838" s="11">
        <v>39142</v>
      </c>
      <c r="B4838" s="12">
        <v>4.5</v>
      </c>
      <c r="C4838" s="10">
        <f t="shared" si="75"/>
        <v>4.5</v>
      </c>
    </row>
    <row r="4839" spans="1:3" x14ac:dyDescent="0.15">
      <c r="A4839" s="11">
        <v>39143</v>
      </c>
      <c r="B4839" s="12">
        <v>4.46</v>
      </c>
      <c r="C4839" s="10">
        <f t="shared" si="75"/>
        <v>4.46</v>
      </c>
    </row>
    <row r="4840" spans="1:3" x14ac:dyDescent="0.15">
      <c r="A4840" s="11">
        <v>39146</v>
      </c>
      <c r="B4840" s="12">
        <v>4.45</v>
      </c>
      <c r="C4840" s="10">
        <f t="shared" si="75"/>
        <v>4.45</v>
      </c>
    </row>
    <row r="4841" spans="1:3" x14ac:dyDescent="0.15">
      <c r="A4841" s="11">
        <v>39147</v>
      </c>
      <c r="B4841" s="12">
        <v>4.4800000000000004</v>
      </c>
      <c r="C4841" s="10">
        <f t="shared" si="75"/>
        <v>4.4800000000000004</v>
      </c>
    </row>
    <row r="4842" spans="1:3" x14ac:dyDescent="0.15">
      <c r="A4842" s="11">
        <v>39148</v>
      </c>
      <c r="B4842" s="12">
        <v>4.45</v>
      </c>
      <c r="C4842" s="10">
        <f t="shared" si="75"/>
        <v>4.45</v>
      </c>
    </row>
    <row r="4843" spans="1:3" x14ac:dyDescent="0.15">
      <c r="A4843" s="11">
        <v>39149</v>
      </c>
      <c r="B4843" s="12">
        <v>4.45</v>
      </c>
      <c r="C4843" s="10">
        <f t="shared" si="75"/>
        <v>4.45</v>
      </c>
    </row>
    <row r="4844" spans="1:3" x14ac:dyDescent="0.15">
      <c r="A4844" s="11">
        <v>39150</v>
      </c>
      <c r="B4844" s="12">
        <v>4.55</v>
      </c>
      <c r="C4844" s="10">
        <f t="shared" si="75"/>
        <v>4.55</v>
      </c>
    </row>
    <row r="4845" spans="1:3" x14ac:dyDescent="0.15">
      <c r="A4845" s="11">
        <v>39153</v>
      </c>
      <c r="B4845" s="12">
        <v>4.5</v>
      </c>
      <c r="C4845" s="10">
        <f t="shared" si="75"/>
        <v>4.5</v>
      </c>
    </row>
    <row r="4846" spans="1:3" x14ac:dyDescent="0.15">
      <c r="A4846" s="11">
        <v>39154</v>
      </c>
      <c r="B4846" s="12">
        <v>4.41</v>
      </c>
      <c r="C4846" s="10">
        <f t="shared" si="75"/>
        <v>4.41</v>
      </c>
    </row>
    <row r="4847" spans="1:3" x14ac:dyDescent="0.15">
      <c r="A4847" s="11">
        <v>39155</v>
      </c>
      <c r="B4847" s="12">
        <v>4.4400000000000004</v>
      </c>
      <c r="C4847" s="10">
        <f t="shared" si="75"/>
        <v>4.4400000000000004</v>
      </c>
    </row>
    <row r="4848" spans="1:3" x14ac:dyDescent="0.15">
      <c r="A4848" s="11">
        <v>39156</v>
      </c>
      <c r="B4848" s="12">
        <v>4.46</v>
      </c>
      <c r="C4848" s="10">
        <f t="shared" si="75"/>
        <v>4.46</v>
      </c>
    </row>
    <row r="4849" spans="1:3" x14ac:dyDescent="0.15">
      <c r="A4849" s="11">
        <v>39157</v>
      </c>
      <c r="B4849" s="12">
        <v>4.47</v>
      </c>
      <c r="C4849" s="10">
        <f t="shared" si="75"/>
        <v>4.47</v>
      </c>
    </row>
    <row r="4850" spans="1:3" x14ac:dyDescent="0.15">
      <c r="A4850" s="11">
        <v>39160</v>
      </c>
      <c r="B4850" s="12">
        <v>4.5</v>
      </c>
      <c r="C4850" s="10">
        <f t="shared" si="75"/>
        <v>4.5</v>
      </c>
    </row>
    <row r="4851" spans="1:3" x14ac:dyDescent="0.15">
      <c r="A4851" s="11">
        <v>39161</v>
      </c>
      <c r="B4851" s="12">
        <v>4.47</v>
      </c>
      <c r="C4851" s="10">
        <f t="shared" si="75"/>
        <v>4.47</v>
      </c>
    </row>
    <row r="4852" spans="1:3" x14ac:dyDescent="0.15">
      <c r="A4852" s="11">
        <v>39162</v>
      </c>
      <c r="B4852" s="12">
        <v>4.43</v>
      </c>
      <c r="C4852" s="10">
        <f t="shared" si="75"/>
        <v>4.43</v>
      </c>
    </row>
    <row r="4853" spans="1:3" x14ac:dyDescent="0.15">
      <c r="A4853" s="11">
        <v>39163</v>
      </c>
      <c r="B4853" s="12">
        <v>4.49</v>
      </c>
      <c r="C4853" s="10">
        <f t="shared" si="75"/>
        <v>4.49</v>
      </c>
    </row>
    <row r="4854" spans="1:3" x14ac:dyDescent="0.15">
      <c r="A4854" s="11">
        <v>39164</v>
      </c>
      <c r="B4854" s="12">
        <v>4.5199999999999996</v>
      </c>
      <c r="C4854" s="10">
        <f t="shared" si="75"/>
        <v>4.5199999999999996</v>
      </c>
    </row>
    <row r="4855" spans="1:3" x14ac:dyDescent="0.15">
      <c r="A4855" s="11">
        <v>39167</v>
      </c>
      <c r="B4855" s="12">
        <v>4.4800000000000004</v>
      </c>
      <c r="C4855" s="10">
        <f t="shared" si="75"/>
        <v>4.4800000000000004</v>
      </c>
    </row>
    <row r="4856" spans="1:3" x14ac:dyDescent="0.15">
      <c r="A4856" s="11">
        <v>39168</v>
      </c>
      <c r="B4856" s="12">
        <v>4.5</v>
      </c>
      <c r="C4856" s="10">
        <f t="shared" si="75"/>
        <v>4.5</v>
      </c>
    </row>
    <row r="4857" spans="1:3" x14ac:dyDescent="0.15">
      <c r="A4857" s="11">
        <v>39169</v>
      </c>
      <c r="B4857" s="12">
        <v>4.5</v>
      </c>
      <c r="C4857" s="10">
        <f t="shared" si="75"/>
        <v>4.5</v>
      </c>
    </row>
    <row r="4858" spans="1:3" x14ac:dyDescent="0.15">
      <c r="A4858" s="11">
        <v>39170</v>
      </c>
      <c r="B4858" s="12">
        <v>4.53</v>
      </c>
      <c r="C4858" s="10">
        <f t="shared" si="75"/>
        <v>4.53</v>
      </c>
    </row>
    <row r="4859" spans="1:3" x14ac:dyDescent="0.15">
      <c r="A4859" s="11">
        <v>39171</v>
      </c>
      <c r="B4859" s="12">
        <v>4.54</v>
      </c>
      <c r="C4859" s="10">
        <f t="shared" si="75"/>
        <v>4.54</v>
      </c>
    </row>
    <row r="4860" spans="1:3" x14ac:dyDescent="0.15">
      <c r="A4860" s="11">
        <v>39174</v>
      </c>
      <c r="B4860" s="12">
        <v>4.54</v>
      </c>
      <c r="C4860" s="10">
        <f t="shared" si="75"/>
        <v>4.54</v>
      </c>
    </row>
    <row r="4861" spans="1:3" x14ac:dyDescent="0.15">
      <c r="A4861" s="11">
        <v>39175</v>
      </c>
      <c r="B4861" s="12">
        <v>4.5599999999999996</v>
      </c>
      <c r="C4861" s="10">
        <f t="shared" si="75"/>
        <v>4.5599999999999996</v>
      </c>
    </row>
    <row r="4862" spans="1:3" x14ac:dyDescent="0.15">
      <c r="A4862" s="11">
        <v>39176</v>
      </c>
      <c r="B4862" s="12">
        <v>4.55</v>
      </c>
      <c r="C4862" s="10">
        <f t="shared" si="75"/>
        <v>4.55</v>
      </c>
    </row>
    <row r="4863" spans="1:3" x14ac:dyDescent="0.15">
      <c r="A4863" s="11">
        <v>39177</v>
      </c>
      <c r="B4863" s="12">
        <v>4.57</v>
      </c>
      <c r="C4863" s="10">
        <f t="shared" si="75"/>
        <v>4.57</v>
      </c>
    </row>
    <row r="4864" spans="1:3" x14ac:dyDescent="0.15">
      <c r="A4864" s="11">
        <v>39178</v>
      </c>
      <c r="B4864" s="12">
        <v>4.67</v>
      </c>
      <c r="C4864" s="10">
        <f t="shared" si="75"/>
        <v>4.67</v>
      </c>
    </row>
    <row r="4865" spans="1:3" x14ac:dyDescent="0.15">
      <c r="A4865" s="11">
        <v>39181</v>
      </c>
      <c r="B4865" s="12">
        <v>4.66</v>
      </c>
      <c r="C4865" s="10">
        <f t="shared" si="75"/>
        <v>4.66</v>
      </c>
    </row>
    <row r="4866" spans="1:3" x14ac:dyDescent="0.15">
      <c r="A4866" s="11">
        <v>39182</v>
      </c>
      <c r="B4866" s="12">
        <v>4.63</v>
      </c>
      <c r="C4866" s="10">
        <f t="shared" si="75"/>
        <v>4.63</v>
      </c>
    </row>
    <row r="4867" spans="1:3" x14ac:dyDescent="0.15">
      <c r="A4867" s="11">
        <v>39183</v>
      </c>
      <c r="B4867" s="12">
        <v>4.66</v>
      </c>
      <c r="C4867" s="10">
        <f t="shared" si="75"/>
        <v>4.66</v>
      </c>
    </row>
    <row r="4868" spans="1:3" x14ac:dyDescent="0.15">
      <c r="A4868" s="11">
        <v>39184</v>
      </c>
      <c r="B4868" s="12">
        <v>4.66</v>
      </c>
      <c r="C4868" s="10">
        <f t="shared" si="75"/>
        <v>4.66</v>
      </c>
    </row>
    <row r="4869" spans="1:3" x14ac:dyDescent="0.15">
      <c r="A4869" s="11">
        <v>39185</v>
      </c>
      <c r="B4869" s="12">
        <v>4.68</v>
      </c>
      <c r="C4869" s="10">
        <f t="shared" si="75"/>
        <v>4.68</v>
      </c>
    </row>
    <row r="4870" spans="1:3" x14ac:dyDescent="0.15">
      <c r="A4870" s="11">
        <v>39188</v>
      </c>
      <c r="B4870" s="12">
        <v>4.67</v>
      </c>
      <c r="C4870" s="10">
        <f t="shared" si="75"/>
        <v>4.67</v>
      </c>
    </row>
    <row r="4871" spans="1:3" x14ac:dyDescent="0.15">
      <c r="A4871" s="11">
        <v>39189</v>
      </c>
      <c r="B4871" s="12">
        <v>4.6100000000000003</v>
      </c>
      <c r="C4871" s="10">
        <f t="shared" si="75"/>
        <v>4.6100000000000003</v>
      </c>
    </row>
    <row r="4872" spans="1:3" x14ac:dyDescent="0.15">
      <c r="A4872" s="11">
        <v>39190</v>
      </c>
      <c r="B4872" s="12">
        <v>4.5599999999999996</v>
      </c>
      <c r="C4872" s="10">
        <f t="shared" si="75"/>
        <v>4.5599999999999996</v>
      </c>
    </row>
    <row r="4873" spans="1:3" x14ac:dyDescent="0.15">
      <c r="A4873" s="11">
        <v>39191</v>
      </c>
      <c r="B4873" s="12">
        <v>4.57</v>
      </c>
      <c r="C4873" s="10">
        <f t="shared" si="75"/>
        <v>4.57</v>
      </c>
    </row>
    <row r="4874" spans="1:3" x14ac:dyDescent="0.15">
      <c r="A4874" s="11">
        <v>39192</v>
      </c>
      <c r="B4874" s="12">
        <v>4.57</v>
      </c>
      <c r="C4874" s="10">
        <f t="shared" si="75"/>
        <v>4.57</v>
      </c>
    </row>
    <row r="4875" spans="1:3" x14ac:dyDescent="0.15">
      <c r="A4875" s="11">
        <v>39195</v>
      </c>
      <c r="B4875" s="12">
        <v>4.55</v>
      </c>
      <c r="C4875" s="10">
        <f t="shared" si="75"/>
        <v>4.55</v>
      </c>
    </row>
    <row r="4876" spans="1:3" x14ac:dyDescent="0.15">
      <c r="A4876" s="11">
        <v>39196</v>
      </c>
      <c r="B4876" s="12">
        <v>4.51</v>
      </c>
      <c r="C4876" s="10">
        <f t="shared" si="75"/>
        <v>4.51</v>
      </c>
    </row>
    <row r="4877" spans="1:3" x14ac:dyDescent="0.15">
      <c r="A4877" s="11">
        <v>39197</v>
      </c>
      <c r="B4877" s="12">
        <v>4.55</v>
      </c>
      <c r="C4877" s="10">
        <f t="shared" ref="C4877:C4940" si="76">IF(ISERROR(B4877),AVERAGE(B4876,B4878),B4877)</f>
        <v>4.55</v>
      </c>
    </row>
    <row r="4878" spans="1:3" x14ac:dyDescent="0.15">
      <c r="A4878" s="11">
        <v>39198</v>
      </c>
      <c r="B4878" s="12">
        <v>4.59</v>
      </c>
      <c r="C4878" s="10">
        <f t="shared" si="76"/>
        <v>4.59</v>
      </c>
    </row>
    <row r="4879" spans="1:3" x14ac:dyDescent="0.15">
      <c r="A4879" s="11">
        <v>39199</v>
      </c>
      <c r="B4879" s="12">
        <v>4.59</v>
      </c>
      <c r="C4879" s="10">
        <f t="shared" si="76"/>
        <v>4.59</v>
      </c>
    </row>
    <row r="4880" spans="1:3" x14ac:dyDescent="0.15">
      <c r="A4880" s="11">
        <v>39202</v>
      </c>
      <c r="B4880" s="12">
        <v>4.51</v>
      </c>
      <c r="C4880" s="10">
        <f t="shared" si="76"/>
        <v>4.51</v>
      </c>
    </row>
    <row r="4881" spans="1:3" x14ac:dyDescent="0.15">
      <c r="A4881" s="11">
        <v>39203</v>
      </c>
      <c r="B4881" s="12">
        <v>4.54</v>
      </c>
      <c r="C4881" s="10">
        <f t="shared" si="76"/>
        <v>4.54</v>
      </c>
    </row>
    <row r="4882" spans="1:3" x14ac:dyDescent="0.15">
      <c r="A4882" s="11">
        <v>39204</v>
      </c>
      <c r="B4882" s="12">
        <v>4.55</v>
      </c>
      <c r="C4882" s="10">
        <f t="shared" si="76"/>
        <v>4.55</v>
      </c>
    </row>
    <row r="4883" spans="1:3" x14ac:dyDescent="0.15">
      <c r="A4883" s="11">
        <v>39205</v>
      </c>
      <c r="B4883" s="12">
        <v>4.59</v>
      </c>
      <c r="C4883" s="10">
        <f t="shared" si="76"/>
        <v>4.59</v>
      </c>
    </row>
    <row r="4884" spans="1:3" x14ac:dyDescent="0.15">
      <c r="A4884" s="11">
        <v>39206</v>
      </c>
      <c r="B4884" s="12">
        <v>4.55</v>
      </c>
      <c r="C4884" s="10">
        <f t="shared" si="76"/>
        <v>4.55</v>
      </c>
    </row>
    <row r="4885" spans="1:3" x14ac:dyDescent="0.15">
      <c r="A4885" s="11">
        <v>39209</v>
      </c>
      <c r="B4885" s="12">
        <v>4.55</v>
      </c>
      <c r="C4885" s="10">
        <f t="shared" si="76"/>
        <v>4.55</v>
      </c>
    </row>
    <row r="4886" spans="1:3" x14ac:dyDescent="0.15">
      <c r="A4886" s="11">
        <v>39210</v>
      </c>
      <c r="B4886" s="12">
        <v>4.54</v>
      </c>
      <c r="C4886" s="10">
        <f t="shared" si="76"/>
        <v>4.54</v>
      </c>
    </row>
    <row r="4887" spans="1:3" x14ac:dyDescent="0.15">
      <c r="A4887" s="11">
        <v>39211</v>
      </c>
      <c r="B4887" s="12">
        <v>4.58</v>
      </c>
      <c r="C4887" s="10">
        <f t="shared" si="76"/>
        <v>4.58</v>
      </c>
    </row>
    <row r="4888" spans="1:3" x14ac:dyDescent="0.15">
      <c r="A4888" s="11">
        <v>39212</v>
      </c>
      <c r="B4888" s="12">
        <v>4.5599999999999996</v>
      </c>
      <c r="C4888" s="10">
        <f t="shared" si="76"/>
        <v>4.5599999999999996</v>
      </c>
    </row>
    <row r="4889" spans="1:3" x14ac:dyDescent="0.15">
      <c r="A4889" s="11">
        <v>39213</v>
      </c>
      <c r="B4889" s="12">
        <v>4.58</v>
      </c>
      <c r="C4889" s="10">
        <f t="shared" si="76"/>
        <v>4.58</v>
      </c>
    </row>
    <row r="4890" spans="1:3" x14ac:dyDescent="0.15">
      <c r="A4890" s="11">
        <v>39216</v>
      </c>
      <c r="B4890" s="12">
        <v>4.6100000000000003</v>
      </c>
      <c r="C4890" s="10">
        <f t="shared" si="76"/>
        <v>4.6100000000000003</v>
      </c>
    </row>
    <row r="4891" spans="1:3" x14ac:dyDescent="0.15">
      <c r="A4891" s="11">
        <v>39217</v>
      </c>
      <c r="B4891" s="12">
        <v>4.63</v>
      </c>
      <c r="C4891" s="10">
        <f t="shared" si="76"/>
        <v>4.63</v>
      </c>
    </row>
    <row r="4892" spans="1:3" x14ac:dyDescent="0.15">
      <c r="A4892" s="11">
        <v>39218</v>
      </c>
      <c r="B4892" s="12">
        <v>4.62</v>
      </c>
      <c r="C4892" s="10">
        <f t="shared" si="76"/>
        <v>4.62</v>
      </c>
    </row>
    <row r="4893" spans="1:3" x14ac:dyDescent="0.15">
      <c r="A4893" s="11">
        <v>39219</v>
      </c>
      <c r="B4893" s="12">
        <v>4.68</v>
      </c>
      <c r="C4893" s="10">
        <f t="shared" si="76"/>
        <v>4.68</v>
      </c>
    </row>
    <row r="4894" spans="1:3" x14ac:dyDescent="0.15">
      <c r="A4894" s="11">
        <v>39220</v>
      </c>
      <c r="B4894" s="12">
        <v>4.74</v>
      </c>
      <c r="C4894" s="10">
        <f t="shared" si="76"/>
        <v>4.74</v>
      </c>
    </row>
    <row r="4895" spans="1:3" x14ac:dyDescent="0.15">
      <c r="A4895" s="11">
        <v>39223</v>
      </c>
      <c r="B4895" s="12">
        <v>4.71</v>
      </c>
      <c r="C4895" s="10">
        <f t="shared" si="76"/>
        <v>4.71</v>
      </c>
    </row>
    <row r="4896" spans="1:3" x14ac:dyDescent="0.15">
      <c r="A4896" s="11">
        <v>39224</v>
      </c>
      <c r="B4896" s="12">
        <v>4.76</v>
      </c>
      <c r="C4896" s="10">
        <f t="shared" si="76"/>
        <v>4.76</v>
      </c>
    </row>
    <row r="4897" spans="1:3" x14ac:dyDescent="0.15">
      <c r="A4897" s="11">
        <v>39225</v>
      </c>
      <c r="B4897" s="12">
        <v>4.79</v>
      </c>
      <c r="C4897" s="10">
        <f t="shared" si="76"/>
        <v>4.79</v>
      </c>
    </row>
    <row r="4898" spans="1:3" x14ac:dyDescent="0.15">
      <c r="A4898" s="11">
        <v>39226</v>
      </c>
      <c r="B4898" s="12">
        <v>4.79</v>
      </c>
      <c r="C4898" s="10">
        <f t="shared" si="76"/>
        <v>4.79</v>
      </c>
    </row>
    <row r="4899" spans="1:3" x14ac:dyDescent="0.15">
      <c r="A4899" s="11">
        <v>39227</v>
      </c>
      <c r="B4899" s="12">
        <v>4.8</v>
      </c>
      <c r="C4899" s="10">
        <f t="shared" si="76"/>
        <v>4.8</v>
      </c>
    </row>
    <row r="4900" spans="1:3" x14ac:dyDescent="0.15">
      <c r="A4900" s="11">
        <v>39230</v>
      </c>
      <c r="B4900" s="13" t="e">
        <f>NA()</f>
        <v>#N/A</v>
      </c>
      <c r="C4900" s="10">
        <f t="shared" si="76"/>
        <v>4.8100000000000005</v>
      </c>
    </row>
    <row r="4901" spans="1:3" x14ac:dyDescent="0.15">
      <c r="A4901" s="11">
        <v>39231</v>
      </c>
      <c r="B4901" s="12">
        <v>4.82</v>
      </c>
      <c r="C4901" s="10">
        <f t="shared" si="76"/>
        <v>4.82</v>
      </c>
    </row>
    <row r="4902" spans="1:3" x14ac:dyDescent="0.15">
      <c r="A4902" s="11">
        <v>39232</v>
      </c>
      <c r="B4902" s="12">
        <v>4.83</v>
      </c>
      <c r="C4902" s="10">
        <f t="shared" si="76"/>
        <v>4.83</v>
      </c>
    </row>
    <row r="4903" spans="1:3" x14ac:dyDescent="0.15">
      <c r="A4903" s="11">
        <v>39233</v>
      </c>
      <c r="B4903" s="12">
        <v>4.8600000000000003</v>
      </c>
      <c r="C4903" s="10">
        <f t="shared" si="76"/>
        <v>4.8600000000000003</v>
      </c>
    </row>
    <row r="4904" spans="1:3" x14ac:dyDescent="0.15">
      <c r="A4904" s="11">
        <v>39234</v>
      </c>
      <c r="B4904" s="12">
        <v>4.92</v>
      </c>
      <c r="C4904" s="10">
        <f t="shared" si="76"/>
        <v>4.92</v>
      </c>
    </row>
    <row r="4905" spans="1:3" x14ac:dyDescent="0.15">
      <c r="A4905" s="11">
        <v>39237</v>
      </c>
      <c r="B4905" s="12">
        <v>4.91</v>
      </c>
      <c r="C4905" s="10">
        <f t="shared" si="76"/>
        <v>4.91</v>
      </c>
    </row>
    <row r="4906" spans="1:3" x14ac:dyDescent="0.15">
      <c r="A4906" s="11">
        <v>39238</v>
      </c>
      <c r="B4906" s="12">
        <v>4.96</v>
      </c>
      <c r="C4906" s="10">
        <f t="shared" si="76"/>
        <v>4.96</v>
      </c>
    </row>
    <row r="4907" spans="1:3" x14ac:dyDescent="0.15">
      <c r="A4907" s="11">
        <v>39239</v>
      </c>
      <c r="B4907" s="12">
        <v>4.9400000000000004</v>
      </c>
      <c r="C4907" s="10">
        <f t="shared" si="76"/>
        <v>4.9400000000000004</v>
      </c>
    </row>
    <row r="4908" spans="1:3" x14ac:dyDescent="0.15">
      <c r="A4908" s="11">
        <v>39240</v>
      </c>
      <c r="B4908" s="12">
        <v>5.05</v>
      </c>
      <c r="C4908" s="10">
        <f t="shared" si="76"/>
        <v>5.05</v>
      </c>
    </row>
    <row r="4909" spans="1:3" x14ac:dyDescent="0.15">
      <c r="A4909" s="11">
        <v>39241</v>
      </c>
      <c r="B4909" s="12">
        <v>5.0599999999999996</v>
      </c>
      <c r="C4909" s="10">
        <f t="shared" si="76"/>
        <v>5.0599999999999996</v>
      </c>
    </row>
    <row r="4910" spans="1:3" x14ac:dyDescent="0.15">
      <c r="A4910" s="11">
        <v>39244</v>
      </c>
      <c r="B4910" s="12">
        <v>5.07</v>
      </c>
      <c r="C4910" s="10">
        <f t="shared" si="76"/>
        <v>5.07</v>
      </c>
    </row>
    <row r="4911" spans="1:3" x14ac:dyDescent="0.15">
      <c r="A4911" s="11">
        <v>39245</v>
      </c>
      <c r="B4911" s="12">
        <v>5.18</v>
      </c>
      <c r="C4911" s="10">
        <f t="shared" si="76"/>
        <v>5.18</v>
      </c>
    </row>
    <row r="4912" spans="1:3" x14ac:dyDescent="0.15">
      <c r="A4912" s="11">
        <v>39246</v>
      </c>
      <c r="B4912" s="12">
        <v>5.13</v>
      </c>
      <c r="C4912" s="10">
        <f t="shared" si="76"/>
        <v>5.13</v>
      </c>
    </row>
    <row r="4913" spans="1:3" x14ac:dyDescent="0.15">
      <c r="A4913" s="11">
        <v>39247</v>
      </c>
      <c r="B4913" s="12">
        <v>5.16</v>
      </c>
      <c r="C4913" s="10">
        <f t="shared" si="76"/>
        <v>5.16</v>
      </c>
    </row>
    <row r="4914" spans="1:3" x14ac:dyDescent="0.15">
      <c r="A4914" s="11">
        <v>39248</v>
      </c>
      <c r="B4914" s="12">
        <v>5.0999999999999996</v>
      </c>
      <c r="C4914" s="10">
        <f t="shared" si="76"/>
        <v>5.0999999999999996</v>
      </c>
    </row>
    <row r="4915" spans="1:3" x14ac:dyDescent="0.15">
      <c r="A4915" s="11">
        <v>39251</v>
      </c>
      <c r="B4915" s="12">
        <v>5.07</v>
      </c>
      <c r="C4915" s="10">
        <f t="shared" si="76"/>
        <v>5.07</v>
      </c>
    </row>
    <row r="4916" spans="1:3" x14ac:dyDescent="0.15">
      <c r="A4916" s="11">
        <v>39252</v>
      </c>
      <c r="B4916" s="12">
        <v>5</v>
      </c>
      <c r="C4916" s="10">
        <f t="shared" si="76"/>
        <v>5</v>
      </c>
    </row>
    <row r="4917" spans="1:3" x14ac:dyDescent="0.15">
      <c r="A4917" s="11">
        <v>39253</v>
      </c>
      <c r="B4917" s="12">
        <v>5.05</v>
      </c>
      <c r="C4917" s="10">
        <f t="shared" si="76"/>
        <v>5.05</v>
      </c>
    </row>
    <row r="4918" spans="1:3" x14ac:dyDescent="0.15">
      <c r="A4918" s="11">
        <v>39254</v>
      </c>
      <c r="B4918" s="12">
        <v>5.0599999999999996</v>
      </c>
      <c r="C4918" s="10">
        <f t="shared" si="76"/>
        <v>5.0599999999999996</v>
      </c>
    </row>
    <row r="4919" spans="1:3" x14ac:dyDescent="0.15">
      <c r="A4919" s="11">
        <v>39255</v>
      </c>
      <c r="B4919" s="12">
        <v>5.0199999999999996</v>
      </c>
      <c r="C4919" s="10">
        <f t="shared" si="76"/>
        <v>5.0199999999999996</v>
      </c>
    </row>
    <row r="4920" spans="1:3" x14ac:dyDescent="0.15">
      <c r="A4920" s="11">
        <v>39258</v>
      </c>
      <c r="B4920" s="12">
        <v>4.97</v>
      </c>
      <c r="C4920" s="10">
        <f t="shared" si="76"/>
        <v>4.97</v>
      </c>
    </row>
    <row r="4921" spans="1:3" x14ac:dyDescent="0.15">
      <c r="A4921" s="11">
        <v>39259</v>
      </c>
      <c r="B4921" s="12">
        <v>4.99</v>
      </c>
      <c r="C4921" s="10">
        <f t="shared" si="76"/>
        <v>4.99</v>
      </c>
    </row>
    <row r="4922" spans="1:3" x14ac:dyDescent="0.15">
      <c r="A4922" s="11">
        <v>39260</v>
      </c>
      <c r="B4922" s="12">
        <v>4.97</v>
      </c>
      <c r="C4922" s="10">
        <f t="shared" si="76"/>
        <v>4.97</v>
      </c>
    </row>
    <row r="4923" spans="1:3" x14ac:dyDescent="0.15">
      <c r="A4923" s="11">
        <v>39261</v>
      </c>
      <c r="B4923" s="12">
        <v>5.0199999999999996</v>
      </c>
      <c r="C4923" s="10">
        <f t="shared" si="76"/>
        <v>5.0199999999999996</v>
      </c>
    </row>
    <row r="4924" spans="1:3" x14ac:dyDescent="0.15">
      <c r="A4924" s="11">
        <v>39262</v>
      </c>
      <c r="B4924" s="12">
        <v>4.92</v>
      </c>
      <c r="C4924" s="10">
        <f t="shared" si="76"/>
        <v>4.92</v>
      </c>
    </row>
    <row r="4925" spans="1:3" x14ac:dyDescent="0.15">
      <c r="A4925" s="11">
        <v>39265</v>
      </c>
      <c r="B4925" s="12">
        <v>4.9000000000000004</v>
      </c>
      <c r="C4925" s="10">
        <f t="shared" si="76"/>
        <v>4.9000000000000004</v>
      </c>
    </row>
    <row r="4926" spans="1:3" x14ac:dyDescent="0.15">
      <c r="A4926" s="11">
        <v>39266</v>
      </c>
      <c r="B4926" s="12">
        <v>4.95</v>
      </c>
      <c r="C4926" s="10">
        <f t="shared" si="76"/>
        <v>4.95</v>
      </c>
    </row>
    <row r="4927" spans="1:3" x14ac:dyDescent="0.15">
      <c r="A4927" s="11">
        <v>39267</v>
      </c>
      <c r="B4927" s="13" t="e">
        <f>NA()</f>
        <v>#N/A</v>
      </c>
      <c r="C4927" s="10">
        <f t="shared" si="76"/>
        <v>5</v>
      </c>
    </row>
    <row r="4928" spans="1:3" x14ac:dyDescent="0.15">
      <c r="A4928" s="11">
        <v>39268</v>
      </c>
      <c r="B4928" s="12">
        <v>5.05</v>
      </c>
      <c r="C4928" s="10">
        <f t="shared" si="76"/>
        <v>5.05</v>
      </c>
    </row>
    <row r="4929" spans="1:3" x14ac:dyDescent="0.15">
      <c r="A4929" s="11">
        <v>39269</v>
      </c>
      <c r="B4929" s="12">
        <v>5.0999999999999996</v>
      </c>
      <c r="C4929" s="10">
        <f t="shared" si="76"/>
        <v>5.0999999999999996</v>
      </c>
    </row>
    <row r="4930" spans="1:3" x14ac:dyDescent="0.15">
      <c r="A4930" s="11">
        <v>39272</v>
      </c>
      <c r="B4930" s="12">
        <v>5.07</v>
      </c>
      <c r="C4930" s="10">
        <f t="shared" si="76"/>
        <v>5.07</v>
      </c>
    </row>
    <row r="4931" spans="1:3" x14ac:dyDescent="0.15">
      <c r="A4931" s="11">
        <v>39273</v>
      </c>
      <c r="B4931" s="12">
        <v>4.93</v>
      </c>
      <c r="C4931" s="10">
        <f t="shared" si="76"/>
        <v>4.93</v>
      </c>
    </row>
    <row r="4932" spans="1:3" x14ac:dyDescent="0.15">
      <c r="A4932" s="11">
        <v>39274</v>
      </c>
      <c r="B4932" s="12">
        <v>4.9800000000000004</v>
      </c>
      <c r="C4932" s="10">
        <f t="shared" si="76"/>
        <v>4.9800000000000004</v>
      </c>
    </row>
    <row r="4933" spans="1:3" x14ac:dyDescent="0.15">
      <c r="A4933" s="11">
        <v>39275</v>
      </c>
      <c r="B4933" s="12">
        <v>5.03</v>
      </c>
      <c r="C4933" s="10">
        <f t="shared" si="76"/>
        <v>5.03</v>
      </c>
    </row>
    <row r="4934" spans="1:3" x14ac:dyDescent="0.15">
      <c r="A4934" s="11">
        <v>39276</v>
      </c>
      <c r="B4934" s="12">
        <v>5.01</v>
      </c>
      <c r="C4934" s="10">
        <f t="shared" si="76"/>
        <v>5.01</v>
      </c>
    </row>
    <row r="4935" spans="1:3" x14ac:dyDescent="0.15">
      <c r="A4935" s="11">
        <v>39279</v>
      </c>
      <c r="B4935" s="12">
        <v>4.95</v>
      </c>
      <c r="C4935" s="10">
        <f t="shared" si="76"/>
        <v>4.95</v>
      </c>
    </row>
    <row r="4936" spans="1:3" x14ac:dyDescent="0.15">
      <c r="A4936" s="11">
        <v>39280</v>
      </c>
      <c r="B4936" s="12">
        <v>4.9800000000000004</v>
      </c>
      <c r="C4936" s="10">
        <f t="shared" si="76"/>
        <v>4.9800000000000004</v>
      </c>
    </row>
    <row r="4937" spans="1:3" x14ac:dyDescent="0.15">
      <c r="A4937" s="11">
        <v>39281</v>
      </c>
      <c r="B4937" s="12">
        <v>4.91</v>
      </c>
      <c r="C4937" s="10">
        <f t="shared" si="76"/>
        <v>4.91</v>
      </c>
    </row>
    <row r="4938" spans="1:3" x14ac:dyDescent="0.15">
      <c r="A4938" s="11">
        <v>39282</v>
      </c>
      <c r="B4938" s="12">
        <v>4.9400000000000004</v>
      </c>
      <c r="C4938" s="10">
        <f t="shared" si="76"/>
        <v>4.9400000000000004</v>
      </c>
    </row>
    <row r="4939" spans="1:3" x14ac:dyDescent="0.15">
      <c r="A4939" s="11">
        <v>39283</v>
      </c>
      <c r="B4939" s="12">
        <v>4.8499999999999996</v>
      </c>
      <c r="C4939" s="10">
        <f t="shared" si="76"/>
        <v>4.8499999999999996</v>
      </c>
    </row>
    <row r="4940" spans="1:3" x14ac:dyDescent="0.15">
      <c r="A4940" s="11">
        <v>39286</v>
      </c>
      <c r="B4940" s="12">
        <v>4.8600000000000003</v>
      </c>
      <c r="C4940" s="10">
        <f t="shared" si="76"/>
        <v>4.8600000000000003</v>
      </c>
    </row>
    <row r="4941" spans="1:3" x14ac:dyDescent="0.15">
      <c r="A4941" s="11">
        <v>39287</v>
      </c>
      <c r="B4941" s="12">
        <v>4.82</v>
      </c>
      <c r="C4941" s="10">
        <f t="shared" ref="C4941:C5004" si="77">IF(ISERROR(B4941),AVERAGE(B4940,B4942),B4941)</f>
        <v>4.82</v>
      </c>
    </row>
    <row r="4942" spans="1:3" x14ac:dyDescent="0.15">
      <c r="A4942" s="11">
        <v>39288</v>
      </c>
      <c r="B4942" s="12">
        <v>4.8</v>
      </c>
      <c r="C4942" s="10">
        <f t="shared" si="77"/>
        <v>4.8</v>
      </c>
    </row>
    <row r="4943" spans="1:3" x14ac:dyDescent="0.15">
      <c r="A4943" s="11">
        <v>39289</v>
      </c>
      <c r="B4943" s="12">
        <v>4.6100000000000003</v>
      </c>
      <c r="C4943" s="10">
        <f t="shared" si="77"/>
        <v>4.6100000000000003</v>
      </c>
    </row>
    <row r="4944" spans="1:3" x14ac:dyDescent="0.15">
      <c r="A4944" s="11">
        <v>39290</v>
      </c>
      <c r="B4944" s="12">
        <v>4.5999999999999996</v>
      </c>
      <c r="C4944" s="10">
        <f t="shared" si="77"/>
        <v>4.5999999999999996</v>
      </c>
    </row>
    <row r="4945" spans="1:3" x14ac:dyDescent="0.15">
      <c r="A4945" s="11">
        <v>39293</v>
      </c>
      <c r="B4945" s="12">
        <v>4.6399999999999997</v>
      </c>
      <c r="C4945" s="10">
        <f t="shared" si="77"/>
        <v>4.6399999999999997</v>
      </c>
    </row>
    <row r="4946" spans="1:3" x14ac:dyDescent="0.15">
      <c r="A4946" s="11">
        <v>39294</v>
      </c>
      <c r="B4946" s="12">
        <v>4.5999999999999996</v>
      </c>
      <c r="C4946" s="10">
        <f t="shared" si="77"/>
        <v>4.5999999999999996</v>
      </c>
    </row>
    <row r="4947" spans="1:3" x14ac:dyDescent="0.15">
      <c r="A4947" s="11">
        <v>39295</v>
      </c>
      <c r="B4947" s="12">
        <v>4.5999999999999996</v>
      </c>
      <c r="C4947" s="10">
        <f t="shared" si="77"/>
        <v>4.5999999999999996</v>
      </c>
    </row>
    <row r="4948" spans="1:3" x14ac:dyDescent="0.15">
      <c r="A4948" s="11">
        <v>39296</v>
      </c>
      <c r="B4948" s="12">
        <v>4.62</v>
      </c>
      <c r="C4948" s="10">
        <f t="shared" si="77"/>
        <v>4.62</v>
      </c>
    </row>
    <row r="4949" spans="1:3" x14ac:dyDescent="0.15">
      <c r="A4949" s="11">
        <v>39297</v>
      </c>
      <c r="B4949" s="12">
        <v>4.5199999999999996</v>
      </c>
      <c r="C4949" s="10">
        <f t="shared" si="77"/>
        <v>4.5199999999999996</v>
      </c>
    </row>
    <row r="4950" spans="1:3" x14ac:dyDescent="0.15">
      <c r="A4950" s="11">
        <v>39300</v>
      </c>
      <c r="B4950" s="12">
        <v>4.5199999999999996</v>
      </c>
      <c r="C4950" s="10">
        <f t="shared" si="77"/>
        <v>4.5199999999999996</v>
      </c>
    </row>
    <row r="4951" spans="1:3" x14ac:dyDescent="0.15">
      <c r="A4951" s="11">
        <v>39301</v>
      </c>
      <c r="B4951" s="12">
        <v>4.5999999999999996</v>
      </c>
      <c r="C4951" s="10">
        <f t="shared" si="77"/>
        <v>4.5999999999999996</v>
      </c>
    </row>
    <row r="4952" spans="1:3" x14ac:dyDescent="0.15">
      <c r="A4952" s="11">
        <v>39302</v>
      </c>
      <c r="B4952" s="12">
        <v>4.6900000000000004</v>
      </c>
      <c r="C4952" s="10">
        <f t="shared" si="77"/>
        <v>4.6900000000000004</v>
      </c>
    </row>
    <row r="4953" spans="1:3" x14ac:dyDescent="0.15">
      <c r="A4953" s="11">
        <v>39303</v>
      </c>
      <c r="B4953" s="12">
        <v>4.58</v>
      </c>
      <c r="C4953" s="10">
        <f t="shared" si="77"/>
        <v>4.58</v>
      </c>
    </row>
    <row r="4954" spans="1:3" x14ac:dyDescent="0.15">
      <c r="A4954" s="11">
        <v>39304</v>
      </c>
      <c r="B4954" s="12">
        <v>4.59</v>
      </c>
      <c r="C4954" s="10">
        <f t="shared" si="77"/>
        <v>4.59</v>
      </c>
    </row>
    <row r="4955" spans="1:3" x14ac:dyDescent="0.15">
      <c r="A4955" s="11">
        <v>39307</v>
      </c>
      <c r="B4955" s="12">
        <v>4.57</v>
      </c>
      <c r="C4955" s="10">
        <f t="shared" si="77"/>
        <v>4.57</v>
      </c>
    </row>
    <row r="4956" spans="1:3" x14ac:dyDescent="0.15">
      <c r="A4956" s="11">
        <v>39308</v>
      </c>
      <c r="B4956" s="12">
        <v>4.51</v>
      </c>
      <c r="C4956" s="10">
        <f t="shared" si="77"/>
        <v>4.51</v>
      </c>
    </row>
    <row r="4957" spans="1:3" x14ac:dyDescent="0.15">
      <c r="A4957" s="11">
        <v>39309</v>
      </c>
      <c r="B4957" s="12">
        <v>4.41</v>
      </c>
      <c r="C4957" s="10">
        <f t="shared" si="77"/>
        <v>4.41</v>
      </c>
    </row>
    <row r="4958" spans="1:3" x14ac:dyDescent="0.15">
      <c r="A4958" s="11">
        <v>39310</v>
      </c>
      <c r="B4958" s="12">
        <v>4.26</v>
      </c>
      <c r="C4958" s="10">
        <f t="shared" si="77"/>
        <v>4.26</v>
      </c>
    </row>
    <row r="4959" spans="1:3" x14ac:dyDescent="0.15">
      <c r="A4959" s="11">
        <v>39311</v>
      </c>
      <c r="B4959" s="12">
        <v>4.3499999999999996</v>
      </c>
      <c r="C4959" s="10">
        <f t="shared" si="77"/>
        <v>4.3499999999999996</v>
      </c>
    </row>
    <row r="4960" spans="1:3" x14ac:dyDescent="0.15">
      <c r="A4960" s="11">
        <v>39314</v>
      </c>
      <c r="B4960" s="12">
        <v>4.32</v>
      </c>
      <c r="C4960" s="10">
        <f t="shared" si="77"/>
        <v>4.32</v>
      </c>
    </row>
    <row r="4961" spans="1:3" x14ac:dyDescent="0.15">
      <c r="A4961" s="11">
        <v>39315</v>
      </c>
      <c r="B4961" s="12">
        <v>4.2699999999999996</v>
      </c>
      <c r="C4961" s="10">
        <f t="shared" si="77"/>
        <v>4.2699999999999996</v>
      </c>
    </row>
    <row r="4962" spans="1:3" x14ac:dyDescent="0.15">
      <c r="A4962" s="11">
        <v>39316</v>
      </c>
      <c r="B4962" s="12">
        <v>4.34</v>
      </c>
      <c r="C4962" s="10">
        <f t="shared" si="77"/>
        <v>4.34</v>
      </c>
    </row>
    <row r="4963" spans="1:3" x14ac:dyDescent="0.15">
      <c r="A4963" s="11">
        <v>39317</v>
      </c>
      <c r="B4963" s="12">
        <v>4.3600000000000003</v>
      </c>
      <c r="C4963" s="10">
        <f t="shared" si="77"/>
        <v>4.3600000000000003</v>
      </c>
    </row>
    <row r="4964" spans="1:3" x14ac:dyDescent="0.15">
      <c r="A4964" s="11">
        <v>39318</v>
      </c>
      <c r="B4964" s="12">
        <v>4.42</v>
      </c>
      <c r="C4964" s="10">
        <f t="shared" si="77"/>
        <v>4.42</v>
      </c>
    </row>
    <row r="4965" spans="1:3" x14ac:dyDescent="0.15">
      <c r="A4965" s="11">
        <v>39321</v>
      </c>
      <c r="B4965" s="12">
        <v>4.3899999999999997</v>
      </c>
      <c r="C4965" s="10">
        <f t="shared" si="77"/>
        <v>4.3899999999999997</v>
      </c>
    </row>
    <row r="4966" spans="1:3" x14ac:dyDescent="0.15">
      <c r="A4966" s="11">
        <v>39322</v>
      </c>
      <c r="B4966" s="12">
        <v>4.25</v>
      </c>
      <c r="C4966" s="10">
        <f t="shared" si="77"/>
        <v>4.25</v>
      </c>
    </row>
    <row r="4967" spans="1:3" x14ac:dyDescent="0.15">
      <c r="A4967" s="11">
        <v>39323</v>
      </c>
      <c r="B4967" s="12">
        <v>4.3099999999999996</v>
      </c>
      <c r="C4967" s="10">
        <f t="shared" si="77"/>
        <v>4.3099999999999996</v>
      </c>
    </row>
    <row r="4968" spans="1:3" x14ac:dyDescent="0.15">
      <c r="A4968" s="11">
        <v>39324</v>
      </c>
      <c r="B4968" s="12">
        <v>4.21</v>
      </c>
      <c r="C4968" s="10">
        <f t="shared" si="77"/>
        <v>4.21</v>
      </c>
    </row>
    <row r="4969" spans="1:3" x14ac:dyDescent="0.15">
      <c r="A4969" s="11">
        <v>39325</v>
      </c>
      <c r="B4969" s="12">
        <v>4.25</v>
      </c>
      <c r="C4969" s="10">
        <f t="shared" si="77"/>
        <v>4.25</v>
      </c>
    </row>
    <row r="4970" spans="1:3" x14ac:dyDescent="0.15">
      <c r="A4970" s="11">
        <v>39328</v>
      </c>
      <c r="B4970" s="13" t="e">
        <f>NA()</f>
        <v>#N/A</v>
      </c>
      <c r="C4970" s="10">
        <f t="shared" si="77"/>
        <v>4.2549999999999999</v>
      </c>
    </row>
    <row r="4971" spans="1:3" x14ac:dyDescent="0.15">
      <c r="A4971" s="11">
        <v>39329</v>
      </c>
      <c r="B4971" s="12">
        <v>4.26</v>
      </c>
      <c r="C4971" s="10">
        <f t="shared" si="77"/>
        <v>4.26</v>
      </c>
    </row>
    <row r="4972" spans="1:3" x14ac:dyDescent="0.15">
      <c r="A4972" s="11">
        <v>39330</v>
      </c>
      <c r="B4972" s="12">
        <v>4.16</v>
      </c>
      <c r="C4972" s="10">
        <f t="shared" si="77"/>
        <v>4.16</v>
      </c>
    </row>
    <row r="4973" spans="1:3" x14ac:dyDescent="0.15">
      <c r="A4973" s="11">
        <v>39331</v>
      </c>
      <c r="B4973" s="12">
        <v>4.2</v>
      </c>
      <c r="C4973" s="10">
        <f t="shared" si="77"/>
        <v>4.2</v>
      </c>
    </row>
    <row r="4974" spans="1:3" x14ac:dyDescent="0.15">
      <c r="A4974" s="11">
        <v>39332</v>
      </c>
      <c r="B4974" s="12">
        <v>4.03</v>
      </c>
      <c r="C4974" s="10">
        <f t="shared" si="77"/>
        <v>4.03</v>
      </c>
    </row>
    <row r="4975" spans="1:3" x14ac:dyDescent="0.15">
      <c r="A4975" s="11">
        <v>39335</v>
      </c>
      <c r="B4975" s="12">
        <v>4</v>
      </c>
      <c r="C4975" s="10">
        <f t="shared" si="77"/>
        <v>4</v>
      </c>
    </row>
    <row r="4976" spans="1:3" x14ac:dyDescent="0.15">
      <c r="A4976" s="11">
        <v>39336</v>
      </c>
      <c r="B4976" s="12">
        <v>4.07</v>
      </c>
      <c r="C4976" s="10">
        <f t="shared" si="77"/>
        <v>4.07</v>
      </c>
    </row>
    <row r="4977" spans="1:3" x14ac:dyDescent="0.15">
      <c r="A4977" s="11">
        <v>39337</v>
      </c>
      <c r="B4977" s="12">
        <v>4.1100000000000003</v>
      </c>
      <c r="C4977" s="10">
        <f t="shared" si="77"/>
        <v>4.1100000000000003</v>
      </c>
    </row>
    <row r="4978" spans="1:3" x14ac:dyDescent="0.15">
      <c r="A4978" s="11">
        <v>39338</v>
      </c>
      <c r="B4978" s="12">
        <v>4.22</v>
      </c>
      <c r="C4978" s="10">
        <f t="shared" si="77"/>
        <v>4.22</v>
      </c>
    </row>
    <row r="4979" spans="1:3" x14ac:dyDescent="0.15">
      <c r="A4979" s="11">
        <v>39339</v>
      </c>
      <c r="B4979" s="12">
        <v>4.18</v>
      </c>
      <c r="C4979" s="10">
        <f t="shared" si="77"/>
        <v>4.18</v>
      </c>
    </row>
    <row r="4980" spans="1:3" x14ac:dyDescent="0.15">
      <c r="A4980" s="11">
        <v>39342</v>
      </c>
      <c r="B4980" s="12">
        <v>4.21</v>
      </c>
      <c r="C4980" s="10">
        <f t="shared" si="77"/>
        <v>4.21</v>
      </c>
    </row>
    <row r="4981" spans="1:3" x14ac:dyDescent="0.15">
      <c r="A4981" s="11">
        <v>39343</v>
      </c>
      <c r="B4981" s="12">
        <v>4.1900000000000004</v>
      </c>
      <c r="C4981" s="10">
        <f t="shared" si="77"/>
        <v>4.1900000000000004</v>
      </c>
    </row>
    <row r="4982" spans="1:3" x14ac:dyDescent="0.15">
      <c r="A4982" s="11">
        <v>39344</v>
      </c>
      <c r="B4982" s="12">
        <v>4.2</v>
      </c>
      <c r="C4982" s="10">
        <f t="shared" si="77"/>
        <v>4.2</v>
      </c>
    </row>
    <row r="4983" spans="1:3" x14ac:dyDescent="0.15">
      <c r="A4983" s="11">
        <v>39345</v>
      </c>
      <c r="B4983" s="12">
        <v>4.3499999999999996</v>
      </c>
      <c r="C4983" s="10">
        <f t="shared" si="77"/>
        <v>4.3499999999999996</v>
      </c>
    </row>
    <row r="4984" spans="1:3" x14ac:dyDescent="0.15">
      <c r="A4984" s="11">
        <v>39346</v>
      </c>
      <c r="B4984" s="12">
        <v>4.3099999999999996</v>
      </c>
      <c r="C4984" s="10">
        <f t="shared" si="77"/>
        <v>4.3099999999999996</v>
      </c>
    </row>
    <row r="4985" spans="1:3" x14ac:dyDescent="0.15">
      <c r="A4985" s="11">
        <v>39349</v>
      </c>
      <c r="B4985" s="12">
        <v>4.3099999999999996</v>
      </c>
      <c r="C4985" s="10">
        <f t="shared" si="77"/>
        <v>4.3099999999999996</v>
      </c>
    </row>
    <row r="4986" spans="1:3" x14ac:dyDescent="0.15">
      <c r="A4986" s="11">
        <v>39350</v>
      </c>
      <c r="B4986" s="12">
        <v>4.26</v>
      </c>
      <c r="C4986" s="10">
        <f t="shared" si="77"/>
        <v>4.26</v>
      </c>
    </row>
    <row r="4987" spans="1:3" x14ac:dyDescent="0.15">
      <c r="A4987" s="11">
        <v>39351</v>
      </c>
      <c r="B4987" s="12">
        <v>4.2699999999999996</v>
      </c>
      <c r="C4987" s="10">
        <f t="shared" si="77"/>
        <v>4.2699999999999996</v>
      </c>
    </row>
    <row r="4988" spans="1:3" x14ac:dyDescent="0.15">
      <c r="A4988" s="11">
        <v>39352</v>
      </c>
      <c r="B4988" s="12">
        <v>4.22</v>
      </c>
      <c r="C4988" s="10">
        <f t="shared" si="77"/>
        <v>4.22</v>
      </c>
    </row>
    <row r="4989" spans="1:3" x14ac:dyDescent="0.15">
      <c r="A4989" s="11">
        <v>39353</v>
      </c>
      <c r="B4989" s="12">
        <v>4.2300000000000004</v>
      </c>
      <c r="C4989" s="10">
        <f t="shared" si="77"/>
        <v>4.2300000000000004</v>
      </c>
    </row>
    <row r="4990" spans="1:3" x14ac:dyDescent="0.15">
      <c r="A4990" s="11">
        <v>39356</v>
      </c>
      <c r="B4990" s="12">
        <v>4.24</v>
      </c>
      <c r="C4990" s="10">
        <f t="shared" si="77"/>
        <v>4.24</v>
      </c>
    </row>
    <row r="4991" spans="1:3" x14ac:dyDescent="0.15">
      <c r="A4991" s="11">
        <v>39357</v>
      </c>
      <c r="B4991" s="12">
        <v>4.2</v>
      </c>
      <c r="C4991" s="10">
        <f t="shared" si="77"/>
        <v>4.2</v>
      </c>
    </row>
    <row r="4992" spans="1:3" x14ac:dyDescent="0.15">
      <c r="A4992" s="11">
        <v>39358</v>
      </c>
      <c r="B4992" s="12">
        <v>4.24</v>
      </c>
      <c r="C4992" s="10">
        <f t="shared" si="77"/>
        <v>4.24</v>
      </c>
    </row>
    <row r="4993" spans="1:3" x14ac:dyDescent="0.15">
      <c r="A4993" s="11">
        <v>39359</v>
      </c>
      <c r="B4993" s="12">
        <v>4.22</v>
      </c>
      <c r="C4993" s="10">
        <f t="shared" si="77"/>
        <v>4.22</v>
      </c>
    </row>
    <row r="4994" spans="1:3" x14ac:dyDescent="0.15">
      <c r="A4994" s="11">
        <v>39360</v>
      </c>
      <c r="B4994" s="12">
        <v>4.33</v>
      </c>
      <c r="C4994" s="10">
        <f t="shared" si="77"/>
        <v>4.33</v>
      </c>
    </row>
    <row r="4995" spans="1:3" x14ac:dyDescent="0.15">
      <c r="A4995" s="11">
        <v>39363</v>
      </c>
      <c r="B4995" s="13" t="e">
        <f>NA()</f>
        <v>#N/A</v>
      </c>
      <c r="C4995" s="10">
        <f t="shared" si="77"/>
        <v>4.3550000000000004</v>
      </c>
    </row>
    <row r="4996" spans="1:3" x14ac:dyDescent="0.15">
      <c r="A4996" s="11">
        <v>39364</v>
      </c>
      <c r="B4996" s="12">
        <v>4.38</v>
      </c>
      <c r="C4996" s="10">
        <f t="shared" si="77"/>
        <v>4.38</v>
      </c>
    </row>
    <row r="4997" spans="1:3" x14ac:dyDescent="0.15">
      <c r="A4997" s="11">
        <v>39365</v>
      </c>
      <c r="B4997" s="12">
        <v>4.37</v>
      </c>
      <c r="C4997" s="10">
        <f t="shared" si="77"/>
        <v>4.37</v>
      </c>
    </row>
    <row r="4998" spans="1:3" x14ac:dyDescent="0.15">
      <c r="A4998" s="11">
        <v>39366</v>
      </c>
      <c r="B4998" s="12">
        <v>4.3600000000000003</v>
      </c>
      <c r="C4998" s="10">
        <f t="shared" si="77"/>
        <v>4.3600000000000003</v>
      </c>
    </row>
    <row r="4999" spans="1:3" x14ac:dyDescent="0.15">
      <c r="A4999" s="11">
        <v>39367</v>
      </c>
      <c r="B4999" s="12">
        <v>4.42</v>
      </c>
      <c r="C4999" s="10">
        <f t="shared" si="77"/>
        <v>4.42</v>
      </c>
    </row>
    <row r="5000" spans="1:3" x14ac:dyDescent="0.15">
      <c r="A5000" s="11">
        <v>39370</v>
      </c>
      <c r="B5000" s="12">
        <v>4.4000000000000004</v>
      </c>
      <c r="C5000" s="10">
        <f t="shared" si="77"/>
        <v>4.4000000000000004</v>
      </c>
    </row>
    <row r="5001" spans="1:3" x14ac:dyDescent="0.15">
      <c r="A5001" s="11">
        <v>39371</v>
      </c>
      <c r="B5001" s="12">
        <v>4.34</v>
      </c>
      <c r="C5001" s="10">
        <f t="shared" si="77"/>
        <v>4.34</v>
      </c>
    </row>
    <row r="5002" spans="1:3" x14ac:dyDescent="0.15">
      <c r="A5002" s="11">
        <v>39372</v>
      </c>
      <c r="B5002" s="12">
        <v>4.22</v>
      </c>
      <c r="C5002" s="10">
        <f t="shared" si="77"/>
        <v>4.22</v>
      </c>
    </row>
    <row r="5003" spans="1:3" x14ac:dyDescent="0.15">
      <c r="A5003" s="11">
        <v>39373</v>
      </c>
      <c r="B5003" s="12">
        <v>4.17</v>
      </c>
      <c r="C5003" s="10">
        <f t="shared" si="77"/>
        <v>4.17</v>
      </c>
    </row>
    <row r="5004" spans="1:3" x14ac:dyDescent="0.15">
      <c r="A5004" s="11">
        <v>39374</v>
      </c>
      <c r="B5004" s="12">
        <v>4.03</v>
      </c>
      <c r="C5004" s="10">
        <f t="shared" si="77"/>
        <v>4.03</v>
      </c>
    </row>
    <row r="5005" spans="1:3" x14ac:dyDescent="0.15">
      <c r="A5005" s="11">
        <v>39377</v>
      </c>
      <c r="B5005" s="12">
        <v>4.08</v>
      </c>
      <c r="C5005" s="10">
        <f t="shared" ref="C5005:C5068" si="78">IF(ISERROR(B5005),AVERAGE(B5004,B5006),B5005)</f>
        <v>4.08</v>
      </c>
    </row>
    <row r="5006" spans="1:3" x14ac:dyDescent="0.15">
      <c r="A5006" s="11">
        <v>39378</v>
      </c>
      <c r="B5006" s="12">
        <v>4.0599999999999996</v>
      </c>
      <c r="C5006" s="10">
        <f t="shared" si="78"/>
        <v>4.0599999999999996</v>
      </c>
    </row>
    <row r="5007" spans="1:3" x14ac:dyDescent="0.15">
      <c r="A5007" s="11">
        <v>39379</v>
      </c>
      <c r="B5007" s="12">
        <v>3.99</v>
      </c>
      <c r="C5007" s="10">
        <f t="shared" si="78"/>
        <v>3.99</v>
      </c>
    </row>
    <row r="5008" spans="1:3" x14ac:dyDescent="0.15">
      <c r="A5008" s="11">
        <v>39380</v>
      </c>
      <c r="B5008" s="12">
        <v>4.01</v>
      </c>
      <c r="C5008" s="10">
        <f t="shared" si="78"/>
        <v>4.01</v>
      </c>
    </row>
    <row r="5009" spans="1:3" x14ac:dyDescent="0.15">
      <c r="A5009" s="11">
        <v>39381</v>
      </c>
      <c r="B5009" s="12">
        <v>4.04</v>
      </c>
      <c r="C5009" s="10">
        <f t="shared" si="78"/>
        <v>4.04</v>
      </c>
    </row>
    <row r="5010" spans="1:3" x14ac:dyDescent="0.15">
      <c r="A5010" s="11">
        <v>39384</v>
      </c>
      <c r="B5010" s="12">
        <v>4.04</v>
      </c>
      <c r="C5010" s="10">
        <f t="shared" si="78"/>
        <v>4.04</v>
      </c>
    </row>
    <row r="5011" spans="1:3" x14ac:dyDescent="0.15">
      <c r="A5011" s="11">
        <v>39385</v>
      </c>
      <c r="B5011" s="12">
        <v>4.0599999999999996</v>
      </c>
      <c r="C5011" s="10">
        <f t="shared" si="78"/>
        <v>4.0599999999999996</v>
      </c>
    </row>
    <row r="5012" spans="1:3" x14ac:dyDescent="0.15">
      <c r="A5012" s="11">
        <v>39386</v>
      </c>
      <c r="B5012" s="12">
        <v>4.16</v>
      </c>
      <c r="C5012" s="10">
        <f t="shared" si="78"/>
        <v>4.16</v>
      </c>
    </row>
    <row r="5013" spans="1:3" x14ac:dyDescent="0.15">
      <c r="A5013" s="11">
        <v>39387</v>
      </c>
      <c r="B5013" s="12">
        <v>4.0199999999999996</v>
      </c>
      <c r="C5013" s="10">
        <f t="shared" si="78"/>
        <v>4.0199999999999996</v>
      </c>
    </row>
    <row r="5014" spans="1:3" x14ac:dyDescent="0.15">
      <c r="A5014" s="11">
        <v>39388</v>
      </c>
      <c r="B5014" s="12">
        <v>3.93</v>
      </c>
      <c r="C5014" s="10">
        <f t="shared" si="78"/>
        <v>3.93</v>
      </c>
    </row>
    <row r="5015" spans="1:3" x14ac:dyDescent="0.15">
      <c r="A5015" s="11">
        <v>39391</v>
      </c>
      <c r="B5015" s="12">
        <v>3.96</v>
      </c>
      <c r="C5015" s="10">
        <f t="shared" si="78"/>
        <v>3.96</v>
      </c>
    </row>
    <row r="5016" spans="1:3" x14ac:dyDescent="0.15">
      <c r="A5016" s="11">
        <v>39392</v>
      </c>
      <c r="B5016" s="12">
        <v>3.99</v>
      </c>
      <c r="C5016" s="10">
        <f t="shared" si="78"/>
        <v>3.99</v>
      </c>
    </row>
    <row r="5017" spans="1:3" x14ac:dyDescent="0.15">
      <c r="A5017" s="11">
        <v>39393</v>
      </c>
      <c r="B5017" s="12">
        <v>3.92</v>
      </c>
      <c r="C5017" s="10">
        <f t="shared" si="78"/>
        <v>3.92</v>
      </c>
    </row>
    <row r="5018" spans="1:3" x14ac:dyDescent="0.15">
      <c r="A5018" s="11">
        <v>39394</v>
      </c>
      <c r="B5018" s="12">
        <v>3.81</v>
      </c>
      <c r="C5018" s="10">
        <f t="shared" si="78"/>
        <v>3.81</v>
      </c>
    </row>
    <row r="5019" spans="1:3" x14ac:dyDescent="0.15">
      <c r="A5019" s="11">
        <v>39395</v>
      </c>
      <c r="B5019" s="12">
        <v>3.77</v>
      </c>
      <c r="C5019" s="10">
        <f t="shared" si="78"/>
        <v>3.77</v>
      </c>
    </row>
    <row r="5020" spans="1:3" x14ac:dyDescent="0.15">
      <c r="A5020" s="11">
        <v>39398</v>
      </c>
      <c r="B5020" s="13" t="e">
        <f>NA()</f>
        <v>#N/A</v>
      </c>
      <c r="C5020" s="10">
        <f t="shared" si="78"/>
        <v>3.8049999999999997</v>
      </c>
    </row>
    <row r="5021" spans="1:3" x14ac:dyDescent="0.15">
      <c r="A5021" s="11">
        <v>39399</v>
      </c>
      <c r="B5021" s="12">
        <v>3.84</v>
      </c>
      <c r="C5021" s="10">
        <f t="shared" si="78"/>
        <v>3.84</v>
      </c>
    </row>
    <row r="5022" spans="1:3" x14ac:dyDescent="0.15">
      <c r="A5022" s="11">
        <v>39400</v>
      </c>
      <c r="B5022" s="12">
        <v>3.86</v>
      </c>
      <c r="C5022" s="10">
        <f t="shared" si="78"/>
        <v>3.86</v>
      </c>
    </row>
    <row r="5023" spans="1:3" x14ac:dyDescent="0.15">
      <c r="A5023" s="11">
        <v>39401</v>
      </c>
      <c r="B5023" s="12">
        <v>3.71</v>
      </c>
      <c r="C5023" s="10">
        <f t="shared" si="78"/>
        <v>3.71</v>
      </c>
    </row>
    <row r="5024" spans="1:3" x14ac:dyDescent="0.15">
      <c r="A5024" s="11">
        <v>39402</v>
      </c>
      <c r="B5024" s="12">
        <v>3.68</v>
      </c>
      <c r="C5024" s="10">
        <f t="shared" si="78"/>
        <v>3.68</v>
      </c>
    </row>
    <row r="5025" spans="1:3" x14ac:dyDescent="0.15">
      <c r="A5025" s="11">
        <v>39405</v>
      </c>
      <c r="B5025" s="12">
        <v>3.57</v>
      </c>
      <c r="C5025" s="10">
        <f t="shared" si="78"/>
        <v>3.57</v>
      </c>
    </row>
    <row r="5026" spans="1:3" x14ac:dyDescent="0.15">
      <c r="A5026" s="11">
        <v>39406</v>
      </c>
      <c r="B5026" s="12">
        <v>3.52</v>
      </c>
      <c r="C5026" s="10">
        <f t="shared" si="78"/>
        <v>3.52</v>
      </c>
    </row>
    <row r="5027" spans="1:3" x14ac:dyDescent="0.15">
      <c r="A5027" s="11">
        <v>39407</v>
      </c>
      <c r="B5027" s="12">
        <v>3.4</v>
      </c>
      <c r="C5027" s="10">
        <f t="shared" si="78"/>
        <v>3.4</v>
      </c>
    </row>
    <row r="5028" spans="1:3" x14ac:dyDescent="0.15">
      <c r="A5028" s="11">
        <v>39408</v>
      </c>
      <c r="B5028" s="13" t="e">
        <f>NA()</f>
        <v>#N/A</v>
      </c>
      <c r="C5028" s="10">
        <f t="shared" si="78"/>
        <v>3.41</v>
      </c>
    </row>
    <row r="5029" spans="1:3" x14ac:dyDescent="0.15">
      <c r="A5029" s="11">
        <v>39409</v>
      </c>
      <c r="B5029" s="12">
        <v>3.42</v>
      </c>
      <c r="C5029" s="10">
        <f t="shared" si="78"/>
        <v>3.42</v>
      </c>
    </row>
    <row r="5030" spans="1:3" x14ac:dyDescent="0.15">
      <c r="A5030" s="11">
        <v>39412</v>
      </c>
      <c r="B5030" s="12">
        <v>3.23</v>
      </c>
      <c r="C5030" s="10">
        <f t="shared" si="78"/>
        <v>3.23</v>
      </c>
    </row>
    <row r="5031" spans="1:3" x14ac:dyDescent="0.15">
      <c r="A5031" s="11">
        <v>39413</v>
      </c>
      <c r="B5031" s="12">
        <v>3.38</v>
      </c>
      <c r="C5031" s="10">
        <f t="shared" si="78"/>
        <v>3.38</v>
      </c>
    </row>
    <row r="5032" spans="1:3" x14ac:dyDescent="0.15">
      <c r="A5032" s="11">
        <v>39414</v>
      </c>
      <c r="B5032" s="12">
        <v>3.5</v>
      </c>
      <c r="C5032" s="10">
        <f t="shared" si="78"/>
        <v>3.5</v>
      </c>
    </row>
    <row r="5033" spans="1:3" x14ac:dyDescent="0.15">
      <c r="A5033" s="11">
        <v>39415</v>
      </c>
      <c r="B5033" s="12">
        <v>3.42</v>
      </c>
      <c r="C5033" s="10">
        <f t="shared" si="78"/>
        <v>3.42</v>
      </c>
    </row>
    <row r="5034" spans="1:3" x14ac:dyDescent="0.15">
      <c r="A5034" s="11">
        <v>39416</v>
      </c>
      <c r="B5034" s="12">
        <v>3.41</v>
      </c>
      <c r="C5034" s="10">
        <f t="shared" si="78"/>
        <v>3.41</v>
      </c>
    </row>
    <row r="5035" spans="1:3" x14ac:dyDescent="0.15">
      <c r="A5035" s="11">
        <v>39419</v>
      </c>
      <c r="B5035" s="12">
        <v>3.28</v>
      </c>
      <c r="C5035" s="10">
        <f t="shared" si="78"/>
        <v>3.28</v>
      </c>
    </row>
    <row r="5036" spans="1:3" x14ac:dyDescent="0.15">
      <c r="A5036" s="11">
        <v>39420</v>
      </c>
      <c r="B5036" s="12">
        <v>3.28</v>
      </c>
      <c r="C5036" s="10">
        <f t="shared" si="78"/>
        <v>3.28</v>
      </c>
    </row>
    <row r="5037" spans="1:3" x14ac:dyDescent="0.15">
      <c r="A5037" s="11">
        <v>39421</v>
      </c>
      <c r="B5037" s="12">
        <v>3.28</v>
      </c>
      <c r="C5037" s="10">
        <f t="shared" si="78"/>
        <v>3.28</v>
      </c>
    </row>
    <row r="5038" spans="1:3" x14ac:dyDescent="0.15">
      <c r="A5038" s="11">
        <v>39422</v>
      </c>
      <c r="B5038" s="12">
        <v>3.39</v>
      </c>
      <c r="C5038" s="10">
        <f t="shared" si="78"/>
        <v>3.39</v>
      </c>
    </row>
    <row r="5039" spans="1:3" x14ac:dyDescent="0.15">
      <c r="A5039" s="11">
        <v>39423</v>
      </c>
      <c r="B5039" s="12">
        <v>3.51</v>
      </c>
      <c r="C5039" s="10">
        <f t="shared" si="78"/>
        <v>3.51</v>
      </c>
    </row>
    <row r="5040" spans="1:3" x14ac:dyDescent="0.15">
      <c r="A5040" s="11">
        <v>39426</v>
      </c>
      <c r="B5040" s="12">
        <v>3.54</v>
      </c>
      <c r="C5040" s="10">
        <f t="shared" si="78"/>
        <v>3.54</v>
      </c>
    </row>
    <row r="5041" spans="1:3" x14ac:dyDescent="0.15">
      <c r="A5041" s="11">
        <v>39427</v>
      </c>
      <c r="B5041" s="12">
        <v>3.32</v>
      </c>
      <c r="C5041" s="10">
        <f t="shared" si="78"/>
        <v>3.32</v>
      </c>
    </row>
    <row r="5042" spans="1:3" x14ac:dyDescent="0.15">
      <c r="A5042" s="11">
        <v>39428</v>
      </c>
      <c r="B5042" s="12">
        <v>3.41</v>
      </c>
      <c r="C5042" s="10">
        <f t="shared" si="78"/>
        <v>3.41</v>
      </c>
    </row>
    <row r="5043" spans="1:3" x14ac:dyDescent="0.15">
      <c r="A5043" s="11">
        <v>39429</v>
      </c>
      <c r="B5043" s="12">
        <v>3.54</v>
      </c>
      <c r="C5043" s="10">
        <f t="shared" si="78"/>
        <v>3.54</v>
      </c>
    </row>
    <row r="5044" spans="1:3" x14ac:dyDescent="0.15">
      <c r="A5044" s="11">
        <v>39430</v>
      </c>
      <c r="B5044" s="12">
        <v>3.63</v>
      </c>
      <c r="C5044" s="10">
        <f t="shared" si="78"/>
        <v>3.63</v>
      </c>
    </row>
    <row r="5045" spans="1:3" x14ac:dyDescent="0.15">
      <c r="A5045" s="11">
        <v>39433</v>
      </c>
      <c r="B5045" s="12">
        <v>3.57</v>
      </c>
      <c r="C5045" s="10">
        <f t="shared" si="78"/>
        <v>3.57</v>
      </c>
    </row>
    <row r="5046" spans="1:3" x14ac:dyDescent="0.15">
      <c r="A5046" s="11">
        <v>39434</v>
      </c>
      <c r="B5046" s="12">
        <v>3.53</v>
      </c>
      <c r="C5046" s="10">
        <f t="shared" si="78"/>
        <v>3.53</v>
      </c>
    </row>
    <row r="5047" spans="1:3" x14ac:dyDescent="0.15">
      <c r="A5047" s="11">
        <v>39435</v>
      </c>
      <c r="B5047" s="12">
        <v>3.46</v>
      </c>
      <c r="C5047" s="10">
        <f t="shared" si="78"/>
        <v>3.46</v>
      </c>
    </row>
    <row r="5048" spans="1:3" x14ac:dyDescent="0.15">
      <c r="A5048" s="11">
        <v>39436</v>
      </c>
      <c r="B5048" s="12">
        <v>3.45</v>
      </c>
      <c r="C5048" s="10">
        <f t="shared" si="78"/>
        <v>3.45</v>
      </c>
    </row>
    <row r="5049" spans="1:3" x14ac:dyDescent="0.15">
      <c r="A5049" s="11">
        <v>39437</v>
      </c>
      <c r="B5049" s="12">
        <v>3.58</v>
      </c>
      <c r="C5049" s="10">
        <f t="shared" si="78"/>
        <v>3.58</v>
      </c>
    </row>
    <row r="5050" spans="1:3" x14ac:dyDescent="0.15">
      <c r="A5050" s="11">
        <v>39440</v>
      </c>
      <c r="B5050" s="12">
        <v>3.65</v>
      </c>
      <c r="C5050" s="10">
        <f t="shared" si="78"/>
        <v>3.65</v>
      </c>
    </row>
    <row r="5051" spans="1:3" x14ac:dyDescent="0.15">
      <c r="A5051" s="11">
        <v>39441</v>
      </c>
      <c r="B5051" s="13" t="e">
        <f>NA()</f>
        <v>#N/A</v>
      </c>
      <c r="C5051" s="10">
        <f t="shared" si="78"/>
        <v>3.6850000000000001</v>
      </c>
    </row>
    <row r="5052" spans="1:3" x14ac:dyDescent="0.15">
      <c r="A5052" s="11">
        <v>39442</v>
      </c>
      <c r="B5052" s="12">
        <v>3.72</v>
      </c>
      <c r="C5052" s="10">
        <f t="shared" si="78"/>
        <v>3.72</v>
      </c>
    </row>
    <row r="5053" spans="1:3" x14ac:dyDescent="0.15">
      <c r="A5053" s="11">
        <v>39443</v>
      </c>
      <c r="B5053" s="12">
        <v>3.64</v>
      </c>
      <c r="C5053" s="10">
        <f t="shared" si="78"/>
        <v>3.64</v>
      </c>
    </row>
    <row r="5054" spans="1:3" x14ac:dyDescent="0.15">
      <c r="A5054" s="11">
        <v>39444</v>
      </c>
      <c r="B5054" s="12">
        <v>3.52</v>
      </c>
      <c r="C5054" s="10">
        <f t="shared" si="78"/>
        <v>3.52</v>
      </c>
    </row>
    <row r="5055" spans="1:3" x14ac:dyDescent="0.15">
      <c r="A5055" s="11">
        <v>39447</v>
      </c>
      <c r="B5055" s="12">
        <v>3.45</v>
      </c>
      <c r="C5055" s="10">
        <f t="shared" si="78"/>
        <v>3.45</v>
      </c>
    </row>
    <row r="5056" spans="1:3" x14ac:dyDescent="0.15">
      <c r="A5056" s="11">
        <v>39448</v>
      </c>
      <c r="B5056" s="13" t="e">
        <f>NA()</f>
        <v>#N/A</v>
      </c>
      <c r="C5056" s="10">
        <f t="shared" si="78"/>
        <v>3.3650000000000002</v>
      </c>
    </row>
    <row r="5057" spans="1:3" x14ac:dyDescent="0.15">
      <c r="A5057" s="11">
        <v>39449</v>
      </c>
      <c r="B5057" s="12">
        <v>3.28</v>
      </c>
      <c r="C5057" s="10">
        <f t="shared" si="78"/>
        <v>3.28</v>
      </c>
    </row>
    <row r="5058" spans="1:3" x14ac:dyDescent="0.15">
      <c r="A5058" s="11">
        <v>39450</v>
      </c>
      <c r="B5058" s="12">
        <v>3.26</v>
      </c>
      <c r="C5058" s="10">
        <f t="shared" si="78"/>
        <v>3.26</v>
      </c>
    </row>
    <row r="5059" spans="1:3" x14ac:dyDescent="0.15">
      <c r="A5059" s="11">
        <v>39451</v>
      </c>
      <c r="B5059" s="12">
        <v>3.18</v>
      </c>
      <c r="C5059" s="10">
        <f t="shared" si="78"/>
        <v>3.18</v>
      </c>
    </row>
    <row r="5060" spans="1:3" x14ac:dyDescent="0.15">
      <c r="A5060" s="11">
        <v>39454</v>
      </c>
      <c r="B5060" s="12">
        <v>3.16</v>
      </c>
      <c r="C5060" s="10">
        <f t="shared" si="78"/>
        <v>3.16</v>
      </c>
    </row>
    <row r="5061" spans="1:3" x14ac:dyDescent="0.15">
      <c r="A5061" s="11">
        <v>39455</v>
      </c>
      <c r="B5061" s="12">
        <v>3.16</v>
      </c>
      <c r="C5061" s="10">
        <f t="shared" si="78"/>
        <v>3.16</v>
      </c>
    </row>
    <row r="5062" spans="1:3" x14ac:dyDescent="0.15">
      <c r="A5062" s="11">
        <v>39456</v>
      </c>
      <c r="B5062" s="12">
        <v>3.1</v>
      </c>
      <c r="C5062" s="10">
        <f t="shared" si="78"/>
        <v>3.1</v>
      </c>
    </row>
    <row r="5063" spans="1:3" x14ac:dyDescent="0.15">
      <c r="A5063" s="11">
        <v>39457</v>
      </c>
      <c r="B5063" s="12">
        <v>3.16</v>
      </c>
      <c r="C5063" s="10">
        <f t="shared" si="78"/>
        <v>3.16</v>
      </c>
    </row>
    <row r="5064" spans="1:3" x14ac:dyDescent="0.15">
      <c r="A5064" s="11">
        <v>39458</v>
      </c>
      <c r="B5064" s="12">
        <v>3.06</v>
      </c>
      <c r="C5064" s="10">
        <f t="shared" si="78"/>
        <v>3.06</v>
      </c>
    </row>
    <row r="5065" spans="1:3" x14ac:dyDescent="0.15">
      <c r="A5065" s="11">
        <v>39461</v>
      </c>
      <c r="B5065" s="12">
        <v>3.08</v>
      </c>
      <c r="C5065" s="10">
        <f t="shared" si="78"/>
        <v>3.08</v>
      </c>
    </row>
    <row r="5066" spans="1:3" x14ac:dyDescent="0.15">
      <c r="A5066" s="11">
        <v>39462</v>
      </c>
      <c r="B5066" s="12">
        <v>3</v>
      </c>
      <c r="C5066" s="10">
        <f t="shared" si="78"/>
        <v>3</v>
      </c>
    </row>
    <row r="5067" spans="1:3" x14ac:dyDescent="0.15">
      <c r="A5067" s="11">
        <v>39463</v>
      </c>
      <c r="B5067" s="12">
        <v>3</v>
      </c>
      <c r="C5067" s="10">
        <f t="shared" si="78"/>
        <v>3</v>
      </c>
    </row>
    <row r="5068" spans="1:3" x14ac:dyDescent="0.15">
      <c r="A5068" s="11">
        <v>39464</v>
      </c>
      <c r="B5068" s="12">
        <v>2.9</v>
      </c>
      <c r="C5068" s="10">
        <f t="shared" si="78"/>
        <v>2.9</v>
      </c>
    </row>
    <row r="5069" spans="1:3" x14ac:dyDescent="0.15">
      <c r="A5069" s="11">
        <v>39465</v>
      </c>
      <c r="B5069" s="12">
        <v>2.86</v>
      </c>
      <c r="C5069" s="10">
        <f t="shared" ref="C5069:C5132" si="79">IF(ISERROR(B5069),AVERAGE(B5068,B5070),B5069)</f>
        <v>2.86</v>
      </c>
    </row>
    <row r="5070" spans="1:3" x14ac:dyDescent="0.15">
      <c r="A5070" s="11">
        <v>39468</v>
      </c>
      <c r="B5070" s="13" t="e">
        <f>NA()</f>
        <v>#N/A</v>
      </c>
      <c r="C5070" s="10">
        <f t="shared" si="79"/>
        <v>2.75</v>
      </c>
    </row>
    <row r="5071" spans="1:3" x14ac:dyDescent="0.15">
      <c r="A5071" s="11">
        <v>39469</v>
      </c>
      <c r="B5071" s="12">
        <v>2.64</v>
      </c>
      <c r="C5071" s="10">
        <f t="shared" si="79"/>
        <v>2.64</v>
      </c>
    </row>
    <row r="5072" spans="1:3" x14ac:dyDescent="0.15">
      <c r="A5072" s="11">
        <v>39470</v>
      </c>
      <c r="B5072" s="12">
        <v>2.64</v>
      </c>
      <c r="C5072" s="10">
        <f t="shared" si="79"/>
        <v>2.64</v>
      </c>
    </row>
    <row r="5073" spans="1:3" x14ac:dyDescent="0.15">
      <c r="A5073" s="11">
        <v>39471</v>
      </c>
      <c r="B5073" s="12">
        <v>2.85</v>
      </c>
      <c r="C5073" s="10">
        <f t="shared" si="79"/>
        <v>2.85</v>
      </c>
    </row>
    <row r="5074" spans="1:3" x14ac:dyDescent="0.15">
      <c r="A5074" s="11">
        <v>39472</v>
      </c>
      <c r="B5074" s="12">
        <v>2.81</v>
      </c>
      <c r="C5074" s="10">
        <f t="shared" si="79"/>
        <v>2.81</v>
      </c>
    </row>
    <row r="5075" spans="1:3" x14ac:dyDescent="0.15">
      <c r="A5075" s="11">
        <v>39475</v>
      </c>
      <c r="B5075" s="12">
        <v>2.8</v>
      </c>
      <c r="C5075" s="10">
        <f t="shared" si="79"/>
        <v>2.8</v>
      </c>
    </row>
    <row r="5076" spans="1:3" x14ac:dyDescent="0.15">
      <c r="A5076" s="11">
        <v>39476</v>
      </c>
      <c r="B5076" s="12">
        <v>2.87</v>
      </c>
      <c r="C5076" s="10">
        <f t="shared" si="79"/>
        <v>2.87</v>
      </c>
    </row>
    <row r="5077" spans="1:3" x14ac:dyDescent="0.15">
      <c r="A5077" s="11">
        <v>39477</v>
      </c>
      <c r="B5077" s="12">
        <v>2.96</v>
      </c>
      <c r="C5077" s="10">
        <f t="shared" si="79"/>
        <v>2.96</v>
      </c>
    </row>
    <row r="5078" spans="1:3" x14ac:dyDescent="0.15">
      <c r="A5078" s="11">
        <v>39478</v>
      </c>
      <c r="B5078" s="12">
        <v>2.82</v>
      </c>
      <c r="C5078" s="10">
        <f t="shared" si="79"/>
        <v>2.82</v>
      </c>
    </row>
    <row r="5079" spans="1:3" x14ac:dyDescent="0.15">
      <c r="A5079" s="11">
        <v>39479</v>
      </c>
      <c r="B5079" s="12">
        <v>2.75</v>
      </c>
      <c r="C5079" s="10">
        <f t="shared" si="79"/>
        <v>2.75</v>
      </c>
    </row>
    <row r="5080" spans="1:3" x14ac:dyDescent="0.15">
      <c r="A5080" s="11">
        <v>39482</v>
      </c>
      <c r="B5080" s="12">
        <v>2.78</v>
      </c>
      <c r="C5080" s="10">
        <f t="shared" si="79"/>
        <v>2.78</v>
      </c>
    </row>
    <row r="5081" spans="1:3" x14ac:dyDescent="0.15">
      <c r="A5081" s="11">
        <v>39483</v>
      </c>
      <c r="B5081" s="12">
        <v>2.66</v>
      </c>
      <c r="C5081" s="10">
        <f t="shared" si="79"/>
        <v>2.66</v>
      </c>
    </row>
    <row r="5082" spans="1:3" x14ac:dyDescent="0.15">
      <c r="A5082" s="11">
        <v>39484</v>
      </c>
      <c r="B5082" s="12">
        <v>2.67</v>
      </c>
      <c r="C5082" s="10">
        <f t="shared" si="79"/>
        <v>2.67</v>
      </c>
    </row>
    <row r="5083" spans="1:3" x14ac:dyDescent="0.15">
      <c r="A5083" s="11">
        <v>39485</v>
      </c>
      <c r="B5083" s="12">
        <v>2.79</v>
      </c>
      <c r="C5083" s="10">
        <f t="shared" si="79"/>
        <v>2.79</v>
      </c>
    </row>
    <row r="5084" spans="1:3" x14ac:dyDescent="0.15">
      <c r="A5084" s="11">
        <v>39486</v>
      </c>
      <c r="B5084" s="12">
        <v>2.69</v>
      </c>
      <c r="C5084" s="10">
        <f t="shared" si="79"/>
        <v>2.69</v>
      </c>
    </row>
    <row r="5085" spans="1:3" x14ac:dyDescent="0.15">
      <c r="A5085" s="11">
        <v>39489</v>
      </c>
      <c r="B5085" s="12">
        <v>2.67</v>
      </c>
      <c r="C5085" s="10">
        <f t="shared" si="79"/>
        <v>2.67</v>
      </c>
    </row>
    <row r="5086" spans="1:3" x14ac:dyDescent="0.15">
      <c r="A5086" s="11">
        <v>39490</v>
      </c>
      <c r="B5086" s="12">
        <v>2.71</v>
      </c>
      <c r="C5086" s="10">
        <f t="shared" si="79"/>
        <v>2.71</v>
      </c>
    </row>
    <row r="5087" spans="1:3" x14ac:dyDescent="0.15">
      <c r="A5087" s="11">
        <v>39491</v>
      </c>
      <c r="B5087" s="12">
        <v>2.71</v>
      </c>
      <c r="C5087" s="10">
        <f t="shared" si="79"/>
        <v>2.71</v>
      </c>
    </row>
    <row r="5088" spans="1:3" x14ac:dyDescent="0.15">
      <c r="A5088" s="11">
        <v>39492</v>
      </c>
      <c r="B5088" s="12">
        <v>2.81</v>
      </c>
      <c r="C5088" s="10">
        <f t="shared" si="79"/>
        <v>2.81</v>
      </c>
    </row>
    <row r="5089" spans="1:3" x14ac:dyDescent="0.15">
      <c r="A5089" s="11">
        <v>39493</v>
      </c>
      <c r="B5089" s="12">
        <v>2.76</v>
      </c>
      <c r="C5089" s="10">
        <f t="shared" si="79"/>
        <v>2.76</v>
      </c>
    </row>
    <row r="5090" spans="1:3" x14ac:dyDescent="0.15">
      <c r="A5090" s="11">
        <v>39496</v>
      </c>
      <c r="B5090" s="13" t="e">
        <f>NA()</f>
        <v>#N/A</v>
      </c>
      <c r="C5090" s="10">
        <f t="shared" si="79"/>
        <v>2.8449999999999998</v>
      </c>
    </row>
    <row r="5091" spans="1:3" x14ac:dyDescent="0.15">
      <c r="A5091" s="11">
        <v>39497</v>
      </c>
      <c r="B5091" s="12">
        <v>2.93</v>
      </c>
      <c r="C5091" s="10">
        <f t="shared" si="79"/>
        <v>2.93</v>
      </c>
    </row>
    <row r="5092" spans="1:3" x14ac:dyDescent="0.15">
      <c r="A5092" s="11">
        <v>39498</v>
      </c>
      <c r="B5092" s="12">
        <v>3.02</v>
      </c>
      <c r="C5092" s="10">
        <f t="shared" si="79"/>
        <v>3.02</v>
      </c>
    </row>
    <row r="5093" spans="1:3" x14ac:dyDescent="0.15">
      <c r="A5093" s="11">
        <v>39499</v>
      </c>
      <c r="B5093" s="12">
        <v>2.8</v>
      </c>
      <c r="C5093" s="10">
        <f t="shared" si="79"/>
        <v>2.8</v>
      </c>
    </row>
    <row r="5094" spans="1:3" x14ac:dyDescent="0.15">
      <c r="A5094" s="11">
        <v>39500</v>
      </c>
      <c r="B5094" s="12">
        <v>2.81</v>
      </c>
      <c r="C5094" s="10">
        <f t="shared" si="79"/>
        <v>2.81</v>
      </c>
    </row>
    <row r="5095" spans="1:3" x14ac:dyDescent="0.15">
      <c r="A5095" s="11">
        <v>39503</v>
      </c>
      <c r="B5095" s="12">
        <v>2.98</v>
      </c>
      <c r="C5095" s="10">
        <f t="shared" si="79"/>
        <v>2.98</v>
      </c>
    </row>
    <row r="5096" spans="1:3" x14ac:dyDescent="0.15">
      <c r="A5096" s="11">
        <v>39504</v>
      </c>
      <c r="B5096" s="12">
        <v>2.92</v>
      </c>
      <c r="C5096" s="10">
        <f t="shared" si="79"/>
        <v>2.92</v>
      </c>
    </row>
    <row r="5097" spans="1:3" x14ac:dyDescent="0.15">
      <c r="A5097" s="11">
        <v>39505</v>
      </c>
      <c r="B5097" s="12">
        <v>2.89</v>
      </c>
      <c r="C5097" s="10">
        <f t="shared" si="79"/>
        <v>2.89</v>
      </c>
    </row>
    <row r="5098" spans="1:3" x14ac:dyDescent="0.15">
      <c r="A5098" s="11">
        <v>39506</v>
      </c>
      <c r="B5098" s="12">
        <v>2.73</v>
      </c>
      <c r="C5098" s="10">
        <f t="shared" si="79"/>
        <v>2.73</v>
      </c>
    </row>
    <row r="5099" spans="1:3" x14ac:dyDescent="0.15">
      <c r="A5099" s="11">
        <v>39507</v>
      </c>
      <c r="B5099" s="12">
        <v>2.5</v>
      </c>
      <c r="C5099" s="10">
        <f t="shared" si="79"/>
        <v>2.5</v>
      </c>
    </row>
    <row r="5100" spans="1:3" x14ac:dyDescent="0.15">
      <c r="A5100" s="11">
        <v>39510</v>
      </c>
      <c r="B5100" s="12">
        <v>2.48</v>
      </c>
      <c r="C5100" s="10">
        <f t="shared" si="79"/>
        <v>2.48</v>
      </c>
    </row>
    <row r="5101" spans="1:3" x14ac:dyDescent="0.15">
      <c r="A5101" s="11">
        <v>39511</v>
      </c>
      <c r="B5101" s="12">
        <v>2.5299999999999998</v>
      </c>
      <c r="C5101" s="10">
        <f t="shared" si="79"/>
        <v>2.5299999999999998</v>
      </c>
    </row>
    <row r="5102" spans="1:3" x14ac:dyDescent="0.15">
      <c r="A5102" s="11">
        <v>39512</v>
      </c>
      <c r="B5102" s="12">
        <v>2.59</v>
      </c>
      <c r="C5102" s="10">
        <f t="shared" si="79"/>
        <v>2.59</v>
      </c>
    </row>
    <row r="5103" spans="1:3" x14ac:dyDescent="0.15">
      <c r="A5103" s="11">
        <v>39513</v>
      </c>
      <c r="B5103" s="12">
        <v>2.5</v>
      </c>
      <c r="C5103" s="10">
        <f t="shared" si="79"/>
        <v>2.5</v>
      </c>
    </row>
    <row r="5104" spans="1:3" x14ac:dyDescent="0.15">
      <c r="A5104" s="11">
        <v>39514</v>
      </c>
      <c r="B5104" s="12">
        <v>2.4500000000000002</v>
      </c>
      <c r="C5104" s="10">
        <f t="shared" si="79"/>
        <v>2.4500000000000002</v>
      </c>
    </row>
    <row r="5105" spans="1:3" x14ac:dyDescent="0.15">
      <c r="A5105" s="11">
        <v>39517</v>
      </c>
      <c r="B5105" s="12">
        <v>2.37</v>
      </c>
      <c r="C5105" s="10">
        <f t="shared" si="79"/>
        <v>2.37</v>
      </c>
    </row>
    <row r="5106" spans="1:3" x14ac:dyDescent="0.15">
      <c r="A5106" s="11">
        <v>39518</v>
      </c>
      <c r="B5106" s="12">
        <v>2.61</v>
      </c>
      <c r="C5106" s="10">
        <f t="shared" si="79"/>
        <v>2.61</v>
      </c>
    </row>
    <row r="5107" spans="1:3" x14ac:dyDescent="0.15">
      <c r="A5107" s="11">
        <v>39519</v>
      </c>
      <c r="B5107" s="12">
        <v>2.4900000000000002</v>
      </c>
      <c r="C5107" s="10">
        <f t="shared" si="79"/>
        <v>2.4900000000000002</v>
      </c>
    </row>
    <row r="5108" spans="1:3" x14ac:dyDescent="0.15">
      <c r="A5108" s="11">
        <v>39520</v>
      </c>
      <c r="B5108" s="12">
        <v>2.5299999999999998</v>
      </c>
      <c r="C5108" s="10">
        <f t="shared" si="79"/>
        <v>2.5299999999999998</v>
      </c>
    </row>
    <row r="5109" spans="1:3" x14ac:dyDescent="0.15">
      <c r="A5109" s="11">
        <v>39521</v>
      </c>
      <c r="B5109" s="12">
        <v>2.37</v>
      </c>
      <c r="C5109" s="10">
        <f t="shared" si="79"/>
        <v>2.37</v>
      </c>
    </row>
    <row r="5110" spans="1:3" x14ac:dyDescent="0.15">
      <c r="A5110" s="11">
        <v>39524</v>
      </c>
      <c r="B5110" s="12">
        <v>2.23</v>
      </c>
      <c r="C5110" s="10">
        <f t="shared" si="79"/>
        <v>2.23</v>
      </c>
    </row>
    <row r="5111" spans="1:3" x14ac:dyDescent="0.15">
      <c r="A5111" s="11">
        <v>39525</v>
      </c>
      <c r="B5111" s="12">
        <v>2.42</v>
      </c>
      <c r="C5111" s="10">
        <f t="shared" si="79"/>
        <v>2.42</v>
      </c>
    </row>
    <row r="5112" spans="1:3" x14ac:dyDescent="0.15">
      <c r="A5112" s="11">
        <v>39526</v>
      </c>
      <c r="B5112" s="12">
        <v>2.36</v>
      </c>
      <c r="C5112" s="10">
        <f t="shared" si="79"/>
        <v>2.36</v>
      </c>
    </row>
    <row r="5113" spans="1:3" x14ac:dyDescent="0.15">
      <c r="A5113" s="11">
        <v>39527</v>
      </c>
      <c r="B5113" s="12">
        <v>2.36</v>
      </c>
      <c r="C5113" s="10">
        <f t="shared" si="79"/>
        <v>2.36</v>
      </c>
    </row>
    <row r="5114" spans="1:3" x14ac:dyDescent="0.15">
      <c r="A5114" s="11">
        <v>39528</v>
      </c>
      <c r="B5114" s="13" t="e">
        <f>NA()</f>
        <v>#N/A</v>
      </c>
      <c r="C5114" s="10">
        <f t="shared" si="79"/>
        <v>2.5</v>
      </c>
    </row>
    <row r="5115" spans="1:3" x14ac:dyDescent="0.15">
      <c r="A5115" s="11">
        <v>39531</v>
      </c>
      <c r="B5115" s="12">
        <v>2.64</v>
      </c>
      <c r="C5115" s="10">
        <f t="shared" si="79"/>
        <v>2.64</v>
      </c>
    </row>
    <row r="5116" spans="1:3" x14ac:dyDescent="0.15">
      <c r="A5116" s="11">
        <v>39532</v>
      </c>
      <c r="B5116" s="12">
        <v>2.61</v>
      </c>
      <c r="C5116" s="10">
        <f t="shared" si="79"/>
        <v>2.61</v>
      </c>
    </row>
    <row r="5117" spans="1:3" x14ac:dyDescent="0.15">
      <c r="A5117" s="11">
        <v>39533</v>
      </c>
      <c r="B5117" s="12">
        <v>2.5499999999999998</v>
      </c>
      <c r="C5117" s="10">
        <f t="shared" si="79"/>
        <v>2.5499999999999998</v>
      </c>
    </row>
    <row r="5118" spans="1:3" x14ac:dyDescent="0.15">
      <c r="A5118" s="11">
        <v>39534</v>
      </c>
      <c r="B5118" s="12">
        <v>2.61</v>
      </c>
      <c r="C5118" s="10">
        <f t="shared" si="79"/>
        <v>2.61</v>
      </c>
    </row>
    <row r="5119" spans="1:3" x14ac:dyDescent="0.15">
      <c r="A5119" s="11">
        <v>39535</v>
      </c>
      <c r="B5119" s="12">
        <v>2.5099999999999998</v>
      </c>
      <c r="C5119" s="10">
        <f t="shared" si="79"/>
        <v>2.5099999999999998</v>
      </c>
    </row>
    <row r="5120" spans="1:3" x14ac:dyDescent="0.15">
      <c r="A5120" s="11">
        <v>39538</v>
      </c>
      <c r="B5120" s="12">
        <v>2.46</v>
      </c>
      <c r="C5120" s="10">
        <f t="shared" si="79"/>
        <v>2.46</v>
      </c>
    </row>
    <row r="5121" spans="1:3" x14ac:dyDescent="0.15">
      <c r="A5121" s="11">
        <v>39539</v>
      </c>
      <c r="B5121" s="12">
        <v>2.65</v>
      </c>
      <c r="C5121" s="10">
        <f t="shared" si="79"/>
        <v>2.65</v>
      </c>
    </row>
    <row r="5122" spans="1:3" x14ac:dyDescent="0.15">
      <c r="A5122" s="11">
        <v>39540</v>
      </c>
      <c r="B5122" s="12">
        <v>2.72</v>
      </c>
      <c r="C5122" s="10">
        <f t="shared" si="79"/>
        <v>2.72</v>
      </c>
    </row>
    <row r="5123" spans="1:3" x14ac:dyDescent="0.15">
      <c r="A5123" s="11">
        <v>39541</v>
      </c>
      <c r="B5123" s="12">
        <v>2.75</v>
      </c>
      <c r="C5123" s="10">
        <f t="shared" si="79"/>
        <v>2.75</v>
      </c>
    </row>
    <row r="5124" spans="1:3" x14ac:dyDescent="0.15">
      <c r="A5124" s="11">
        <v>39542</v>
      </c>
      <c r="B5124" s="12">
        <v>2.63</v>
      </c>
      <c r="C5124" s="10">
        <f t="shared" si="79"/>
        <v>2.63</v>
      </c>
    </row>
    <row r="5125" spans="1:3" x14ac:dyDescent="0.15">
      <c r="A5125" s="11">
        <v>39545</v>
      </c>
      <c r="B5125" s="12">
        <v>2.75</v>
      </c>
      <c r="C5125" s="10">
        <f t="shared" si="79"/>
        <v>2.75</v>
      </c>
    </row>
    <row r="5126" spans="1:3" x14ac:dyDescent="0.15">
      <c r="A5126" s="11">
        <v>39546</v>
      </c>
      <c r="B5126" s="12">
        <v>2.72</v>
      </c>
      <c r="C5126" s="10">
        <f t="shared" si="79"/>
        <v>2.72</v>
      </c>
    </row>
    <row r="5127" spans="1:3" x14ac:dyDescent="0.15">
      <c r="A5127" s="11">
        <v>39547</v>
      </c>
      <c r="B5127" s="12">
        <v>2.59</v>
      </c>
      <c r="C5127" s="10">
        <f t="shared" si="79"/>
        <v>2.59</v>
      </c>
    </row>
    <row r="5128" spans="1:3" x14ac:dyDescent="0.15">
      <c r="A5128" s="11">
        <v>39548</v>
      </c>
      <c r="B5128" s="12">
        <v>2.66</v>
      </c>
      <c r="C5128" s="10">
        <f t="shared" si="79"/>
        <v>2.66</v>
      </c>
    </row>
    <row r="5129" spans="1:3" x14ac:dyDescent="0.15">
      <c r="A5129" s="11">
        <v>39549</v>
      </c>
      <c r="B5129" s="12">
        <v>2.57</v>
      </c>
      <c r="C5129" s="10">
        <f t="shared" si="79"/>
        <v>2.57</v>
      </c>
    </row>
    <row r="5130" spans="1:3" x14ac:dyDescent="0.15">
      <c r="A5130" s="11">
        <v>39552</v>
      </c>
      <c r="B5130" s="12">
        <v>2.6</v>
      </c>
      <c r="C5130" s="10">
        <f t="shared" si="79"/>
        <v>2.6</v>
      </c>
    </row>
    <row r="5131" spans="1:3" x14ac:dyDescent="0.15">
      <c r="A5131" s="11">
        <v>39553</v>
      </c>
      <c r="B5131" s="12">
        <v>2.68</v>
      </c>
      <c r="C5131" s="10">
        <f t="shared" si="79"/>
        <v>2.68</v>
      </c>
    </row>
    <row r="5132" spans="1:3" x14ac:dyDescent="0.15">
      <c r="A5132" s="11">
        <v>39554</v>
      </c>
      <c r="B5132" s="12">
        <v>2.82</v>
      </c>
      <c r="C5132" s="10">
        <f t="shared" si="79"/>
        <v>2.82</v>
      </c>
    </row>
    <row r="5133" spans="1:3" x14ac:dyDescent="0.15">
      <c r="A5133" s="11">
        <v>39555</v>
      </c>
      <c r="B5133" s="12">
        <v>2.9</v>
      </c>
      <c r="C5133" s="10">
        <f t="shared" ref="C5133:C5196" si="80">IF(ISERROR(B5133),AVERAGE(B5132,B5134),B5133)</f>
        <v>2.9</v>
      </c>
    </row>
    <row r="5134" spans="1:3" x14ac:dyDescent="0.15">
      <c r="A5134" s="11">
        <v>39556</v>
      </c>
      <c r="B5134" s="12">
        <v>2.95</v>
      </c>
      <c r="C5134" s="10">
        <f t="shared" si="80"/>
        <v>2.95</v>
      </c>
    </row>
    <row r="5135" spans="1:3" x14ac:dyDescent="0.15">
      <c r="A5135" s="11">
        <v>39559</v>
      </c>
      <c r="B5135" s="12">
        <v>2.95</v>
      </c>
      <c r="C5135" s="10">
        <f t="shared" si="80"/>
        <v>2.95</v>
      </c>
    </row>
    <row r="5136" spans="1:3" x14ac:dyDescent="0.15">
      <c r="A5136" s="11">
        <v>39560</v>
      </c>
      <c r="B5136" s="12">
        <v>2.96</v>
      </c>
      <c r="C5136" s="10">
        <f t="shared" si="80"/>
        <v>2.96</v>
      </c>
    </row>
    <row r="5137" spans="1:3" x14ac:dyDescent="0.15">
      <c r="A5137" s="11">
        <v>39561</v>
      </c>
      <c r="B5137" s="12">
        <v>2.98</v>
      </c>
      <c r="C5137" s="10">
        <f t="shared" si="80"/>
        <v>2.98</v>
      </c>
    </row>
    <row r="5138" spans="1:3" x14ac:dyDescent="0.15">
      <c r="A5138" s="11">
        <v>39562</v>
      </c>
      <c r="B5138" s="12">
        <v>3.15</v>
      </c>
      <c r="C5138" s="10">
        <f t="shared" si="80"/>
        <v>3.15</v>
      </c>
    </row>
    <row r="5139" spans="1:3" x14ac:dyDescent="0.15">
      <c r="A5139" s="11">
        <v>39563</v>
      </c>
      <c r="B5139" s="12">
        <v>3.2</v>
      </c>
      <c r="C5139" s="10">
        <f t="shared" si="80"/>
        <v>3.2</v>
      </c>
    </row>
    <row r="5140" spans="1:3" x14ac:dyDescent="0.15">
      <c r="A5140" s="11">
        <v>39566</v>
      </c>
      <c r="B5140" s="12">
        <v>3.14</v>
      </c>
      <c r="C5140" s="10">
        <f t="shared" si="80"/>
        <v>3.14</v>
      </c>
    </row>
    <row r="5141" spans="1:3" x14ac:dyDescent="0.15">
      <c r="A5141" s="11">
        <v>39567</v>
      </c>
      <c r="B5141" s="12">
        <v>3.11</v>
      </c>
      <c r="C5141" s="10">
        <f t="shared" si="80"/>
        <v>3.11</v>
      </c>
    </row>
    <row r="5142" spans="1:3" x14ac:dyDescent="0.15">
      <c r="A5142" s="11">
        <v>39568</v>
      </c>
      <c r="B5142" s="12">
        <v>3.03</v>
      </c>
      <c r="C5142" s="10">
        <f t="shared" si="80"/>
        <v>3.03</v>
      </c>
    </row>
    <row r="5143" spans="1:3" x14ac:dyDescent="0.15">
      <c r="A5143" s="11">
        <v>39569</v>
      </c>
      <c r="B5143" s="12">
        <v>3.06</v>
      </c>
      <c r="C5143" s="10">
        <f t="shared" si="80"/>
        <v>3.06</v>
      </c>
    </row>
    <row r="5144" spans="1:3" x14ac:dyDescent="0.15">
      <c r="A5144" s="11">
        <v>39570</v>
      </c>
      <c r="B5144" s="12">
        <v>3.18</v>
      </c>
      <c r="C5144" s="10">
        <f t="shared" si="80"/>
        <v>3.18</v>
      </c>
    </row>
    <row r="5145" spans="1:3" x14ac:dyDescent="0.15">
      <c r="A5145" s="11">
        <v>39573</v>
      </c>
      <c r="B5145" s="12">
        <v>3.14</v>
      </c>
      <c r="C5145" s="10">
        <f t="shared" si="80"/>
        <v>3.14</v>
      </c>
    </row>
    <row r="5146" spans="1:3" x14ac:dyDescent="0.15">
      <c r="A5146" s="11">
        <v>39574</v>
      </c>
      <c r="B5146" s="12">
        <v>3.15</v>
      </c>
      <c r="C5146" s="10">
        <f t="shared" si="80"/>
        <v>3.15</v>
      </c>
    </row>
    <row r="5147" spans="1:3" x14ac:dyDescent="0.15">
      <c r="A5147" s="11">
        <v>39575</v>
      </c>
      <c r="B5147" s="12">
        <v>3.09</v>
      </c>
      <c r="C5147" s="10">
        <f t="shared" si="80"/>
        <v>3.09</v>
      </c>
    </row>
    <row r="5148" spans="1:3" x14ac:dyDescent="0.15">
      <c r="A5148" s="11">
        <v>39576</v>
      </c>
      <c r="B5148" s="12">
        <v>2.99</v>
      </c>
      <c r="C5148" s="10">
        <f t="shared" si="80"/>
        <v>2.99</v>
      </c>
    </row>
    <row r="5149" spans="1:3" x14ac:dyDescent="0.15">
      <c r="A5149" s="11">
        <v>39577</v>
      </c>
      <c r="B5149" s="12">
        <v>2.98</v>
      </c>
      <c r="C5149" s="10">
        <f t="shared" si="80"/>
        <v>2.98</v>
      </c>
    </row>
    <row r="5150" spans="1:3" x14ac:dyDescent="0.15">
      <c r="A5150" s="11">
        <v>39580</v>
      </c>
      <c r="B5150" s="12">
        <v>3</v>
      </c>
      <c r="C5150" s="10">
        <f t="shared" si="80"/>
        <v>3</v>
      </c>
    </row>
    <row r="5151" spans="1:3" x14ac:dyDescent="0.15">
      <c r="A5151" s="11">
        <v>39581</v>
      </c>
      <c r="B5151" s="12">
        <v>3.17</v>
      </c>
      <c r="C5151" s="10">
        <f t="shared" si="80"/>
        <v>3.17</v>
      </c>
    </row>
    <row r="5152" spans="1:3" x14ac:dyDescent="0.15">
      <c r="A5152" s="11">
        <v>39582</v>
      </c>
      <c r="B5152" s="12">
        <v>3.22</v>
      </c>
      <c r="C5152" s="10">
        <f t="shared" si="80"/>
        <v>3.22</v>
      </c>
    </row>
    <row r="5153" spans="1:3" x14ac:dyDescent="0.15">
      <c r="A5153" s="11">
        <v>39583</v>
      </c>
      <c r="B5153" s="12">
        <v>3.1</v>
      </c>
      <c r="C5153" s="10">
        <f t="shared" si="80"/>
        <v>3.1</v>
      </c>
    </row>
    <row r="5154" spans="1:3" x14ac:dyDescent="0.15">
      <c r="A5154" s="11">
        <v>39584</v>
      </c>
      <c r="B5154" s="12">
        <v>3.12</v>
      </c>
      <c r="C5154" s="10">
        <f t="shared" si="80"/>
        <v>3.12</v>
      </c>
    </row>
    <row r="5155" spans="1:3" x14ac:dyDescent="0.15">
      <c r="A5155" s="11">
        <v>39587</v>
      </c>
      <c r="B5155" s="12">
        <v>3.09</v>
      </c>
      <c r="C5155" s="10">
        <f t="shared" si="80"/>
        <v>3.09</v>
      </c>
    </row>
    <row r="5156" spans="1:3" x14ac:dyDescent="0.15">
      <c r="A5156" s="11">
        <v>39588</v>
      </c>
      <c r="B5156" s="12">
        <v>3.02</v>
      </c>
      <c r="C5156" s="10">
        <f t="shared" si="80"/>
        <v>3.02</v>
      </c>
    </row>
    <row r="5157" spans="1:3" x14ac:dyDescent="0.15">
      <c r="A5157" s="11">
        <v>39589</v>
      </c>
      <c r="B5157" s="12">
        <v>3.09</v>
      </c>
      <c r="C5157" s="10">
        <f t="shared" si="80"/>
        <v>3.09</v>
      </c>
    </row>
    <row r="5158" spans="1:3" x14ac:dyDescent="0.15">
      <c r="A5158" s="11">
        <v>39590</v>
      </c>
      <c r="B5158" s="12">
        <v>3.24</v>
      </c>
      <c r="C5158" s="10">
        <f t="shared" si="80"/>
        <v>3.24</v>
      </c>
    </row>
    <row r="5159" spans="1:3" x14ac:dyDescent="0.15">
      <c r="A5159" s="11">
        <v>39591</v>
      </c>
      <c r="B5159" s="12">
        <v>3.15</v>
      </c>
      <c r="C5159" s="10">
        <f t="shared" si="80"/>
        <v>3.15</v>
      </c>
    </row>
    <row r="5160" spans="1:3" x14ac:dyDescent="0.15">
      <c r="A5160" s="11">
        <v>39594</v>
      </c>
      <c r="B5160" s="13" t="e">
        <f>NA()</f>
        <v>#N/A</v>
      </c>
      <c r="C5160" s="10">
        <f t="shared" si="80"/>
        <v>3.2</v>
      </c>
    </row>
    <row r="5161" spans="1:3" x14ac:dyDescent="0.15">
      <c r="A5161" s="11">
        <v>39595</v>
      </c>
      <c r="B5161" s="12">
        <v>3.25</v>
      </c>
      <c r="C5161" s="10">
        <f t="shared" si="80"/>
        <v>3.25</v>
      </c>
    </row>
    <row r="5162" spans="1:3" x14ac:dyDescent="0.15">
      <c r="A5162" s="11">
        <v>39596</v>
      </c>
      <c r="B5162" s="12">
        <v>3.36</v>
      </c>
      <c r="C5162" s="10">
        <f t="shared" si="80"/>
        <v>3.36</v>
      </c>
    </row>
    <row r="5163" spans="1:3" x14ac:dyDescent="0.15">
      <c r="A5163" s="11">
        <v>39597</v>
      </c>
      <c r="B5163" s="12">
        <v>3.41</v>
      </c>
      <c r="C5163" s="10">
        <f t="shared" si="80"/>
        <v>3.41</v>
      </c>
    </row>
    <row r="5164" spans="1:3" x14ac:dyDescent="0.15">
      <c r="A5164" s="11">
        <v>39598</v>
      </c>
      <c r="B5164" s="12">
        <v>3.41</v>
      </c>
      <c r="C5164" s="10">
        <f t="shared" si="80"/>
        <v>3.41</v>
      </c>
    </row>
    <row r="5165" spans="1:3" x14ac:dyDescent="0.15">
      <c r="A5165" s="11">
        <v>39601</v>
      </c>
      <c r="B5165" s="12">
        <v>3.28</v>
      </c>
      <c r="C5165" s="10">
        <f t="shared" si="80"/>
        <v>3.28</v>
      </c>
    </row>
    <row r="5166" spans="1:3" x14ac:dyDescent="0.15">
      <c r="A5166" s="11">
        <v>39602</v>
      </c>
      <c r="B5166" s="12">
        <v>3.21</v>
      </c>
      <c r="C5166" s="10">
        <f t="shared" si="80"/>
        <v>3.21</v>
      </c>
    </row>
    <row r="5167" spans="1:3" x14ac:dyDescent="0.15">
      <c r="A5167" s="11">
        <v>39603</v>
      </c>
      <c r="B5167" s="12">
        <v>3.26</v>
      </c>
      <c r="C5167" s="10">
        <f t="shared" si="80"/>
        <v>3.26</v>
      </c>
    </row>
    <row r="5168" spans="1:3" x14ac:dyDescent="0.15">
      <c r="A5168" s="11">
        <v>39604</v>
      </c>
      <c r="B5168" s="12">
        <v>3.34</v>
      </c>
      <c r="C5168" s="10">
        <f t="shared" si="80"/>
        <v>3.34</v>
      </c>
    </row>
    <row r="5169" spans="1:3" x14ac:dyDescent="0.15">
      <c r="A5169" s="11">
        <v>39605</v>
      </c>
      <c r="B5169" s="12">
        <v>3.2</v>
      </c>
      <c r="C5169" s="10">
        <f t="shared" si="80"/>
        <v>3.2</v>
      </c>
    </row>
    <row r="5170" spans="1:3" x14ac:dyDescent="0.15">
      <c r="A5170" s="11">
        <v>39608</v>
      </c>
      <c r="B5170" s="12">
        <v>3.41</v>
      </c>
      <c r="C5170" s="10">
        <f t="shared" si="80"/>
        <v>3.41</v>
      </c>
    </row>
    <row r="5171" spans="1:3" x14ac:dyDescent="0.15">
      <c r="A5171" s="11">
        <v>39609</v>
      </c>
      <c r="B5171" s="12">
        <v>3.54</v>
      </c>
      <c r="C5171" s="10">
        <f t="shared" si="80"/>
        <v>3.54</v>
      </c>
    </row>
    <row r="5172" spans="1:3" x14ac:dyDescent="0.15">
      <c r="A5172" s="11">
        <v>39610</v>
      </c>
      <c r="B5172" s="12">
        <v>3.49</v>
      </c>
      <c r="C5172" s="10">
        <f t="shared" si="80"/>
        <v>3.49</v>
      </c>
    </row>
    <row r="5173" spans="1:3" x14ac:dyDescent="0.15">
      <c r="A5173" s="11">
        <v>39611</v>
      </c>
      <c r="B5173" s="12">
        <v>3.68</v>
      </c>
      <c r="C5173" s="10">
        <f t="shared" si="80"/>
        <v>3.68</v>
      </c>
    </row>
    <row r="5174" spans="1:3" x14ac:dyDescent="0.15">
      <c r="A5174" s="11">
        <v>39612</v>
      </c>
      <c r="B5174" s="12">
        <v>3.73</v>
      </c>
      <c r="C5174" s="10">
        <f t="shared" si="80"/>
        <v>3.73</v>
      </c>
    </row>
    <row r="5175" spans="1:3" x14ac:dyDescent="0.15">
      <c r="A5175" s="11">
        <v>39615</v>
      </c>
      <c r="B5175" s="12">
        <v>3.73</v>
      </c>
      <c r="C5175" s="10">
        <f t="shared" si="80"/>
        <v>3.73</v>
      </c>
    </row>
    <row r="5176" spans="1:3" x14ac:dyDescent="0.15">
      <c r="A5176" s="11">
        <v>39616</v>
      </c>
      <c r="B5176" s="12">
        <v>3.66</v>
      </c>
      <c r="C5176" s="10">
        <f t="shared" si="80"/>
        <v>3.66</v>
      </c>
    </row>
    <row r="5177" spans="1:3" x14ac:dyDescent="0.15">
      <c r="A5177" s="11">
        <v>39617</v>
      </c>
      <c r="B5177" s="12">
        <v>3.57</v>
      </c>
      <c r="C5177" s="10">
        <f t="shared" si="80"/>
        <v>3.57</v>
      </c>
    </row>
    <row r="5178" spans="1:3" x14ac:dyDescent="0.15">
      <c r="A5178" s="11">
        <v>39618</v>
      </c>
      <c r="B5178" s="12">
        <v>3.67</v>
      </c>
      <c r="C5178" s="10">
        <f t="shared" si="80"/>
        <v>3.67</v>
      </c>
    </row>
    <row r="5179" spans="1:3" x14ac:dyDescent="0.15">
      <c r="A5179" s="11">
        <v>39619</v>
      </c>
      <c r="B5179" s="12">
        <v>3.57</v>
      </c>
      <c r="C5179" s="10">
        <f t="shared" si="80"/>
        <v>3.57</v>
      </c>
    </row>
    <row r="5180" spans="1:3" x14ac:dyDescent="0.15">
      <c r="A5180" s="11">
        <v>39622</v>
      </c>
      <c r="B5180" s="12">
        <v>3.65</v>
      </c>
      <c r="C5180" s="10">
        <f t="shared" si="80"/>
        <v>3.65</v>
      </c>
    </row>
    <row r="5181" spans="1:3" x14ac:dyDescent="0.15">
      <c r="A5181" s="11">
        <v>39623</v>
      </c>
      <c r="B5181" s="12">
        <v>3.52</v>
      </c>
      <c r="C5181" s="10">
        <f t="shared" si="80"/>
        <v>3.52</v>
      </c>
    </row>
    <row r="5182" spans="1:3" x14ac:dyDescent="0.15">
      <c r="A5182" s="11">
        <v>39624</v>
      </c>
      <c r="B5182" s="12">
        <v>3.54</v>
      </c>
      <c r="C5182" s="10">
        <f t="shared" si="80"/>
        <v>3.54</v>
      </c>
    </row>
    <row r="5183" spans="1:3" x14ac:dyDescent="0.15">
      <c r="A5183" s="11">
        <v>39625</v>
      </c>
      <c r="B5183" s="12">
        <v>3.44</v>
      </c>
      <c r="C5183" s="10">
        <f t="shared" si="80"/>
        <v>3.44</v>
      </c>
    </row>
    <row r="5184" spans="1:3" x14ac:dyDescent="0.15">
      <c r="A5184" s="11">
        <v>39626</v>
      </c>
      <c r="B5184" s="12">
        <v>3.36</v>
      </c>
      <c r="C5184" s="10">
        <f t="shared" si="80"/>
        <v>3.36</v>
      </c>
    </row>
    <row r="5185" spans="1:3" x14ac:dyDescent="0.15">
      <c r="A5185" s="11">
        <v>39629</v>
      </c>
      <c r="B5185" s="12">
        <v>3.34</v>
      </c>
      <c r="C5185" s="10">
        <f t="shared" si="80"/>
        <v>3.34</v>
      </c>
    </row>
    <row r="5186" spans="1:3" x14ac:dyDescent="0.15">
      <c r="A5186" s="11">
        <v>39630</v>
      </c>
      <c r="B5186" s="12">
        <v>3.33</v>
      </c>
      <c r="C5186" s="10">
        <f t="shared" si="80"/>
        <v>3.33</v>
      </c>
    </row>
    <row r="5187" spans="1:3" x14ac:dyDescent="0.15">
      <c r="A5187" s="11">
        <v>39631</v>
      </c>
      <c r="B5187" s="12">
        <v>3.31</v>
      </c>
      <c r="C5187" s="10">
        <f t="shared" si="80"/>
        <v>3.31</v>
      </c>
    </row>
    <row r="5188" spans="1:3" x14ac:dyDescent="0.15">
      <c r="A5188" s="11">
        <v>39632</v>
      </c>
      <c r="B5188" s="12">
        <v>3.28</v>
      </c>
      <c r="C5188" s="10">
        <f t="shared" si="80"/>
        <v>3.28</v>
      </c>
    </row>
    <row r="5189" spans="1:3" x14ac:dyDescent="0.15">
      <c r="A5189" s="11">
        <v>39633</v>
      </c>
      <c r="B5189" s="13" t="e">
        <f>NA()</f>
        <v>#N/A</v>
      </c>
      <c r="C5189" s="10">
        <f t="shared" si="80"/>
        <v>3.2549999999999999</v>
      </c>
    </row>
    <row r="5190" spans="1:3" x14ac:dyDescent="0.15">
      <c r="A5190" s="11">
        <v>39636</v>
      </c>
      <c r="B5190" s="12">
        <v>3.23</v>
      </c>
      <c r="C5190" s="10">
        <f t="shared" si="80"/>
        <v>3.23</v>
      </c>
    </row>
    <row r="5191" spans="1:3" x14ac:dyDescent="0.15">
      <c r="A5191" s="11">
        <v>39637</v>
      </c>
      <c r="B5191" s="12">
        <v>3.19</v>
      </c>
      <c r="C5191" s="10">
        <f t="shared" si="80"/>
        <v>3.19</v>
      </c>
    </row>
    <row r="5192" spans="1:3" x14ac:dyDescent="0.15">
      <c r="A5192" s="11">
        <v>39638</v>
      </c>
      <c r="B5192" s="12">
        <v>3.11</v>
      </c>
      <c r="C5192" s="10">
        <f t="shared" si="80"/>
        <v>3.11</v>
      </c>
    </row>
    <row r="5193" spans="1:3" x14ac:dyDescent="0.15">
      <c r="A5193" s="11">
        <v>39639</v>
      </c>
      <c r="B5193" s="12">
        <v>3.1</v>
      </c>
      <c r="C5193" s="10">
        <f t="shared" si="80"/>
        <v>3.1</v>
      </c>
    </row>
    <row r="5194" spans="1:3" x14ac:dyDescent="0.15">
      <c r="A5194" s="11">
        <v>39640</v>
      </c>
      <c r="B5194" s="12">
        <v>3.27</v>
      </c>
      <c r="C5194" s="10">
        <f t="shared" si="80"/>
        <v>3.27</v>
      </c>
    </row>
    <row r="5195" spans="1:3" x14ac:dyDescent="0.15">
      <c r="A5195" s="11">
        <v>39643</v>
      </c>
      <c r="B5195" s="12">
        <v>3.2</v>
      </c>
      <c r="C5195" s="10">
        <f t="shared" si="80"/>
        <v>3.2</v>
      </c>
    </row>
    <row r="5196" spans="1:3" x14ac:dyDescent="0.15">
      <c r="A5196" s="11">
        <v>39644</v>
      </c>
      <c r="B5196" s="12">
        <v>3.12</v>
      </c>
      <c r="C5196" s="10">
        <f t="shared" si="80"/>
        <v>3.12</v>
      </c>
    </row>
    <row r="5197" spans="1:3" x14ac:dyDescent="0.15">
      <c r="A5197" s="11">
        <v>39645</v>
      </c>
      <c r="B5197" s="12">
        <v>3.2</v>
      </c>
      <c r="C5197" s="10">
        <f t="shared" ref="C5197:C5260" si="81">IF(ISERROR(B5197),AVERAGE(B5196,B5198),B5197)</f>
        <v>3.2</v>
      </c>
    </row>
    <row r="5198" spans="1:3" x14ac:dyDescent="0.15">
      <c r="A5198" s="11">
        <v>39646</v>
      </c>
      <c r="B5198" s="12">
        <v>3.35</v>
      </c>
      <c r="C5198" s="10">
        <f t="shared" si="81"/>
        <v>3.35</v>
      </c>
    </row>
    <row r="5199" spans="1:3" x14ac:dyDescent="0.15">
      <c r="A5199" s="11">
        <v>39647</v>
      </c>
      <c r="B5199" s="12">
        <v>3.42</v>
      </c>
      <c r="C5199" s="10">
        <f t="shared" si="81"/>
        <v>3.42</v>
      </c>
    </row>
    <row r="5200" spans="1:3" x14ac:dyDescent="0.15">
      <c r="A5200" s="11">
        <v>39650</v>
      </c>
      <c r="B5200" s="12">
        <v>3.41</v>
      </c>
      <c r="C5200" s="10">
        <f t="shared" si="81"/>
        <v>3.41</v>
      </c>
    </row>
    <row r="5201" spans="1:3" x14ac:dyDescent="0.15">
      <c r="A5201" s="11">
        <v>39651</v>
      </c>
      <c r="B5201" s="12">
        <v>3.48</v>
      </c>
      <c r="C5201" s="10">
        <f t="shared" si="81"/>
        <v>3.48</v>
      </c>
    </row>
    <row r="5202" spans="1:3" x14ac:dyDescent="0.15">
      <c r="A5202" s="11">
        <v>39652</v>
      </c>
      <c r="B5202" s="12">
        <v>3.51</v>
      </c>
      <c r="C5202" s="10">
        <f t="shared" si="81"/>
        <v>3.51</v>
      </c>
    </row>
    <row r="5203" spans="1:3" x14ac:dyDescent="0.15">
      <c r="A5203" s="11">
        <v>39653</v>
      </c>
      <c r="B5203" s="12">
        <v>3.37</v>
      </c>
      <c r="C5203" s="10">
        <f t="shared" si="81"/>
        <v>3.37</v>
      </c>
    </row>
    <row r="5204" spans="1:3" x14ac:dyDescent="0.15">
      <c r="A5204" s="11">
        <v>39654</v>
      </c>
      <c r="B5204" s="12">
        <v>3.45</v>
      </c>
      <c r="C5204" s="10">
        <f t="shared" si="81"/>
        <v>3.45</v>
      </c>
    </row>
    <row r="5205" spans="1:3" x14ac:dyDescent="0.15">
      <c r="A5205" s="11">
        <v>39657</v>
      </c>
      <c r="B5205" s="12">
        <v>3.34</v>
      </c>
      <c r="C5205" s="10">
        <f t="shared" si="81"/>
        <v>3.34</v>
      </c>
    </row>
    <row r="5206" spans="1:3" x14ac:dyDescent="0.15">
      <c r="A5206" s="11">
        <v>39658</v>
      </c>
      <c r="B5206" s="12">
        <v>3.39</v>
      </c>
      <c r="C5206" s="10">
        <f t="shared" si="81"/>
        <v>3.39</v>
      </c>
    </row>
    <row r="5207" spans="1:3" x14ac:dyDescent="0.15">
      <c r="A5207" s="11">
        <v>39659</v>
      </c>
      <c r="B5207" s="12">
        <v>3.36</v>
      </c>
      <c r="C5207" s="10">
        <f t="shared" si="81"/>
        <v>3.36</v>
      </c>
    </row>
    <row r="5208" spans="1:3" x14ac:dyDescent="0.15">
      <c r="A5208" s="11">
        <v>39660</v>
      </c>
      <c r="B5208" s="12">
        <v>3.25</v>
      </c>
      <c r="C5208" s="10">
        <f t="shared" si="81"/>
        <v>3.25</v>
      </c>
    </row>
    <row r="5209" spans="1:3" x14ac:dyDescent="0.15">
      <c r="A5209" s="11">
        <v>39661</v>
      </c>
      <c r="B5209" s="12">
        <v>3.23</v>
      </c>
      <c r="C5209" s="10">
        <f t="shared" si="81"/>
        <v>3.23</v>
      </c>
    </row>
    <row r="5210" spans="1:3" x14ac:dyDescent="0.15">
      <c r="A5210" s="11">
        <v>39664</v>
      </c>
      <c r="B5210" s="12">
        <v>3.23</v>
      </c>
      <c r="C5210" s="10">
        <f t="shared" si="81"/>
        <v>3.23</v>
      </c>
    </row>
    <row r="5211" spans="1:3" x14ac:dyDescent="0.15">
      <c r="A5211" s="11">
        <v>39665</v>
      </c>
      <c r="B5211" s="12">
        <v>3.28</v>
      </c>
      <c r="C5211" s="10">
        <f t="shared" si="81"/>
        <v>3.28</v>
      </c>
    </row>
    <row r="5212" spans="1:3" x14ac:dyDescent="0.15">
      <c r="A5212" s="11">
        <v>39666</v>
      </c>
      <c r="B5212" s="12">
        <v>3.3</v>
      </c>
      <c r="C5212" s="10">
        <f t="shared" si="81"/>
        <v>3.3</v>
      </c>
    </row>
    <row r="5213" spans="1:3" x14ac:dyDescent="0.15">
      <c r="A5213" s="11">
        <v>39667</v>
      </c>
      <c r="B5213" s="12">
        <v>3.16</v>
      </c>
      <c r="C5213" s="10">
        <f t="shared" si="81"/>
        <v>3.16</v>
      </c>
    </row>
    <row r="5214" spans="1:3" x14ac:dyDescent="0.15">
      <c r="A5214" s="11">
        <v>39668</v>
      </c>
      <c r="B5214" s="12">
        <v>3.21</v>
      </c>
      <c r="C5214" s="10">
        <f t="shared" si="81"/>
        <v>3.21</v>
      </c>
    </row>
    <row r="5215" spans="1:3" x14ac:dyDescent="0.15">
      <c r="A5215" s="11">
        <v>39671</v>
      </c>
      <c r="B5215" s="12">
        <v>3.27</v>
      </c>
      <c r="C5215" s="10">
        <f t="shared" si="81"/>
        <v>3.27</v>
      </c>
    </row>
    <row r="5216" spans="1:3" x14ac:dyDescent="0.15">
      <c r="A5216" s="11">
        <v>39672</v>
      </c>
      <c r="B5216" s="12">
        <v>3.16</v>
      </c>
      <c r="C5216" s="10">
        <f t="shared" si="81"/>
        <v>3.16</v>
      </c>
    </row>
    <row r="5217" spans="1:3" x14ac:dyDescent="0.15">
      <c r="A5217" s="11">
        <v>39673</v>
      </c>
      <c r="B5217" s="12">
        <v>3.21</v>
      </c>
      <c r="C5217" s="10">
        <f t="shared" si="81"/>
        <v>3.21</v>
      </c>
    </row>
    <row r="5218" spans="1:3" x14ac:dyDescent="0.15">
      <c r="A5218" s="11">
        <v>39674</v>
      </c>
      <c r="B5218" s="12">
        <v>3.15</v>
      </c>
      <c r="C5218" s="10">
        <f t="shared" si="81"/>
        <v>3.15</v>
      </c>
    </row>
    <row r="5219" spans="1:3" x14ac:dyDescent="0.15">
      <c r="A5219" s="11">
        <v>39675</v>
      </c>
      <c r="B5219" s="12">
        <v>3.11</v>
      </c>
      <c r="C5219" s="10">
        <f t="shared" si="81"/>
        <v>3.11</v>
      </c>
    </row>
    <row r="5220" spans="1:3" x14ac:dyDescent="0.15">
      <c r="A5220" s="11">
        <v>39678</v>
      </c>
      <c r="B5220" s="12">
        <v>3.07</v>
      </c>
      <c r="C5220" s="10">
        <f t="shared" si="81"/>
        <v>3.07</v>
      </c>
    </row>
    <row r="5221" spans="1:3" x14ac:dyDescent="0.15">
      <c r="A5221" s="11">
        <v>39679</v>
      </c>
      <c r="B5221" s="12">
        <v>3.07</v>
      </c>
      <c r="C5221" s="10">
        <f t="shared" si="81"/>
        <v>3.07</v>
      </c>
    </row>
    <row r="5222" spans="1:3" x14ac:dyDescent="0.15">
      <c r="A5222" s="11">
        <v>39680</v>
      </c>
      <c r="B5222" s="12">
        <v>3</v>
      </c>
      <c r="C5222" s="10">
        <f t="shared" si="81"/>
        <v>3</v>
      </c>
    </row>
    <row r="5223" spans="1:3" x14ac:dyDescent="0.15">
      <c r="A5223" s="11">
        <v>39681</v>
      </c>
      <c r="B5223" s="12">
        <v>3.08</v>
      </c>
      <c r="C5223" s="10">
        <f t="shared" si="81"/>
        <v>3.08</v>
      </c>
    </row>
    <row r="5224" spans="1:3" x14ac:dyDescent="0.15">
      <c r="A5224" s="11">
        <v>39682</v>
      </c>
      <c r="B5224" s="12">
        <v>3.14</v>
      </c>
      <c r="C5224" s="10">
        <f t="shared" si="81"/>
        <v>3.14</v>
      </c>
    </row>
    <row r="5225" spans="1:3" x14ac:dyDescent="0.15">
      <c r="A5225" s="11">
        <v>39685</v>
      </c>
      <c r="B5225" s="12">
        <v>3.04</v>
      </c>
      <c r="C5225" s="10">
        <f t="shared" si="81"/>
        <v>3.04</v>
      </c>
    </row>
    <row r="5226" spans="1:3" x14ac:dyDescent="0.15">
      <c r="A5226" s="11">
        <v>39686</v>
      </c>
      <c r="B5226" s="12">
        <v>3.06</v>
      </c>
      <c r="C5226" s="10">
        <f t="shared" si="81"/>
        <v>3.06</v>
      </c>
    </row>
    <row r="5227" spans="1:3" x14ac:dyDescent="0.15">
      <c r="A5227" s="11">
        <v>39687</v>
      </c>
      <c r="B5227" s="12">
        <v>3.02</v>
      </c>
      <c r="C5227" s="10">
        <f t="shared" si="81"/>
        <v>3.02</v>
      </c>
    </row>
    <row r="5228" spans="1:3" x14ac:dyDescent="0.15">
      <c r="A5228" s="11">
        <v>39688</v>
      </c>
      <c r="B5228" s="12">
        <v>3.09</v>
      </c>
      <c r="C5228" s="10">
        <f t="shared" si="81"/>
        <v>3.09</v>
      </c>
    </row>
    <row r="5229" spans="1:3" x14ac:dyDescent="0.15">
      <c r="A5229" s="11">
        <v>39689</v>
      </c>
      <c r="B5229" s="12">
        <v>3.1</v>
      </c>
      <c r="C5229" s="10">
        <f t="shared" si="81"/>
        <v>3.1</v>
      </c>
    </row>
    <row r="5230" spans="1:3" x14ac:dyDescent="0.15">
      <c r="A5230" s="11">
        <v>39692</v>
      </c>
      <c r="B5230" s="13" t="e">
        <f>NA()</f>
        <v>#N/A</v>
      </c>
      <c r="C5230" s="10">
        <f t="shared" si="81"/>
        <v>3.05</v>
      </c>
    </row>
    <row r="5231" spans="1:3" x14ac:dyDescent="0.15">
      <c r="A5231" s="11">
        <v>39693</v>
      </c>
      <c r="B5231" s="12">
        <v>3</v>
      </c>
      <c r="C5231" s="10">
        <f t="shared" si="81"/>
        <v>3</v>
      </c>
    </row>
    <row r="5232" spans="1:3" x14ac:dyDescent="0.15">
      <c r="A5232" s="11">
        <v>39694</v>
      </c>
      <c r="B5232" s="12">
        <v>2.95</v>
      </c>
      <c r="C5232" s="10">
        <f t="shared" si="81"/>
        <v>2.95</v>
      </c>
    </row>
    <row r="5233" spans="1:3" x14ac:dyDescent="0.15">
      <c r="A5233" s="11">
        <v>39695</v>
      </c>
      <c r="B5233" s="12">
        <v>2.87</v>
      </c>
      <c r="C5233" s="10">
        <f t="shared" si="81"/>
        <v>2.87</v>
      </c>
    </row>
    <row r="5234" spans="1:3" x14ac:dyDescent="0.15">
      <c r="A5234" s="11">
        <v>39696</v>
      </c>
      <c r="B5234" s="12">
        <v>2.91</v>
      </c>
      <c r="C5234" s="10">
        <f t="shared" si="81"/>
        <v>2.91</v>
      </c>
    </row>
    <row r="5235" spans="1:3" x14ac:dyDescent="0.15">
      <c r="A5235" s="11">
        <v>39699</v>
      </c>
      <c r="B5235" s="12">
        <v>2.96</v>
      </c>
      <c r="C5235" s="10">
        <f t="shared" si="81"/>
        <v>2.96</v>
      </c>
    </row>
    <row r="5236" spans="1:3" x14ac:dyDescent="0.15">
      <c r="A5236" s="11">
        <v>39700</v>
      </c>
      <c r="B5236" s="12">
        <v>2.9</v>
      </c>
      <c r="C5236" s="10">
        <f t="shared" si="81"/>
        <v>2.9</v>
      </c>
    </row>
    <row r="5237" spans="1:3" x14ac:dyDescent="0.15">
      <c r="A5237" s="11">
        <v>39701</v>
      </c>
      <c r="B5237" s="12">
        <v>2.91</v>
      </c>
      <c r="C5237" s="10">
        <f t="shared" si="81"/>
        <v>2.91</v>
      </c>
    </row>
    <row r="5238" spans="1:3" x14ac:dyDescent="0.15">
      <c r="A5238" s="11">
        <v>39702</v>
      </c>
      <c r="B5238" s="12">
        <v>2.87</v>
      </c>
      <c r="C5238" s="10">
        <f t="shared" si="81"/>
        <v>2.87</v>
      </c>
    </row>
    <row r="5239" spans="1:3" x14ac:dyDescent="0.15">
      <c r="A5239" s="11">
        <v>39703</v>
      </c>
      <c r="B5239" s="12">
        <v>2.97</v>
      </c>
      <c r="C5239" s="10">
        <f t="shared" si="81"/>
        <v>2.97</v>
      </c>
    </row>
    <row r="5240" spans="1:3" x14ac:dyDescent="0.15">
      <c r="A5240" s="11">
        <v>39706</v>
      </c>
      <c r="B5240" s="12">
        <v>2.59</v>
      </c>
      <c r="C5240" s="10">
        <f t="shared" si="81"/>
        <v>2.59</v>
      </c>
    </row>
    <row r="5241" spans="1:3" x14ac:dyDescent="0.15">
      <c r="A5241" s="11">
        <v>39707</v>
      </c>
      <c r="B5241" s="12">
        <v>2.64</v>
      </c>
      <c r="C5241" s="10">
        <f t="shared" si="81"/>
        <v>2.64</v>
      </c>
    </row>
    <row r="5242" spans="1:3" x14ac:dyDescent="0.15">
      <c r="A5242" s="11">
        <v>39708</v>
      </c>
      <c r="B5242" s="12">
        <v>2.52</v>
      </c>
      <c r="C5242" s="10">
        <f t="shared" si="81"/>
        <v>2.52</v>
      </c>
    </row>
    <row r="5243" spans="1:3" x14ac:dyDescent="0.15">
      <c r="A5243" s="11">
        <v>39709</v>
      </c>
      <c r="B5243" s="12">
        <v>2.67</v>
      </c>
      <c r="C5243" s="10">
        <f t="shared" si="81"/>
        <v>2.67</v>
      </c>
    </row>
    <row r="5244" spans="1:3" x14ac:dyDescent="0.15">
      <c r="A5244" s="11">
        <v>39710</v>
      </c>
      <c r="B5244" s="12">
        <v>3.01</v>
      </c>
      <c r="C5244" s="10">
        <f t="shared" si="81"/>
        <v>3.01</v>
      </c>
    </row>
    <row r="5245" spans="1:3" x14ac:dyDescent="0.15">
      <c r="A5245" s="11">
        <v>39713</v>
      </c>
      <c r="B5245" s="12">
        <v>3.04</v>
      </c>
      <c r="C5245" s="10">
        <f t="shared" si="81"/>
        <v>3.04</v>
      </c>
    </row>
    <row r="5246" spans="1:3" x14ac:dyDescent="0.15">
      <c r="A5246" s="11">
        <v>39714</v>
      </c>
      <c r="B5246" s="12">
        <v>3.03</v>
      </c>
      <c r="C5246" s="10">
        <f t="shared" si="81"/>
        <v>3.03</v>
      </c>
    </row>
    <row r="5247" spans="1:3" x14ac:dyDescent="0.15">
      <c r="A5247" s="11">
        <v>39715</v>
      </c>
      <c r="B5247" s="12">
        <v>2.91</v>
      </c>
      <c r="C5247" s="10">
        <f t="shared" si="81"/>
        <v>2.91</v>
      </c>
    </row>
    <row r="5248" spans="1:3" x14ac:dyDescent="0.15">
      <c r="A5248" s="11">
        <v>39716</v>
      </c>
      <c r="B5248" s="12">
        <v>3.09</v>
      </c>
      <c r="C5248" s="10">
        <f t="shared" si="81"/>
        <v>3.09</v>
      </c>
    </row>
    <row r="5249" spans="1:3" x14ac:dyDescent="0.15">
      <c r="A5249" s="11">
        <v>39717</v>
      </c>
      <c r="B5249" s="12">
        <v>3.05</v>
      </c>
      <c r="C5249" s="10">
        <f t="shared" si="81"/>
        <v>3.05</v>
      </c>
    </row>
    <row r="5250" spans="1:3" x14ac:dyDescent="0.15">
      <c r="A5250" s="11">
        <v>39720</v>
      </c>
      <c r="B5250" s="12">
        <v>2.7</v>
      </c>
      <c r="C5250" s="10">
        <f t="shared" si="81"/>
        <v>2.7</v>
      </c>
    </row>
    <row r="5251" spans="1:3" x14ac:dyDescent="0.15">
      <c r="A5251" s="11">
        <v>39721</v>
      </c>
      <c r="B5251" s="12">
        <v>2.98</v>
      </c>
      <c r="C5251" s="10">
        <f t="shared" si="81"/>
        <v>2.98</v>
      </c>
    </row>
    <row r="5252" spans="1:3" x14ac:dyDescent="0.15">
      <c r="A5252" s="11">
        <v>39722</v>
      </c>
      <c r="B5252" s="12">
        <v>2.87</v>
      </c>
      <c r="C5252" s="10">
        <f t="shared" si="81"/>
        <v>2.87</v>
      </c>
    </row>
    <row r="5253" spans="1:3" x14ac:dyDescent="0.15">
      <c r="A5253" s="11">
        <v>39723</v>
      </c>
      <c r="B5253" s="12">
        <v>2.68</v>
      </c>
      <c r="C5253" s="10">
        <f t="shared" si="81"/>
        <v>2.68</v>
      </c>
    </row>
    <row r="5254" spans="1:3" x14ac:dyDescent="0.15">
      <c r="A5254" s="11">
        <v>39724</v>
      </c>
      <c r="B5254" s="12">
        <v>2.64</v>
      </c>
      <c r="C5254" s="10">
        <f t="shared" si="81"/>
        <v>2.64</v>
      </c>
    </row>
    <row r="5255" spans="1:3" x14ac:dyDescent="0.15">
      <c r="A5255" s="11">
        <v>39727</v>
      </c>
      <c r="B5255" s="12">
        <v>2.4500000000000002</v>
      </c>
      <c r="C5255" s="10">
        <f t="shared" si="81"/>
        <v>2.4500000000000002</v>
      </c>
    </row>
    <row r="5256" spans="1:3" x14ac:dyDescent="0.15">
      <c r="A5256" s="11">
        <v>39728</v>
      </c>
      <c r="B5256" s="12">
        <v>2.4500000000000002</v>
      </c>
      <c r="C5256" s="10">
        <f t="shared" si="81"/>
        <v>2.4500000000000002</v>
      </c>
    </row>
    <row r="5257" spans="1:3" x14ac:dyDescent="0.15">
      <c r="A5257" s="11">
        <v>39729</v>
      </c>
      <c r="B5257" s="12">
        <v>2.7</v>
      </c>
      <c r="C5257" s="10">
        <f t="shared" si="81"/>
        <v>2.7</v>
      </c>
    </row>
    <row r="5258" spans="1:3" x14ac:dyDescent="0.15">
      <c r="A5258" s="11">
        <v>39730</v>
      </c>
      <c r="B5258" s="12">
        <v>2.79</v>
      </c>
      <c r="C5258" s="10">
        <f t="shared" si="81"/>
        <v>2.79</v>
      </c>
    </row>
    <row r="5259" spans="1:3" x14ac:dyDescent="0.15">
      <c r="A5259" s="11">
        <v>39731</v>
      </c>
      <c r="B5259" s="12">
        <v>2.77</v>
      </c>
      <c r="C5259" s="10">
        <f t="shared" si="81"/>
        <v>2.77</v>
      </c>
    </row>
    <row r="5260" spans="1:3" x14ac:dyDescent="0.15">
      <c r="A5260" s="11">
        <v>39734</v>
      </c>
      <c r="B5260" s="13" t="e">
        <f>NA()</f>
        <v>#N/A</v>
      </c>
      <c r="C5260" s="10">
        <f t="shared" si="81"/>
        <v>2.8899999999999997</v>
      </c>
    </row>
    <row r="5261" spans="1:3" x14ac:dyDescent="0.15">
      <c r="A5261" s="11">
        <v>39735</v>
      </c>
      <c r="B5261" s="12">
        <v>3.01</v>
      </c>
      <c r="C5261" s="10">
        <f t="shared" ref="C5261:C5324" si="82">IF(ISERROR(B5261),AVERAGE(B5260,B5262),B5261)</f>
        <v>3.01</v>
      </c>
    </row>
    <row r="5262" spans="1:3" x14ac:dyDescent="0.15">
      <c r="A5262" s="11">
        <v>39736</v>
      </c>
      <c r="B5262" s="12">
        <v>2.9</v>
      </c>
      <c r="C5262" s="10">
        <f t="shared" si="82"/>
        <v>2.9</v>
      </c>
    </row>
    <row r="5263" spans="1:3" x14ac:dyDescent="0.15">
      <c r="A5263" s="11">
        <v>39737</v>
      </c>
      <c r="B5263" s="12">
        <v>2.84</v>
      </c>
      <c r="C5263" s="10">
        <f t="shared" si="82"/>
        <v>2.84</v>
      </c>
    </row>
    <row r="5264" spans="1:3" x14ac:dyDescent="0.15">
      <c r="A5264" s="11">
        <v>39738</v>
      </c>
      <c r="B5264" s="12">
        <v>2.83</v>
      </c>
      <c r="C5264" s="10">
        <f t="shared" si="82"/>
        <v>2.83</v>
      </c>
    </row>
    <row r="5265" spans="1:3" x14ac:dyDescent="0.15">
      <c r="A5265" s="11">
        <v>39741</v>
      </c>
      <c r="B5265" s="12">
        <v>2.82</v>
      </c>
      <c r="C5265" s="10">
        <f t="shared" si="82"/>
        <v>2.82</v>
      </c>
    </row>
    <row r="5266" spans="1:3" x14ac:dyDescent="0.15">
      <c r="A5266" s="11">
        <v>39742</v>
      </c>
      <c r="B5266" s="12">
        <v>2.63</v>
      </c>
      <c r="C5266" s="10">
        <f t="shared" si="82"/>
        <v>2.63</v>
      </c>
    </row>
    <row r="5267" spans="1:3" x14ac:dyDescent="0.15">
      <c r="A5267" s="11">
        <v>39743</v>
      </c>
      <c r="B5267" s="12">
        <v>2.56</v>
      </c>
      <c r="C5267" s="10">
        <f t="shared" si="82"/>
        <v>2.56</v>
      </c>
    </row>
    <row r="5268" spans="1:3" x14ac:dyDescent="0.15">
      <c r="A5268" s="11">
        <v>39744</v>
      </c>
      <c r="B5268" s="12">
        <v>2.57</v>
      </c>
      <c r="C5268" s="10">
        <f t="shared" si="82"/>
        <v>2.57</v>
      </c>
    </row>
    <row r="5269" spans="1:3" x14ac:dyDescent="0.15">
      <c r="A5269" s="11">
        <v>39745</v>
      </c>
      <c r="B5269" s="12">
        <v>2.64</v>
      </c>
      <c r="C5269" s="10">
        <f t="shared" si="82"/>
        <v>2.64</v>
      </c>
    </row>
    <row r="5270" spans="1:3" x14ac:dyDescent="0.15">
      <c r="A5270" s="11">
        <v>39748</v>
      </c>
      <c r="B5270" s="12">
        <v>2.67</v>
      </c>
      <c r="C5270" s="10">
        <f t="shared" si="82"/>
        <v>2.67</v>
      </c>
    </row>
    <row r="5271" spans="1:3" x14ac:dyDescent="0.15">
      <c r="A5271" s="11">
        <v>39749</v>
      </c>
      <c r="B5271" s="12">
        <v>2.75</v>
      </c>
      <c r="C5271" s="10">
        <f t="shared" si="82"/>
        <v>2.75</v>
      </c>
    </row>
    <row r="5272" spans="1:3" x14ac:dyDescent="0.15">
      <c r="A5272" s="11">
        <v>39750</v>
      </c>
      <c r="B5272" s="12">
        <v>2.77</v>
      </c>
      <c r="C5272" s="10">
        <f t="shared" si="82"/>
        <v>2.77</v>
      </c>
    </row>
    <row r="5273" spans="1:3" x14ac:dyDescent="0.15">
      <c r="A5273" s="11">
        <v>39751</v>
      </c>
      <c r="B5273" s="12">
        <v>2.84</v>
      </c>
      <c r="C5273" s="10">
        <f t="shared" si="82"/>
        <v>2.84</v>
      </c>
    </row>
    <row r="5274" spans="1:3" x14ac:dyDescent="0.15">
      <c r="A5274" s="11">
        <v>39752</v>
      </c>
      <c r="B5274" s="12">
        <v>2.8</v>
      </c>
      <c r="C5274" s="10">
        <f t="shared" si="82"/>
        <v>2.8</v>
      </c>
    </row>
    <row r="5275" spans="1:3" x14ac:dyDescent="0.15">
      <c r="A5275" s="11">
        <v>39755</v>
      </c>
      <c r="B5275" s="12">
        <v>2.71</v>
      </c>
      <c r="C5275" s="10">
        <f t="shared" si="82"/>
        <v>2.71</v>
      </c>
    </row>
    <row r="5276" spans="1:3" x14ac:dyDescent="0.15">
      <c r="A5276" s="11">
        <v>39756</v>
      </c>
      <c r="B5276" s="12">
        <v>2.56</v>
      </c>
      <c r="C5276" s="10">
        <f t="shared" si="82"/>
        <v>2.56</v>
      </c>
    </row>
    <row r="5277" spans="1:3" x14ac:dyDescent="0.15">
      <c r="A5277" s="11">
        <v>39757</v>
      </c>
      <c r="B5277" s="12">
        <v>2.5</v>
      </c>
      <c r="C5277" s="10">
        <f t="shared" si="82"/>
        <v>2.5</v>
      </c>
    </row>
    <row r="5278" spans="1:3" x14ac:dyDescent="0.15">
      <c r="A5278" s="11">
        <v>39758</v>
      </c>
      <c r="B5278" s="12">
        <v>2.46</v>
      </c>
      <c r="C5278" s="10">
        <f t="shared" si="82"/>
        <v>2.46</v>
      </c>
    </row>
    <row r="5279" spans="1:3" x14ac:dyDescent="0.15">
      <c r="A5279" s="11">
        <v>39759</v>
      </c>
      <c r="B5279" s="12">
        <v>2.56</v>
      </c>
      <c r="C5279" s="10">
        <f t="shared" si="82"/>
        <v>2.56</v>
      </c>
    </row>
    <row r="5280" spans="1:3" x14ac:dyDescent="0.15">
      <c r="A5280" s="11">
        <v>39762</v>
      </c>
      <c r="B5280" s="12">
        <v>2.5099999999999998</v>
      </c>
      <c r="C5280" s="10">
        <f t="shared" si="82"/>
        <v>2.5099999999999998</v>
      </c>
    </row>
    <row r="5281" spans="1:3" x14ac:dyDescent="0.15">
      <c r="A5281" s="11">
        <v>39763</v>
      </c>
      <c r="B5281" s="13" t="e">
        <f>NA()</f>
        <v>#N/A</v>
      </c>
      <c r="C5281" s="10">
        <f t="shared" si="82"/>
        <v>2.44</v>
      </c>
    </row>
    <row r="5282" spans="1:3" x14ac:dyDescent="0.15">
      <c r="A5282" s="11">
        <v>39764</v>
      </c>
      <c r="B5282" s="12">
        <v>2.37</v>
      </c>
      <c r="C5282" s="10">
        <f t="shared" si="82"/>
        <v>2.37</v>
      </c>
    </row>
    <row r="5283" spans="1:3" x14ac:dyDescent="0.15">
      <c r="A5283" s="11">
        <v>39765</v>
      </c>
      <c r="B5283" s="12">
        <v>2.4300000000000002</v>
      </c>
      <c r="C5283" s="10">
        <f t="shared" si="82"/>
        <v>2.4300000000000002</v>
      </c>
    </row>
    <row r="5284" spans="1:3" x14ac:dyDescent="0.15">
      <c r="A5284" s="11">
        <v>39766</v>
      </c>
      <c r="B5284" s="12">
        <v>2.33</v>
      </c>
      <c r="C5284" s="10">
        <f t="shared" si="82"/>
        <v>2.33</v>
      </c>
    </row>
    <row r="5285" spans="1:3" x14ac:dyDescent="0.15">
      <c r="A5285" s="11">
        <v>39769</v>
      </c>
      <c r="B5285" s="12">
        <v>2.3199999999999998</v>
      </c>
      <c r="C5285" s="10">
        <f t="shared" si="82"/>
        <v>2.3199999999999998</v>
      </c>
    </row>
    <row r="5286" spans="1:3" x14ac:dyDescent="0.15">
      <c r="A5286" s="11">
        <v>39770</v>
      </c>
      <c r="B5286" s="12">
        <v>2.2200000000000002</v>
      </c>
      <c r="C5286" s="10">
        <f t="shared" si="82"/>
        <v>2.2200000000000002</v>
      </c>
    </row>
    <row r="5287" spans="1:3" x14ac:dyDescent="0.15">
      <c r="A5287" s="11">
        <v>39771</v>
      </c>
      <c r="B5287" s="12">
        <v>2.08</v>
      </c>
      <c r="C5287" s="10">
        <f t="shared" si="82"/>
        <v>2.08</v>
      </c>
    </row>
    <row r="5288" spans="1:3" x14ac:dyDescent="0.15">
      <c r="A5288" s="11">
        <v>39772</v>
      </c>
      <c r="B5288" s="12">
        <v>1.94</v>
      </c>
      <c r="C5288" s="10">
        <f t="shared" si="82"/>
        <v>1.94</v>
      </c>
    </row>
    <row r="5289" spans="1:3" x14ac:dyDescent="0.15">
      <c r="A5289" s="11">
        <v>39773</v>
      </c>
      <c r="B5289" s="12">
        <v>2.02</v>
      </c>
      <c r="C5289" s="10">
        <f t="shared" si="82"/>
        <v>2.02</v>
      </c>
    </row>
    <row r="5290" spans="1:3" x14ac:dyDescent="0.15">
      <c r="A5290" s="11">
        <v>39776</v>
      </c>
      <c r="B5290" s="12">
        <v>2.2400000000000002</v>
      </c>
      <c r="C5290" s="10">
        <f t="shared" si="82"/>
        <v>2.2400000000000002</v>
      </c>
    </row>
    <row r="5291" spans="1:3" x14ac:dyDescent="0.15">
      <c r="A5291" s="11">
        <v>39777</v>
      </c>
      <c r="B5291" s="12">
        <v>2.06</v>
      </c>
      <c r="C5291" s="10">
        <f t="shared" si="82"/>
        <v>2.06</v>
      </c>
    </row>
    <row r="5292" spans="1:3" x14ac:dyDescent="0.15">
      <c r="A5292" s="11">
        <v>39778</v>
      </c>
      <c r="B5292" s="12">
        <v>2.0099999999999998</v>
      </c>
      <c r="C5292" s="10">
        <f t="shared" si="82"/>
        <v>2.0099999999999998</v>
      </c>
    </row>
    <row r="5293" spans="1:3" x14ac:dyDescent="0.15">
      <c r="A5293" s="11">
        <v>39779</v>
      </c>
      <c r="B5293" s="13" t="e">
        <f>NA()</f>
        <v>#N/A</v>
      </c>
      <c r="C5293" s="10">
        <f t="shared" si="82"/>
        <v>1.9699999999999998</v>
      </c>
    </row>
    <row r="5294" spans="1:3" x14ac:dyDescent="0.15">
      <c r="A5294" s="11">
        <v>39780</v>
      </c>
      <c r="B5294" s="12">
        <v>1.93</v>
      </c>
      <c r="C5294" s="10">
        <f t="shared" si="82"/>
        <v>1.93</v>
      </c>
    </row>
    <row r="5295" spans="1:3" x14ac:dyDescent="0.15">
      <c r="A5295" s="11">
        <v>39783</v>
      </c>
      <c r="B5295" s="12">
        <v>1.71</v>
      </c>
      <c r="C5295" s="10">
        <f t="shared" si="82"/>
        <v>1.71</v>
      </c>
    </row>
    <row r="5296" spans="1:3" x14ac:dyDescent="0.15">
      <c r="A5296" s="11">
        <v>39784</v>
      </c>
      <c r="B5296" s="12">
        <v>1.65</v>
      </c>
      <c r="C5296" s="10">
        <f t="shared" si="82"/>
        <v>1.65</v>
      </c>
    </row>
    <row r="5297" spans="1:3" x14ac:dyDescent="0.15">
      <c r="A5297" s="11">
        <v>39785</v>
      </c>
      <c r="B5297" s="12">
        <v>1.6</v>
      </c>
      <c r="C5297" s="10">
        <f t="shared" si="82"/>
        <v>1.6</v>
      </c>
    </row>
    <row r="5298" spans="1:3" x14ac:dyDescent="0.15">
      <c r="A5298" s="11">
        <v>39786</v>
      </c>
      <c r="B5298" s="12">
        <v>1.51</v>
      </c>
      <c r="C5298" s="10">
        <f t="shared" si="82"/>
        <v>1.51</v>
      </c>
    </row>
    <row r="5299" spans="1:3" x14ac:dyDescent="0.15">
      <c r="A5299" s="11">
        <v>39787</v>
      </c>
      <c r="B5299" s="12">
        <v>1.67</v>
      </c>
      <c r="C5299" s="10">
        <f t="shared" si="82"/>
        <v>1.67</v>
      </c>
    </row>
    <row r="5300" spans="1:3" x14ac:dyDescent="0.15">
      <c r="A5300" s="11">
        <v>39790</v>
      </c>
      <c r="B5300" s="12">
        <v>1.76</v>
      </c>
      <c r="C5300" s="10">
        <f t="shared" si="82"/>
        <v>1.76</v>
      </c>
    </row>
    <row r="5301" spans="1:3" x14ac:dyDescent="0.15">
      <c r="A5301" s="11">
        <v>39791</v>
      </c>
      <c r="B5301" s="12">
        <v>1.61</v>
      </c>
      <c r="C5301" s="10">
        <f t="shared" si="82"/>
        <v>1.61</v>
      </c>
    </row>
    <row r="5302" spans="1:3" x14ac:dyDescent="0.15">
      <c r="A5302" s="11">
        <v>39792</v>
      </c>
      <c r="B5302" s="12">
        <v>1.62</v>
      </c>
      <c r="C5302" s="10">
        <f t="shared" si="82"/>
        <v>1.62</v>
      </c>
    </row>
    <row r="5303" spans="1:3" x14ac:dyDescent="0.15">
      <c r="A5303" s="11">
        <v>39793</v>
      </c>
      <c r="B5303" s="12">
        <v>1.55</v>
      </c>
      <c r="C5303" s="10">
        <f t="shared" si="82"/>
        <v>1.55</v>
      </c>
    </row>
    <row r="5304" spans="1:3" x14ac:dyDescent="0.15">
      <c r="A5304" s="11">
        <v>39794</v>
      </c>
      <c r="B5304" s="12">
        <v>1.55</v>
      </c>
      <c r="C5304" s="10">
        <f t="shared" si="82"/>
        <v>1.55</v>
      </c>
    </row>
    <row r="5305" spans="1:3" x14ac:dyDescent="0.15">
      <c r="A5305" s="11">
        <v>39797</v>
      </c>
      <c r="B5305" s="12">
        <v>1.5</v>
      </c>
      <c r="C5305" s="10">
        <f t="shared" si="82"/>
        <v>1.5</v>
      </c>
    </row>
    <row r="5306" spans="1:3" x14ac:dyDescent="0.15">
      <c r="A5306" s="11">
        <v>39798</v>
      </c>
      <c r="B5306" s="12">
        <v>1.34</v>
      </c>
      <c r="C5306" s="10">
        <f t="shared" si="82"/>
        <v>1.34</v>
      </c>
    </row>
    <row r="5307" spans="1:3" x14ac:dyDescent="0.15">
      <c r="A5307" s="11">
        <v>39799</v>
      </c>
      <c r="B5307" s="12">
        <v>1.35</v>
      </c>
      <c r="C5307" s="10">
        <f t="shared" si="82"/>
        <v>1.35</v>
      </c>
    </row>
    <row r="5308" spans="1:3" x14ac:dyDescent="0.15">
      <c r="A5308" s="11">
        <v>39800</v>
      </c>
      <c r="B5308" s="12">
        <v>1.26</v>
      </c>
      <c r="C5308" s="10">
        <f t="shared" si="82"/>
        <v>1.26</v>
      </c>
    </row>
    <row r="5309" spans="1:3" x14ac:dyDescent="0.15">
      <c r="A5309" s="11">
        <v>39801</v>
      </c>
      <c r="B5309" s="12">
        <v>1.35</v>
      </c>
      <c r="C5309" s="10">
        <f t="shared" si="82"/>
        <v>1.35</v>
      </c>
    </row>
    <row r="5310" spans="1:3" x14ac:dyDescent="0.15">
      <c r="A5310" s="11">
        <v>39804</v>
      </c>
      <c r="B5310" s="12">
        <v>1.4</v>
      </c>
      <c r="C5310" s="10">
        <f t="shared" si="82"/>
        <v>1.4</v>
      </c>
    </row>
    <row r="5311" spans="1:3" x14ac:dyDescent="0.15">
      <c r="A5311" s="11">
        <v>39805</v>
      </c>
      <c r="B5311" s="12">
        <v>1.53</v>
      </c>
      <c r="C5311" s="10">
        <f t="shared" si="82"/>
        <v>1.53</v>
      </c>
    </row>
    <row r="5312" spans="1:3" x14ac:dyDescent="0.15">
      <c r="A5312" s="11">
        <v>39806</v>
      </c>
      <c r="B5312" s="12">
        <v>1.54</v>
      </c>
      <c r="C5312" s="10">
        <f t="shared" si="82"/>
        <v>1.54</v>
      </c>
    </row>
    <row r="5313" spans="1:3" x14ac:dyDescent="0.15">
      <c r="A5313" s="11">
        <v>39807</v>
      </c>
      <c r="B5313" s="13" t="e">
        <f>NA()</f>
        <v>#N/A</v>
      </c>
      <c r="C5313" s="10">
        <f t="shared" si="82"/>
        <v>1.5249999999999999</v>
      </c>
    </row>
    <row r="5314" spans="1:3" x14ac:dyDescent="0.15">
      <c r="A5314" s="11">
        <v>39808</v>
      </c>
      <c r="B5314" s="12">
        <v>1.51</v>
      </c>
      <c r="C5314" s="10">
        <f t="shared" si="82"/>
        <v>1.51</v>
      </c>
    </row>
    <row r="5315" spans="1:3" x14ac:dyDescent="0.15">
      <c r="A5315" s="11">
        <v>39811</v>
      </c>
      <c r="B5315" s="12">
        <v>1.45</v>
      </c>
      <c r="C5315" s="10">
        <f t="shared" si="82"/>
        <v>1.45</v>
      </c>
    </row>
    <row r="5316" spans="1:3" x14ac:dyDescent="0.15">
      <c r="A5316" s="11">
        <v>39812</v>
      </c>
      <c r="B5316" s="12">
        <v>1.47</v>
      </c>
      <c r="C5316" s="10">
        <f t="shared" si="82"/>
        <v>1.47</v>
      </c>
    </row>
    <row r="5317" spans="1:3" x14ac:dyDescent="0.15">
      <c r="A5317" s="11">
        <v>39813</v>
      </c>
      <c r="B5317" s="12">
        <v>1.55</v>
      </c>
      <c r="C5317" s="10">
        <f t="shared" si="82"/>
        <v>1.55</v>
      </c>
    </row>
    <row r="5318" spans="1:3" x14ac:dyDescent="0.15">
      <c r="A5318" s="11">
        <v>39814</v>
      </c>
      <c r="B5318" s="13" t="e">
        <f>NA()</f>
        <v>#N/A</v>
      </c>
      <c r="C5318" s="10">
        <f t="shared" si="82"/>
        <v>1.635</v>
      </c>
    </row>
    <row r="5319" spans="1:3" x14ac:dyDescent="0.15">
      <c r="A5319" s="11">
        <v>39815</v>
      </c>
      <c r="B5319" s="12">
        <v>1.72</v>
      </c>
      <c r="C5319" s="10">
        <f t="shared" si="82"/>
        <v>1.72</v>
      </c>
    </row>
    <row r="5320" spans="1:3" x14ac:dyDescent="0.15">
      <c r="A5320" s="11">
        <v>39818</v>
      </c>
      <c r="B5320" s="12">
        <v>1.67</v>
      </c>
      <c r="C5320" s="10">
        <f t="shared" si="82"/>
        <v>1.67</v>
      </c>
    </row>
    <row r="5321" spans="1:3" x14ac:dyDescent="0.15">
      <c r="A5321" s="11">
        <v>39819</v>
      </c>
      <c r="B5321" s="12">
        <v>1.68</v>
      </c>
      <c r="C5321" s="10">
        <f t="shared" si="82"/>
        <v>1.68</v>
      </c>
    </row>
    <row r="5322" spans="1:3" x14ac:dyDescent="0.15">
      <c r="A5322" s="11">
        <v>39820</v>
      </c>
      <c r="B5322" s="12">
        <v>1.66</v>
      </c>
      <c r="C5322" s="10">
        <f t="shared" si="82"/>
        <v>1.66</v>
      </c>
    </row>
    <row r="5323" spans="1:3" x14ac:dyDescent="0.15">
      <c r="A5323" s="11">
        <v>39821</v>
      </c>
      <c r="B5323" s="12">
        <v>1.6</v>
      </c>
      <c r="C5323" s="10">
        <f t="shared" si="82"/>
        <v>1.6</v>
      </c>
    </row>
    <row r="5324" spans="1:3" x14ac:dyDescent="0.15">
      <c r="A5324" s="11">
        <v>39822</v>
      </c>
      <c r="B5324" s="12">
        <v>1.51</v>
      </c>
      <c r="C5324" s="10">
        <f t="shared" si="82"/>
        <v>1.51</v>
      </c>
    </row>
    <row r="5325" spans="1:3" x14ac:dyDescent="0.15">
      <c r="A5325" s="11">
        <v>39825</v>
      </c>
      <c r="B5325" s="12">
        <v>1.45</v>
      </c>
      <c r="C5325" s="10">
        <f t="shared" ref="C5325:C5388" si="83">IF(ISERROR(B5325),AVERAGE(B5324,B5326),B5325)</f>
        <v>1.45</v>
      </c>
    </row>
    <row r="5326" spans="1:3" x14ac:dyDescent="0.15">
      <c r="A5326" s="11">
        <v>39826</v>
      </c>
      <c r="B5326" s="12">
        <v>1.44</v>
      </c>
      <c r="C5326" s="10">
        <f t="shared" si="83"/>
        <v>1.44</v>
      </c>
    </row>
    <row r="5327" spans="1:3" x14ac:dyDescent="0.15">
      <c r="A5327" s="11">
        <v>39827</v>
      </c>
      <c r="B5327" s="12">
        <v>1.36</v>
      </c>
      <c r="C5327" s="10">
        <f t="shared" si="83"/>
        <v>1.36</v>
      </c>
    </row>
    <row r="5328" spans="1:3" x14ac:dyDescent="0.15">
      <c r="A5328" s="11">
        <v>39828</v>
      </c>
      <c r="B5328" s="12">
        <v>1.36</v>
      </c>
      <c r="C5328" s="10">
        <f t="shared" si="83"/>
        <v>1.36</v>
      </c>
    </row>
    <row r="5329" spans="1:3" x14ac:dyDescent="0.15">
      <c r="A5329" s="11">
        <v>39829</v>
      </c>
      <c r="B5329" s="12">
        <v>1.47</v>
      </c>
      <c r="C5329" s="10">
        <f t="shared" si="83"/>
        <v>1.47</v>
      </c>
    </row>
    <row r="5330" spans="1:3" x14ac:dyDescent="0.15">
      <c r="A5330" s="11">
        <v>39832</v>
      </c>
      <c r="B5330" s="13" t="e">
        <f>NA()</f>
        <v>#N/A</v>
      </c>
      <c r="C5330" s="10">
        <f t="shared" si="83"/>
        <v>1.4750000000000001</v>
      </c>
    </row>
    <row r="5331" spans="1:3" x14ac:dyDescent="0.15">
      <c r="A5331" s="11">
        <v>39833</v>
      </c>
      <c r="B5331" s="12">
        <v>1.48</v>
      </c>
      <c r="C5331" s="10">
        <f t="shared" si="83"/>
        <v>1.48</v>
      </c>
    </row>
    <row r="5332" spans="1:3" x14ac:dyDescent="0.15">
      <c r="A5332" s="11">
        <v>39834</v>
      </c>
      <c r="B5332" s="12">
        <v>1.6</v>
      </c>
      <c r="C5332" s="10">
        <f t="shared" si="83"/>
        <v>1.6</v>
      </c>
    </row>
    <row r="5333" spans="1:3" x14ac:dyDescent="0.15">
      <c r="A5333" s="11">
        <v>39835</v>
      </c>
      <c r="B5333" s="12">
        <v>1.61</v>
      </c>
      <c r="C5333" s="10">
        <f t="shared" si="83"/>
        <v>1.61</v>
      </c>
    </row>
    <row r="5334" spans="1:3" x14ac:dyDescent="0.15">
      <c r="A5334" s="11">
        <v>39836</v>
      </c>
      <c r="B5334" s="12">
        <v>1.64</v>
      </c>
      <c r="C5334" s="10">
        <f t="shared" si="83"/>
        <v>1.64</v>
      </c>
    </row>
    <row r="5335" spans="1:3" x14ac:dyDescent="0.15">
      <c r="A5335" s="11">
        <v>39839</v>
      </c>
      <c r="B5335" s="12">
        <v>1.67</v>
      </c>
      <c r="C5335" s="10">
        <f t="shared" si="83"/>
        <v>1.67</v>
      </c>
    </row>
    <row r="5336" spans="1:3" x14ac:dyDescent="0.15">
      <c r="A5336" s="11">
        <v>39840</v>
      </c>
      <c r="B5336" s="12">
        <v>1.59</v>
      </c>
      <c r="C5336" s="10">
        <f t="shared" si="83"/>
        <v>1.59</v>
      </c>
    </row>
    <row r="5337" spans="1:3" x14ac:dyDescent="0.15">
      <c r="A5337" s="11">
        <v>39841</v>
      </c>
      <c r="B5337" s="12">
        <v>1.7</v>
      </c>
      <c r="C5337" s="10">
        <f t="shared" si="83"/>
        <v>1.7</v>
      </c>
    </row>
    <row r="5338" spans="1:3" x14ac:dyDescent="0.15">
      <c r="A5338" s="11">
        <v>39842</v>
      </c>
      <c r="B5338" s="12">
        <v>1.87</v>
      </c>
      <c r="C5338" s="10">
        <f t="shared" si="83"/>
        <v>1.87</v>
      </c>
    </row>
    <row r="5339" spans="1:3" x14ac:dyDescent="0.15">
      <c r="A5339" s="11">
        <v>39843</v>
      </c>
      <c r="B5339" s="12">
        <v>1.85</v>
      </c>
      <c r="C5339" s="10">
        <f t="shared" si="83"/>
        <v>1.85</v>
      </c>
    </row>
    <row r="5340" spans="1:3" x14ac:dyDescent="0.15">
      <c r="A5340" s="11">
        <v>39846</v>
      </c>
      <c r="B5340" s="12">
        <v>1.75</v>
      </c>
      <c r="C5340" s="10">
        <f t="shared" si="83"/>
        <v>1.75</v>
      </c>
    </row>
    <row r="5341" spans="1:3" x14ac:dyDescent="0.15">
      <c r="A5341" s="11">
        <v>39847</v>
      </c>
      <c r="B5341" s="12">
        <v>1.88</v>
      </c>
      <c r="C5341" s="10">
        <f t="shared" si="83"/>
        <v>1.88</v>
      </c>
    </row>
    <row r="5342" spans="1:3" x14ac:dyDescent="0.15">
      <c r="A5342" s="11">
        <v>39848</v>
      </c>
      <c r="B5342" s="12">
        <v>1.91</v>
      </c>
      <c r="C5342" s="10">
        <f t="shared" si="83"/>
        <v>1.91</v>
      </c>
    </row>
    <row r="5343" spans="1:3" x14ac:dyDescent="0.15">
      <c r="A5343" s="11">
        <v>39849</v>
      </c>
      <c r="B5343" s="12">
        <v>1.89</v>
      </c>
      <c r="C5343" s="10">
        <f t="shared" si="83"/>
        <v>1.89</v>
      </c>
    </row>
    <row r="5344" spans="1:3" x14ac:dyDescent="0.15">
      <c r="A5344" s="11">
        <v>39850</v>
      </c>
      <c r="B5344" s="12">
        <v>1.97</v>
      </c>
      <c r="C5344" s="10">
        <f t="shared" si="83"/>
        <v>1.97</v>
      </c>
    </row>
    <row r="5345" spans="1:3" x14ac:dyDescent="0.15">
      <c r="A5345" s="11">
        <v>39853</v>
      </c>
      <c r="B5345" s="12">
        <v>1.99</v>
      </c>
      <c r="C5345" s="10">
        <f t="shared" si="83"/>
        <v>1.99</v>
      </c>
    </row>
    <row r="5346" spans="1:3" x14ac:dyDescent="0.15">
      <c r="A5346" s="11">
        <v>39854</v>
      </c>
      <c r="B5346" s="12">
        <v>1.79</v>
      </c>
      <c r="C5346" s="10">
        <f t="shared" si="83"/>
        <v>1.79</v>
      </c>
    </row>
    <row r="5347" spans="1:3" x14ac:dyDescent="0.15">
      <c r="A5347" s="11">
        <v>39855</v>
      </c>
      <c r="B5347" s="12">
        <v>1.76</v>
      </c>
      <c r="C5347" s="10">
        <f t="shared" si="83"/>
        <v>1.76</v>
      </c>
    </row>
    <row r="5348" spans="1:3" x14ac:dyDescent="0.15">
      <c r="A5348" s="11">
        <v>39856</v>
      </c>
      <c r="B5348" s="12">
        <v>1.73</v>
      </c>
      <c r="C5348" s="10">
        <f t="shared" si="83"/>
        <v>1.73</v>
      </c>
    </row>
    <row r="5349" spans="1:3" x14ac:dyDescent="0.15">
      <c r="A5349" s="11">
        <v>39857</v>
      </c>
      <c r="B5349" s="12">
        <v>1.88</v>
      </c>
      <c r="C5349" s="10">
        <f t="shared" si="83"/>
        <v>1.88</v>
      </c>
    </row>
    <row r="5350" spans="1:3" x14ac:dyDescent="0.15">
      <c r="A5350" s="11">
        <v>39860</v>
      </c>
      <c r="B5350" s="13" t="e">
        <f>NA()</f>
        <v>#N/A</v>
      </c>
      <c r="C5350" s="10">
        <f t="shared" si="83"/>
        <v>1.7649999999999999</v>
      </c>
    </row>
    <row r="5351" spans="1:3" x14ac:dyDescent="0.15">
      <c r="A5351" s="11">
        <v>39861</v>
      </c>
      <c r="B5351" s="12">
        <v>1.65</v>
      </c>
      <c r="C5351" s="10">
        <f t="shared" si="83"/>
        <v>1.65</v>
      </c>
    </row>
    <row r="5352" spans="1:3" x14ac:dyDescent="0.15">
      <c r="A5352" s="11">
        <v>39862</v>
      </c>
      <c r="B5352" s="12">
        <v>1.81</v>
      </c>
      <c r="C5352" s="10">
        <f t="shared" si="83"/>
        <v>1.81</v>
      </c>
    </row>
    <row r="5353" spans="1:3" x14ac:dyDescent="0.15">
      <c r="A5353" s="11">
        <v>39863</v>
      </c>
      <c r="B5353" s="12">
        <v>1.89</v>
      </c>
      <c r="C5353" s="10">
        <f t="shared" si="83"/>
        <v>1.89</v>
      </c>
    </row>
    <row r="5354" spans="1:3" x14ac:dyDescent="0.15">
      <c r="A5354" s="11">
        <v>39864</v>
      </c>
      <c r="B5354" s="12">
        <v>1.81</v>
      </c>
      <c r="C5354" s="10">
        <f t="shared" si="83"/>
        <v>1.81</v>
      </c>
    </row>
    <row r="5355" spans="1:3" x14ac:dyDescent="0.15">
      <c r="A5355" s="11">
        <v>39867</v>
      </c>
      <c r="B5355" s="12">
        <v>1.84</v>
      </c>
      <c r="C5355" s="10">
        <f t="shared" si="83"/>
        <v>1.84</v>
      </c>
    </row>
    <row r="5356" spans="1:3" x14ac:dyDescent="0.15">
      <c r="A5356" s="11">
        <v>39868</v>
      </c>
      <c r="B5356" s="12">
        <v>1.89</v>
      </c>
      <c r="C5356" s="10">
        <f t="shared" si="83"/>
        <v>1.89</v>
      </c>
    </row>
    <row r="5357" spans="1:3" x14ac:dyDescent="0.15">
      <c r="A5357" s="11">
        <v>39869</v>
      </c>
      <c r="B5357" s="12">
        <v>2.06</v>
      </c>
      <c r="C5357" s="10">
        <f t="shared" si="83"/>
        <v>2.06</v>
      </c>
    </row>
    <row r="5358" spans="1:3" x14ac:dyDescent="0.15">
      <c r="A5358" s="11">
        <v>39870</v>
      </c>
      <c r="B5358" s="12">
        <v>2.0699999999999998</v>
      </c>
      <c r="C5358" s="10">
        <f t="shared" si="83"/>
        <v>2.0699999999999998</v>
      </c>
    </row>
    <row r="5359" spans="1:3" x14ac:dyDescent="0.15">
      <c r="A5359" s="11">
        <v>39871</v>
      </c>
      <c r="B5359" s="12">
        <v>1.99</v>
      </c>
      <c r="C5359" s="10">
        <f t="shared" si="83"/>
        <v>1.99</v>
      </c>
    </row>
    <row r="5360" spans="1:3" x14ac:dyDescent="0.15">
      <c r="A5360" s="11">
        <v>39874</v>
      </c>
      <c r="B5360" s="12">
        <v>1.86</v>
      </c>
      <c r="C5360" s="10">
        <f t="shared" si="83"/>
        <v>1.86</v>
      </c>
    </row>
    <row r="5361" spans="1:3" x14ac:dyDescent="0.15">
      <c r="A5361" s="11">
        <v>39875</v>
      </c>
      <c r="B5361" s="12">
        <v>1.87</v>
      </c>
      <c r="C5361" s="10">
        <f t="shared" si="83"/>
        <v>1.87</v>
      </c>
    </row>
    <row r="5362" spans="1:3" x14ac:dyDescent="0.15">
      <c r="A5362" s="11">
        <v>39876</v>
      </c>
      <c r="B5362" s="12">
        <v>1.97</v>
      </c>
      <c r="C5362" s="10">
        <f t="shared" si="83"/>
        <v>1.97</v>
      </c>
    </row>
    <row r="5363" spans="1:3" x14ac:dyDescent="0.15">
      <c r="A5363" s="11">
        <v>39877</v>
      </c>
      <c r="B5363" s="12">
        <v>1.82</v>
      </c>
      <c r="C5363" s="10">
        <f t="shared" si="83"/>
        <v>1.82</v>
      </c>
    </row>
    <row r="5364" spans="1:3" x14ac:dyDescent="0.15">
      <c r="A5364" s="11">
        <v>39878</v>
      </c>
      <c r="B5364" s="12">
        <v>1.83</v>
      </c>
      <c r="C5364" s="10">
        <f t="shared" si="83"/>
        <v>1.83</v>
      </c>
    </row>
    <row r="5365" spans="1:3" x14ac:dyDescent="0.15">
      <c r="A5365" s="11">
        <v>39881</v>
      </c>
      <c r="B5365" s="12">
        <v>1.9</v>
      </c>
      <c r="C5365" s="10">
        <f t="shared" si="83"/>
        <v>1.9</v>
      </c>
    </row>
    <row r="5366" spans="1:3" x14ac:dyDescent="0.15">
      <c r="A5366" s="11">
        <v>39882</v>
      </c>
      <c r="B5366" s="12">
        <v>1.99</v>
      </c>
      <c r="C5366" s="10">
        <f t="shared" si="83"/>
        <v>1.99</v>
      </c>
    </row>
    <row r="5367" spans="1:3" x14ac:dyDescent="0.15">
      <c r="A5367" s="11">
        <v>39883</v>
      </c>
      <c r="B5367" s="12">
        <v>1.96</v>
      </c>
      <c r="C5367" s="10">
        <f t="shared" si="83"/>
        <v>1.96</v>
      </c>
    </row>
    <row r="5368" spans="1:3" x14ac:dyDescent="0.15">
      <c r="A5368" s="11">
        <v>39884</v>
      </c>
      <c r="B5368" s="12">
        <v>1.92</v>
      </c>
      <c r="C5368" s="10">
        <f t="shared" si="83"/>
        <v>1.92</v>
      </c>
    </row>
    <row r="5369" spans="1:3" x14ac:dyDescent="0.15">
      <c r="A5369" s="11">
        <v>39885</v>
      </c>
      <c r="B5369" s="12">
        <v>1.87</v>
      </c>
      <c r="C5369" s="10">
        <f t="shared" si="83"/>
        <v>1.87</v>
      </c>
    </row>
    <row r="5370" spans="1:3" x14ac:dyDescent="0.15">
      <c r="A5370" s="11">
        <v>39888</v>
      </c>
      <c r="B5370" s="12">
        <v>1.91</v>
      </c>
      <c r="C5370" s="10">
        <f t="shared" si="83"/>
        <v>1.91</v>
      </c>
    </row>
    <row r="5371" spans="1:3" x14ac:dyDescent="0.15">
      <c r="A5371" s="11">
        <v>39889</v>
      </c>
      <c r="B5371" s="12">
        <v>2</v>
      </c>
      <c r="C5371" s="10">
        <f t="shared" si="83"/>
        <v>2</v>
      </c>
    </row>
    <row r="5372" spans="1:3" x14ac:dyDescent="0.15">
      <c r="A5372" s="11">
        <v>39890</v>
      </c>
      <c r="B5372" s="12">
        <v>1.54</v>
      </c>
      <c r="C5372" s="10">
        <f t="shared" si="83"/>
        <v>1.54</v>
      </c>
    </row>
    <row r="5373" spans="1:3" x14ac:dyDescent="0.15">
      <c r="A5373" s="11">
        <v>39891</v>
      </c>
      <c r="B5373" s="12">
        <v>1.64</v>
      </c>
      <c r="C5373" s="10">
        <f t="shared" si="83"/>
        <v>1.64</v>
      </c>
    </row>
    <row r="5374" spans="1:3" x14ac:dyDescent="0.15">
      <c r="A5374" s="11">
        <v>39892</v>
      </c>
      <c r="B5374" s="12">
        <v>1.66</v>
      </c>
      <c r="C5374" s="10">
        <f t="shared" si="83"/>
        <v>1.66</v>
      </c>
    </row>
    <row r="5375" spans="1:3" x14ac:dyDescent="0.15">
      <c r="A5375" s="11">
        <v>39895</v>
      </c>
      <c r="B5375" s="12">
        <v>1.69</v>
      </c>
      <c r="C5375" s="10">
        <f t="shared" si="83"/>
        <v>1.69</v>
      </c>
    </row>
    <row r="5376" spans="1:3" x14ac:dyDescent="0.15">
      <c r="A5376" s="11">
        <v>39896</v>
      </c>
      <c r="B5376" s="12">
        <v>1.7</v>
      </c>
      <c r="C5376" s="10">
        <f t="shared" si="83"/>
        <v>1.7</v>
      </c>
    </row>
    <row r="5377" spans="1:3" x14ac:dyDescent="0.15">
      <c r="A5377" s="11">
        <v>39897</v>
      </c>
      <c r="B5377" s="12">
        <v>1.84</v>
      </c>
      <c r="C5377" s="10">
        <f t="shared" si="83"/>
        <v>1.84</v>
      </c>
    </row>
    <row r="5378" spans="1:3" x14ac:dyDescent="0.15">
      <c r="A5378" s="11">
        <v>39898</v>
      </c>
      <c r="B5378" s="12">
        <v>1.8</v>
      </c>
      <c r="C5378" s="10">
        <f t="shared" si="83"/>
        <v>1.8</v>
      </c>
    </row>
    <row r="5379" spans="1:3" x14ac:dyDescent="0.15">
      <c r="A5379" s="11">
        <v>39899</v>
      </c>
      <c r="B5379" s="12">
        <v>1.79</v>
      </c>
      <c r="C5379" s="10">
        <f t="shared" si="83"/>
        <v>1.79</v>
      </c>
    </row>
    <row r="5380" spans="1:3" x14ac:dyDescent="0.15">
      <c r="A5380" s="11">
        <v>39902</v>
      </c>
      <c r="B5380" s="12">
        <v>1.72</v>
      </c>
      <c r="C5380" s="10">
        <f t="shared" si="83"/>
        <v>1.72</v>
      </c>
    </row>
    <row r="5381" spans="1:3" x14ac:dyDescent="0.15">
      <c r="A5381" s="11">
        <v>39903</v>
      </c>
      <c r="B5381" s="12">
        <v>1.67</v>
      </c>
      <c r="C5381" s="10">
        <f t="shared" si="83"/>
        <v>1.67</v>
      </c>
    </row>
    <row r="5382" spans="1:3" x14ac:dyDescent="0.15">
      <c r="A5382" s="11">
        <v>39904</v>
      </c>
      <c r="B5382" s="12">
        <v>1.65</v>
      </c>
      <c r="C5382" s="10">
        <f t="shared" si="83"/>
        <v>1.65</v>
      </c>
    </row>
    <row r="5383" spans="1:3" x14ac:dyDescent="0.15">
      <c r="A5383" s="11">
        <v>39905</v>
      </c>
      <c r="B5383" s="12">
        <v>1.74</v>
      </c>
      <c r="C5383" s="10">
        <f t="shared" si="83"/>
        <v>1.74</v>
      </c>
    </row>
    <row r="5384" spans="1:3" x14ac:dyDescent="0.15">
      <c r="A5384" s="11">
        <v>39906</v>
      </c>
      <c r="B5384" s="12">
        <v>1.87</v>
      </c>
      <c r="C5384" s="10">
        <f t="shared" si="83"/>
        <v>1.87</v>
      </c>
    </row>
    <row r="5385" spans="1:3" x14ac:dyDescent="0.15">
      <c r="A5385" s="11">
        <v>39909</v>
      </c>
      <c r="B5385" s="12">
        <v>1.9</v>
      </c>
      <c r="C5385" s="10">
        <f t="shared" si="83"/>
        <v>1.9</v>
      </c>
    </row>
    <row r="5386" spans="1:3" x14ac:dyDescent="0.15">
      <c r="A5386" s="11">
        <v>39910</v>
      </c>
      <c r="B5386" s="12">
        <v>1.87</v>
      </c>
      <c r="C5386" s="10">
        <f t="shared" si="83"/>
        <v>1.87</v>
      </c>
    </row>
    <row r="5387" spans="1:3" x14ac:dyDescent="0.15">
      <c r="A5387" s="11">
        <v>39911</v>
      </c>
      <c r="B5387" s="12">
        <v>1.83</v>
      </c>
      <c r="C5387" s="10">
        <f t="shared" si="83"/>
        <v>1.83</v>
      </c>
    </row>
    <row r="5388" spans="1:3" x14ac:dyDescent="0.15">
      <c r="A5388" s="11">
        <v>39912</v>
      </c>
      <c r="B5388" s="12">
        <v>1.9</v>
      </c>
      <c r="C5388" s="10">
        <f t="shared" si="83"/>
        <v>1.9</v>
      </c>
    </row>
    <row r="5389" spans="1:3" x14ac:dyDescent="0.15">
      <c r="A5389" s="11">
        <v>39913</v>
      </c>
      <c r="B5389" s="13" t="e">
        <f>NA()</f>
        <v>#N/A</v>
      </c>
      <c r="C5389" s="10">
        <f t="shared" ref="C5389:C5452" si="84">IF(ISERROR(B5389),AVERAGE(B5388,B5390),B5389)</f>
        <v>1.855</v>
      </c>
    </row>
    <row r="5390" spans="1:3" x14ac:dyDescent="0.15">
      <c r="A5390" s="11">
        <v>39916</v>
      </c>
      <c r="B5390" s="12">
        <v>1.81</v>
      </c>
      <c r="C5390" s="10">
        <f t="shared" si="84"/>
        <v>1.81</v>
      </c>
    </row>
    <row r="5391" spans="1:3" x14ac:dyDescent="0.15">
      <c r="A5391" s="11">
        <v>39917</v>
      </c>
      <c r="B5391" s="12">
        <v>1.71</v>
      </c>
      <c r="C5391" s="10">
        <f t="shared" si="84"/>
        <v>1.71</v>
      </c>
    </row>
    <row r="5392" spans="1:3" x14ac:dyDescent="0.15">
      <c r="A5392" s="11">
        <v>39918</v>
      </c>
      <c r="B5392" s="12">
        <v>1.71</v>
      </c>
      <c r="C5392" s="10">
        <f t="shared" si="84"/>
        <v>1.71</v>
      </c>
    </row>
    <row r="5393" spans="1:3" x14ac:dyDescent="0.15">
      <c r="A5393" s="11">
        <v>39919</v>
      </c>
      <c r="B5393" s="12">
        <v>1.79</v>
      </c>
      <c r="C5393" s="10">
        <f t="shared" si="84"/>
        <v>1.79</v>
      </c>
    </row>
    <row r="5394" spans="1:3" x14ac:dyDescent="0.15">
      <c r="A5394" s="11">
        <v>39920</v>
      </c>
      <c r="B5394" s="12">
        <v>1.91</v>
      </c>
      <c r="C5394" s="10">
        <f t="shared" si="84"/>
        <v>1.91</v>
      </c>
    </row>
    <row r="5395" spans="1:3" x14ac:dyDescent="0.15">
      <c r="A5395" s="11">
        <v>39923</v>
      </c>
      <c r="B5395" s="12">
        <v>1.82</v>
      </c>
      <c r="C5395" s="10">
        <f t="shared" si="84"/>
        <v>1.82</v>
      </c>
    </row>
    <row r="5396" spans="1:3" x14ac:dyDescent="0.15">
      <c r="A5396" s="11">
        <v>39924</v>
      </c>
      <c r="B5396" s="12">
        <v>1.87</v>
      </c>
      <c r="C5396" s="10">
        <f t="shared" si="84"/>
        <v>1.87</v>
      </c>
    </row>
    <row r="5397" spans="1:3" x14ac:dyDescent="0.15">
      <c r="A5397" s="11">
        <v>39925</v>
      </c>
      <c r="B5397" s="12">
        <v>1.92</v>
      </c>
      <c r="C5397" s="10">
        <f t="shared" si="84"/>
        <v>1.92</v>
      </c>
    </row>
    <row r="5398" spans="1:3" x14ac:dyDescent="0.15">
      <c r="A5398" s="11">
        <v>39926</v>
      </c>
      <c r="B5398" s="12">
        <v>1.89</v>
      </c>
      <c r="C5398" s="10">
        <f t="shared" si="84"/>
        <v>1.89</v>
      </c>
    </row>
    <row r="5399" spans="1:3" x14ac:dyDescent="0.15">
      <c r="A5399" s="11">
        <v>39927</v>
      </c>
      <c r="B5399" s="12">
        <v>1.96</v>
      </c>
      <c r="C5399" s="10">
        <f t="shared" si="84"/>
        <v>1.96</v>
      </c>
    </row>
    <row r="5400" spans="1:3" x14ac:dyDescent="0.15">
      <c r="A5400" s="11">
        <v>39930</v>
      </c>
      <c r="B5400" s="12">
        <v>1.87</v>
      </c>
      <c r="C5400" s="10">
        <f t="shared" si="84"/>
        <v>1.87</v>
      </c>
    </row>
    <row r="5401" spans="1:3" x14ac:dyDescent="0.15">
      <c r="A5401" s="11">
        <v>39931</v>
      </c>
      <c r="B5401" s="12">
        <v>1.97</v>
      </c>
      <c r="C5401" s="10">
        <f t="shared" si="84"/>
        <v>1.97</v>
      </c>
    </row>
    <row r="5402" spans="1:3" x14ac:dyDescent="0.15">
      <c r="A5402" s="11">
        <v>39932</v>
      </c>
      <c r="B5402" s="12">
        <v>2.0099999999999998</v>
      </c>
      <c r="C5402" s="10">
        <f t="shared" si="84"/>
        <v>2.0099999999999998</v>
      </c>
    </row>
    <row r="5403" spans="1:3" x14ac:dyDescent="0.15">
      <c r="A5403" s="11">
        <v>39933</v>
      </c>
      <c r="B5403" s="12">
        <v>2.02</v>
      </c>
      <c r="C5403" s="10">
        <f t="shared" si="84"/>
        <v>2.02</v>
      </c>
    </row>
    <row r="5404" spans="1:3" x14ac:dyDescent="0.15">
      <c r="A5404" s="11">
        <v>39934</v>
      </c>
      <c r="B5404" s="12">
        <v>2.0299999999999998</v>
      </c>
      <c r="C5404" s="10">
        <f t="shared" si="84"/>
        <v>2.0299999999999998</v>
      </c>
    </row>
    <row r="5405" spans="1:3" x14ac:dyDescent="0.15">
      <c r="A5405" s="11">
        <v>39937</v>
      </c>
      <c r="B5405" s="12">
        <v>2.0299999999999998</v>
      </c>
      <c r="C5405" s="10">
        <f t="shared" si="84"/>
        <v>2.0299999999999998</v>
      </c>
    </row>
    <row r="5406" spans="1:3" x14ac:dyDescent="0.15">
      <c r="A5406" s="11">
        <v>39938</v>
      </c>
      <c r="B5406" s="12">
        <v>2.0499999999999998</v>
      </c>
      <c r="C5406" s="10">
        <f t="shared" si="84"/>
        <v>2.0499999999999998</v>
      </c>
    </row>
    <row r="5407" spans="1:3" x14ac:dyDescent="0.15">
      <c r="A5407" s="11">
        <v>39939</v>
      </c>
      <c r="B5407" s="12">
        <v>2.06</v>
      </c>
      <c r="C5407" s="10">
        <f t="shared" si="84"/>
        <v>2.06</v>
      </c>
    </row>
    <row r="5408" spans="1:3" x14ac:dyDescent="0.15">
      <c r="A5408" s="11">
        <v>39940</v>
      </c>
      <c r="B5408" s="12">
        <v>2.15</v>
      </c>
      <c r="C5408" s="10">
        <f t="shared" si="84"/>
        <v>2.15</v>
      </c>
    </row>
    <row r="5409" spans="1:3" x14ac:dyDescent="0.15">
      <c r="A5409" s="11">
        <v>39941</v>
      </c>
      <c r="B5409" s="12">
        <v>2.15</v>
      </c>
      <c r="C5409" s="10">
        <f t="shared" si="84"/>
        <v>2.15</v>
      </c>
    </row>
    <row r="5410" spans="1:3" x14ac:dyDescent="0.15">
      <c r="A5410" s="11">
        <v>39944</v>
      </c>
      <c r="B5410" s="12">
        <v>2.04</v>
      </c>
      <c r="C5410" s="10">
        <f t="shared" si="84"/>
        <v>2.04</v>
      </c>
    </row>
    <row r="5411" spans="1:3" x14ac:dyDescent="0.15">
      <c r="A5411" s="11">
        <v>39945</v>
      </c>
      <c r="B5411" s="12">
        <v>2.02</v>
      </c>
      <c r="C5411" s="10">
        <f t="shared" si="84"/>
        <v>2.02</v>
      </c>
    </row>
    <row r="5412" spans="1:3" x14ac:dyDescent="0.15">
      <c r="A5412" s="11">
        <v>39946</v>
      </c>
      <c r="B5412" s="12">
        <v>1.98</v>
      </c>
      <c r="C5412" s="10">
        <f t="shared" si="84"/>
        <v>1.98</v>
      </c>
    </row>
    <row r="5413" spans="1:3" x14ac:dyDescent="0.15">
      <c r="A5413" s="11">
        <v>39947</v>
      </c>
      <c r="B5413" s="12">
        <v>1.98</v>
      </c>
      <c r="C5413" s="10">
        <f t="shared" si="84"/>
        <v>1.98</v>
      </c>
    </row>
    <row r="5414" spans="1:3" x14ac:dyDescent="0.15">
      <c r="A5414" s="11">
        <v>39948</v>
      </c>
      <c r="B5414" s="12">
        <v>2.0099999999999998</v>
      </c>
      <c r="C5414" s="10">
        <f t="shared" si="84"/>
        <v>2.0099999999999998</v>
      </c>
    </row>
    <row r="5415" spans="1:3" x14ac:dyDescent="0.15">
      <c r="A5415" s="11">
        <v>39951</v>
      </c>
      <c r="B5415" s="12">
        <v>2.09</v>
      </c>
      <c r="C5415" s="10">
        <f t="shared" si="84"/>
        <v>2.09</v>
      </c>
    </row>
    <row r="5416" spans="1:3" x14ac:dyDescent="0.15">
      <c r="A5416" s="11">
        <v>39952</v>
      </c>
      <c r="B5416" s="12">
        <v>2.12</v>
      </c>
      <c r="C5416" s="10">
        <f t="shared" si="84"/>
        <v>2.12</v>
      </c>
    </row>
    <row r="5417" spans="1:3" x14ac:dyDescent="0.15">
      <c r="A5417" s="11">
        <v>39953</v>
      </c>
      <c r="B5417" s="12">
        <v>2.0499999999999998</v>
      </c>
      <c r="C5417" s="10">
        <f t="shared" si="84"/>
        <v>2.0499999999999998</v>
      </c>
    </row>
    <row r="5418" spans="1:3" x14ac:dyDescent="0.15">
      <c r="A5418" s="11">
        <v>39954</v>
      </c>
      <c r="B5418" s="12">
        <v>2.16</v>
      </c>
      <c r="C5418" s="10">
        <f t="shared" si="84"/>
        <v>2.16</v>
      </c>
    </row>
    <row r="5419" spans="1:3" x14ac:dyDescent="0.15">
      <c r="A5419" s="11">
        <v>39955</v>
      </c>
      <c r="B5419" s="12">
        <v>2.23</v>
      </c>
      <c r="C5419" s="10">
        <f t="shared" si="84"/>
        <v>2.23</v>
      </c>
    </row>
    <row r="5420" spans="1:3" x14ac:dyDescent="0.15">
      <c r="A5420" s="11">
        <v>39958</v>
      </c>
      <c r="B5420" s="13" t="e">
        <f>NA()</f>
        <v>#N/A</v>
      </c>
      <c r="C5420" s="10">
        <f t="shared" si="84"/>
        <v>2.2649999999999997</v>
      </c>
    </row>
    <row r="5421" spans="1:3" x14ac:dyDescent="0.15">
      <c r="A5421" s="11">
        <v>39959</v>
      </c>
      <c r="B5421" s="12">
        <v>2.2999999999999998</v>
      </c>
      <c r="C5421" s="10">
        <f t="shared" si="84"/>
        <v>2.2999999999999998</v>
      </c>
    </row>
    <row r="5422" spans="1:3" x14ac:dyDescent="0.15">
      <c r="A5422" s="11">
        <v>39960</v>
      </c>
      <c r="B5422" s="12">
        <v>2.4300000000000002</v>
      </c>
      <c r="C5422" s="10">
        <f t="shared" si="84"/>
        <v>2.4300000000000002</v>
      </c>
    </row>
    <row r="5423" spans="1:3" x14ac:dyDescent="0.15">
      <c r="A5423" s="11">
        <v>39961</v>
      </c>
      <c r="B5423" s="12">
        <v>2.46</v>
      </c>
      <c r="C5423" s="10">
        <f t="shared" si="84"/>
        <v>2.46</v>
      </c>
    </row>
    <row r="5424" spans="1:3" x14ac:dyDescent="0.15">
      <c r="A5424" s="11">
        <v>39962</v>
      </c>
      <c r="B5424" s="12">
        <v>2.34</v>
      </c>
      <c r="C5424" s="10">
        <f t="shared" si="84"/>
        <v>2.34</v>
      </c>
    </row>
    <row r="5425" spans="1:3" x14ac:dyDescent="0.15">
      <c r="A5425" s="11">
        <v>39965</v>
      </c>
      <c r="B5425" s="12">
        <v>2.5499999999999998</v>
      </c>
      <c r="C5425" s="10">
        <f t="shared" si="84"/>
        <v>2.5499999999999998</v>
      </c>
    </row>
    <row r="5426" spans="1:3" x14ac:dyDescent="0.15">
      <c r="A5426" s="11">
        <v>39966</v>
      </c>
      <c r="B5426" s="12">
        <v>2.52</v>
      </c>
      <c r="C5426" s="10">
        <f t="shared" si="84"/>
        <v>2.52</v>
      </c>
    </row>
    <row r="5427" spans="1:3" x14ac:dyDescent="0.15">
      <c r="A5427" s="11">
        <v>39967</v>
      </c>
      <c r="B5427" s="12">
        <v>2.4300000000000002</v>
      </c>
      <c r="C5427" s="10">
        <f t="shared" si="84"/>
        <v>2.4300000000000002</v>
      </c>
    </row>
    <row r="5428" spans="1:3" x14ac:dyDescent="0.15">
      <c r="A5428" s="11">
        <v>39968</v>
      </c>
      <c r="B5428" s="12">
        <v>2.56</v>
      </c>
      <c r="C5428" s="10">
        <f t="shared" si="84"/>
        <v>2.56</v>
      </c>
    </row>
    <row r="5429" spans="1:3" x14ac:dyDescent="0.15">
      <c r="A5429" s="11">
        <v>39969</v>
      </c>
      <c r="B5429" s="12">
        <v>2.85</v>
      </c>
      <c r="C5429" s="10">
        <f t="shared" si="84"/>
        <v>2.85</v>
      </c>
    </row>
    <row r="5430" spans="1:3" x14ac:dyDescent="0.15">
      <c r="A5430" s="11">
        <v>39972</v>
      </c>
      <c r="B5430" s="12">
        <v>2.95</v>
      </c>
      <c r="C5430" s="10">
        <f t="shared" si="84"/>
        <v>2.95</v>
      </c>
    </row>
    <row r="5431" spans="1:3" x14ac:dyDescent="0.15">
      <c r="A5431" s="11">
        <v>39973</v>
      </c>
      <c r="B5431" s="12">
        <v>2.86</v>
      </c>
      <c r="C5431" s="10">
        <f t="shared" si="84"/>
        <v>2.86</v>
      </c>
    </row>
    <row r="5432" spans="1:3" x14ac:dyDescent="0.15">
      <c r="A5432" s="11">
        <v>39974</v>
      </c>
      <c r="B5432" s="12">
        <v>2.93</v>
      </c>
      <c r="C5432" s="10">
        <f t="shared" si="84"/>
        <v>2.93</v>
      </c>
    </row>
    <row r="5433" spans="1:3" x14ac:dyDescent="0.15">
      <c r="A5433" s="11">
        <v>39975</v>
      </c>
      <c r="B5433" s="12">
        <v>2.87</v>
      </c>
      <c r="C5433" s="10">
        <f t="shared" si="84"/>
        <v>2.87</v>
      </c>
    </row>
    <row r="5434" spans="1:3" x14ac:dyDescent="0.15">
      <c r="A5434" s="11">
        <v>39976</v>
      </c>
      <c r="B5434" s="12">
        <v>2.81</v>
      </c>
      <c r="C5434" s="10">
        <f t="shared" si="84"/>
        <v>2.81</v>
      </c>
    </row>
    <row r="5435" spans="1:3" x14ac:dyDescent="0.15">
      <c r="A5435" s="11">
        <v>39979</v>
      </c>
      <c r="B5435" s="12">
        <v>2.75</v>
      </c>
      <c r="C5435" s="10">
        <f t="shared" si="84"/>
        <v>2.75</v>
      </c>
    </row>
    <row r="5436" spans="1:3" x14ac:dyDescent="0.15">
      <c r="A5436" s="11">
        <v>39980</v>
      </c>
      <c r="B5436" s="12">
        <v>2.7</v>
      </c>
      <c r="C5436" s="10">
        <f t="shared" si="84"/>
        <v>2.7</v>
      </c>
    </row>
    <row r="5437" spans="1:3" x14ac:dyDescent="0.15">
      <c r="A5437" s="11">
        <v>39981</v>
      </c>
      <c r="B5437" s="12">
        <v>2.69</v>
      </c>
      <c r="C5437" s="10">
        <f t="shared" si="84"/>
        <v>2.69</v>
      </c>
    </row>
    <row r="5438" spans="1:3" x14ac:dyDescent="0.15">
      <c r="A5438" s="11">
        <v>39982</v>
      </c>
      <c r="B5438" s="12">
        <v>2.86</v>
      </c>
      <c r="C5438" s="10">
        <f t="shared" si="84"/>
        <v>2.86</v>
      </c>
    </row>
    <row r="5439" spans="1:3" x14ac:dyDescent="0.15">
      <c r="A5439" s="11">
        <v>39983</v>
      </c>
      <c r="B5439" s="12">
        <v>2.82</v>
      </c>
      <c r="C5439" s="10">
        <f t="shared" si="84"/>
        <v>2.82</v>
      </c>
    </row>
    <row r="5440" spans="1:3" x14ac:dyDescent="0.15">
      <c r="A5440" s="11">
        <v>39986</v>
      </c>
      <c r="B5440" s="12">
        <v>2.75</v>
      </c>
      <c r="C5440" s="10">
        <f t="shared" si="84"/>
        <v>2.75</v>
      </c>
    </row>
    <row r="5441" spans="1:3" x14ac:dyDescent="0.15">
      <c r="A5441" s="11">
        <v>39987</v>
      </c>
      <c r="B5441" s="12">
        <v>2.71</v>
      </c>
      <c r="C5441" s="10">
        <f t="shared" si="84"/>
        <v>2.71</v>
      </c>
    </row>
    <row r="5442" spans="1:3" x14ac:dyDescent="0.15">
      <c r="A5442" s="11">
        <v>39988</v>
      </c>
      <c r="B5442" s="12">
        <v>2.74</v>
      </c>
      <c r="C5442" s="10">
        <f t="shared" si="84"/>
        <v>2.74</v>
      </c>
    </row>
    <row r="5443" spans="1:3" x14ac:dyDescent="0.15">
      <c r="A5443" s="11">
        <v>39989</v>
      </c>
      <c r="B5443" s="12">
        <v>2.58</v>
      </c>
      <c r="C5443" s="10">
        <f t="shared" si="84"/>
        <v>2.58</v>
      </c>
    </row>
    <row r="5444" spans="1:3" x14ac:dyDescent="0.15">
      <c r="A5444" s="11">
        <v>39990</v>
      </c>
      <c r="B5444" s="12">
        <v>2.5299999999999998</v>
      </c>
      <c r="C5444" s="10">
        <f t="shared" si="84"/>
        <v>2.5299999999999998</v>
      </c>
    </row>
    <row r="5445" spans="1:3" x14ac:dyDescent="0.15">
      <c r="A5445" s="11">
        <v>39993</v>
      </c>
      <c r="B5445" s="12">
        <v>2.5299999999999998</v>
      </c>
      <c r="C5445" s="10">
        <f t="shared" si="84"/>
        <v>2.5299999999999998</v>
      </c>
    </row>
    <row r="5446" spans="1:3" x14ac:dyDescent="0.15">
      <c r="A5446" s="11">
        <v>39994</v>
      </c>
      <c r="B5446" s="12">
        <v>2.54</v>
      </c>
      <c r="C5446" s="10">
        <f t="shared" si="84"/>
        <v>2.54</v>
      </c>
    </row>
    <row r="5447" spans="1:3" x14ac:dyDescent="0.15">
      <c r="A5447" s="11">
        <v>39995</v>
      </c>
      <c r="B5447" s="12">
        <v>2.5099999999999998</v>
      </c>
      <c r="C5447" s="10">
        <f t="shared" si="84"/>
        <v>2.5099999999999998</v>
      </c>
    </row>
    <row r="5448" spans="1:3" x14ac:dyDescent="0.15">
      <c r="A5448" s="11">
        <v>39996</v>
      </c>
      <c r="B5448" s="12">
        <v>2.4300000000000002</v>
      </c>
      <c r="C5448" s="10">
        <f t="shared" si="84"/>
        <v>2.4300000000000002</v>
      </c>
    </row>
    <row r="5449" spans="1:3" x14ac:dyDescent="0.15">
      <c r="A5449" s="11">
        <v>39997</v>
      </c>
      <c r="B5449" s="13" t="e">
        <f>NA()</f>
        <v>#N/A</v>
      </c>
      <c r="C5449" s="10">
        <f t="shared" si="84"/>
        <v>2.415</v>
      </c>
    </row>
    <row r="5450" spans="1:3" x14ac:dyDescent="0.15">
      <c r="A5450" s="11">
        <v>40000</v>
      </c>
      <c r="B5450" s="12">
        <v>2.4</v>
      </c>
      <c r="C5450" s="10">
        <f t="shared" si="84"/>
        <v>2.4</v>
      </c>
    </row>
    <row r="5451" spans="1:3" x14ac:dyDescent="0.15">
      <c r="A5451" s="11">
        <v>40001</v>
      </c>
      <c r="B5451" s="12">
        <v>2.36</v>
      </c>
      <c r="C5451" s="10">
        <f t="shared" si="84"/>
        <v>2.36</v>
      </c>
    </row>
    <row r="5452" spans="1:3" x14ac:dyDescent="0.15">
      <c r="A5452" s="11">
        <v>40002</v>
      </c>
      <c r="B5452" s="12">
        <v>2.23</v>
      </c>
      <c r="C5452" s="10">
        <f t="shared" si="84"/>
        <v>2.23</v>
      </c>
    </row>
    <row r="5453" spans="1:3" x14ac:dyDescent="0.15">
      <c r="A5453" s="11">
        <v>40003</v>
      </c>
      <c r="B5453" s="12">
        <v>2.33</v>
      </c>
      <c r="C5453" s="10">
        <f t="shared" ref="C5453:C5516" si="85">IF(ISERROR(B5453),AVERAGE(B5452,B5454),B5453)</f>
        <v>2.33</v>
      </c>
    </row>
    <row r="5454" spans="1:3" x14ac:dyDescent="0.15">
      <c r="A5454" s="11">
        <v>40004</v>
      </c>
      <c r="B5454" s="12">
        <v>2.2200000000000002</v>
      </c>
      <c r="C5454" s="10">
        <f t="shared" si="85"/>
        <v>2.2200000000000002</v>
      </c>
    </row>
    <row r="5455" spans="1:3" x14ac:dyDescent="0.15">
      <c r="A5455" s="11">
        <v>40007</v>
      </c>
      <c r="B5455" s="12">
        <v>2.27</v>
      </c>
      <c r="C5455" s="10">
        <f t="shared" si="85"/>
        <v>2.27</v>
      </c>
    </row>
    <row r="5456" spans="1:3" x14ac:dyDescent="0.15">
      <c r="A5456" s="11">
        <v>40008</v>
      </c>
      <c r="B5456" s="12">
        <v>2.37</v>
      </c>
      <c r="C5456" s="10">
        <f t="shared" si="85"/>
        <v>2.37</v>
      </c>
    </row>
    <row r="5457" spans="1:3" x14ac:dyDescent="0.15">
      <c r="A5457" s="11">
        <v>40009</v>
      </c>
      <c r="B5457" s="12">
        <v>2.52</v>
      </c>
      <c r="C5457" s="10">
        <f t="shared" si="85"/>
        <v>2.52</v>
      </c>
    </row>
    <row r="5458" spans="1:3" x14ac:dyDescent="0.15">
      <c r="A5458" s="11">
        <v>40010</v>
      </c>
      <c r="B5458" s="12">
        <v>2.46</v>
      </c>
      <c r="C5458" s="10">
        <f t="shared" si="85"/>
        <v>2.46</v>
      </c>
    </row>
    <row r="5459" spans="1:3" x14ac:dyDescent="0.15">
      <c r="A5459" s="11">
        <v>40011</v>
      </c>
      <c r="B5459" s="12">
        <v>2.52</v>
      </c>
      <c r="C5459" s="10">
        <f t="shared" si="85"/>
        <v>2.52</v>
      </c>
    </row>
    <row r="5460" spans="1:3" x14ac:dyDescent="0.15">
      <c r="A5460" s="11">
        <v>40014</v>
      </c>
      <c r="B5460" s="12">
        <v>2.46</v>
      </c>
      <c r="C5460" s="10">
        <f t="shared" si="85"/>
        <v>2.46</v>
      </c>
    </row>
    <row r="5461" spans="1:3" x14ac:dyDescent="0.15">
      <c r="A5461" s="11">
        <v>40015</v>
      </c>
      <c r="B5461" s="12">
        <v>2.36</v>
      </c>
      <c r="C5461" s="10">
        <f t="shared" si="85"/>
        <v>2.36</v>
      </c>
    </row>
    <row r="5462" spans="1:3" x14ac:dyDescent="0.15">
      <c r="A5462" s="11">
        <v>40016</v>
      </c>
      <c r="B5462" s="12">
        <v>2.4300000000000002</v>
      </c>
      <c r="C5462" s="10">
        <f t="shared" si="85"/>
        <v>2.4300000000000002</v>
      </c>
    </row>
    <row r="5463" spans="1:3" x14ac:dyDescent="0.15">
      <c r="A5463" s="11">
        <v>40017</v>
      </c>
      <c r="B5463" s="12">
        <v>2.6</v>
      </c>
      <c r="C5463" s="10">
        <f t="shared" si="85"/>
        <v>2.6</v>
      </c>
    </row>
    <row r="5464" spans="1:3" x14ac:dyDescent="0.15">
      <c r="A5464" s="11">
        <v>40018</v>
      </c>
      <c r="B5464" s="12">
        <v>2.57</v>
      </c>
      <c r="C5464" s="10">
        <f t="shared" si="85"/>
        <v>2.57</v>
      </c>
    </row>
    <row r="5465" spans="1:3" x14ac:dyDescent="0.15">
      <c r="A5465" s="11">
        <v>40021</v>
      </c>
      <c r="B5465" s="12">
        <v>2.63</v>
      </c>
      <c r="C5465" s="10">
        <f t="shared" si="85"/>
        <v>2.63</v>
      </c>
    </row>
    <row r="5466" spans="1:3" x14ac:dyDescent="0.15">
      <c r="A5466" s="11">
        <v>40022</v>
      </c>
      <c r="B5466" s="12">
        <v>2.63</v>
      </c>
      <c r="C5466" s="10">
        <f t="shared" si="85"/>
        <v>2.63</v>
      </c>
    </row>
    <row r="5467" spans="1:3" x14ac:dyDescent="0.15">
      <c r="A5467" s="11">
        <v>40023</v>
      </c>
      <c r="B5467" s="12">
        <v>2.69</v>
      </c>
      <c r="C5467" s="10">
        <f t="shared" si="85"/>
        <v>2.69</v>
      </c>
    </row>
    <row r="5468" spans="1:3" x14ac:dyDescent="0.15">
      <c r="A5468" s="11">
        <v>40024</v>
      </c>
      <c r="B5468" s="12">
        <v>2.66</v>
      </c>
      <c r="C5468" s="10">
        <f t="shared" si="85"/>
        <v>2.66</v>
      </c>
    </row>
    <row r="5469" spans="1:3" x14ac:dyDescent="0.15">
      <c r="A5469" s="11">
        <v>40025</v>
      </c>
      <c r="B5469" s="12">
        <v>2.5299999999999998</v>
      </c>
      <c r="C5469" s="10">
        <f t="shared" si="85"/>
        <v>2.5299999999999998</v>
      </c>
    </row>
    <row r="5470" spans="1:3" x14ac:dyDescent="0.15">
      <c r="A5470" s="11">
        <v>40028</v>
      </c>
      <c r="B5470" s="12">
        <v>2.66</v>
      </c>
      <c r="C5470" s="10">
        <f t="shared" si="85"/>
        <v>2.66</v>
      </c>
    </row>
    <row r="5471" spans="1:3" x14ac:dyDescent="0.15">
      <c r="A5471" s="11">
        <v>40029</v>
      </c>
      <c r="B5471" s="12">
        <v>2.68</v>
      </c>
      <c r="C5471" s="10">
        <f t="shared" si="85"/>
        <v>2.68</v>
      </c>
    </row>
    <row r="5472" spans="1:3" x14ac:dyDescent="0.15">
      <c r="A5472" s="11">
        <v>40030</v>
      </c>
      <c r="B5472" s="12">
        <v>2.73</v>
      </c>
      <c r="C5472" s="10">
        <f t="shared" si="85"/>
        <v>2.73</v>
      </c>
    </row>
    <row r="5473" spans="1:3" x14ac:dyDescent="0.15">
      <c r="A5473" s="11">
        <v>40031</v>
      </c>
      <c r="B5473" s="12">
        <v>2.73</v>
      </c>
      <c r="C5473" s="10">
        <f t="shared" si="85"/>
        <v>2.73</v>
      </c>
    </row>
    <row r="5474" spans="1:3" x14ac:dyDescent="0.15">
      <c r="A5474" s="11">
        <v>40032</v>
      </c>
      <c r="B5474" s="12">
        <v>2.84</v>
      </c>
      <c r="C5474" s="10">
        <f t="shared" si="85"/>
        <v>2.84</v>
      </c>
    </row>
    <row r="5475" spans="1:3" x14ac:dyDescent="0.15">
      <c r="A5475" s="11">
        <v>40035</v>
      </c>
      <c r="B5475" s="12">
        <v>2.75</v>
      </c>
      <c r="C5475" s="10">
        <f t="shared" si="85"/>
        <v>2.75</v>
      </c>
    </row>
    <row r="5476" spans="1:3" x14ac:dyDescent="0.15">
      <c r="A5476" s="11">
        <v>40036</v>
      </c>
      <c r="B5476" s="12">
        <v>2.69</v>
      </c>
      <c r="C5476" s="10">
        <f t="shared" si="85"/>
        <v>2.69</v>
      </c>
    </row>
    <row r="5477" spans="1:3" x14ac:dyDescent="0.15">
      <c r="A5477" s="11">
        <v>40037</v>
      </c>
      <c r="B5477" s="12">
        <v>2.7</v>
      </c>
      <c r="C5477" s="10">
        <f t="shared" si="85"/>
        <v>2.7</v>
      </c>
    </row>
    <row r="5478" spans="1:3" x14ac:dyDescent="0.15">
      <c r="A5478" s="11">
        <v>40038</v>
      </c>
      <c r="B5478" s="12">
        <v>2.58</v>
      </c>
      <c r="C5478" s="10">
        <f t="shared" si="85"/>
        <v>2.58</v>
      </c>
    </row>
    <row r="5479" spans="1:3" x14ac:dyDescent="0.15">
      <c r="A5479" s="11">
        <v>40039</v>
      </c>
      <c r="B5479" s="12">
        <v>2.5099999999999998</v>
      </c>
      <c r="C5479" s="10">
        <f t="shared" si="85"/>
        <v>2.5099999999999998</v>
      </c>
    </row>
    <row r="5480" spans="1:3" x14ac:dyDescent="0.15">
      <c r="A5480" s="11">
        <v>40042</v>
      </c>
      <c r="B5480" s="12">
        <v>2.4300000000000002</v>
      </c>
      <c r="C5480" s="10">
        <f t="shared" si="85"/>
        <v>2.4300000000000002</v>
      </c>
    </row>
    <row r="5481" spans="1:3" x14ac:dyDescent="0.15">
      <c r="A5481" s="11">
        <v>40043</v>
      </c>
      <c r="B5481" s="12">
        <v>2.48</v>
      </c>
      <c r="C5481" s="10">
        <f t="shared" si="85"/>
        <v>2.48</v>
      </c>
    </row>
    <row r="5482" spans="1:3" x14ac:dyDescent="0.15">
      <c r="A5482" s="11">
        <v>40044</v>
      </c>
      <c r="B5482" s="12">
        <v>2.4300000000000002</v>
      </c>
      <c r="C5482" s="10">
        <f t="shared" si="85"/>
        <v>2.4300000000000002</v>
      </c>
    </row>
    <row r="5483" spans="1:3" x14ac:dyDescent="0.15">
      <c r="A5483" s="11">
        <v>40045</v>
      </c>
      <c r="B5483" s="12">
        <v>2.4300000000000002</v>
      </c>
      <c r="C5483" s="10">
        <f t="shared" si="85"/>
        <v>2.4300000000000002</v>
      </c>
    </row>
    <row r="5484" spans="1:3" x14ac:dyDescent="0.15">
      <c r="A5484" s="11">
        <v>40046</v>
      </c>
      <c r="B5484" s="12">
        <v>2.58</v>
      </c>
      <c r="C5484" s="10">
        <f t="shared" si="85"/>
        <v>2.58</v>
      </c>
    </row>
    <row r="5485" spans="1:3" x14ac:dyDescent="0.15">
      <c r="A5485" s="11">
        <v>40049</v>
      </c>
      <c r="B5485" s="12">
        <v>2.5</v>
      </c>
      <c r="C5485" s="10">
        <f t="shared" si="85"/>
        <v>2.5</v>
      </c>
    </row>
    <row r="5486" spans="1:3" x14ac:dyDescent="0.15">
      <c r="A5486" s="11">
        <v>40050</v>
      </c>
      <c r="B5486" s="12">
        <v>2.48</v>
      </c>
      <c r="C5486" s="10">
        <f t="shared" si="85"/>
        <v>2.48</v>
      </c>
    </row>
    <row r="5487" spans="1:3" x14ac:dyDescent="0.15">
      <c r="A5487" s="11">
        <v>40051</v>
      </c>
      <c r="B5487" s="12">
        <v>2.46</v>
      </c>
      <c r="C5487" s="10">
        <f t="shared" si="85"/>
        <v>2.46</v>
      </c>
    </row>
    <row r="5488" spans="1:3" x14ac:dyDescent="0.15">
      <c r="A5488" s="11">
        <v>40052</v>
      </c>
      <c r="B5488" s="12">
        <v>2.48</v>
      </c>
      <c r="C5488" s="10">
        <f t="shared" si="85"/>
        <v>2.48</v>
      </c>
    </row>
    <row r="5489" spans="1:3" x14ac:dyDescent="0.15">
      <c r="A5489" s="11">
        <v>40053</v>
      </c>
      <c r="B5489" s="12">
        <v>2.46</v>
      </c>
      <c r="C5489" s="10">
        <f t="shared" si="85"/>
        <v>2.46</v>
      </c>
    </row>
    <row r="5490" spans="1:3" x14ac:dyDescent="0.15">
      <c r="A5490" s="11">
        <v>40056</v>
      </c>
      <c r="B5490" s="12">
        <v>2.39</v>
      </c>
      <c r="C5490" s="10">
        <f t="shared" si="85"/>
        <v>2.39</v>
      </c>
    </row>
    <row r="5491" spans="1:3" x14ac:dyDescent="0.15">
      <c r="A5491" s="11">
        <v>40057</v>
      </c>
      <c r="B5491" s="12">
        <v>2.33</v>
      </c>
      <c r="C5491" s="10">
        <f t="shared" si="85"/>
        <v>2.33</v>
      </c>
    </row>
    <row r="5492" spans="1:3" x14ac:dyDescent="0.15">
      <c r="A5492" s="11">
        <v>40058</v>
      </c>
      <c r="B5492" s="12">
        <v>2.2599999999999998</v>
      </c>
      <c r="C5492" s="10">
        <f t="shared" si="85"/>
        <v>2.2599999999999998</v>
      </c>
    </row>
    <row r="5493" spans="1:3" x14ac:dyDescent="0.15">
      <c r="A5493" s="11">
        <v>40059</v>
      </c>
      <c r="B5493" s="12">
        <v>2.29</v>
      </c>
      <c r="C5493" s="10">
        <f t="shared" si="85"/>
        <v>2.29</v>
      </c>
    </row>
    <row r="5494" spans="1:3" x14ac:dyDescent="0.15">
      <c r="A5494" s="11">
        <v>40060</v>
      </c>
      <c r="B5494" s="12">
        <v>2.36</v>
      </c>
      <c r="C5494" s="10">
        <f t="shared" si="85"/>
        <v>2.36</v>
      </c>
    </row>
    <row r="5495" spans="1:3" x14ac:dyDescent="0.15">
      <c r="A5495" s="11">
        <v>40063</v>
      </c>
      <c r="B5495" s="13" t="e">
        <f>NA()</f>
        <v>#N/A</v>
      </c>
      <c r="C5495" s="10">
        <f t="shared" si="85"/>
        <v>2.37</v>
      </c>
    </row>
    <row r="5496" spans="1:3" x14ac:dyDescent="0.15">
      <c r="A5496" s="11">
        <v>40064</v>
      </c>
      <c r="B5496" s="12">
        <v>2.38</v>
      </c>
      <c r="C5496" s="10">
        <f t="shared" si="85"/>
        <v>2.38</v>
      </c>
    </row>
    <row r="5497" spans="1:3" x14ac:dyDescent="0.15">
      <c r="A5497" s="11">
        <v>40065</v>
      </c>
      <c r="B5497" s="12">
        <v>2.38</v>
      </c>
      <c r="C5497" s="10">
        <f t="shared" si="85"/>
        <v>2.38</v>
      </c>
    </row>
    <row r="5498" spans="1:3" x14ac:dyDescent="0.15">
      <c r="A5498" s="11">
        <v>40066</v>
      </c>
      <c r="B5498" s="12">
        <v>2.29</v>
      </c>
      <c r="C5498" s="10">
        <f t="shared" si="85"/>
        <v>2.29</v>
      </c>
    </row>
    <row r="5499" spans="1:3" x14ac:dyDescent="0.15">
      <c r="A5499" s="11">
        <v>40067</v>
      </c>
      <c r="B5499" s="12">
        <v>2.29</v>
      </c>
      <c r="C5499" s="10">
        <f t="shared" si="85"/>
        <v>2.29</v>
      </c>
    </row>
    <row r="5500" spans="1:3" x14ac:dyDescent="0.15">
      <c r="A5500" s="11">
        <v>40070</v>
      </c>
      <c r="B5500" s="12">
        <v>2.37</v>
      </c>
      <c r="C5500" s="10">
        <f t="shared" si="85"/>
        <v>2.37</v>
      </c>
    </row>
    <row r="5501" spans="1:3" x14ac:dyDescent="0.15">
      <c r="A5501" s="11">
        <v>40071</v>
      </c>
      <c r="B5501" s="12">
        <v>2.41</v>
      </c>
      <c r="C5501" s="10">
        <f t="shared" si="85"/>
        <v>2.41</v>
      </c>
    </row>
    <row r="5502" spans="1:3" x14ac:dyDescent="0.15">
      <c r="A5502" s="11">
        <v>40072</v>
      </c>
      <c r="B5502" s="12">
        <v>2.46</v>
      </c>
      <c r="C5502" s="10">
        <f t="shared" si="85"/>
        <v>2.46</v>
      </c>
    </row>
    <row r="5503" spans="1:3" x14ac:dyDescent="0.15">
      <c r="A5503" s="11">
        <v>40073</v>
      </c>
      <c r="B5503" s="12">
        <v>2.41</v>
      </c>
      <c r="C5503" s="10">
        <f t="shared" si="85"/>
        <v>2.41</v>
      </c>
    </row>
    <row r="5504" spans="1:3" x14ac:dyDescent="0.15">
      <c r="A5504" s="11">
        <v>40074</v>
      </c>
      <c r="B5504" s="12">
        <v>2.4900000000000002</v>
      </c>
      <c r="C5504" s="10">
        <f t="shared" si="85"/>
        <v>2.4900000000000002</v>
      </c>
    </row>
    <row r="5505" spans="1:3" x14ac:dyDescent="0.15">
      <c r="A5505" s="11">
        <v>40077</v>
      </c>
      <c r="B5505" s="12">
        <v>2.4700000000000002</v>
      </c>
      <c r="C5505" s="10">
        <f t="shared" si="85"/>
        <v>2.4700000000000002</v>
      </c>
    </row>
    <row r="5506" spans="1:3" x14ac:dyDescent="0.15">
      <c r="A5506" s="11">
        <v>40078</v>
      </c>
      <c r="B5506" s="12">
        <v>2.4500000000000002</v>
      </c>
      <c r="C5506" s="10">
        <f t="shared" si="85"/>
        <v>2.4500000000000002</v>
      </c>
    </row>
    <row r="5507" spans="1:3" x14ac:dyDescent="0.15">
      <c r="A5507" s="11">
        <v>40079</v>
      </c>
      <c r="B5507" s="12">
        <v>2.4</v>
      </c>
      <c r="C5507" s="10">
        <f t="shared" si="85"/>
        <v>2.4</v>
      </c>
    </row>
    <row r="5508" spans="1:3" x14ac:dyDescent="0.15">
      <c r="A5508" s="11">
        <v>40080</v>
      </c>
      <c r="B5508" s="12">
        <v>2.37</v>
      </c>
      <c r="C5508" s="10">
        <f t="shared" si="85"/>
        <v>2.37</v>
      </c>
    </row>
    <row r="5509" spans="1:3" x14ac:dyDescent="0.15">
      <c r="A5509" s="11">
        <v>40081</v>
      </c>
      <c r="B5509" s="12">
        <v>2.36</v>
      </c>
      <c r="C5509" s="10">
        <f t="shared" si="85"/>
        <v>2.36</v>
      </c>
    </row>
    <row r="5510" spans="1:3" x14ac:dyDescent="0.15">
      <c r="A5510" s="11">
        <v>40084</v>
      </c>
      <c r="B5510" s="12">
        <v>2.33</v>
      </c>
      <c r="C5510" s="10">
        <f t="shared" si="85"/>
        <v>2.33</v>
      </c>
    </row>
    <row r="5511" spans="1:3" x14ac:dyDescent="0.15">
      <c r="A5511" s="11">
        <v>40085</v>
      </c>
      <c r="B5511" s="12">
        <v>2.34</v>
      </c>
      <c r="C5511" s="10">
        <f t="shared" si="85"/>
        <v>2.34</v>
      </c>
    </row>
    <row r="5512" spans="1:3" x14ac:dyDescent="0.15">
      <c r="A5512" s="11">
        <v>40086</v>
      </c>
      <c r="B5512" s="12">
        <v>2.31</v>
      </c>
      <c r="C5512" s="10">
        <f t="shared" si="85"/>
        <v>2.31</v>
      </c>
    </row>
    <row r="5513" spans="1:3" x14ac:dyDescent="0.15">
      <c r="A5513" s="11">
        <v>40087</v>
      </c>
      <c r="B5513" s="12">
        <v>2.2000000000000002</v>
      </c>
      <c r="C5513" s="10">
        <f t="shared" si="85"/>
        <v>2.2000000000000002</v>
      </c>
    </row>
    <row r="5514" spans="1:3" x14ac:dyDescent="0.15">
      <c r="A5514" s="11">
        <v>40088</v>
      </c>
      <c r="B5514" s="12">
        <v>2.2200000000000002</v>
      </c>
      <c r="C5514" s="10">
        <f t="shared" si="85"/>
        <v>2.2200000000000002</v>
      </c>
    </row>
    <row r="5515" spans="1:3" x14ac:dyDescent="0.15">
      <c r="A5515" s="11">
        <v>40091</v>
      </c>
      <c r="B5515" s="12">
        <v>2.21</v>
      </c>
      <c r="C5515" s="10">
        <f t="shared" si="85"/>
        <v>2.21</v>
      </c>
    </row>
    <row r="5516" spans="1:3" x14ac:dyDescent="0.15">
      <c r="A5516" s="11">
        <v>40092</v>
      </c>
      <c r="B5516" s="12">
        <v>2.25</v>
      </c>
      <c r="C5516" s="10">
        <f t="shared" si="85"/>
        <v>2.25</v>
      </c>
    </row>
    <row r="5517" spans="1:3" x14ac:dyDescent="0.15">
      <c r="A5517" s="11">
        <v>40093</v>
      </c>
      <c r="B5517" s="12">
        <v>2.16</v>
      </c>
      <c r="C5517" s="10">
        <f t="shared" ref="C5517:C5580" si="86">IF(ISERROR(B5517),AVERAGE(B5516,B5518),B5517)</f>
        <v>2.16</v>
      </c>
    </row>
    <row r="5518" spans="1:3" x14ac:dyDescent="0.15">
      <c r="A5518" s="11">
        <v>40094</v>
      </c>
      <c r="B5518" s="12">
        <v>2.2200000000000002</v>
      </c>
      <c r="C5518" s="10">
        <f t="shared" si="86"/>
        <v>2.2200000000000002</v>
      </c>
    </row>
    <row r="5519" spans="1:3" x14ac:dyDescent="0.15">
      <c r="A5519" s="11">
        <v>40095</v>
      </c>
      <c r="B5519" s="12">
        <v>2.36</v>
      </c>
      <c r="C5519" s="10">
        <f t="shared" si="86"/>
        <v>2.36</v>
      </c>
    </row>
    <row r="5520" spans="1:3" x14ac:dyDescent="0.15">
      <c r="A5520" s="11">
        <v>40098</v>
      </c>
      <c r="B5520" s="13" t="e">
        <f>NA()</f>
        <v>#N/A</v>
      </c>
      <c r="C5520" s="10">
        <f t="shared" si="86"/>
        <v>2.3199999999999998</v>
      </c>
    </row>
    <row r="5521" spans="1:3" x14ac:dyDescent="0.15">
      <c r="A5521" s="11">
        <v>40099</v>
      </c>
      <c r="B5521" s="12">
        <v>2.2799999999999998</v>
      </c>
      <c r="C5521" s="10">
        <f t="shared" si="86"/>
        <v>2.2799999999999998</v>
      </c>
    </row>
    <row r="5522" spans="1:3" x14ac:dyDescent="0.15">
      <c r="A5522" s="11">
        <v>40100</v>
      </c>
      <c r="B5522" s="12">
        <v>2.36</v>
      </c>
      <c r="C5522" s="10">
        <f t="shared" si="86"/>
        <v>2.36</v>
      </c>
    </row>
    <row r="5523" spans="1:3" x14ac:dyDescent="0.15">
      <c r="A5523" s="11">
        <v>40101</v>
      </c>
      <c r="B5523" s="12">
        <v>2.41</v>
      </c>
      <c r="C5523" s="10">
        <f t="shared" si="86"/>
        <v>2.41</v>
      </c>
    </row>
    <row r="5524" spans="1:3" x14ac:dyDescent="0.15">
      <c r="A5524" s="11">
        <v>40102</v>
      </c>
      <c r="B5524" s="12">
        <v>2.37</v>
      </c>
      <c r="C5524" s="10">
        <f t="shared" si="86"/>
        <v>2.37</v>
      </c>
    </row>
    <row r="5525" spans="1:3" x14ac:dyDescent="0.15">
      <c r="A5525" s="11">
        <v>40105</v>
      </c>
      <c r="B5525" s="12">
        <v>2.36</v>
      </c>
      <c r="C5525" s="10">
        <f t="shared" si="86"/>
        <v>2.36</v>
      </c>
    </row>
    <row r="5526" spans="1:3" x14ac:dyDescent="0.15">
      <c r="A5526" s="11">
        <v>40106</v>
      </c>
      <c r="B5526" s="12">
        <v>2.2999999999999998</v>
      </c>
      <c r="C5526" s="10">
        <f t="shared" si="86"/>
        <v>2.2999999999999998</v>
      </c>
    </row>
    <row r="5527" spans="1:3" x14ac:dyDescent="0.15">
      <c r="A5527" s="11">
        <v>40107</v>
      </c>
      <c r="B5527" s="12">
        <v>2.38</v>
      </c>
      <c r="C5527" s="10">
        <f t="shared" si="86"/>
        <v>2.38</v>
      </c>
    </row>
    <row r="5528" spans="1:3" x14ac:dyDescent="0.15">
      <c r="A5528" s="11">
        <v>40108</v>
      </c>
      <c r="B5528" s="12">
        <v>2.39</v>
      </c>
      <c r="C5528" s="10">
        <f t="shared" si="86"/>
        <v>2.39</v>
      </c>
    </row>
    <row r="5529" spans="1:3" x14ac:dyDescent="0.15">
      <c r="A5529" s="11">
        <v>40109</v>
      </c>
      <c r="B5529" s="12">
        <v>2.46</v>
      </c>
      <c r="C5529" s="10">
        <f t="shared" si="86"/>
        <v>2.46</v>
      </c>
    </row>
    <row r="5530" spans="1:3" x14ac:dyDescent="0.15">
      <c r="A5530" s="11">
        <v>40112</v>
      </c>
      <c r="B5530" s="12">
        <v>2.5299999999999998</v>
      </c>
      <c r="C5530" s="10">
        <f t="shared" si="86"/>
        <v>2.5299999999999998</v>
      </c>
    </row>
    <row r="5531" spans="1:3" x14ac:dyDescent="0.15">
      <c r="A5531" s="11">
        <v>40113</v>
      </c>
      <c r="B5531" s="12">
        <v>2.41</v>
      </c>
      <c r="C5531" s="10">
        <f t="shared" si="86"/>
        <v>2.41</v>
      </c>
    </row>
    <row r="5532" spans="1:3" x14ac:dyDescent="0.15">
      <c r="A5532" s="11">
        <v>40114</v>
      </c>
      <c r="B5532" s="12">
        <v>2.37</v>
      </c>
      <c r="C5532" s="10">
        <f t="shared" si="86"/>
        <v>2.37</v>
      </c>
    </row>
    <row r="5533" spans="1:3" x14ac:dyDescent="0.15">
      <c r="A5533" s="11">
        <v>40115</v>
      </c>
      <c r="B5533" s="12">
        <v>2.44</v>
      </c>
      <c r="C5533" s="10">
        <f t="shared" si="86"/>
        <v>2.44</v>
      </c>
    </row>
    <row r="5534" spans="1:3" x14ac:dyDescent="0.15">
      <c r="A5534" s="11">
        <v>40116</v>
      </c>
      <c r="B5534" s="12">
        <v>2.31</v>
      </c>
      <c r="C5534" s="10">
        <f t="shared" si="86"/>
        <v>2.31</v>
      </c>
    </row>
    <row r="5535" spans="1:3" x14ac:dyDescent="0.15">
      <c r="A5535" s="11">
        <v>40119</v>
      </c>
      <c r="B5535" s="12">
        <v>2.33</v>
      </c>
      <c r="C5535" s="10">
        <f t="shared" si="86"/>
        <v>2.33</v>
      </c>
    </row>
    <row r="5536" spans="1:3" x14ac:dyDescent="0.15">
      <c r="A5536" s="11">
        <v>40120</v>
      </c>
      <c r="B5536" s="12">
        <v>2.36</v>
      </c>
      <c r="C5536" s="10">
        <f t="shared" si="86"/>
        <v>2.36</v>
      </c>
    </row>
    <row r="5537" spans="1:3" x14ac:dyDescent="0.15">
      <c r="A5537" s="11">
        <v>40121</v>
      </c>
      <c r="B5537" s="12">
        <v>2.39</v>
      </c>
      <c r="C5537" s="10">
        <f t="shared" si="86"/>
        <v>2.39</v>
      </c>
    </row>
    <row r="5538" spans="1:3" x14ac:dyDescent="0.15">
      <c r="A5538" s="11">
        <v>40122</v>
      </c>
      <c r="B5538" s="12">
        <v>2.35</v>
      </c>
      <c r="C5538" s="10">
        <f t="shared" si="86"/>
        <v>2.35</v>
      </c>
    </row>
    <row r="5539" spans="1:3" x14ac:dyDescent="0.15">
      <c r="A5539" s="11">
        <v>40123</v>
      </c>
      <c r="B5539" s="12">
        <v>2.2999999999999998</v>
      </c>
      <c r="C5539" s="10">
        <f t="shared" si="86"/>
        <v>2.2999999999999998</v>
      </c>
    </row>
    <row r="5540" spans="1:3" x14ac:dyDescent="0.15">
      <c r="A5540" s="11">
        <v>40126</v>
      </c>
      <c r="B5540" s="12">
        <v>2.31</v>
      </c>
      <c r="C5540" s="10">
        <f t="shared" si="86"/>
        <v>2.31</v>
      </c>
    </row>
    <row r="5541" spans="1:3" x14ac:dyDescent="0.15">
      <c r="A5541" s="11">
        <v>40127</v>
      </c>
      <c r="B5541" s="12">
        <v>2.31</v>
      </c>
      <c r="C5541" s="10">
        <f t="shared" si="86"/>
        <v>2.31</v>
      </c>
    </row>
    <row r="5542" spans="1:3" x14ac:dyDescent="0.15">
      <c r="A5542" s="11">
        <v>40128</v>
      </c>
      <c r="B5542" s="13" t="e">
        <f>NA()</f>
        <v>#N/A</v>
      </c>
      <c r="C5542" s="10">
        <f t="shared" si="86"/>
        <v>2.2949999999999999</v>
      </c>
    </row>
    <row r="5543" spans="1:3" x14ac:dyDescent="0.15">
      <c r="A5543" s="11">
        <v>40129</v>
      </c>
      <c r="B5543" s="12">
        <v>2.2799999999999998</v>
      </c>
      <c r="C5543" s="10">
        <f t="shared" si="86"/>
        <v>2.2799999999999998</v>
      </c>
    </row>
    <row r="5544" spans="1:3" x14ac:dyDescent="0.15">
      <c r="A5544" s="11">
        <v>40130</v>
      </c>
      <c r="B5544" s="12">
        <v>2.2799999999999998</v>
      </c>
      <c r="C5544" s="10">
        <f t="shared" si="86"/>
        <v>2.2799999999999998</v>
      </c>
    </row>
    <row r="5545" spans="1:3" x14ac:dyDescent="0.15">
      <c r="A5545" s="11">
        <v>40133</v>
      </c>
      <c r="B5545" s="12">
        <v>2.19</v>
      </c>
      <c r="C5545" s="10">
        <f t="shared" si="86"/>
        <v>2.19</v>
      </c>
    </row>
    <row r="5546" spans="1:3" x14ac:dyDescent="0.15">
      <c r="A5546" s="11">
        <v>40134</v>
      </c>
      <c r="B5546" s="12">
        <v>2.19</v>
      </c>
      <c r="C5546" s="10">
        <f t="shared" si="86"/>
        <v>2.19</v>
      </c>
    </row>
    <row r="5547" spans="1:3" x14ac:dyDescent="0.15">
      <c r="A5547" s="11">
        <v>40135</v>
      </c>
      <c r="B5547" s="12">
        <v>2.21</v>
      </c>
      <c r="C5547" s="10">
        <f t="shared" si="86"/>
        <v>2.21</v>
      </c>
    </row>
    <row r="5548" spans="1:3" x14ac:dyDescent="0.15">
      <c r="A5548" s="11">
        <v>40136</v>
      </c>
      <c r="B5548" s="12">
        <v>2.1800000000000002</v>
      </c>
      <c r="C5548" s="10">
        <f t="shared" si="86"/>
        <v>2.1800000000000002</v>
      </c>
    </row>
    <row r="5549" spans="1:3" x14ac:dyDescent="0.15">
      <c r="A5549" s="11">
        <v>40137</v>
      </c>
      <c r="B5549" s="12">
        <v>2.2000000000000002</v>
      </c>
      <c r="C5549" s="10">
        <f t="shared" si="86"/>
        <v>2.2000000000000002</v>
      </c>
    </row>
    <row r="5550" spans="1:3" x14ac:dyDescent="0.15">
      <c r="A5550" s="11">
        <v>40140</v>
      </c>
      <c r="B5550" s="12">
        <v>2.2000000000000002</v>
      </c>
      <c r="C5550" s="10">
        <f t="shared" si="86"/>
        <v>2.2000000000000002</v>
      </c>
    </row>
    <row r="5551" spans="1:3" x14ac:dyDescent="0.15">
      <c r="A5551" s="11">
        <v>40141</v>
      </c>
      <c r="B5551" s="12">
        <v>2.15</v>
      </c>
      <c r="C5551" s="10">
        <f t="shared" si="86"/>
        <v>2.15</v>
      </c>
    </row>
    <row r="5552" spans="1:3" x14ac:dyDescent="0.15">
      <c r="A5552" s="11">
        <v>40142</v>
      </c>
      <c r="B5552" s="12">
        <v>2.11</v>
      </c>
      <c r="C5552" s="10">
        <f t="shared" si="86"/>
        <v>2.11</v>
      </c>
    </row>
    <row r="5553" spans="1:3" x14ac:dyDescent="0.15">
      <c r="A5553" s="11">
        <v>40143</v>
      </c>
      <c r="B5553" s="13" t="e">
        <f>NA()</f>
        <v>#N/A</v>
      </c>
      <c r="C5553" s="10">
        <f t="shared" si="86"/>
        <v>2.0699999999999998</v>
      </c>
    </row>
    <row r="5554" spans="1:3" x14ac:dyDescent="0.15">
      <c r="A5554" s="11">
        <v>40144</v>
      </c>
      <c r="B5554" s="12">
        <v>2.0299999999999998</v>
      </c>
      <c r="C5554" s="10">
        <f t="shared" si="86"/>
        <v>2.0299999999999998</v>
      </c>
    </row>
    <row r="5555" spans="1:3" x14ac:dyDescent="0.15">
      <c r="A5555" s="11">
        <v>40147</v>
      </c>
      <c r="B5555" s="12">
        <v>2.0099999999999998</v>
      </c>
      <c r="C5555" s="10">
        <f t="shared" si="86"/>
        <v>2.0099999999999998</v>
      </c>
    </row>
    <row r="5556" spans="1:3" x14ac:dyDescent="0.15">
      <c r="A5556" s="11">
        <v>40148</v>
      </c>
      <c r="B5556" s="12">
        <v>2.0299999999999998</v>
      </c>
      <c r="C5556" s="10">
        <f t="shared" si="86"/>
        <v>2.0299999999999998</v>
      </c>
    </row>
    <row r="5557" spans="1:3" x14ac:dyDescent="0.15">
      <c r="A5557" s="11">
        <v>40149</v>
      </c>
      <c r="B5557" s="12">
        <v>2.09</v>
      </c>
      <c r="C5557" s="10">
        <f t="shared" si="86"/>
        <v>2.09</v>
      </c>
    </row>
    <row r="5558" spans="1:3" x14ac:dyDescent="0.15">
      <c r="A5558" s="11">
        <v>40150</v>
      </c>
      <c r="B5558" s="12">
        <v>2.14</v>
      </c>
      <c r="C5558" s="10">
        <f t="shared" si="86"/>
        <v>2.14</v>
      </c>
    </row>
    <row r="5559" spans="1:3" x14ac:dyDescent="0.15">
      <c r="A5559" s="11">
        <v>40151</v>
      </c>
      <c r="B5559" s="12">
        <v>2.2400000000000002</v>
      </c>
      <c r="C5559" s="10">
        <f t="shared" si="86"/>
        <v>2.2400000000000002</v>
      </c>
    </row>
    <row r="5560" spans="1:3" x14ac:dyDescent="0.15">
      <c r="A5560" s="11">
        <v>40154</v>
      </c>
      <c r="B5560" s="12">
        <v>2.19</v>
      </c>
      <c r="C5560" s="10">
        <f t="shared" si="86"/>
        <v>2.19</v>
      </c>
    </row>
    <row r="5561" spans="1:3" x14ac:dyDescent="0.15">
      <c r="A5561" s="11">
        <v>40155</v>
      </c>
      <c r="B5561" s="12">
        <v>2.12</v>
      </c>
      <c r="C5561" s="10">
        <f t="shared" si="86"/>
        <v>2.12</v>
      </c>
    </row>
    <row r="5562" spans="1:3" x14ac:dyDescent="0.15">
      <c r="A5562" s="11">
        <v>40156</v>
      </c>
      <c r="B5562" s="12">
        <v>2.15</v>
      </c>
      <c r="C5562" s="10">
        <f t="shared" si="86"/>
        <v>2.15</v>
      </c>
    </row>
    <row r="5563" spans="1:3" x14ac:dyDescent="0.15">
      <c r="A5563" s="11">
        <v>40157</v>
      </c>
      <c r="B5563" s="12">
        <v>2.19</v>
      </c>
      <c r="C5563" s="10">
        <f t="shared" si="86"/>
        <v>2.19</v>
      </c>
    </row>
    <row r="5564" spans="1:3" x14ac:dyDescent="0.15">
      <c r="A5564" s="11">
        <v>40158</v>
      </c>
      <c r="B5564" s="12">
        <v>2.2599999999999998</v>
      </c>
      <c r="C5564" s="10">
        <f t="shared" si="86"/>
        <v>2.2599999999999998</v>
      </c>
    </row>
    <row r="5565" spans="1:3" x14ac:dyDescent="0.15">
      <c r="A5565" s="11">
        <v>40161</v>
      </c>
      <c r="B5565" s="12">
        <v>2.2999999999999998</v>
      </c>
      <c r="C5565" s="10">
        <f t="shared" si="86"/>
        <v>2.2999999999999998</v>
      </c>
    </row>
    <row r="5566" spans="1:3" x14ac:dyDescent="0.15">
      <c r="A5566" s="11">
        <v>40162</v>
      </c>
      <c r="B5566" s="12">
        <v>2.35</v>
      </c>
      <c r="C5566" s="10">
        <f t="shared" si="86"/>
        <v>2.35</v>
      </c>
    </row>
    <row r="5567" spans="1:3" x14ac:dyDescent="0.15">
      <c r="A5567" s="11">
        <v>40163</v>
      </c>
      <c r="B5567" s="12">
        <v>2.35</v>
      </c>
      <c r="C5567" s="10">
        <f t="shared" si="86"/>
        <v>2.35</v>
      </c>
    </row>
    <row r="5568" spans="1:3" x14ac:dyDescent="0.15">
      <c r="A5568" s="11">
        <v>40164</v>
      </c>
      <c r="B5568" s="12">
        <v>2.2400000000000002</v>
      </c>
      <c r="C5568" s="10">
        <f t="shared" si="86"/>
        <v>2.2400000000000002</v>
      </c>
    </row>
    <row r="5569" spans="1:3" x14ac:dyDescent="0.15">
      <c r="A5569" s="11">
        <v>40165</v>
      </c>
      <c r="B5569" s="12">
        <v>2.2999999999999998</v>
      </c>
      <c r="C5569" s="10">
        <f t="shared" si="86"/>
        <v>2.2999999999999998</v>
      </c>
    </row>
    <row r="5570" spans="1:3" x14ac:dyDescent="0.15">
      <c r="A5570" s="11">
        <v>40168</v>
      </c>
      <c r="B5570" s="12">
        <v>2.4300000000000002</v>
      </c>
      <c r="C5570" s="10">
        <f t="shared" si="86"/>
        <v>2.4300000000000002</v>
      </c>
    </row>
    <row r="5571" spans="1:3" x14ac:dyDescent="0.15">
      <c r="A5571" s="11">
        <v>40169</v>
      </c>
      <c r="B5571" s="12">
        <v>2.4900000000000002</v>
      </c>
      <c r="C5571" s="10">
        <f t="shared" si="86"/>
        <v>2.4900000000000002</v>
      </c>
    </row>
    <row r="5572" spans="1:3" x14ac:dyDescent="0.15">
      <c r="A5572" s="11">
        <v>40170</v>
      </c>
      <c r="B5572" s="12">
        <v>2.5099999999999998</v>
      </c>
      <c r="C5572" s="10">
        <f t="shared" si="86"/>
        <v>2.5099999999999998</v>
      </c>
    </row>
    <row r="5573" spans="1:3" x14ac:dyDescent="0.15">
      <c r="A5573" s="11">
        <v>40171</v>
      </c>
      <c r="B5573" s="12">
        <v>2.57</v>
      </c>
      <c r="C5573" s="10">
        <f t="shared" si="86"/>
        <v>2.57</v>
      </c>
    </row>
    <row r="5574" spans="1:3" x14ac:dyDescent="0.15">
      <c r="A5574" s="11">
        <v>40172</v>
      </c>
      <c r="B5574" s="13" t="e">
        <f>NA()</f>
        <v>#N/A</v>
      </c>
      <c r="C5574" s="10">
        <f t="shared" si="86"/>
        <v>2.5949999999999998</v>
      </c>
    </row>
    <row r="5575" spans="1:3" x14ac:dyDescent="0.15">
      <c r="A5575" s="11">
        <v>40175</v>
      </c>
      <c r="B5575" s="12">
        <v>2.62</v>
      </c>
      <c r="C5575" s="10">
        <f t="shared" si="86"/>
        <v>2.62</v>
      </c>
    </row>
    <row r="5576" spans="1:3" x14ac:dyDescent="0.15">
      <c r="A5576" s="11">
        <v>40176</v>
      </c>
      <c r="B5576" s="12">
        <v>2.62</v>
      </c>
      <c r="C5576" s="10">
        <f t="shared" si="86"/>
        <v>2.62</v>
      </c>
    </row>
    <row r="5577" spans="1:3" x14ac:dyDescent="0.15">
      <c r="A5577" s="11">
        <v>40177</v>
      </c>
      <c r="B5577" s="12">
        <v>2.61</v>
      </c>
      <c r="C5577" s="10">
        <f t="shared" si="86"/>
        <v>2.61</v>
      </c>
    </row>
    <row r="5578" spans="1:3" x14ac:dyDescent="0.15">
      <c r="A5578" s="11">
        <v>40178</v>
      </c>
      <c r="B5578" s="12">
        <v>2.69</v>
      </c>
      <c r="C5578" s="10">
        <f t="shared" si="86"/>
        <v>2.69</v>
      </c>
    </row>
    <row r="5579" spans="1:3" x14ac:dyDescent="0.15">
      <c r="A5579" s="11">
        <v>40179</v>
      </c>
      <c r="B5579" s="13" t="e">
        <f>NA()</f>
        <v>#N/A</v>
      </c>
      <c r="C5579" s="10">
        <f t="shared" si="86"/>
        <v>2.67</v>
      </c>
    </row>
    <row r="5580" spans="1:3" x14ac:dyDescent="0.15">
      <c r="A5580" s="11">
        <v>40182</v>
      </c>
      <c r="B5580" s="12">
        <v>2.65</v>
      </c>
      <c r="C5580" s="10">
        <f t="shared" si="86"/>
        <v>2.65</v>
      </c>
    </row>
    <row r="5581" spans="1:3" x14ac:dyDescent="0.15">
      <c r="A5581" s="11">
        <v>40183</v>
      </c>
      <c r="B5581" s="12">
        <v>2.56</v>
      </c>
      <c r="C5581" s="10">
        <f t="shared" ref="C5581:C5644" si="87">IF(ISERROR(B5581),AVERAGE(B5580,B5582),B5581)</f>
        <v>2.56</v>
      </c>
    </row>
    <row r="5582" spans="1:3" x14ac:dyDescent="0.15">
      <c r="A5582" s="11">
        <v>40184</v>
      </c>
      <c r="B5582" s="12">
        <v>2.6</v>
      </c>
      <c r="C5582" s="10">
        <f t="shared" si="87"/>
        <v>2.6</v>
      </c>
    </row>
    <row r="5583" spans="1:3" x14ac:dyDescent="0.15">
      <c r="A5583" s="11">
        <v>40185</v>
      </c>
      <c r="B5583" s="12">
        <v>2.62</v>
      </c>
      <c r="C5583" s="10">
        <f t="shared" si="87"/>
        <v>2.62</v>
      </c>
    </row>
    <row r="5584" spans="1:3" x14ac:dyDescent="0.15">
      <c r="A5584" s="11">
        <v>40186</v>
      </c>
      <c r="B5584" s="12">
        <v>2.57</v>
      </c>
      <c r="C5584" s="10">
        <f t="shared" si="87"/>
        <v>2.57</v>
      </c>
    </row>
    <row r="5585" spans="1:3" x14ac:dyDescent="0.15">
      <c r="A5585" s="11">
        <v>40189</v>
      </c>
      <c r="B5585" s="12">
        <v>2.58</v>
      </c>
      <c r="C5585" s="10">
        <f t="shared" si="87"/>
        <v>2.58</v>
      </c>
    </row>
    <row r="5586" spans="1:3" x14ac:dyDescent="0.15">
      <c r="A5586" s="11">
        <v>40190</v>
      </c>
      <c r="B5586" s="12">
        <v>2.4900000000000002</v>
      </c>
      <c r="C5586" s="10">
        <f t="shared" si="87"/>
        <v>2.4900000000000002</v>
      </c>
    </row>
    <row r="5587" spans="1:3" x14ac:dyDescent="0.15">
      <c r="A5587" s="11">
        <v>40191</v>
      </c>
      <c r="B5587" s="12">
        <v>2.5499999999999998</v>
      </c>
      <c r="C5587" s="10">
        <f t="shared" si="87"/>
        <v>2.5499999999999998</v>
      </c>
    </row>
    <row r="5588" spans="1:3" x14ac:dyDescent="0.15">
      <c r="A5588" s="11">
        <v>40192</v>
      </c>
      <c r="B5588" s="12">
        <v>2.5099999999999998</v>
      </c>
      <c r="C5588" s="10">
        <f t="shared" si="87"/>
        <v>2.5099999999999998</v>
      </c>
    </row>
    <row r="5589" spans="1:3" x14ac:dyDescent="0.15">
      <c r="A5589" s="11">
        <v>40193</v>
      </c>
      <c r="B5589" s="12">
        <v>2.44</v>
      </c>
      <c r="C5589" s="10">
        <f t="shared" si="87"/>
        <v>2.44</v>
      </c>
    </row>
    <row r="5590" spans="1:3" x14ac:dyDescent="0.15">
      <c r="A5590" s="11">
        <v>40196</v>
      </c>
      <c r="B5590" s="13" t="e">
        <f>NA()</f>
        <v>#N/A</v>
      </c>
      <c r="C5590" s="10">
        <f t="shared" si="87"/>
        <v>2.46</v>
      </c>
    </row>
    <row r="5591" spans="1:3" x14ac:dyDescent="0.15">
      <c r="A5591" s="11">
        <v>40197</v>
      </c>
      <c r="B5591" s="12">
        <v>2.48</v>
      </c>
      <c r="C5591" s="10">
        <f t="shared" si="87"/>
        <v>2.48</v>
      </c>
    </row>
    <row r="5592" spans="1:3" x14ac:dyDescent="0.15">
      <c r="A5592" s="11">
        <v>40198</v>
      </c>
      <c r="B5592" s="12">
        <v>2.4500000000000002</v>
      </c>
      <c r="C5592" s="10">
        <f t="shared" si="87"/>
        <v>2.4500000000000002</v>
      </c>
    </row>
    <row r="5593" spans="1:3" x14ac:dyDescent="0.15">
      <c r="A5593" s="11">
        <v>40199</v>
      </c>
      <c r="B5593" s="12">
        <v>2.38</v>
      </c>
      <c r="C5593" s="10">
        <f t="shared" si="87"/>
        <v>2.38</v>
      </c>
    </row>
    <row r="5594" spans="1:3" x14ac:dyDescent="0.15">
      <c r="A5594" s="11">
        <v>40200</v>
      </c>
      <c r="B5594" s="12">
        <v>2.37</v>
      </c>
      <c r="C5594" s="10">
        <f t="shared" si="87"/>
        <v>2.37</v>
      </c>
    </row>
    <row r="5595" spans="1:3" x14ac:dyDescent="0.15">
      <c r="A5595" s="11">
        <v>40203</v>
      </c>
      <c r="B5595" s="12">
        <v>2.39</v>
      </c>
      <c r="C5595" s="10">
        <f t="shared" si="87"/>
        <v>2.39</v>
      </c>
    </row>
    <row r="5596" spans="1:3" x14ac:dyDescent="0.15">
      <c r="A5596" s="11">
        <v>40204</v>
      </c>
      <c r="B5596" s="12">
        <v>2.38</v>
      </c>
      <c r="C5596" s="10">
        <f t="shared" si="87"/>
        <v>2.38</v>
      </c>
    </row>
    <row r="5597" spans="1:3" x14ac:dyDescent="0.15">
      <c r="A5597" s="11">
        <v>40205</v>
      </c>
      <c r="B5597" s="12">
        <v>2.4300000000000002</v>
      </c>
      <c r="C5597" s="10">
        <f t="shared" si="87"/>
        <v>2.4300000000000002</v>
      </c>
    </row>
    <row r="5598" spans="1:3" x14ac:dyDescent="0.15">
      <c r="A5598" s="11">
        <v>40206</v>
      </c>
      <c r="B5598" s="12">
        <v>2.41</v>
      </c>
      <c r="C5598" s="10">
        <f t="shared" si="87"/>
        <v>2.41</v>
      </c>
    </row>
    <row r="5599" spans="1:3" x14ac:dyDescent="0.15">
      <c r="A5599" s="11">
        <v>40207</v>
      </c>
      <c r="B5599" s="12">
        <v>2.34</v>
      </c>
      <c r="C5599" s="10">
        <f t="shared" si="87"/>
        <v>2.34</v>
      </c>
    </row>
    <row r="5600" spans="1:3" x14ac:dyDescent="0.15">
      <c r="A5600" s="11">
        <v>40210</v>
      </c>
      <c r="B5600" s="12">
        <v>2.38</v>
      </c>
      <c r="C5600" s="10">
        <f t="shared" si="87"/>
        <v>2.38</v>
      </c>
    </row>
    <row r="5601" spans="1:3" x14ac:dyDescent="0.15">
      <c r="A5601" s="11">
        <v>40211</v>
      </c>
      <c r="B5601" s="12">
        <v>2.37</v>
      </c>
      <c r="C5601" s="10">
        <f t="shared" si="87"/>
        <v>2.37</v>
      </c>
    </row>
    <row r="5602" spans="1:3" x14ac:dyDescent="0.15">
      <c r="A5602" s="11">
        <v>40212</v>
      </c>
      <c r="B5602" s="12">
        <v>2.4</v>
      </c>
      <c r="C5602" s="10">
        <f t="shared" si="87"/>
        <v>2.4</v>
      </c>
    </row>
    <row r="5603" spans="1:3" x14ac:dyDescent="0.15">
      <c r="A5603" s="11">
        <v>40213</v>
      </c>
      <c r="B5603" s="12">
        <v>2.29</v>
      </c>
      <c r="C5603" s="10">
        <f t="shared" si="87"/>
        <v>2.29</v>
      </c>
    </row>
    <row r="5604" spans="1:3" x14ac:dyDescent="0.15">
      <c r="A5604" s="11">
        <v>40214</v>
      </c>
      <c r="B5604" s="12">
        <v>2.23</v>
      </c>
      <c r="C5604" s="10">
        <f t="shared" si="87"/>
        <v>2.23</v>
      </c>
    </row>
    <row r="5605" spans="1:3" x14ac:dyDescent="0.15">
      <c r="A5605" s="11">
        <v>40217</v>
      </c>
      <c r="B5605" s="12">
        <v>2.2599999999999998</v>
      </c>
      <c r="C5605" s="10">
        <f t="shared" si="87"/>
        <v>2.2599999999999998</v>
      </c>
    </row>
    <row r="5606" spans="1:3" x14ac:dyDescent="0.15">
      <c r="A5606" s="11">
        <v>40218</v>
      </c>
      <c r="B5606" s="12">
        <v>2.3199999999999998</v>
      </c>
      <c r="C5606" s="10">
        <f t="shared" si="87"/>
        <v>2.3199999999999998</v>
      </c>
    </row>
    <row r="5607" spans="1:3" x14ac:dyDescent="0.15">
      <c r="A5607" s="11">
        <v>40219</v>
      </c>
      <c r="B5607" s="12">
        <v>2.39</v>
      </c>
      <c r="C5607" s="10">
        <f t="shared" si="87"/>
        <v>2.39</v>
      </c>
    </row>
    <row r="5608" spans="1:3" x14ac:dyDescent="0.15">
      <c r="A5608" s="11">
        <v>40220</v>
      </c>
      <c r="B5608" s="12">
        <v>2.39</v>
      </c>
      <c r="C5608" s="10">
        <f t="shared" si="87"/>
        <v>2.39</v>
      </c>
    </row>
    <row r="5609" spans="1:3" x14ac:dyDescent="0.15">
      <c r="A5609" s="11">
        <v>40221</v>
      </c>
      <c r="B5609" s="12">
        <v>2.35</v>
      </c>
      <c r="C5609" s="10">
        <f t="shared" si="87"/>
        <v>2.35</v>
      </c>
    </row>
    <row r="5610" spans="1:3" x14ac:dyDescent="0.15">
      <c r="A5610" s="11">
        <v>40224</v>
      </c>
      <c r="B5610" s="13" t="e">
        <f>NA()</f>
        <v>#N/A</v>
      </c>
      <c r="C5610" s="10">
        <f t="shared" si="87"/>
        <v>2.335</v>
      </c>
    </row>
    <row r="5611" spans="1:3" x14ac:dyDescent="0.15">
      <c r="A5611" s="11">
        <v>40225</v>
      </c>
      <c r="B5611" s="12">
        <v>2.3199999999999998</v>
      </c>
      <c r="C5611" s="10">
        <f t="shared" si="87"/>
        <v>2.3199999999999998</v>
      </c>
    </row>
    <row r="5612" spans="1:3" x14ac:dyDescent="0.15">
      <c r="A5612" s="11">
        <v>40226</v>
      </c>
      <c r="B5612" s="12">
        <v>2.4</v>
      </c>
      <c r="C5612" s="10">
        <f t="shared" si="87"/>
        <v>2.4</v>
      </c>
    </row>
    <row r="5613" spans="1:3" x14ac:dyDescent="0.15">
      <c r="A5613" s="11">
        <v>40227</v>
      </c>
      <c r="B5613" s="12">
        <v>2.46</v>
      </c>
      <c r="C5613" s="10">
        <f t="shared" si="87"/>
        <v>2.46</v>
      </c>
    </row>
    <row r="5614" spans="1:3" x14ac:dyDescent="0.15">
      <c r="A5614" s="11">
        <v>40228</v>
      </c>
      <c r="B5614" s="12">
        <v>2.48</v>
      </c>
      <c r="C5614" s="10">
        <f t="shared" si="87"/>
        <v>2.48</v>
      </c>
    </row>
    <row r="5615" spans="1:3" x14ac:dyDescent="0.15">
      <c r="A5615" s="11">
        <v>40231</v>
      </c>
      <c r="B5615" s="12">
        <v>2.4700000000000002</v>
      </c>
      <c r="C5615" s="10">
        <f t="shared" si="87"/>
        <v>2.4700000000000002</v>
      </c>
    </row>
    <row r="5616" spans="1:3" x14ac:dyDescent="0.15">
      <c r="A5616" s="11">
        <v>40232</v>
      </c>
      <c r="B5616" s="12">
        <v>2.37</v>
      </c>
      <c r="C5616" s="10">
        <f t="shared" si="87"/>
        <v>2.37</v>
      </c>
    </row>
    <row r="5617" spans="1:3" x14ac:dyDescent="0.15">
      <c r="A5617" s="11">
        <v>40233</v>
      </c>
      <c r="B5617" s="12">
        <v>2.4</v>
      </c>
      <c r="C5617" s="10">
        <f t="shared" si="87"/>
        <v>2.4</v>
      </c>
    </row>
    <row r="5618" spans="1:3" x14ac:dyDescent="0.15">
      <c r="A5618" s="11">
        <v>40234</v>
      </c>
      <c r="B5618" s="12">
        <v>2.33</v>
      </c>
      <c r="C5618" s="10">
        <f t="shared" si="87"/>
        <v>2.33</v>
      </c>
    </row>
    <row r="5619" spans="1:3" x14ac:dyDescent="0.15">
      <c r="A5619" s="11">
        <v>40235</v>
      </c>
      <c r="B5619" s="12">
        <v>2.2999999999999998</v>
      </c>
      <c r="C5619" s="10">
        <f t="shared" si="87"/>
        <v>2.2999999999999998</v>
      </c>
    </row>
    <row r="5620" spans="1:3" x14ac:dyDescent="0.15">
      <c r="A5620" s="11">
        <v>40238</v>
      </c>
      <c r="B5620" s="12">
        <v>2.2799999999999998</v>
      </c>
      <c r="C5620" s="10">
        <f t="shared" si="87"/>
        <v>2.2799999999999998</v>
      </c>
    </row>
    <row r="5621" spans="1:3" x14ac:dyDescent="0.15">
      <c r="A5621" s="11">
        <v>40239</v>
      </c>
      <c r="B5621" s="12">
        <v>2.27</v>
      </c>
      <c r="C5621" s="10">
        <f t="shared" si="87"/>
        <v>2.27</v>
      </c>
    </row>
    <row r="5622" spans="1:3" x14ac:dyDescent="0.15">
      <c r="A5622" s="11">
        <v>40240</v>
      </c>
      <c r="B5622" s="12">
        <v>2.27</v>
      </c>
      <c r="C5622" s="10">
        <f t="shared" si="87"/>
        <v>2.27</v>
      </c>
    </row>
    <row r="5623" spans="1:3" x14ac:dyDescent="0.15">
      <c r="A5623" s="11">
        <v>40241</v>
      </c>
      <c r="B5623" s="12">
        <v>2.2799999999999998</v>
      </c>
      <c r="C5623" s="10">
        <f t="shared" si="87"/>
        <v>2.2799999999999998</v>
      </c>
    </row>
    <row r="5624" spans="1:3" x14ac:dyDescent="0.15">
      <c r="A5624" s="11">
        <v>40242</v>
      </c>
      <c r="B5624" s="12">
        <v>2.35</v>
      </c>
      <c r="C5624" s="10">
        <f t="shared" si="87"/>
        <v>2.35</v>
      </c>
    </row>
    <row r="5625" spans="1:3" x14ac:dyDescent="0.15">
      <c r="A5625" s="11">
        <v>40245</v>
      </c>
      <c r="B5625" s="12">
        <v>2.36</v>
      </c>
      <c r="C5625" s="10">
        <f t="shared" si="87"/>
        <v>2.36</v>
      </c>
    </row>
    <row r="5626" spans="1:3" x14ac:dyDescent="0.15">
      <c r="A5626" s="11">
        <v>40246</v>
      </c>
      <c r="B5626" s="12">
        <v>2.34</v>
      </c>
      <c r="C5626" s="10">
        <f t="shared" si="87"/>
        <v>2.34</v>
      </c>
    </row>
    <row r="5627" spans="1:3" x14ac:dyDescent="0.15">
      <c r="A5627" s="11">
        <v>40247</v>
      </c>
      <c r="B5627" s="12">
        <v>2.39</v>
      </c>
      <c r="C5627" s="10">
        <f t="shared" si="87"/>
        <v>2.39</v>
      </c>
    </row>
    <row r="5628" spans="1:3" x14ac:dyDescent="0.15">
      <c r="A5628" s="11">
        <v>40248</v>
      </c>
      <c r="B5628" s="12">
        <v>2.4300000000000002</v>
      </c>
      <c r="C5628" s="10">
        <f t="shared" si="87"/>
        <v>2.4300000000000002</v>
      </c>
    </row>
    <row r="5629" spans="1:3" x14ac:dyDescent="0.15">
      <c r="A5629" s="11">
        <v>40249</v>
      </c>
      <c r="B5629" s="12">
        <v>2.42</v>
      </c>
      <c r="C5629" s="10">
        <f t="shared" si="87"/>
        <v>2.42</v>
      </c>
    </row>
    <row r="5630" spans="1:3" x14ac:dyDescent="0.15">
      <c r="A5630" s="11">
        <v>40252</v>
      </c>
      <c r="B5630" s="12">
        <v>2.42</v>
      </c>
      <c r="C5630" s="10">
        <f t="shared" si="87"/>
        <v>2.42</v>
      </c>
    </row>
    <row r="5631" spans="1:3" x14ac:dyDescent="0.15">
      <c r="A5631" s="11">
        <v>40253</v>
      </c>
      <c r="B5631" s="12">
        <v>2.37</v>
      </c>
      <c r="C5631" s="10">
        <f t="shared" si="87"/>
        <v>2.37</v>
      </c>
    </row>
    <row r="5632" spans="1:3" x14ac:dyDescent="0.15">
      <c r="A5632" s="11">
        <v>40254</v>
      </c>
      <c r="B5632" s="12">
        <v>2.38</v>
      </c>
      <c r="C5632" s="10">
        <f t="shared" si="87"/>
        <v>2.38</v>
      </c>
    </row>
    <row r="5633" spans="1:3" x14ac:dyDescent="0.15">
      <c r="A5633" s="11">
        <v>40255</v>
      </c>
      <c r="B5633" s="12">
        <v>2.44</v>
      </c>
      <c r="C5633" s="10">
        <f t="shared" si="87"/>
        <v>2.44</v>
      </c>
    </row>
    <row r="5634" spans="1:3" x14ac:dyDescent="0.15">
      <c r="A5634" s="11">
        <v>40256</v>
      </c>
      <c r="B5634" s="12">
        <v>2.48</v>
      </c>
      <c r="C5634" s="10">
        <f t="shared" si="87"/>
        <v>2.48</v>
      </c>
    </row>
    <row r="5635" spans="1:3" x14ac:dyDescent="0.15">
      <c r="A5635" s="11">
        <v>40259</v>
      </c>
      <c r="B5635" s="12">
        <v>2.4300000000000002</v>
      </c>
      <c r="C5635" s="10">
        <f t="shared" si="87"/>
        <v>2.4300000000000002</v>
      </c>
    </row>
    <row r="5636" spans="1:3" x14ac:dyDescent="0.15">
      <c r="A5636" s="11">
        <v>40260</v>
      </c>
      <c r="B5636" s="12">
        <v>2.44</v>
      </c>
      <c r="C5636" s="10">
        <f t="shared" si="87"/>
        <v>2.44</v>
      </c>
    </row>
    <row r="5637" spans="1:3" x14ac:dyDescent="0.15">
      <c r="A5637" s="11">
        <v>40261</v>
      </c>
      <c r="B5637" s="12">
        <v>2.62</v>
      </c>
      <c r="C5637" s="10">
        <f t="shared" si="87"/>
        <v>2.62</v>
      </c>
    </row>
    <row r="5638" spans="1:3" x14ac:dyDescent="0.15">
      <c r="A5638" s="11">
        <v>40262</v>
      </c>
      <c r="B5638" s="12">
        <v>2.65</v>
      </c>
      <c r="C5638" s="10">
        <f t="shared" si="87"/>
        <v>2.65</v>
      </c>
    </row>
    <row r="5639" spans="1:3" x14ac:dyDescent="0.15">
      <c r="A5639" s="11">
        <v>40263</v>
      </c>
      <c r="B5639" s="12">
        <v>2.59</v>
      </c>
      <c r="C5639" s="10">
        <f t="shared" si="87"/>
        <v>2.59</v>
      </c>
    </row>
    <row r="5640" spans="1:3" x14ac:dyDescent="0.15">
      <c r="A5640" s="11">
        <v>40266</v>
      </c>
      <c r="B5640" s="12">
        <v>2.6</v>
      </c>
      <c r="C5640" s="10">
        <f t="shared" si="87"/>
        <v>2.6</v>
      </c>
    </row>
    <row r="5641" spans="1:3" x14ac:dyDescent="0.15">
      <c r="A5641" s="11">
        <v>40267</v>
      </c>
      <c r="B5641" s="12">
        <v>2.6</v>
      </c>
      <c r="C5641" s="10">
        <f t="shared" si="87"/>
        <v>2.6</v>
      </c>
    </row>
    <row r="5642" spans="1:3" x14ac:dyDescent="0.15">
      <c r="A5642" s="11">
        <v>40268</v>
      </c>
      <c r="B5642" s="12">
        <v>2.5499999999999998</v>
      </c>
      <c r="C5642" s="10">
        <f t="shared" si="87"/>
        <v>2.5499999999999998</v>
      </c>
    </row>
    <row r="5643" spans="1:3" x14ac:dyDescent="0.15">
      <c r="A5643" s="11">
        <v>40269</v>
      </c>
      <c r="B5643" s="12">
        <v>2.59</v>
      </c>
      <c r="C5643" s="10">
        <f t="shared" si="87"/>
        <v>2.59</v>
      </c>
    </row>
    <row r="5644" spans="1:3" x14ac:dyDescent="0.15">
      <c r="A5644" s="11">
        <v>40270</v>
      </c>
      <c r="B5644" s="12">
        <v>2.67</v>
      </c>
      <c r="C5644" s="10">
        <f t="shared" si="87"/>
        <v>2.67</v>
      </c>
    </row>
    <row r="5645" spans="1:3" x14ac:dyDescent="0.15">
      <c r="A5645" s="11">
        <v>40273</v>
      </c>
      <c r="B5645" s="12">
        <v>2.75</v>
      </c>
      <c r="C5645" s="10">
        <f t="shared" ref="C5645:C5708" si="88">IF(ISERROR(B5645),AVERAGE(B5644,B5646),B5645)</f>
        <v>2.75</v>
      </c>
    </row>
    <row r="5646" spans="1:3" x14ac:dyDescent="0.15">
      <c r="A5646" s="11">
        <v>40274</v>
      </c>
      <c r="B5646" s="12">
        <v>2.71</v>
      </c>
      <c r="C5646" s="10">
        <f t="shared" si="88"/>
        <v>2.71</v>
      </c>
    </row>
    <row r="5647" spans="1:3" x14ac:dyDescent="0.15">
      <c r="A5647" s="11">
        <v>40275</v>
      </c>
      <c r="B5647" s="12">
        <v>2.62</v>
      </c>
      <c r="C5647" s="10">
        <f t="shared" si="88"/>
        <v>2.62</v>
      </c>
    </row>
    <row r="5648" spans="1:3" x14ac:dyDescent="0.15">
      <c r="A5648" s="11">
        <v>40276</v>
      </c>
      <c r="B5648" s="12">
        <v>2.64</v>
      </c>
      <c r="C5648" s="10">
        <f t="shared" si="88"/>
        <v>2.64</v>
      </c>
    </row>
    <row r="5649" spans="1:3" x14ac:dyDescent="0.15">
      <c r="A5649" s="11">
        <v>40277</v>
      </c>
      <c r="B5649" s="12">
        <v>2.65</v>
      </c>
      <c r="C5649" s="10">
        <f t="shared" si="88"/>
        <v>2.65</v>
      </c>
    </row>
    <row r="5650" spans="1:3" x14ac:dyDescent="0.15">
      <c r="A5650" s="11">
        <v>40280</v>
      </c>
      <c r="B5650" s="12">
        <v>2.6</v>
      </c>
      <c r="C5650" s="10">
        <f t="shared" si="88"/>
        <v>2.6</v>
      </c>
    </row>
    <row r="5651" spans="1:3" x14ac:dyDescent="0.15">
      <c r="A5651" s="11">
        <v>40281</v>
      </c>
      <c r="B5651" s="12">
        <v>2.58</v>
      </c>
      <c r="C5651" s="10">
        <f t="shared" si="88"/>
        <v>2.58</v>
      </c>
    </row>
    <row r="5652" spans="1:3" x14ac:dyDescent="0.15">
      <c r="A5652" s="11">
        <v>40282</v>
      </c>
      <c r="B5652" s="12">
        <v>2.61</v>
      </c>
      <c r="C5652" s="10">
        <f t="shared" si="88"/>
        <v>2.61</v>
      </c>
    </row>
    <row r="5653" spans="1:3" x14ac:dyDescent="0.15">
      <c r="A5653" s="11">
        <v>40283</v>
      </c>
      <c r="B5653" s="12">
        <v>2.57</v>
      </c>
      <c r="C5653" s="10">
        <f t="shared" si="88"/>
        <v>2.57</v>
      </c>
    </row>
    <row r="5654" spans="1:3" x14ac:dyDescent="0.15">
      <c r="A5654" s="11">
        <v>40284</v>
      </c>
      <c r="B5654" s="12">
        <v>2.4900000000000002</v>
      </c>
      <c r="C5654" s="10">
        <f t="shared" si="88"/>
        <v>2.4900000000000002</v>
      </c>
    </row>
    <row r="5655" spans="1:3" x14ac:dyDescent="0.15">
      <c r="A5655" s="11">
        <v>40287</v>
      </c>
      <c r="B5655" s="12">
        <v>2.54</v>
      </c>
      <c r="C5655" s="10">
        <f t="shared" si="88"/>
        <v>2.54</v>
      </c>
    </row>
    <row r="5656" spans="1:3" x14ac:dyDescent="0.15">
      <c r="A5656" s="11">
        <v>40288</v>
      </c>
      <c r="B5656" s="12">
        <v>2.56</v>
      </c>
      <c r="C5656" s="10">
        <f t="shared" si="88"/>
        <v>2.56</v>
      </c>
    </row>
    <row r="5657" spans="1:3" x14ac:dyDescent="0.15">
      <c r="A5657" s="11">
        <v>40289</v>
      </c>
      <c r="B5657" s="12">
        <v>2.52</v>
      </c>
      <c r="C5657" s="10">
        <f t="shared" si="88"/>
        <v>2.52</v>
      </c>
    </row>
    <row r="5658" spans="1:3" x14ac:dyDescent="0.15">
      <c r="A5658" s="11">
        <v>40290</v>
      </c>
      <c r="B5658" s="12">
        <v>2.57</v>
      </c>
      <c r="C5658" s="10">
        <f t="shared" si="88"/>
        <v>2.57</v>
      </c>
    </row>
    <row r="5659" spans="1:3" x14ac:dyDescent="0.15">
      <c r="A5659" s="11">
        <v>40291</v>
      </c>
      <c r="B5659" s="12">
        <v>2.61</v>
      </c>
      <c r="C5659" s="10">
        <f t="shared" si="88"/>
        <v>2.61</v>
      </c>
    </row>
    <row r="5660" spans="1:3" x14ac:dyDescent="0.15">
      <c r="A5660" s="11">
        <v>40294</v>
      </c>
      <c r="B5660" s="12">
        <v>2.6</v>
      </c>
      <c r="C5660" s="10">
        <f t="shared" si="88"/>
        <v>2.6</v>
      </c>
    </row>
    <row r="5661" spans="1:3" x14ac:dyDescent="0.15">
      <c r="A5661" s="11">
        <v>40295</v>
      </c>
      <c r="B5661" s="12">
        <v>2.46</v>
      </c>
      <c r="C5661" s="10">
        <f t="shared" si="88"/>
        <v>2.46</v>
      </c>
    </row>
    <row r="5662" spans="1:3" x14ac:dyDescent="0.15">
      <c r="A5662" s="11">
        <v>40296</v>
      </c>
      <c r="B5662" s="12">
        <v>2.5299999999999998</v>
      </c>
      <c r="C5662" s="10">
        <f t="shared" si="88"/>
        <v>2.5299999999999998</v>
      </c>
    </row>
    <row r="5663" spans="1:3" x14ac:dyDescent="0.15">
      <c r="A5663" s="11">
        <v>40297</v>
      </c>
      <c r="B5663" s="12">
        <v>2.4900000000000002</v>
      </c>
      <c r="C5663" s="10">
        <f t="shared" si="88"/>
        <v>2.4900000000000002</v>
      </c>
    </row>
    <row r="5664" spans="1:3" x14ac:dyDescent="0.15">
      <c r="A5664" s="11">
        <v>40298</v>
      </c>
      <c r="B5664" s="12">
        <v>2.4300000000000002</v>
      </c>
      <c r="C5664" s="10">
        <f t="shared" si="88"/>
        <v>2.4300000000000002</v>
      </c>
    </row>
    <row r="5665" spans="1:3" x14ac:dyDescent="0.15">
      <c r="A5665" s="11">
        <v>40301</v>
      </c>
      <c r="B5665" s="12">
        <v>2.4700000000000002</v>
      </c>
      <c r="C5665" s="10">
        <f t="shared" si="88"/>
        <v>2.4700000000000002</v>
      </c>
    </row>
    <row r="5666" spans="1:3" x14ac:dyDescent="0.15">
      <c r="A5666" s="11">
        <v>40302</v>
      </c>
      <c r="B5666" s="12">
        <v>2.38</v>
      </c>
      <c r="C5666" s="10">
        <f t="shared" si="88"/>
        <v>2.38</v>
      </c>
    </row>
    <row r="5667" spans="1:3" x14ac:dyDescent="0.15">
      <c r="A5667" s="11">
        <v>40303</v>
      </c>
      <c r="B5667" s="12">
        <v>2.31</v>
      </c>
      <c r="C5667" s="10">
        <f t="shared" si="88"/>
        <v>2.31</v>
      </c>
    </row>
    <row r="5668" spans="1:3" x14ac:dyDescent="0.15">
      <c r="A5668" s="11">
        <v>40304</v>
      </c>
      <c r="B5668" s="12">
        <v>2.13</v>
      </c>
      <c r="C5668" s="10">
        <f t="shared" si="88"/>
        <v>2.13</v>
      </c>
    </row>
    <row r="5669" spans="1:3" x14ac:dyDescent="0.15">
      <c r="A5669" s="11">
        <v>40305</v>
      </c>
      <c r="B5669" s="12">
        <v>2.17</v>
      </c>
      <c r="C5669" s="10">
        <f t="shared" si="88"/>
        <v>2.17</v>
      </c>
    </row>
    <row r="5670" spans="1:3" x14ac:dyDescent="0.15">
      <c r="A5670" s="11">
        <v>40308</v>
      </c>
      <c r="B5670" s="12">
        <v>2.27</v>
      </c>
      <c r="C5670" s="10">
        <f t="shared" si="88"/>
        <v>2.27</v>
      </c>
    </row>
    <row r="5671" spans="1:3" x14ac:dyDescent="0.15">
      <c r="A5671" s="11">
        <v>40309</v>
      </c>
      <c r="B5671" s="12">
        <v>2.2599999999999998</v>
      </c>
      <c r="C5671" s="10">
        <f t="shared" si="88"/>
        <v>2.2599999999999998</v>
      </c>
    </row>
    <row r="5672" spans="1:3" x14ac:dyDescent="0.15">
      <c r="A5672" s="11">
        <v>40310</v>
      </c>
      <c r="B5672" s="12">
        <v>2.29</v>
      </c>
      <c r="C5672" s="10">
        <f t="shared" si="88"/>
        <v>2.29</v>
      </c>
    </row>
    <row r="5673" spans="1:3" x14ac:dyDescent="0.15">
      <c r="A5673" s="11">
        <v>40311</v>
      </c>
      <c r="B5673" s="12">
        <v>2.27</v>
      </c>
      <c r="C5673" s="10">
        <f t="shared" si="88"/>
        <v>2.27</v>
      </c>
    </row>
    <row r="5674" spans="1:3" x14ac:dyDescent="0.15">
      <c r="A5674" s="11">
        <v>40312</v>
      </c>
      <c r="B5674" s="12">
        <v>2.16</v>
      </c>
      <c r="C5674" s="10">
        <f t="shared" si="88"/>
        <v>2.16</v>
      </c>
    </row>
    <row r="5675" spans="1:3" x14ac:dyDescent="0.15">
      <c r="A5675" s="11">
        <v>40315</v>
      </c>
      <c r="B5675" s="12">
        <v>2.2000000000000002</v>
      </c>
      <c r="C5675" s="10">
        <f t="shared" si="88"/>
        <v>2.2000000000000002</v>
      </c>
    </row>
    <row r="5676" spans="1:3" x14ac:dyDescent="0.15">
      <c r="A5676" s="11">
        <v>40316</v>
      </c>
      <c r="B5676" s="12">
        <v>2.11</v>
      </c>
      <c r="C5676" s="10">
        <f t="shared" si="88"/>
        <v>2.11</v>
      </c>
    </row>
    <row r="5677" spans="1:3" x14ac:dyDescent="0.15">
      <c r="A5677" s="11">
        <v>40317</v>
      </c>
      <c r="B5677" s="12">
        <v>2.13</v>
      </c>
      <c r="C5677" s="10">
        <f t="shared" si="88"/>
        <v>2.13</v>
      </c>
    </row>
    <row r="5678" spans="1:3" x14ac:dyDescent="0.15">
      <c r="A5678" s="11">
        <v>40318</v>
      </c>
      <c r="B5678" s="12">
        <v>2.04</v>
      </c>
      <c r="C5678" s="10">
        <f t="shared" si="88"/>
        <v>2.04</v>
      </c>
    </row>
    <row r="5679" spans="1:3" x14ac:dyDescent="0.15">
      <c r="A5679" s="11">
        <v>40319</v>
      </c>
      <c r="B5679" s="12">
        <v>2.02</v>
      </c>
      <c r="C5679" s="10">
        <f t="shared" si="88"/>
        <v>2.02</v>
      </c>
    </row>
    <row r="5680" spans="1:3" x14ac:dyDescent="0.15">
      <c r="A5680" s="11">
        <v>40322</v>
      </c>
      <c r="B5680" s="12">
        <v>2.04</v>
      </c>
      <c r="C5680" s="10">
        <f t="shared" si="88"/>
        <v>2.04</v>
      </c>
    </row>
    <row r="5681" spans="1:3" x14ac:dyDescent="0.15">
      <c r="A5681" s="11">
        <v>40323</v>
      </c>
      <c r="B5681" s="12">
        <v>2.0099999999999998</v>
      </c>
      <c r="C5681" s="10">
        <f t="shared" si="88"/>
        <v>2.0099999999999998</v>
      </c>
    </row>
    <row r="5682" spans="1:3" x14ac:dyDescent="0.15">
      <c r="A5682" s="11">
        <v>40324</v>
      </c>
      <c r="B5682" s="12">
        <v>2.06</v>
      </c>
      <c r="C5682" s="10">
        <f t="shared" si="88"/>
        <v>2.06</v>
      </c>
    </row>
    <row r="5683" spans="1:3" x14ac:dyDescent="0.15">
      <c r="A5683" s="11">
        <v>40325</v>
      </c>
      <c r="B5683" s="12">
        <v>2.1800000000000002</v>
      </c>
      <c r="C5683" s="10">
        <f t="shared" si="88"/>
        <v>2.1800000000000002</v>
      </c>
    </row>
    <row r="5684" spans="1:3" x14ac:dyDescent="0.15">
      <c r="A5684" s="11">
        <v>40326</v>
      </c>
      <c r="B5684" s="12">
        <v>2.1</v>
      </c>
      <c r="C5684" s="10">
        <f t="shared" si="88"/>
        <v>2.1</v>
      </c>
    </row>
    <row r="5685" spans="1:3" x14ac:dyDescent="0.15">
      <c r="A5685" s="11">
        <v>40329</v>
      </c>
      <c r="B5685" s="13" t="e">
        <f>NA()</f>
        <v>#N/A</v>
      </c>
      <c r="C5685" s="10">
        <f t="shared" si="88"/>
        <v>2.0949999999999998</v>
      </c>
    </row>
    <row r="5686" spans="1:3" x14ac:dyDescent="0.15">
      <c r="A5686" s="11">
        <v>40330</v>
      </c>
      <c r="B5686" s="12">
        <v>2.09</v>
      </c>
      <c r="C5686" s="10">
        <f t="shared" si="88"/>
        <v>2.09</v>
      </c>
    </row>
    <row r="5687" spans="1:3" x14ac:dyDescent="0.15">
      <c r="A5687" s="11">
        <v>40331</v>
      </c>
      <c r="B5687" s="12">
        <v>2.14</v>
      </c>
      <c r="C5687" s="10">
        <f t="shared" si="88"/>
        <v>2.14</v>
      </c>
    </row>
    <row r="5688" spans="1:3" x14ac:dyDescent="0.15">
      <c r="A5688" s="11">
        <v>40332</v>
      </c>
      <c r="B5688" s="12">
        <v>2.17</v>
      </c>
      <c r="C5688" s="10">
        <f t="shared" si="88"/>
        <v>2.17</v>
      </c>
    </row>
    <row r="5689" spans="1:3" x14ac:dyDescent="0.15">
      <c r="A5689" s="11">
        <v>40333</v>
      </c>
      <c r="B5689" s="12">
        <v>1.98</v>
      </c>
      <c r="C5689" s="10">
        <f t="shared" si="88"/>
        <v>1.98</v>
      </c>
    </row>
    <row r="5690" spans="1:3" x14ac:dyDescent="0.15">
      <c r="A5690" s="11">
        <v>40336</v>
      </c>
      <c r="B5690" s="12">
        <v>1.95</v>
      </c>
      <c r="C5690" s="10">
        <f t="shared" si="88"/>
        <v>1.95</v>
      </c>
    </row>
    <row r="5691" spans="1:3" x14ac:dyDescent="0.15">
      <c r="A5691" s="11">
        <v>40337</v>
      </c>
      <c r="B5691" s="12">
        <v>1.98</v>
      </c>
      <c r="C5691" s="10">
        <f t="shared" si="88"/>
        <v>1.98</v>
      </c>
    </row>
    <row r="5692" spans="1:3" x14ac:dyDescent="0.15">
      <c r="A5692" s="11">
        <v>40338</v>
      </c>
      <c r="B5692" s="12">
        <v>1.99</v>
      </c>
      <c r="C5692" s="10">
        <f t="shared" si="88"/>
        <v>1.99</v>
      </c>
    </row>
    <row r="5693" spans="1:3" x14ac:dyDescent="0.15">
      <c r="A5693" s="11">
        <v>40339</v>
      </c>
      <c r="B5693" s="12">
        <v>2.12</v>
      </c>
      <c r="C5693" s="10">
        <f t="shared" si="88"/>
        <v>2.12</v>
      </c>
    </row>
    <row r="5694" spans="1:3" x14ac:dyDescent="0.15">
      <c r="A5694" s="11">
        <v>40340</v>
      </c>
      <c r="B5694" s="12">
        <v>2.0299999999999998</v>
      </c>
      <c r="C5694" s="10">
        <f t="shared" si="88"/>
        <v>2.0299999999999998</v>
      </c>
    </row>
    <row r="5695" spans="1:3" x14ac:dyDescent="0.15">
      <c r="A5695" s="11">
        <v>40343</v>
      </c>
      <c r="B5695" s="12">
        <v>2.0699999999999998</v>
      </c>
      <c r="C5695" s="10">
        <f t="shared" si="88"/>
        <v>2.0699999999999998</v>
      </c>
    </row>
    <row r="5696" spans="1:3" x14ac:dyDescent="0.15">
      <c r="A5696" s="11">
        <v>40344</v>
      </c>
      <c r="B5696" s="12">
        <v>2.1</v>
      </c>
      <c r="C5696" s="10">
        <f t="shared" si="88"/>
        <v>2.1</v>
      </c>
    </row>
    <row r="5697" spans="1:3" x14ac:dyDescent="0.15">
      <c r="A5697" s="11">
        <v>40345</v>
      </c>
      <c r="B5697" s="12">
        <v>2.06</v>
      </c>
      <c r="C5697" s="10">
        <f t="shared" si="88"/>
        <v>2.06</v>
      </c>
    </row>
    <row r="5698" spans="1:3" x14ac:dyDescent="0.15">
      <c r="A5698" s="11">
        <v>40346</v>
      </c>
      <c r="B5698" s="12">
        <v>2.0099999999999998</v>
      </c>
      <c r="C5698" s="10">
        <f t="shared" si="88"/>
        <v>2.0099999999999998</v>
      </c>
    </row>
    <row r="5699" spans="1:3" x14ac:dyDescent="0.15">
      <c r="A5699" s="11">
        <v>40347</v>
      </c>
      <c r="B5699" s="12">
        <v>2.04</v>
      </c>
      <c r="C5699" s="10">
        <f t="shared" si="88"/>
        <v>2.04</v>
      </c>
    </row>
    <row r="5700" spans="1:3" x14ac:dyDescent="0.15">
      <c r="A5700" s="11">
        <v>40350</v>
      </c>
      <c r="B5700" s="12">
        <v>2.0499999999999998</v>
      </c>
      <c r="C5700" s="10">
        <f t="shared" si="88"/>
        <v>2.0499999999999998</v>
      </c>
    </row>
    <row r="5701" spans="1:3" x14ac:dyDescent="0.15">
      <c r="A5701" s="11">
        <v>40351</v>
      </c>
      <c r="B5701" s="12">
        <v>1.98</v>
      </c>
      <c r="C5701" s="10">
        <f t="shared" si="88"/>
        <v>1.98</v>
      </c>
    </row>
    <row r="5702" spans="1:3" x14ac:dyDescent="0.15">
      <c r="A5702" s="11">
        <v>40352</v>
      </c>
      <c r="B5702" s="12">
        <v>1.93</v>
      </c>
      <c r="C5702" s="10">
        <f t="shared" si="88"/>
        <v>1.93</v>
      </c>
    </row>
    <row r="5703" spans="1:3" x14ac:dyDescent="0.15">
      <c r="A5703" s="11">
        <v>40353</v>
      </c>
      <c r="B5703" s="12">
        <v>1.93</v>
      </c>
      <c r="C5703" s="10">
        <f t="shared" si="88"/>
        <v>1.93</v>
      </c>
    </row>
    <row r="5704" spans="1:3" x14ac:dyDescent="0.15">
      <c r="A5704" s="11">
        <v>40354</v>
      </c>
      <c r="B5704" s="12">
        <v>1.9</v>
      </c>
      <c r="C5704" s="10">
        <f t="shared" si="88"/>
        <v>1.9</v>
      </c>
    </row>
    <row r="5705" spans="1:3" x14ac:dyDescent="0.15">
      <c r="A5705" s="11">
        <v>40357</v>
      </c>
      <c r="B5705" s="12">
        <v>1.83</v>
      </c>
      <c r="C5705" s="10">
        <f t="shared" si="88"/>
        <v>1.83</v>
      </c>
    </row>
    <row r="5706" spans="1:3" x14ac:dyDescent="0.15">
      <c r="A5706" s="11">
        <v>40358</v>
      </c>
      <c r="B5706" s="12">
        <v>1.78</v>
      </c>
      <c r="C5706" s="10">
        <f t="shared" si="88"/>
        <v>1.78</v>
      </c>
    </row>
    <row r="5707" spans="1:3" x14ac:dyDescent="0.15">
      <c r="A5707" s="11">
        <v>40359</v>
      </c>
      <c r="B5707" s="12">
        <v>1.79</v>
      </c>
      <c r="C5707" s="10">
        <f t="shared" si="88"/>
        <v>1.79</v>
      </c>
    </row>
    <row r="5708" spans="1:3" x14ac:dyDescent="0.15">
      <c r="A5708" s="11">
        <v>40360</v>
      </c>
      <c r="B5708" s="12">
        <v>1.8</v>
      </c>
      <c r="C5708" s="10">
        <f t="shared" si="88"/>
        <v>1.8</v>
      </c>
    </row>
    <row r="5709" spans="1:3" x14ac:dyDescent="0.15">
      <c r="A5709" s="11">
        <v>40361</v>
      </c>
      <c r="B5709" s="12">
        <v>1.82</v>
      </c>
      <c r="C5709" s="10">
        <f t="shared" ref="C5709:C5772" si="89">IF(ISERROR(B5709),AVERAGE(B5708,B5710),B5709)</f>
        <v>1.82</v>
      </c>
    </row>
    <row r="5710" spans="1:3" x14ac:dyDescent="0.15">
      <c r="A5710" s="11">
        <v>40364</v>
      </c>
      <c r="B5710" s="13" t="e">
        <f>NA()</f>
        <v>#N/A</v>
      </c>
      <c r="C5710" s="10">
        <f t="shared" si="89"/>
        <v>1.79</v>
      </c>
    </row>
    <row r="5711" spans="1:3" x14ac:dyDescent="0.15">
      <c r="A5711" s="11">
        <v>40365</v>
      </c>
      <c r="B5711" s="12">
        <v>1.76</v>
      </c>
      <c r="C5711" s="10">
        <f t="shared" si="89"/>
        <v>1.76</v>
      </c>
    </row>
    <row r="5712" spans="1:3" x14ac:dyDescent="0.15">
      <c r="A5712" s="11">
        <v>40366</v>
      </c>
      <c r="B5712" s="12">
        <v>1.79</v>
      </c>
      <c r="C5712" s="10">
        <f t="shared" si="89"/>
        <v>1.79</v>
      </c>
    </row>
    <row r="5713" spans="1:3" x14ac:dyDescent="0.15">
      <c r="A5713" s="11">
        <v>40367</v>
      </c>
      <c r="B5713" s="12">
        <v>1.8</v>
      </c>
      <c r="C5713" s="10">
        <f t="shared" si="89"/>
        <v>1.8</v>
      </c>
    </row>
    <row r="5714" spans="1:3" x14ac:dyDescent="0.15">
      <c r="A5714" s="11">
        <v>40368</v>
      </c>
      <c r="B5714" s="12">
        <v>1.85</v>
      </c>
      <c r="C5714" s="10">
        <f t="shared" si="89"/>
        <v>1.85</v>
      </c>
    </row>
    <row r="5715" spans="1:3" x14ac:dyDescent="0.15">
      <c r="A5715" s="11">
        <v>40371</v>
      </c>
      <c r="B5715" s="12">
        <v>1.85</v>
      </c>
      <c r="C5715" s="10">
        <f t="shared" si="89"/>
        <v>1.85</v>
      </c>
    </row>
    <row r="5716" spans="1:3" x14ac:dyDescent="0.15">
      <c r="A5716" s="11">
        <v>40372</v>
      </c>
      <c r="B5716" s="12">
        <v>1.9</v>
      </c>
      <c r="C5716" s="10">
        <f t="shared" si="89"/>
        <v>1.9</v>
      </c>
    </row>
    <row r="5717" spans="1:3" x14ac:dyDescent="0.15">
      <c r="A5717" s="11">
        <v>40373</v>
      </c>
      <c r="B5717" s="12">
        <v>1.82</v>
      </c>
      <c r="C5717" s="10">
        <f t="shared" si="89"/>
        <v>1.82</v>
      </c>
    </row>
    <row r="5718" spans="1:3" x14ac:dyDescent="0.15">
      <c r="A5718" s="11">
        <v>40374</v>
      </c>
      <c r="B5718" s="12">
        <v>1.76</v>
      </c>
      <c r="C5718" s="10">
        <f t="shared" si="89"/>
        <v>1.76</v>
      </c>
    </row>
    <row r="5719" spans="1:3" x14ac:dyDescent="0.15">
      <c r="A5719" s="11">
        <v>40375</v>
      </c>
      <c r="B5719" s="12">
        <v>1.7</v>
      </c>
      <c r="C5719" s="10">
        <f t="shared" si="89"/>
        <v>1.7</v>
      </c>
    </row>
    <row r="5720" spans="1:3" x14ac:dyDescent="0.15">
      <c r="A5720" s="11">
        <v>40378</v>
      </c>
      <c r="B5720" s="12">
        <v>1.73</v>
      </c>
      <c r="C5720" s="10">
        <f t="shared" si="89"/>
        <v>1.73</v>
      </c>
    </row>
    <row r="5721" spans="1:3" x14ac:dyDescent="0.15">
      <c r="A5721" s="11">
        <v>40379</v>
      </c>
      <c r="B5721" s="12">
        <v>1.71</v>
      </c>
      <c r="C5721" s="10">
        <f t="shared" si="89"/>
        <v>1.71</v>
      </c>
    </row>
    <row r="5722" spans="1:3" x14ac:dyDescent="0.15">
      <c r="A5722" s="11">
        <v>40380</v>
      </c>
      <c r="B5722" s="12">
        <v>1.66</v>
      </c>
      <c r="C5722" s="10">
        <f t="shared" si="89"/>
        <v>1.66</v>
      </c>
    </row>
    <row r="5723" spans="1:3" x14ac:dyDescent="0.15">
      <c r="A5723" s="11">
        <v>40381</v>
      </c>
      <c r="B5723" s="12">
        <v>1.69</v>
      </c>
      <c r="C5723" s="10">
        <f t="shared" si="89"/>
        <v>1.69</v>
      </c>
    </row>
    <row r="5724" spans="1:3" x14ac:dyDescent="0.15">
      <c r="A5724" s="11">
        <v>40382</v>
      </c>
      <c r="B5724" s="12">
        <v>1.75</v>
      </c>
      <c r="C5724" s="10">
        <f t="shared" si="89"/>
        <v>1.75</v>
      </c>
    </row>
    <row r="5725" spans="1:3" x14ac:dyDescent="0.15">
      <c r="A5725" s="11">
        <v>40385</v>
      </c>
      <c r="B5725" s="12">
        <v>1.76</v>
      </c>
      <c r="C5725" s="10">
        <f t="shared" si="89"/>
        <v>1.76</v>
      </c>
    </row>
    <row r="5726" spans="1:3" x14ac:dyDescent="0.15">
      <c r="A5726" s="11">
        <v>40386</v>
      </c>
      <c r="B5726" s="12">
        <v>1.82</v>
      </c>
      <c r="C5726" s="10">
        <f t="shared" si="89"/>
        <v>1.82</v>
      </c>
    </row>
    <row r="5727" spans="1:3" x14ac:dyDescent="0.15">
      <c r="A5727" s="11">
        <v>40387</v>
      </c>
      <c r="B5727" s="12">
        <v>1.75</v>
      </c>
      <c r="C5727" s="10">
        <f t="shared" si="89"/>
        <v>1.75</v>
      </c>
    </row>
    <row r="5728" spans="1:3" x14ac:dyDescent="0.15">
      <c r="A5728" s="11">
        <v>40388</v>
      </c>
      <c r="B5728" s="12">
        <v>1.7</v>
      </c>
      <c r="C5728" s="10">
        <f t="shared" si="89"/>
        <v>1.7</v>
      </c>
    </row>
    <row r="5729" spans="1:3" x14ac:dyDescent="0.15">
      <c r="A5729" s="11">
        <v>40389</v>
      </c>
      <c r="B5729" s="12">
        <v>1.6</v>
      </c>
      <c r="C5729" s="10">
        <f t="shared" si="89"/>
        <v>1.6</v>
      </c>
    </row>
    <row r="5730" spans="1:3" x14ac:dyDescent="0.15">
      <c r="A5730" s="11">
        <v>40392</v>
      </c>
      <c r="B5730" s="12">
        <v>1.64</v>
      </c>
      <c r="C5730" s="10">
        <f t="shared" si="89"/>
        <v>1.64</v>
      </c>
    </row>
    <row r="5731" spans="1:3" x14ac:dyDescent="0.15">
      <c r="A5731" s="11">
        <v>40393</v>
      </c>
      <c r="B5731" s="12">
        <v>1.55</v>
      </c>
      <c r="C5731" s="10">
        <f t="shared" si="89"/>
        <v>1.55</v>
      </c>
    </row>
    <row r="5732" spans="1:3" x14ac:dyDescent="0.15">
      <c r="A5732" s="11">
        <v>40394</v>
      </c>
      <c r="B5732" s="12">
        <v>1.62</v>
      </c>
      <c r="C5732" s="10">
        <f t="shared" si="89"/>
        <v>1.62</v>
      </c>
    </row>
    <row r="5733" spans="1:3" x14ac:dyDescent="0.15">
      <c r="A5733" s="11">
        <v>40395</v>
      </c>
      <c r="B5733" s="12">
        <v>1.57</v>
      </c>
      <c r="C5733" s="10">
        <f t="shared" si="89"/>
        <v>1.57</v>
      </c>
    </row>
    <row r="5734" spans="1:3" x14ac:dyDescent="0.15">
      <c r="A5734" s="11">
        <v>40396</v>
      </c>
      <c r="B5734" s="12">
        <v>1.51</v>
      </c>
      <c r="C5734" s="10">
        <f t="shared" si="89"/>
        <v>1.51</v>
      </c>
    </row>
    <row r="5735" spans="1:3" x14ac:dyDescent="0.15">
      <c r="A5735" s="11">
        <v>40399</v>
      </c>
      <c r="B5735" s="12">
        <v>1.54</v>
      </c>
      <c r="C5735" s="10">
        <f t="shared" si="89"/>
        <v>1.54</v>
      </c>
    </row>
    <row r="5736" spans="1:3" x14ac:dyDescent="0.15">
      <c r="A5736" s="11">
        <v>40400</v>
      </c>
      <c r="B5736" s="12">
        <v>1.46</v>
      </c>
      <c r="C5736" s="10">
        <f t="shared" si="89"/>
        <v>1.46</v>
      </c>
    </row>
    <row r="5737" spans="1:3" x14ac:dyDescent="0.15">
      <c r="A5737" s="11">
        <v>40401</v>
      </c>
      <c r="B5737" s="12">
        <v>1.44</v>
      </c>
      <c r="C5737" s="10">
        <f t="shared" si="89"/>
        <v>1.44</v>
      </c>
    </row>
    <row r="5738" spans="1:3" x14ac:dyDescent="0.15">
      <c r="A5738" s="11">
        <v>40402</v>
      </c>
      <c r="B5738" s="12">
        <v>1.48</v>
      </c>
      <c r="C5738" s="10">
        <f t="shared" si="89"/>
        <v>1.48</v>
      </c>
    </row>
    <row r="5739" spans="1:3" x14ac:dyDescent="0.15">
      <c r="A5739" s="11">
        <v>40403</v>
      </c>
      <c r="B5739" s="12">
        <v>1.47</v>
      </c>
      <c r="C5739" s="10">
        <f t="shared" si="89"/>
        <v>1.47</v>
      </c>
    </row>
    <row r="5740" spans="1:3" x14ac:dyDescent="0.15">
      <c r="A5740" s="11">
        <v>40406</v>
      </c>
      <c r="B5740" s="12">
        <v>1.4</v>
      </c>
      <c r="C5740" s="10">
        <f t="shared" si="89"/>
        <v>1.4</v>
      </c>
    </row>
    <row r="5741" spans="1:3" x14ac:dyDescent="0.15">
      <c r="A5741" s="11">
        <v>40407</v>
      </c>
      <c r="B5741" s="12">
        <v>1.44</v>
      </c>
      <c r="C5741" s="10">
        <f t="shared" si="89"/>
        <v>1.44</v>
      </c>
    </row>
    <row r="5742" spans="1:3" x14ac:dyDescent="0.15">
      <c r="A5742" s="11">
        <v>40408</v>
      </c>
      <c r="B5742" s="12">
        <v>1.46</v>
      </c>
      <c r="C5742" s="10">
        <f t="shared" si="89"/>
        <v>1.46</v>
      </c>
    </row>
    <row r="5743" spans="1:3" x14ac:dyDescent="0.15">
      <c r="A5743" s="11">
        <v>40409</v>
      </c>
      <c r="B5743" s="12">
        <v>1.41</v>
      </c>
      <c r="C5743" s="10">
        <f t="shared" si="89"/>
        <v>1.41</v>
      </c>
    </row>
    <row r="5744" spans="1:3" x14ac:dyDescent="0.15">
      <c r="A5744" s="11">
        <v>40410</v>
      </c>
      <c r="B5744" s="12">
        <v>1.47</v>
      </c>
      <c r="C5744" s="10">
        <f t="shared" si="89"/>
        <v>1.47</v>
      </c>
    </row>
    <row r="5745" spans="1:3" x14ac:dyDescent="0.15">
      <c r="A5745" s="11">
        <v>40413</v>
      </c>
      <c r="B5745" s="12">
        <v>1.43</v>
      </c>
      <c r="C5745" s="10">
        <f t="shared" si="89"/>
        <v>1.43</v>
      </c>
    </row>
    <row r="5746" spans="1:3" x14ac:dyDescent="0.15">
      <c r="A5746" s="11">
        <v>40414</v>
      </c>
      <c r="B5746" s="12">
        <v>1.36</v>
      </c>
      <c r="C5746" s="10">
        <f t="shared" si="89"/>
        <v>1.36</v>
      </c>
    </row>
    <row r="5747" spans="1:3" x14ac:dyDescent="0.15">
      <c r="A5747" s="11">
        <v>40415</v>
      </c>
      <c r="B5747" s="12">
        <v>1.4</v>
      </c>
      <c r="C5747" s="10">
        <f t="shared" si="89"/>
        <v>1.4</v>
      </c>
    </row>
    <row r="5748" spans="1:3" x14ac:dyDescent="0.15">
      <c r="A5748" s="11">
        <v>40416</v>
      </c>
      <c r="B5748" s="12">
        <v>1.38</v>
      </c>
      <c r="C5748" s="10">
        <f t="shared" si="89"/>
        <v>1.38</v>
      </c>
    </row>
    <row r="5749" spans="1:3" x14ac:dyDescent="0.15">
      <c r="A5749" s="11">
        <v>40417</v>
      </c>
      <c r="B5749" s="12">
        <v>1.49</v>
      </c>
      <c r="C5749" s="10">
        <f t="shared" si="89"/>
        <v>1.49</v>
      </c>
    </row>
    <row r="5750" spans="1:3" x14ac:dyDescent="0.15">
      <c r="A5750" s="11">
        <v>40420</v>
      </c>
      <c r="B5750" s="12">
        <v>1.39</v>
      </c>
      <c r="C5750" s="10">
        <f t="shared" si="89"/>
        <v>1.39</v>
      </c>
    </row>
    <row r="5751" spans="1:3" x14ac:dyDescent="0.15">
      <c r="A5751" s="11">
        <v>40421</v>
      </c>
      <c r="B5751" s="12">
        <v>1.33</v>
      </c>
      <c r="C5751" s="10">
        <f t="shared" si="89"/>
        <v>1.33</v>
      </c>
    </row>
    <row r="5752" spans="1:3" x14ac:dyDescent="0.15">
      <c r="A5752" s="11">
        <v>40422</v>
      </c>
      <c r="B5752" s="12">
        <v>1.41</v>
      </c>
      <c r="C5752" s="10">
        <f t="shared" si="89"/>
        <v>1.41</v>
      </c>
    </row>
    <row r="5753" spans="1:3" x14ac:dyDescent="0.15">
      <c r="A5753" s="11">
        <v>40423</v>
      </c>
      <c r="B5753" s="12">
        <v>1.43</v>
      </c>
      <c r="C5753" s="10">
        <f t="shared" si="89"/>
        <v>1.43</v>
      </c>
    </row>
    <row r="5754" spans="1:3" x14ac:dyDescent="0.15">
      <c r="A5754" s="11">
        <v>40424</v>
      </c>
      <c r="B5754" s="12">
        <v>1.49</v>
      </c>
      <c r="C5754" s="10">
        <f t="shared" si="89"/>
        <v>1.49</v>
      </c>
    </row>
    <row r="5755" spans="1:3" x14ac:dyDescent="0.15">
      <c r="A5755" s="11">
        <v>40427</v>
      </c>
      <c r="B5755" s="13" t="e">
        <f>NA()</f>
        <v>#N/A</v>
      </c>
      <c r="C5755" s="10">
        <f t="shared" si="89"/>
        <v>1.45</v>
      </c>
    </row>
    <row r="5756" spans="1:3" x14ac:dyDescent="0.15">
      <c r="A5756" s="11">
        <v>40428</v>
      </c>
      <c r="B5756" s="12">
        <v>1.41</v>
      </c>
      <c r="C5756" s="10">
        <f t="shared" si="89"/>
        <v>1.41</v>
      </c>
    </row>
    <row r="5757" spans="1:3" x14ac:dyDescent="0.15">
      <c r="A5757" s="11">
        <v>40429</v>
      </c>
      <c r="B5757" s="12">
        <v>1.46</v>
      </c>
      <c r="C5757" s="10">
        <f t="shared" si="89"/>
        <v>1.46</v>
      </c>
    </row>
    <row r="5758" spans="1:3" x14ac:dyDescent="0.15">
      <c r="A5758" s="11">
        <v>40430</v>
      </c>
      <c r="B5758" s="12">
        <v>1.57</v>
      </c>
      <c r="C5758" s="10">
        <f t="shared" si="89"/>
        <v>1.57</v>
      </c>
    </row>
    <row r="5759" spans="1:3" x14ac:dyDescent="0.15">
      <c r="A5759" s="11">
        <v>40431</v>
      </c>
      <c r="B5759" s="12">
        <v>1.59</v>
      </c>
      <c r="C5759" s="10">
        <f t="shared" si="89"/>
        <v>1.59</v>
      </c>
    </row>
    <row r="5760" spans="1:3" x14ac:dyDescent="0.15">
      <c r="A5760" s="11">
        <v>40434</v>
      </c>
      <c r="B5760" s="12">
        <v>1.51</v>
      </c>
      <c r="C5760" s="10">
        <f t="shared" si="89"/>
        <v>1.51</v>
      </c>
    </row>
    <row r="5761" spans="1:3" x14ac:dyDescent="0.15">
      <c r="A5761" s="11">
        <v>40435</v>
      </c>
      <c r="B5761" s="12">
        <v>1.43</v>
      </c>
      <c r="C5761" s="10">
        <f t="shared" si="89"/>
        <v>1.43</v>
      </c>
    </row>
    <row r="5762" spans="1:3" x14ac:dyDescent="0.15">
      <c r="A5762" s="11">
        <v>40436</v>
      </c>
      <c r="B5762" s="12">
        <v>1.46</v>
      </c>
      <c r="C5762" s="10">
        <f t="shared" si="89"/>
        <v>1.46</v>
      </c>
    </row>
    <row r="5763" spans="1:3" x14ac:dyDescent="0.15">
      <c r="A5763" s="11">
        <v>40437</v>
      </c>
      <c r="B5763" s="12">
        <v>1.48</v>
      </c>
      <c r="C5763" s="10">
        <f t="shared" si="89"/>
        <v>1.48</v>
      </c>
    </row>
    <row r="5764" spans="1:3" x14ac:dyDescent="0.15">
      <c r="A5764" s="11">
        <v>40438</v>
      </c>
      <c r="B5764" s="12">
        <v>1.46</v>
      </c>
      <c r="C5764" s="10">
        <f t="shared" si="89"/>
        <v>1.46</v>
      </c>
    </row>
    <row r="5765" spans="1:3" x14ac:dyDescent="0.15">
      <c r="A5765" s="11">
        <v>40441</v>
      </c>
      <c r="B5765" s="12">
        <v>1.43</v>
      </c>
      <c r="C5765" s="10">
        <f t="shared" si="89"/>
        <v>1.43</v>
      </c>
    </row>
    <row r="5766" spans="1:3" x14ac:dyDescent="0.15">
      <c r="A5766" s="11">
        <v>40442</v>
      </c>
      <c r="B5766" s="12">
        <v>1.34</v>
      </c>
      <c r="C5766" s="10">
        <f t="shared" si="89"/>
        <v>1.34</v>
      </c>
    </row>
    <row r="5767" spans="1:3" x14ac:dyDescent="0.15">
      <c r="A5767" s="11">
        <v>40443</v>
      </c>
      <c r="B5767" s="12">
        <v>1.33</v>
      </c>
      <c r="C5767" s="10">
        <f t="shared" si="89"/>
        <v>1.33</v>
      </c>
    </row>
    <row r="5768" spans="1:3" x14ac:dyDescent="0.15">
      <c r="A5768" s="11">
        <v>40444</v>
      </c>
      <c r="B5768" s="12">
        <v>1.34</v>
      </c>
      <c r="C5768" s="10">
        <f t="shared" si="89"/>
        <v>1.34</v>
      </c>
    </row>
    <row r="5769" spans="1:3" x14ac:dyDescent="0.15">
      <c r="A5769" s="11">
        <v>40445</v>
      </c>
      <c r="B5769" s="12">
        <v>1.37</v>
      </c>
      <c r="C5769" s="10">
        <f t="shared" si="89"/>
        <v>1.37</v>
      </c>
    </row>
    <row r="5770" spans="1:3" x14ac:dyDescent="0.15">
      <c r="A5770" s="11">
        <v>40448</v>
      </c>
      <c r="B5770" s="12">
        <v>1.31</v>
      </c>
      <c r="C5770" s="10">
        <f t="shared" si="89"/>
        <v>1.31</v>
      </c>
    </row>
    <row r="5771" spans="1:3" x14ac:dyDescent="0.15">
      <c r="A5771" s="11">
        <v>40449</v>
      </c>
      <c r="B5771" s="12">
        <v>1.25</v>
      </c>
      <c r="C5771" s="10">
        <f t="shared" si="89"/>
        <v>1.25</v>
      </c>
    </row>
    <row r="5772" spans="1:3" x14ac:dyDescent="0.15">
      <c r="A5772" s="11">
        <v>40450</v>
      </c>
      <c r="B5772" s="12">
        <v>1.28</v>
      </c>
      <c r="C5772" s="10">
        <f t="shared" si="89"/>
        <v>1.28</v>
      </c>
    </row>
    <row r="5773" spans="1:3" x14ac:dyDescent="0.15">
      <c r="A5773" s="11">
        <v>40451</v>
      </c>
      <c r="B5773" s="12">
        <v>1.27</v>
      </c>
      <c r="C5773" s="10">
        <f t="shared" ref="C5773:C5836" si="90">IF(ISERROR(B5773),AVERAGE(B5772,B5774),B5773)</f>
        <v>1.27</v>
      </c>
    </row>
    <row r="5774" spans="1:3" x14ac:dyDescent="0.15">
      <c r="A5774" s="11">
        <v>40452</v>
      </c>
      <c r="B5774" s="12">
        <v>1.26</v>
      </c>
      <c r="C5774" s="10">
        <f t="shared" si="90"/>
        <v>1.26</v>
      </c>
    </row>
    <row r="5775" spans="1:3" x14ac:dyDescent="0.15">
      <c r="A5775" s="11">
        <v>40455</v>
      </c>
      <c r="B5775" s="12">
        <v>1.23</v>
      </c>
      <c r="C5775" s="10">
        <f t="shared" si="90"/>
        <v>1.23</v>
      </c>
    </row>
    <row r="5776" spans="1:3" x14ac:dyDescent="0.15">
      <c r="A5776" s="11">
        <v>40456</v>
      </c>
      <c r="B5776" s="12">
        <v>1.21</v>
      </c>
      <c r="C5776" s="10">
        <f t="shared" si="90"/>
        <v>1.21</v>
      </c>
    </row>
    <row r="5777" spans="1:3" x14ac:dyDescent="0.15">
      <c r="A5777" s="11">
        <v>40457</v>
      </c>
      <c r="B5777" s="12">
        <v>1.1599999999999999</v>
      </c>
      <c r="C5777" s="10">
        <f t="shared" si="90"/>
        <v>1.1599999999999999</v>
      </c>
    </row>
    <row r="5778" spans="1:3" x14ac:dyDescent="0.15">
      <c r="A5778" s="11">
        <v>40458</v>
      </c>
      <c r="B5778" s="12">
        <v>1.1399999999999999</v>
      </c>
      <c r="C5778" s="10">
        <f t="shared" si="90"/>
        <v>1.1399999999999999</v>
      </c>
    </row>
    <row r="5779" spans="1:3" x14ac:dyDescent="0.15">
      <c r="A5779" s="11">
        <v>40459</v>
      </c>
      <c r="B5779" s="12">
        <v>1.1100000000000001</v>
      </c>
      <c r="C5779" s="10">
        <f t="shared" si="90"/>
        <v>1.1100000000000001</v>
      </c>
    </row>
    <row r="5780" spans="1:3" x14ac:dyDescent="0.15">
      <c r="A5780" s="11">
        <v>40462</v>
      </c>
      <c r="B5780" s="13" t="e">
        <f>NA()</f>
        <v>#N/A</v>
      </c>
      <c r="C5780" s="10">
        <f t="shared" si="90"/>
        <v>1.125</v>
      </c>
    </row>
    <row r="5781" spans="1:3" x14ac:dyDescent="0.15">
      <c r="A5781" s="11">
        <v>40463</v>
      </c>
      <c r="B5781" s="12">
        <v>1.1399999999999999</v>
      </c>
      <c r="C5781" s="10">
        <f t="shared" si="90"/>
        <v>1.1399999999999999</v>
      </c>
    </row>
    <row r="5782" spans="1:3" x14ac:dyDescent="0.15">
      <c r="A5782" s="11">
        <v>40464</v>
      </c>
      <c r="B5782" s="12">
        <v>1.1299999999999999</v>
      </c>
      <c r="C5782" s="10">
        <f t="shared" si="90"/>
        <v>1.1299999999999999</v>
      </c>
    </row>
    <row r="5783" spans="1:3" x14ac:dyDescent="0.15">
      <c r="A5783" s="11">
        <v>40465</v>
      </c>
      <c r="B5783" s="12">
        <v>1.18</v>
      </c>
      <c r="C5783" s="10">
        <f t="shared" si="90"/>
        <v>1.18</v>
      </c>
    </row>
    <row r="5784" spans="1:3" x14ac:dyDescent="0.15">
      <c r="A5784" s="11">
        <v>40466</v>
      </c>
      <c r="B5784" s="12">
        <v>1.2</v>
      </c>
      <c r="C5784" s="10">
        <f t="shared" si="90"/>
        <v>1.2</v>
      </c>
    </row>
    <row r="5785" spans="1:3" x14ac:dyDescent="0.15">
      <c r="A5785" s="11">
        <v>40469</v>
      </c>
      <c r="B5785" s="12">
        <v>1.1399999999999999</v>
      </c>
      <c r="C5785" s="10">
        <f t="shared" si="90"/>
        <v>1.1399999999999999</v>
      </c>
    </row>
    <row r="5786" spans="1:3" x14ac:dyDescent="0.15">
      <c r="A5786" s="11">
        <v>40470</v>
      </c>
      <c r="B5786" s="12">
        <v>1.1100000000000001</v>
      </c>
      <c r="C5786" s="10">
        <f t="shared" si="90"/>
        <v>1.1100000000000001</v>
      </c>
    </row>
    <row r="5787" spans="1:3" x14ac:dyDescent="0.15">
      <c r="A5787" s="11">
        <v>40471</v>
      </c>
      <c r="B5787" s="12">
        <v>1.1100000000000001</v>
      </c>
      <c r="C5787" s="10">
        <f t="shared" si="90"/>
        <v>1.1100000000000001</v>
      </c>
    </row>
    <row r="5788" spans="1:3" x14ac:dyDescent="0.15">
      <c r="A5788" s="11">
        <v>40472</v>
      </c>
      <c r="B5788" s="12">
        <v>1.1499999999999999</v>
      </c>
      <c r="C5788" s="10">
        <f t="shared" si="90"/>
        <v>1.1499999999999999</v>
      </c>
    </row>
    <row r="5789" spans="1:3" x14ac:dyDescent="0.15">
      <c r="A5789" s="11">
        <v>40473</v>
      </c>
      <c r="B5789" s="12">
        <v>1.17</v>
      </c>
      <c r="C5789" s="10">
        <f t="shared" si="90"/>
        <v>1.17</v>
      </c>
    </row>
    <row r="5790" spans="1:3" x14ac:dyDescent="0.15">
      <c r="A5790" s="11">
        <v>40476</v>
      </c>
      <c r="B5790" s="12">
        <v>1.2</v>
      </c>
      <c r="C5790" s="10">
        <f t="shared" si="90"/>
        <v>1.2</v>
      </c>
    </row>
    <row r="5791" spans="1:3" x14ac:dyDescent="0.15">
      <c r="A5791" s="11">
        <v>40477</v>
      </c>
      <c r="B5791" s="12">
        <v>1.27</v>
      </c>
      <c r="C5791" s="10">
        <f t="shared" si="90"/>
        <v>1.27</v>
      </c>
    </row>
    <row r="5792" spans="1:3" x14ac:dyDescent="0.15">
      <c r="A5792" s="11">
        <v>40478</v>
      </c>
      <c r="B5792" s="12">
        <v>1.34</v>
      </c>
      <c r="C5792" s="10">
        <f t="shared" si="90"/>
        <v>1.34</v>
      </c>
    </row>
    <row r="5793" spans="1:3" x14ac:dyDescent="0.15">
      <c r="A5793" s="11">
        <v>40479</v>
      </c>
      <c r="B5793" s="12">
        <v>1.23</v>
      </c>
      <c r="C5793" s="10">
        <f t="shared" si="90"/>
        <v>1.23</v>
      </c>
    </row>
    <row r="5794" spans="1:3" x14ac:dyDescent="0.15">
      <c r="A5794" s="11">
        <v>40480</v>
      </c>
      <c r="B5794" s="12">
        <v>1.17</v>
      </c>
      <c r="C5794" s="10">
        <f t="shared" si="90"/>
        <v>1.17</v>
      </c>
    </row>
    <row r="5795" spans="1:3" x14ac:dyDescent="0.15">
      <c r="A5795" s="11">
        <v>40483</v>
      </c>
      <c r="B5795" s="12">
        <v>1.17</v>
      </c>
      <c r="C5795" s="10">
        <f t="shared" si="90"/>
        <v>1.17</v>
      </c>
    </row>
    <row r="5796" spans="1:3" x14ac:dyDescent="0.15">
      <c r="A5796" s="11">
        <v>40484</v>
      </c>
      <c r="B5796" s="12">
        <v>1.1499999999999999</v>
      </c>
      <c r="C5796" s="10">
        <f t="shared" si="90"/>
        <v>1.1499999999999999</v>
      </c>
    </row>
    <row r="5797" spans="1:3" x14ac:dyDescent="0.15">
      <c r="A5797" s="11">
        <v>40485</v>
      </c>
      <c r="B5797" s="12">
        <v>1.1100000000000001</v>
      </c>
      <c r="C5797" s="10">
        <f t="shared" si="90"/>
        <v>1.1100000000000001</v>
      </c>
    </row>
    <row r="5798" spans="1:3" x14ac:dyDescent="0.15">
      <c r="A5798" s="11">
        <v>40486</v>
      </c>
      <c r="B5798" s="12">
        <v>1.04</v>
      </c>
      <c r="C5798" s="10">
        <f t="shared" si="90"/>
        <v>1.04</v>
      </c>
    </row>
    <row r="5799" spans="1:3" x14ac:dyDescent="0.15">
      <c r="A5799" s="11">
        <v>40487</v>
      </c>
      <c r="B5799" s="12">
        <v>1.1000000000000001</v>
      </c>
      <c r="C5799" s="10">
        <f t="shared" si="90"/>
        <v>1.1000000000000001</v>
      </c>
    </row>
    <row r="5800" spans="1:3" x14ac:dyDescent="0.15">
      <c r="A5800" s="11">
        <v>40490</v>
      </c>
      <c r="B5800" s="12">
        <v>1.1299999999999999</v>
      </c>
      <c r="C5800" s="10">
        <f t="shared" si="90"/>
        <v>1.1299999999999999</v>
      </c>
    </row>
    <row r="5801" spans="1:3" x14ac:dyDescent="0.15">
      <c r="A5801" s="11">
        <v>40491</v>
      </c>
      <c r="B5801" s="12">
        <v>1.27</v>
      </c>
      <c r="C5801" s="10">
        <f t="shared" si="90"/>
        <v>1.27</v>
      </c>
    </row>
    <row r="5802" spans="1:3" x14ac:dyDescent="0.15">
      <c r="A5802" s="11">
        <v>40492</v>
      </c>
      <c r="B5802" s="12">
        <v>1.23</v>
      </c>
      <c r="C5802" s="10">
        <f t="shared" si="90"/>
        <v>1.23</v>
      </c>
    </row>
    <row r="5803" spans="1:3" x14ac:dyDescent="0.15">
      <c r="A5803" s="11">
        <v>40493</v>
      </c>
      <c r="B5803" s="13" t="e">
        <f>NA()</f>
        <v>#N/A</v>
      </c>
      <c r="C5803" s="10">
        <f t="shared" si="90"/>
        <v>1.29</v>
      </c>
    </row>
    <row r="5804" spans="1:3" x14ac:dyDescent="0.15">
      <c r="A5804" s="11">
        <v>40494</v>
      </c>
      <c r="B5804" s="12">
        <v>1.35</v>
      </c>
      <c r="C5804" s="10">
        <f t="shared" si="90"/>
        <v>1.35</v>
      </c>
    </row>
    <row r="5805" spans="1:3" x14ac:dyDescent="0.15">
      <c r="A5805" s="11">
        <v>40497</v>
      </c>
      <c r="B5805" s="12">
        <v>1.51</v>
      </c>
      <c r="C5805" s="10">
        <f t="shared" si="90"/>
        <v>1.51</v>
      </c>
    </row>
    <row r="5806" spans="1:3" x14ac:dyDescent="0.15">
      <c r="A5806" s="11">
        <v>40498</v>
      </c>
      <c r="B5806" s="12">
        <v>1.49</v>
      </c>
      <c r="C5806" s="10">
        <f t="shared" si="90"/>
        <v>1.49</v>
      </c>
    </row>
    <row r="5807" spans="1:3" x14ac:dyDescent="0.15">
      <c r="A5807" s="11">
        <v>40499</v>
      </c>
      <c r="B5807" s="12">
        <v>1.49</v>
      </c>
      <c r="C5807" s="10">
        <f t="shared" si="90"/>
        <v>1.49</v>
      </c>
    </row>
    <row r="5808" spans="1:3" x14ac:dyDescent="0.15">
      <c r="A5808" s="11">
        <v>40500</v>
      </c>
      <c r="B5808" s="12">
        <v>1.51</v>
      </c>
      <c r="C5808" s="10">
        <f t="shared" si="90"/>
        <v>1.51</v>
      </c>
    </row>
    <row r="5809" spans="1:3" x14ac:dyDescent="0.15">
      <c r="A5809" s="11">
        <v>40501</v>
      </c>
      <c r="B5809" s="12">
        <v>1.54</v>
      </c>
      <c r="C5809" s="10">
        <f t="shared" si="90"/>
        <v>1.54</v>
      </c>
    </row>
    <row r="5810" spans="1:3" x14ac:dyDescent="0.15">
      <c r="A5810" s="11">
        <v>40504</v>
      </c>
      <c r="B5810" s="12">
        <v>1.44</v>
      </c>
      <c r="C5810" s="10">
        <f t="shared" si="90"/>
        <v>1.44</v>
      </c>
    </row>
    <row r="5811" spans="1:3" x14ac:dyDescent="0.15">
      <c r="A5811" s="11">
        <v>40505</v>
      </c>
      <c r="B5811" s="12">
        <v>1.4</v>
      </c>
      <c r="C5811" s="10">
        <f t="shared" si="90"/>
        <v>1.4</v>
      </c>
    </row>
    <row r="5812" spans="1:3" x14ac:dyDescent="0.15">
      <c r="A5812" s="11">
        <v>40506</v>
      </c>
      <c r="B5812" s="12">
        <v>1.56</v>
      </c>
      <c r="C5812" s="10">
        <f t="shared" si="90"/>
        <v>1.56</v>
      </c>
    </row>
    <row r="5813" spans="1:3" x14ac:dyDescent="0.15">
      <c r="A5813" s="11">
        <v>40507</v>
      </c>
      <c r="B5813" s="13" t="e">
        <f>NA()</f>
        <v>#N/A</v>
      </c>
      <c r="C5813" s="10">
        <f t="shared" si="90"/>
        <v>1.5449999999999999</v>
      </c>
    </row>
    <row r="5814" spans="1:3" x14ac:dyDescent="0.15">
      <c r="A5814" s="11">
        <v>40508</v>
      </c>
      <c r="B5814" s="12">
        <v>1.53</v>
      </c>
      <c r="C5814" s="10">
        <f t="shared" si="90"/>
        <v>1.53</v>
      </c>
    </row>
    <row r="5815" spans="1:3" x14ac:dyDescent="0.15">
      <c r="A5815" s="11">
        <v>40511</v>
      </c>
      <c r="B5815" s="12">
        <v>1.51</v>
      </c>
      <c r="C5815" s="10">
        <f t="shared" si="90"/>
        <v>1.51</v>
      </c>
    </row>
    <row r="5816" spans="1:3" x14ac:dyDescent="0.15">
      <c r="A5816" s="11">
        <v>40512</v>
      </c>
      <c r="B5816" s="12">
        <v>1.47</v>
      </c>
      <c r="C5816" s="10">
        <f t="shared" si="90"/>
        <v>1.47</v>
      </c>
    </row>
    <row r="5817" spans="1:3" x14ac:dyDescent="0.15">
      <c r="A5817" s="11">
        <v>40513</v>
      </c>
      <c r="B5817" s="12">
        <v>1.64</v>
      </c>
      <c r="C5817" s="10">
        <f t="shared" si="90"/>
        <v>1.64</v>
      </c>
    </row>
    <row r="5818" spans="1:3" x14ac:dyDescent="0.15">
      <c r="A5818" s="11">
        <v>40514</v>
      </c>
      <c r="B5818" s="12">
        <v>1.68</v>
      </c>
      <c r="C5818" s="10">
        <f t="shared" si="90"/>
        <v>1.68</v>
      </c>
    </row>
    <row r="5819" spans="1:3" x14ac:dyDescent="0.15">
      <c r="A5819" s="11">
        <v>40515</v>
      </c>
      <c r="B5819" s="12">
        <v>1.64</v>
      </c>
      <c r="C5819" s="10">
        <f t="shared" si="90"/>
        <v>1.64</v>
      </c>
    </row>
    <row r="5820" spans="1:3" x14ac:dyDescent="0.15">
      <c r="A5820" s="11">
        <v>40518</v>
      </c>
      <c r="B5820" s="12">
        <v>1.53</v>
      </c>
      <c r="C5820" s="10">
        <f t="shared" si="90"/>
        <v>1.53</v>
      </c>
    </row>
    <row r="5821" spans="1:3" x14ac:dyDescent="0.15">
      <c r="A5821" s="11">
        <v>40519</v>
      </c>
      <c r="B5821" s="12">
        <v>1.74</v>
      </c>
      <c r="C5821" s="10">
        <f t="shared" si="90"/>
        <v>1.74</v>
      </c>
    </row>
    <row r="5822" spans="1:3" x14ac:dyDescent="0.15">
      <c r="A5822" s="11">
        <v>40520</v>
      </c>
      <c r="B5822" s="12">
        <v>1.87</v>
      </c>
      <c r="C5822" s="10">
        <f t="shared" si="90"/>
        <v>1.87</v>
      </c>
    </row>
    <row r="5823" spans="1:3" x14ac:dyDescent="0.15">
      <c r="A5823" s="11">
        <v>40521</v>
      </c>
      <c r="B5823" s="12">
        <v>1.9</v>
      </c>
      <c r="C5823" s="10">
        <f t="shared" si="90"/>
        <v>1.9</v>
      </c>
    </row>
    <row r="5824" spans="1:3" x14ac:dyDescent="0.15">
      <c r="A5824" s="11">
        <v>40522</v>
      </c>
      <c r="B5824" s="12">
        <v>1.98</v>
      </c>
      <c r="C5824" s="10">
        <f t="shared" si="90"/>
        <v>1.98</v>
      </c>
    </row>
    <row r="5825" spans="1:3" x14ac:dyDescent="0.15">
      <c r="A5825" s="11">
        <v>40525</v>
      </c>
      <c r="B5825" s="12">
        <v>1.91</v>
      </c>
      <c r="C5825" s="10">
        <f t="shared" si="90"/>
        <v>1.91</v>
      </c>
    </row>
    <row r="5826" spans="1:3" x14ac:dyDescent="0.15">
      <c r="A5826" s="11">
        <v>40526</v>
      </c>
      <c r="B5826" s="12">
        <v>2.08</v>
      </c>
      <c r="C5826" s="10">
        <f t="shared" si="90"/>
        <v>2.08</v>
      </c>
    </row>
    <row r="5827" spans="1:3" x14ac:dyDescent="0.15">
      <c r="A5827" s="11">
        <v>40527</v>
      </c>
      <c r="B5827" s="12">
        <v>2.11</v>
      </c>
      <c r="C5827" s="10">
        <f t="shared" si="90"/>
        <v>2.11</v>
      </c>
    </row>
    <row r="5828" spans="1:3" x14ac:dyDescent="0.15">
      <c r="A5828" s="11">
        <v>40528</v>
      </c>
      <c r="B5828" s="12">
        <v>2.06</v>
      </c>
      <c r="C5828" s="10">
        <f t="shared" si="90"/>
        <v>2.06</v>
      </c>
    </row>
    <row r="5829" spans="1:3" x14ac:dyDescent="0.15">
      <c r="A5829" s="11">
        <v>40529</v>
      </c>
      <c r="B5829" s="12">
        <v>1.97</v>
      </c>
      <c r="C5829" s="10">
        <f t="shared" si="90"/>
        <v>1.97</v>
      </c>
    </row>
    <row r="5830" spans="1:3" x14ac:dyDescent="0.15">
      <c r="A5830" s="11">
        <v>40532</v>
      </c>
      <c r="B5830" s="12">
        <v>1.99</v>
      </c>
      <c r="C5830" s="10">
        <f t="shared" si="90"/>
        <v>1.99</v>
      </c>
    </row>
    <row r="5831" spans="1:3" x14ac:dyDescent="0.15">
      <c r="A5831" s="11">
        <v>40533</v>
      </c>
      <c r="B5831" s="12">
        <v>1.99</v>
      </c>
      <c r="C5831" s="10">
        <f t="shared" si="90"/>
        <v>1.99</v>
      </c>
    </row>
    <row r="5832" spans="1:3" x14ac:dyDescent="0.15">
      <c r="A5832" s="11">
        <v>40534</v>
      </c>
      <c r="B5832" s="12">
        <v>2.02</v>
      </c>
      <c r="C5832" s="10">
        <f t="shared" si="90"/>
        <v>2.02</v>
      </c>
    </row>
    <row r="5833" spans="1:3" x14ac:dyDescent="0.15">
      <c r="A5833" s="11">
        <v>40535</v>
      </c>
      <c r="B5833" s="12">
        <v>2.09</v>
      </c>
      <c r="C5833" s="10">
        <f t="shared" si="90"/>
        <v>2.09</v>
      </c>
    </row>
    <row r="5834" spans="1:3" x14ac:dyDescent="0.15">
      <c r="A5834" s="11">
        <v>40536</v>
      </c>
      <c r="B5834" s="13" t="e">
        <f>NA()</f>
        <v>#N/A</v>
      </c>
      <c r="C5834" s="10">
        <f t="shared" si="90"/>
        <v>2.085</v>
      </c>
    </row>
    <row r="5835" spans="1:3" x14ac:dyDescent="0.15">
      <c r="A5835" s="11">
        <v>40539</v>
      </c>
      <c r="B5835" s="12">
        <v>2.08</v>
      </c>
      <c r="C5835" s="10">
        <f t="shared" si="90"/>
        <v>2.08</v>
      </c>
    </row>
    <row r="5836" spans="1:3" x14ac:dyDescent="0.15">
      <c r="A5836" s="11">
        <v>40540</v>
      </c>
      <c r="B5836" s="12">
        <v>2.1800000000000002</v>
      </c>
      <c r="C5836" s="10">
        <f t="shared" si="90"/>
        <v>2.1800000000000002</v>
      </c>
    </row>
    <row r="5837" spans="1:3" x14ac:dyDescent="0.15">
      <c r="A5837" s="11">
        <v>40541</v>
      </c>
      <c r="B5837" s="12">
        <v>2.0299999999999998</v>
      </c>
      <c r="C5837" s="10">
        <f t="shared" ref="C5837:C5900" si="91">IF(ISERROR(B5837),AVERAGE(B5836,B5838),B5837)</f>
        <v>2.0299999999999998</v>
      </c>
    </row>
    <row r="5838" spans="1:3" x14ac:dyDescent="0.15">
      <c r="A5838" s="11">
        <v>40542</v>
      </c>
      <c r="B5838" s="12">
        <v>2.06</v>
      </c>
      <c r="C5838" s="10">
        <f t="shared" si="91"/>
        <v>2.06</v>
      </c>
    </row>
    <row r="5839" spans="1:3" x14ac:dyDescent="0.15">
      <c r="A5839" s="11">
        <v>40543</v>
      </c>
      <c r="B5839" s="12">
        <v>2.0099999999999998</v>
      </c>
      <c r="C5839" s="10">
        <f t="shared" si="91"/>
        <v>2.0099999999999998</v>
      </c>
    </row>
    <row r="5840" spans="1:3" x14ac:dyDescent="0.15">
      <c r="A5840" s="11">
        <v>40546</v>
      </c>
      <c r="B5840" s="12">
        <v>2.02</v>
      </c>
      <c r="C5840" s="10">
        <f t="shared" si="91"/>
        <v>2.02</v>
      </c>
    </row>
    <row r="5841" spans="1:3" x14ac:dyDescent="0.15">
      <c r="A5841" s="11">
        <v>40547</v>
      </c>
      <c r="B5841" s="12">
        <v>2.0099999999999998</v>
      </c>
      <c r="C5841" s="10">
        <f t="shared" si="91"/>
        <v>2.0099999999999998</v>
      </c>
    </row>
    <row r="5842" spans="1:3" x14ac:dyDescent="0.15">
      <c r="A5842" s="11">
        <v>40548</v>
      </c>
      <c r="B5842" s="12">
        <v>2.14</v>
      </c>
      <c r="C5842" s="10">
        <f t="shared" si="91"/>
        <v>2.14</v>
      </c>
    </row>
    <row r="5843" spans="1:3" x14ac:dyDescent="0.15">
      <c r="A5843" s="11">
        <v>40549</v>
      </c>
      <c r="B5843" s="12">
        <v>2.09</v>
      </c>
      <c r="C5843" s="10">
        <f t="shared" si="91"/>
        <v>2.09</v>
      </c>
    </row>
    <row r="5844" spans="1:3" x14ac:dyDescent="0.15">
      <c r="A5844" s="11">
        <v>40550</v>
      </c>
      <c r="B5844" s="12">
        <v>1.96</v>
      </c>
      <c r="C5844" s="10">
        <f t="shared" si="91"/>
        <v>1.96</v>
      </c>
    </row>
    <row r="5845" spans="1:3" x14ac:dyDescent="0.15">
      <c r="A5845" s="11">
        <v>40553</v>
      </c>
      <c r="B5845" s="12">
        <v>1.93</v>
      </c>
      <c r="C5845" s="10">
        <f t="shared" si="91"/>
        <v>1.93</v>
      </c>
    </row>
    <row r="5846" spans="1:3" x14ac:dyDescent="0.15">
      <c r="A5846" s="11">
        <v>40554</v>
      </c>
      <c r="B5846" s="12">
        <v>1.98</v>
      </c>
      <c r="C5846" s="10">
        <f t="shared" si="91"/>
        <v>1.98</v>
      </c>
    </row>
    <row r="5847" spans="1:3" x14ac:dyDescent="0.15">
      <c r="A5847" s="11">
        <v>40555</v>
      </c>
      <c r="B5847" s="12">
        <v>1.99</v>
      </c>
      <c r="C5847" s="10">
        <f t="shared" si="91"/>
        <v>1.99</v>
      </c>
    </row>
    <row r="5848" spans="1:3" x14ac:dyDescent="0.15">
      <c r="A5848" s="11">
        <v>40556</v>
      </c>
      <c r="B5848" s="12">
        <v>1.93</v>
      </c>
      <c r="C5848" s="10">
        <f t="shared" si="91"/>
        <v>1.93</v>
      </c>
    </row>
    <row r="5849" spans="1:3" x14ac:dyDescent="0.15">
      <c r="A5849" s="11">
        <v>40557</v>
      </c>
      <c r="B5849" s="12">
        <v>1.95</v>
      </c>
      <c r="C5849" s="10">
        <f t="shared" si="91"/>
        <v>1.95</v>
      </c>
    </row>
    <row r="5850" spans="1:3" x14ac:dyDescent="0.15">
      <c r="A5850" s="11">
        <v>40560</v>
      </c>
      <c r="B5850" s="13" t="e">
        <f>NA()</f>
        <v>#N/A</v>
      </c>
      <c r="C5850" s="10">
        <f t="shared" si="91"/>
        <v>1.96</v>
      </c>
    </row>
    <row r="5851" spans="1:3" x14ac:dyDescent="0.15">
      <c r="A5851" s="11">
        <v>40561</v>
      </c>
      <c r="B5851" s="12">
        <v>1.97</v>
      </c>
      <c r="C5851" s="10">
        <f t="shared" si="91"/>
        <v>1.97</v>
      </c>
    </row>
    <row r="5852" spans="1:3" x14ac:dyDescent="0.15">
      <c r="A5852" s="11">
        <v>40562</v>
      </c>
      <c r="B5852" s="12">
        <v>1.95</v>
      </c>
      <c r="C5852" s="10">
        <f t="shared" si="91"/>
        <v>1.95</v>
      </c>
    </row>
    <row r="5853" spans="1:3" x14ac:dyDescent="0.15">
      <c r="A5853" s="11">
        <v>40563</v>
      </c>
      <c r="B5853" s="12">
        <v>2.06</v>
      </c>
      <c r="C5853" s="10">
        <f t="shared" si="91"/>
        <v>2.06</v>
      </c>
    </row>
    <row r="5854" spans="1:3" x14ac:dyDescent="0.15">
      <c r="A5854" s="11">
        <v>40564</v>
      </c>
      <c r="B5854" s="12">
        <v>2.04</v>
      </c>
      <c r="C5854" s="10">
        <f t="shared" si="91"/>
        <v>2.04</v>
      </c>
    </row>
    <row r="5855" spans="1:3" x14ac:dyDescent="0.15">
      <c r="A5855" s="11">
        <v>40567</v>
      </c>
      <c r="B5855" s="12">
        <v>2.0299999999999998</v>
      </c>
      <c r="C5855" s="10">
        <f t="shared" si="91"/>
        <v>2.0299999999999998</v>
      </c>
    </row>
    <row r="5856" spans="1:3" x14ac:dyDescent="0.15">
      <c r="A5856" s="11">
        <v>40568</v>
      </c>
      <c r="B5856" s="12">
        <v>1.96</v>
      </c>
      <c r="C5856" s="10">
        <f t="shared" si="91"/>
        <v>1.96</v>
      </c>
    </row>
    <row r="5857" spans="1:3" x14ac:dyDescent="0.15">
      <c r="A5857" s="11">
        <v>40569</v>
      </c>
      <c r="B5857" s="12">
        <v>2.0299999999999998</v>
      </c>
      <c r="C5857" s="10">
        <f t="shared" si="91"/>
        <v>2.0299999999999998</v>
      </c>
    </row>
    <row r="5858" spans="1:3" x14ac:dyDescent="0.15">
      <c r="A5858" s="11">
        <v>40570</v>
      </c>
      <c r="B5858" s="12">
        <v>1.98</v>
      </c>
      <c r="C5858" s="10">
        <f t="shared" si="91"/>
        <v>1.98</v>
      </c>
    </row>
    <row r="5859" spans="1:3" x14ac:dyDescent="0.15">
      <c r="A5859" s="11">
        <v>40571</v>
      </c>
      <c r="B5859" s="12">
        <v>1.92</v>
      </c>
      <c r="C5859" s="10">
        <f t="shared" si="91"/>
        <v>1.92</v>
      </c>
    </row>
    <row r="5860" spans="1:3" x14ac:dyDescent="0.15">
      <c r="A5860" s="11">
        <v>40574</v>
      </c>
      <c r="B5860" s="12">
        <v>1.95</v>
      </c>
      <c r="C5860" s="10">
        <f t="shared" si="91"/>
        <v>1.95</v>
      </c>
    </row>
    <row r="5861" spans="1:3" x14ac:dyDescent="0.15">
      <c r="A5861" s="11">
        <v>40575</v>
      </c>
      <c r="B5861" s="12">
        <v>2.02</v>
      </c>
      <c r="C5861" s="10">
        <f t="shared" si="91"/>
        <v>2.02</v>
      </c>
    </row>
    <row r="5862" spans="1:3" x14ac:dyDescent="0.15">
      <c r="A5862" s="11">
        <v>40576</v>
      </c>
      <c r="B5862" s="12">
        <v>2.1</v>
      </c>
      <c r="C5862" s="10">
        <f t="shared" si="91"/>
        <v>2.1</v>
      </c>
    </row>
    <row r="5863" spans="1:3" x14ac:dyDescent="0.15">
      <c r="A5863" s="11">
        <v>40577</v>
      </c>
      <c r="B5863" s="12">
        <v>2.1800000000000002</v>
      </c>
      <c r="C5863" s="10">
        <f t="shared" si="91"/>
        <v>2.1800000000000002</v>
      </c>
    </row>
    <row r="5864" spans="1:3" x14ac:dyDescent="0.15">
      <c r="A5864" s="11">
        <v>40578</v>
      </c>
      <c r="B5864" s="12">
        <v>2.27</v>
      </c>
      <c r="C5864" s="10">
        <f t="shared" si="91"/>
        <v>2.27</v>
      </c>
    </row>
    <row r="5865" spans="1:3" x14ac:dyDescent="0.15">
      <c r="A5865" s="11">
        <v>40581</v>
      </c>
      <c r="B5865" s="12">
        <v>2.29</v>
      </c>
      <c r="C5865" s="10">
        <f t="shared" si="91"/>
        <v>2.29</v>
      </c>
    </row>
    <row r="5866" spans="1:3" x14ac:dyDescent="0.15">
      <c r="A5866" s="11">
        <v>40582</v>
      </c>
      <c r="B5866" s="12">
        <v>2.39</v>
      </c>
      <c r="C5866" s="10">
        <f t="shared" si="91"/>
        <v>2.39</v>
      </c>
    </row>
    <row r="5867" spans="1:3" x14ac:dyDescent="0.15">
      <c r="A5867" s="11">
        <v>40583</v>
      </c>
      <c r="B5867" s="12">
        <v>2.33</v>
      </c>
      <c r="C5867" s="10">
        <f t="shared" si="91"/>
        <v>2.33</v>
      </c>
    </row>
    <row r="5868" spans="1:3" x14ac:dyDescent="0.15">
      <c r="A5868" s="11">
        <v>40584</v>
      </c>
      <c r="B5868" s="12">
        <v>2.4</v>
      </c>
      <c r="C5868" s="10">
        <f t="shared" si="91"/>
        <v>2.4</v>
      </c>
    </row>
    <row r="5869" spans="1:3" x14ac:dyDescent="0.15">
      <c r="A5869" s="11">
        <v>40585</v>
      </c>
      <c r="B5869" s="12">
        <v>2.38</v>
      </c>
      <c r="C5869" s="10">
        <f t="shared" si="91"/>
        <v>2.38</v>
      </c>
    </row>
    <row r="5870" spans="1:3" x14ac:dyDescent="0.15">
      <c r="A5870" s="11">
        <v>40588</v>
      </c>
      <c r="B5870" s="12">
        <v>2.37</v>
      </c>
      <c r="C5870" s="10">
        <f t="shared" si="91"/>
        <v>2.37</v>
      </c>
    </row>
    <row r="5871" spans="1:3" x14ac:dyDescent="0.15">
      <c r="A5871" s="11">
        <v>40589</v>
      </c>
      <c r="B5871" s="12">
        <v>2.35</v>
      </c>
      <c r="C5871" s="10">
        <f t="shared" si="91"/>
        <v>2.35</v>
      </c>
    </row>
    <row r="5872" spans="1:3" x14ac:dyDescent="0.15">
      <c r="A5872" s="11">
        <v>40590</v>
      </c>
      <c r="B5872" s="12">
        <v>2.37</v>
      </c>
      <c r="C5872" s="10">
        <f t="shared" si="91"/>
        <v>2.37</v>
      </c>
    </row>
    <row r="5873" spans="1:3" x14ac:dyDescent="0.15">
      <c r="A5873" s="11">
        <v>40591</v>
      </c>
      <c r="B5873" s="12">
        <v>2.2999999999999998</v>
      </c>
      <c r="C5873" s="10">
        <f t="shared" si="91"/>
        <v>2.2999999999999998</v>
      </c>
    </row>
    <row r="5874" spans="1:3" x14ac:dyDescent="0.15">
      <c r="A5874" s="11">
        <v>40592</v>
      </c>
      <c r="B5874" s="12">
        <v>2.2999999999999998</v>
      </c>
      <c r="C5874" s="10">
        <f t="shared" si="91"/>
        <v>2.2999999999999998</v>
      </c>
    </row>
    <row r="5875" spans="1:3" x14ac:dyDescent="0.15">
      <c r="A5875" s="11">
        <v>40595</v>
      </c>
      <c r="B5875" s="13" t="e">
        <f>NA()</f>
        <v>#N/A</v>
      </c>
      <c r="C5875" s="10">
        <f t="shared" si="91"/>
        <v>2.23</v>
      </c>
    </row>
    <row r="5876" spans="1:3" x14ac:dyDescent="0.15">
      <c r="A5876" s="11">
        <v>40596</v>
      </c>
      <c r="B5876" s="12">
        <v>2.16</v>
      </c>
      <c r="C5876" s="10">
        <f t="shared" si="91"/>
        <v>2.16</v>
      </c>
    </row>
    <row r="5877" spans="1:3" x14ac:dyDescent="0.15">
      <c r="A5877" s="11">
        <v>40597</v>
      </c>
      <c r="B5877" s="12">
        <v>2.21</v>
      </c>
      <c r="C5877" s="10">
        <f t="shared" si="91"/>
        <v>2.21</v>
      </c>
    </row>
    <row r="5878" spans="1:3" x14ac:dyDescent="0.15">
      <c r="A5878" s="11">
        <v>40598</v>
      </c>
      <c r="B5878" s="12">
        <v>2.19</v>
      </c>
      <c r="C5878" s="10">
        <f t="shared" si="91"/>
        <v>2.19</v>
      </c>
    </row>
    <row r="5879" spans="1:3" x14ac:dyDescent="0.15">
      <c r="A5879" s="11">
        <v>40599</v>
      </c>
      <c r="B5879" s="12">
        <v>2.16</v>
      </c>
      <c r="C5879" s="10">
        <f t="shared" si="91"/>
        <v>2.16</v>
      </c>
    </row>
    <row r="5880" spans="1:3" x14ac:dyDescent="0.15">
      <c r="A5880" s="11">
        <v>40602</v>
      </c>
      <c r="B5880" s="12">
        <v>2.13</v>
      </c>
      <c r="C5880" s="10">
        <f t="shared" si="91"/>
        <v>2.13</v>
      </c>
    </row>
    <row r="5881" spans="1:3" x14ac:dyDescent="0.15">
      <c r="A5881" s="11">
        <v>40603</v>
      </c>
      <c r="B5881" s="12">
        <v>2.11</v>
      </c>
      <c r="C5881" s="10">
        <f t="shared" si="91"/>
        <v>2.11</v>
      </c>
    </row>
    <row r="5882" spans="1:3" x14ac:dyDescent="0.15">
      <c r="A5882" s="11">
        <v>40604</v>
      </c>
      <c r="B5882" s="12">
        <v>2.16</v>
      </c>
      <c r="C5882" s="10">
        <f t="shared" si="91"/>
        <v>2.16</v>
      </c>
    </row>
    <row r="5883" spans="1:3" x14ac:dyDescent="0.15">
      <c r="A5883" s="11">
        <v>40605</v>
      </c>
      <c r="B5883" s="12">
        <v>2.2999999999999998</v>
      </c>
      <c r="C5883" s="10">
        <f t="shared" si="91"/>
        <v>2.2999999999999998</v>
      </c>
    </row>
    <row r="5884" spans="1:3" x14ac:dyDescent="0.15">
      <c r="A5884" s="11">
        <v>40606</v>
      </c>
      <c r="B5884" s="12">
        <v>2.17</v>
      </c>
      <c r="C5884" s="10">
        <f t="shared" si="91"/>
        <v>2.17</v>
      </c>
    </row>
    <row r="5885" spans="1:3" x14ac:dyDescent="0.15">
      <c r="A5885" s="11">
        <v>40609</v>
      </c>
      <c r="B5885" s="12">
        <v>2.19</v>
      </c>
      <c r="C5885" s="10">
        <f t="shared" si="91"/>
        <v>2.19</v>
      </c>
    </row>
    <row r="5886" spans="1:3" x14ac:dyDescent="0.15">
      <c r="A5886" s="11">
        <v>40610</v>
      </c>
      <c r="B5886" s="12">
        <v>2.2200000000000002</v>
      </c>
      <c r="C5886" s="10">
        <f t="shared" si="91"/>
        <v>2.2200000000000002</v>
      </c>
    </row>
    <row r="5887" spans="1:3" x14ac:dyDescent="0.15">
      <c r="A5887" s="11">
        <v>40611</v>
      </c>
      <c r="B5887" s="12">
        <v>2.16</v>
      </c>
      <c r="C5887" s="10">
        <f t="shared" si="91"/>
        <v>2.16</v>
      </c>
    </row>
    <row r="5888" spans="1:3" x14ac:dyDescent="0.15">
      <c r="A5888" s="11">
        <v>40612</v>
      </c>
      <c r="B5888" s="12">
        <v>2.0499999999999998</v>
      </c>
      <c r="C5888" s="10">
        <f t="shared" si="91"/>
        <v>2.0499999999999998</v>
      </c>
    </row>
    <row r="5889" spans="1:3" x14ac:dyDescent="0.15">
      <c r="A5889" s="11">
        <v>40613</v>
      </c>
      <c r="B5889" s="12">
        <v>2.06</v>
      </c>
      <c r="C5889" s="10">
        <f t="shared" si="91"/>
        <v>2.06</v>
      </c>
    </row>
    <row r="5890" spans="1:3" x14ac:dyDescent="0.15">
      <c r="A5890" s="11">
        <v>40616</v>
      </c>
      <c r="B5890" s="12">
        <v>2</v>
      </c>
      <c r="C5890" s="10">
        <f t="shared" si="91"/>
        <v>2</v>
      </c>
    </row>
    <row r="5891" spans="1:3" x14ac:dyDescent="0.15">
      <c r="A5891" s="11">
        <v>40617</v>
      </c>
      <c r="B5891" s="12">
        <v>2</v>
      </c>
      <c r="C5891" s="10">
        <f t="shared" si="91"/>
        <v>2</v>
      </c>
    </row>
    <row r="5892" spans="1:3" x14ac:dyDescent="0.15">
      <c r="A5892" s="11">
        <v>40618</v>
      </c>
      <c r="B5892" s="12">
        <v>1.87</v>
      </c>
      <c r="C5892" s="10">
        <f t="shared" si="91"/>
        <v>1.87</v>
      </c>
    </row>
    <row r="5893" spans="1:3" x14ac:dyDescent="0.15">
      <c r="A5893" s="11">
        <v>40619</v>
      </c>
      <c r="B5893" s="12">
        <v>1.91</v>
      </c>
      <c r="C5893" s="10">
        <f t="shared" si="91"/>
        <v>1.91</v>
      </c>
    </row>
    <row r="5894" spans="1:3" x14ac:dyDescent="0.15">
      <c r="A5894" s="11">
        <v>40620</v>
      </c>
      <c r="B5894" s="12">
        <v>1.96</v>
      </c>
      <c r="C5894" s="10">
        <f t="shared" si="91"/>
        <v>1.96</v>
      </c>
    </row>
    <row r="5895" spans="1:3" x14ac:dyDescent="0.15">
      <c r="A5895" s="11">
        <v>40623</v>
      </c>
      <c r="B5895" s="12">
        <v>2.04</v>
      </c>
      <c r="C5895" s="10">
        <f t="shared" si="91"/>
        <v>2.04</v>
      </c>
    </row>
    <row r="5896" spans="1:3" x14ac:dyDescent="0.15">
      <c r="A5896" s="11">
        <v>40624</v>
      </c>
      <c r="B5896" s="12">
        <v>2.0699999999999998</v>
      </c>
      <c r="C5896" s="10">
        <f t="shared" si="91"/>
        <v>2.0699999999999998</v>
      </c>
    </row>
    <row r="5897" spans="1:3" x14ac:dyDescent="0.15">
      <c r="A5897" s="11">
        <v>40625</v>
      </c>
      <c r="B5897" s="12">
        <v>2.0699999999999998</v>
      </c>
      <c r="C5897" s="10">
        <f t="shared" si="91"/>
        <v>2.0699999999999998</v>
      </c>
    </row>
    <row r="5898" spans="1:3" x14ac:dyDescent="0.15">
      <c r="A5898" s="11">
        <v>40626</v>
      </c>
      <c r="B5898" s="12">
        <v>2.14</v>
      </c>
      <c r="C5898" s="10">
        <f t="shared" si="91"/>
        <v>2.14</v>
      </c>
    </row>
    <row r="5899" spans="1:3" x14ac:dyDescent="0.15">
      <c r="A5899" s="11">
        <v>40627</v>
      </c>
      <c r="B5899" s="12">
        <v>2.2000000000000002</v>
      </c>
      <c r="C5899" s="10">
        <f t="shared" si="91"/>
        <v>2.2000000000000002</v>
      </c>
    </row>
    <row r="5900" spans="1:3" x14ac:dyDescent="0.15">
      <c r="A5900" s="11">
        <v>40630</v>
      </c>
      <c r="B5900" s="12">
        <v>2.23</v>
      </c>
      <c r="C5900" s="10">
        <f t="shared" si="91"/>
        <v>2.23</v>
      </c>
    </row>
    <row r="5901" spans="1:3" x14ac:dyDescent="0.15">
      <c r="A5901" s="11">
        <v>40631</v>
      </c>
      <c r="B5901" s="12">
        <v>2.25</v>
      </c>
      <c r="C5901" s="10">
        <f t="shared" ref="C5901:C5964" si="92">IF(ISERROR(B5901),AVERAGE(B5900,B5902),B5901)</f>
        <v>2.25</v>
      </c>
    </row>
    <row r="5902" spans="1:3" x14ac:dyDescent="0.15">
      <c r="A5902" s="11">
        <v>40632</v>
      </c>
      <c r="B5902" s="12">
        <v>2.21</v>
      </c>
      <c r="C5902" s="10">
        <f t="shared" si="92"/>
        <v>2.21</v>
      </c>
    </row>
    <row r="5903" spans="1:3" x14ac:dyDescent="0.15">
      <c r="A5903" s="11">
        <v>40633</v>
      </c>
      <c r="B5903" s="12">
        <v>2.2400000000000002</v>
      </c>
      <c r="C5903" s="10">
        <f t="shared" si="92"/>
        <v>2.2400000000000002</v>
      </c>
    </row>
    <row r="5904" spans="1:3" x14ac:dyDescent="0.15">
      <c r="A5904" s="11">
        <v>40634</v>
      </c>
      <c r="B5904" s="12">
        <v>2.2400000000000002</v>
      </c>
      <c r="C5904" s="10">
        <f t="shared" si="92"/>
        <v>2.2400000000000002</v>
      </c>
    </row>
    <row r="5905" spans="1:3" x14ac:dyDescent="0.15">
      <c r="A5905" s="11">
        <v>40637</v>
      </c>
      <c r="B5905" s="12">
        <v>2.2000000000000002</v>
      </c>
      <c r="C5905" s="10">
        <f t="shared" si="92"/>
        <v>2.2000000000000002</v>
      </c>
    </row>
    <row r="5906" spans="1:3" x14ac:dyDescent="0.15">
      <c r="A5906" s="11">
        <v>40638</v>
      </c>
      <c r="B5906" s="12">
        <v>2.2799999999999998</v>
      </c>
      <c r="C5906" s="10">
        <f t="shared" si="92"/>
        <v>2.2799999999999998</v>
      </c>
    </row>
    <row r="5907" spans="1:3" x14ac:dyDescent="0.15">
      <c r="A5907" s="11">
        <v>40639</v>
      </c>
      <c r="B5907" s="12">
        <v>2.3199999999999998</v>
      </c>
      <c r="C5907" s="10">
        <f t="shared" si="92"/>
        <v>2.3199999999999998</v>
      </c>
    </row>
    <row r="5908" spans="1:3" x14ac:dyDescent="0.15">
      <c r="A5908" s="11">
        <v>40640</v>
      </c>
      <c r="B5908" s="12">
        <v>2.29</v>
      </c>
      <c r="C5908" s="10">
        <f t="shared" si="92"/>
        <v>2.29</v>
      </c>
    </row>
    <row r="5909" spans="1:3" x14ac:dyDescent="0.15">
      <c r="A5909" s="11">
        <v>40641</v>
      </c>
      <c r="B5909" s="12">
        <v>2.31</v>
      </c>
      <c r="C5909" s="10">
        <f t="shared" si="92"/>
        <v>2.31</v>
      </c>
    </row>
    <row r="5910" spans="1:3" x14ac:dyDescent="0.15">
      <c r="A5910" s="11">
        <v>40644</v>
      </c>
      <c r="B5910" s="12">
        <v>2.31</v>
      </c>
      <c r="C5910" s="10">
        <f t="shared" si="92"/>
        <v>2.31</v>
      </c>
    </row>
    <row r="5911" spans="1:3" x14ac:dyDescent="0.15">
      <c r="A5911" s="11">
        <v>40645</v>
      </c>
      <c r="B5911" s="12">
        <v>2.2200000000000002</v>
      </c>
      <c r="C5911" s="10">
        <f t="shared" si="92"/>
        <v>2.2200000000000002</v>
      </c>
    </row>
    <row r="5912" spans="1:3" x14ac:dyDescent="0.15">
      <c r="A5912" s="11">
        <v>40646</v>
      </c>
      <c r="B5912" s="12">
        <v>2.19</v>
      </c>
      <c r="C5912" s="10">
        <f t="shared" si="92"/>
        <v>2.19</v>
      </c>
    </row>
    <row r="5913" spans="1:3" x14ac:dyDescent="0.15">
      <c r="A5913" s="11">
        <v>40647</v>
      </c>
      <c r="B5913" s="12">
        <v>2.23</v>
      </c>
      <c r="C5913" s="10">
        <f t="shared" si="92"/>
        <v>2.23</v>
      </c>
    </row>
    <row r="5914" spans="1:3" x14ac:dyDescent="0.15">
      <c r="A5914" s="11">
        <v>40648</v>
      </c>
      <c r="B5914" s="12">
        <v>2.14</v>
      </c>
      <c r="C5914" s="10">
        <f t="shared" si="92"/>
        <v>2.14</v>
      </c>
    </row>
    <row r="5915" spans="1:3" x14ac:dyDescent="0.15">
      <c r="A5915" s="11">
        <v>40651</v>
      </c>
      <c r="B5915" s="12">
        <v>2.09</v>
      </c>
      <c r="C5915" s="10">
        <f t="shared" si="92"/>
        <v>2.09</v>
      </c>
    </row>
    <row r="5916" spans="1:3" x14ac:dyDescent="0.15">
      <c r="A5916" s="11">
        <v>40652</v>
      </c>
      <c r="B5916" s="12">
        <v>2.09</v>
      </c>
      <c r="C5916" s="10">
        <f t="shared" si="92"/>
        <v>2.09</v>
      </c>
    </row>
    <row r="5917" spans="1:3" x14ac:dyDescent="0.15">
      <c r="A5917" s="11">
        <v>40653</v>
      </c>
      <c r="B5917" s="12">
        <v>2.15</v>
      </c>
      <c r="C5917" s="10">
        <f t="shared" si="92"/>
        <v>2.15</v>
      </c>
    </row>
    <row r="5918" spans="1:3" x14ac:dyDescent="0.15">
      <c r="A5918" s="11">
        <v>40654</v>
      </c>
      <c r="B5918" s="12">
        <v>2.14</v>
      </c>
      <c r="C5918" s="10">
        <f t="shared" si="92"/>
        <v>2.14</v>
      </c>
    </row>
    <row r="5919" spans="1:3" x14ac:dyDescent="0.15">
      <c r="A5919" s="11">
        <v>40655</v>
      </c>
      <c r="B5919" s="13" t="e">
        <f>NA()</f>
        <v>#N/A</v>
      </c>
      <c r="C5919" s="10">
        <f t="shared" si="92"/>
        <v>2.12</v>
      </c>
    </row>
    <row r="5920" spans="1:3" x14ac:dyDescent="0.15">
      <c r="A5920" s="11">
        <v>40658</v>
      </c>
      <c r="B5920" s="12">
        <v>2.1</v>
      </c>
      <c r="C5920" s="10">
        <f t="shared" si="92"/>
        <v>2.1</v>
      </c>
    </row>
    <row r="5921" spans="1:3" x14ac:dyDescent="0.15">
      <c r="A5921" s="11">
        <v>40659</v>
      </c>
      <c r="B5921" s="12">
        <v>2.0499999999999998</v>
      </c>
      <c r="C5921" s="10">
        <f t="shared" si="92"/>
        <v>2.0499999999999998</v>
      </c>
    </row>
    <row r="5922" spans="1:3" x14ac:dyDescent="0.15">
      <c r="A5922" s="11">
        <v>40660</v>
      </c>
      <c r="B5922" s="12">
        <v>2.06</v>
      </c>
      <c r="C5922" s="10">
        <f t="shared" si="92"/>
        <v>2.06</v>
      </c>
    </row>
    <row r="5923" spans="1:3" x14ac:dyDescent="0.15">
      <c r="A5923" s="11">
        <v>40661</v>
      </c>
      <c r="B5923" s="12">
        <v>2</v>
      </c>
      <c r="C5923" s="10">
        <f t="shared" si="92"/>
        <v>2</v>
      </c>
    </row>
    <row r="5924" spans="1:3" x14ac:dyDescent="0.15">
      <c r="A5924" s="11">
        <v>40662</v>
      </c>
      <c r="B5924" s="12">
        <v>1.97</v>
      </c>
      <c r="C5924" s="10">
        <f t="shared" si="92"/>
        <v>1.97</v>
      </c>
    </row>
    <row r="5925" spans="1:3" x14ac:dyDescent="0.15">
      <c r="A5925" s="11">
        <v>40665</v>
      </c>
      <c r="B5925" s="12">
        <v>1.96</v>
      </c>
      <c r="C5925" s="10">
        <f t="shared" si="92"/>
        <v>1.96</v>
      </c>
    </row>
    <row r="5926" spans="1:3" x14ac:dyDescent="0.15">
      <c r="A5926" s="11">
        <v>40666</v>
      </c>
      <c r="B5926" s="12">
        <v>1.96</v>
      </c>
      <c r="C5926" s="10">
        <f t="shared" si="92"/>
        <v>1.96</v>
      </c>
    </row>
    <row r="5927" spans="1:3" x14ac:dyDescent="0.15">
      <c r="A5927" s="11">
        <v>40667</v>
      </c>
      <c r="B5927" s="12">
        <v>1.95</v>
      </c>
      <c r="C5927" s="10">
        <f t="shared" si="92"/>
        <v>1.95</v>
      </c>
    </row>
    <row r="5928" spans="1:3" x14ac:dyDescent="0.15">
      <c r="A5928" s="11">
        <v>40668</v>
      </c>
      <c r="B5928" s="12">
        <v>1.88</v>
      </c>
      <c r="C5928" s="10">
        <f t="shared" si="92"/>
        <v>1.88</v>
      </c>
    </row>
    <row r="5929" spans="1:3" x14ac:dyDescent="0.15">
      <c r="A5929" s="11">
        <v>40669</v>
      </c>
      <c r="B5929" s="12">
        <v>1.87</v>
      </c>
      <c r="C5929" s="10">
        <f t="shared" si="92"/>
        <v>1.87</v>
      </c>
    </row>
    <row r="5930" spans="1:3" x14ac:dyDescent="0.15">
      <c r="A5930" s="11">
        <v>40672</v>
      </c>
      <c r="B5930" s="12">
        <v>1.84</v>
      </c>
      <c r="C5930" s="10">
        <f t="shared" si="92"/>
        <v>1.84</v>
      </c>
    </row>
    <row r="5931" spans="1:3" x14ac:dyDescent="0.15">
      <c r="A5931" s="11">
        <v>40673</v>
      </c>
      <c r="B5931" s="12">
        <v>1.91</v>
      </c>
      <c r="C5931" s="10">
        <f t="shared" si="92"/>
        <v>1.91</v>
      </c>
    </row>
    <row r="5932" spans="1:3" x14ac:dyDescent="0.15">
      <c r="A5932" s="11">
        <v>40674</v>
      </c>
      <c r="B5932" s="12">
        <v>1.87</v>
      </c>
      <c r="C5932" s="10">
        <f t="shared" si="92"/>
        <v>1.87</v>
      </c>
    </row>
    <row r="5933" spans="1:3" x14ac:dyDescent="0.15">
      <c r="A5933" s="11">
        <v>40675</v>
      </c>
      <c r="B5933" s="12">
        <v>1.89</v>
      </c>
      <c r="C5933" s="10">
        <f t="shared" si="92"/>
        <v>1.89</v>
      </c>
    </row>
    <row r="5934" spans="1:3" x14ac:dyDescent="0.15">
      <c r="A5934" s="11">
        <v>40676</v>
      </c>
      <c r="B5934" s="12">
        <v>1.86</v>
      </c>
      <c r="C5934" s="10">
        <f t="shared" si="92"/>
        <v>1.86</v>
      </c>
    </row>
    <row r="5935" spans="1:3" x14ac:dyDescent="0.15">
      <c r="A5935" s="11">
        <v>40679</v>
      </c>
      <c r="B5935" s="12">
        <v>1.83</v>
      </c>
      <c r="C5935" s="10">
        <f t="shared" si="92"/>
        <v>1.83</v>
      </c>
    </row>
    <row r="5936" spans="1:3" x14ac:dyDescent="0.15">
      <c r="A5936" s="11">
        <v>40680</v>
      </c>
      <c r="B5936" s="12">
        <v>1.8</v>
      </c>
      <c r="C5936" s="10">
        <f t="shared" si="92"/>
        <v>1.8</v>
      </c>
    </row>
    <row r="5937" spans="1:3" x14ac:dyDescent="0.15">
      <c r="A5937" s="11">
        <v>40681</v>
      </c>
      <c r="B5937" s="12">
        <v>1.87</v>
      </c>
      <c r="C5937" s="10">
        <f t="shared" si="92"/>
        <v>1.87</v>
      </c>
    </row>
    <row r="5938" spans="1:3" x14ac:dyDescent="0.15">
      <c r="A5938" s="11">
        <v>40682</v>
      </c>
      <c r="B5938" s="12">
        <v>1.85</v>
      </c>
      <c r="C5938" s="10">
        <f t="shared" si="92"/>
        <v>1.85</v>
      </c>
    </row>
    <row r="5939" spans="1:3" x14ac:dyDescent="0.15">
      <c r="A5939" s="11">
        <v>40683</v>
      </c>
      <c r="B5939" s="12">
        <v>1.82</v>
      </c>
      <c r="C5939" s="10">
        <f t="shared" si="92"/>
        <v>1.82</v>
      </c>
    </row>
    <row r="5940" spans="1:3" x14ac:dyDescent="0.15">
      <c r="A5940" s="11">
        <v>40686</v>
      </c>
      <c r="B5940" s="12">
        <v>1.8</v>
      </c>
      <c r="C5940" s="10">
        <f t="shared" si="92"/>
        <v>1.8</v>
      </c>
    </row>
    <row r="5941" spans="1:3" x14ac:dyDescent="0.15">
      <c r="A5941" s="11">
        <v>40687</v>
      </c>
      <c r="B5941" s="12">
        <v>1.81</v>
      </c>
      <c r="C5941" s="10">
        <f t="shared" si="92"/>
        <v>1.81</v>
      </c>
    </row>
    <row r="5942" spans="1:3" x14ac:dyDescent="0.15">
      <c r="A5942" s="11">
        <v>40688</v>
      </c>
      <c r="B5942" s="12">
        <v>1.81</v>
      </c>
      <c r="C5942" s="10">
        <f t="shared" si="92"/>
        <v>1.81</v>
      </c>
    </row>
    <row r="5943" spans="1:3" x14ac:dyDescent="0.15">
      <c r="A5943" s="11">
        <v>40689</v>
      </c>
      <c r="B5943" s="12">
        <v>1.72</v>
      </c>
      <c r="C5943" s="10">
        <f t="shared" si="92"/>
        <v>1.72</v>
      </c>
    </row>
    <row r="5944" spans="1:3" x14ac:dyDescent="0.15">
      <c r="A5944" s="11">
        <v>40690</v>
      </c>
      <c r="B5944" s="12">
        <v>1.71</v>
      </c>
      <c r="C5944" s="10">
        <f t="shared" si="92"/>
        <v>1.71</v>
      </c>
    </row>
    <row r="5945" spans="1:3" x14ac:dyDescent="0.15">
      <c r="A5945" s="11">
        <v>40693</v>
      </c>
      <c r="B5945" s="13" t="e">
        <f>NA()</f>
        <v>#N/A</v>
      </c>
      <c r="C5945" s="10">
        <f t="shared" si="92"/>
        <v>1.6949999999999998</v>
      </c>
    </row>
    <row r="5946" spans="1:3" x14ac:dyDescent="0.15">
      <c r="A5946" s="11">
        <v>40694</v>
      </c>
      <c r="B5946" s="12">
        <v>1.68</v>
      </c>
      <c r="C5946" s="10">
        <f t="shared" si="92"/>
        <v>1.68</v>
      </c>
    </row>
    <row r="5947" spans="1:3" x14ac:dyDescent="0.15">
      <c r="A5947" s="11">
        <v>40695</v>
      </c>
      <c r="B5947" s="12">
        <v>1.6</v>
      </c>
      <c r="C5947" s="10">
        <f t="shared" si="92"/>
        <v>1.6</v>
      </c>
    </row>
    <row r="5948" spans="1:3" x14ac:dyDescent="0.15">
      <c r="A5948" s="11">
        <v>40696</v>
      </c>
      <c r="B5948" s="12">
        <v>1.65</v>
      </c>
      <c r="C5948" s="10">
        <f t="shared" si="92"/>
        <v>1.65</v>
      </c>
    </row>
    <row r="5949" spans="1:3" x14ac:dyDescent="0.15">
      <c r="A5949" s="11">
        <v>40697</v>
      </c>
      <c r="B5949" s="12">
        <v>1.6</v>
      </c>
      <c r="C5949" s="10">
        <f t="shared" si="92"/>
        <v>1.6</v>
      </c>
    </row>
    <row r="5950" spans="1:3" x14ac:dyDescent="0.15">
      <c r="A5950" s="11">
        <v>40700</v>
      </c>
      <c r="B5950" s="12">
        <v>1.6</v>
      </c>
      <c r="C5950" s="10">
        <f t="shared" si="92"/>
        <v>1.6</v>
      </c>
    </row>
    <row r="5951" spans="1:3" x14ac:dyDescent="0.15">
      <c r="A5951" s="11">
        <v>40701</v>
      </c>
      <c r="B5951" s="12">
        <v>1.59</v>
      </c>
      <c r="C5951" s="10">
        <f t="shared" si="92"/>
        <v>1.59</v>
      </c>
    </row>
    <row r="5952" spans="1:3" x14ac:dyDescent="0.15">
      <c r="A5952" s="11">
        <v>40702</v>
      </c>
      <c r="B5952" s="12">
        <v>1.52</v>
      </c>
      <c r="C5952" s="10">
        <f t="shared" si="92"/>
        <v>1.52</v>
      </c>
    </row>
    <row r="5953" spans="1:3" x14ac:dyDescent="0.15">
      <c r="A5953" s="11">
        <v>40703</v>
      </c>
      <c r="B5953" s="12">
        <v>1.6</v>
      </c>
      <c r="C5953" s="10">
        <f t="shared" si="92"/>
        <v>1.6</v>
      </c>
    </row>
    <row r="5954" spans="1:3" x14ac:dyDescent="0.15">
      <c r="A5954" s="11">
        <v>40704</v>
      </c>
      <c r="B5954" s="12">
        <v>1.58</v>
      </c>
      <c r="C5954" s="10">
        <f t="shared" si="92"/>
        <v>1.58</v>
      </c>
    </row>
    <row r="5955" spans="1:3" x14ac:dyDescent="0.15">
      <c r="A5955" s="11">
        <v>40707</v>
      </c>
      <c r="B5955" s="12">
        <v>1.59</v>
      </c>
      <c r="C5955" s="10">
        <f t="shared" si="92"/>
        <v>1.59</v>
      </c>
    </row>
    <row r="5956" spans="1:3" x14ac:dyDescent="0.15">
      <c r="A5956" s="11">
        <v>40708</v>
      </c>
      <c r="B5956" s="12">
        <v>1.7</v>
      </c>
      <c r="C5956" s="10">
        <f t="shared" si="92"/>
        <v>1.7</v>
      </c>
    </row>
    <row r="5957" spans="1:3" x14ac:dyDescent="0.15">
      <c r="A5957" s="11">
        <v>40709</v>
      </c>
      <c r="B5957" s="12">
        <v>1.55</v>
      </c>
      <c r="C5957" s="10">
        <f t="shared" si="92"/>
        <v>1.55</v>
      </c>
    </row>
    <row r="5958" spans="1:3" x14ac:dyDescent="0.15">
      <c r="A5958" s="11">
        <v>40710</v>
      </c>
      <c r="B5958" s="12">
        <v>1.52</v>
      </c>
      <c r="C5958" s="10">
        <f t="shared" si="92"/>
        <v>1.52</v>
      </c>
    </row>
    <row r="5959" spans="1:3" x14ac:dyDescent="0.15">
      <c r="A5959" s="11">
        <v>40711</v>
      </c>
      <c r="B5959" s="12">
        <v>1.53</v>
      </c>
      <c r="C5959" s="10">
        <f t="shared" si="92"/>
        <v>1.53</v>
      </c>
    </row>
    <row r="5960" spans="1:3" x14ac:dyDescent="0.15">
      <c r="A5960" s="11">
        <v>40714</v>
      </c>
      <c r="B5960" s="12">
        <v>1.55</v>
      </c>
      <c r="C5960" s="10">
        <f t="shared" si="92"/>
        <v>1.55</v>
      </c>
    </row>
    <row r="5961" spans="1:3" x14ac:dyDescent="0.15">
      <c r="A5961" s="11">
        <v>40715</v>
      </c>
      <c r="B5961" s="12">
        <v>1.57</v>
      </c>
      <c r="C5961" s="10">
        <f t="shared" si="92"/>
        <v>1.57</v>
      </c>
    </row>
    <row r="5962" spans="1:3" x14ac:dyDescent="0.15">
      <c r="A5962" s="11">
        <v>40716</v>
      </c>
      <c r="B5962" s="12">
        <v>1.58</v>
      </c>
      <c r="C5962" s="10">
        <f t="shared" si="92"/>
        <v>1.58</v>
      </c>
    </row>
    <row r="5963" spans="1:3" x14ac:dyDescent="0.15">
      <c r="A5963" s="11">
        <v>40717</v>
      </c>
      <c r="B5963" s="12">
        <v>1.48</v>
      </c>
      <c r="C5963" s="10">
        <f t="shared" si="92"/>
        <v>1.48</v>
      </c>
    </row>
    <row r="5964" spans="1:3" x14ac:dyDescent="0.15">
      <c r="A5964" s="11">
        <v>40718</v>
      </c>
      <c r="B5964" s="12">
        <v>1.4</v>
      </c>
      <c r="C5964" s="10">
        <f t="shared" si="92"/>
        <v>1.4</v>
      </c>
    </row>
    <row r="5965" spans="1:3" x14ac:dyDescent="0.15">
      <c r="A5965" s="11">
        <v>40721</v>
      </c>
      <c r="B5965" s="12">
        <v>1.47</v>
      </c>
      <c r="C5965" s="10">
        <f t="shared" ref="C5965:C6028" si="93">IF(ISERROR(B5965),AVERAGE(B5964,B5966),B5965)</f>
        <v>1.47</v>
      </c>
    </row>
    <row r="5966" spans="1:3" x14ac:dyDescent="0.15">
      <c r="A5966" s="11">
        <v>40722</v>
      </c>
      <c r="B5966" s="12">
        <v>1.62</v>
      </c>
      <c r="C5966" s="10">
        <f t="shared" si="93"/>
        <v>1.62</v>
      </c>
    </row>
    <row r="5967" spans="1:3" x14ac:dyDescent="0.15">
      <c r="A5967" s="11">
        <v>40723</v>
      </c>
      <c r="B5967" s="12">
        <v>1.7</v>
      </c>
      <c r="C5967" s="10">
        <f t="shared" si="93"/>
        <v>1.7</v>
      </c>
    </row>
    <row r="5968" spans="1:3" x14ac:dyDescent="0.15">
      <c r="A5968" s="11">
        <v>40724</v>
      </c>
      <c r="B5968" s="12">
        <v>1.76</v>
      </c>
      <c r="C5968" s="10">
        <f t="shared" si="93"/>
        <v>1.76</v>
      </c>
    </row>
    <row r="5969" spans="1:3" x14ac:dyDescent="0.15">
      <c r="A5969" s="11">
        <v>40725</v>
      </c>
      <c r="B5969" s="12">
        <v>1.8</v>
      </c>
      <c r="C5969" s="10">
        <f t="shared" si="93"/>
        <v>1.8</v>
      </c>
    </row>
    <row r="5970" spans="1:3" x14ac:dyDescent="0.15">
      <c r="A5970" s="11">
        <v>40728</v>
      </c>
      <c r="B5970" s="13" t="e">
        <f>NA()</f>
        <v>#N/A</v>
      </c>
      <c r="C5970" s="10">
        <f t="shared" si="93"/>
        <v>1.75</v>
      </c>
    </row>
    <row r="5971" spans="1:3" x14ac:dyDescent="0.15">
      <c r="A5971" s="11">
        <v>40729</v>
      </c>
      <c r="B5971" s="12">
        <v>1.7</v>
      </c>
      <c r="C5971" s="10">
        <f t="shared" si="93"/>
        <v>1.7</v>
      </c>
    </row>
    <row r="5972" spans="1:3" x14ac:dyDescent="0.15">
      <c r="A5972" s="11">
        <v>40730</v>
      </c>
      <c r="B5972" s="12">
        <v>1.66</v>
      </c>
      <c r="C5972" s="10">
        <f t="shared" si="93"/>
        <v>1.66</v>
      </c>
    </row>
    <row r="5973" spans="1:3" x14ac:dyDescent="0.15">
      <c r="A5973" s="11">
        <v>40731</v>
      </c>
      <c r="B5973" s="12">
        <v>1.74</v>
      </c>
      <c r="C5973" s="10">
        <f t="shared" si="93"/>
        <v>1.74</v>
      </c>
    </row>
    <row r="5974" spans="1:3" x14ac:dyDescent="0.15">
      <c r="A5974" s="11">
        <v>40732</v>
      </c>
      <c r="B5974" s="12">
        <v>1.57</v>
      </c>
      <c r="C5974" s="10">
        <f t="shared" si="93"/>
        <v>1.57</v>
      </c>
    </row>
    <row r="5975" spans="1:3" x14ac:dyDescent="0.15">
      <c r="A5975" s="11">
        <v>40735</v>
      </c>
      <c r="B5975" s="12">
        <v>1.49</v>
      </c>
      <c r="C5975" s="10">
        <f t="shared" si="93"/>
        <v>1.49</v>
      </c>
    </row>
    <row r="5976" spans="1:3" x14ac:dyDescent="0.15">
      <c r="A5976" s="11">
        <v>40736</v>
      </c>
      <c r="B5976" s="12">
        <v>1.47</v>
      </c>
      <c r="C5976" s="10">
        <f t="shared" si="93"/>
        <v>1.47</v>
      </c>
    </row>
    <row r="5977" spans="1:3" x14ac:dyDescent="0.15">
      <c r="A5977" s="11">
        <v>40737</v>
      </c>
      <c r="B5977" s="12">
        <v>1.45</v>
      </c>
      <c r="C5977" s="10">
        <f t="shared" si="93"/>
        <v>1.45</v>
      </c>
    </row>
    <row r="5978" spans="1:3" x14ac:dyDescent="0.15">
      <c r="A5978" s="11">
        <v>40738</v>
      </c>
      <c r="B5978" s="12">
        <v>1.51</v>
      </c>
      <c r="C5978" s="10">
        <f t="shared" si="93"/>
        <v>1.51</v>
      </c>
    </row>
    <row r="5979" spans="1:3" x14ac:dyDescent="0.15">
      <c r="A5979" s="11">
        <v>40739</v>
      </c>
      <c r="B5979" s="12">
        <v>1.46</v>
      </c>
      <c r="C5979" s="10">
        <f t="shared" si="93"/>
        <v>1.46</v>
      </c>
    </row>
    <row r="5980" spans="1:3" x14ac:dyDescent="0.15">
      <c r="A5980" s="11">
        <v>40742</v>
      </c>
      <c r="B5980" s="12">
        <v>1.45</v>
      </c>
      <c r="C5980" s="10">
        <f t="shared" si="93"/>
        <v>1.45</v>
      </c>
    </row>
    <row r="5981" spans="1:3" x14ac:dyDescent="0.15">
      <c r="A5981" s="11">
        <v>40743</v>
      </c>
      <c r="B5981" s="12">
        <v>1.45</v>
      </c>
      <c r="C5981" s="10">
        <f t="shared" si="93"/>
        <v>1.45</v>
      </c>
    </row>
    <row r="5982" spans="1:3" x14ac:dyDescent="0.15">
      <c r="A5982" s="11">
        <v>40744</v>
      </c>
      <c r="B5982" s="12">
        <v>1.49</v>
      </c>
      <c r="C5982" s="10">
        <f t="shared" si="93"/>
        <v>1.49</v>
      </c>
    </row>
    <row r="5983" spans="1:3" x14ac:dyDescent="0.15">
      <c r="A5983" s="11">
        <v>40745</v>
      </c>
      <c r="B5983" s="12">
        <v>1.56</v>
      </c>
      <c r="C5983" s="10">
        <f t="shared" si="93"/>
        <v>1.56</v>
      </c>
    </row>
    <row r="5984" spans="1:3" x14ac:dyDescent="0.15">
      <c r="A5984" s="11">
        <v>40746</v>
      </c>
      <c r="B5984" s="12">
        <v>1.53</v>
      </c>
      <c r="C5984" s="10">
        <f t="shared" si="93"/>
        <v>1.53</v>
      </c>
    </row>
    <row r="5985" spans="1:3" x14ac:dyDescent="0.15">
      <c r="A5985" s="11">
        <v>40749</v>
      </c>
      <c r="B5985" s="12">
        <v>1.55</v>
      </c>
      <c r="C5985" s="10">
        <f t="shared" si="93"/>
        <v>1.55</v>
      </c>
    </row>
    <row r="5986" spans="1:3" x14ac:dyDescent="0.15">
      <c r="A5986" s="11">
        <v>40750</v>
      </c>
      <c r="B5986" s="12">
        <v>1.51</v>
      </c>
      <c r="C5986" s="10">
        <f t="shared" si="93"/>
        <v>1.51</v>
      </c>
    </row>
    <row r="5987" spans="1:3" x14ac:dyDescent="0.15">
      <c r="A5987" s="11">
        <v>40751</v>
      </c>
      <c r="B5987" s="12">
        <v>1.56</v>
      </c>
      <c r="C5987" s="10">
        <f t="shared" si="93"/>
        <v>1.56</v>
      </c>
    </row>
    <row r="5988" spans="1:3" x14ac:dyDescent="0.15">
      <c r="A5988" s="11">
        <v>40752</v>
      </c>
      <c r="B5988" s="12">
        <v>1.52</v>
      </c>
      <c r="C5988" s="10">
        <f t="shared" si="93"/>
        <v>1.52</v>
      </c>
    </row>
    <row r="5989" spans="1:3" x14ac:dyDescent="0.15">
      <c r="A5989" s="11">
        <v>40753</v>
      </c>
      <c r="B5989" s="12">
        <v>1.35</v>
      </c>
      <c r="C5989" s="10">
        <f t="shared" si="93"/>
        <v>1.35</v>
      </c>
    </row>
    <row r="5990" spans="1:3" x14ac:dyDescent="0.15">
      <c r="A5990" s="11">
        <v>40756</v>
      </c>
      <c r="B5990" s="12">
        <v>1.32</v>
      </c>
      <c r="C5990" s="10">
        <f t="shared" si="93"/>
        <v>1.32</v>
      </c>
    </row>
    <row r="5991" spans="1:3" x14ac:dyDescent="0.15">
      <c r="A5991" s="11">
        <v>40757</v>
      </c>
      <c r="B5991" s="12">
        <v>1.23</v>
      </c>
      <c r="C5991" s="10">
        <f t="shared" si="93"/>
        <v>1.23</v>
      </c>
    </row>
    <row r="5992" spans="1:3" x14ac:dyDescent="0.15">
      <c r="A5992" s="11">
        <v>40758</v>
      </c>
      <c r="B5992" s="12">
        <v>1.25</v>
      </c>
      <c r="C5992" s="10">
        <f t="shared" si="93"/>
        <v>1.25</v>
      </c>
    </row>
    <row r="5993" spans="1:3" x14ac:dyDescent="0.15">
      <c r="A5993" s="11">
        <v>40759</v>
      </c>
      <c r="B5993" s="12">
        <v>1.1200000000000001</v>
      </c>
      <c r="C5993" s="10">
        <f t="shared" si="93"/>
        <v>1.1200000000000001</v>
      </c>
    </row>
    <row r="5994" spans="1:3" x14ac:dyDescent="0.15">
      <c r="A5994" s="11">
        <v>40760</v>
      </c>
      <c r="B5994" s="12">
        <v>1.23</v>
      </c>
      <c r="C5994" s="10">
        <f t="shared" si="93"/>
        <v>1.23</v>
      </c>
    </row>
    <row r="5995" spans="1:3" x14ac:dyDescent="0.15">
      <c r="A5995" s="11">
        <v>40763</v>
      </c>
      <c r="B5995" s="12">
        <v>1.1100000000000001</v>
      </c>
      <c r="C5995" s="10">
        <f t="shared" si="93"/>
        <v>1.1100000000000001</v>
      </c>
    </row>
    <row r="5996" spans="1:3" x14ac:dyDescent="0.15">
      <c r="A5996" s="11">
        <v>40764</v>
      </c>
      <c r="B5996" s="12">
        <v>0.91</v>
      </c>
      <c r="C5996" s="10">
        <f t="shared" si="93"/>
        <v>0.91</v>
      </c>
    </row>
    <row r="5997" spans="1:3" x14ac:dyDescent="0.15">
      <c r="A5997" s="11">
        <v>40765</v>
      </c>
      <c r="B5997" s="12">
        <v>0.93</v>
      </c>
      <c r="C5997" s="10">
        <f t="shared" si="93"/>
        <v>0.93</v>
      </c>
    </row>
    <row r="5998" spans="1:3" x14ac:dyDescent="0.15">
      <c r="A5998" s="11">
        <v>40766</v>
      </c>
      <c r="B5998" s="12">
        <v>1.02</v>
      </c>
      <c r="C5998" s="10">
        <f t="shared" si="93"/>
        <v>1.02</v>
      </c>
    </row>
    <row r="5999" spans="1:3" x14ac:dyDescent="0.15">
      <c r="A5999" s="11">
        <v>40767</v>
      </c>
      <c r="B5999" s="12">
        <v>0.96</v>
      </c>
      <c r="C5999" s="10">
        <f t="shared" si="93"/>
        <v>0.96</v>
      </c>
    </row>
    <row r="6000" spans="1:3" x14ac:dyDescent="0.15">
      <c r="A6000" s="11">
        <v>40770</v>
      </c>
      <c r="B6000" s="12">
        <v>0.99</v>
      </c>
      <c r="C6000" s="10">
        <f t="shared" si="93"/>
        <v>0.99</v>
      </c>
    </row>
    <row r="6001" spans="1:3" x14ac:dyDescent="0.15">
      <c r="A6001" s="11">
        <v>40771</v>
      </c>
      <c r="B6001" s="12">
        <v>0.95</v>
      </c>
      <c r="C6001" s="10">
        <f t="shared" si="93"/>
        <v>0.95</v>
      </c>
    </row>
    <row r="6002" spans="1:3" x14ac:dyDescent="0.15">
      <c r="A6002" s="11">
        <v>40772</v>
      </c>
      <c r="B6002" s="12">
        <v>0.92</v>
      </c>
      <c r="C6002" s="10">
        <f t="shared" si="93"/>
        <v>0.92</v>
      </c>
    </row>
    <row r="6003" spans="1:3" x14ac:dyDescent="0.15">
      <c r="A6003" s="11">
        <v>40773</v>
      </c>
      <c r="B6003" s="12">
        <v>0.9</v>
      </c>
      <c r="C6003" s="10">
        <f t="shared" si="93"/>
        <v>0.9</v>
      </c>
    </row>
    <row r="6004" spans="1:3" x14ac:dyDescent="0.15">
      <c r="A6004" s="11">
        <v>40774</v>
      </c>
      <c r="B6004" s="12">
        <v>0.9</v>
      </c>
      <c r="C6004" s="10">
        <f t="shared" si="93"/>
        <v>0.9</v>
      </c>
    </row>
    <row r="6005" spans="1:3" x14ac:dyDescent="0.15">
      <c r="A6005" s="11">
        <v>40777</v>
      </c>
      <c r="B6005" s="12">
        <v>0.94</v>
      </c>
      <c r="C6005" s="10">
        <f t="shared" si="93"/>
        <v>0.94</v>
      </c>
    </row>
    <row r="6006" spans="1:3" x14ac:dyDescent="0.15">
      <c r="A6006" s="11">
        <v>40778</v>
      </c>
      <c r="B6006" s="12">
        <v>0.95</v>
      </c>
      <c r="C6006" s="10">
        <f t="shared" si="93"/>
        <v>0.95</v>
      </c>
    </row>
    <row r="6007" spans="1:3" x14ac:dyDescent="0.15">
      <c r="A6007" s="11">
        <v>40779</v>
      </c>
      <c r="B6007" s="12">
        <v>1.05</v>
      </c>
      <c r="C6007" s="10">
        <f t="shared" si="93"/>
        <v>1.05</v>
      </c>
    </row>
    <row r="6008" spans="1:3" x14ac:dyDescent="0.15">
      <c r="A6008" s="11">
        <v>40780</v>
      </c>
      <c r="B6008" s="12">
        <v>0.98</v>
      </c>
      <c r="C6008" s="10">
        <f t="shared" si="93"/>
        <v>0.98</v>
      </c>
    </row>
    <row r="6009" spans="1:3" x14ac:dyDescent="0.15">
      <c r="A6009" s="11">
        <v>40781</v>
      </c>
      <c r="B6009" s="12">
        <v>0.94</v>
      </c>
      <c r="C6009" s="10">
        <f t="shared" si="93"/>
        <v>0.94</v>
      </c>
    </row>
    <row r="6010" spans="1:3" x14ac:dyDescent="0.15">
      <c r="A6010" s="11">
        <v>40784</v>
      </c>
      <c r="B6010" s="12">
        <v>0.99</v>
      </c>
      <c r="C6010" s="10">
        <f t="shared" si="93"/>
        <v>0.99</v>
      </c>
    </row>
    <row r="6011" spans="1:3" x14ac:dyDescent="0.15">
      <c r="A6011" s="11">
        <v>40785</v>
      </c>
      <c r="B6011" s="12">
        <v>0.94</v>
      </c>
      <c r="C6011" s="10">
        <f t="shared" si="93"/>
        <v>0.94</v>
      </c>
    </row>
    <row r="6012" spans="1:3" x14ac:dyDescent="0.15">
      <c r="A6012" s="11">
        <v>40786</v>
      </c>
      <c r="B6012" s="12">
        <v>0.96</v>
      </c>
      <c r="C6012" s="10">
        <f t="shared" si="93"/>
        <v>0.96</v>
      </c>
    </row>
    <row r="6013" spans="1:3" x14ac:dyDescent="0.15">
      <c r="A6013" s="11">
        <v>40787</v>
      </c>
      <c r="B6013" s="12">
        <v>0.9</v>
      </c>
      <c r="C6013" s="10">
        <f t="shared" si="93"/>
        <v>0.9</v>
      </c>
    </row>
    <row r="6014" spans="1:3" x14ac:dyDescent="0.15">
      <c r="A6014" s="11">
        <v>40788</v>
      </c>
      <c r="B6014" s="12">
        <v>0.88</v>
      </c>
      <c r="C6014" s="10">
        <f t="shared" si="93"/>
        <v>0.88</v>
      </c>
    </row>
    <row r="6015" spans="1:3" x14ac:dyDescent="0.15">
      <c r="A6015" s="11">
        <v>40791</v>
      </c>
      <c r="B6015" s="13" t="e">
        <f>NA()</f>
        <v>#N/A</v>
      </c>
      <c r="C6015" s="10">
        <f t="shared" si="93"/>
        <v>0.88</v>
      </c>
    </row>
    <row r="6016" spans="1:3" x14ac:dyDescent="0.15">
      <c r="A6016" s="11">
        <v>40792</v>
      </c>
      <c r="B6016" s="12">
        <v>0.88</v>
      </c>
      <c r="C6016" s="10">
        <f t="shared" si="93"/>
        <v>0.88</v>
      </c>
    </row>
    <row r="6017" spans="1:3" x14ac:dyDescent="0.15">
      <c r="A6017" s="11">
        <v>40793</v>
      </c>
      <c r="B6017" s="12">
        <v>0.92</v>
      </c>
      <c r="C6017" s="10">
        <f t="shared" si="93"/>
        <v>0.92</v>
      </c>
    </row>
    <row r="6018" spans="1:3" x14ac:dyDescent="0.15">
      <c r="A6018" s="11">
        <v>40794</v>
      </c>
      <c r="B6018" s="12">
        <v>0.88</v>
      </c>
      <c r="C6018" s="10">
        <f t="shared" si="93"/>
        <v>0.88</v>
      </c>
    </row>
    <row r="6019" spans="1:3" x14ac:dyDescent="0.15">
      <c r="A6019" s="11">
        <v>40795</v>
      </c>
      <c r="B6019" s="12">
        <v>0.81</v>
      </c>
      <c r="C6019" s="10">
        <f t="shared" si="93"/>
        <v>0.81</v>
      </c>
    </row>
    <row r="6020" spans="1:3" x14ac:dyDescent="0.15">
      <c r="A6020" s="11">
        <v>40798</v>
      </c>
      <c r="B6020" s="12">
        <v>0.87</v>
      </c>
      <c r="C6020" s="10">
        <f t="shared" si="93"/>
        <v>0.87</v>
      </c>
    </row>
    <row r="6021" spans="1:3" x14ac:dyDescent="0.15">
      <c r="A6021" s="11">
        <v>40799</v>
      </c>
      <c r="B6021" s="12">
        <v>0.89</v>
      </c>
      <c r="C6021" s="10">
        <f t="shared" si="93"/>
        <v>0.89</v>
      </c>
    </row>
    <row r="6022" spans="1:3" x14ac:dyDescent="0.15">
      <c r="A6022" s="11">
        <v>40800</v>
      </c>
      <c r="B6022" s="12">
        <v>0.91</v>
      </c>
      <c r="C6022" s="10">
        <f t="shared" si="93"/>
        <v>0.91</v>
      </c>
    </row>
    <row r="6023" spans="1:3" x14ac:dyDescent="0.15">
      <c r="A6023" s="11">
        <v>40801</v>
      </c>
      <c r="B6023" s="12">
        <v>0.95</v>
      </c>
      <c r="C6023" s="10">
        <f t="shared" si="93"/>
        <v>0.95</v>
      </c>
    </row>
    <row r="6024" spans="1:3" x14ac:dyDescent="0.15">
      <c r="A6024" s="11">
        <v>40802</v>
      </c>
      <c r="B6024" s="12">
        <v>0.94</v>
      </c>
      <c r="C6024" s="10">
        <f t="shared" si="93"/>
        <v>0.94</v>
      </c>
    </row>
    <row r="6025" spans="1:3" x14ac:dyDescent="0.15">
      <c r="A6025" s="11">
        <v>40805</v>
      </c>
      <c r="B6025" s="12">
        <v>0.85</v>
      </c>
      <c r="C6025" s="10">
        <f t="shared" si="93"/>
        <v>0.85</v>
      </c>
    </row>
    <row r="6026" spans="1:3" x14ac:dyDescent="0.15">
      <c r="A6026" s="11">
        <v>40806</v>
      </c>
      <c r="B6026" s="12">
        <v>0.85</v>
      </c>
      <c r="C6026" s="10">
        <f t="shared" si="93"/>
        <v>0.85</v>
      </c>
    </row>
    <row r="6027" spans="1:3" x14ac:dyDescent="0.15">
      <c r="A6027" s="11">
        <v>40807</v>
      </c>
      <c r="B6027" s="12">
        <v>0.88</v>
      </c>
      <c r="C6027" s="10">
        <f t="shared" si="93"/>
        <v>0.88</v>
      </c>
    </row>
    <row r="6028" spans="1:3" x14ac:dyDescent="0.15">
      <c r="A6028" s="11">
        <v>40808</v>
      </c>
      <c r="B6028" s="12">
        <v>0.79</v>
      </c>
      <c r="C6028" s="10">
        <f t="shared" si="93"/>
        <v>0.79</v>
      </c>
    </row>
    <row r="6029" spans="1:3" x14ac:dyDescent="0.15">
      <c r="A6029" s="11">
        <v>40809</v>
      </c>
      <c r="B6029" s="12">
        <v>0.89</v>
      </c>
      <c r="C6029" s="10">
        <f t="shared" ref="C6029:C6092" si="94">IF(ISERROR(B6029),AVERAGE(B6028,B6030),B6029)</f>
        <v>0.89</v>
      </c>
    </row>
    <row r="6030" spans="1:3" x14ac:dyDescent="0.15">
      <c r="A6030" s="11">
        <v>40812</v>
      </c>
      <c r="B6030" s="12">
        <v>0.92</v>
      </c>
      <c r="C6030" s="10">
        <f t="shared" si="94"/>
        <v>0.92</v>
      </c>
    </row>
    <row r="6031" spans="1:3" x14ac:dyDescent="0.15">
      <c r="A6031" s="11">
        <v>40813</v>
      </c>
      <c r="B6031" s="12">
        <v>0.97</v>
      </c>
      <c r="C6031" s="10">
        <f t="shared" si="94"/>
        <v>0.97</v>
      </c>
    </row>
    <row r="6032" spans="1:3" x14ac:dyDescent="0.15">
      <c r="A6032" s="11">
        <v>40814</v>
      </c>
      <c r="B6032" s="12">
        <v>0.99</v>
      </c>
      <c r="C6032" s="10">
        <f t="shared" si="94"/>
        <v>0.99</v>
      </c>
    </row>
    <row r="6033" spans="1:3" x14ac:dyDescent="0.15">
      <c r="A6033" s="11">
        <v>40815</v>
      </c>
      <c r="B6033" s="12">
        <v>0.98</v>
      </c>
      <c r="C6033" s="10">
        <f t="shared" si="94"/>
        <v>0.98</v>
      </c>
    </row>
    <row r="6034" spans="1:3" x14ac:dyDescent="0.15">
      <c r="A6034" s="11">
        <v>40816</v>
      </c>
      <c r="B6034" s="12">
        <v>0.96</v>
      </c>
      <c r="C6034" s="10">
        <f t="shared" si="94"/>
        <v>0.96</v>
      </c>
    </row>
    <row r="6035" spans="1:3" x14ac:dyDescent="0.15">
      <c r="A6035" s="11">
        <v>40819</v>
      </c>
      <c r="B6035" s="12">
        <v>0.87</v>
      </c>
      <c r="C6035" s="10">
        <f t="shared" si="94"/>
        <v>0.87</v>
      </c>
    </row>
    <row r="6036" spans="1:3" x14ac:dyDescent="0.15">
      <c r="A6036" s="11">
        <v>40820</v>
      </c>
      <c r="B6036" s="12">
        <v>0.9</v>
      </c>
      <c r="C6036" s="10">
        <f t="shared" si="94"/>
        <v>0.9</v>
      </c>
    </row>
    <row r="6037" spans="1:3" x14ac:dyDescent="0.15">
      <c r="A6037" s="11">
        <v>40821</v>
      </c>
      <c r="B6037" s="12">
        <v>0.96</v>
      </c>
      <c r="C6037" s="10">
        <f t="shared" si="94"/>
        <v>0.96</v>
      </c>
    </row>
    <row r="6038" spans="1:3" x14ac:dyDescent="0.15">
      <c r="A6038" s="11">
        <v>40822</v>
      </c>
      <c r="B6038" s="12">
        <v>1.01</v>
      </c>
      <c r="C6038" s="10">
        <f t="shared" si="94"/>
        <v>1.01</v>
      </c>
    </row>
    <row r="6039" spans="1:3" x14ac:dyDescent="0.15">
      <c r="A6039" s="11">
        <v>40823</v>
      </c>
      <c r="B6039" s="12">
        <v>1.08</v>
      </c>
      <c r="C6039" s="10">
        <f t="shared" si="94"/>
        <v>1.08</v>
      </c>
    </row>
    <row r="6040" spans="1:3" x14ac:dyDescent="0.15">
      <c r="A6040" s="11">
        <v>40826</v>
      </c>
      <c r="B6040" s="13" t="e">
        <f>NA()</f>
        <v>#N/A</v>
      </c>
      <c r="C6040" s="10">
        <f t="shared" si="94"/>
        <v>1.1099999999999999</v>
      </c>
    </row>
    <row r="6041" spans="1:3" x14ac:dyDescent="0.15">
      <c r="A6041" s="11">
        <v>40827</v>
      </c>
      <c r="B6041" s="12">
        <v>1.1399999999999999</v>
      </c>
      <c r="C6041" s="10">
        <f t="shared" si="94"/>
        <v>1.1399999999999999</v>
      </c>
    </row>
    <row r="6042" spans="1:3" x14ac:dyDescent="0.15">
      <c r="A6042" s="11">
        <v>40828</v>
      </c>
      <c r="B6042" s="12">
        <v>1.17</v>
      </c>
      <c r="C6042" s="10">
        <f t="shared" si="94"/>
        <v>1.17</v>
      </c>
    </row>
    <row r="6043" spans="1:3" x14ac:dyDescent="0.15">
      <c r="A6043" s="11">
        <v>40829</v>
      </c>
      <c r="B6043" s="12">
        <v>1.1100000000000001</v>
      </c>
      <c r="C6043" s="10">
        <f t="shared" si="94"/>
        <v>1.1100000000000001</v>
      </c>
    </row>
    <row r="6044" spans="1:3" x14ac:dyDescent="0.15">
      <c r="A6044" s="11">
        <v>40830</v>
      </c>
      <c r="B6044" s="12">
        <v>1.1200000000000001</v>
      </c>
      <c r="C6044" s="10">
        <f t="shared" si="94"/>
        <v>1.1200000000000001</v>
      </c>
    </row>
    <row r="6045" spans="1:3" x14ac:dyDescent="0.15">
      <c r="A6045" s="11">
        <v>40833</v>
      </c>
      <c r="B6045" s="12">
        <v>1.08</v>
      </c>
      <c r="C6045" s="10">
        <f t="shared" si="94"/>
        <v>1.08</v>
      </c>
    </row>
    <row r="6046" spans="1:3" x14ac:dyDescent="0.15">
      <c r="A6046" s="11">
        <v>40834</v>
      </c>
      <c r="B6046" s="12">
        <v>1.07</v>
      </c>
      <c r="C6046" s="10">
        <f t="shared" si="94"/>
        <v>1.07</v>
      </c>
    </row>
    <row r="6047" spans="1:3" x14ac:dyDescent="0.15">
      <c r="A6047" s="11">
        <v>40835</v>
      </c>
      <c r="B6047" s="12">
        <v>1.05</v>
      </c>
      <c r="C6047" s="10">
        <f t="shared" si="94"/>
        <v>1.05</v>
      </c>
    </row>
    <row r="6048" spans="1:3" x14ac:dyDescent="0.15">
      <c r="A6048" s="11">
        <v>40836</v>
      </c>
      <c r="B6048" s="12">
        <v>1.07</v>
      </c>
      <c r="C6048" s="10">
        <f t="shared" si="94"/>
        <v>1.07</v>
      </c>
    </row>
    <row r="6049" spans="1:3" x14ac:dyDescent="0.15">
      <c r="A6049" s="11">
        <v>40837</v>
      </c>
      <c r="B6049" s="12">
        <v>1.08</v>
      </c>
      <c r="C6049" s="10">
        <f t="shared" si="94"/>
        <v>1.08</v>
      </c>
    </row>
    <row r="6050" spans="1:3" x14ac:dyDescent="0.15">
      <c r="A6050" s="11">
        <v>40840</v>
      </c>
      <c r="B6050" s="12">
        <v>1.1000000000000001</v>
      </c>
      <c r="C6050" s="10">
        <f t="shared" si="94"/>
        <v>1.1000000000000001</v>
      </c>
    </row>
    <row r="6051" spans="1:3" x14ac:dyDescent="0.15">
      <c r="A6051" s="11">
        <v>40841</v>
      </c>
      <c r="B6051" s="12">
        <v>1.01</v>
      </c>
      <c r="C6051" s="10">
        <f t="shared" si="94"/>
        <v>1.01</v>
      </c>
    </row>
    <row r="6052" spans="1:3" x14ac:dyDescent="0.15">
      <c r="A6052" s="11">
        <v>40842</v>
      </c>
      <c r="B6052" s="12">
        <v>1.0900000000000001</v>
      </c>
      <c r="C6052" s="10">
        <f t="shared" si="94"/>
        <v>1.0900000000000001</v>
      </c>
    </row>
    <row r="6053" spans="1:3" x14ac:dyDescent="0.15">
      <c r="A6053" s="11">
        <v>40843</v>
      </c>
      <c r="B6053" s="12">
        <v>1.2</v>
      </c>
      <c r="C6053" s="10">
        <f t="shared" si="94"/>
        <v>1.2</v>
      </c>
    </row>
    <row r="6054" spans="1:3" x14ac:dyDescent="0.15">
      <c r="A6054" s="11">
        <v>40844</v>
      </c>
      <c r="B6054" s="12">
        <v>1.1299999999999999</v>
      </c>
      <c r="C6054" s="10">
        <f t="shared" si="94"/>
        <v>1.1299999999999999</v>
      </c>
    </row>
    <row r="6055" spans="1:3" x14ac:dyDescent="0.15">
      <c r="A6055" s="11">
        <v>40847</v>
      </c>
      <c r="B6055" s="12">
        <v>0.99</v>
      </c>
      <c r="C6055" s="10">
        <f t="shared" si="94"/>
        <v>0.99</v>
      </c>
    </row>
    <row r="6056" spans="1:3" x14ac:dyDescent="0.15">
      <c r="A6056" s="11">
        <v>40848</v>
      </c>
      <c r="B6056" s="12">
        <v>0.9</v>
      </c>
      <c r="C6056" s="10">
        <f t="shared" si="94"/>
        <v>0.9</v>
      </c>
    </row>
    <row r="6057" spans="1:3" x14ac:dyDescent="0.15">
      <c r="A6057" s="11">
        <v>40849</v>
      </c>
      <c r="B6057" s="12">
        <v>0.89</v>
      </c>
      <c r="C6057" s="10">
        <f t="shared" si="94"/>
        <v>0.89</v>
      </c>
    </row>
    <row r="6058" spans="1:3" x14ac:dyDescent="0.15">
      <c r="A6058" s="11">
        <v>40850</v>
      </c>
      <c r="B6058" s="12">
        <v>0.91</v>
      </c>
      <c r="C6058" s="10">
        <f t="shared" si="94"/>
        <v>0.91</v>
      </c>
    </row>
    <row r="6059" spans="1:3" x14ac:dyDescent="0.15">
      <c r="A6059" s="11">
        <v>40851</v>
      </c>
      <c r="B6059" s="12">
        <v>0.88</v>
      </c>
      <c r="C6059" s="10">
        <f t="shared" si="94"/>
        <v>0.88</v>
      </c>
    </row>
    <row r="6060" spans="1:3" x14ac:dyDescent="0.15">
      <c r="A6060" s="11">
        <v>40854</v>
      </c>
      <c r="B6060" s="12">
        <v>0.88</v>
      </c>
      <c r="C6060" s="10">
        <f t="shared" si="94"/>
        <v>0.88</v>
      </c>
    </row>
    <row r="6061" spans="1:3" x14ac:dyDescent="0.15">
      <c r="A6061" s="11">
        <v>40855</v>
      </c>
      <c r="B6061" s="12">
        <v>0.92</v>
      </c>
      <c r="C6061" s="10">
        <f t="shared" si="94"/>
        <v>0.92</v>
      </c>
    </row>
    <row r="6062" spans="1:3" x14ac:dyDescent="0.15">
      <c r="A6062" s="11">
        <v>40856</v>
      </c>
      <c r="B6062" s="12">
        <v>0.88</v>
      </c>
      <c r="C6062" s="10">
        <f t="shared" si="94"/>
        <v>0.88</v>
      </c>
    </row>
    <row r="6063" spans="1:3" x14ac:dyDescent="0.15">
      <c r="A6063" s="11">
        <v>40857</v>
      </c>
      <c r="B6063" s="12">
        <v>0.9</v>
      </c>
      <c r="C6063" s="10">
        <f t="shared" si="94"/>
        <v>0.9</v>
      </c>
    </row>
    <row r="6064" spans="1:3" x14ac:dyDescent="0.15">
      <c r="A6064" s="11">
        <v>40858</v>
      </c>
      <c r="B6064" s="13" t="e">
        <f>NA()</f>
        <v>#N/A</v>
      </c>
      <c r="C6064" s="10">
        <f t="shared" si="94"/>
        <v>0.90500000000000003</v>
      </c>
    </row>
    <row r="6065" spans="1:3" x14ac:dyDescent="0.15">
      <c r="A6065" s="11">
        <v>40861</v>
      </c>
      <c r="B6065" s="12">
        <v>0.91</v>
      </c>
      <c r="C6065" s="10">
        <f t="shared" si="94"/>
        <v>0.91</v>
      </c>
    </row>
    <row r="6066" spans="1:3" x14ac:dyDescent="0.15">
      <c r="A6066" s="11">
        <v>40862</v>
      </c>
      <c r="B6066" s="12">
        <v>0.93</v>
      </c>
      <c r="C6066" s="10">
        <f t="shared" si="94"/>
        <v>0.93</v>
      </c>
    </row>
    <row r="6067" spans="1:3" x14ac:dyDescent="0.15">
      <c r="A6067" s="11">
        <v>40863</v>
      </c>
      <c r="B6067" s="12">
        <v>0.9</v>
      </c>
      <c r="C6067" s="10">
        <f t="shared" si="94"/>
        <v>0.9</v>
      </c>
    </row>
    <row r="6068" spans="1:3" x14ac:dyDescent="0.15">
      <c r="A6068" s="11">
        <v>40864</v>
      </c>
      <c r="B6068" s="12">
        <v>0.88</v>
      </c>
      <c r="C6068" s="10">
        <f t="shared" si="94"/>
        <v>0.88</v>
      </c>
    </row>
    <row r="6069" spans="1:3" x14ac:dyDescent="0.15">
      <c r="A6069" s="11">
        <v>40865</v>
      </c>
      <c r="B6069" s="12">
        <v>0.94</v>
      </c>
      <c r="C6069" s="10">
        <f t="shared" si="94"/>
        <v>0.94</v>
      </c>
    </row>
    <row r="6070" spans="1:3" x14ac:dyDescent="0.15">
      <c r="A6070" s="11">
        <v>40868</v>
      </c>
      <c r="B6070" s="12">
        <v>0.92</v>
      </c>
      <c r="C6070" s="10">
        <f t="shared" si="94"/>
        <v>0.92</v>
      </c>
    </row>
    <row r="6071" spans="1:3" x14ac:dyDescent="0.15">
      <c r="A6071" s="11">
        <v>40869</v>
      </c>
      <c r="B6071" s="12">
        <v>0.91</v>
      </c>
      <c r="C6071" s="10">
        <f t="shared" si="94"/>
        <v>0.91</v>
      </c>
    </row>
    <row r="6072" spans="1:3" x14ac:dyDescent="0.15">
      <c r="A6072" s="11">
        <v>40870</v>
      </c>
      <c r="B6072" s="12">
        <v>0.88</v>
      </c>
      <c r="C6072" s="10">
        <f t="shared" si="94"/>
        <v>0.88</v>
      </c>
    </row>
    <row r="6073" spans="1:3" x14ac:dyDescent="0.15">
      <c r="A6073" s="11">
        <v>40871</v>
      </c>
      <c r="B6073" s="13" t="e">
        <f>NA()</f>
        <v>#N/A</v>
      </c>
      <c r="C6073" s="10">
        <f t="shared" si="94"/>
        <v>0.90500000000000003</v>
      </c>
    </row>
    <row r="6074" spans="1:3" x14ac:dyDescent="0.15">
      <c r="A6074" s="11">
        <v>40872</v>
      </c>
      <c r="B6074" s="12">
        <v>0.93</v>
      </c>
      <c r="C6074" s="10">
        <f t="shared" si="94"/>
        <v>0.93</v>
      </c>
    </row>
    <row r="6075" spans="1:3" x14ac:dyDescent="0.15">
      <c r="A6075" s="11">
        <v>40875</v>
      </c>
      <c r="B6075" s="12">
        <v>0.91</v>
      </c>
      <c r="C6075" s="10">
        <f t="shared" si="94"/>
        <v>0.91</v>
      </c>
    </row>
    <row r="6076" spans="1:3" x14ac:dyDescent="0.15">
      <c r="A6076" s="11">
        <v>40876</v>
      </c>
      <c r="B6076" s="12">
        <v>0.93</v>
      </c>
      <c r="C6076" s="10">
        <f t="shared" si="94"/>
        <v>0.93</v>
      </c>
    </row>
    <row r="6077" spans="1:3" x14ac:dyDescent="0.15">
      <c r="A6077" s="11">
        <v>40877</v>
      </c>
      <c r="B6077" s="12">
        <v>0.96</v>
      </c>
      <c r="C6077" s="10">
        <f t="shared" si="94"/>
        <v>0.96</v>
      </c>
    </row>
    <row r="6078" spans="1:3" x14ac:dyDescent="0.15">
      <c r="A6078" s="11">
        <v>40878</v>
      </c>
      <c r="B6078" s="12">
        <v>0.97</v>
      </c>
      <c r="C6078" s="10">
        <f t="shared" si="94"/>
        <v>0.97</v>
      </c>
    </row>
    <row r="6079" spans="1:3" x14ac:dyDescent="0.15">
      <c r="A6079" s="11">
        <v>40879</v>
      </c>
      <c r="B6079" s="12">
        <v>0.92</v>
      </c>
      <c r="C6079" s="10">
        <f t="shared" si="94"/>
        <v>0.92</v>
      </c>
    </row>
    <row r="6080" spans="1:3" x14ac:dyDescent="0.15">
      <c r="A6080" s="11">
        <v>40882</v>
      </c>
      <c r="B6080" s="12">
        <v>0.93</v>
      </c>
      <c r="C6080" s="10">
        <f t="shared" si="94"/>
        <v>0.93</v>
      </c>
    </row>
    <row r="6081" spans="1:3" x14ac:dyDescent="0.15">
      <c r="A6081" s="11">
        <v>40883</v>
      </c>
      <c r="B6081" s="12">
        <v>0.94</v>
      </c>
      <c r="C6081" s="10">
        <f t="shared" si="94"/>
        <v>0.94</v>
      </c>
    </row>
    <row r="6082" spans="1:3" x14ac:dyDescent="0.15">
      <c r="A6082" s="11">
        <v>40884</v>
      </c>
      <c r="B6082" s="12">
        <v>0.89</v>
      </c>
      <c r="C6082" s="10">
        <f t="shared" si="94"/>
        <v>0.89</v>
      </c>
    </row>
    <row r="6083" spans="1:3" x14ac:dyDescent="0.15">
      <c r="A6083" s="11">
        <v>40885</v>
      </c>
      <c r="B6083" s="12">
        <v>0.86</v>
      </c>
      <c r="C6083" s="10">
        <f t="shared" si="94"/>
        <v>0.86</v>
      </c>
    </row>
    <row r="6084" spans="1:3" x14ac:dyDescent="0.15">
      <c r="A6084" s="11">
        <v>40886</v>
      </c>
      <c r="B6084" s="12">
        <v>0.89</v>
      </c>
      <c r="C6084" s="10">
        <f t="shared" si="94"/>
        <v>0.89</v>
      </c>
    </row>
    <row r="6085" spans="1:3" x14ac:dyDescent="0.15">
      <c r="A6085" s="11">
        <v>40889</v>
      </c>
      <c r="B6085" s="12">
        <v>0.87</v>
      </c>
      <c r="C6085" s="10">
        <f t="shared" si="94"/>
        <v>0.87</v>
      </c>
    </row>
    <row r="6086" spans="1:3" x14ac:dyDescent="0.15">
      <c r="A6086" s="11">
        <v>40890</v>
      </c>
      <c r="B6086" s="12">
        <v>0.85</v>
      </c>
      <c r="C6086" s="10">
        <f t="shared" si="94"/>
        <v>0.85</v>
      </c>
    </row>
    <row r="6087" spans="1:3" x14ac:dyDescent="0.15">
      <c r="A6087" s="11">
        <v>40891</v>
      </c>
      <c r="B6087" s="12">
        <v>0.86</v>
      </c>
      <c r="C6087" s="10">
        <f t="shared" si="94"/>
        <v>0.86</v>
      </c>
    </row>
    <row r="6088" spans="1:3" x14ac:dyDescent="0.15">
      <c r="A6088" s="11">
        <v>40892</v>
      </c>
      <c r="B6088" s="12">
        <v>0.86</v>
      </c>
      <c r="C6088" s="10">
        <f t="shared" si="94"/>
        <v>0.86</v>
      </c>
    </row>
    <row r="6089" spans="1:3" x14ac:dyDescent="0.15">
      <c r="A6089" s="11">
        <v>40893</v>
      </c>
      <c r="B6089" s="12">
        <v>0.81</v>
      </c>
      <c r="C6089" s="10">
        <f t="shared" si="94"/>
        <v>0.81</v>
      </c>
    </row>
    <row r="6090" spans="1:3" x14ac:dyDescent="0.15">
      <c r="A6090" s="11">
        <v>40896</v>
      </c>
      <c r="B6090" s="12">
        <v>0.82</v>
      </c>
      <c r="C6090" s="10">
        <f t="shared" si="94"/>
        <v>0.82</v>
      </c>
    </row>
    <row r="6091" spans="1:3" x14ac:dyDescent="0.15">
      <c r="A6091" s="11">
        <v>40897</v>
      </c>
      <c r="B6091" s="12">
        <v>0.88</v>
      </c>
      <c r="C6091" s="10">
        <f t="shared" si="94"/>
        <v>0.88</v>
      </c>
    </row>
    <row r="6092" spans="1:3" x14ac:dyDescent="0.15">
      <c r="A6092" s="11">
        <v>40898</v>
      </c>
      <c r="B6092" s="12">
        <v>0.91</v>
      </c>
      <c r="C6092" s="10">
        <f t="shared" si="94"/>
        <v>0.91</v>
      </c>
    </row>
    <row r="6093" spans="1:3" x14ac:dyDescent="0.15">
      <c r="A6093" s="11">
        <v>40899</v>
      </c>
      <c r="B6093" s="12">
        <v>0.91</v>
      </c>
      <c r="C6093" s="10">
        <f t="shared" ref="C6093:C6156" si="95">IF(ISERROR(B6093),AVERAGE(B6092,B6094),B6093)</f>
        <v>0.91</v>
      </c>
    </row>
    <row r="6094" spans="1:3" x14ac:dyDescent="0.15">
      <c r="A6094" s="11">
        <v>40900</v>
      </c>
      <c r="B6094" s="12">
        <v>0.97</v>
      </c>
      <c r="C6094" s="10">
        <f t="shared" si="95"/>
        <v>0.97</v>
      </c>
    </row>
    <row r="6095" spans="1:3" x14ac:dyDescent="0.15">
      <c r="A6095" s="11">
        <v>40903</v>
      </c>
      <c r="B6095" s="13" t="e">
        <f>NA()</f>
        <v>#N/A</v>
      </c>
      <c r="C6095" s="10">
        <f t="shared" si="95"/>
        <v>0.96499999999999997</v>
      </c>
    </row>
    <row r="6096" spans="1:3" x14ac:dyDescent="0.15">
      <c r="A6096" s="11">
        <v>40904</v>
      </c>
      <c r="B6096" s="12">
        <v>0.96</v>
      </c>
      <c r="C6096" s="10">
        <f t="shared" si="95"/>
        <v>0.96</v>
      </c>
    </row>
    <row r="6097" spans="1:3" x14ac:dyDescent="0.15">
      <c r="A6097" s="11">
        <v>40905</v>
      </c>
      <c r="B6097" s="12">
        <v>0.91</v>
      </c>
      <c r="C6097" s="10">
        <f t="shared" si="95"/>
        <v>0.91</v>
      </c>
    </row>
    <row r="6098" spans="1:3" x14ac:dyDescent="0.15">
      <c r="A6098" s="11">
        <v>40906</v>
      </c>
      <c r="B6098" s="12">
        <v>0.88</v>
      </c>
      <c r="C6098" s="10">
        <f t="shared" si="95"/>
        <v>0.88</v>
      </c>
    </row>
    <row r="6099" spans="1:3" x14ac:dyDescent="0.15">
      <c r="A6099" s="11">
        <v>40907</v>
      </c>
      <c r="B6099" s="12">
        <v>0.83</v>
      </c>
      <c r="C6099" s="10">
        <f t="shared" si="95"/>
        <v>0.83</v>
      </c>
    </row>
    <row r="6100" spans="1:3" x14ac:dyDescent="0.15">
      <c r="A6100" s="11">
        <v>40910</v>
      </c>
      <c r="B6100" s="13" t="e">
        <f>NA()</f>
        <v>#N/A</v>
      </c>
      <c r="C6100" s="10">
        <f t="shared" si="95"/>
        <v>0.86</v>
      </c>
    </row>
    <row r="6101" spans="1:3" x14ac:dyDescent="0.15">
      <c r="A6101" s="11">
        <v>40911</v>
      </c>
      <c r="B6101" s="12">
        <v>0.89</v>
      </c>
      <c r="C6101" s="10">
        <f t="shared" si="95"/>
        <v>0.89</v>
      </c>
    </row>
    <row r="6102" spans="1:3" x14ac:dyDescent="0.15">
      <c r="A6102" s="11">
        <v>40912</v>
      </c>
      <c r="B6102" s="12">
        <v>0.89</v>
      </c>
      <c r="C6102" s="10">
        <f t="shared" si="95"/>
        <v>0.89</v>
      </c>
    </row>
    <row r="6103" spans="1:3" x14ac:dyDescent="0.15">
      <c r="A6103" s="11">
        <v>40913</v>
      </c>
      <c r="B6103" s="12">
        <v>0.88</v>
      </c>
      <c r="C6103" s="10">
        <f t="shared" si="95"/>
        <v>0.88</v>
      </c>
    </row>
    <row r="6104" spans="1:3" x14ac:dyDescent="0.15">
      <c r="A6104" s="11">
        <v>40914</v>
      </c>
      <c r="B6104" s="12">
        <v>0.86</v>
      </c>
      <c r="C6104" s="10">
        <f t="shared" si="95"/>
        <v>0.86</v>
      </c>
    </row>
    <row r="6105" spans="1:3" x14ac:dyDescent="0.15">
      <c r="A6105" s="11">
        <v>40917</v>
      </c>
      <c r="B6105" s="12">
        <v>0.85</v>
      </c>
      <c r="C6105" s="10">
        <f t="shared" si="95"/>
        <v>0.85</v>
      </c>
    </row>
    <row r="6106" spans="1:3" x14ac:dyDescent="0.15">
      <c r="A6106" s="11">
        <v>40918</v>
      </c>
      <c r="B6106" s="12">
        <v>0.86</v>
      </c>
      <c r="C6106" s="10">
        <f t="shared" si="95"/>
        <v>0.86</v>
      </c>
    </row>
    <row r="6107" spans="1:3" x14ac:dyDescent="0.15">
      <c r="A6107" s="11">
        <v>40919</v>
      </c>
      <c r="B6107" s="12">
        <v>0.82</v>
      </c>
      <c r="C6107" s="10">
        <f t="shared" si="95"/>
        <v>0.82</v>
      </c>
    </row>
    <row r="6108" spans="1:3" x14ac:dyDescent="0.15">
      <c r="A6108" s="11">
        <v>40920</v>
      </c>
      <c r="B6108" s="12">
        <v>0.84</v>
      </c>
      <c r="C6108" s="10">
        <f t="shared" si="95"/>
        <v>0.84</v>
      </c>
    </row>
    <row r="6109" spans="1:3" x14ac:dyDescent="0.15">
      <c r="A6109" s="11">
        <v>40921</v>
      </c>
      <c r="B6109" s="12">
        <v>0.8</v>
      </c>
      <c r="C6109" s="10">
        <f t="shared" si="95"/>
        <v>0.8</v>
      </c>
    </row>
    <row r="6110" spans="1:3" x14ac:dyDescent="0.15">
      <c r="A6110" s="11">
        <v>40924</v>
      </c>
      <c r="B6110" s="13" t="e">
        <f>NA()</f>
        <v>#N/A</v>
      </c>
      <c r="C6110" s="10">
        <f t="shared" si="95"/>
        <v>0.79500000000000004</v>
      </c>
    </row>
    <row r="6111" spans="1:3" x14ac:dyDescent="0.15">
      <c r="A6111" s="11">
        <v>40925</v>
      </c>
      <c r="B6111" s="12">
        <v>0.79</v>
      </c>
      <c r="C6111" s="10">
        <f t="shared" si="95"/>
        <v>0.79</v>
      </c>
    </row>
    <row r="6112" spans="1:3" x14ac:dyDescent="0.15">
      <c r="A6112" s="11">
        <v>40926</v>
      </c>
      <c r="B6112" s="12">
        <v>0.82</v>
      </c>
      <c r="C6112" s="10">
        <f t="shared" si="95"/>
        <v>0.82</v>
      </c>
    </row>
    <row r="6113" spans="1:3" x14ac:dyDescent="0.15">
      <c r="A6113" s="11">
        <v>40927</v>
      </c>
      <c r="B6113" s="12">
        <v>0.87</v>
      </c>
      <c r="C6113" s="10">
        <f t="shared" si="95"/>
        <v>0.87</v>
      </c>
    </row>
    <row r="6114" spans="1:3" x14ac:dyDescent="0.15">
      <c r="A6114" s="11">
        <v>40928</v>
      </c>
      <c r="B6114" s="12">
        <v>0.91</v>
      </c>
      <c r="C6114" s="10">
        <f t="shared" si="95"/>
        <v>0.91</v>
      </c>
    </row>
    <row r="6115" spans="1:3" x14ac:dyDescent="0.15">
      <c r="A6115" s="11">
        <v>40931</v>
      </c>
      <c r="B6115" s="12">
        <v>0.93</v>
      </c>
      <c r="C6115" s="10">
        <f t="shared" si="95"/>
        <v>0.93</v>
      </c>
    </row>
    <row r="6116" spans="1:3" x14ac:dyDescent="0.15">
      <c r="A6116" s="11">
        <v>40932</v>
      </c>
      <c r="B6116" s="12">
        <v>0.92</v>
      </c>
      <c r="C6116" s="10">
        <f t="shared" si="95"/>
        <v>0.92</v>
      </c>
    </row>
    <row r="6117" spans="1:3" x14ac:dyDescent="0.15">
      <c r="A6117" s="11">
        <v>40933</v>
      </c>
      <c r="B6117" s="12">
        <v>0.81</v>
      </c>
      <c r="C6117" s="10">
        <f t="shared" si="95"/>
        <v>0.81</v>
      </c>
    </row>
    <row r="6118" spans="1:3" x14ac:dyDescent="0.15">
      <c r="A6118" s="11">
        <v>40934</v>
      </c>
      <c r="B6118" s="12">
        <v>0.77</v>
      </c>
      <c r="C6118" s="10">
        <f t="shared" si="95"/>
        <v>0.77</v>
      </c>
    </row>
    <row r="6119" spans="1:3" x14ac:dyDescent="0.15">
      <c r="A6119" s="11">
        <v>40935</v>
      </c>
      <c r="B6119" s="12">
        <v>0.75</v>
      </c>
      <c r="C6119" s="10">
        <f t="shared" si="95"/>
        <v>0.75</v>
      </c>
    </row>
    <row r="6120" spans="1:3" x14ac:dyDescent="0.15">
      <c r="A6120" s="11">
        <v>40938</v>
      </c>
      <c r="B6120" s="12">
        <v>0.73</v>
      </c>
      <c r="C6120" s="10">
        <f t="shared" si="95"/>
        <v>0.73</v>
      </c>
    </row>
    <row r="6121" spans="1:3" x14ac:dyDescent="0.15">
      <c r="A6121" s="11">
        <v>40939</v>
      </c>
      <c r="B6121" s="12">
        <v>0.71</v>
      </c>
      <c r="C6121" s="10">
        <f t="shared" si="95"/>
        <v>0.71</v>
      </c>
    </row>
    <row r="6122" spans="1:3" x14ac:dyDescent="0.15">
      <c r="A6122" s="11">
        <v>40940</v>
      </c>
      <c r="B6122" s="12">
        <v>0.72</v>
      </c>
      <c r="C6122" s="10">
        <f t="shared" si="95"/>
        <v>0.72</v>
      </c>
    </row>
    <row r="6123" spans="1:3" x14ac:dyDescent="0.15">
      <c r="A6123" s="11">
        <v>40941</v>
      </c>
      <c r="B6123" s="12">
        <v>0.71</v>
      </c>
      <c r="C6123" s="10">
        <f t="shared" si="95"/>
        <v>0.71</v>
      </c>
    </row>
    <row r="6124" spans="1:3" x14ac:dyDescent="0.15">
      <c r="A6124" s="11">
        <v>40942</v>
      </c>
      <c r="B6124" s="12">
        <v>0.78</v>
      </c>
      <c r="C6124" s="10">
        <f t="shared" si="95"/>
        <v>0.78</v>
      </c>
    </row>
    <row r="6125" spans="1:3" x14ac:dyDescent="0.15">
      <c r="A6125" s="11">
        <v>40945</v>
      </c>
      <c r="B6125" s="12">
        <v>0.76</v>
      </c>
      <c r="C6125" s="10">
        <f t="shared" si="95"/>
        <v>0.76</v>
      </c>
    </row>
    <row r="6126" spans="1:3" x14ac:dyDescent="0.15">
      <c r="A6126" s="11">
        <v>40946</v>
      </c>
      <c r="B6126" s="12">
        <v>0.82</v>
      </c>
      <c r="C6126" s="10">
        <f t="shared" si="95"/>
        <v>0.82</v>
      </c>
    </row>
    <row r="6127" spans="1:3" x14ac:dyDescent="0.15">
      <c r="A6127" s="11">
        <v>40947</v>
      </c>
      <c r="B6127" s="12">
        <v>0.82</v>
      </c>
      <c r="C6127" s="10">
        <f t="shared" si="95"/>
        <v>0.82</v>
      </c>
    </row>
    <row r="6128" spans="1:3" x14ac:dyDescent="0.15">
      <c r="A6128" s="11">
        <v>40948</v>
      </c>
      <c r="B6128" s="12">
        <v>0.86</v>
      </c>
      <c r="C6128" s="10">
        <f t="shared" si="95"/>
        <v>0.86</v>
      </c>
    </row>
    <row r="6129" spans="1:3" x14ac:dyDescent="0.15">
      <c r="A6129" s="11">
        <v>40949</v>
      </c>
      <c r="B6129" s="12">
        <v>0.81</v>
      </c>
      <c r="C6129" s="10">
        <f t="shared" si="95"/>
        <v>0.81</v>
      </c>
    </row>
    <row r="6130" spans="1:3" x14ac:dyDescent="0.15">
      <c r="A6130" s="11">
        <v>40952</v>
      </c>
      <c r="B6130" s="12">
        <v>0.85</v>
      </c>
      <c r="C6130" s="10">
        <f t="shared" si="95"/>
        <v>0.85</v>
      </c>
    </row>
    <row r="6131" spans="1:3" x14ac:dyDescent="0.15">
      <c r="A6131" s="11">
        <v>40953</v>
      </c>
      <c r="B6131" s="12">
        <v>0.81</v>
      </c>
      <c r="C6131" s="10">
        <f t="shared" si="95"/>
        <v>0.81</v>
      </c>
    </row>
    <row r="6132" spans="1:3" x14ac:dyDescent="0.15">
      <c r="A6132" s="11">
        <v>40954</v>
      </c>
      <c r="B6132" s="12">
        <v>0.81</v>
      </c>
      <c r="C6132" s="10">
        <f t="shared" si="95"/>
        <v>0.81</v>
      </c>
    </row>
    <row r="6133" spans="1:3" x14ac:dyDescent="0.15">
      <c r="A6133" s="11">
        <v>40955</v>
      </c>
      <c r="B6133" s="12">
        <v>0.87</v>
      </c>
      <c r="C6133" s="10">
        <f t="shared" si="95"/>
        <v>0.87</v>
      </c>
    </row>
    <row r="6134" spans="1:3" x14ac:dyDescent="0.15">
      <c r="A6134" s="11">
        <v>40956</v>
      </c>
      <c r="B6134" s="12">
        <v>0.88</v>
      </c>
      <c r="C6134" s="10">
        <f t="shared" si="95"/>
        <v>0.88</v>
      </c>
    </row>
    <row r="6135" spans="1:3" x14ac:dyDescent="0.15">
      <c r="A6135" s="11">
        <v>40959</v>
      </c>
      <c r="B6135" s="13" t="e">
        <f>NA()</f>
        <v>#N/A</v>
      </c>
      <c r="C6135" s="10">
        <f t="shared" si="95"/>
        <v>0.9</v>
      </c>
    </row>
    <row r="6136" spans="1:3" x14ac:dyDescent="0.15">
      <c r="A6136" s="11">
        <v>40960</v>
      </c>
      <c r="B6136" s="12">
        <v>0.92</v>
      </c>
      <c r="C6136" s="10">
        <f t="shared" si="95"/>
        <v>0.92</v>
      </c>
    </row>
    <row r="6137" spans="1:3" x14ac:dyDescent="0.15">
      <c r="A6137" s="11">
        <v>40961</v>
      </c>
      <c r="B6137" s="12">
        <v>0.88</v>
      </c>
      <c r="C6137" s="10">
        <f t="shared" si="95"/>
        <v>0.88</v>
      </c>
    </row>
    <row r="6138" spans="1:3" x14ac:dyDescent="0.15">
      <c r="A6138" s="11">
        <v>40962</v>
      </c>
      <c r="B6138" s="12">
        <v>0.88</v>
      </c>
      <c r="C6138" s="10">
        <f t="shared" si="95"/>
        <v>0.88</v>
      </c>
    </row>
    <row r="6139" spans="1:3" x14ac:dyDescent="0.15">
      <c r="A6139" s="11">
        <v>40963</v>
      </c>
      <c r="B6139" s="12">
        <v>0.89</v>
      </c>
      <c r="C6139" s="10">
        <f t="shared" si="95"/>
        <v>0.89</v>
      </c>
    </row>
    <row r="6140" spans="1:3" x14ac:dyDescent="0.15">
      <c r="A6140" s="11">
        <v>40966</v>
      </c>
      <c r="B6140" s="12">
        <v>0.84</v>
      </c>
      <c r="C6140" s="10">
        <f t="shared" si="95"/>
        <v>0.84</v>
      </c>
    </row>
    <row r="6141" spans="1:3" x14ac:dyDescent="0.15">
      <c r="A6141" s="11">
        <v>40967</v>
      </c>
      <c r="B6141" s="12">
        <v>0.84</v>
      </c>
      <c r="C6141" s="10">
        <f t="shared" si="95"/>
        <v>0.84</v>
      </c>
    </row>
    <row r="6142" spans="1:3" x14ac:dyDescent="0.15">
      <c r="A6142" s="11">
        <v>40968</v>
      </c>
      <c r="B6142" s="12">
        <v>0.87</v>
      </c>
      <c r="C6142" s="10">
        <f t="shared" si="95"/>
        <v>0.87</v>
      </c>
    </row>
    <row r="6143" spans="1:3" x14ac:dyDescent="0.15">
      <c r="A6143" s="11">
        <v>40969</v>
      </c>
      <c r="B6143" s="12">
        <v>0.89</v>
      </c>
      <c r="C6143" s="10">
        <f t="shared" si="95"/>
        <v>0.89</v>
      </c>
    </row>
    <row r="6144" spans="1:3" x14ac:dyDescent="0.15">
      <c r="A6144" s="11">
        <v>40970</v>
      </c>
      <c r="B6144" s="12">
        <v>0.84</v>
      </c>
      <c r="C6144" s="10">
        <f t="shared" si="95"/>
        <v>0.84</v>
      </c>
    </row>
    <row r="6145" spans="1:3" x14ac:dyDescent="0.15">
      <c r="A6145" s="11">
        <v>40973</v>
      </c>
      <c r="B6145" s="12">
        <v>0.87</v>
      </c>
      <c r="C6145" s="10">
        <f t="shared" si="95"/>
        <v>0.87</v>
      </c>
    </row>
    <row r="6146" spans="1:3" x14ac:dyDescent="0.15">
      <c r="A6146" s="11">
        <v>40974</v>
      </c>
      <c r="B6146" s="12">
        <v>0.83</v>
      </c>
      <c r="C6146" s="10">
        <f t="shared" si="95"/>
        <v>0.83</v>
      </c>
    </row>
    <row r="6147" spans="1:3" x14ac:dyDescent="0.15">
      <c r="A6147" s="11">
        <v>40975</v>
      </c>
      <c r="B6147" s="12">
        <v>0.85</v>
      </c>
      <c r="C6147" s="10">
        <f t="shared" si="95"/>
        <v>0.85</v>
      </c>
    </row>
    <row r="6148" spans="1:3" x14ac:dyDescent="0.15">
      <c r="A6148" s="11">
        <v>40976</v>
      </c>
      <c r="B6148" s="12">
        <v>0.89</v>
      </c>
      <c r="C6148" s="10">
        <f t="shared" si="95"/>
        <v>0.89</v>
      </c>
    </row>
    <row r="6149" spans="1:3" x14ac:dyDescent="0.15">
      <c r="A6149" s="11">
        <v>40977</v>
      </c>
      <c r="B6149" s="12">
        <v>0.9</v>
      </c>
      <c r="C6149" s="10">
        <f t="shared" si="95"/>
        <v>0.9</v>
      </c>
    </row>
    <row r="6150" spans="1:3" x14ac:dyDescent="0.15">
      <c r="A6150" s="11">
        <v>40980</v>
      </c>
      <c r="B6150" s="12">
        <v>0.92</v>
      </c>
      <c r="C6150" s="10">
        <f t="shared" si="95"/>
        <v>0.92</v>
      </c>
    </row>
    <row r="6151" spans="1:3" x14ac:dyDescent="0.15">
      <c r="A6151" s="11">
        <v>40981</v>
      </c>
      <c r="B6151" s="12">
        <v>0.99</v>
      </c>
      <c r="C6151" s="10">
        <f t="shared" si="95"/>
        <v>0.99</v>
      </c>
    </row>
    <row r="6152" spans="1:3" x14ac:dyDescent="0.15">
      <c r="A6152" s="11">
        <v>40982</v>
      </c>
      <c r="B6152" s="12">
        <v>1.1299999999999999</v>
      </c>
      <c r="C6152" s="10">
        <f t="shared" si="95"/>
        <v>1.1299999999999999</v>
      </c>
    </row>
    <row r="6153" spans="1:3" x14ac:dyDescent="0.15">
      <c r="A6153" s="11">
        <v>40983</v>
      </c>
      <c r="B6153" s="12">
        <v>1.1100000000000001</v>
      </c>
      <c r="C6153" s="10">
        <f t="shared" si="95"/>
        <v>1.1100000000000001</v>
      </c>
    </row>
    <row r="6154" spans="1:3" x14ac:dyDescent="0.15">
      <c r="A6154" s="11">
        <v>40984</v>
      </c>
      <c r="B6154" s="12">
        <v>1.1299999999999999</v>
      </c>
      <c r="C6154" s="10">
        <f t="shared" si="95"/>
        <v>1.1299999999999999</v>
      </c>
    </row>
    <row r="6155" spans="1:3" x14ac:dyDescent="0.15">
      <c r="A6155" s="11">
        <v>40987</v>
      </c>
      <c r="B6155" s="12">
        <v>1.2</v>
      </c>
      <c r="C6155" s="10">
        <f t="shared" si="95"/>
        <v>1.2</v>
      </c>
    </row>
    <row r="6156" spans="1:3" x14ac:dyDescent="0.15">
      <c r="A6156" s="11">
        <v>40988</v>
      </c>
      <c r="B6156" s="12">
        <v>1.22</v>
      </c>
      <c r="C6156" s="10">
        <f t="shared" si="95"/>
        <v>1.22</v>
      </c>
    </row>
    <row r="6157" spans="1:3" x14ac:dyDescent="0.15">
      <c r="A6157" s="11">
        <v>40989</v>
      </c>
      <c r="B6157" s="12">
        <v>1.1499999999999999</v>
      </c>
      <c r="C6157" s="10">
        <f t="shared" ref="C6157:C6220" si="96">IF(ISERROR(B6157),AVERAGE(B6156,B6158),B6157)</f>
        <v>1.1499999999999999</v>
      </c>
    </row>
    <row r="6158" spans="1:3" x14ac:dyDescent="0.15">
      <c r="A6158" s="11">
        <v>40990</v>
      </c>
      <c r="B6158" s="12">
        <v>1.1299999999999999</v>
      </c>
      <c r="C6158" s="10">
        <f t="shared" si="96"/>
        <v>1.1299999999999999</v>
      </c>
    </row>
    <row r="6159" spans="1:3" x14ac:dyDescent="0.15">
      <c r="A6159" s="11">
        <v>40991</v>
      </c>
      <c r="B6159" s="12">
        <v>1.1000000000000001</v>
      </c>
      <c r="C6159" s="10">
        <f t="shared" si="96"/>
        <v>1.1000000000000001</v>
      </c>
    </row>
    <row r="6160" spans="1:3" x14ac:dyDescent="0.15">
      <c r="A6160" s="11">
        <v>40994</v>
      </c>
      <c r="B6160" s="12">
        <v>1.0900000000000001</v>
      </c>
      <c r="C6160" s="10">
        <f t="shared" si="96"/>
        <v>1.0900000000000001</v>
      </c>
    </row>
    <row r="6161" spans="1:3" x14ac:dyDescent="0.15">
      <c r="A6161" s="11">
        <v>40995</v>
      </c>
      <c r="B6161" s="12">
        <v>1.04</v>
      </c>
      <c r="C6161" s="10">
        <f t="shared" si="96"/>
        <v>1.04</v>
      </c>
    </row>
    <row r="6162" spans="1:3" x14ac:dyDescent="0.15">
      <c r="A6162" s="11">
        <v>40996</v>
      </c>
      <c r="B6162" s="12">
        <v>1.05</v>
      </c>
      <c r="C6162" s="10">
        <f t="shared" si="96"/>
        <v>1.05</v>
      </c>
    </row>
    <row r="6163" spans="1:3" x14ac:dyDescent="0.15">
      <c r="A6163" s="11">
        <v>40997</v>
      </c>
      <c r="B6163" s="12">
        <v>1.01</v>
      </c>
      <c r="C6163" s="10">
        <f t="shared" si="96"/>
        <v>1.01</v>
      </c>
    </row>
    <row r="6164" spans="1:3" x14ac:dyDescent="0.15">
      <c r="A6164" s="11">
        <v>40998</v>
      </c>
      <c r="B6164" s="12">
        <v>1.04</v>
      </c>
      <c r="C6164" s="10">
        <f t="shared" si="96"/>
        <v>1.04</v>
      </c>
    </row>
    <row r="6165" spans="1:3" x14ac:dyDescent="0.15">
      <c r="A6165" s="11">
        <v>41001</v>
      </c>
      <c r="B6165" s="12">
        <v>1.03</v>
      </c>
      <c r="C6165" s="10">
        <f t="shared" si="96"/>
        <v>1.03</v>
      </c>
    </row>
    <row r="6166" spans="1:3" x14ac:dyDescent="0.15">
      <c r="A6166" s="11">
        <v>41002</v>
      </c>
      <c r="B6166" s="12">
        <v>1.1000000000000001</v>
      </c>
      <c r="C6166" s="10">
        <f t="shared" si="96"/>
        <v>1.1000000000000001</v>
      </c>
    </row>
    <row r="6167" spans="1:3" x14ac:dyDescent="0.15">
      <c r="A6167" s="11">
        <v>41003</v>
      </c>
      <c r="B6167" s="12">
        <v>1.05</v>
      </c>
      <c r="C6167" s="10">
        <f t="shared" si="96"/>
        <v>1.05</v>
      </c>
    </row>
    <row r="6168" spans="1:3" x14ac:dyDescent="0.15">
      <c r="A6168" s="11">
        <v>41004</v>
      </c>
      <c r="B6168" s="12">
        <v>1.01</v>
      </c>
      <c r="C6168" s="10">
        <f t="shared" si="96"/>
        <v>1.01</v>
      </c>
    </row>
    <row r="6169" spans="1:3" x14ac:dyDescent="0.15">
      <c r="A6169" s="11">
        <v>41005</v>
      </c>
      <c r="B6169" s="12">
        <v>0.89</v>
      </c>
      <c r="C6169" s="10">
        <f t="shared" si="96"/>
        <v>0.89</v>
      </c>
    </row>
    <row r="6170" spans="1:3" x14ac:dyDescent="0.15">
      <c r="A6170" s="11">
        <v>41008</v>
      </c>
      <c r="B6170" s="12">
        <v>0.9</v>
      </c>
      <c r="C6170" s="10">
        <f t="shared" si="96"/>
        <v>0.9</v>
      </c>
    </row>
    <row r="6171" spans="1:3" x14ac:dyDescent="0.15">
      <c r="A6171" s="11">
        <v>41009</v>
      </c>
      <c r="B6171" s="12">
        <v>0.85</v>
      </c>
      <c r="C6171" s="10">
        <f t="shared" si="96"/>
        <v>0.85</v>
      </c>
    </row>
    <row r="6172" spans="1:3" x14ac:dyDescent="0.15">
      <c r="A6172" s="11">
        <v>41010</v>
      </c>
      <c r="B6172" s="12">
        <v>0.89</v>
      </c>
      <c r="C6172" s="10">
        <f t="shared" si="96"/>
        <v>0.89</v>
      </c>
    </row>
    <row r="6173" spans="1:3" x14ac:dyDescent="0.15">
      <c r="A6173" s="11">
        <v>41011</v>
      </c>
      <c r="B6173" s="12">
        <v>0.9</v>
      </c>
      <c r="C6173" s="10">
        <f t="shared" si="96"/>
        <v>0.9</v>
      </c>
    </row>
    <row r="6174" spans="1:3" x14ac:dyDescent="0.15">
      <c r="A6174" s="11">
        <v>41012</v>
      </c>
      <c r="B6174" s="12">
        <v>0.86</v>
      </c>
      <c r="C6174" s="10">
        <f t="shared" si="96"/>
        <v>0.86</v>
      </c>
    </row>
    <row r="6175" spans="1:3" x14ac:dyDescent="0.15">
      <c r="A6175" s="11">
        <v>41015</v>
      </c>
      <c r="B6175" s="12">
        <v>0.85</v>
      </c>
      <c r="C6175" s="10">
        <f t="shared" si="96"/>
        <v>0.85</v>
      </c>
    </row>
    <row r="6176" spans="1:3" x14ac:dyDescent="0.15">
      <c r="A6176" s="11">
        <v>41016</v>
      </c>
      <c r="B6176" s="12">
        <v>0.88</v>
      </c>
      <c r="C6176" s="10">
        <f t="shared" si="96"/>
        <v>0.88</v>
      </c>
    </row>
    <row r="6177" spans="1:3" x14ac:dyDescent="0.15">
      <c r="A6177" s="11">
        <v>41017</v>
      </c>
      <c r="B6177" s="12">
        <v>0.86</v>
      </c>
      <c r="C6177" s="10">
        <f t="shared" si="96"/>
        <v>0.86</v>
      </c>
    </row>
    <row r="6178" spans="1:3" x14ac:dyDescent="0.15">
      <c r="A6178" s="11">
        <v>41018</v>
      </c>
      <c r="B6178" s="12">
        <v>0.84</v>
      </c>
      <c r="C6178" s="10">
        <f t="shared" si="96"/>
        <v>0.84</v>
      </c>
    </row>
    <row r="6179" spans="1:3" x14ac:dyDescent="0.15">
      <c r="A6179" s="11">
        <v>41019</v>
      </c>
      <c r="B6179" s="12">
        <v>0.86</v>
      </c>
      <c r="C6179" s="10">
        <f t="shared" si="96"/>
        <v>0.86</v>
      </c>
    </row>
    <row r="6180" spans="1:3" x14ac:dyDescent="0.15">
      <c r="A6180" s="11">
        <v>41022</v>
      </c>
      <c r="B6180" s="12">
        <v>0.83</v>
      </c>
      <c r="C6180" s="10">
        <f t="shared" si="96"/>
        <v>0.83</v>
      </c>
    </row>
    <row r="6181" spans="1:3" x14ac:dyDescent="0.15">
      <c r="A6181" s="11">
        <v>41023</v>
      </c>
      <c r="B6181" s="12">
        <v>0.86</v>
      </c>
      <c r="C6181" s="10">
        <f t="shared" si="96"/>
        <v>0.86</v>
      </c>
    </row>
    <row r="6182" spans="1:3" x14ac:dyDescent="0.15">
      <c r="A6182" s="11">
        <v>41024</v>
      </c>
      <c r="B6182" s="12">
        <v>0.86</v>
      </c>
      <c r="C6182" s="10">
        <f t="shared" si="96"/>
        <v>0.86</v>
      </c>
    </row>
    <row r="6183" spans="1:3" x14ac:dyDescent="0.15">
      <c r="A6183" s="11">
        <v>41025</v>
      </c>
      <c r="B6183" s="12">
        <v>0.83</v>
      </c>
      <c r="C6183" s="10">
        <f t="shared" si="96"/>
        <v>0.83</v>
      </c>
    </row>
    <row r="6184" spans="1:3" x14ac:dyDescent="0.15">
      <c r="A6184" s="11">
        <v>41026</v>
      </c>
      <c r="B6184" s="12">
        <v>0.82</v>
      </c>
      <c r="C6184" s="10">
        <f t="shared" si="96"/>
        <v>0.82</v>
      </c>
    </row>
    <row r="6185" spans="1:3" x14ac:dyDescent="0.15">
      <c r="A6185" s="11">
        <v>41029</v>
      </c>
      <c r="B6185" s="12">
        <v>0.82</v>
      </c>
      <c r="C6185" s="10">
        <f t="shared" si="96"/>
        <v>0.82</v>
      </c>
    </row>
    <row r="6186" spans="1:3" x14ac:dyDescent="0.15">
      <c r="A6186" s="11">
        <v>41030</v>
      </c>
      <c r="B6186" s="12">
        <v>0.84</v>
      </c>
      <c r="C6186" s="10">
        <f t="shared" si="96"/>
        <v>0.84</v>
      </c>
    </row>
    <row r="6187" spans="1:3" x14ac:dyDescent="0.15">
      <c r="A6187" s="11">
        <v>41031</v>
      </c>
      <c r="B6187" s="12">
        <v>0.82</v>
      </c>
      <c r="C6187" s="10">
        <f t="shared" si="96"/>
        <v>0.82</v>
      </c>
    </row>
    <row r="6188" spans="1:3" x14ac:dyDescent="0.15">
      <c r="A6188" s="11">
        <v>41032</v>
      </c>
      <c r="B6188" s="12">
        <v>0.82</v>
      </c>
      <c r="C6188" s="10">
        <f t="shared" si="96"/>
        <v>0.82</v>
      </c>
    </row>
    <row r="6189" spans="1:3" x14ac:dyDescent="0.15">
      <c r="A6189" s="11">
        <v>41033</v>
      </c>
      <c r="B6189" s="12">
        <v>0.78</v>
      </c>
      <c r="C6189" s="10">
        <f t="shared" si="96"/>
        <v>0.78</v>
      </c>
    </row>
    <row r="6190" spans="1:3" x14ac:dyDescent="0.15">
      <c r="A6190" s="11">
        <v>41036</v>
      </c>
      <c r="B6190" s="12">
        <v>0.79</v>
      </c>
      <c r="C6190" s="10">
        <f t="shared" si="96"/>
        <v>0.79</v>
      </c>
    </row>
    <row r="6191" spans="1:3" x14ac:dyDescent="0.15">
      <c r="A6191" s="11">
        <v>41037</v>
      </c>
      <c r="B6191" s="12">
        <v>0.77</v>
      </c>
      <c r="C6191" s="10">
        <f t="shared" si="96"/>
        <v>0.77</v>
      </c>
    </row>
    <row r="6192" spans="1:3" x14ac:dyDescent="0.15">
      <c r="A6192" s="11">
        <v>41038</v>
      </c>
      <c r="B6192" s="12">
        <v>0.77</v>
      </c>
      <c r="C6192" s="10">
        <f t="shared" si="96"/>
        <v>0.77</v>
      </c>
    </row>
    <row r="6193" spans="1:3" x14ac:dyDescent="0.15">
      <c r="A6193" s="11">
        <v>41039</v>
      </c>
      <c r="B6193" s="12">
        <v>0.79</v>
      </c>
      <c r="C6193" s="10">
        <f t="shared" si="96"/>
        <v>0.79</v>
      </c>
    </row>
    <row r="6194" spans="1:3" x14ac:dyDescent="0.15">
      <c r="A6194" s="11">
        <v>41040</v>
      </c>
      <c r="B6194" s="12">
        <v>0.75</v>
      </c>
      <c r="C6194" s="10">
        <f t="shared" si="96"/>
        <v>0.75</v>
      </c>
    </row>
    <row r="6195" spans="1:3" x14ac:dyDescent="0.15">
      <c r="A6195" s="11">
        <v>41043</v>
      </c>
      <c r="B6195" s="12">
        <v>0.73</v>
      </c>
      <c r="C6195" s="10">
        <f t="shared" si="96"/>
        <v>0.73</v>
      </c>
    </row>
    <row r="6196" spans="1:3" x14ac:dyDescent="0.15">
      <c r="A6196" s="11">
        <v>41044</v>
      </c>
      <c r="B6196" s="12">
        <v>0.74</v>
      </c>
      <c r="C6196" s="10">
        <f t="shared" si="96"/>
        <v>0.74</v>
      </c>
    </row>
    <row r="6197" spans="1:3" x14ac:dyDescent="0.15">
      <c r="A6197" s="11">
        <v>41045</v>
      </c>
      <c r="B6197" s="12">
        <v>0.75</v>
      </c>
      <c r="C6197" s="10">
        <f t="shared" si="96"/>
        <v>0.75</v>
      </c>
    </row>
    <row r="6198" spans="1:3" x14ac:dyDescent="0.15">
      <c r="A6198" s="11">
        <v>41046</v>
      </c>
      <c r="B6198" s="12">
        <v>0.74</v>
      </c>
      <c r="C6198" s="10">
        <f t="shared" si="96"/>
        <v>0.74</v>
      </c>
    </row>
    <row r="6199" spans="1:3" x14ac:dyDescent="0.15">
      <c r="A6199" s="11">
        <v>41047</v>
      </c>
      <c r="B6199" s="12">
        <v>0.75</v>
      </c>
      <c r="C6199" s="10">
        <f t="shared" si="96"/>
        <v>0.75</v>
      </c>
    </row>
    <row r="6200" spans="1:3" x14ac:dyDescent="0.15">
      <c r="A6200" s="11">
        <v>41050</v>
      </c>
      <c r="B6200" s="12">
        <v>0.75</v>
      </c>
      <c r="C6200" s="10">
        <f t="shared" si="96"/>
        <v>0.75</v>
      </c>
    </row>
    <row r="6201" spans="1:3" x14ac:dyDescent="0.15">
      <c r="A6201" s="11">
        <v>41051</v>
      </c>
      <c r="B6201" s="12">
        <v>0.78</v>
      </c>
      <c r="C6201" s="10">
        <f t="shared" si="96"/>
        <v>0.78</v>
      </c>
    </row>
    <row r="6202" spans="1:3" x14ac:dyDescent="0.15">
      <c r="A6202" s="11">
        <v>41052</v>
      </c>
      <c r="B6202" s="12">
        <v>0.74</v>
      </c>
      <c r="C6202" s="10">
        <f t="shared" si="96"/>
        <v>0.74</v>
      </c>
    </row>
    <row r="6203" spans="1:3" x14ac:dyDescent="0.15">
      <c r="A6203" s="11">
        <v>41053</v>
      </c>
      <c r="B6203" s="12">
        <v>0.77</v>
      </c>
      <c r="C6203" s="10">
        <f t="shared" si="96"/>
        <v>0.77</v>
      </c>
    </row>
    <row r="6204" spans="1:3" x14ac:dyDescent="0.15">
      <c r="A6204" s="11">
        <v>41054</v>
      </c>
      <c r="B6204" s="12">
        <v>0.76</v>
      </c>
      <c r="C6204" s="10">
        <f t="shared" si="96"/>
        <v>0.76</v>
      </c>
    </row>
    <row r="6205" spans="1:3" x14ac:dyDescent="0.15">
      <c r="A6205" s="11">
        <v>41057</v>
      </c>
      <c r="B6205" s="13" t="e">
        <f>NA()</f>
        <v>#N/A</v>
      </c>
      <c r="C6205" s="10">
        <f t="shared" si="96"/>
        <v>0.76</v>
      </c>
    </row>
    <row r="6206" spans="1:3" x14ac:dyDescent="0.15">
      <c r="A6206" s="11">
        <v>41058</v>
      </c>
      <c r="B6206" s="12">
        <v>0.76</v>
      </c>
      <c r="C6206" s="10">
        <f t="shared" si="96"/>
        <v>0.76</v>
      </c>
    </row>
    <row r="6207" spans="1:3" x14ac:dyDescent="0.15">
      <c r="A6207" s="11">
        <v>41059</v>
      </c>
      <c r="B6207" s="12">
        <v>0.69</v>
      </c>
      <c r="C6207" s="10">
        <f t="shared" si="96"/>
        <v>0.69</v>
      </c>
    </row>
    <row r="6208" spans="1:3" x14ac:dyDescent="0.15">
      <c r="A6208" s="11">
        <v>41060</v>
      </c>
      <c r="B6208" s="12">
        <v>0.67</v>
      </c>
      <c r="C6208" s="10">
        <f t="shared" si="96"/>
        <v>0.67</v>
      </c>
    </row>
    <row r="6209" spans="1:3" x14ac:dyDescent="0.15">
      <c r="A6209" s="11">
        <v>41061</v>
      </c>
      <c r="B6209" s="12">
        <v>0.62</v>
      </c>
      <c r="C6209" s="10">
        <f t="shared" si="96"/>
        <v>0.62</v>
      </c>
    </row>
    <row r="6210" spans="1:3" x14ac:dyDescent="0.15">
      <c r="A6210" s="11">
        <v>41064</v>
      </c>
      <c r="B6210" s="12">
        <v>0.68</v>
      </c>
      <c r="C6210" s="10">
        <f t="shared" si="96"/>
        <v>0.68</v>
      </c>
    </row>
    <row r="6211" spans="1:3" x14ac:dyDescent="0.15">
      <c r="A6211" s="11">
        <v>41065</v>
      </c>
      <c r="B6211" s="12">
        <v>0.68</v>
      </c>
      <c r="C6211" s="10">
        <f t="shared" si="96"/>
        <v>0.68</v>
      </c>
    </row>
    <row r="6212" spans="1:3" x14ac:dyDescent="0.15">
      <c r="A6212" s="11">
        <v>41066</v>
      </c>
      <c r="B6212" s="12">
        <v>0.73</v>
      </c>
      <c r="C6212" s="10">
        <f t="shared" si="96"/>
        <v>0.73</v>
      </c>
    </row>
    <row r="6213" spans="1:3" x14ac:dyDescent="0.15">
      <c r="A6213" s="11">
        <v>41067</v>
      </c>
      <c r="B6213" s="12">
        <v>0.72</v>
      </c>
      <c r="C6213" s="10">
        <f t="shared" si="96"/>
        <v>0.72</v>
      </c>
    </row>
    <row r="6214" spans="1:3" x14ac:dyDescent="0.15">
      <c r="A6214" s="11">
        <v>41068</v>
      </c>
      <c r="B6214" s="12">
        <v>0.71</v>
      </c>
      <c r="C6214" s="10">
        <f t="shared" si="96"/>
        <v>0.71</v>
      </c>
    </row>
    <row r="6215" spans="1:3" x14ac:dyDescent="0.15">
      <c r="A6215" s="11">
        <v>41071</v>
      </c>
      <c r="B6215" s="12">
        <v>0.69</v>
      </c>
      <c r="C6215" s="10">
        <f t="shared" si="96"/>
        <v>0.69</v>
      </c>
    </row>
    <row r="6216" spans="1:3" x14ac:dyDescent="0.15">
      <c r="A6216" s="11">
        <v>41072</v>
      </c>
      <c r="B6216" s="12">
        <v>0.75</v>
      </c>
      <c r="C6216" s="10">
        <f t="shared" si="96"/>
        <v>0.75</v>
      </c>
    </row>
    <row r="6217" spans="1:3" x14ac:dyDescent="0.15">
      <c r="A6217" s="11">
        <v>41073</v>
      </c>
      <c r="B6217" s="12">
        <v>0.71</v>
      </c>
      <c r="C6217" s="10">
        <f t="shared" si="96"/>
        <v>0.71</v>
      </c>
    </row>
    <row r="6218" spans="1:3" x14ac:dyDescent="0.15">
      <c r="A6218" s="11">
        <v>41074</v>
      </c>
      <c r="B6218" s="12">
        <v>0.73</v>
      </c>
      <c r="C6218" s="10">
        <f t="shared" si="96"/>
        <v>0.73</v>
      </c>
    </row>
    <row r="6219" spans="1:3" x14ac:dyDescent="0.15">
      <c r="A6219" s="11">
        <v>41075</v>
      </c>
      <c r="B6219" s="12">
        <v>0.68</v>
      </c>
      <c r="C6219" s="10">
        <f t="shared" si="96"/>
        <v>0.68</v>
      </c>
    </row>
    <row r="6220" spans="1:3" x14ac:dyDescent="0.15">
      <c r="A6220" s="11">
        <v>41078</v>
      </c>
      <c r="B6220" s="12">
        <v>0.69</v>
      </c>
      <c r="C6220" s="10">
        <f t="shared" si="96"/>
        <v>0.69</v>
      </c>
    </row>
    <row r="6221" spans="1:3" x14ac:dyDescent="0.15">
      <c r="A6221" s="11">
        <v>41079</v>
      </c>
      <c r="B6221" s="12">
        <v>0.71</v>
      </c>
      <c r="C6221" s="10">
        <f t="shared" ref="C6221:C6284" si="97">IF(ISERROR(B6221),AVERAGE(B6220,B6222),B6221)</f>
        <v>0.71</v>
      </c>
    </row>
    <row r="6222" spans="1:3" x14ac:dyDescent="0.15">
      <c r="A6222" s="11">
        <v>41080</v>
      </c>
      <c r="B6222" s="12">
        <v>0.74</v>
      </c>
      <c r="C6222" s="10">
        <f t="shared" si="97"/>
        <v>0.74</v>
      </c>
    </row>
    <row r="6223" spans="1:3" x14ac:dyDescent="0.15">
      <c r="A6223" s="11">
        <v>41081</v>
      </c>
      <c r="B6223" s="12">
        <v>0.73</v>
      </c>
      <c r="C6223" s="10">
        <f t="shared" si="97"/>
        <v>0.73</v>
      </c>
    </row>
    <row r="6224" spans="1:3" x14ac:dyDescent="0.15">
      <c r="A6224" s="11">
        <v>41082</v>
      </c>
      <c r="B6224" s="12">
        <v>0.76</v>
      </c>
      <c r="C6224" s="10">
        <f t="shared" si="97"/>
        <v>0.76</v>
      </c>
    </row>
    <row r="6225" spans="1:3" x14ac:dyDescent="0.15">
      <c r="A6225" s="11">
        <v>41085</v>
      </c>
      <c r="B6225" s="12">
        <v>0.72</v>
      </c>
      <c r="C6225" s="10">
        <f t="shared" si="97"/>
        <v>0.72</v>
      </c>
    </row>
    <row r="6226" spans="1:3" x14ac:dyDescent="0.15">
      <c r="A6226" s="11">
        <v>41086</v>
      </c>
      <c r="B6226" s="12">
        <v>0.75</v>
      </c>
      <c r="C6226" s="10">
        <f t="shared" si="97"/>
        <v>0.75</v>
      </c>
    </row>
    <row r="6227" spans="1:3" x14ac:dyDescent="0.15">
      <c r="A6227" s="11">
        <v>41087</v>
      </c>
      <c r="B6227" s="12">
        <v>0.73</v>
      </c>
      <c r="C6227" s="10">
        <f t="shared" si="97"/>
        <v>0.73</v>
      </c>
    </row>
    <row r="6228" spans="1:3" x14ac:dyDescent="0.15">
      <c r="A6228" s="11">
        <v>41088</v>
      </c>
      <c r="B6228" s="12">
        <v>0.69</v>
      </c>
      <c r="C6228" s="10">
        <f t="shared" si="97"/>
        <v>0.69</v>
      </c>
    </row>
    <row r="6229" spans="1:3" x14ac:dyDescent="0.15">
      <c r="A6229" s="11">
        <v>41089</v>
      </c>
      <c r="B6229" s="12">
        <v>0.72</v>
      </c>
      <c r="C6229" s="10">
        <f t="shared" si="97"/>
        <v>0.72</v>
      </c>
    </row>
    <row r="6230" spans="1:3" x14ac:dyDescent="0.15">
      <c r="A6230" s="11">
        <v>41092</v>
      </c>
      <c r="B6230" s="12">
        <v>0.67</v>
      </c>
      <c r="C6230" s="10">
        <f t="shared" si="97"/>
        <v>0.67</v>
      </c>
    </row>
    <row r="6231" spans="1:3" x14ac:dyDescent="0.15">
      <c r="A6231" s="11">
        <v>41093</v>
      </c>
      <c r="B6231" s="12">
        <v>0.69</v>
      </c>
      <c r="C6231" s="10">
        <f t="shared" si="97"/>
        <v>0.69</v>
      </c>
    </row>
    <row r="6232" spans="1:3" x14ac:dyDescent="0.15">
      <c r="A6232" s="11">
        <v>41094</v>
      </c>
      <c r="B6232" s="13" t="e">
        <f>NA()</f>
        <v>#N/A</v>
      </c>
      <c r="C6232" s="10">
        <f t="shared" si="97"/>
        <v>0.68500000000000005</v>
      </c>
    </row>
    <row r="6233" spans="1:3" x14ac:dyDescent="0.15">
      <c r="A6233" s="11">
        <v>41095</v>
      </c>
      <c r="B6233" s="12">
        <v>0.68</v>
      </c>
      <c r="C6233" s="10">
        <f t="shared" si="97"/>
        <v>0.68</v>
      </c>
    </row>
    <row r="6234" spans="1:3" x14ac:dyDescent="0.15">
      <c r="A6234" s="11">
        <v>41096</v>
      </c>
      <c r="B6234" s="12">
        <v>0.64</v>
      </c>
      <c r="C6234" s="10">
        <f t="shared" si="97"/>
        <v>0.64</v>
      </c>
    </row>
    <row r="6235" spans="1:3" x14ac:dyDescent="0.15">
      <c r="A6235" s="11">
        <v>41099</v>
      </c>
      <c r="B6235" s="12">
        <v>0.63</v>
      </c>
      <c r="C6235" s="10">
        <f t="shared" si="97"/>
        <v>0.63</v>
      </c>
    </row>
    <row r="6236" spans="1:3" x14ac:dyDescent="0.15">
      <c r="A6236" s="11">
        <v>41100</v>
      </c>
      <c r="B6236" s="12">
        <v>0.63</v>
      </c>
      <c r="C6236" s="10">
        <f t="shared" si="97"/>
        <v>0.63</v>
      </c>
    </row>
    <row r="6237" spans="1:3" x14ac:dyDescent="0.15">
      <c r="A6237" s="11">
        <v>41101</v>
      </c>
      <c r="B6237" s="12">
        <v>0.64</v>
      </c>
      <c r="C6237" s="10">
        <f t="shared" si="97"/>
        <v>0.64</v>
      </c>
    </row>
    <row r="6238" spans="1:3" x14ac:dyDescent="0.15">
      <c r="A6238" s="11">
        <v>41102</v>
      </c>
      <c r="B6238" s="12">
        <v>0.63</v>
      </c>
      <c r="C6238" s="10">
        <f t="shared" si="97"/>
        <v>0.63</v>
      </c>
    </row>
    <row r="6239" spans="1:3" x14ac:dyDescent="0.15">
      <c r="A6239" s="11">
        <v>41103</v>
      </c>
      <c r="B6239" s="12">
        <v>0.63</v>
      </c>
      <c r="C6239" s="10">
        <f t="shared" si="97"/>
        <v>0.63</v>
      </c>
    </row>
    <row r="6240" spans="1:3" x14ac:dyDescent="0.15">
      <c r="A6240" s="11">
        <v>41106</v>
      </c>
      <c r="B6240" s="12">
        <v>0.6</v>
      </c>
      <c r="C6240" s="10">
        <f t="shared" si="97"/>
        <v>0.6</v>
      </c>
    </row>
    <row r="6241" spans="1:3" x14ac:dyDescent="0.15">
      <c r="A6241" s="11">
        <v>41107</v>
      </c>
      <c r="B6241" s="12">
        <v>0.62</v>
      </c>
      <c r="C6241" s="10">
        <f t="shared" si="97"/>
        <v>0.62</v>
      </c>
    </row>
    <row r="6242" spans="1:3" x14ac:dyDescent="0.15">
      <c r="A6242" s="11">
        <v>41108</v>
      </c>
      <c r="B6242" s="12">
        <v>0.6</v>
      </c>
      <c r="C6242" s="10">
        <f t="shared" si="97"/>
        <v>0.6</v>
      </c>
    </row>
    <row r="6243" spans="1:3" x14ac:dyDescent="0.15">
      <c r="A6243" s="11">
        <v>41109</v>
      </c>
      <c r="B6243" s="12">
        <v>0.62</v>
      </c>
      <c r="C6243" s="10">
        <f t="shared" si="97"/>
        <v>0.62</v>
      </c>
    </row>
    <row r="6244" spans="1:3" x14ac:dyDescent="0.15">
      <c r="A6244" s="11">
        <v>41110</v>
      </c>
      <c r="B6244" s="12">
        <v>0.59</v>
      </c>
      <c r="C6244" s="10">
        <f t="shared" si="97"/>
        <v>0.59</v>
      </c>
    </row>
    <row r="6245" spans="1:3" x14ac:dyDescent="0.15">
      <c r="A6245" s="11">
        <v>41113</v>
      </c>
      <c r="B6245" s="12">
        <v>0.56999999999999995</v>
      </c>
      <c r="C6245" s="10">
        <f t="shared" si="97"/>
        <v>0.56999999999999995</v>
      </c>
    </row>
    <row r="6246" spans="1:3" x14ac:dyDescent="0.15">
      <c r="A6246" s="11">
        <v>41114</v>
      </c>
      <c r="B6246" s="12">
        <v>0.56999999999999995</v>
      </c>
      <c r="C6246" s="10">
        <f t="shared" si="97"/>
        <v>0.56999999999999995</v>
      </c>
    </row>
    <row r="6247" spans="1:3" x14ac:dyDescent="0.15">
      <c r="A6247" s="11">
        <v>41115</v>
      </c>
      <c r="B6247" s="12">
        <v>0.56000000000000005</v>
      </c>
      <c r="C6247" s="10">
        <f t="shared" si="97"/>
        <v>0.56000000000000005</v>
      </c>
    </row>
    <row r="6248" spans="1:3" x14ac:dyDescent="0.15">
      <c r="A6248" s="11">
        <v>41116</v>
      </c>
      <c r="B6248" s="12">
        <v>0.57999999999999996</v>
      </c>
      <c r="C6248" s="10">
        <f t="shared" si="97"/>
        <v>0.57999999999999996</v>
      </c>
    </row>
    <row r="6249" spans="1:3" x14ac:dyDescent="0.15">
      <c r="A6249" s="11">
        <v>41117</v>
      </c>
      <c r="B6249" s="12">
        <v>0.65</v>
      </c>
      <c r="C6249" s="10">
        <f t="shared" si="97"/>
        <v>0.65</v>
      </c>
    </row>
    <row r="6250" spans="1:3" x14ac:dyDescent="0.15">
      <c r="A6250" s="11">
        <v>41120</v>
      </c>
      <c r="B6250" s="12">
        <v>0.61</v>
      </c>
      <c r="C6250" s="10">
        <f t="shared" si="97"/>
        <v>0.61</v>
      </c>
    </row>
    <row r="6251" spans="1:3" x14ac:dyDescent="0.15">
      <c r="A6251" s="11">
        <v>41121</v>
      </c>
      <c r="B6251" s="12">
        <v>0.6</v>
      </c>
      <c r="C6251" s="10">
        <f t="shared" si="97"/>
        <v>0.6</v>
      </c>
    </row>
    <row r="6252" spans="1:3" x14ac:dyDescent="0.15">
      <c r="A6252" s="11">
        <v>41122</v>
      </c>
      <c r="B6252" s="12">
        <v>0.63</v>
      </c>
      <c r="C6252" s="10">
        <f t="shared" si="97"/>
        <v>0.63</v>
      </c>
    </row>
    <row r="6253" spans="1:3" x14ac:dyDescent="0.15">
      <c r="A6253" s="11">
        <v>41123</v>
      </c>
      <c r="B6253" s="12">
        <v>0.61</v>
      </c>
      <c r="C6253" s="10">
        <f t="shared" si="97"/>
        <v>0.61</v>
      </c>
    </row>
    <row r="6254" spans="1:3" x14ac:dyDescent="0.15">
      <c r="A6254" s="11">
        <v>41124</v>
      </c>
      <c r="B6254" s="12">
        <v>0.67</v>
      </c>
      <c r="C6254" s="10">
        <f t="shared" si="97"/>
        <v>0.67</v>
      </c>
    </row>
    <row r="6255" spans="1:3" x14ac:dyDescent="0.15">
      <c r="A6255" s="11">
        <v>41127</v>
      </c>
      <c r="B6255" s="12">
        <v>0.65</v>
      </c>
      <c r="C6255" s="10">
        <f t="shared" si="97"/>
        <v>0.65</v>
      </c>
    </row>
    <row r="6256" spans="1:3" x14ac:dyDescent="0.15">
      <c r="A6256" s="11">
        <v>41128</v>
      </c>
      <c r="B6256" s="12">
        <v>0.71</v>
      </c>
      <c r="C6256" s="10">
        <f t="shared" si="97"/>
        <v>0.71</v>
      </c>
    </row>
    <row r="6257" spans="1:3" x14ac:dyDescent="0.15">
      <c r="A6257" s="11">
        <v>41129</v>
      </c>
      <c r="B6257" s="12">
        <v>0.73</v>
      </c>
      <c r="C6257" s="10">
        <f t="shared" si="97"/>
        <v>0.73</v>
      </c>
    </row>
    <row r="6258" spans="1:3" x14ac:dyDescent="0.15">
      <c r="A6258" s="11">
        <v>41130</v>
      </c>
      <c r="B6258" s="12">
        <v>0.74</v>
      </c>
      <c r="C6258" s="10">
        <f t="shared" si="97"/>
        <v>0.74</v>
      </c>
    </row>
    <row r="6259" spans="1:3" x14ac:dyDescent="0.15">
      <c r="A6259" s="11">
        <v>41131</v>
      </c>
      <c r="B6259" s="12">
        <v>0.71</v>
      </c>
      <c r="C6259" s="10">
        <f t="shared" si="97"/>
        <v>0.71</v>
      </c>
    </row>
    <row r="6260" spans="1:3" x14ac:dyDescent="0.15">
      <c r="A6260" s="11">
        <v>41134</v>
      </c>
      <c r="B6260" s="12">
        <v>0.71</v>
      </c>
      <c r="C6260" s="10">
        <f t="shared" si="97"/>
        <v>0.71</v>
      </c>
    </row>
    <row r="6261" spans="1:3" x14ac:dyDescent="0.15">
      <c r="A6261" s="11">
        <v>41135</v>
      </c>
      <c r="B6261" s="12">
        <v>0.75</v>
      </c>
      <c r="C6261" s="10">
        <f t="shared" si="97"/>
        <v>0.75</v>
      </c>
    </row>
    <row r="6262" spans="1:3" x14ac:dyDescent="0.15">
      <c r="A6262" s="11">
        <v>41136</v>
      </c>
      <c r="B6262" s="12">
        <v>0.8</v>
      </c>
      <c r="C6262" s="10">
        <f t="shared" si="97"/>
        <v>0.8</v>
      </c>
    </row>
    <row r="6263" spans="1:3" x14ac:dyDescent="0.15">
      <c r="A6263" s="11">
        <v>41137</v>
      </c>
      <c r="B6263" s="12">
        <v>0.83</v>
      </c>
      <c r="C6263" s="10">
        <f t="shared" si="97"/>
        <v>0.83</v>
      </c>
    </row>
    <row r="6264" spans="1:3" x14ac:dyDescent="0.15">
      <c r="A6264" s="11">
        <v>41138</v>
      </c>
      <c r="B6264" s="12">
        <v>0.81</v>
      </c>
      <c r="C6264" s="10">
        <f t="shared" si="97"/>
        <v>0.81</v>
      </c>
    </row>
    <row r="6265" spans="1:3" x14ac:dyDescent="0.15">
      <c r="A6265" s="11">
        <v>41141</v>
      </c>
      <c r="B6265" s="12">
        <v>0.8</v>
      </c>
      <c r="C6265" s="10">
        <f t="shared" si="97"/>
        <v>0.8</v>
      </c>
    </row>
    <row r="6266" spans="1:3" x14ac:dyDescent="0.15">
      <c r="A6266" s="11">
        <v>41142</v>
      </c>
      <c r="B6266" s="12">
        <v>0.8</v>
      </c>
      <c r="C6266" s="10">
        <f t="shared" si="97"/>
        <v>0.8</v>
      </c>
    </row>
    <row r="6267" spans="1:3" x14ac:dyDescent="0.15">
      <c r="A6267" s="11">
        <v>41143</v>
      </c>
      <c r="B6267" s="12">
        <v>0.71</v>
      </c>
      <c r="C6267" s="10">
        <f t="shared" si="97"/>
        <v>0.71</v>
      </c>
    </row>
    <row r="6268" spans="1:3" x14ac:dyDescent="0.15">
      <c r="A6268" s="11">
        <v>41144</v>
      </c>
      <c r="B6268" s="12">
        <v>0.71</v>
      </c>
      <c r="C6268" s="10">
        <f t="shared" si="97"/>
        <v>0.71</v>
      </c>
    </row>
    <row r="6269" spans="1:3" x14ac:dyDescent="0.15">
      <c r="A6269" s="11">
        <v>41145</v>
      </c>
      <c r="B6269" s="12">
        <v>0.72</v>
      </c>
      <c r="C6269" s="10">
        <f t="shared" si="97"/>
        <v>0.72</v>
      </c>
    </row>
    <row r="6270" spans="1:3" x14ac:dyDescent="0.15">
      <c r="A6270" s="11">
        <v>41148</v>
      </c>
      <c r="B6270" s="12">
        <v>0.7</v>
      </c>
      <c r="C6270" s="10">
        <f t="shared" si="97"/>
        <v>0.7</v>
      </c>
    </row>
    <row r="6271" spans="1:3" x14ac:dyDescent="0.15">
      <c r="A6271" s="11">
        <v>41149</v>
      </c>
      <c r="B6271" s="12">
        <v>0.69</v>
      </c>
      <c r="C6271" s="10">
        <f t="shared" si="97"/>
        <v>0.69</v>
      </c>
    </row>
    <row r="6272" spans="1:3" x14ac:dyDescent="0.15">
      <c r="A6272" s="11">
        <v>41150</v>
      </c>
      <c r="B6272" s="12">
        <v>0.69</v>
      </c>
      <c r="C6272" s="10">
        <f t="shared" si="97"/>
        <v>0.69</v>
      </c>
    </row>
    <row r="6273" spans="1:3" x14ac:dyDescent="0.15">
      <c r="A6273" s="11">
        <v>41151</v>
      </c>
      <c r="B6273" s="12">
        <v>0.66</v>
      </c>
      <c r="C6273" s="10">
        <f t="shared" si="97"/>
        <v>0.66</v>
      </c>
    </row>
    <row r="6274" spans="1:3" x14ac:dyDescent="0.15">
      <c r="A6274" s="11">
        <v>41152</v>
      </c>
      <c r="B6274" s="12">
        <v>0.59</v>
      </c>
      <c r="C6274" s="10">
        <f t="shared" si="97"/>
        <v>0.59</v>
      </c>
    </row>
    <row r="6275" spans="1:3" x14ac:dyDescent="0.15">
      <c r="A6275" s="11">
        <v>41155</v>
      </c>
      <c r="B6275" s="13" t="e">
        <f>NA()</f>
        <v>#N/A</v>
      </c>
      <c r="C6275" s="10">
        <f t="shared" si="97"/>
        <v>0.60499999999999998</v>
      </c>
    </row>
    <row r="6276" spans="1:3" x14ac:dyDescent="0.15">
      <c r="A6276" s="11">
        <v>41156</v>
      </c>
      <c r="B6276" s="12">
        <v>0.62</v>
      </c>
      <c r="C6276" s="10">
        <f t="shared" si="97"/>
        <v>0.62</v>
      </c>
    </row>
    <row r="6277" spans="1:3" x14ac:dyDescent="0.15">
      <c r="A6277" s="11">
        <v>41157</v>
      </c>
      <c r="B6277" s="12">
        <v>0.62</v>
      </c>
      <c r="C6277" s="10">
        <f t="shared" si="97"/>
        <v>0.62</v>
      </c>
    </row>
    <row r="6278" spans="1:3" x14ac:dyDescent="0.15">
      <c r="A6278" s="11">
        <v>41158</v>
      </c>
      <c r="B6278" s="12">
        <v>0.68</v>
      </c>
      <c r="C6278" s="10">
        <f t="shared" si="97"/>
        <v>0.68</v>
      </c>
    </row>
    <row r="6279" spans="1:3" x14ac:dyDescent="0.15">
      <c r="A6279" s="11">
        <v>41159</v>
      </c>
      <c r="B6279" s="12">
        <v>0.64</v>
      </c>
      <c r="C6279" s="10">
        <f t="shared" si="97"/>
        <v>0.64</v>
      </c>
    </row>
    <row r="6280" spans="1:3" x14ac:dyDescent="0.15">
      <c r="A6280" s="11">
        <v>41162</v>
      </c>
      <c r="B6280" s="12">
        <v>0.66</v>
      </c>
      <c r="C6280" s="10">
        <f t="shared" si="97"/>
        <v>0.66</v>
      </c>
    </row>
    <row r="6281" spans="1:3" x14ac:dyDescent="0.15">
      <c r="A6281" s="11">
        <v>41163</v>
      </c>
      <c r="B6281" s="12">
        <v>0.67</v>
      </c>
      <c r="C6281" s="10">
        <f t="shared" si="97"/>
        <v>0.67</v>
      </c>
    </row>
    <row r="6282" spans="1:3" x14ac:dyDescent="0.15">
      <c r="A6282" s="11">
        <v>41164</v>
      </c>
      <c r="B6282" s="12">
        <v>0.7</v>
      </c>
      <c r="C6282" s="10">
        <f t="shared" si="97"/>
        <v>0.7</v>
      </c>
    </row>
    <row r="6283" spans="1:3" x14ac:dyDescent="0.15">
      <c r="A6283" s="11">
        <v>41165</v>
      </c>
      <c r="B6283" s="12">
        <v>0.65</v>
      </c>
      <c r="C6283" s="10">
        <f t="shared" si="97"/>
        <v>0.65</v>
      </c>
    </row>
    <row r="6284" spans="1:3" x14ac:dyDescent="0.15">
      <c r="A6284" s="11">
        <v>41166</v>
      </c>
      <c r="B6284" s="12">
        <v>0.72</v>
      </c>
      <c r="C6284" s="10">
        <f t="shared" si="97"/>
        <v>0.72</v>
      </c>
    </row>
    <row r="6285" spans="1:3" x14ac:dyDescent="0.15">
      <c r="A6285" s="11">
        <v>41169</v>
      </c>
      <c r="B6285" s="12">
        <v>0.73</v>
      </c>
      <c r="C6285" s="10">
        <f t="shared" ref="C6285:C6348" si="98">IF(ISERROR(B6285),AVERAGE(B6284,B6286),B6285)</f>
        <v>0.73</v>
      </c>
    </row>
    <row r="6286" spans="1:3" x14ac:dyDescent="0.15">
      <c r="A6286" s="11">
        <v>41170</v>
      </c>
      <c r="B6286" s="12">
        <v>0.71</v>
      </c>
      <c r="C6286" s="10">
        <f t="shared" si="98"/>
        <v>0.71</v>
      </c>
    </row>
    <row r="6287" spans="1:3" x14ac:dyDescent="0.15">
      <c r="A6287" s="11">
        <v>41171</v>
      </c>
      <c r="B6287" s="12">
        <v>0.7</v>
      </c>
      <c r="C6287" s="10">
        <f t="shared" si="98"/>
        <v>0.7</v>
      </c>
    </row>
    <row r="6288" spans="1:3" x14ac:dyDescent="0.15">
      <c r="A6288" s="11">
        <v>41172</v>
      </c>
      <c r="B6288" s="12">
        <v>0.7</v>
      </c>
      <c r="C6288" s="10">
        <f t="shared" si="98"/>
        <v>0.7</v>
      </c>
    </row>
    <row r="6289" spans="1:3" x14ac:dyDescent="0.15">
      <c r="A6289" s="11">
        <v>41173</v>
      </c>
      <c r="B6289" s="12">
        <v>0.68</v>
      </c>
      <c r="C6289" s="10">
        <f t="shared" si="98"/>
        <v>0.68</v>
      </c>
    </row>
    <row r="6290" spans="1:3" x14ac:dyDescent="0.15">
      <c r="A6290" s="11">
        <v>41176</v>
      </c>
      <c r="B6290" s="12">
        <v>0.68</v>
      </c>
      <c r="C6290" s="10">
        <f t="shared" si="98"/>
        <v>0.68</v>
      </c>
    </row>
    <row r="6291" spans="1:3" x14ac:dyDescent="0.15">
      <c r="A6291" s="11">
        <v>41177</v>
      </c>
      <c r="B6291" s="12">
        <v>0.66</v>
      </c>
      <c r="C6291" s="10">
        <f t="shared" si="98"/>
        <v>0.66</v>
      </c>
    </row>
    <row r="6292" spans="1:3" x14ac:dyDescent="0.15">
      <c r="A6292" s="11">
        <v>41178</v>
      </c>
      <c r="B6292" s="12">
        <v>0.63</v>
      </c>
      <c r="C6292" s="10">
        <f t="shared" si="98"/>
        <v>0.63</v>
      </c>
    </row>
    <row r="6293" spans="1:3" x14ac:dyDescent="0.15">
      <c r="A6293" s="11">
        <v>41179</v>
      </c>
      <c r="B6293" s="12">
        <v>0.64</v>
      </c>
      <c r="C6293" s="10">
        <f t="shared" si="98"/>
        <v>0.64</v>
      </c>
    </row>
    <row r="6294" spans="1:3" x14ac:dyDescent="0.15">
      <c r="A6294" s="11">
        <v>41180</v>
      </c>
      <c r="B6294" s="12">
        <v>0.62</v>
      </c>
      <c r="C6294" s="10">
        <f t="shared" si="98"/>
        <v>0.62</v>
      </c>
    </row>
    <row r="6295" spans="1:3" x14ac:dyDescent="0.15">
      <c r="A6295" s="11">
        <v>41183</v>
      </c>
      <c r="B6295" s="12">
        <v>0.62</v>
      </c>
      <c r="C6295" s="10">
        <f t="shared" si="98"/>
        <v>0.62</v>
      </c>
    </row>
    <row r="6296" spans="1:3" x14ac:dyDescent="0.15">
      <c r="A6296" s="11">
        <v>41184</v>
      </c>
      <c r="B6296" s="12">
        <v>0.61</v>
      </c>
      <c r="C6296" s="10">
        <f t="shared" si="98"/>
        <v>0.61</v>
      </c>
    </row>
    <row r="6297" spans="1:3" x14ac:dyDescent="0.15">
      <c r="A6297" s="11">
        <v>41185</v>
      </c>
      <c r="B6297" s="12">
        <v>0.61</v>
      </c>
      <c r="C6297" s="10">
        <f t="shared" si="98"/>
        <v>0.61</v>
      </c>
    </row>
    <row r="6298" spans="1:3" x14ac:dyDescent="0.15">
      <c r="A6298" s="11">
        <v>41186</v>
      </c>
      <c r="B6298" s="12">
        <v>0.63</v>
      </c>
      <c r="C6298" s="10">
        <f t="shared" si="98"/>
        <v>0.63</v>
      </c>
    </row>
    <row r="6299" spans="1:3" x14ac:dyDescent="0.15">
      <c r="A6299" s="11">
        <v>41187</v>
      </c>
      <c r="B6299" s="12">
        <v>0.67</v>
      </c>
      <c r="C6299" s="10">
        <f t="shared" si="98"/>
        <v>0.67</v>
      </c>
    </row>
    <row r="6300" spans="1:3" x14ac:dyDescent="0.15">
      <c r="A6300" s="11">
        <v>41190</v>
      </c>
      <c r="B6300" s="13" t="e">
        <f>NA()</f>
        <v>#N/A</v>
      </c>
      <c r="C6300" s="10">
        <f t="shared" si="98"/>
        <v>0.67</v>
      </c>
    </row>
    <row r="6301" spans="1:3" x14ac:dyDescent="0.15">
      <c r="A6301" s="11">
        <v>41191</v>
      </c>
      <c r="B6301" s="12">
        <v>0.67</v>
      </c>
      <c r="C6301" s="10">
        <f t="shared" si="98"/>
        <v>0.67</v>
      </c>
    </row>
    <row r="6302" spans="1:3" x14ac:dyDescent="0.15">
      <c r="A6302" s="11">
        <v>41192</v>
      </c>
      <c r="B6302" s="12">
        <v>0.66</v>
      </c>
      <c r="C6302" s="10">
        <f t="shared" si="98"/>
        <v>0.66</v>
      </c>
    </row>
    <row r="6303" spans="1:3" x14ac:dyDescent="0.15">
      <c r="A6303" s="11">
        <v>41193</v>
      </c>
      <c r="B6303" s="12">
        <v>0.67</v>
      </c>
      <c r="C6303" s="10">
        <f t="shared" si="98"/>
        <v>0.67</v>
      </c>
    </row>
    <row r="6304" spans="1:3" x14ac:dyDescent="0.15">
      <c r="A6304" s="11">
        <v>41194</v>
      </c>
      <c r="B6304" s="12">
        <v>0.67</v>
      </c>
      <c r="C6304" s="10">
        <f t="shared" si="98"/>
        <v>0.67</v>
      </c>
    </row>
    <row r="6305" spans="1:3" x14ac:dyDescent="0.15">
      <c r="A6305" s="11">
        <v>41197</v>
      </c>
      <c r="B6305" s="12">
        <v>0.67</v>
      </c>
      <c r="C6305" s="10">
        <f t="shared" si="98"/>
        <v>0.67</v>
      </c>
    </row>
    <row r="6306" spans="1:3" x14ac:dyDescent="0.15">
      <c r="A6306" s="11">
        <v>41198</v>
      </c>
      <c r="B6306" s="12">
        <v>0.7</v>
      </c>
      <c r="C6306" s="10">
        <f t="shared" si="98"/>
        <v>0.7</v>
      </c>
    </row>
    <row r="6307" spans="1:3" x14ac:dyDescent="0.15">
      <c r="A6307" s="11">
        <v>41199</v>
      </c>
      <c r="B6307" s="12">
        <v>0.78</v>
      </c>
      <c r="C6307" s="10">
        <f t="shared" si="98"/>
        <v>0.78</v>
      </c>
    </row>
    <row r="6308" spans="1:3" x14ac:dyDescent="0.15">
      <c r="A6308" s="11">
        <v>41200</v>
      </c>
      <c r="B6308" s="12">
        <v>0.79</v>
      </c>
      <c r="C6308" s="10">
        <f t="shared" si="98"/>
        <v>0.79</v>
      </c>
    </row>
    <row r="6309" spans="1:3" x14ac:dyDescent="0.15">
      <c r="A6309" s="11">
        <v>41201</v>
      </c>
      <c r="B6309" s="12">
        <v>0.77</v>
      </c>
      <c r="C6309" s="10">
        <f t="shared" si="98"/>
        <v>0.77</v>
      </c>
    </row>
    <row r="6310" spans="1:3" x14ac:dyDescent="0.15">
      <c r="A6310" s="11">
        <v>41204</v>
      </c>
      <c r="B6310" s="12">
        <v>0.79</v>
      </c>
      <c r="C6310" s="10">
        <f t="shared" si="98"/>
        <v>0.79</v>
      </c>
    </row>
    <row r="6311" spans="1:3" x14ac:dyDescent="0.15">
      <c r="A6311" s="11">
        <v>41205</v>
      </c>
      <c r="B6311" s="12">
        <v>0.77</v>
      </c>
      <c r="C6311" s="10">
        <f t="shared" si="98"/>
        <v>0.77</v>
      </c>
    </row>
    <row r="6312" spans="1:3" x14ac:dyDescent="0.15">
      <c r="A6312" s="11">
        <v>41206</v>
      </c>
      <c r="B6312" s="12">
        <v>0.76</v>
      </c>
      <c r="C6312" s="10">
        <f t="shared" si="98"/>
        <v>0.76</v>
      </c>
    </row>
    <row r="6313" spans="1:3" x14ac:dyDescent="0.15">
      <c r="A6313" s="11">
        <v>41207</v>
      </c>
      <c r="B6313" s="12">
        <v>0.82</v>
      </c>
      <c r="C6313" s="10">
        <f t="shared" si="98"/>
        <v>0.82</v>
      </c>
    </row>
    <row r="6314" spans="1:3" x14ac:dyDescent="0.15">
      <c r="A6314" s="11">
        <v>41208</v>
      </c>
      <c r="B6314" s="12">
        <v>0.76</v>
      </c>
      <c r="C6314" s="10">
        <f t="shared" si="98"/>
        <v>0.76</v>
      </c>
    </row>
    <row r="6315" spans="1:3" x14ac:dyDescent="0.15">
      <c r="A6315" s="11">
        <v>41211</v>
      </c>
      <c r="B6315" s="12">
        <v>0.74</v>
      </c>
      <c r="C6315" s="10">
        <f t="shared" si="98"/>
        <v>0.74</v>
      </c>
    </row>
    <row r="6316" spans="1:3" x14ac:dyDescent="0.15">
      <c r="A6316" s="11">
        <v>41212</v>
      </c>
      <c r="B6316" s="13" t="e">
        <f>NA()</f>
        <v>#N/A</v>
      </c>
      <c r="C6316" s="10">
        <f t="shared" si="98"/>
        <v>0.73</v>
      </c>
    </row>
    <row r="6317" spans="1:3" x14ac:dyDescent="0.15">
      <c r="A6317" s="11">
        <v>41213</v>
      </c>
      <c r="B6317" s="12">
        <v>0.72</v>
      </c>
      <c r="C6317" s="10">
        <f t="shared" si="98"/>
        <v>0.72</v>
      </c>
    </row>
    <row r="6318" spans="1:3" x14ac:dyDescent="0.15">
      <c r="A6318" s="11">
        <v>41214</v>
      </c>
      <c r="B6318" s="12">
        <v>0.73</v>
      </c>
      <c r="C6318" s="10">
        <f t="shared" si="98"/>
        <v>0.73</v>
      </c>
    </row>
    <row r="6319" spans="1:3" x14ac:dyDescent="0.15">
      <c r="A6319" s="11">
        <v>41215</v>
      </c>
      <c r="B6319" s="12">
        <v>0.73</v>
      </c>
      <c r="C6319" s="10">
        <f t="shared" si="98"/>
        <v>0.73</v>
      </c>
    </row>
    <row r="6320" spans="1:3" x14ac:dyDescent="0.15">
      <c r="A6320" s="11">
        <v>41218</v>
      </c>
      <c r="B6320" s="12">
        <v>0.7</v>
      </c>
      <c r="C6320" s="10">
        <f t="shared" si="98"/>
        <v>0.7</v>
      </c>
    </row>
    <row r="6321" spans="1:3" x14ac:dyDescent="0.15">
      <c r="A6321" s="11">
        <v>41219</v>
      </c>
      <c r="B6321" s="12">
        <v>0.75</v>
      </c>
      <c r="C6321" s="10">
        <f t="shared" si="98"/>
        <v>0.75</v>
      </c>
    </row>
    <row r="6322" spans="1:3" x14ac:dyDescent="0.15">
      <c r="A6322" s="11">
        <v>41220</v>
      </c>
      <c r="B6322" s="12">
        <v>0.67</v>
      </c>
      <c r="C6322" s="10">
        <f t="shared" si="98"/>
        <v>0.67</v>
      </c>
    </row>
    <row r="6323" spans="1:3" x14ac:dyDescent="0.15">
      <c r="A6323" s="11">
        <v>41221</v>
      </c>
      <c r="B6323" s="12">
        <v>0.65</v>
      </c>
      <c r="C6323" s="10">
        <f t="shared" si="98"/>
        <v>0.65</v>
      </c>
    </row>
    <row r="6324" spans="1:3" x14ac:dyDescent="0.15">
      <c r="A6324" s="11">
        <v>41222</v>
      </c>
      <c r="B6324" s="12">
        <v>0.65</v>
      </c>
      <c r="C6324" s="10">
        <f t="shared" si="98"/>
        <v>0.65</v>
      </c>
    </row>
    <row r="6325" spans="1:3" x14ac:dyDescent="0.15">
      <c r="A6325" s="11">
        <v>41225</v>
      </c>
      <c r="B6325" s="13" t="e">
        <f>NA()</f>
        <v>#N/A</v>
      </c>
      <c r="C6325" s="10">
        <f t="shared" si="98"/>
        <v>0.64</v>
      </c>
    </row>
    <row r="6326" spans="1:3" x14ac:dyDescent="0.15">
      <c r="A6326" s="11">
        <v>41226</v>
      </c>
      <c r="B6326" s="12">
        <v>0.63</v>
      </c>
      <c r="C6326" s="10">
        <f t="shared" si="98"/>
        <v>0.63</v>
      </c>
    </row>
    <row r="6327" spans="1:3" x14ac:dyDescent="0.15">
      <c r="A6327" s="11">
        <v>41227</v>
      </c>
      <c r="B6327" s="12">
        <v>0.63</v>
      </c>
      <c r="C6327" s="10">
        <f t="shared" si="98"/>
        <v>0.63</v>
      </c>
    </row>
    <row r="6328" spans="1:3" x14ac:dyDescent="0.15">
      <c r="A6328" s="11">
        <v>41228</v>
      </c>
      <c r="B6328" s="12">
        <v>0.62</v>
      </c>
      <c r="C6328" s="10">
        <f t="shared" si="98"/>
        <v>0.62</v>
      </c>
    </row>
    <row r="6329" spans="1:3" x14ac:dyDescent="0.15">
      <c r="A6329" s="11">
        <v>41229</v>
      </c>
      <c r="B6329" s="12">
        <v>0.62</v>
      </c>
      <c r="C6329" s="10">
        <f t="shared" si="98"/>
        <v>0.62</v>
      </c>
    </row>
    <row r="6330" spans="1:3" x14ac:dyDescent="0.15">
      <c r="A6330" s="11">
        <v>41232</v>
      </c>
      <c r="B6330" s="12">
        <v>0.64</v>
      </c>
      <c r="C6330" s="10">
        <f t="shared" si="98"/>
        <v>0.64</v>
      </c>
    </row>
    <row r="6331" spans="1:3" x14ac:dyDescent="0.15">
      <c r="A6331" s="11">
        <v>41233</v>
      </c>
      <c r="B6331" s="12">
        <v>0.67</v>
      </c>
      <c r="C6331" s="10">
        <f t="shared" si="98"/>
        <v>0.67</v>
      </c>
    </row>
    <row r="6332" spans="1:3" x14ac:dyDescent="0.15">
      <c r="A6332" s="11">
        <v>41234</v>
      </c>
      <c r="B6332" s="12">
        <v>0.69</v>
      </c>
      <c r="C6332" s="10">
        <f t="shared" si="98"/>
        <v>0.69</v>
      </c>
    </row>
    <row r="6333" spans="1:3" x14ac:dyDescent="0.15">
      <c r="A6333" s="11">
        <v>41235</v>
      </c>
      <c r="B6333" s="13" t="e">
        <f>NA()</f>
        <v>#N/A</v>
      </c>
      <c r="C6333" s="10">
        <f t="shared" si="98"/>
        <v>0.69499999999999995</v>
      </c>
    </row>
    <row r="6334" spans="1:3" x14ac:dyDescent="0.15">
      <c r="A6334" s="11">
        <v>41236</v>
      </c>
      <c r="B6334" s="12">
        <v>0.7</v>
      </c>
      <c r="C6334" s="10">
        <f t="shared" si="98"/>
        <v>0.7</v>
      </c>
    </row>
    <row r="6335" spans="1:3" x14ac:dyDescent="0.15">
      <c r="A6335" s="11">
        <v>41239</v>
      </c>
      <c r="B6335" s="12">
        <v>0.68</v>
      </c>
      <c r="C6335" s="10">
        <f t="shared" si="98"/>
        <v>0.68</v>
      </c>
    </row>
    <row r="6336" spans="1:3" x14ac:dyDescent="0.15">
      <c r="A6336" s="11">
        <v>41240</v>
      </c>
      <c r="B6336" s="12">
        <v>0.66</v>
      </c>
      <c r="C6336" s="10">
        <f t="shared" si="98"/>
        <v>0.66</v>
      </c>
    </row>
    <row r="6337" spans="1:3" x14ac:dyDescent="0.15">
      <c r="A6337" s="11">
        <v>41241</v>
      </c>
      <c r="B6337" s="12">
        <v>0.64</v>
      </c>
      <c r="C6337" s="10">
        <f t="shared" si="98"/>
        <v>0.64</v>
      </c>
    </row>
    <row r="6338" spans="1:3" x14ac:dyDescent="0.15">
      <c r="A6338" s="11">
        <v>41242</v>
      </c>
      <c r="B6338" s="12">
        <v>0.63</v>
      </c>
      <c r="C6338" s="10">
        <f t="shared" si="98"/>
        <v>0.63</v>
      </c>
    </row>
    <row r="6339" spans="1:3" x14ac:dyDescent="0.15">
      <c r="A6339" s="11">
        <v>41243</v>
      </c>
      <c r="B6339" s="12">
        <v>0.61</v>
      </c>
      <c r="C6339" s="10">
        <f t="shared" si="98"/>
        <v>0.61</v>
      </c>
    </row>
    <row r="6340" spans="1:3" x14ac:dyDescent="0.15">
      <c r="A6340" s="11">
        <v>41246</v>
      </c>
      <c r="B6340" s="12">
        <v>0.63</v>
      </c>
      <c r="C6340" s="10">
        <f t="shared" si="98"/>
        <v>0.63</v>
      </c>
    </row>
    <row r="6341" spans="1:3" x14ac:dyDescent="0.15">
      <c r="A6341" s="11">
        <v>41247</v>
      </c>
      <c r="B6341" s="12">
        <v>0.63</v>
      </c>
      <c r="C6341" s="10">
        <f t="shared" si="98"/>
        <v>0.63</v>
      </c>
    </row>
    <row r="6342" spans="1:3" x14ac:dyDescent="0.15">
      <c r="A6342" s="11">
        <v>41248</v>
      </c>
      <c r="B6342" s="12">
        <v>0.61</v>
      </c>
      <c r="C6342" s="10">
        <f t="shared" si="98"/>
        <v>0.61</v>
      </c>
    </row>
    <row r="6343" spans="1:3" x14ac:dyDescent="0.15">
      <c r="A6343" s="11">
        <v>41249</v>
      </c>
      <c r="B6343" s="12">
        <v>0.6</v>
      </c>
      <c r="C6343" s="10">
        <f t="shared" si="98"/>
        <v>0.6</v>
      </c>
    </row>
    <row r="6344" spans="1:3" x14ac:dyDescent="0.15">
      <c r="A6344" s="11">
        <v>41250</v>
      </c>
      <c r="B6344" s="12">
        <v>0.63</v>
      </c>
      <c r="C6344" s="10">
        <f t="shared" si="98"/>
        <v>0.63</v>
      </c>
    </row>
    <row r="6345" spans="1:3" x14ac:dyDescent="0.15">
      <c r="A6345" s="11">
        <v>41253</v>
      </c>
      <c r="B6345" s="12">
        <v>0.62</v>
      </c>
      <c r="C6345" s="10">
        <f t="shared" si="98"/>
        <v>0.62</v>
      </c>
    </row>
    <row r="6346" spans="1:3" x14ac:dyDescent="0.15">
      <c r="A6346" s="11">
        <v>41254</v>
      </c>
      <c r="B6346" s="12">
        <v>0.64</v>
      </c>
      <c r="C6346" s="10">
        <f t="shared" si="98"/>
        <v>0.64</v>
      </c>
    </row>
    <row r="6347" spans="1:3" x14ac:dyDescent="0.15">
      <c r="A6347" s="11">
        <v>41255</v>
      </c>
      <c r="B6347" s="12">
        <v>0.66</v>
      </c>
      <c r="C6347" s="10">
        <f t="shared" si="98"/>
        <v>0.66</v>
      </c>
    </row>
    <row r="6348" spans="1:3" x14ac:dyDescent="0.15">
      <c r="A6348" s="11">
        <v>41256</v>
      </c>
      <c r="B6348" s="12">
        <v>0.7</v>
      </c>
      <c r="C6348" s="10">
        <f t="shared" si="98"/>
        <v>0.7</v>
      </c>
    </row>
    <row r="6349" spans="1:3" x14ac:dyDescent="0.15">
      <c r="A6349" s="11">
        <v>41257</v>
      </c>
      <c r="B6349" s="12">
        <v>0.7</v>
      </c>
      <c r="C6349" s="10">
        <f t="shared" ref="C6349:C6412" si="99">IF(ISERROR(B6349),AVERAGE(B6348,B6350),B6349)</f>
        <v>0.7</v>
      </c>
    </row>
    <row r="6350" spans="1:3" x14ac:dyDescent="0.15">
      <c r="A6350" s="11">
        <v>41260</v>
      </c>
      <c r="B6350" s="12">
        <v>0.74</v>
      </c>
      <c r="C6350" s="10">
        <f t="shared" si="99"/>
        <v>0.74</v>
      </c>
    </row>
    <row r="6351" spans="1:3" x14ac:dyDescent="0.15">
      <c r="A6351" s="11">
        <v>41261</v>
      </c>
      <c r="B6351" s="12">
        <v>0.78</v>
      </c>
      <c r="C6351" s="10">
        <f t="shared" si="99"/>
        <v>0.78</v>
      </c>
    </row>
    <row r="6352" spans="1:3" x14ac:dyDescent="0.15">
      <c r="A6352" s="11">
        <v>41262</v>
      </c>
      <c r="B6352" s="12">
        <v>0.77</v>
      </c>
      <c r="C6352" s="10">
        <f t="shared" si="99"/>
        <v>0.77</v>
      </c>
    </row>
    <row r="6353" spans="1:3" x14ac:dyDescent="0.15">
      <c r="A6353" s="11">
        <v>41263</v>
      </c>
      <c r="B6353" s="12">
        <v>0.77</v>
      </c>
      <c r="C6353" s="10">
        <f t="shared" si="99"/>
        <v>0.77</v>
      </c>
    </row>
    <row r="6354" spans="1:3" x14ac:dyDescent="0.15">
      <c r="A6354" s="11">
        <v>41264</v>
      </c>
      <c r="B6354" s="12">
        <v>0.75</v>
      </c>
      <c r="C6354" s="10">
        <f t="shared" si="99"/>
        <v>0.75</v>
      </c>
    </row>
    <row r="6355" spans="1:3" x14ac:dyDescent="0.15">
      <c r="A6355" s="11">
        <v>41267</v>
      </c>
      <c r="B6355" s="12">
        <v>0.77</v>
      </c>
      <c r="C6355" s="10">
        <f t="shared" si="99"/>
        <v>0.77</v>
      </c>
    </row>
    <row r="6356" spans="1:3" x14ac:dyDescent="0.15">
      <c r="A6356" s="11">
        <v>41268</v>
      </c>
      <c r="B6356" s="13" t="e">
        <f>NA()</f>
        <v>#N/A</v>
      </c>
      <c r="C6356" s="10">
        <f t="shared" si="99"/>
        <v>0.76500000000000001</v>
      </c>
    </row>
    <row r="6357" spans="1:3" x14ac:dyDescent="0.15">
      <c r="A6357" s="11">
        <v>41269</v>
      </c>
      <c r="B6357" s="12">
        <v>0.76</v>
      </c>
      <c r="C6357" s="10">
        <f t="shared" si="99"/>
        <v>0.76</v>
      </c>
    </row>
    <row r="6358" spans="1:3" x14ac:dyDescent="0.15">
      <c r="A6358" s="11">
        <v>41270</v>
      </c>
      <c r="B6358" s="12">
        <v>0.72</v>
      </c>
      <c r="C6358" s="10">
        <f t="shared" si="99"/>
        <v>0.72</v>
      </c>
    </row>
    <row r="6359" spans="1:3" x14ac:dyDescent="0.15">
      <c r="A6359" s="11">
        <v>41271</v>
      </c>
      <c r="B6359" s="12">
        <v>0.72</v>
      </c>
      <c r="C6359" s="10">
        <f t="shared" si="99"/>
        <v>0.72</v>
      </c>
    </row>
    <row r="6360" spans="1:3" x14ac:dyDescent="0.15">
      <c r="A6360" s="11">
        <v>41274</v>
      </c>
      <c r="B6360" s="12">
        <v>0.72</v>
      </c>
      <c r="C6360" s="10">
        <f t="shared" si="99"/>
        <v>0.72</v>
      </c>
    </row>
    <row r="6361" spans="1:3" x14ac:dyDescent="0.15">
      <c r="A6361" s="11">
        <v>41275</v>
      </c>
      <c r="B6361" s="13" t="e">
        <f>NA()</f>
        <v>#N/A</v>
      </c>
      <c r="C6361" s="10">
        <f t="shared" si="99"/>
        <v>0.74</v>
      </c>
    </row>
    <row r="6362" spans="1:3" x14ac:dyDescent="0.15">
      <c r="A6362" s="11">
        <v>41276</v>
      </c>
      <c r="B6362" s="12">
        <v>0.76</v>
      </c>
      <c r="C6362" s="10">
        <f t="shared" si="99"/>
        <v>0.76</v>
      </c>
    </row>
    <row r="6363" spans="1:3" x14ac:dyDescent="0.15">
      <c r="A6363" s="11">
        <v>41277</v>
      </c>
      <c r="B6363" s="12">
        <v>0.81</v>
      </c>
      <c r="C6363" s="10">
        <f t="shared" si="99"/>
        <v>0.81</v>
      </c>
    </row>
    <row r="6364" spans="1:3" x14ac:dyDescent="0.15">
      <c r="A6364" s="11">
        <v>41278</v>
      </c>
      <c r="B6364" s="12">
        <v>0.82</v>
      </c>
      <c r="C6364" s="10">
        <f t="shared" si="99"/>
        <v>0.82</v>
      </c>
    </row>
    <row r="6365" spans="1:3" x14ac:dyDescent="0.15">
      <c r="A6365" s="11">
        <v>41281</v>
      </c>
      <c r="B6365" s="12">
        <v>0.82</v>
      </c>
      <c r="C6365" s="10">
        <f t="shared" si="99"/>
        <v>0.82</v>
      </c>
    </row>
    <row r="6366" spans="1:3" x14ac:dyDescent="0.15">
      <c r="A6366" s="11">
        <v>41282</v>
      </c>
      <c r="B6366" s="12">
        <v>0.79</v>
      </c>
      <c r="C6366" s="10">
        <f t="shared" si="99"/>
        <v>0.79</v>
      </c>
    </row>
    <row r="6367" spans="1:3" x14ac:dyDescent="0.15">
      <c r="A6367" s="11">
        <v>41283</v>
      </c>
      <c r="B6367" s="12">
        <v>0.77</v>
      </c>
      <c r="C6367" s="10">
        <f t="shared" si="99"/>
        <v>0.77</v>
      </c>
    </row>
    <row r="6368" spans="1:3" x14ac:dyDescent="0.15">
      <c r="A6368" s="11">
        <v>41284</v>
      </c>
      <c r="B6368" s="12">
        <v>0.8</v>
      </c>
      <c r="C6368" s="10">
        <f t="shared" si="99"/>
        <v>0.8</v>
      </c>
    </row>
    <row r="6369" spans="1:3" x14ac:dyDescent="0.15">
      <c r="A6369" s="11">
        <v>41285</v>
      </c>
      <c r="B6369" s="12">
        <v>0.78</v>
      </c>
      <c r="C6369" s="10">
        <f t="shared" si="99"/>
        <v>0.78</v>
      </c>
    </row>
    <row r="6370" spans="1:3" x14ac:dyDescent="0.15">
      <c r="A6370" s="11">
        <v>41288</v>
      </c>
      <c r="B6370" s="12">
        <v>0.78</v>
      </c>
      <c r="C6370" s="10">
        <f t="shared" si="99"/>
        <v>0.78</v>
      </c>
    </row>
    <row r="6371" spans="1:3" x14ac:dyDescent="0.15">
      <c r="A6371" s="11">
        <v>41289</v>
      </c>
      <c r="B6371" s="12">
        <v>0.75</v>
      </c>
      <c r="C6371" s="10">
        <f t="shared" si="99"/>
        <v>0.75</v>
      </c>
    </row>
    <row r="6372" spans="1:3" x14ac:dyDescent="0.15">
      <c r="A6372" s="11">
        <v>41290</v>
      </c>
      <c r="B6372" s="12">
        <v>0.75</v>
      </c>
      <c r="C6372" s="10">
        <f t="shared" si="99"/>
        <v>0.75</v>
      </c>
    </row>
    <row r="6373" spans="1:3" x14ac:dyDescent="0.15">
      <c r="A6373" s="11">
        <v>41291</v>
      </c>
      <c r="B6373" s="12">
        <v>0.79</v>
      </c>
      <c r="C6373" s="10">
        <f t="shared" si="99"/>
        <v>0.79</v>
      </c>
    </row>
    <row r="6374" spans="1:3" x14ac:dyDescent="0.15">
      <c r="A6374" s="11">
        <v>41292</v>
      </c>
      <c r="B6374" s="12">
        <v>0.77</v>
      </c>
      <c r="C6374" s="10">
        <f t="shared" si="99"/>
        <v>0.77</v>
      </c>
    </row>
    <row r="6375" spans="1:3" x14ac:dyDescent="0.15">
      <c r="A6375" s="11">
        <v>41295</v>
      </c>
      <c r="B6375" s="13" t="e">
        <f>NA()</f>
        <v>#N/A</v>
      </c>
      <c r="C6375" s="10">
        <f t="shared" si="99"/>
        <v>0.76500000000000001</v>
      </c>
    </row>
    <row r="6376" spans="1:3" x14ac:dyDescent="0.15">
      <c r="A6376" s="11">
        <v>41296</v>
      </c>
      <c r="B6376" s="12">
        <v>0.76</v>
      </c>
      <c r="C6376" s="10">
        <f t="shared" si="99"/>
        <v>0.76</v>
      </c>
    </row>
    <row r="6377" spans="1:3" x14ac:dyDescent="0.15">
      <c r="A6377" s="11">
        <v>41297</v>
      </c>
      <c r="B6377" s="12">
        <v>0.76</v>
      </c>
      <c r="C6377" s="10">
        <f t="shared" si="99"/>
        <v>0.76</v>
      </c>
    </row>
    <row r="6378" spans="1:3" x14ac:dyDescent="0.15">
      <c r="A6378" s="11">
        <v>41298</v>
      </c>
      <c r="B6378" s="12">
        <v>0.78</v>
      </c>
      <c r="C6378" s="10">
        <f t="shared" si="99"/>
        <v>0.78</v>
      </c>
    </row>
    <row r="6379" spans="1:3" x14ac:dyDescent="0.15">
      <c r="A6379" s="11">
        <v>41299</v>
      </c>
      <c r="B6379" s="12">
        <v>0.87</v>
      </c>
      <c r="C6379" s="10">
        <f t="shared" si="99"/>
        <v>0.87</v>
      </c>
    </row>
    <row r="6380" spans="1:3" x14ac:dyDescent="0.15">
      <c r="A6380" s="11">
        <v>41302</v>
      </c>
      <c r="B6380" s="12">
        <v>0.89</v>
      </c>
      <c r="C6380" s="10">
        <f t="shared" si="99"/>
        <v>0.89</v>
      </c>
    </row>
    <row r="6381" spans="1:3" x14ac:dyDescent="0.15">
      <c r="A6381" s="11">
        <v>41303</v>
      </c>
      <c r="B6381" s="12">
        <v>0.9</v>
      </c>
      <c r="C6381" s="10">
        <f t="shared" si="99"/>
        <v>0.9</v>
      </c>
    </row>
    <row r="6382" spans="1:3" x14ac:dyDescent="0.15">
      <c r="A6382" s="11">
        <v>41304</v>
      </c>
      <c r="B6382" s="12">
        <v>0.88</v>
      </c>
      <c r="C6382" s="10">
        <f t="shared" si="99"/>
        <v>0.88</v>
      </c>
    </row>
    <row r="6383" spans="1:3" x14ac:dyDescent="0.15">
      <c r="A6383" s="11">
        <v>41305</v>
      </c>
      <c r="B6383" s="12">
        <v>0.88</v>
      </c>
      <c r="C6383" s="10">
        <f t="shared" si="99"/>
        <v>0.88</v>
      </c>
    </row>
    <row r="6384" spans="1:3" x14ac:dyDescent="0.15">
      <c r="A6384" s="11">
        <v>41306</v>
      </c>
      <c r="B6384" s="12">
        <v>0.88</v>
      </c>
      <c r="C6384" s="10">
        <f t="shared" si="99"/>
        <v>0.88</v>
      </c>
    </row>
    <row r="6385" spans="1:3" x14ac:dyDescent="0.15">
      <c r="A6385" s="11">
        <v>41309</v>
      </c>
      <c r="B6385" s="12">
        <v>0.85</v>
      </c>
      <c r="C6385" s="10">
        <f t="shared" si="99"/>
        <v>0.85</v>
      </c>
    </row>
    <row r="6386" spans="1:3" x14ac:dyDescent="0.15">
      <c r="A6386" s="11">
        <v>41310</v>
      </c>
      <c r="B6386" s="12">
        <v>0.88</v>
      </c>
      <c r="C6386" s="10">
        <f t="shared" si="99"/>
        <v>0.88</v>
      </c>
    </row>
    <row r="6387" spans="1:3" x14ac:dyDescent="0.15">
      <c r="A6387" s="11">
        <v>41311</v>
      </c>
      <c r="B6387" s="12">
        <v>0.84</v>
      </c>
      <c r="C6387" s="10">
        <f t="shared" si="99"/>
        <v>0.84</v>
      </c>
    </row>
    <row r="6388" spans="1:3" x14ac:dyDescent="0.15">
      <c r="A6388" s="11">
        <v>41312</v>
      </c>
      <c r="B6388" s="12">
        <v>0.83</v>
      </c>
      <c r="C6388" s="10">
        <f t="shared" si="99"/>
        <v>0.83</v>
      </c>
    </row>
    <row r="6389" spans="1:3" x14ac:dyDescent="0.15">
      <c r="A6389" s="11">
        <v>41313</v>
      </c>
      <c r="B6389" s="12">
        <v>0.84</v>
      </c>
      <c r="C6389" s="10">
        <f t="shared" si="99"/>
        <v>0.84</v>
      </c>
    </row>
    <row r="6390" spans="1:3" x14ac:dyDescent="0.15">
      <c r="A6390" s="11">
        <v>41316</v>
      </c>
      <c r="B6390" s="12">
        <v>0.85</v>
      </c>
      <c r="C6390" s="10">
        <f t="shared" si="99"/>
        <v>0.85</v>
      </c>
    </row>
    <row r="6391" spans="1:3" x14ac:dyDescent="0.15">
      <c r="A6391" s="11">
        <v>41317</v>
      </c>
      <c r="B6391" s="12">
        <v>0.88</v>
      </c>
      <c r="C6391" s="10">
        <f t="shared" si="99"/>
        <v>0.88</v>
      </c>
    </row>
    <row r="6392" spans="1:3" x14ac:dyDescent="0.15">
      <c r="A6392" s="11">
        <v>41318</v>
      </c>
      <c r="B6392" s="12">
        <v>0.92</v>
      </c>
      <c r="C6392" s="10">
        <f t="shared" si="99"/>
        <v>0.92</v>
      </c>
    </row>
    <row r="6393" spans="1:3" x14ac:dyDescent="0.15">
      <c r="A6393" s="11">
        <v>41319</v>
      </c>
      <c r="B6393" s="12">
        <v>0.86</v>
      </c>
      <c r="C6393" s="10">
        <f t="shared" si="99"/>
        <v>0.86</v>
      </c>
    </row>
    <row r="6394" spans="1:3" x14ac:dyDescent="0.15">
      <c r="A6394" s="11">
        <v>41320</v>
      </c>
      <c r="B6394" s="12">
        <v>0.87</v>
      </c>
      <c r="C6394" s="10">
        <f t="shared" si="99"/>
        <v>0.87</v>
      </c>
    </row>
    <row r="6395" spans="1:3" x14ac:dyDescent="0.15">
      <c r="A6395" s="11">
        <v>41323</v>
      </c>
      <c r="B6395" s="13" t="e">
        <f>NA()</f>
        <v>#N/A</v>
      </c>
      <c r="C6395" s="10">
        <f t="shared" si="99"/>
        <v>0.88</v>
      </c>
    </row>
    <row r="6396" spans="1:3" x14ac:dyDescent="0.15">
      <c r="A6396" s="11">
        <v>41324</v>
      </c>
      <c r="B6396" s="12">
        <v>0.89</v>
      </c>
      <c r="C6396" s="10">
        <f t="shared" si="99"/>
        <v>0.89</v>
      </c>
    </row>
    <row r="6397" spans="1:3" x14ac:dyDescent="0.15">
      <c r="A6397" s="11">
        <v>41325</v>
      </c>
      <c r="B6397" s="12">
        <v>0.88</v>
      </c>
      <c r="C6397" s="10">
        <f t="shared" si="99"/>
        <v>0.88</v>
      </c>
    </row>
    <row r="6398" spans="1:3" x14ac:dyDescent="0.15">
      <c r="A6398" s="11">
        <v>41326</v>
      </c>
      <c r="B6398" s="12">
        <v>0.86</v>
      </c>
      <c r="C6398" s="10">
        <f t="shared" si="99"/>
        <v>0.86</v>
      </c>
    </row>
    <row r="6399" spans="1:3" x14ac:dyDescent="0.15">
      <c r="A6399" s="11">
        <v>41327</v>
      </c>
      <c r="B6399" s="12">
        <v>0.84</v>
      </c>
      <c r="C6399" s="10">
        <f t="shared" si="99"/>
        <v>0.84</v>
      </c>
    </row>
    <row r="6400" spans="1:3" x14ac:dyDescent="0.15">
      <c r="A6400" s="11">
        <v>41330</v>
      </c>
      <c r="B6400" s="12">
        <v>0.78</v>
      </c>
      <c r="C6400" s="10">
        <f t="shared" si="99"/>
        <v>0.78</v>
      </c>
    </row>
    <row r="6401" spans="1:3" x14ac:dyDescent="0.15">
      <c r="A6401" s="11">
        <v>41331</v>
      </c>
      <c r="B6401" s="12">
        <v>0.78</v>
      </c>
      <c r="C6401" s="10">
        <f t="shared" si="99"/>
        <v>0.78</v>
      </c>
    </row>
    <row r="6402" spans="1:3" x14ac:dyDescent="0.15">
      <c r="A6402" s="11">
        <v>41332</v>
      </c>
      <c r="B6402" s="12">
        <v>0.78</v>
      </c>
      <c r="C6402" s="10">
        <f t="shared" si="99"/>
        <v>0.78</v>
      </c>
    </row>
    <row r="6403" spans="1:3" x14ac:dyDescent="0.15">
      <c r="A6403" s="11">
        <v>41333</v>
      </c>
      <c r="B6403" s="12">
        <v>0.77</v>
      </c>
      <c r="C6403" s="10">
        <f t="shared" si="99"/>
        <v>0.77</v>
      </c>
    </row>
    <row r="6404" spans="1:3" x14ac:dyDescent="0.15">
      <c r="A6404" s="11">
        <v>41334</v>
      </c>
      <c r="B6404" s="12">
        <v>0.75</v>
      </c>
      <c r="C6404" s="10">
        <f t="shared" si="99"/>
        <v>0.75</v>
      </c>
    </row>
    <row r="6405" spans="1:3" x14ac:dyDescent="0.15">
      <c r="A6405" s="11">
        <v>41337</v>
      </c>
      <c r="B6405" s="12">
        <v>0.76</v>
      </c>
      <c r="C6405" s="10">
        <f t="shared" si="99"/>
        <v>0.76</v>
      </c>
    </row>
    <row r="6406" spans="1:3" x14ac:dyDescent="0.15">
      <c r="A6406" s="11">
        <v>41338</v>
      </c>
      <c r="B6406" s="12">
        <v>0.77</v>
      </c>
      <c r="C6406" s="10">
        <f t="shared" si="99"/>
        <v>0.77</v>
      </c>
    </row>
    <row r="6407" spans="1:3" x14ac:dyDescent="0.15">
      <c r="A6407" s="11">
        <v>41339</v>
      </c>
      <c r="B6407" s="12">
        <v>0.81</v>
      </c>
      <c r="C6407" s="10">
        <f t="shared" si="99"/>
        <v>0.81</v>
      </c>
    </row>
    <row r="6408" spans="1:3" x14ac:dyDescent="0.15">
      <c r="A6408" s="11">
        <v>41340</v>
      </c>
      <c r="B6408" s="12">
        <v>0.85</v>
      </c>
      <c r="C6408" s="10">
        <f t="shared" si="99"/>
        <v>0.85</v>
      </c>
    </row>
    <row r="6409" spans="1:3" x14ac:dyDescent="0.15">
      <c r="A6409" s="11">
        <v>41341</v>
      </c>
      <c r="B6409" s="12">
        <v>0.9</v>
      </c>
      <c r="C6409" s="10">
        <f t="shared" si="99"/>
        <v>0.9</v>
      </c>
    </row>
    <row r="6410" spans="1:3" x14ac:dyDescent="0.15">
      <c r="A6410" s="11">
        <v>41344</v>
      </c>
      <c r="B6410" s="12">
        <v>0.9</v>
      </c>
      <c r="C6410" s="10">
        <f t="shared" si="99"/>
        <v>0.9</v>
      </c>
    </row>
    <row r="6411" spans="1:3" x14ac:dyDescent="0.15">
      <c r="A6411" s="11">
        <v>41345</v>
      </c>
      <c r="B6411" s="12">
        <v>0.88</v>
      </c>
      <c r="C6411" s="10">
        <f t="shared" si="99"/>
        <v>0.88</v>
      </c>
    </row>
    <row r="6412" spans="1:3" x14ac:dyDescent="0.15">
      <c r="A6412" s="11">
        <v>41346</v>
      </c>
      <c r="B6412" s="12">
        <v>0.89</v>
      </c>
      <c r="C6412" s="10">
        <f t="shared" si="99"/>
        <v>0.89</v>
      </c>
    </row>
    <row r="6413" spans="1:3" x14ac:dyDescent="0.15">
      <c r="A6413" s="11">
        <v>41347</v>
      </c>
      <c r="B6413" s="12">
        <v>0.88</v>
      </c>
      <c r="C6413" s="10">
        <f t="shared" ref="C6413:C6476" si="100">IF(ISERROR(B6413),AVERAGE(B6412,B6414),B6413)</f>
        <v>0.88</v>
      </c>
    </row>
    <row r="6414" spans="1:3" x14ac:dyDescent="0.15">
      <c r="A6414" s="11">
        <v>41348</v>
      </c>
      <c r="B6414" s="12">
        <v>0.84</v>
      </c>
      <c r="C6414" s="10">
        <f t="shared" si="100"/>
        <v>0.84</v>
      </c>
    </row>
    <row r="6415" spans="1:3" x14ac:dyDescent="0.15">
      <c r="A6415" s="11">
        <v>41351</v>
      </c>
      <c r="B6415" s="12">
        <v>0.81</v>
      </c>
      <c r="C6415" s="10">
        <f t="shared" si="100"/>
        <v>0.81</v>
      </c>
    </row>
    <row r="6416" spans="1:3" x14ac:dyDescent="0.15">
      <c r="A6416" s="11">
        <v>41352</v>
      </c>
      <c r="B6416" s="12">
        <v>0.79</v>
      </c>
      <c r="C6416" s="10">
        <f t="shared" si="100"/>
        <v>0.79</v>
      </c>
    </row>
    <row r="6417" spans="1:3" x14ac:dyDescent="0.15">
      <c r="A6417" s="11">
        <v>41353</v>
      </c>
      <c r="B6417" s="12">
        <v>0.81</v>
      </c>
      <c r="C6417" s="10">
        <f t="shared" si="100"/>
        <v>0.81</v>
      </c>
    </row>
    <row r="6418" spans="1:3" x14ac:dyDescent="0.15">
      <c r="A6418" s="11">
        <v>41354</v>
      </c>
      <c r="B6418" s="12">
        <v>0.81</v>
      </c>
      <c r="C6418" s="10">
        <f t="shared" si="100"/>
        <v>0.81</v>
      </c>
    </row>
    <row r="6419" spans="1:3" x14ac:dyDescent="0.15">
      <c r="A6419" s="11">
        <v>41355</v>
      </c>
      <c r="B6419" s="12">
        <v>0.8</v>
      </c>
      <c r="C6419" s="10">
        <f t="shared" si="100"/>
        <v>0.8</v>
      </c>
    </row>
    <row r="6420" spans="1:3" x14ac:dyDescent="0.15">
      <c r="A6420" s="11">
        <v>41358</v>
      </c>
      <c r="B6420" s="12">
        <v>0.8</v>
      </c>
      <c r="C6420" s="10">
        <f t="shared" si="100"/>
        <v>0.8</v>
      </c>
    </row>
    <row r="6421" spans="1:3" x14ac:dyDescent="0.15">
      <c r="A6421" s="11">
        <v>41359</v>
      </c>
      <c r="B6421" s="12">
        <v>0.79</v>
      </c>
      <c r="C6421" s="10">
        <f t="shared" si="100"/>
        <v>0.79</v>
      </c>
    </row>
    <row r="6422" spans="1:3" x14ac:dyDescent="0.15">
      <c r="A6422" s="11">
        <v>41360</v>
      </c>
      <c r="B6422" s="12">
        <v>0.76</v>
      </c>
      <c r="C6422" s="10">
        <f t="shared" si="100"/>
        <v>0.76</v>
      </c>
    </row>
    <row r="6423" spans="1:3" x14ac:dyDescent="0.15">
      <c r="A6423" s="11">
        <v>41361</v>
      </c>
      <c r="B6423" s="12">
        <v>0.77</v>
      </c>
      <c r="C6423" s="10">
        <f t="shared" si="100"/>
        <v>0.77</v>
      </c>
    </row>
    <row r="6424" spans="1:3" x14ac:dyDescent="0.15">
      <c r="A6424" s="11">
        <v>41362</v>
      </c>
      <c r="B6424" s="13" t="e">
        <f>NA()</f>
        <v>#N/A</v>
      </c>
      <c r="C6424" s="10">
        <f t="shared" si="100"/>
        <v>0.76500000000000001</v>
      </c>
    </row>
    <row r="6425" spans="1:3" x14ac:dyDescent="0.15">
      <c r="A6425" s="11">
        <v>41365</v>
      </c>
      <c r="B6425" s="12">
        <v>0.76</v>
      </c>
      <c r="C6425" s="10">
        <f t="shared" si="100"/>
        <v>0.76</v>
      </c>
    </row>
    <row r="6426" spans="1:3" x14ac:dyDescent="0.15">
      <c r="A6426" s="11">
        <v>41366</v>
      </c>
      <c r="B6426" s="12">
        <v>0.78</v>
      </c>
      <c r="C6426" s="10">
        <f t="shared" si="100"/>
        <v>0.78</v>
      </c>
    </row>
    <row r="6427" spans="1:3" x14ac:dyDescent="0.15">
      <c r="A6427" s="11">
        <v>41367</v>
      </c>
      <c r="B6427" s="12">
        <v>0.73</v>
      </c>
      <c r="C6427" s="10">
        <f t="shared" si="100"/>
        <v>0.73</v>
      </c>
    </row>
    <row r="6428" spans="1:3" x14ac:dyDescent="0.15">
      <c r="A6428" s="11">
        <v>41368</v>
      </c>
      <c r="B6428" s="12">
        <v>0.69</v>
      </c>
      <c r="C6428" s="10">
        <f t="shared" si="100"/>
        <v>0.69</v>
      </c>
    </row>
    <row r="6429" spans="1:3" x14ac:dyDescent="0.15">
      <c r="A6429" s="11">
        <v>41369</v>
      </c>
      <c r="B6429" s="12">
        <v>0.68</v>
      </c>
      <c r="C6429" s="10">
        <f t="shared" si="100"/>
        <v>0.68</v>
      </c>
    </row>
    <row r="6430" spans="1:3" x14ac:dyDescent="0.15">
      <c r="A6430" s="11">
        <v>41372</v>
      </c>
      <c r="B6430" s="12">
        <v>0.71</v>
      </c>
      <c r="C6430" s="10">
        <f t="shared" si="100"/>
        <v>0.71</v>
      </c>
    </row>
    <row r="6431" spans="1:3" x14ac:dyDescent="0.15">
      <c r="A6431" s="11">
        <v>41373</v>
      </c>
      <c r="B6431" s="12">
        <v>0.7</v>
      </c>
      <c r="C6431" s="10">
        <f t="shared" si="100"/>
        <v>0.7</v>
      </c>
    </row>
    <row r="6432" spans="1:3" x14ac:dyDescent="0.15">
      <c r="A6432" s="11">
        <v>41374</v>
      </c>
      <c r="B6432" s="12">
        <v>0.74</v>
      </c>
      <c r="C6432" s="10">
        <f t="shared" si="100"/>
        <v>0.74</v>
      </c>
    </row>
    <row r="6433" spans="1:3" x14ac:dyDescent="0.15">
      <c r="A6433" s="11">
        <v>41375</v>
      </c>
      <c r="B6433" s="12">
        <v>0.74</v>
      </c>
      <c r="C6433" s="10">
        <f t="shared" si="100"/>
        <v>0.74</v>
      </c>
    </row>
    <row r="6434" spans="1:3" x14ac:dyDescent="0.15">
      <c r="A6434" s="11">
        <v>41376</v>
      </c>
      <c r="B6434" s="12">
        <v>0.7</v>
      </c>
      <c r="C6434" s="10">
        <f t="shared" si="100"/>
        <v>0.7</v>
      </c>
    </row>
    <row r="6435" spans="1:3" x14ac:dyDescent="0.15">
      <c r="A6435" s="11">
        <v>41379</v>
      </c>
      <c r="B6435" s="12">
        <v>0.69</v>
      </c>
      <c r="C6435" s="10">
        <f t="shared" si="100"/>
        <v>0.69</v>
      </c>
    </row>
    <row r="6436" spans="1:3" x14ac:dyDescent="0.15">
      <c r="A6436" s="11">
        <v>41380</v>
      </c>
      <c r="B6436" s="12">
        <v>0.71</v>
      </c>
      <c r="C6436" s="10">
        <f t="shared" si="100"/>
        <v>0.71</v>
      </c>
    </row>
    <row r="6437" spans="1:3" x14ac:dyDescent="0.15">
      <c r="A6437" s="11">
        <v>41381</v>
      </c>
      <c r="B6437" s="12">
        <v>0.71</v>
      </c>
      <c r="C6437" s="10">
        <f t="shared" si="100"/>
        <v>0.71</v>
      </c>
    </row>
    <row r="6438" spans="1:3" x14ac:dyDescent="0.15">
      <c r="A6438" s="11">
        <v>41382</v>
      </c>
      <c r="B6438" s="12">
        <v>0.71</v>
      </c>
      <c r="C6438" s="10">
        <f t="shared" si="100"/>
        <v>0.71</v>
      </c>
    </row>
    <row r="6439" spans="1:3" x14ac:dyDescent="0.15">
      <c r="A6439" s="11">
        <v>41383</v>
      </c>
      <c r="B6439" s="12">
        <v>0.72</v>
      </c>
      <c r="C6439" s="10">
        <f t="shared" si="100"/>
        <v>0.72</v>
      </c>
    </row>
    <row r="6440" spans="1:3" x14ac:dyDescent="0.15">
      <c r="A6440" s="11">
        <v>41386</v>
      </c>
      <c r="B6440" s="12">
        <v>0.7</v>
      </c>
      <c r="C6440" s="10">
        <f t="shared" si="100"/>
        <v>0.7</v>
      </c>
    </row>
    <row r="6441" spans="1:3" x14ac:dyDescent="0.15">
      <c r="A6441" s="11">
        <v>41387</v>
      </c>
      <c r="B6441" s="12">
        <v>0.71</v>
      </c>
      <c r="C6441" s="10">
        <f t="shared" si="100"/>
        <v>0.71</v>
      </c>
    </row>
    <row r="6442" spans="1:3" x14ac:dyDescent="0.15">
      <c r="A6442" s="11">
        <v>41388</v>
      </c>
      <c r="B6442" s="12">
        <v>0.7</v>
      </c>
      <c r="C6442" s="10">
        <f t="shared" si="100"/>
        <v>0.7</v>
      </c>
    </row>
    <row r="6443" spans="1:3" x14ac:dyDescent="0.15">
      <c r="A6443" s="11">
        <v>41389</v>
      </c>
      <c r="B6443" s="12">
        <v>0.71</v>
      </c>
      <c r="C6443" s="10">
        <f t="shared" si="100"/>
        <v>0.71</v>
      </c>
    </row>
    <row r="6444" spans="1:3" x14ac:dyDescent="0.15">
      <c r="A6444" s="11">
        <v>41390</v>
      </c>
      <c r="B6444" s="12">
        <v>0.68</v>
      </c>
      <c r="C6444" s="10">
        <f t="shared" si="100"/>
        <v>0.68</v>
      </c>
    </row>
    <row r="6445" spans="1:3" x14ac:dyDescent="0.15">
      <c r="A6445" s="11">
        <v>41393</v>
      </c>
      <c r="B6445" s="12">
        <v>0.68</v>
      </c>
      <c r="C6445" s="10">
        <f t="shared" si="100"/>
        <v>0.68</v>
      </c>
    </row>
    <row r="6446" spans="1:3" x14ac:dyDescent="0.15">
      <c r="A6446" s="11">
        <v>41394</v>
      </c>
      <c r="B6446" s="12">
        <v>0.68</v>
      </c>
      <c r="C6446" s="10">
        <f t="shared" si="100"/>
        <v>0.68</v>
      </c>
    </row>
    <row r="6447" spans="1:3" x14ac:dyDescent="0.15">
      <c r="A6447" s="11">
        <v>41395</v>
      </c>
      <c r="B6447" s="12">
        <v>0.65</v>
      </c>
      <c r="C6447" s="10">
        <f t="shared" si="100"/>
        <v>0.65</v>
      </c>
    </row>
    <row r="6448" spans="1:3" x14ac:dyDescent="0.15">
      <c r="A6448" s="11">
        <v>41396</v>
      </c>
      <c r="B6448" s="12">
        <v>0.65</v>
      </c>
      <c r="C6448" s="10">
        <f t="shared" si="100"/>
        <v>0.65</v>
      </c>
    </row>
    <row r="6449" spans="1:3" x14ac:dyDescent="0.15">
      <c r="A6449" s="11">
        <v>41397</v>
      </c>
      <c r="B6449" s="12">
        <v>0.73</v>
      </c>
      <c r="C6449" s="10">
        <f t="shared" si="100"/>
        <v>0.73</v>
      </c>
    </row>
    <row r="6450" spans="1:3" x14ac:dyDescent="0.15">
      <c r="A6450" s="11">
        <v>41400</v>
      </c>
      <c r="B6450" s="12">
        <v>0.74</v>
      </c>
      <c r="C6450" s="10">
        <f t="shared" si="100"/>
        <v>0.74</v>
      </c>
    </row>
    <row r="6451" spans="1:3" x14ac:dyDescent="0.15">
      <c r="A6451" s="11">
        <v>41401</v>
      </c>
      <c r="B6451" s="12">
        <v>0.75</v>
      </c>
      <c r="C6451" s="10">
        <f t="shared" si="100"/>
        <v>0.75</v>
      </c>
    </row>
    <row r="6452" spans="1:3" x14ac:dyDescent="0.15">
      <c r="A6452" s="11">
        <v>41402</v>
      </c>
      <c r="B6452" s="12">
        <v>0.75</v>
      </c>
      <c r="C6452" s="10">
        <f t="shared" si="100"/>
        <v>0.75</v>
      </c>
    </row>
    <row r="6453" spans="1:3" x14ac:dyDescent="0.15">
      <c r="A6453" s="11">
        <v>41403</v>
      </c>
      <c r="B6453" s="12">
        <v>0.75</v>
      </c>
      <c r="C6453" s="10">
        <f t="shared" si="100"/>
        <v>0.75</v>
      </c>
    </row>
    <row r="6454" spans="1:3" x14ac:dyDescent="0.15">
      <c r="A6454" s="11">
        <v>41404</v>
      </c>
      <c r="B6454" s="12">
        <v>0.82</v>
      </c>
      <c r="C6454" s="10">
        <f t="shared" si="100"/>
        <v>0.82</v>
      </c>
    </row>
    <row r="6455" spans="1:3" x14ac:dyDescent="0.15">
      <c r="A6455" s="11">
        <v>41407</v>
      </c>
      <c r="B6455" s="12">
        <v>0.83</v>
      </c>
      <c r="C6455" s="10">
        <f t="shared" si="100"/>
        <v>0.83</v>
      </c>
    </row>
    <row r="6456" spans="1:3" x14ac:dyDescent="0.15">
      <c r="A6456" s="11">
        <v>41408</v>
      </c>
      <c r="B6456" s="12">
        <v>0.85</v>
      </c>
      <c r="C6456" s="10">
        <f t="shared" si="100"/>
        <v>0.85</v>
      </c>
    </row>
    <row r="6457" spans="1:3" x14ac:dyDescent="0.15">
      <c r="A6457" s="11">
        <v>41409</v>
      </c>
      <c r="B6457" s="12">
        <v>0.84</v>
      </c>
      <c r="C6457" s="10">
        <f t="shared" si="100"/>
        <v>0.84</v>
      </c>
    </row>
    <row r="6458" spans="1:3" x14ac:dyDescent="0.15">
      <c r="A6458" s="11">
        <v>41410</v>
      </c>
      <c r="B6458" s="12">
        <v>0.79</v>
      </c>
      <c r="C6458" s="10">
        <f t="shared" si="100"/>
        <v>0.79</v>
      </c>
    </row>
    <row r="6459" spans="1:3" x14ac:dyDescent="0.15">
      <c r="A6459" s="11">
        <v>41411</v>
      </c>
      <c r="B6459" s="12">
        <v>0.84</v>
      </c>
      <c r="C6459" s="10">
        <f t="shared" si="100"/>
        <v>0.84</v>
      </c>
    </row>
    <row r="6460" spans="1:3" x14ac:dyDescent="0.15">
      <c r="A6460" s="11">
        <v>41414</v>
      </c>
      <c r="B6460" s="12">
        <v>0.85</v>
      </c>
      <c r="C6460" s="10">
        <f t="shared" si="100"/>
        <v>0.85</v>
      </c>
    </row>
    <row r="6461" spans="1:3" x14ac:dyDescent="0.15">
      <c r="A6461" s="11">
        <v>41415</v>
      </c>
      <c r="B6461" s="12">
        <v>0.84</v>
      </c>
      <c r="C6461" s="10">
        <f t="shared" si="100"/>
        <v>0.84</v>
      </c>
    </row>
    <row r="6462" spans="1:3" x14ac:dyDescent="0.15">
      <c r="A6462" s="11">
        <v>41416</v>
      </c>
      <c r="B6462" s="12">
        <v>0.91</v>
      </c>
      <c r="C6462" s="10">
        <f t="shared" si="100"/>
        <v>0.91</v>
      </c>
    </row>
    <row r="6463" spans="1:3" x14ac:dyDescent="0.15">
      <c r="A6463" s="11">
        <v>41417</v>
      </c>
      <c r="B6463" s="12">
        <v>0.91</v>
      </c>
      <c r="C6463" s="10">
        <f t="shared" si="100"/>
        <v>0.91</v>
      </c>
    </row>
    <row r="6464" spans="1:3" x14ac:dyDescent="0.15">
      <c r="A6464" s="11">
        <v>41418</v>
      </c>
      <c r="B6464" s="12">
        <v>0.9</v>
      </c>
      <c r="C6464" s="10">
        <f t="shared" si="100"/>
        <v>0.9</v>
      </c>
    </row>
    <row r="6465" spans="1:3" x14ac:dyDescent="0.15">
      <c r="A6465" s="11">
        <v>41421</v>
      </c>
      <c r="B6465" s="13" t="e">
        <f>NA()</f>
        <v>#N/A</v>
      </c>
      <c r="C6465" s="10">
        <f t="shared" si="100"/>
        <v>0.96</v>
      </c>
    </row>
    <row r="6466" spans="1:3" x14ac:dyDescent="0.15">
      <c r="A6466" s="11">
        <v>41422</v>
      </c>
      <c r="B6466" s="12">
        <v>1.02</v>
      </c>
      <c r="C6466" s="10">
        <f t="shared" si="100"/>
        <v>1.02</v>
      </c>
    </row>
    <row r="6467" spans="1:3" x14ac:dyDescent="0.15">
      <c r="A6467" s="11">
        <v>41423</v>
      </c>
      <c r="B6467" s="12">
        <v>1.02</v>
      </c>
      <c r="C6467" s="10">
        <f t="shared" si="100"/>
        <v>1.02</v>
      </c>
    </row>
    <row r="6468" spans="1:3" x14ac:dyDescent="0.15">
      <c r="A6468" s="11">
        <v>41424</v>
      </c>
      <c r="B6468" s="12">
        <v>1.01</v>
      </c>
      <c r="C6468" s="10">
        <f t="shared" si="100"/>
        <v>1.01</v>
      </c>
    </row>
    <row r="6469" spans="1:3" x14ac:dyDescent="0.15">
      <c r="A6469" s="11">
        <v>41425</v>
      </c>
      <c r="B6469" s="12">
        <v>1.05</v>
      </c>
      <c r="C6469" s="10">
        <f t="shared" si="100"/>
        <v>1.05</v>
      </c>
    </row>
    <row r="6470" spans="1:3" x14ac:dyDescent="0.15">
      <c r="A6470" s="11">
        <v>41428</v>
      </c>
      <c r="B6470" s="12">
        <v>1.03</v>
      </c>
      <c r="C6470" s="10">
        <f t="shared" si="100"/>
        <v>1.03</v>
      </c>
    </row>
    <row r="6471" spans="1:3" x14ac:dyDescent="0.15">
      <c r="A6471" s="11">
        <v>41429</v>
      </c>
      <c r="B6471" s="12">
        <v>1.05</v>
      </c>
      <c r="C6471" s="10">
        <f t="shared" si="100"/>
        <v>1.05</v>
      </c>
    </row>
    <row r="6472" spans="1:3" x14ac:dyDescent="0.15">
      <c r="A6472" s="11">
        <v>41430</v>
      </c>
      <c r="B6472" s="12">
        <v>1.02</v>
      </c>
      <c r="C6472" s="10">
        <f t="shared" si="100"/>
        <v>1.02</v>
      </c>
    </row>
    <row r="6473" spans="1:3" x14ac:dyDescent="0.15">
      <c r="A6473" s="11">
        <v>41431</v>
      </c>
      <c r="B6473" s="12">
        <v>1.01</v>
      </c>
      <c r="C6473" s="10">
        <f t="shared" si="100"/>
        <v>1.01</v>
      </c>
    </row>
    <row r="6474" spans="1:3" x14ac:dyDescent="0.15">
      <c r="A6474" s="11">
        <v>41432</v>
      </c>
      <c r="B6474" s="12">
        <v>1.1000000000000001</v>
      </c>
      <c r="C6474" s="10">
        <f t="shared" si="100"/>
        <v>1.1000000000000001</v>
      </c>
    </row>
    <row r="6475" spans="1:3" x14ac:dyDescent="0.15">
      <c r="A6475" s="11">
        <v>41435</v>
      </c>
      <c r="B6475" s="12">
        <v>1.1299999999999999</v>
      </c>
      <c r="C6475" s="10">
        <f t="shared" si="100"/>
        <v>1.1299999999999999</v>
      </c>
    </row>
    <row r="6476" spans="1:3" x14ac:dyDescent="0.15">
      <c r="A6476" s="11">
        <v>41436</v>
      </c>
      <c r="B6476" s="12">
        <v>1.1200000000000001</v>
      </c>
      <c r="C6476" s="10">
        <f t="shared" si="100"/>
        <v>1.1200000000000001</v>
      </c>
    </row>
    <row r="6477" spans="1:3" x14ac:dyDescent="0.15">
      <c r="A6477" s="11">
        <v>41437</v>
      </c>
      <c r="B6477" s="12">
        <v>1.1499999999999999</v>
      </c>
      <c r="C6477" s="10">
        <f t="shared" ref="C6477:C6540" si="101">IF(ISERROR(B6477),AVERAGE(B6476,B6478),B6477)</f>
        <v>1.1499999999999999</v>
      </c>
    </row>
    <row r="6478" spans="1:3" x14ac:dyDescent="0.15">
      <c r="A6478" s="11">
        <v>41438</v>
      </c>
      <c r="B6478" s="12">
        <v>1.1100000000000001</v>
      </c>
      <c r="C6478" s="10">
        <f t="shared" si="101"/>
        <v>1.1100000000000001</v>
      </c>
    </row>
    <row r="6479" spans="1:3" x14ac:dyDescent="0.15">
      <c r="A6479" s="11">
        <v>41439</v>
      </c>
      <c r="B6479" s="12">
        <v>1.04</v>
      </c>
      <c r="C6479" s="10">
        <f t="shared" si="101"/>
        <v>1.04</v>
      </c>
    </row>
    <row r="6480" spans="1:3" x14ac:dyDescent="0.15">
      <c r="A6480" s="11">
        <v>41442</v>
      </c>
      <c r="B6480" s="12">
        <v>1.06</v>
      </c>
      <c r="C6480" s="10">
        <f t="shared" si="101"/>
        <v>1.06</v>
      </c>
    </row>
    <row r="6481" spans="1:3" x14ac:dyDescent="0.15">
      <c r="A6481" s="11">
        <v>41443</v>
      </c>
      <c r="B6481" s="12">
        <v>1.07</v>
      </c>
      <c r="C6481" s="10">
        <f t="shared" si="101"/>
        <v>1.07</v>
      </c>
    </row>
    <row r="6482" spans="1:3" x14ac:dyDescent="0.15">
      <c r="A6482" s="11">
        <v>41444</v>
      </c>
      <c r="B6482" s="12">
        <v>1.24</v>
      </c>
      <c r="C6482" s="10">
        <f t="shared" si="101"/>
        <v>1.24</v>
      </c>
    </row>
    <row r="6483" spans="1:3" x14ac:dyDescent="0.15">
      <c r="A6483" s="11">
        <v>41445</v>
      </c>
      <c r="B6483" s="12">
        <v>1.31</v>
      </c>
      <c r="C6483" s="10">
        <f t="shared" si="101"/>
        <v>1.31</v>
      </c>
    </row>
    <row r="6484" spans="1:3" x14ac:dyDescent="0.15">
      <c r="A6484" s="11">
        <v>41446</v>
      </c>
      <c r="B6484" s="12">
        <v>1.42</v>
      </c>
      <c r="C6484" s="10">
        <f t="shared" si="101"/>
        <v>1.42</v>
      </c>
    </row>
    <row r="6485" spans="1:3" x14ac:dyDescent="0.15">
      <c r="A6485" s="11">
        <v>41449</v>
      </c>
      <c r="B6485" s="12">
        <v>1.48</v>
      </c>
      <c r="C6485" s="10">
        <f t="shared" si="101"/>
        <v>1.48</v>
      </c>
    </row>
    <row r="6486" spans="1:3" x14ac:dyDescent="0.15">
      <c r="A6486" s="11">
        <v>41450</v>
      </c>
      <c r="B6486" s="12">
        <v>1.49</v>
      </c>
      <c r="C6486" s="10">
        <f t="shared" si="101"/>
        <v>1.49</v>
      </c>
    </row>
    <row r="6487" spans="1:3" x14ac:dyDescent="0.15">
      <c r="A6487" s="11">
        <v>41451</v>
      </c>
      <c r="B6487" s="12">
        <v>1.45</v>
      </c>
      <c r="C6487" s="10">
        <f t="shared" si="101"/>
        <v>1.45</v>
      </c>
    </row>
    <row r="6488" spans="1:3" x14ac:dyDescent="0.15">
      <c r="A6488" s="11">
        <v>41452</v>
      </c>
      <c r="B6488" s="12">
        <v>1.38</v>
      </c>
      <c r="C6488" s="10">
        <f t="shared" si="101"/>
        <v>1.38</v>
      </c>
    </row>
    <row r="6489" spans="1:3" x14ac:dyDescent="0.15">
      <c r="A6489" s="11">
        <v>41453</v>
      </c>
      <c r="B6489" s="12">
        <v>1.41</v>
      </c>
      <c r="C6489" s="10">
        <f t="shared" si="101"/>
        <v>1.41</v>
      </c>
    </row>
    <row r="6490" spans="1:3" x14ac:dyDescent="0.15">
      <c r="A6490" s="11">
        <v>41456</v>
      </c>
      <c r="B6490" s="12">
        <v>1.39</v>
      </c>
      <c r="C6490" s="10">
        <f t="shared" si="101"/>
        <v>1.39</v>
      </c>
    </row>
    <row r="6491" spans="1:3" x14ac:dyDescent="0.15">
      <c r="A6491" s="11">
        <v>41457</v>
      </c>
      <c r="B6491" s="12">
        <v>1.38</v>
      </c>
      <c r="C6491" s="10">
        <f t="shared" si="101"/>
        <v>1.38</v>
      </c>
    </row>
    <row r="6492" spans="1:3" x14ac:dyDescent="0.15">
      <c r="A6492" s="11">
        <v>41458</v>
      </c>
      <c r="B6492" s="12">
        <v>1.42</v>
      </c>
      <c r="C6492" s="10">
        <f t="shared" si="101"/>
        <v>1.42</v>
      </c>
    </row>
    <row r="6493" spans="1:3" x14ac:dyDescent="0.15">
      <c r="A6493" s="11">
        <v>41459</v>
      </c>
      <c r="B6493" s="13" t="e">
        <f>NA()</f>
        <v>#N/A</v>
      </c>
      <c r="C6493" s="10">
        <f t="shared" si="101"/>
        <v>1.51</v>
      </c>
    </row>
    <row r="6494" spans="1:3" x14ac:dyDescent="0.15">
      <c r="A6494" s="11">
        <v>41460</v>
      </c>
      <c r="B6494" s="12">
        <v>1.6</v>
      </c>
      <c r="C6494" s="10">
        <f t="shared" si="101"/>
        <v>1.6</v>
      </c>
    </row>
    <row r="6495" spans="1:3" x14ac:dyDescent="0.15">
      <c r="A6495" s="11">
        <v>41463</v>
      </c>
      <c r="B6495" s="12">
        <v>1.51</v>
      </c>
      <c r="C6495" s="10">
        <f t="shared" si="101"/>
        <v>1.51</v>
      </c>
    </row>
    <row r="6496" spans="1:3" x14ac:dyDescent="0.15">
      <c r="A6496" s="11">
        <v>41464</v>
      </c>
      <c r="B6496" s="12">
        <v>1.5</v>
      </c>
      <c r="C6496" s="10">
        <f t="shared" si="101"/>
        <v>1.5</v>
      </c>
    </row>
    <row r="6497" spans="1:3" x14ac:dyDescent="0.15">
      <c r="A6497" s="11">
        <v>41465</v>
      </c>
      <c r="B6497" s="12">
        <v>1.54</v>
      </c>
      <c r="C6497" s="10">
        <f t="shared" si="101"/>
        <v>1.54</v>
      </c>
    </row>
    <row r="6498" spans="1:3" x14ac:dyDescent="0.15">
      <c r="A6498" s="11">
        <v>41466</v>
      </c>
      <c r="B6498" s="12">
        <v>1.4</v>
      </c>
      <c r="C6498" s="10">
        <f t="shared" si="101"/>
        <v>1.4</v>
      </c>
    </row>
    <row r="6499" spans="1:3" x14ac:dyDescent="0.15">
      <c r="A6499" s="11">
        <v>41467</v>
      </c>
      <c r="B6499" s="12">
        <v>1.43</v>
      </c>
      <c r="C6499" s="10">
        <f t="shared" si="101"/>
        <v>1.43</v>
      </c>
    </row>
    <row r="6500" spans="1:3" x14ac:dyDescent="0.15">
      <c r="A6500" s="11">
        <v>41470</v>
      </c>
      <c r="B6500" s="12">
        <v>1.4</v>
      </c>
      <c r="C6500" s="10">
        <f t="shared" si="101"/>
        <v>1.4</v>
      </c>
    </row>
    <row r="6501" spans="1:3" x14ac:dyDescent="0.15">
      <c r="A6501" s="11">
        <v>41471</v>
      </c>
      <c r="B6501" s="12">
        <v>1.38</v>
      </c>
      <c r="C6501" s="10">
        <f t="shared" si="101"/>
        <v>1.38</v>
      </c>
    </row>
    <row r="6502" spans="1:3" x14ac:dyDescent="0.15">
      <c r="A6502" s="11">
        <v>41472</v>
      </c>
      <c r="B6502" s="12">
        <v>1.33</v>
      </c>
      <c r="C6502" s="10">
        <f t="shared" si="101"/>
        <v>1.33</v>
      </c>
    </row>
    <row r="6503" spans="1:3" x14ac:dyDescent="0.15">
      <c r="A6503" s="11">
        <v>41473</v>
      </c>
      <c r="B6503" s="12">
        <v>1.35</v>
      </c>
      <c r="C6503" s="10">
        <f t="shared" si="101"/>
        <v>1.35</v>
      </c>
    </row>
    <row r="6504" spans="1:3" x14ac:dyDescent="0.15">
      <c r="A6504" s="11">
        <v>41474</v>
      </c>
      <c r="B6504" s="12">
        <v>1.31</v>
      </c>
      <c r="C6504" s="10">
        <f t="shared" si="101"/>
        <v>1.31</v>
      </c>
    </row>
    <row r="6505" spans="1:3" x14ac:dyDescent="0.15">
      <c r="A6505" s="11">
        <v>41477</v>
      </c>
      <c r="B6505" s="12">
        <v>1.32</v>
      </c>
      <c r="C6505" s="10">
        <f t="shared" si="101"/>
        <v>1.32</v>
      </c>
    </row>
    <row r="6506" spans="1:3" x14ac:dyDescent="0.15">
      <c r="A6506" s="11">
        <v>41478</v>
      </c>
      <c r="B6506" s="12">
        <v>1.33</v>
      </c>
      <c r="C6506" s="10">
        <f t="shared" si="101"/>
        <v>1.33</v>
      </c>
    </row>
    <row r="6507" spans="1:3" x14ac:dyDescent="0.15">
      <c r="A6507" s="11">
        <v>41479</v>
      </c>
      <c r="B6507" s="12">
        <v>1.4</v>
      </c>
      <c r="C6507" s="10">
        <f t="shared" si="101"/>
        <v>1.4</v>
      </c>
    </row>
    <row r="6508" spans="1:3" x14ac:dyDescent="0.15">
      <c r="A6508" s="11">
        <v>41480</v>
      </c>
      <c r="B6508" s="12">
        <v>1.38</v>
      </c>
      <c r="C6508" s="10">
        <f t="shared" si="101"/>
        <v>1.38</v>
      </c>
    </row>
    <row r="6509" spans="1:3" x14ac:dyDescent="0.15">
      <c r="A6509" s="11">
        <v>41481</v>
      </c>
      <c r="B6509" s="12">
        <v>1.36</v>
      </c>
      <c r="C6509" s="10">
        <f t="shared" si="101"/>
        <v>1.36</v>
      </c>
    </row>
    <row r="6510" spans="1:3" x14ac:dyDescent="0.15">
      <c r="A6510" s="11">
        <v>41484</v>
      </c>
      <c r="B6510" s="12">
        <v>1.37</v>
      </c>
      <c r="C6510" s="10">
        <f t="shared" si="101"/>
        <v>1.37</v>
      </c>
    </row>
    <row r="6511" spans="1:3" x14ac:dyDescent="0.15">
      <c r="A6511" s="11">
        <v>41485</v>
      </c>
      <c r="B6511" s="12">
        <v>1.39</v>
      </c>
      <c r="C6511" s="10">
        <f t="shared" si="101"/>
        <v>1.39</v>
      </c>
    </row>
    <row r="6512" spans="1:3" x14ac:dyDescent="0.15">
      <c r="A6512" s="11">
        <v>41486</v>
      </c>
      <c r="B6512" s="12">
        <v>1.38</v>
      </c>
      <c r="C6512" s="10">
        <f t="shared" si="101"/>
        <v>1.38</v>
      </c>
    </row>
    <row r="6513" spans="1:3" x14ac:dyDescent="0.15">
      <c r="A6513" s="11">
        <v>41487</v>
      </c>
      <c r="B6513" s="12">
        <v>1.49</v>
      </c>
      <c r="C6513" s="10">
        <f t="shared" si="101"/>
        <v>1.49</v>
      </c>
    </row>
    <row r="6514" spans="1:3" x14ac:dyDescent="0.15">
      <c r="A6514" s="11">
        <v>41488</v>
      </c>
      <c r="B6514" s="12">
        <v>1.36</v>
      </c>
      <c r="C6514" s="10">
        <f t="shared" si="101"/>
        <v>1.36</v>
      </c>
    </row>
    <row r="6515" spans="1:3" x14ac:dyDescent="0.15">
      <c r="A6515" s="11">
        <v>41491</v>
      </c>
      <c r="B6515" s="12">
        <v>1.39</v>
      </c>
      <c r="C6515" s="10">
        <f t="shared" si="101"/>
        <v>1.39</v>
      </c>
    </row>
    <row r="6516" spans="1:3" x14ac:dyDescent="0.15">
      <c r="A6516" s="11">
        <v>41492</v>
      </c>
      <c r="B6516" s="12">
        <v>1.39</v>
      </c>
      <c r="C6516" s="10">
        <f t="shared" si="101"/>
        <v>1.39</v>
      </c>
    </row>
    <row r="6517" spans="1:3" x14ac:dyDescent="0.15">
      <c r="A6517" s="11">
        <v>41493</v>
      </c>
      <c r="B6517" s="12">
        <v>1.38</v>
      </c>
      <c r="C6517" s="10">
        <f t="shared" si="101"/>
        <v>1.38</v>
      </c>
    </row>
    <row r="6518" spans="1:3" x14ac:dyDescent="0.15">
      <c r="A6518" s="11">
        <v>41494</v>
      </c>
      <c r="B6518" s="12">
        <v>1.36</v>
      </c>
      <c r="C6518" s="10">
        <f t="shared" si="101"/>
        <v>1.36</v>
      </c>
    </row>
    <row r="6519" spans="1:3" x14ac:dyDescent="0.15">
      <c r="A6519" s="11">
        <v>41495</v>
      </c>
      <c r="B6519" s="12">
        <v>1.36</v>
      </c>
      <c r="C6519" s="10">
        <f t="shared" si="101"/>
        <v>1.36</v>
      </c>
    </row>
    <row r="6520" spans="1:3" x14ac:dyDescent="0.15">
      <c r="A6520" s="11">
        <v>41498</v>
      </c>
      <c r="B6520" s="12">
        <v>1.39</v>
      </c>
      <c r="C6520" s="10">
        <f t="shared" si="101"/>
        <v>1.39</v>
      </c>
    </row>
    <row r="6521" spans="1:3" x14ac:dyDescent="0.15">
      <c r="A6521" s="11">
        <v>41499</v>
      </c>
      <c r="B6521" s="12">
        <v>1.49</v>
      </c>
      <c r="C6521" s="10">
        <f t="shared" si="101"/>
        <v>1.49</v>
      </c>
    </row>
    <row r="6522" spans="1:3" x14ac:dyDescent="0.15">
      <c r="A6522" s="11">
        <v>41500</v>
      </c>
      <c r="B6522" s="12">
        <v>1.48</v>
      </c>
      <c r="C6522" s="10">
        <f t="shared" si="101"/>
        <v>1.48</v>
      </c>
    </row>
    <row r="6523" spans="1:3" x14ac:dyDescent="0.15">
      <c r="A6523" s="11">
        <v>41501</v>
      </c>
      <c r="B6523" s="12">
        <v>1.54</v>
      </c>
      <c r="C6523" s="10">
        <f t="shared" si="101"/>
        <v>1.54</v>
      </c>
    </row>
    <row r="6524" spans="1:3" x14ac:dyDescent="0.15">
      <c r="A6524" s="11">
        <v>41502</v>
      </c>
      <c r="B6524" s="12">
        <v>1.6</v>
      </c>
      <c r="C6524" s="10">
        <f t="shared" si="101"/>
        <v>1.6</v>
      </c>
    </row>
    <row r="6525" spans="1:3" x14ac:dyDescent="0.15">
      <c r="A6525" s="11">
        <v>41505</v>
      </c>
      <c r="B6525" s="12">
        <v>1.63</v>
      </c>
      <c r="C6525" s="10">
        <f t="shared" si="101"/>
        <v>1.63</v>
      </c>
    </row>
    <row r="6526" spans="1:3" x14ac:dyDescent="0.15">
      <c r="A6526" s="11">
        <v>41506</v>
      </c>
      <c r="B6526" s="12">
        <v>1.57</v>
      </c>
      <c r="C6526" s="10">
        <f t="shared" si="101"/>
        <v>1.57</v>
      </c>
    </row>
    <row r="6527" spans="1:3" x14ac:dyDescent="0.15">
      <c r="A6527" s="11">
        <v>41507</v>
      </c>
      <c r="B6527" s="12">
        <v>1.64</v>
      </c>
      <c r="C6527" s="10">
        <f t="shared" si="101"/>
        <v>1.64</v>
      </c>
    </row>
    <row r="6528" spans="1:3" x14ac:dyDescent="0.15">
      <c r="A6528" s="11">
        <v>41508</v>
      </c>
      <c r="B6528" s="12">
        <v>1.71</v>
      </c>
      <c r="C6528" s="10">
        <f t="shared" si="101"/>
        <v>1.71</v>
      </c>
    </row>
    <row r="6529" spans="1:3" x14ac:dyDescent="0.15">
      <c r="A6529" s="11">
        <v>41509</v>
      </c>
      <c r="B6529" s="12">
        <v>1.66</v>
      </c>
      <c r="C6529" s="10">
        <f t="shared" si="101"/>
        <v>1.66</v>
      </c>
    </row>
    <row r="6530" spans="1:3" x14ac:dyDescent="0.15">
      <c r="A6530" s="11">
        <v>41512</v>
      </c>
      <c r="B6530" s="12">
        <v>1.61</v>
      </c>
      <c r="C6530" s="10">
        <f t="shared" si="101"/>
        <v>1.61</v>
      </c>
    </row>
    <row r="6531" spans="1:3" x14ac:dyDescent="0.15">
      <c r="A6531" s="11">
        <v>41513</v>
      </c>
      <c r="B6531" s="12">
        <v>1.56</v>
      </c>
      <c r="C6531" s="10">
        <f t="shared" si="101"/>
        <v>1.56</v>
      </c>
    </row>
    <row r="6532" spans="1:3" x14ac:dyDescent="0.15">
      <c r="A6532" s="11">
        <v>41514</v>
      </c>
      <c r="B6532" s="12">
        <v>1.62</v>
      </c>
      <c r="C6532" s="10">
        <f t="shared" si="101"/>
        <v>1.62</v>
      </c>
    </row>
    <row r="6533" spans="1:3" x14ac:dyDescent="0.15">
      <c r="A6533" s="11">
        <v>41515</v>
      </c>
      <c r="B6533" s="12">
        <v>1.6</v>
      </c>
      <c r="C6533" s="10">
        <f t="shared" si="101"/>
        <v>1.6</v>
      </c>
    </row>
    <row r="6534" spans="1:3" x14ac:dyDescent="0.15">
      <c r="A6534" s="11">
        <v>41516</v>
      </c>
      <c r="B6534" s="12">
        <v>1.62</v>
      </c>
      <c r="C6534" s="10">
        <f t="shared" si="101"/>
        <v>1.62</v>
      </c>
    </row>
    <row r="6535" spans="1:3" x14ac:dyDescent="0.15">
      <c r="A6535" s="11">
        <v>41519</v>
      </c>
      <c r="B6535" s="13" t="e">
        <f>NA()</f>
        <v>#N/A</v>
      </c>
      <c r="C6535" s="10">
        <f t="shared" si="101"/>
        <v>1.65</v>
      </c>
    </row>
    <row r="6536" spans="1:3" x14ac:dyDescent="0.15">
      <c r="A6536" s="11">
        <v>41520</v>
      </c>
      <c r="B6536" s="12">
        <v>1.68</v>
      </c>
      <c r="C6536" s="10">
        <f t="shared" si="101"/>
        <v>1.68</v>
      </c>
    </row>
    <row r="6537" spans="1:3" x14ac:dyDescent="0.15">
      <c r="A6537" s="11">
        <v>41521</v>
      </c>
      <c r="B6537" s="12">
        <v>1.74</v>
      </c>
      <c r="C6537" s="10">
        <f t="shared" si="101"/>
        <v>1.74</v>
      </c>
    </row>
    <row r="6538" spans="1:3" x14ac:dyDescent="0.15">
      <c r="A6538" s="11">
        <v>41522</v>
      </c>
      <c r="B6538" s="12">
        <v>1.85</v>
      </c>
      <c r="C6538" s="10">
        <f t="shared" si="101"/>
        <v>1.85</v>
      </c>
    </row>
    <row r="6539" spans="1:3" x14ac:dyDescent="0.15">
      <c r="A6539" s="11">
        <v>41523</v>
      </c>
      <c r="B6539" s="12">
        <v>1.77</v>
      </c>
      <c r="C6539" s="10">
        <f t="shared" si="101"/>
        <v>1.77</v>
      </c>
    </row>
    <row r="6540" spans="1:3" x14ac:dyDescent="0.15">
      <c r="A6540" s="11">
        <v>41526</v>
      </c>
      <c r="B6540" s="12">
        <v>1.71</v>
      </c>
      <c r="C6540" s="10">
        <f t="shared" si="101"/>
        <v>1.71</v>
      </c>
    </row>
    <row r="6541" spans="1:3" x14ac:dyDescent="0.15">
      <c r="A6541" s="11">
        <v>41527</v>
      </c>
      <c r="B6541" s="12">
        <v>1.78</v>
      </c>
      <c r="C6541" s="10">
        <f t="shared" ref="C6541:C6604" si="102">IF(ISERROR(B6541),AVERAGE(B6540,B6542),B6541)</f>
        <v>1.78</v>
      </c>
    </row>
    <row r="6542" spans="1:3" x14ac:dyDescent="0.15">
      <c r="A6542" s="11">
        <v>41528</v>
      </c>
      <c r="B6542" s="12">
        <v>1.72</v>
      </c>
      <c r="C6542" s="10">
        <f t="shared" si="102"/>
        <v>1.72</v>
      </c>
    </row>
    <row r="6543" spans="1:3" x14ac:dyDescent="0.15">
      <c r="A6543" s="11">
        <v>41529</v>
      </c>
      <c r="B6543" s="12">
        <v>1.72</v>
      </c>
      <c r="C6543" s="10">
        <f t="shared" si="102"/>
        <v>1.72</v>
      </c>
    </row>
    <row r="6544" spans="1:3" x14ac:dyDescent="0.15">
      <c r="A6544" s="11">
        <v>41530</v>
      </c>
      <c r="B6544" s="12">
        <v>1.71</v>
      </c>
      <c r="C6544" s="10">
        <f t="shared" si="102"/>
        <v>1.71</v>
      </c>
    </row>
    <row r="6545" spans="1:3" x14ac:dyDescent="0.15">
      <c r="A6545" s="11">
        <v>41533</v>
      </c>
      <c r="B6545" s="12">
        <v>1.65</v>
      </c>
      <c r="C6545" s="10">
        <f t="shared" si="102"/>
        <v>1.65</v>
      </c>
    </row>
    <row r="6546" spans="1:3" x14ac:dyDescent="0.15">
      <c r="A6546" s="11">
        <v>41534</v>
      </c>
      <c r="B6546" s="12">
        <v>1.62</v>
      </c>
      <c r="C6546" s="10">
        <f t="shared" si="102"/>
        <v>1.62</v>
      </c>
    </row>
    <row r="6547" spans="1:3" x14ac:dyDescent="0.15">
      <c r="A6547" s="11">
        <v>41535</v>
      </c>
      <c r="B6547" s="12">
        <v>1.43</v>
      </c>
      <c r="C6547" s="10">
        <f t="shared" si="102"/>
        <v>1.43</v>
      </c>
    </row>
    <row r="6548" spans="1:3" x14ac:dyDescent="0.15">
      <c r="A6548" s="11">
        <v>41536</v>
      </c>
      <c r="B6548" s="12">
        <v>1.49</v>
      </c>
      <c r="C6548" s="10">
        <f t="shared" si="102"/>
        <v>1.49</v>
      </c>
    </row>
    <row r="6549" spans="1:3" x14ac:dyDescent="0.15">
      <c r="A6549" s="11">
        <v>41537</v>
      </c>
      <c r="B6549" s="12">
        <v>1.5</v>
      </c>
      <c r="C6549" s="10">
        <f t="shared" si="102"/>
        <v>1.5</v>
      </c>
    </row>
    <row r="6550" spans="1:3" x14ac:dyDescent="0.15">
      <c r="A6550" s="11">
        <v>41540</v>
      </c>
      <c r="B6550" s="12">
        <v>1.48</v>
      </c>
      <c r="C6550" s="10">
        <f t="shared" si="102"/>
        <v>1.48</v>
      </c>
    </row>
    <row r="6551" spans="1:3" x14ac:dyDescent="0.15">
      <c r="A6551" s="11">
        <v>41541</v>
      </c>
      <c r="B6551" s="12">
        <v>1.44</v>
      </c>
      <c r="C6551" s="10">
        <f t="shared" si="102"/>
        <v>1.44</v>
      </c>
    </row>
    <row r="6552" spans="1:3" x14ac:dyDescent="0.15">
      <c r="A6552" s="11">
        <v>41542</v>
      </c>
      <c r="B6552" s="12">
        <v>1.41</v>
      </c>
      <c r="C6552" s="10">
        <f t="shared" si="102"/>
        <v>1.41</v>
      </c>
    </row>
    <row r="6553" spans="1:3" x14ac:dyDescent="0.15">
      <c r="A6553" s="11">
        <v>41543</v>
      </c>
      <c r="B6553" s="12">
        <v>1.43</v>
      </c>
      <c r="C6553" s="10">
        <f t="shared" si="102"/>
        <v>1.43</v>
      </c>
    </row>
    <row r="6554" spans="1:3" x14ac:dyDescent="0.15">
      <c r="A6554" s="11">
        <v>41544</v>
      </c>
      <c r="B6554" s="12">
        <v>1.4</v>
      </c>
      <c r="C6554" s="10">
        <f t="shared" si="102"/>
        <v>1.4</v>
      </c>
    </row>
    <row r="6555" spans="1:3" x14ac:dyDescent="0.15">
      <c r="A6555" s="11">
        <v>41547</v>
      </c>
      <c r="B6555" s="12">
        <v>1.39</v>
      </c>
      <c r="C6555" s="10">
        <f t="shared" si="102"/>
        <v>1.39</v>
      </c>
    </row>
    <row r="6556" spans="1:3" x14ac:dyDescent="0.15">
      <c r="A6556" s="11">
        <v>41548</v>
      </c>
      <c r="B6556" s="12">
        <v>1.42</v>
      </c>
      <c r="C6556" s="10">
        <f t="shared" si="102"/>
        <v>1.42</v>
      </c>
    </row>
    <row r="6557" spans="1:3" x14ac:dyDescent="0.15">
      <c r="A6557" s="11">
        <v>41549</v>
      </c>
      <c r="B6557" s="12">
        <v>1.38</v>
      </c>
      <c r="C6557" s="10">
        <f t="shared" si="102"/>
        <v>1.38</v>
      </c>
    </row>
    <row r="6558" spans="1:3" x14ac:dyDescent="0.15">
      <c r="A6558" s="11">
        <v>41550</v>
      </c>
      <c r="B6558" s="12">
        <v>1.36</v>
      </c>
      <c r="C6558" s="10">
        <f t="shared" si="102"/>
        <v>1.36</v>
      </c>
    </row>
    <row r="6559" spans="1:3" x14ac:dyDescent="0.15">
      <c r="A6559" s="11">
        <v>41551</v>
      </c>
      <c r="B6559" s="12">
        <v>1.41</v>
      </c>
      <c r="C6559" s="10">
        <f t="shared" si="102"/>
        <v>1.41</v>
      </c>
    </row>
    <row r="6560" spans="1:3" x14ac:dyDescent="0.15">
      <c r="A6560" s="11">
        <v>41554</v>
      </c>
      <c r="B6560" s="12">
        <v>1.41</v>
      </c>
      <c r="C6560" s="10">
        <f t="shared" si="102"/>
        <v>1.41</v>
      </c>
    </row>
    <row r="6561" spans="1:3" x14ac:dyDescent="0.15">
      <c r="A6561" s="11">
        <v>41555</v>
      </c>
      <c r="B6561" s="12">
        <v>1.43</v>
      </c>
      <c r="C6561" s="10">
        <f t="shared" si="102"/>
        <v>1.43</v>
      </c>
    </row>
    <row r="6562" spans="1:3" x14ac:dyDescent="0.15">
      <c r="A6562" s="11">
        <v>41556</v>
      </c>
      <c r="B6562" s="12">
        <v>1.43</v>
      </c>
      <c r="C6562" s="10">
        <f t="shared" si="102"/>
        <v>1.43</v>
      </c>
    </row>
    <row r="6563" spans="1:3" x14ac:dyDescent="0.15">
      <c r="A6563" s="11">
        <v>41557</v>
      </c>
      <c r="B6563" s="12">
        <v>1.44</v>
      </c>
      <c r="C6563" s="10">
        <f t="shared" si="102"/>
        <v>1.44</v>
      </c>
    </row>
    <row r="6564" spans="1:3" x14ac:dyDescent="0.15">
      <c r="A6564" s="11">
        <v>41558</v>
      </c>
      <c r="B6564" s="12">
        <v>1.42</v>
      </c>
      <c r="C6564" s="10">
        <f t="shared" si="102"/>
        <v>1.42</v>
      </c>
    </row>
    <row r="6565" spans="1:3" x14ac:dyDescent="0.15">
      <c r="A6565" s="11">
        <v>41561</v>
      </c>
      <c r="B6565" s="13" t="e">
        <f>NA()</f>
        <v>#N/A</v>
      </c>
      <c r="C6565" s="10">
        <f t="shared" si="102"/>
        <v>1.4350000000000001</v>
      </c>
    </row>
    <row r="6566" spans="1:3" x14ac:dyDescent="0.15">
      <c r="A6566" s="11">
        <v>41562</v>
      </c>
      <c r="B6566" s="12">
        <v>1.45</v>
      </c>
      <c r="C6566" s="10">
        <f t="shared" si="102"/>
        <v>1.45</v>
      </c>
    </row>
    <row r="6567" spans="1:3" x14ac:dyDescent="0.15">
      <c r="A6567" s="11">
        <v>41563</v>
      </c>
      <c r="B6567" s="12">
        <v>1.41</v>
      </c>
      <c r="C6567" s="10">
        <f t="shared" si="102"/>
        <v>1.41</v>
      </c>
    </row>
    <row r="6568" spans="1:3" x14ac:dyDescent="0.15">
      <c r="A6568" s="11">
        <v>41564</v>
      </c>
      <c r="B6568" s="12">
        <v>1.35</v>
      </c>
      <c r="C6568" s="10">
        <f t="shared" si="102"/>
        <v>1.35</v>
      </c>
    </row>
    <row r="6569" spans="1:3" x14ac:dyDescent="0.15">
      <c r="A6569" s="11">
        <v>41565</v>
      </c>
      <c r="B6569" s="12">
        <v>1.35</v>
      </c>
      <c r="C6569" s="10">
        <f t="shared" si="102"/>
        <v>1.35</v>
      </c>
    </row>
    <row r="6570" spans="1:3" x14ac:dyDescent="0.15">
      <c r="A6570" s="11">
        <v>41568</v>
      </c>
      <c r="B6570" s="12">
        <v>1.38</v>
      </c>
      <c r="C6570" s="10">
        <f t="shared" si="102"/>
        <v>1.38</v>
      </c>
    </row>
    <row r="6571" spans="1:3" x14ac:dyDescent="0.15">
      <c r="A6571" s="11">
        <v>41569</v>
      </c>
      <c r="B6571" s="12">
        <v>1.3</v>
      </c>
      <c r="C6571" s="10">
        <f t="shared" si="102"/>
        <v>1.3</v>
      </c>
    </row>
    <row r="6572" spans="1:3" x14ac:dyDescent="0.15">
      <c r="A6572" s="11">
        <v>41570</v>
      </c>
      <c r="B6572" s="12">
        <v>1.3</v>
      </c>
      <c r="C6572" s="10">
        <f t="shared" si="102"/>
        <v>1.3</v>
      </c>
    </row>
    <row r="6573" spans="1:3" x14ac:dyDescent="0.15">
      <c r="A6573" s="11">
        <v>41571</v>
      </c>
      <c r="B6573" s="12">
        <v>1.32</v>
      </c>
      <c r="C6573" s="10">
        <f t="shared" si="102"/>
        <v>1.32</v>
      </c>
    </row>
    <row r="6574" spans="1:3" x14ac:dyDescent="0.15">
      <c r="A6574" s="11">
        <v>41572</v>
      </c>
      <c r="B6574" s="12">
        <v>1.3</v>
      </c>
      <c r="C6574" s="10">
        <f t="shared" si="102"/>
        <v>1.3</v>
      </c>
    </row>
    <row r="6575" spans="1:3" x14ac:dyDescent="0.15">
      <c r="A6575" s="11">
        <v>41575</v>
      </c>
      <c r="B6575" s="12">
        <v>1.31</v>
      </c>
      <c r="C6575" s="10">
        <f t="shared" si="102"/>
        <v>1.31</v>
      </c>
    </row>
    <row r="6576" spans="1:3" x14ac:dyDescent="0.15">
      <c r="A6576" s="11">
        <v>41576</v>
      </c>
      <c r="B6576" s="12">
        <v>1.29</v>
      </c>
      <c r="C6576" s="10">
        <f t="shared" si="102"/>
        <v>1.29</v>
      </c>
    </row>
    <row r="6577" spans="1:3" x14ac:dyDescent="0.15">
      <c r="A6577" s="11">
        <v>41577</v>
      </c>
      <c r="B6577" s="12">
        <v>1.3</v>
      </c>
      <c r="C6577" s="10">
        <f t="shared" si="102"/>
        <v>1.3</v>
      </c>
    </row>
    <row r="6578" spans="1:3" x14ac:dyDescent="0.15">
      <c r="A6578" s="11">
        <v>41578</v>
      </c>
      <c r="B6578" s="12">
        <v>1.31</v>
      </c>
      <c r="C6578" s="10">
        <f t="shared" si="102"/>
        <v>1.31</v>
      </c>
    </row>
    <row r="6579" spans="1:3" x14ac:dyDescent="0.15">
      <c r="A6579" s="11">
        <v>41579</v>
      </c>
      <c r="B6579" s="12">
        <v>1.37</v>
      </c>
      <c r="C6579" s="10">
        <f t="shared" si="102"/>
        <v>1.37</v>
      </c>
    </row>
    <row r="6580" spans="1:3" x14ac:dyDescent="0.15">
      <c r="A6580" s="11">
        <v>41582</v>
      </c>
      <c r="B6580" s="12">
        <v>1.36</v>
      </c>
      <c r="C6580" s="10">
        <f t="shared" si="102"/>
        <v>1.36</v>
      </c>
    </row>
    <row r="6581" spans="1:3" x14ac:dyDescent="0.15">
      <c r="A6581" s="11">
        <v>41583</v>
      </c>
      <c r="B6581" s="12">
        <v>1.39</v>
      </c>
      <c r="C6581" s="10">
        <f t="shared" si="102"/>
        <v>1.39</v>
      </c>
    </row>
    <row r="6582" spans="1:3" x14ac:dyDescent="0.15">
      <c r="A6582" s="11">
        <v>41584</v>
      </c>
      <c r="B6582" s="12">
        <v>1.34</v>
      </c>
      <c r="C6582" s="10">
        <f t="shared" si="102"/>
        <v>1.34</v>
      </c>
    </row>
    <row r="6583" spans="1:3" x14ac:dyDescent="0.15">
      <c r="A6583" s="11">
        <v>41585</v>
      </c>
      <c r="B6583" s="12">
        <v>1.31</v>
      </c>
      <c r="C6583" s="10">
        <f t="shared" si="102"/>
        <v>1.31</v>
      </c>
    </row>
    <row r="6584" spans="1:3" x14ac:dyDescent="0.15">
      <c r="A6584" s="11">
        <v>41586</v>
      </c>
      <c r="B6584" s="12">
        <v>1.42</v>
      </c>
      <c r="C6584" s="10">
        <f t="shared" si="102"/>
        <v>1.42</v>
      </c>
    </row>
    <row r="6585" spans="1:3" x14ac:dyDescent="0.15">
      <c r="A6585" s="11">
        <v>41589</v>
      </c>
      <c r="B6585" s="13" t="e">
        <f>NA()</f>
        <v>#N/A</v>
      </c>
      <c r="C6585" s="10">
        <f t="shared" si="102"/>
        <v>1.4449999999999998</v>
      </c>
    </row>
    <row r="6586" spans="1:3" x14ac:dyDescent="0.15">
      <c r="A6586" s="11">
        <v>41590</v>
      </c>
      <c r="B6586" s="12">
        <v>1.47</v>
      </c>
      <c r="C6586" s="10">
        <f t="shared" si="102"/>
        <v>1.47</v>
      </c>
    </row>
    <row r="6587" spans="1:3" x14ac:dyDescent="0.15">
      <c r="A6587" s="11">
        <v>41591</v>
      </c>
      <c r="B6587" s="12">
        <v>1.41</v>
      </c>
      <c r="C6587" s="10">
        <f t="shared" si="102"/>
        <v>1.41</v>
      </c>
    </row>
    <row r="6588" spans="1:3" x14ac:dyDescent="0.15">
      <c r="A6588" s="11">
        <v>41592</v>
      </c>
      <c r="B6588" s="12">
        <v>1.34</v>
      </c>
      <c r="C6588" s="10">
        <f t="shared" si="102"/>
        <v>1.34</v>
      </c>
    </row>
    <row r="6589" spans="1:3" x14ac:dyDescent="0.15">
      <c r="A6589" s="11">
        <v>41593</v>
      </c>
      <c r="B6589" s="12">
        <v>1.36</v>
      </c>
      <c r="C6589" s="10">
        <f t="shared" si="102"/>
        <v>1.36</v>
      </c>
    </row>
    <row r="6590" spans="1:3" x14ac:dyDescent="0.15">
      <c r="A6590" s="11">
        <v>41596</v>
      </c>
      <c r="B6590" s="12">
        <v>1.33</v>
      </c>
      <c r="C6590" s="10">
        <f t="shared" si="102"/>
        <v>1.33</v>
      </c>
    </row>
    <row r="6591" spans="1:3" x14ac:dyDescent="0.15">
      <c r="A6591" s="11">
        <v>41597</v>
      </c>
      <c r="B6591" s="12">
        <v>1.37</v>
      </c>
      <c r="C6591" s="10">
        <f t="shared" si="102"/>
        <v>1.37</v>
      </c>
    </row>
    <row r="6592" spans="1:3" x14ac:dyDescent="0.15">
      <c r="A6592" s="11">
        <v>41598</v>
      </c>
      <c r="B6592" s="12">
        <v>1.39</v>
      </c>
      <c r="C6592" s="10">
        <f t="shared" si="102"/>
        <v>1.39</v>
      </c>
    </row>
    <row r="6593" spans="1:3" x14ac:dyDescent="0.15">
      <c r="A6593" s="11">
        <v>41599</v>
      </c>
      <c r="B6593" s="12">
        <v>1.38</v>
      </c>
      <c r="C6593" s="10">
        <f t="shared" si="102"/>
        <v>1.38</v>
      </c>
    </row>
    <row r="6594" spans="1:3" x14ac:dyDescent="0.15">
      <c r="A6594" s="11">
        <v>41600</v>
      </c>
      <c r="B6594" s="12">
        <v>1.37</v>
      </c>
      <c r="C6594" s="10">
        <f t="shared" si="102"/>
        <v>1.37</v>
      </c>
    </row>
    <row r="6595" spans="1:3" x14ac:dyDescent="0.15">
      <c r="A6595" s="11">
        <v>41603</v>
      </c>
      <c r="B6595" s="12">
        <v>1.37</v>
      </c>
      <c r="C6595" s="10">
        <f t="shared" si="102"/>
        <v>1.37</v>
      </c>
    </row>
    <row r="6596" spans="1:3" x14ac:dyDescent="0.15">
      <c r="A6596" s="11">
        <v>41604</v>
      </c>
      <c r="B6596" s="12">
        <v>1.34</v>
      </c>
      <c r="C6596" s="10">
        <f t="shared" si="102"/>
        <v>1.34</v>
      </c>
    </row>
    <row r="6597" spans="1:3" x14ac:dyDescent="0.15">
      <c r="A6597" s="11">
        <v>41605</v>
      </c>
      <c r="B6597" s="12">
        <v>1.36</v>
      </c>
      <c r="C6597" s="10">
        <f t="shared" si="102"/>
        <v>1.36</v>
      </c>
    </row>
    <row r="6598" spans="1:3" x14ac:dyDescent="0.15">
      <c r="A6598" s="11">
        <v>41606</v>
      </c>
      <c r="B6598" s="13" t="e">
        <f>NA()</f>
        <v>#N/A</v>
      </c>
      <c r="C6598" s="10">
        <f t="shared" si="102"/>
        <v>1.3650000000000002</v>
      </c>
    </row>
    <row r="6599" spans="1:3" x14ac:dyDescent="0.15">
      <c r="A6599" s="11">
        <v>41607</v>
      </c>
      <c r="B6599" s="12">
        <v>1.37</v>
      </c>
      <c r="C6599" s="10">
        <f t="shared" si="102"/>
        <v>1.37</v>
      </c>
    </row>
    <row r="6600" spans="1:3" x14ac:dyDescent="0.15">
      <c r="A6600" s="11">
        <v>41610</v>
      </c>
      <c r="B6600" s="12">
        <v>1.43</v>
      </c>
      <c r="C6600" s="10">
        <f t="shared" si="102"/>
        <v>1.43</v>
      </c>
    </row>
    <row r="6601" spans="1:3" x14ac:dyDescent="0.15">
      <c r="A6601" s="11">
        <v>41611</v>
      </c>
      <c r="B6601" s="12">
        <v>1.4</v>
      </c>
      <c r="C6601" s="10">
        <f t="shared" si="102"/>
        <v>1.4</v>
      </c>
    </row>
    <row r="6602" spans="1:3" x14ac:dyDescent="0.15">
      <c r="A6602" s="11">
        <v>41612</v>
      </c>
      <c r="B6602" s="12">
        <v>1.45</v>
      </c>
      <c r="C6602" s="10">
        <f t="shared" si="102"/>
        <v>1.45</v>
      </c>
    </row>
    <row r="6603" spans="1:3" x14ac:dyDescent="0.15">
      <c r="A6603" s="11">
        <v>41613</v>
      </c>
      <c r="B6603" s="12">
        <v>1.49</v>
      </c>
      <c r="C6603" s="10">
        <f t="shared" si="102"/>
        <v>1.49</v>
      </c>
    </row>
    <row r="6604" spans="1:3" x14ac:dyDescent="0.15">
      <c r="A6604" s="11">
        <v>41614</v>
      </c>
      <c r="B6604" s="12">
        <v>1.51</v>
      </c>
      <c r="C6604" s="10">
        <f t="shared" si="102"/>
        <v>1.51</v>
      </c>
    </row>
    <row r="6605" spans="1:3" x14ac:dyDescent="0.15">
      <c r="A6605" s="11">
        <v>41617</v>
      </c>
      <c r="B6605" s="12">
        <v>1.5</v>
      </c>
      <c r="C6605" s="10">
        <f t="shared" ref="C6605:C6668" si="103">IF(ISERROR(B6605),AVERAGE(B6604,B6606),B6605)</f>
        <v>1.5</v>
      </c>
    </row>
    <row r="6606" spans="1:3" x14ac:dyDescent="0.15">
      <c r="A6606" s="11">
        <v>41618</v>
      </c>
      <c r="B6606" s="12">
        <v>1.46</v>
      </c>
      <c r="C6606" s="10">
        <f t="shared" si="103"/>
        <v>1.46</v>
      </c>
    </row>
    <row r="6607" spans="1:3" x14ac:dyDescent="0.15">
      <c r="A6607" s="11">
        <v>41619</v>
      </c>
      <c r="B6607" s="12">
        <v>1.5</v>
      </c>
      <c r="C6607" s="10">
        <f t="shared" si="103"/>
        <v>1.5</v>
      </c>
    </row>
    <row r="6608" spans="1:3" x14ac:dyDescent="0.15">
      <c r="A6608" s="11">
        <v>41620</v>
      </c>
      <c r="B6608" s="12">
        <v>1.55</v>
      </c>
      <c r="C6608" s="10">
        <f t="shared" si="103"/>
        <v>1.55</v>
      </c>
    </row>
    <row r="6609" spans="1:3" x14ac:dyDescent="0.15">
      <c r="A6609" s="11">
        <v>41621</v>
      </c>
      <c r="B6609" s="12">
        <v>1.55</v>
      </c>
      <c r="C6609" s="10">
        <f t="shared" si="103"/>
        <v>1.55</v>
      </c>
    </row>
    <row r="6610" spans="1:3" x14ac:dyDescent="0.15">
      <c r="A6610" s="11">
        <v>41624</v>
      </c>
      <c r="B6610" s="12">
        <v>1.55</v>
      </c>
      <c r="C6610" s="10">
        <f t="shared" si="103"/>
        <v>1.55</v>
      </c>
    </row>
    <row r="6611" spans="1:3" x14ac:dyDescent="0.15">
      <c r="A6611" s="11">
        <v>41625</v>
      </c>
      <c r="B6611" s="12">
        <v>1.52</v>
      </c>
      <c r="C6611" s="10">
        <f t="shared" si="103"/>
        <v>1.52</v>
      </c>
    </row>
    <row r="6612" spans="1:3" x14ac:dyDescent="0.15">
      <c r="A6612" s="11">
        <v>41626</v>
      </c>
      <c r="B6612" s="12">
        <v>1.55</v>
      </c>
      <c r="C6612" s="10">
        <f t="shared" si="103"/>
        <v>1.55</v>
      </c>
    </row>
    <row r="6613" spans="1:3" x14ac:dyDescent="0.15">
      <c r="A6613" s="11">
        <v>41627</v>
      </c>
      <c r="B6613" s="12">
        <v>1.63</v>
      </c>
      <c r="C6613" s="10">
        <f t="shared" si="103"/>
        <v>1.63</v>
      </c>
    </row>
    <row r="6614" spans="1:3" x14ac:dyDescent="0.15">
      <c r="A6614" s="11">
        <v>41628</v>
      </c>
      <c r="B6614" s="12">
        <v>1.66</v>
      </c>
      <c r="C6614" s="10">
        <f t="shared" si="103"/>
        <v>1.66</v>
      </c>
    </row>
    <row r="6615" spans="1:3" x14ac:dyDescent="0.15">
      <c r="A6615" s="11">
        <v>41631</v>
      </c>
      <c r="B6615" s="12">
        <v>1.68</v>
      </c>
      <c r="C6615" s="10">
        <f t="shared" si="103"/>
        <v>1.68</v>
      </c>
    </row>
    <row r="6616" spans="1:3" x14ac:dyDescent="0.15">
      <c r="A6616" s="11">
        <v>41632</v>
      </c>
      <c r="B6616" s="12">
        <v>1.73</v>
      </c>
      <c r="C6616" s="10">
        <f t="shared" si="103"/>
        <v>1.73</v>
      </c>
    </row>
    <row r="6617" spans="1:3" x14ac:dyDescent="0.15">
      <c r="A6617" s="11">
        <v>41633</v>
      </c>
      <c r="B6617" s="13" t="e">
        <f>NA()</f>
        <v>#N/A</v>
      </c>
      <c r="C6617" s="10">
        <f t="shared" si="103"/>
        <v>1.7349999999999999</v>
      </c>
    </row>
    <row r="6618" spans="1:3" x14ac:dyDescent="0.15">
      <c r="A6618" s="11">
        <v>41634</v>
      </c>
      <c r="B6618" s="12">
        <v>1.74</v>
      </c>
      <c r="C6618" s="10">
        <f t="shared" si="103"/>
        <v>1.74</v>
      </c>
    </row>
    <row r="6619" spans="1:3" x14ac:dyDescent="0.15">
      <c r="A6619" s="11">
        <v>41635</v>
      </c>
      <c r="B6619" s="12">
        <v>1.74</v>
      </c>
      <c r="C6619" s="10">
        <f t="shared" si="103"/>
        <v>1.74</v>
      </c>
    </row>
    <row r="6620" spans="1:3" x14ac:dyDescent="0.15">
      <c r="A6620" s="11">
        <v>41638</v>
      </c>
      <c r="B6620" s="12">
        <v>1.71</v>
      </c>
      <c r="C6620" s="10">
        <f t="shared" si="103"/>
        <v>1.71</v>
      </c>
    </row>
    <row r="6621" spans="1:3" x14ac:dyDescent="0.15">
      <c r="A6621" s="11">
        <v>41639</v>
      </c>
      <c r="B6621" s="12">
        <v>1.75</v>
      </c>
      <c r="C6621" s="10">
        <f t="shared" si="103"/>
        <v>1.75</v>
      </c>
    </row>
    <row r="6622" spans="1:3" x14ac:dyDescent="0.15">
      <c r="A6622" s="11">
        <v>41640</v>
      </c>
      <c r="B6622" s="13" t="e">
        <f>NA()</f>
        <v>#N/A</v>
      </c>
      <c r="C6622" s="10">
        <f t="shared" si="103"/>
        <v>1.7349999999999999</v>
      </c>
    </row>
    <row r="6623" spans="1:3" x14ac:dyDescent="0.15">
      <c r="A6623" s="11">
        <v>41641</v>
      </c>
      <c r="B6623" s="12">
        <v>1.72</v>
      </c>
      <c r="C6623" s="10">
        <f t="shared" si="103"/>
        <v>1.72</v>
      </c>
    </row>
    <row r="6624" spans="1:3" x14ac:dyDescent="0.15">
      <c r="A6624" s="11">
        <v>41642</v>
      </c>
      <c r="B6624" s="12">
        <v>1.73</v>
      </c>
      <c r="C6624" s="10">
        <f t="shared" si="103"/>
        <v>1.73</v>
      </c>
    </row>
    <row r="6625" spans="1:3" x14ac:dyDescent="0.15">
      <c r="A6625" s="11">
        <v>41645</v>
      </c>
      <c r="B6625" s="12">
        <v>1.7</v>
      </c>
      <c r="C6625" s="10">
        <f t="shared" si="103"/>
        <v>1.7</v>
      </c>
    </row>
    <row r="6626" spans="1:3" x14ac:dyDescent="0.15">
      <c r="A6626" s="11">
        <v>41646</v>
      </c>
      <c r="B6626" s="12">
        <v>1.69</v>
      </c>
      <c r="C6626" s="10">
        <f t="shared" si="103"/>
        <v>1.69</v>
      </c>
    </row>
    <row r="6627" spans="1:3" x14ac:dyDescent="0.15">
      <c r="A6627" s="11">
        <v>41647</v>
      </c>
      <c r="B6627" s="12">
        <v>1.77</v>
      </c>
      <c r="C6627" s="10">
        <f t="shared" si="103"/>
        <v>1.77</v>
      </c>
    </row>
    <row r="6628" spans="1:3" x14ac:dyDescent="0.15">
      <c r="A6628" s="11">
        <v>41648</v>
      </c>
      <c r="B6628" s="12">
        <v>1.75</v>
      </c>
      <c r="C6628" s="10">
        <f t="shared" si="103"/>
        <v>1.75</v>
      </c>
    </row>
    <row r="6629" spans="1:3" x14ac:dyDescent="0.15">
      <c r="A6629" s="11">
        <v>41649</v>
      </c>
      <c r="B6629" s="12">
        <v>1.64</v>
      </c>
      <c r="C6629" s="10">
        <f t="shared" si="103"/>
        <v>1.64</v>
      </c>
    </row>
    <row r="6630" spans="1:3" x14ac:dyDescent="0.15">
      <c r="A6630" s="11">
        <v>41652</v>
      </c>
      <c r="B6630" s="12">
        <v>1.6</v>
      </c>
      <c r="C6630" s="10">
        <f t="shared" si="103"/>
        <v>1.6</v>
      </c>
    </row>
    <row r="6631" spans="1:3" x14ac:dyDescent="0.15">
      <c r="A6631" s="11">
        <v>41653</v>
      </c>
      <c r="B6631" s="12">
        <v>1.65</v>
      </c>
      <c r="C6631" s="10">
        <f t="shared" si="103"/>
        <v>1.65</v>
      </c>
    </row>
    <row r="6632" spans="1:3" x14ac:dyDescent="0.15">
      <c r="A6632" s="11">
        <v>41654</v>
      </c>
      <c r="B6632" s="12">
        <v>1.68</v>
      </c>
      <c r="C6632" s="10">
        <f t="shared" si="103"/>
        <v>1.68</v>
      </c>
    </row>
    <row r="6633" spans="1:3" x14ac:dyDescent="0.15">
      <c r="A6633" s="11">
        <v>41655</v>
      </c>
      <c r="B6633" s="12">
        <v>1.66</v>
      </c>
      <c r="C6633" s="10">
        <f t="shared" si="103"/>
        <v>1.66</v>
      </c>
    </row>
    <row r="6634" spans="1:3" x14ac:dyDescent="0.15">
      <c r="A6634" s="11">
        <v>41656</v>
      </c>
      <c r="B6634" s="12">
        <v>1.64</v>
      </c>
      <c r="C6634" s="10">
        <f t="shared" si="103"/>
        <v>1.64</v>
      </c>
    </row>
    <row r="6635" spans="1:3" x14ac:dyDescent="0.15">
      <c r="A6635" s="11">
        <v>41659</v>
      </c>
      <c r="B6635" s="13" t="e">
        <f>NA()</f>
        <v>#N/A</v>
      </c>
      <c r="C6635" s="10">
        <f t="shared" si="103"/>
        <v>1.6549999999999998</v>
      </c>
    </row>
    <row r="6636" spans="1:3" x14ac:dyDescent="0.15">
      <c r="A6636" s="11">
        <v>41660</v>
      </c>
      <c r="B6636" s="12">
        <v>1.67</v>
      </c>
      <c r="C6636" s="10">
        <f t="shared" si="103"/>
        <v>1.67</v>
      </c>
    </row>
    <row r="6637" spans="1:3" x14ac:dyDescent="0.15">
      <c r="A6637" s="11">
        <v>41661</v>
      </c>
      <c r="B6637" s="12">
        <v>1.72</v>
      </c>
      <c r="C6637" s="10">
        <f t="shared" si="103"/>
        <v>1.72</v>
      </c>
    </row>
    <row r="6638" spans="1:3" x14ac:dyDescent="0.15">
      <c r="A6638" s="11">
        <v>41662</v>
      </c>
      <c r="B6638" s="12">
        <v>1.62</v>
      </c>
      <c r="C6638" s="10">
        <f t="shared" si="103"/>
        <v>1.62</v>
      </c>
    </row>
    <row r="6639" spans="1:3" x14ac:dyDescent="0.15">
      <c r="A6639" s="11">
        <v>41663</v>
      </c>
      <c r="B6639" s="12">
        <v>1.58</v>
      </c>
      <c r="C6639" s="10">
        <f t="shared" si="103"/>
        <v>1.58</v>
      </c>
    </row>
    <row r="6640" spans="1:3" x14ac:dyDescent="0.15">
      <c r="A6640" s="11">
        <v>41666</v>
      </c>
      <c r="B6640" s="12">
        <v>1.61</v>
      </c>
      <c r="C6640" s="10">
        <f t="shared" si="103"/>
        <v>1.61</v>
      </c>
    </row>
    <row r="6641" spans="1:3" x14ac:dyDescent="0.15">
      <c r="A6641" s="11">
        <v>41667</v>
      </c>
      <c r="B6641" s="12">
        <v>1.59</v>
      </c>
      <c r="C6641" s="10">
        <f t="shared" si="103"/>
        <v>1.59</v>
      </c>
    </row>
    <row r="6642" spans="1:3" x14ac:dyDescent="0.15">
      <c r="A6642" s="11">
        <v>41668</v>
      </c>
      <c r="B6642" s="12">
        <v>1.52</v>
      </c>
      <c r="C6642" s="10">
        <f t="shared" si="103"/>
        <v>1.52</v>
      </c>
    </row>
    <row r="6643" spans="1:3" x14ac:dyDescent="0.15">
      <c r="A6643" s="11">
        <v>41669</v>
      </c>
      <c r="B6643" s="12">
        <v>1.55</v>
      </c>
      <c r="C6643" s="10">
        <f t="shared" si="103"/>
        <v>1.55</v>
      </c>
    </row>
    <row r="6644" spans="1:3" x14ac:dyDescent="0.15">
      <c r="A6644" s="11">
        <v>41670</v>
      </c>
      <c r="B6644" s="12">
        <v>1.49</v>
      </c>
      <c r="C6644" s="10">
        <f t="shared" si="103"/>
        <v>1.49</v>
      </c>
    </row>
    <row r="6645" spans="1:3" x14ac:dyDescent="0.15">
      <c r="A6645" s="11">
        <v>41673</v>
      </c>
      <c r="B6645" s="12">
        <v>1.44</v>
      </c>
      <c r="C6645" s="10">
        <f t="shared" si="103"/>
        <v>1.44</v>
      </c>
    </row>
    <row r="6646" spans="1:3" x14ac:dyDescent="0.15">
      <c r="A6646" s="11">
        <v>41674</v>
      </c>
      <c r="B6646" s="12">
        <v>1.46</v>
      </c>
      <c r="C6646" s="10">
        <f t="shared" si="103"/>
        <v>1.46</v>
      </c>
    </row>
    <row r="6647" spans="1:3" x14ac:dyDescent="0.15">
      <c r="A6647" s="11">
        <v>41675</v>
      </c>
      <c r="B6647" s="12">
        <v>1.5</v>
      </c>
      <c r="C6647" s="10">
        <f t="shared" si="103"/>
        <v>1.5</v>
      </c>
    </row>
    <row r="6648" spans="1:3" x14ac:dyDescent="0.15">
      <c r="A6648" s="11">
        <v>41676</v>
      </c>
      <c r="B6648" s="12">
        <v>1.52</v>
      </c>
      <c r="C6648" s="10">
        <f t="shared" si="103"/>
        <v>1.52</v>
      </c>
    </row>
    <row r="6649" spans="1:3" x14ac:dyDescent="0.15">
      <c r="A6649" s="11">
        <v>41677</v>
      </c>
      <c r="B6649" s="12">
        <v>1.47</v>
      </c>
      <c r="C6649" s="10">
        <f t="shared" si="103"/>
        <v>1.47</v>
      </c>
    </row>
    <row r="6650" spans="1:3" x14ac:dyDescent="0.15">
      <c r="A6650" s="11">
        <v>41680</v>
      </c>
      <c r="B6650" s="12">
        <v>1.48</v>
      </c>
      <c r="C6650" s="10">
        <f t="shared" si="103"/>
        <v>1.48</v>
      </c>
    </row>
    <row r="6651" spans="1:3" x14ac:dyDescent="0.15">
      <c r="A6651" s="11">
        <v>41681</v>
      </c>
      <c r="B6651" s="12">
        <v>1.54</v>
      </c>
      <c r="C6651" s="10">
        <f t="shared" si="103"/>
        <v>1.54</v>
      </c>
    </row>
    <row r="6652" spans="1:3" x14ac:dyDescent="0.15">
      <c r="A6652" s="11">
        <v>41682</v>
      </c>
      <c r="B6652" s="12">
        <v>1.59</v>
      </c>
      <c r="C6652" s="10">
        <f t="shared" si="103"/>
        <v>1.59</v>
      </c>
    </row>
    <row r="6653" spans="1:3" x14ac:dyDescent="0.15">
      <c r="A6653" s="11">
        <v>41683</v>
      </c>
      <c r="B6653" s="12">
        <v>1.51</v>
      </c>
      <c r="C6653" s="10">
        <f t="shared" si="103"/>
        <v>1.51</v>
      </c>
    </row>
    <row r="6654" spans="1:3" x14ac:dyDescent="0.15">
      <c r="A6654" s="11">
        <v>41684</v>
      </c>
      <c r="B6654" s="12">
        <v>1.53</v>
      </c>
      <c r="C6654" s="10">
        <f t="shared" si="103"/>
        <v>1.53</v>
      </c>
    </row>
    <row r="6655" spans="1:3" x14ac:dyDescent="0.15">
      <c r="A6655" s="11">
        <v>41687</v>
      </c>
      <c r="B6655" s="13" t="e">
        <f>NA()</f>
        <v>#N/A</v>
      </c>
      <c r="C6655" s="10">
        <f t="shared" si="103"/>
        <v>1.5150000000000001</v>
      </c>
    </row>
    <row r="6656" spans="1:3" x14ac:dyDescent="0.15">
      <c r="A6656" s="11">
        <v>41688</v>
      </c>
      <c r="B6656" s="12">
        <v>1.5</v>
      </c>
      <c r="C6656" s="10">
        <f t="shared" si="103"/>
        <v>1.5</v>
      </c>
    </row>
    <row r="6657" spans="1:3" x14ac:dyDescent="0.15">
      <c r="A6657" s="11">
        <v>41689</v>
      </c>
      <c r="B6657" s="12">
        <v>1.53</v>
      </c>
      <c r="C6657" s="10">
        <f t="shared" si="103"/>
        <v>1.53</v>
      </c>
    </row>
    <row r="6658" spans="1:3" x14ac:dyDescent="0.15">
      <c r="A6658" s="11">
        <v>41690</v>
      </c>
      <c r="B6658" s="12">
        <v>1.57</v>
      </c>
      <c r="C6658" s="10">
        <f t="shared" si="103"/>
        <v>1.57</v>
      </c>
    </row>
    <row r="6659" spans="1:3" x14ac:dyDescent="0.15">
      <c r="A6659" s="11">
        <v>41691</v>
      </c>
      <c r="B6659" s="12">
        <v>1.56</v>
      </c>
      <c r="C6659" s="10">
        <f t="shared" si="103"/>
        <v>1.56</v>
      </c>
    </row>
    <row r="6660" spans="1:3" x14ac:dyDescent="0.15">
      <c r="A6660" s="11">
        <v>41694</v>
      </c>
      <c r="B6660" s="12">
        <v>1.57</v>
      </c>
      <c r="C6660" s="10">
        <f t="shared" si="103"/>
        <v>1.57</v>
      </c>
    </row>
    <row r="6661" spans="1:3" x14ac:dyDescent="0.15">
      <c r="A6661" s="11">
        <v>41695</v>
      </c>
      <c r="B6661" s="12">
        <v>1.53</v>
      </c>
      <c r="C6661" s="10">
        <f t="shared" si="103"/>
        <v>1.53</v>
      </c>
    </row>
    <row r="6662" spans="1:3" x14ac:dyDescent="0.15">
      <c r="A6662" s="11">
        <v>41696</v>
      </c>
      <c r="B6662" s="12">
        <v>1.5</v>
      </c>
      <c r="C6662" s="10">
        <f t="shared" si="103"/>
        <v>1.5</v>
      </c>
    </row>
    <row r="6663" spans="1:3" x14ac:dyDescent="0.15">
      <c r="A6663" s="11">
        <v>41697</v>
      </c>
      <c r="B6663" s="12">
        <v>1.49</v>
      </c>
      <c r="C6663" s="10">
        <f t="shared" si="103"/>
        <v>1.49</v>
      </c>
    </row>
    <row r="6664" spans="1:3" x14ac:dyDescent="0.15">
      <c r="A6664" s="11">
        <v>41698</v>
      </c>
      <c r="B6664" s="12">
        <v>1.51</v>
      </c>
      <c r="C6664" s="10">
        <f t="shared" si="103"/>
        <v>1.51</v>
      </c>
    </row>
    <row r="6665" spans="1:3" x14ac:dyDescent="0.15">
      <c r="A6665" s="11">
        <v>41701</v>
      </c>
      <c r="B6665" s="12">
        <v>1.46</v>
      </c>
      <c r="C6665" s="10">
        <f t="shared" si="103"/>
        <v>1.46</v>
      </c>
    </row>
    <row r="6666" spans="1:3" x14ac:dyDescent="0.15">
      <c r="A6666" s="11">
        <v>41702</v>
      </c>
      <c r="B6666" s="12">
        <v>1.54</v>
      </c>
      <c r="C6666" s="10">
        <f t="shared" si="103"/>
        <v>1.54</v>
      </c>
    </row>
    <row r="6667" spans="1:3" x14ac:dyDescent="0.15">
      <c r="A6667" s="11">
        <v>41703</v>
      </c>
      <c r="B6667" s="12">
        <v>1.54</v>
      </c>
      <c r="C6667" s="10">
        <f t="shared" si="103"/>
        <v>1.54</v>
      </c>
    </row>
    <row r="6668" spans="1:3" x14ac:dyDescent="0.15">
      <c r="A6668" s="11">
        <v>41704</v>
      </c>
      <c r="B6668" s="12">
        <v>1.57</v>
      </c>
      <c r="C6668" s="10">
        <f t="shared" si="103"/>
        <v>1.57</v>
      </c>
    </row>
    <row r="6669" spans="1:3" x14ac:dyDescent="0.15">
      <c r="A6669" s="11">
        <v>41705</v>
      </c>
      <c r="B6669" s="12">
        <v>1.65</v>
      </c>
      <c r="C6669" s="10">
        <f t="shared" ref="C6669:C6732" si="104">IF(ISERROR(B6669),AVERAGE(B6668,B6670),B6669)</f>
        <v>1.65</v>
      </c>
    </row>
    <row r="6670" spans="1:3" x14ac:dyDescent="0.15">
      <c r="A6670" s="11">
        <v>41708</v>
      </c>
      <c r="B6670" s="12">
        <v>1.64</v>
      </c>
      <c r="C6670" s="10">
        <f t="shared" si="104"/>
        <v>1.64</v>
      </c>
    </row>
    <row r="6671" spans="1:3" x14ac:dyDescent="0.15">
      <c r="A6671" s="11">
        <v>41709</v>
      </c>
      <c r="B6671" s="12">
        <v>1.62</v>
      </c>
      <c r="C6671" s="10">
        <f t="shared" si="104"/>
        <v>1.62</v>
      </c>
    </row>
    <row r="6672" spans="1:3" x14ac:dyDescent="0.15">
      <c r="A6672" s="11">
        <v>41710</v>
      </c>
      <c r="B6672" s="12">
        <v>1.59</v>
      </c>
      <c r="C6672" s="10">
        <f t="shared" si="104"/>
        <v>1.59</v>
      </c>
    </row>
    <row r="6673" spans="1:3" x14ac:dyDescent="0.15">
      <c r="A6673" s="11">
        <v>41711</v>
      </c>
      <c r="B6673" s="12">
        <v>1.53</v>
      </c>
      <c r="C6673" s="10">
        <f t="shared" si="104"/>
        <v>1.53</v>
      </c>
    </row>
    <row r="6674" spans="1:3" x14ac:dyDescent="0.15">
      <c r="A6674" s="11">
        <v>41712</v>
      </c>
      <c r="B6674" s="12">
        <v>1.55</v>
      </c>
      <c r="C6674" s="10">
        <f t="shared" si="104"/>
        <v>1.55</v>
      </c>
    </row>
    <row r="6675" spans="1:3" x14ac:dyDescent="0.15">
      <c r="A6675" s="11">
        <v>41715</v>
      </c>
      <c r="B6675" s="12">
        <v>1.58</v>
      </c>
      <c r="C6675" s="10">
        <f t="shared" si="104"/>
        <v>1.58</v>
      </c>
    </row>
    <row r="6676" spans="1:3" x14ac:dyDescent="0.15">
      <c r="A6676" s="11">
        <v>41716</v>
      </c>
      <c r="B6676" s="12">
        <v>1.56</v>
      </c>
      <c r="C6676" s="10">
        <f t="shared" si="104"/>
        <v>1.56</v>
      </c>
    </row>
    <row r="6677" spans="1:3" x14ac:dyDescent="0.15">
      <c r="A6677" s="11">
        <v>41717</v>
      </c>
      <c r="B6677" s="12">
        <v>1.75</v>
      </c>
      <c r="C6677" s="10">
        <f t="shared" si="104"/>
        <v>1.75</v>
      </c>
    </row>
    <row r="6678" spans="1:3" x14ac:dyDescent="0.15">
      <c r="A6678" s="11">
        <v>41718</v>
      </c>
      <c r="B6678" s="12">
        <v>1.73</v>
      </c>
      <c r="C6678" s="10">
        <f t="shared" si="104"/>
        <v>1.73</v>
      </c>
    </row>
    <row r="6679" spans="1:3" x14ac:dyDescent="0.15">
      <c r="A6679" s="11">
        <v>41719</v>
      </c>
      <c r="B6679" s="12">
        <v>1.73</v>
      </c>
      <c r="C6679" s="10">
        <f t="shared" si="104"/>
        <v>1.73</v>
      </c>
    </row>
    <row r="6680" spans="1:3" x14ac:dyDescent="0.15">
      <c r="A6680" s="11">
        <v>41722</v>
      </c>
      <c r="B6680" s="12">
        <v>1.76</v>
      </c>
      <c r="C6680" s="10">
        <f t="shared" si="104"/>
        <v>1.76</v>
      </c>
    </row>
    <row r="6681" spans="1:3" x14ac:dyDescent="0.15">
      <c r="A6681" s="11">
        <v>41723</v>
      </c>
      <c r="B6681" s="12">
        <v>1.76</v>
      </c>
      <c r="C6681" s="10">
        <f t="shared" si="104"/>
        <v>1.76</v>
      </c>
    </row>
    <row r="6682" spans="1:3" x14ac:dyDescent="0.15">
      <c r="A6682" s="11">
        <v>41724</v>
      </c>
      <c r="B6682" s="12">
        <v>1.7</v>
      </c>
      <c r="C6682" s="10">
        <f t="shared" si="104"/>
        <v>1.7</v>
      </c>
    </row>
    <row r="6683" spans="1:3" x14ac:dyDescent="0.15">
      <c r="A6683" s="11">
        <v>41725</v>
      </c>
      <c r="B6683" s="12">
        <v>1.7</v>
      </c>
      <c r="C6683" s="10">
        <f t="shared" si="104"/>
        <v>1.7</v>
      </c>
    </row>
    <row r="6684" spans="1:3" x14ac:dyDescent="0.15">
      <c r="A6684" s="11">
        <v>41726</v>
      </c>
      <c r="B6684" s="12">
        <v>1.74</v>
      </c>
      <c r="C6684" s="10">
        <f t="shared" si="104"/>
        <v>1.74</v>
      </c>
    </row>
    <row r="6685" spans="1:3" x14ac:dyDescent="0.15">
      <c r="A6685" s="11">
        <v>41729</v>
      </c>
      <c r="B6685" s="12">
        <v>1.73</v>
      </c>
      <c r="C6685" s="10">
        <f t="shared" si="104"/>
        <v>1.73</v>
      </c>
    </row>
    <row r="6686" spans="1:3" x14ac:dyDescent="0.15">
      <c r="A6686" s="11">
        <v>41730</v>
      </c>
      <c r="B6686" s="12">
        <v>1.74</v>
      </c>
      <c r="C6686" s="10">
        <f t="shared" si="104"/>
        <v>1.74</v>
      </c>
    </row>
    <row r="6687" spans="1:3" x14ac:dyDescent="0.15">
      <c r="A6687" s="11">
        <v>41731</v>
      </c>
      <c r="B6687" s="12">
        <v>1.8</v>
      </c>
      <c r="C6687" s="10">
        <f t="shared" si="104"/>
        <v>1.8</v>
      </c>
    </row>
    <row r="6688" spans="1:3" x14ac:dyDescent="0.15">
      <c r="A6688" s="11">
        <v>41732</v>
      </c>
      <c r="B6688" s="12">
        <v>1.79</v>
      </c>
      <c r="C6688" s="10">
        <f t="shared" si="104"/>
        <v>1.79</v>
      </c>
    </row>
    <row r="6689" spans="1:3" x14ac:dyDescent="0.15">
      <c r="A6689" s="11">
        <v>41733</v>
      </c>
      <c r="B6689" s="12">
        <v>1.71</v>
      </c>
      <c r="C6689" s="10">
        <f t="shared" si="104"/>
        <v>1.71</v>
      </c>
    </row>
    <row r="6690" spans="1:3" x14ac:dyDescent="0.15">
      <c r="A6690" s="11">
        <v>41736</v>
      </c>
      <c r="B6690" s="12">
        <v>1.68</v>
      </c>
      <c r="C6690" s="10">
        <f t="shared" si="104"/>
        <v>1.68</v>
      </c>
    </row>
    <row r="6691" spans="1:3" x14ac:dyDescent="0.15">
      <c r="A6691" s="11">
        <v>41737</v>
      </c>
      <c r="B6691" s="12">
        <v>1.67</v>
      </c>
      <c r="C6691" s="10">
        <f t="shared" si="104"/>
        <v>1.67</v>
      </c>
    </row>
    <row r="6692" spans="1:3" x14ac:dyDescent="0.15">
      <c r="A6692" s="11">
        <v>41738</v>
      </c>
      <c r="B6692" s="12">
        <v>1.65</v>
      </c>
      <c r="C6692" s="10">
        <f t="shared" si="104"/>
        <v>1.65</v>
      </c>
    </row>
    <row r="6693" spans="1:3" x14ac:dyDescent="0.15">
      <c r="A6693" s="11">
        <v>41739</v>
      </c>
      <c r="B6693" s="12">
        <v>1.59</v>
      </c>
      <c r="C6693" s="10">
        <f t="shared" si="104"/>
        <v>1.59</v>
      </c>
    </row>
    <row r="6694" spans="1:3" x14ac:dyDescent="0.15">
      <c r="A6694" s="11">
        <v>41740</v>
      </c>
      <c r="B6694" s="12">
        <v>1.58</v>
      </c>
      <c r="C6694" s="10">
        <f t="shared" si="104"/>
        <v>1.58</v>
      </c>
    </row>
    <row r="6695" spans="1:3" x14ac:dyDescent="0.15">
      <c r="A6695" s="11">
        <v>41743</v>
      </c>
      <c r="B6695" s="12">
        <v>1.61</v>
      </c>
      <c r="C6695" s="10">
        <f t="shared" si="104"/>
        <v>1.61</v>
      </c>
    </row>
    <row r="6696" spans="1:3" x14ac:dyDescent="0.15">
      <c r="A6696" s="11">
        <v>41744</v>
      </c>
      <c r="B6696" s="12">
        <v>1.63</v>
      </c>
      <c r="C6696" s="10">
        <f t="shared" si="104"/>
        <v>1.63</v>
      </c>
    </row>
    <row r="6697" spans="1:3" x14ac:dyDescent="0.15">
      <c r="A6697" s="11">
        <v>41745</v>
      </c>
      <c r="B6697" s="12">
        <v>1.67</v>
      </c>
      <c r="C6697" s="10">
        <f t="shared" si="104"/>
        <v>1.67</v>
      </c>
    </row>
    <row r="6698" spans="1:3" x14ac:dyDescent="0.15">
      <c r="A6698" s="11">
        <v>41746</v>
      </c>
      <c r="B6698" s="12">
        <v>1.75</v>
      </c>
      <c r="C6698" s="10">
        <f t="shared" si="104"/>
        <v>1.75</v>
      </c>
    </row>
    <row r="6699" spans="1:3" x14ac:dyDescent="0.15">
      <c r="A6699" s="11">
        <v>41747</v>
      </c>
      <c r="B6699" s="13" t="e">
        <f>NA()</f>
        <v>#N/A</v>
      </c>
      <c r="C6699" s="10">
        <f t="shared" si="104"/>
        <v>1.7450000000000001</v>
      </c>
    </row>
    <row r="6700" spans="1:3" x14ac:dyDescent="0.15">
      <c r="A6700" s="11">
        <v>41750</v>
      </c>
      <c r="B6700" s="12">
        <v>1.74</v>
      </c>
      <c r="C6700" s="10">
        <f t="shared" si="104"/>
        <v>1.74</v>
      </c>
    </row>
    <row r="6701" spans="1:3" x14ac:dyDescent="0.15">
      <c r="A6701" s="11">
        <v>41751</v>
      </c>
      <c r="B6701" s="12">
        <v>1.76</v>
      </c>
      <c r="C6701" s="10">
        <f t="shared" si="104"/>
        <v>1.76</v>
      </c>
    </row>
    <row r="6702" spans="1:3" x14ac:dyDescent="0.15">
      <c r="A6702" s="11">
        <v>41752</v>
      </c>
      <c r="B6702" s="12">
        <v>1.73</v>
      </c>
      <c r="C6702" s="10">
        <f t="shared" si="104"/>
        <v>1.73</v>
      </c>
    </row>
    <row r="6703" spans="1:3" x14ac:dyDescent="0.15">
      <c r="A6703" s="11">
        <v>41753</v>
      </c>
      <c r="B6703" s="12">
        <v>1.74</v>
      </c>
      <c r="C6703" s="10">
        <f t="shared" si="104"/>
        <v>1.74</v>
      </c>
    </row>
    <row r="6704" spans="1:3" x14ac:dyDescent="0.15">
      <c r="A6704" s="11">
        <v>41754</v>
      </c>
      <c r="B6704" s="12">
        <v>1.72</v>
      </c>
      <c r="C6704" s="10">
        <f t="shared" si="104"/>
        <v>1.72</v>
      </c>
    </row>
    <row r="6705" spans="1:3" x14ac:dyDescent="0.15">
      <c r="A6705" s="11">
        <v>41757</v>
      </c>
      <c r="B6705" s="12">
        <v>1.73</v>
      </c>
      <c r="C6705" s="10">
        <f t="shared" si="104"/>
        <v>1.73</v>
      </c>
    </row>
    <row r="6706" spans="1:3" x14ac:dyDescent="0.15">
      <c r="A6706" s="11">
        <v>41758</v>
      </c>
      <c r="B6706" s="12">
        <v>1.74</v>
      </c>
      <c r="C6706" s="10">
        <f t="shared" si="104"/>
        <v>1.74</v>
      </c>
    </row>
    <row r="6707" spans="1:3" x14ac:dyDescent="0.15">
      <c r="A6707" s="11">
        <v>41759</v>
      </c>
      <c r="B6707" s="12">
        <v>1.69</v>
      </c>
      <c r="C6707" s="10">
        <f t="shared" si="104"/>
        <v>1.69</v>
      </c>
    </row>
    <row r="6708" spans="1:3" x14ac:dyDescent="0.15">
      <c r="A6708" s="11">
        <v>41760</v>
      </c>
      <c r="B6708" s="12">
        <v>1.66</v>
      </c>
      <c r="C6708" s="10">
        <f t="shared" si="104"/>
        <v>1.66</v>
      </c>
    </row>
    <row r="6709" spans="1:3" x14ac:dyDescent="0.15">
      <c r="A6709" s="11">
        <v>41761</v>
      </c>
      <c r="B6709" s="12">
        <v>1.67</v>
      </c>
      <c r="C6709" s="10">
        <f t="shared" si="104"/>
        <v>1.67</v>
      </c>
    </row>
    <row r="6710" spans="1:3" x14ac:dyDescent="0.15">
      <c r="A6710" s="11">
        <v>41764</v>
      </c>
      <c r="B6710" s="12">
        <v>1.68</v>
      </c>
      <c r="C6710" s="10">
        <f t="shared" si="104"/>
        <v>1.68</v>
      </c>
    </row>
    <row r="6711" spans="1:3" x14ac:dyDescent="0.15">
      <c r="A6711" s="11">
        <v>41765</v>
      </c>
      <c r="B6711" s="12">
        <v>1.68</v>
      </c>
      <c r="C6711" s="10">
        <f t="shared" si="104"/>
        <v>1.68</v>
      </c>
    </row>
    <row r="6712" spans="1:3" x14ac:dyDescent="0.15">
      <c r="A6712" s="11">
        <v>41766</v>
      </c>
      <c r="B6712" s="12">
        <v>1.65</v>
      </c>
      <c r="C6712" s="10">
        <f t="shared" si="104"/>
        <v>1.65</v>
      </c>
    </row>
    <row r="6713" spans="1:3" x14ac:dyDescent="0.15">
      <c r="A6713" s="11">
        <v>41767</v>
      </c>
      <c r="B6713" s="12">
        <v>1.63</v>
      </c>
      <c r="C6713" s="10">
        <f t="shared" si="104"/>
        <v>1.63</v>
      </c>
    </row>
    <row r="6714" spans="1:3" x14ac:dyDescent="0.15">
      <c r="A6714" s="11">
        <v>41768</v>
      </c>
      <c r="B6714" s="12">
        <v>1.63</v>
      </c>
      <c r="C6714" s="10">
        <f t="shared" si="104"/>
        <v>1.63</v>
      </c>
    </row>
    <row r="6715" spans="1:3" x14ac:dyDescent="0.15">
      <c r="A6715" s="11">
        <v>41771</v>
      </c>
      <c r="B6715" s="12">
        <v>1.67</v>
      </c>
      <c r="C6715" s="10">
        <f t="shared" si="104"/>
        <v>1.67</v>
      </c>
    </row>
    <row r="6716" spans="1:3" x14ac:dyDescent="0.15">
      <c r="A6716" s="11">
        <v>41772</v>
      </c>
      <c r="B6716" s="12">
        <v>1.62</v>
      </c>
      <c r="C6716" s="10">
        <f t="shared" si="104"/>
        <v>1.62</v>
      </c>
    </row>
    <row r="6717" spans="1:3" x14ac:dyDescent="0.15">
      <c r="A6717" s="11">
        <v>41773</v>
      </c>
      <c r="B6717" s="12">
        <v>1.57</v>
      </c>
      <c r="C6717" s="10">
        <f t="shared" si="104"/>
        <v>1.57</v>
      </c>
    </row>
    <row r="6718" spans="1:3" x14ac:dyDescent="0.15">
      <c r="A6718" s="11">
        <v>41774</v>
      </c>
      <c r="B6718" s="12">
        <v>1.55</v>
      </c>
      <c r="C6718" s="10">
        <f t="shared" si="104"/>
        <v>1.55</v>
      </c>
    </row>
    <row r="6719" spans="1:3" x14ac:dyDescent="0.15">
      <c r="A6719" s="11">
        <v>41775</v>
      </c>
      <c r="B6719" s="12">
        <v>1.56</v>
      </c>
      <c r="C6719" s="10">
        <f t="shared" si="104"/>
        <v>1.56</v>
      </c>
    </row>
    <row r="6720" spans="1:3" x14ac:dyDescent="0.15">
      <c r="A6720" s="11">
        <v>41778</v>
      </c>
      <c r="B6720" s="12">
        <v>1.56</v>
      </c>
      <c r="C6720" s="10">
        <f t="shared" si="104"/>
        <v>1.56</v>
      </c>
    </row>
    <row r="6721" spans="1:3" x14ac:dyDescent="0.15">
      <c r="A6721" s="11">
        <v>41779</v>
      </c>
      <c r="B6721" s="12">
        <v>1.53</v>
      </c>
      <c r="C6721" s="10">
        <f t="shared" si="104"/>
        <v>1.53</v>
      </c>
    </row>
    <row r="6722" spans="1:3" x14ac:dyDescent="0.15">
      <c r="A6722" s="11">
        <v>41780</v>
      </c>
      <c r="B6722" s="12">
        <v>1.55</v>
      </c>
      <c r="C6722" s="10">
        <f t="shared" si="104"/>
        <v>1.55</v>
      </c>
    </row>
    <row r="6723" spans="1:3" x14ac:dyDescent="0.15">
      <c r="A6723" s="11">
        <v>41781</v>
      </c>
      <c r="B6723" s="12">
        <v>1.57</v>
      </c>
      <c r="C6723" s="10">
        <f t="shared" si="104"/>
        <v>1.57</v>
      </c>
    </row>
    <row r="6724" spans="1:3" x14ac:dyDescent="0.15">
      <c r="A6724" s="11">
        <v>41782</v>
      </c>
      <c r="B6724" s="12">
        <v>1.55</v>
      </c>
      <c r="C6724" s="10">
        <f t="shared" si="104"/>
        <v>1.55</v>
      </c>
    </row>
    <row r="6725" spans="1:3" x14ac:dyDescent="0.15">
      <c r="A6725" s="11">
        <v>41785</v>
      </c>
      <c r="B6725" s="13" t="e">
        <f>NA()</f>
        <v>#N/A</v>
      </c>
      <c r="C6725" s="10">
        <f t="shared" si="104"/>
        <v>1.5550000000000002</v>
      </c>
    </row>
    <row r="6726" spans="1:3" x14ac:dyDescent="0.15">
      <c r="A6726" s="11">
        <v>41786</v>
      </c>
      <c r="B6726" s="12">
        <v>1.56</v>
      </c>
      <c r="C6726" s="10">
        <f t="shared" si="104"/>
        <v>1.56</v>
      </c>
    </row>
    <row r="6727" spans="1:3" x14ac:dyDescent="0.15">
      <c r="A6727" s="11">
        <v>41787</v>
      </c>
      <c r="B6727" s="12">
        <v>1.5</v>
      </c>
      <c r="C6727" s="10">
        <f t="shared" si="104"/>
        <v>1.5</v>
      </c>
    </row>
    <row r="6728" spans="1:3" x14ac:dyDescent="0.15">
      <c r="A6728" s="11">
        <v>41788</v>
      </c>
      <c r="B6728" s="12">
        <v>1.52</v>
      </c>
      <c r="C6728" s="10">
        <f t="shared" si="104"/>
        <v>1.52</v>
      </c>
    </row>
    <row r="6729" spans="1:3" x14ac:dyDescent="0.15">
      <c r="A6729" s="11">
        <v>41789</v>
      </c>
      <c r="B6729" s="12">
        <v>1.54</v>
      </c>
      <c r="C6729" s="10">
        <f t="shared" si="104"/>
        <v>1.54</v>
      </c>
    </row>
    <row r="6730" spans="1:3" x14ac:dyDescent="0.15">
      <c r="A6730" s="11">
        <v>41792</v>
      </c>
      <c r="B6730" s="12">
        <v>1.6</v>
      </c>
      <c r="C6730" s="10">
        <f t="shared" si="104"/>
        <v>1.6</v>
      </c>
    </row>
    <row r="6731" spans="1:3" x14ac:dyDescent="0.15">
      <c r="A6731" s="11">
        <v>41793</v>
      </c>
      <c r="B6731" s="12">
        <v>1.65</v>
      </c>
      <c r="C6731" s="10">
        <f t="shared" si="104"/>
        <v>1.65</v>
      </c>
    </row>
    <row r="6732" spans="1:3" x14ac:dyDescent="0.15">
      <c r="A6732" s="11">
        <v>41794</v>
      </c>
      <c r="B6732" s="12">
        <v>1.65</v>
      </c>
      <c r="C6732" s="10">
        <f t="shared" si="104"/>
        <v>1.65</v>
      </c>
    </row>
    <row r="6733" spans="1:3" x14ac:dyDescent="0.15">
      <c r="A6733" s="11">
        <v>41795</v>
      </c>
      <c r="B6733" s="12">
        <v>1.63</v>
      </c>
      <c r="C6733" s="10">
        <f t="shared" ref="C6733:C6796" si="105">IF(ISERROR(B6733),AVERAGE(B6732,B6734),B6733)</f>
        <v>1.63</v>
      </c>
    </row>
    <row r="6734" spans="1:3" x14ac:dyDescent="0.15">
      <c r="A6734" s="11">
        <v>41796</v>
      </c>
      <c r="B6734" s="12">
        <v>1.66</v>
      </c>
      <c r="C6734" s="10">
        <f t="shared" si="105"/>
        <v>1.66</v>
      </c>
    </row>
    <row r="6735" spans="1:3" x14ac:dyDescent="0.15">
      <c r="A6735" s="11">
        <v>41799</v>
      </c>
      <c r="B6735" s="12">
        <v>1.69</v>
      </c>
      <c r="C6735" s="10">
        <f t="shared" si="105"/>
        <v>1.69</v>
      </c>
    </row>
    <row r="6736" spans="1:3" x14ac:dyDescent="0.15">
      <c r="A6736" s="11">
        <v>41800</v>
      </c>
      <c r="B6736" s="12">
        <v>1.71</v>
      </c>
      <c r="C6736" s="10">
        <f t="shared" si="105"/>
        <v>1.71</v>
      </c>
    </row>
    <row r="6737" spans="1:3" x14ac:dyDescent="0.15">
      <c r="A6737" s="11">
        <v>41801</v>
      </c>
      <c r="B6737" s="12">
        <v>1.7</v>
      </c>
      <c r="C6737" s="10">
        <f t="shared" si="105"/>
        <v>1.7</v>
      </c>
    </row>
    <row r="6738" spans="1:3" x14ac:dyDescent="0.15">
      <c r="A6738" s="11">
        <v>41802</v>
      </c>
      <c r="B6738" s="12">
        <v>1.66</v>
      </c>
      <c r="C6738" s="10">
        <f t="shared" si="105"/>
        <v>1.66</v>
      </c>
    </row>
    <row r="6739" spans="1:3" x14ac:dyDescent="0.15">
      <c r="A6739" s="11">
        <v>41803</v>
      </c>
      <c r="B6739" s="12">
        <v>1.7</v>
      </c>
      <c r="C6739" s="10">
        <f t="shared" si="105"/>
        <v>1.7</v>
      </c>
    </row>
    <row r="6740" spans="1:3" x14ac:dyDescent="0.15">
      <c r="A6740" s="11">
        <v>41806</v>
      </c>
      <c r="B6740" s="12">
        <v>1.71</v>
      </c>
      <c r="C6740" s="10">
        <f t="shared" si="105"/>
        <v>1.71</v>
      </c>
    </row>
    <row r="6741" spans="1:3" x14ac:dyDescent="0.15">
      <c r="A6741" s="11">
        <v>41807</v>
      </c>
      <c r="B6741" s="12">
        <v>1.77</v>
      </c>
      <c r="C6741" s="10">
        <f t="shared" si="105"/>
        <v>1.77</v>
      </c>
    </row>
    <row r="6742" spans="1:3" x14ac:dyDescent="0.15">
      <c r="A6742" s="11">
        <v>41808</v>
      </c>
      <c r="B6742" s="12">
        <v>1.71</v>
      </c>
      <c r="C6742" s="10">
        <f t="shared" si="105"/>
        <v>1.71</v>
      </c>
    </row>
    <row r="6743" spans="1:3" x14ac:dyDescent="0.15">
      <c r="A6743" s="11">
        <v>41809</v>
      </c>
      <c r="B6743" s="12">
        <v>1.71</v>
      </c>
      <c r="C6743" s="10">
        <f t="shared" si="105"/>
        <v>1.71</v>
      </c>
    </row>
    <row r="6744" spans="1:3" x14ac:dyDescent="0.15">
      <c r="A6744" s="11">
        <v>41810</v>
      </c>
      <c r="B6744" s="12">
        <v>1.71</v>
      </c>
      <c r="C6744" s="10">
        <f t="shared" si="105"/>
        <v>1.71</v>
      </c>
    </row>
    <row r="6745" spans="1:3" x14ac:dyDescent="0.15">
      <c r="A6745" s="11">
        <v>41813</v>
      </c>
      <c r="B6745" s="12">
        <v>1.72</v>
      </c>
      <c r="C6745" s="10">
        <f t="shared" si="105"/>
        <v>1.72</v>
      </c>
    </row>
    <row r="6746" spans="1:3" x14ac:dyDescent="0.15">
      <c r="A6746" s="11">
        <v>41814</v>
      </c>
      <c r="B6746" s="12">
        <v>1.7</v>
      </c>
      <c r="C6746" s="10">
        <f t="shared" si="105"/>
        <v>1.7</v>
      </c>
    </row>
    <row r="6747" spans="1:3" x14ac:dyDescent="0.15">
      <c r="A6747" s="11">
        <v>41815</v>
      </c>
      <c r="B6747" s="12">
        <v>1.68</v>
      </c>
      <c r="C6747" s="10">
        <f t="shared" si="105"/>
        <v>1.68</v>
      </c>
    </row>
    <row r="6748" spans="1:3" x14ac:dyDescent="0.15">
      <c r="A6748" s="11">
        <v>41816</v>
      </c>
      <c r="B6748" s="12">
        <v>1.64</v>
      </c>
      <c r="C6748" s="10">
        <f t="shared" si="105"/>
        <v>1.64</v>
      </c>
    </row>
    <row r="6749" spans="1:3" x14ac:dyDescent="0.15">
      <c r="A6749" s="11">
        <v>41817</v>
      </c>
      <c r="B6749" s="12">
        <v>1.64</v>
      </c>
      <c r="C6749" s="10">
        <f t="shared" si="105"/>
        <v>1.64</v>
      </c>
    </row>
    <row r="6750" spans="1:3" x14ac:dyDescent="0.15">
      <c r="A6750" s="11">
        <v>41820</v>
      </c>
      <c r="B6750" s="12">
        <v>1.62</v>
      </c>
      <c r="C6750" s="10">
        <f t="shared" si="105"/>
        <v>1.62</v>
      </c>
    </row>
    <row r="6751" spans="1:3" x14ac:dyDescent="0.15">
      <c r="A6751" s="11">
        <v>41821</v>
      </c>
      <c r="B6751" s="12">
        <v>1.66</v>
      </c>
      <c r="C6751" s="10">
        <f t="shared" si="105"/>
        <v>1.66</v>
      </c>
    </row>
    <row r="6752" spans="1:3" x14ac:dyDescent="0.15">
      <c r="A6752" s="11">
        <v>41822</v>
      </c>
      <c r="B6752" s="12">
        <v>1.71</v>
      </c>
      <c r="C6752" s="10">
        <f t="shared" si="105"/>
        <v>1.71</v>
      </c>
    </row>
    <row r="6753" spans="1:3" x14ac:dyDescent="0.15">
      <c r="A6753" s="11">
        <v>41823</v>
      </c>
      <c r="B6753" s="12">
        <v>1.74</v>
      </c>
      <c r="C6753" s="10">
        <f t="shared" si="105"/>
        <v>1.74</v>
      </c>
    </row>
    <row r="6754" spans="1:3" x14ac:dyDescent="0.15">
      <c r="A6754" s="11">
        <v>41824</v>
      </c>
      <c r="B6754" s="13" t="e">
        <f>NA()</f>
        <v>#N/A</v>
      </c>
      <c r="C6754" s="10">
        <f t="shared" si="105"/>
        <v>1.74</v>
      </c>
    </row>
    <row r="6755" spans="1:3" x14ac:dyDescent="0.15">
      <c r="A6755" s="11">
        <v>41827</v>
      </c>
      <c r="B6755" s="12">
        <v>1.74</v>
      </c>
      <c r="C6755" s="10">
        <f t="shared" si="105"/>
        <v>1.74</v>
      </c>
    </row>
    <row r="6756" spans="1:3" x14ac:dyDescent="0.15">
      <c r="A6756" s="11">
        <v>41828</v>
      </c>
      <c r="B6756" s="12">
        <v>1.7</v>
      </c>
      <c r="C6756" s="10">
        <f t="shared" si="105"/>
        <v>1.7</v>
      </c>
    </row>
    <row r="6757" spans="1:3" x14ac:dyDescent="0.15">
      <c r="A6757" s="11">
        <v>41829</v>
      </c>
      <c r="B6757" s="12">
        <v>1.68</v>
      </c>
      <c r="C6757" s="10">
        <f t="shared" si="105"/>
        <v>1.68</v>
      </c>
    </row>
    <row r="6758" spans="1:3" x14ac:dyDescent="0.15">
      <c r="A6758" s="11">
        <v>41830</v>
      </c>
      <c r="B6758" s="12">
        <v>1.66</v>
      </c>
      <c r="C6758" s="10">
        <f t="shared" si="105"/>
        <v>1.66</v>
      </c>
    </row>
    <row r="6759" spans="1:3" x14ac:dyDescent="0.15">
      <c r="A6759" s="11">
        <v>41831</v>
      </c>
      <c r="B6759" s="12">
        <v>1.65</v>
      </c>
      <c r="C6759" s="10">
        <f t="shared" si="105"/>
        <v>1.65</v>
      </c>
    </row>
    <row r="6760" spans="1:3" x14ac:dyDescent="0.15">
      <c r="A6760" s="11">
        <v>41834</v>
      </c>
      <c r="B6760" s="12">
        <v>1.68</v>
      </c>
      <c r="C6760" s="10">
        <f t="shared" si="105"/>
        <v>1.68</v>
      </c>
    </row>
    <row r="6761" spans="1:3" x14ac:dyDescent="0.15">
      <c r="A6761" s="11">
        <v>41835</v>
      </c>
      <c r="B6761" s="12">
        <v>1.7</v>
      </c>
      <c r="C6761" s="10">
        <f t="shared" si="105"/>
        <v>1.7</v>
      </c>
    </row>
    <row r="6762" spans="1:3" x14ac:dyDescent="0.15">
      <c r="A6762" s="11">
        <v>41836</v>
      </c>
      <c r="B6762" s="12">
        <v>1.71</v>
      </c>
      <c r="C6762" s="10">
        <f t="shared" si="105"/>
        <v>1.71</v>
      </c>
    </row>
    <row r="6763" spans="1:3" x14ac:dyDescent="0.15">
      <c r="A6763" s="11">
        <v>41837</v>
      </c>
      <c r="B6763" s="12">
        <v>1.65</v>
      </c>
      <c r="C6763" s="10">
        <f t="shared" si="105"/>
        <v>1.65</v>
      </c>
    </row>
    <row r="6764" spans="1:3" x14ac:dyDescent="0.15">
      <c r="A6764" s="11">
        <v>41838</v>
      </c>
      <c r="B6764" s="12">
        <v>1.69</v>
      </c>
      <c r="C6764" s="10">
        <f t="shared" si="105"/>
        <v>1.69</v>
      </c>
    </row>
    <row r="6765" spans="1:3" x14ac:dyDescent="0.15">
      <c r="A6765" s="11">
        <v>41841</v>
      </c>
      <c r="B6765" s="12">
        <v>1.7</v>
      </c>
      <c r="C6765" s="10">
        <f t="shared" si="105"/>
        <v>1.7</v>
      </c>
    </row>
    <row r="6766" spans="1:3" x14ac:dyDescent="0.15">
      <c r="A6766" s="11">
        <v>41842</v>
      </c>
      <c r="B6766" s="12">
        <v>1.68</v>
      </c>
      <c r="C6766" s="10">
        <f t="shared" si="105"/>
        <v>1.68</v>
      </c>
    </row>
    <row r="6767" spans="1:3" x14ac:dyDescent="0.15">
      <c r="A6767" s="11">
        <v>41843</v>
      </c>
      <c r="B6767" s="12">
        <v>1.67</v>
      </c>
      <c r="C6767" s="10">
        <f t="shared" si="105"/>
        <v>1.67</v>
      </c>
    </row>
    <row r="6768" spans="1:3" x14ac:dyDescent="0.15">
      <c r="A6768" s="11">
        <v>41844</v>
      </c>
      <c r="B6768" s="12">
        <v>1.72</v>
      </c>
      <c r="C6768" s="10">
        <f t="shared" si="105"/>
        <v>1.72</v>
      </c>
    </row>
    <row r="6769" spans="1:3" x14ac:dyDescent="0.15">
      <c r="A6769" s="11">
        <v>41845</v>
      </c>
      <c r="B6769" s="12">
        <v>1.69</v>
      </c>
      <c r="C6769" s="10">
        <f t="shared" si="105"/>
        <v>1.69</v>
      </c>
    </row>
    <row r="6770" spans="1:3" x14ac:dyDescent="0.15">
      <c r="A6770" s="11">
        <v>41848</v>
      </c>
      <c r="B6770" s="12">
        <v>1.73</v>
      </c>
      <c r="C6770" s="10">
        <f t="shared" si="105"/>
        <v>1.73</v>
      </c>
    </row>
    <row r="6771" spans="1:3" x14ac:dyDescent="0.15">
      <c r="A6771" s="11">
        <v>41849</v>
      </c>
      <c r="B6771" s="12">
        <v>1.7</v>
      </c>
      <c r="C6771" s="10">
        <f t="shared" si="105"/>
        <v>1.7</v>
      </c>
    </row>
    <row r="6772" spans="1:3" x14ac:dyDescent="0.15">
      <c r="A6772" s="11">
        <v>41850</v>
      </c>
      <c r="B6772" s="12">
        <v>1.77</v>
      </c>
      <c r="C6772" s="10">
        <f t="shared" si="105"/>
        <v>1.77</v>
      </c>
    </row>
    <row r="6773" spans="1:3" x14ac:dyDescent="0.15">
      <c r="A6773" s="11">
        <v>41851</v>
      </c>
      <c r="B6773" s="12">
        <v>1.76</v>
      </c>
      <c r="C6773" s="10">
        <f t="shared" si="105"/>
        <v>1.76</v>
      </c>
    </row>
    <row r="6774" spans="1:3" x14ac:dyDescent="0.15">
      <c r="A6774" s="11">
        <v>41852</v>
      </c>
      <c r="B6774" s="12">
        <v>1.67</v>
      </c>
      <c r="C6774" s="10">
        <f t="shared" si="105"/>
        <v>1.67</v>
      </c>
    </row>
    <row r="6775" spans="1:3" x14ac:dyDescent="0.15">
      <c r="A6775" s="11">
        <v>41855</v>
      </c>
      <c r="B6775" s="12">
        <v>1.66</v>
      </c>
      <c r="C6775" s="10">
        <f t="shared" si="105"/>
        <v>1.66</v>
      </c>
    </row>
    <row r="6776" spans="1:3" x14ac:dyDescent="0.15">
      <c r="A6776" s="11">
        <v>41856</v>
      </c>
      <c r="B6776" s="12">
        <v>1.66</v>
      </c>
      <c r="C6776" s="10">
        <f t="shared" si="105"/>
        <v>1.66</v>
      </c>
    </row>
    <row r="6777" spans="1:3" x14ac:dyDescent="0.15">
      <c r="A6777" s="11">
        <v>41857</v>
      </c>
      <c r="B6777" s="12">
        <v>1.66</v>
      </c>
      <c r="C6777" s="10">
        <f t="shared" si="105"/>
        <v>1.66</v>
      </c>
    </row>
    <row r="6778" spans="1:3" x14ac:dyDescent="0.15">
      <c r="A6778" s="11">
        <v>41858</v>
      </c>
      <c r="B6778" s="12">
        <v>1.6</v>
      </c>
      <c r="C6778" s="10">
        <f t="shared" si="105"/>
        <v>1.6</v>
      </c>
    </row>
    <row r="6779" spans="1:3" x14ac:dyDescent="0.15">
      <c r="A6779" s="11">
        <v>41859</v>
      </c>
      <c r="B6779" s="12">
        <v>1.62</v>
      </c>
      <c r="C6779" s="10">
        <f t="shared" si="105"/>
        <v>1.62</v>
      </c>
    </row>
    <row r="6780" spans="1:3" x14ac:dyDescent="0.15">
      <c r="A6780" s="11">
        <v>41862</v>
      </c>
      <c r="B6780" s="12">
        <v>1.62</v>
      </c>
      <c r="C6780" s="10">
        <f t="shared" si="105"/>
        <v>1.62</v>
      </c>
    </row>
    <row r="6781" spans="1:3" x14ac:dyDescent="0.15">
      <c r="A6781" s="11">
        <v>41863</v>
      </c>
      <c r="B6781" s="12">
        <v>1.63</v>
      </c>
      <c r="C6781" s="10">
        <f t="shared" si="105"/>
        <v>1.63</v>
      </c>
    </row>
    <row r="6782" spans="1:3" x14ac:dyDescent="0.15">
      <c r="A6782" s="11">
        <v>41864</v>
      </c>
      <c r="B6782" s="12">
        <v>1.59</v>
      </c>
      <c r="C6782" s="10">
        <f t="shared" si="105"/>
        <v>1.59</v>
      </c>
    </row>
    <row r="6783" spans="1:3" x14ac:dyDescent="0.15">
      <c r="A6783" s="11">
        <v>41865</v>
      </c>
      <c r="B6783" s="12">
        <v>1.58</v>
      </c>
      <c r="C6783" s="10">
        <f t="shared" si="105"/>
        <v>1.58</v>
      </c>
    </row>
    <row r="6784" spans="1:3" x14ac:dyDescent="0.15">
      <c r="A6784" s="11">
        <v>41866</v>
      </c>
      <c r="B6784" s="12">
        <v>1.55</v>
      </c>
      <c r="C6784" s="10">
        <f t="shared" si="105"/>
        <v>1.55</v>
      </c>
    </row>
    <row r="6785" spans="1:3" x14ac:dyDescent="0.15">
      <c r="A6785" s="11">
        <v>41869</v>
      </c>
      <c r="B6785" s="12">
        <v>1.58</v>
      </c>
      <c r="C6785" s="10">
        <f t="shared" si="105"/>
        <v>1.58</v>
      </c>
    </row>
    <row r="6786" spans="1:3" x14ac:dyDescent="0.15">
      <c r="A6786" s="11">
        <v>41870</v>
      </c>
      <c r="B6786" s="12">
        <v>1.59</v>
      </c>
      <c r="C6786" s="10">
        <f t="shared" si="105"/>
        <v>1.59</v>
      </c>
    </row>
    <row r="6787" spans="1:3" x14ac:dyDescent="0.15">
      <c r="A6787" s="11">
        <v>41871</v>
      </c>
      <c r="B6787" s="12">
        <v>1.65</v>
      </c>
      <c r="C6787" s="10">
        <f t="shared" si="105"/>
        <v>1.65</v>
      </c>
    </row>
    <row r="6788" spans="1:3" x14ac:dyDescent="0.15">
      <c r="A6788" s="11">
        <v>41872</v>
      </c>
      <c r="B6788" s="12">
        <v>1.64</v>
      </c>
      <c r="C6788" s="10">
        <f t="shared" si="105"/>
        <v>1.64</v>
      </c>
    </row>
    <row r="6789" spans="1:3" x14ac:dyDescent="0.15">
      <c r="A6789" s="11">
        <v>41873</v>
      </c>
      <c r="B6789" s="12">
        <v>1.68</v>
      </c>
      <c r="C6789" s="10">
        <f t="shared" si="105"/>
        <v>1.68</v>
      </c>
    </row>
    <row r="6790" spans="1:3" x14ac:dyDescent="0.15">
      <c r="A6790" s="11">
        <v>41876</v>
      </c>
      <c r="B6790" s="12">
        <v>1.69</v>
      </c>
      <c r="C6790" s="10">
        <f t="shared" si="105"/>
        <v>1.69</v>
      </c>
    </row>
    <row r="6791" spans="1:3" x14ac:dyDescent="0.15">
      <c r="A6791" s="11">
        <v>41877</v>
      </c>
      <c r="B6791" s="12">
        <v>1.68</v>
      </c>
      <c r="C6791" s="10">
        <f t="shared" si="105"/>
        <v>1.68</v>
      </c>
    </row>
    <row r="6792" spans="1:3" x14ac:dyDescent="0.15">
      <c r="A6792" s="11">
        <v>41878</v>
      </c>
      <c r="B6792" s="12">
        <v>1.65</v>
      </c>
      <c r="C6792" s="10">
        <f t="shared" si="105"/>
        <v>1.65</v>
      </c>
    </row>
    <row r="6793" spans="1:3" x14ac:dyDescent="0.15">
      <c r="A6793" s="11">
        <v>41879</v>
      </c>
      <c r="B6793" s="12">
        <v>1.63</v>
      </c>
      <c r="C6793" s="10">
        <f t="shared" si="105"/>
        <v>1.63</v>
      </c>
    </row>
    <row r="6794" spans="1:3" x14ac:dyDescent="0.15">
      <c r="A6794" s="11">
        <v>41880</v>
      </c>
      <c r="B6794" s="12">
        <v>1.63</v>
      </c>
      <c r="C6794" s="10">
        <f t="shared" si="105"/>
        <v>1.63</v>
      </c>
    </row>
    <row r="6795" spans="1:3" x14ac:dyDescent="0.15">
      <c r="A6795" s="11">
        <v>41883</v>
      </c>
      <c r="B6795" s="13" t="e">
        <f>NA()</f>
        <v>#N/A</v>
      </c>
      <c r="C6795" s="10">
        <f t="shared" si="105"/>
        <v>1.66</v>
      </c>
    </row>
    <row r="6796" spans="1:3" x14ac:dyDescent="0.15">
      <c r="A6796" s="11">
        <v>41884</v>
      </c>
      <c r="B6796" s="12">
        <v>1.69</v>
      </c>
      <c r="C6796" s="10">
        <f t="shared" si="105"/>
        <v>1.69</v>
      </c>
    </row>
    <row r="6797" spans="1:3" x14ac:dyDescent="0.15">
      <c r="A6797" s="11">
        <v>41885</v>
      </c>
      <c r="B6797" s="12">
        <v>1.69</v>
      </c>
      <c r="C6797" s="10">
        <f t="shared" ref="C6797:C6860" si="106">IF(ISERROR(B6797),AVERAGE(B6796,B6798),B6797)</f>
        <v>1.69</v>
      </c>
    </row>
    <row r="6798" spans="1:3" x14ac:dyDescent="0.15">
      <c r="A6798" s="11">
        <v>41886</v>
      </c>
      <c r="B6798" s="12">
        <v>1.71</v>
      </c>
      <c r="C6798" s="10">
        <f t="shared" si="106"/>
        <v>1.71</v>
      </c>
    </row>
    <row r="6799" spans="1:3" x14ac:dyDescent="0.15">
      <c r="A6799" s="11">
        <v>41887</v>
      </c>
      <c r="B6799" s="12">
        <v>1.69</v>
      </c>
      <c r="C6799" s="10">
        <f t="shared" si="106"/>
        <v>1.69</v>
      </c>
    </row>
    <row r="6800" spans="1:3" x14ac:dyDescent="0.15">
      <c r="A6800" s="11">
        <v>41890</v>
      </c>
      <c r="B6800" s="12">
        <v>1.72</v>
      </c>
      <c r="C6800" s="10">
        <f t="shared" si="106"/>
        <v>1.72</v>
      </c>
    </row>
    <row r="6801" spans="1:3" x14ac:dyDescent="0.15">
      <c r="A6801" s="11">
        <v>41891</v>
      </c>
      <c r="B6801" s="12">
        <v>1.76</v>
      </c>
      <c r="C6801" s="10">
        <f t="shared" si="106"/>
        <v>1.76</v>
      </c>
    </row>
    <row r="6802" spans="1:3" x14ac:dyDescent="0.15">
      <c r="A6802" s="11">
        <v>41892</v>
      </c>
      <c r="B6802" s="12">
        <v>1.79</v>
      </c>
      <c r="C6802" s="10">
        <f t="shared" si="106"/>
        <v>1.79</v>
      </c>
    </row>
    <row r="6803" spans="1:3" x14ac:dyDescent="0.15">
      <c r="A6803" s="11">
        <v>41893</v>
      </c>
      <c r="B6803" s="12">
        <v>1.79</v>
      </c>
      <c r="C6803" s="10">
        <f t="shared" si="106"/>
        <v>1.79</v>
      </c>
    </row>
    <row r="6804" spans="1:3" x14ac:dyDescent="0.15">
      <c r="A6804" s="11">
        <v>41894</v>
      </c>
      <c r="B6804" s="12">
        <v>1.83</v>
      </c>
      <c r="C6804" s="10">
        <f t="shared" si="106"/>
        <v>1.83</v>
      </c>
    </row>
    <row r="6805" spans="1:3" x14ac:dyDescent="0.15">
      <c r="A6805" s="11">
        <v>41897</v>
      </c>
      <c r="B6805" s="12">
        <v>1.8</v>
      </c>
      <c r="C6805" s="10">
        <f t="shared" si="106"/>
        <v>1.8</v>
      </c>
    </row>
    <row r="6806" spans="1:3" x14ac:dyDescent="0.15">
      <c r="A6806" s="11">
        <v>41898</v>
      </c>
      <c r="B6806" s="12">
        <v>1.78</v>
      </c>
      <c r="C6806" s="10">
        <f t="shared" si="106"/>
        <v>1.78</v>
      </c>
    </row>
    <row r="6807" spans="1:3" x14ac:dyDescent="0.15">
      <c r="A6807" s="11">
        <v>41899</v>
      </c>
      <c r="B6807" s="12">
        <v>1.82</v>
      </c>
      <c r="C6807" s="10">
        <f t="shared" si="106"/>
        <v>1.82</v>
      </c>
    </row>
    <row r="6808" spans="1:3" x14ac:dyDescent="0.15">
      <c r="A6808" s="11">
        <v>41900</v>
      </c>
      <c r="B6808" s="12">
        <v>1.85</v>
      </c>
      <c r="C6808" s="10">
        <f t="shared" si="106"/>
        <v>1.85</v>
      </c>
    </row>
    <row r="6809" spans="1:3" x14ac:dyDescent="0.15">
      <c r="A6809" s="11">
        <v>41901</v>
      </c>
      <c r="B6809" s="12">
        <v>1.83</v>
      </c>
      <c r="C6809" s="10">
        <f t="shared" si="106"/>
        <v>1.83</v>
      </c>
    </row>
    <row r="6810" spans="1:3" x14ac:dyDescent="0.15">
      <c r="A6810" s="11">
        <v>41904</v>
      </c>
      <c r="B6810" s="12">
        <v>1.8</v>
      </c>
      <c r="C6810" s="10">
        <f t="shared" si="106"/>
        <v>1.8</v>
      </c>
    </row>
    <row r="6811" spans="1:3" x14ac:dyDescent="0.15">
      <c r="A6811" s="11">
        <v>41905</v>
      </c>
      <c r="B6811" s="12">
        <v>1.78</v>
      </c>
      <c r="C6811" s="10">
        <f t="shared" si="106"/>
        <v>1.78</v>
      </c>
    </row>
    <row r="6812" spans="1:3" x14ac:dyDescent="0.15">
      <c r="A6812" s="11">
        <v>41906</v>
      </c>
      <c r="B6812" s="12">
        <v>1.82</v>
      </c>
      <c r="C6812" s="10">
        <f t="shared" si="106"/>
        <v>1.82</v>
      </c>
    </row>
    <row r="6813" spans="1:3" x14ac:dyDescent="0.15">
      <c r="A6813" s="11">
        <v>41907</v>
      </c>
      <c r="B6813" s="12">
        <v>1.75</v>
      </c>
      <c r="C6813" s="10">
        <f t="shared" si="106"/>
        <v>1.75</v>
      </c>
    </row>
    <row r="6814" spans="1:3" x14ac:dyDescent="0.15">
      <c r="A6814" s="11">
        <v>41908</v>
      </c>
      <c r="B6814" s="12">
        <v>1.8</v>
      </c>
      <c r="C6814" s="10">
        <f t="shared" si="106"/>
        <v>1.8</v>
      </c>
    </row>
    <row r="6815" spans="1:3" x14ac:dyDescent="0.15">
      <c r="A6815" s="11">
        <v>41911</v>
      </c>
      <c r="B6815" s="12">
        <v>1.77</v>
      </c>
      <c r="C6815" s="10">
        <f t="shared" si="106"/>
        <v>1.77</v>
      </c>
    </row>
    <row r="6816" spans="1:3" x14ac:dyDescent="0.15">
      <c r="A6816" s="11">
        <v>41912</v>
      </c>
      <c r="B6816" s="12">
        <v>1.78</v>
      </c>
      <c r="C6816" s="10">
        <f t="shared" si="106"/>
        <v>1.78</v>
      </c>
    </row>
    <row r="6817" spans="1:3" x14ac:dyDescent="0.15">
      <c r="A6817" s="11">
        <v>41913</v>
      </c>
      <c r="B6817" s="12">
        <v>1.69</v>
      </c>
      <c r="C6817" s="10">
        <f t="shared" si="106"/>
        <v>1.69</v>
      </c>
    </row>
    <row r="6818" spans="1:3" x14ac:dyDescent="0.15">
      <c r="A6818" s="11">
        <v>41914</v>
      </c>
      <c r="B6818" s="12">
        <v>1.7</v>
      </c>
      <c r="C6818" s="10">
        <f t="shared" si="106"/>
        <v>1.7</v>
      </c>
    </row>
    <row r="6819" spans="1:3" x14ac:dyDescent="0.15">
      <c r="A6819" s="11">
        <v>41915</v>
      </c>
      <c r="B6819" s="12">
        <v>1.73</v>
      </c>
      <c r="C6819" s="10">
        <f t="shared" si="106"/>
        <v>1.73</v>
      </c>
    </row>
    <row r="6820" spans="1:3" x14ac:dyDescent="0.15">
      <c r="A6820" s="11">
        <v>41918</v>
      </c>
      <c r="B6820" s="12">
        <v>1.7</v>
      </c>
      <c r="C6820" s="10">
        <f t="shared" si="106"/>
        <v>1.7</v>
      </c>
    </row>
    <row r="6821" spans="1:3" x14ac:dyDescent="0.15">
      <c r="A6821" s="11">
        <v>41919</v>
      </c>
      <c r="B6821" s="12">
        <v>1.64</v>
      </c>
      <c r="C6821" s="10">
        <f t="shared" si="106"/>
        <v>1.64</v>
      </c>
    </row>
    <row r="6822" spans="1:3" x14ac:dyDescent="0.15">
      <c r="A6822" s="11">
        <v>41920</v>
      </c>
      <c r="B6822" s="12">
        <v>1.57</v>
      </c>
      <c r="C6822" s="10">
        <f t="shared" si="106"/>
        <v>1.57</v>
      </c>
    </row>
    <row r="6823" spans="1:3" x14ac:dyDescent="0.15">
      <c r="A6823" s="11">
        <v>41921</v>
      </c>
      <c r="B6823" s="12">
        <v>1.58</v>
      </c>
      <c r="C6823" s="10">
        <f t="shared" si="106"/>
        <v>1.58</v>
      </c>
    </row>
    <row r="6824" spans="1:3" x14ac:dyDescent="0.15">
      <c r="A6824" s="11">
        <v>41922</v>
      </c>
      <c r="B6824" s="12">
        <v>1.55</v>
      </c>
      <c r="C6824" s="10">
        <f t="shared" si="106"/>
        <v>1.55</v>
      </c>
    </row>
    <row r="6825" spans="1:3" x14ac:dyDescent="0.15">
      <c r="A6825" s="11">
        <v>41925</v>
      </c>
      <c r="B6825" s="13" t="e">
        <f>NA()</f>
        <v>#N/A</v>
      </c>
      <c r="C6825" s="10">
        <f t="shared" si="106"/>
        <v>1.5</v>
      </c>
    </row>
    <row r="6826" spans="1:3" x14ac:dyDescent="0.15">
      <c r="A6826" s="11">
        <v>41926</v>
      </c>
      <c r="B6826" s="12">
        <v>1.45</v>
      </c>
      <c r="C6826" s="10">
        <f t="shared" si="106"/>
        <v>1.45</v>
      </c>
    </row>
    <row r="6827" spans="1:3" x14ac:dyDescent="0.15">
      <c r="A6827" s="11">
        <v>41927</v>
      </c>
      <c r="B6827" s="12">
        <v>1.37</v>
      </c>
      <c r="C6827" s="10">
        <f t="shared" si="106"/>
        <v>1.37</v>
      </c>
    </row>
    <row r="6828" spans="1:3" x14ac:dyDescent="0.15">
      <c r="A6828" s="11">
        <v>41928</v>
      </c>
      <c r="B6828" s="12">
        <v>1.39</v>
      </c>
      <c r="C6828" s="10">
        <f t="shared" si="106"/>
        <v>1.39</v>
      </c>
    </row>
    <row r="6829" spans="1:3" x14ac:dyDescent="0.15">
      <c r="A6829" s="11">
        <v>41929</v>
      </c>
      <c r="B6829" s="12">
        <v>1.44</v>
      </c>
      <c r="C6829" s="10">
        <f t="shared" si="106"/>
        <v>1.44</v>
      </c>
    </row>
    <row r="6830" spans="1:3" x14ac:dyDescent="0.15">
      <c r="A6830" s="11">
        <v>41932</v>
      </c>
      <c r="B6830" s="12">
        <v>1.41</v>
      </c>
      <c r="C6830" s="10">
        <f t="shared" si="106"/>
        <v>1.41</v>
      </c>
    </row>
    <row r="6831" spans="1:3" x14ac:dyDescent="0.15">
      <c r="A6831" s="11">
        <v>41933</v>
      </c>
      <c r="B6831" s="12">
        <v>1.44</v>
      </c>
      <c r="C6831" s="10">
        <f t="shared" si="106"/>
        <v>1.44</v>
      </c>
    </row>
    <row r="6832" spans="1:3" x14ac:dyDescent="0.15">
      <c r="A6832" s="11">
        <v>41934</v>
      </c>
      <c r="B6832" s="12">
        <v>1.46</v>
      </c>
      <c r="C6832" s="10">
        <f t="shared" si="106"/>
        <v>1.46</v>
      </c>
    </row>
    <row r="6833" spans="1:3" x14ac:dyDescent="0.15">
      <c r="A6833" s="11">
        <v>41935</v>
      </c>
      <c r="B6833" s="12">
        <v>1.52</v>
      </c>
      <c r="C6833" s="10">
        <f t="shared" si="106"/>
        <v>1.52</v>
      </c>
    </row>
    <row r="6834" spans="1:3" x14ac:dyDescent="0.15">
      <c r="A6834" s="11">
        <v>41936</v>
      </c>
      <c r="B6834" s="12">
        <v>1.52</v>
      </c>
      <c r="C6834" s="10">
        <f t="shared" si="106"/>
        <v>1.52</v>
      </c>
    </row>
    <row r="6835" spans="1:3" x14ac:dyDescent="0.15">
      <c r="A6835" s="11">
        <v>41939</v>
      </c>
      <c r="B6835" s="12">
        <v>1.51</v>
      </c>
      <c r="C6835" s="10">
        <f t="shared" si="106"/>
        <v>1.51</v>
      </c>
    </row>
    <row r="6836" spans="1:3" x14ac:dyDescent="0.15">
      <c r="A6836" s="11">
        <v>41940</v>
      </c>
      <c r="B6836" s="12">
        <v>1.53</v>
      </c>
      <c r="C6836" s="10">
        <f t="shared" si="106"/>
        <v>1.53</v>
      </c>
    </row>
    <row r="6837" spans="1:3" x14ac:dyDescent="0.15">
      <c r="A6837" s="11">
        <v>41941</v>
      </c>
      <c r="B6837" s="12">
        <v>1.61</v>
      </c>
      <c r="C6837" s="10">
        <f t="shared" si="106"/>
        <v>1.61</v>
      </c>
    </row>
    <row r="6838" spans="1:3" x14ac:dyDescent="0.15">
      <c r="A6838" s="11">
        <v>41942</v>
      </c>
      <c r="B6838" s="12">
        <v>1.58</v>
      </c>
      <c r="C6838" s="10">
        <f t="shared" si="106"/>
        <v>1.58</v>
      </c>
    </row>
    <row r="6839" spans="1:3" x14ac:dyDescent="0.15">
      <c r="A6839" s="11">
        <v>41943</v>
      </c>
      <c r="B6839" s="12">
        <v>1.62</v>
      </c>
      <c r="C6839" s="10">
        <f t="shared" si="106"/>
        <v>1.62</v>
      </c>
    </row>
    <row r="6840" spans="1:3" x14ac:dyDescent="0.15">
      <c r="A6840" s="11">
        <v>41946</v>
      </c>
      <c r="B6840" s="12">
        <v>1.63</v>
      </c>
      <c r="C6840" s="10">
        <f t="shared" si="106"/>
        <v>1.63</v>
      </c>
    </row>
    <row r="6841" spans="1:3" x14ac:dyDescent="0.15">
      <c r="A6841" s="11">
        <v>41947</v>
      </c>
      <c r="B6841" s="12">
        <v>1.63</v>
      </c>
      <c r="C6841" s="10">
        <f t="shared" si="106"/>
        <v>1.63</v>
      </c>
    </row>
    <row r="6842" spans="1:3" x14ac:dyDescent="0.15">
      <c r="A6842" s="11">
        <v>41948</v>
      </c>
      <c r="B6842" s="12">
        <v>1.63</v>
      </c>
      <c r="C6842" s="10">
        <f t="shared" si="106"/>
        <v>1.63</v>
      </c>
    </row>
    <row r="6843" spans="1:3" x14ac:dyDescent="0.15">
      <c r="A6843" s="11">
        <v>41949</v>
      </c>
      <c r="B6843" s="12">
        <v>1.67</v>
      </c>
      <c r="C6843" s="10">
        <f t="shared" si="106"/>
        <v>1.67</v>
      </c>
    </row>
    <row r="6844" spans="1:3" x14ac:dyDescent="0.15">
      <c r="A6844" s="11">
        <v>41950</v>
      </c>
      <c r="B6844" s="12">
        <v>1.6</v>
      </c>
      <c r="C6844" s="10">
        <f t="shared" si="106"/>
        <v>1.6</v>
      </c>
    </row>
    <row r="6845" spans="1:3" x14ac:dyDescent="0.15">
      <c r="A6845" s="11">
        <v>41953</v>
      </c>
      <c r="B6845" s="12">
        <v>1.65</v>
      </c>
      <c r="C6845" s="10">
        <f t="shared" si="106"/>
        <v>1.65</v>
      </c>
    </row>
    <row r="6846" spans="1:3" x14ac:dyDescent="0.15">
      <c r="A6846" s="11">
        <v>41954</v>
      </c>
      <c r="B6846" s="13" t="e">
        <f>NA()</f>
        <v>#N/A</v>
      </c>
      <c r="C6846" s="10">
        <f t="shared" si="106"/>
        <v>1.65</v>
      </c>
    </row>
    <row r="6847" spans="1:3" x14ac:dyDescent="0.15">
      <c r="A6847" s="11">
        <v>41955</v>
      </c>
      <c r="B6847" s="12">
        <v>1.65</v>
      </c>
      <c r="C6847" s="10">
        <f t="shared" si="106"/>
        <v>1.65</v>
      </c>
    </row>
    <row r="6848" spans="1:3" x14ac:dyDescent="0.15">
      <c r="A6848" s="11">
        <v>41956</v>
      </c>
      <c r="B6848" s="12">
        <v>1.64</v>
      </c>
      <c r="C6848" s="10">
        <f t="shared" si="106"/>
        <v>1.64</v>
      </c>
    </row>
    <row r="6849" spans="1:3" x14ac:dyDescent="0.15">
      <c r="A6849" s="11">
        <v>41957</v>
      </c>
      <c r="B6849" s="12">
        <v>1.62</v>
      </c>
      <c r="C6849" s="10">
        <f t="shared" si="106"/>
        <v>1.62</v>
      </c>
    </row>
    <row r="6850" spans="1:3" x14ac:dyDescent="0.15">
      <c r="A6850" s="11">
        <v>41960</v>
      </c>
      <c r="B6850" s="12">
        <v>1.64</v>
      </c>
      <c r="C6850" s="10">
        <f t="shared" si="106"/>
        <v>1.64</v>
      </c>
    </row>
    <row r="6851" spans="1:3" x14ac:dyDescent="0.15">
      <c r="A6851" s="11">
        <v>41961</v>
      </c>
      <c r="B6851" s="12">
        <v>1.63</v>
      </c>
      <c r="C6851" s="10">
        <f t="shared" si="106"/>
        <v>1.63</v>
      </c>
    </row>
    <row r="6852" spans="1:3" x14ac:dyDescent="0.15">
      <c r="A6852" s="11">
        <v>41962</v>
      </c>
      <c r="B6852" s="12">
        <v>1.66</v>
      </c>
      <c r="C6852" s="10">
        <f t="shared" si="106"/>
        <v>1.66</v>
      </c>
    </row>
    <row r="6853" spans="1:3" x14ac:dyDescent="0.15">
      <c r="A6853" s="11">
        <v>41963</v>
      </c>
      <c r="B6853" s="12">
        <v>1.64</v>
      </c>
      <c r="C6853" s="10">
        <f t="shared" si="106"/>
        <v>1.64</v>
      </c>
    </row>
    <row r="6854" spans="1:3" x14ac:dyDescent="0.15">
      <c r="A6854" s="11">
        <v>41964</v>
      </c>
      <c r="B6854" s="12">
        <v>1.63</v>
      </c>
      <c r="C6854" s="10">
        <f t="shared" si="106"/>
        <v>1.63</v>
      </c>
    </row>
    <row r="6855" spans="1:3" x14ac:dyDescent="0.15">
      <c r="A6855" s="11">
        <v>41967</v>
      </c>
      <c r="B6855" s="12">
        <v>1.62</v>
      </c>
      <c r="C6855" s="10">
        <f t="shared" si="106"/>
        <v>1.62</v>
      </c>
    </row>
    <row r="6856" spans="1:3" x14ac:dyDescent="0.15">
      <c r="A6856" s="11">
        <v>41968</v>
      </c>
      <c r="B6856" s="12">
        <v>1.58</v>
      </c>
      <c r="C6856" s="10">
        <f t="shared" si="106"/>
        <v>1.58</v>
      </c>
    </row>
    <row r="6857" spans="1:3" x14ac:dyDescent="0.15">
      <c r="A6857" s="11">
        <v>41969</v>
      </c>
      <c r="B6857" s="12">
        <v>1.56</v>
      </c>
      <c r="C6857" s="10">
        <f t="shared" si="106"/>
        <v>1.56</v>
      </c>
    </row>
    <row r="6858" spans="1:3" x14ac:dyDescent="0.15">
      <c r="A6858" s="11">
        <v>41970</v>
      </c>
      <c r="B6858" s="13" t="e">
        <f>NA()</f>
        <v>#N/A</v>
      </c>
      <c r="C6858" s="10">
        <f t="shared" si="106"/>
        <v>1.5249999999999999</v>
      </c>
    </row>
    <row r="6859" spans="1:3" x14ac:dyDescent="0.15">
      <c r="A6859" s="11">
        <v>41971</v>
      </c>
      <c r="B6859" s="12">
        <v>1.49</v>
      </c>
      <c r="C6859" s="10">
        <f t="shared" si="106"/>
        <v>1.49</v>
      </c>
    </row>
    <row r="6860" spans="1:3" x14ac:dyDescent="0.15">
      <c r="A6860" s="11">
        <v>41974</v>
      </c>
      <c r="B6860" s="12">
        <v>1.52</v>
      </c>
      <c r="C6860" s="10">
        <f t="shared" si="106"/>
        <v>1.52</v>
      </c>
    </row>
    <row r="6861" spans="1:3" x14ac:dyDescent="0.15">
      <c r="A6861" s="11">
        <v>41975</v>
      </c>
      <c r="B6861" s="12">
        <v>1.59</v>
      </c>
      <c r="C6861" s="10">
        <f t="shared" ref="C6861:C6924" si="107">IF(ISERROR(B6861),AVERAGE(B6860,B6862),B6861)</f>
        <v>1.59</v>
      </c>
    </row>
    <row r="6862" spans="1:3" x14ac:dyDescent="0.15">
      <c r="A6862" s="11">
        <v>41976</v>
      </c>
      <c r="B6862" s="12">
        <v>1.61</v>
      </c>
      <c r="C6862" s="10">
        <f t="shared" si="107"/>
        <v>1.61</v>
      </c>
    </row>
    <row r="6863" spans="1:3" x14ac:dyDescent="0.15">
      <c r="A6863" s="11">
        <v>41977</v>
      </c>
      <c r="B6863" s="12">
        <v>1.59</v>
      </c>
      <c r="C6863" s="10">
        <f t="shared" si="107"/>
        <v>1.59</v>
      </c>
    </row>
    <row r="6864" spans="1:3" x14ac:dyDescent="0.15">
      <c r="A6864" s="11">
        <v>41978</v>
      </c>
      <c r="B6864" s="12">
        <v>1.69</v>
      </c>
      <c r="C6864" s="10">
        <f t="shared" si="107"/>
        <v>1.69</v>
      </c>
    </row>
    <row r="6865" spans="1:3" x14ac:dyDescent="0.15">
      <c r="A6865" s="11">
        <v>41981</v>
      </c>
      <c r="B6865" s="12">
        <v>1.67</v>
      </c>
      <c r="C6865" s="10">
        <f t="shared" si="107"/>
        <v>1.67</v>
      </c>
    </row>
    <row r="6866" spans="1:3" x14ac:dyDescent="0.15">
      <c r="A6866" s="11">
        <v>41982</v>
      </c>
      <c r="B6866" s="12">
        <v>1.63</v>
      </c>
      <c r="C6866" s="10">
        <f t="shared" si="107"/>
        <v>1.63</v>
      </c>
    </row>
    <row r="6867" spans="1:3" x14ac:dyDescent="0.15">
      <c r="A6867" s="11">
        <v>41983</v>
      </c>
      <c r="B6867" s="12">
        <v>1.58</v>
      </c>
      <c r="C6867" s="10">
        <f t="shared" si="107"/>
        <v>1.58</v>
      </c>
    </row>
    <row r="6868" spans="1:3" x14ac:dyDescent="0.15">
      <c r="A6868" s="11">
        <v>41984</v>
      </c>
      <c r="B6868" s="12">
        <v>1.62</v>
      </c>
      <c r="C6868" s="10">
        <f t="shared" si="107"/>
        <v>1.62</v>
      </c>
    </row>
    <row r="6869" spans="1:3" x14ac:dyDescent="0.15">
      <c r="A6869" s="11">
        <v>41985</v>
      </c>
      <c r="B6869" s="12">
        <v>1.53</v>
      </c>
      <c r="C6869" s="10">
        <f t="shared" si="107"/>
        <v>1.53</v>
      </c>
    </row>
    <row r="6870" spans="1:3" x14ac:dyDescent="0.15">
      <c r="A6870" s="11">
        <v>41988</v>
      </c>
      <c r="B6870" s="12">
        <v>1.58</v>
      </c>
      <c r="C6870" s="10">
        <f t="shared" si="107"/>
        <v>1.58</v>
      </c>
    </row>
    <row r="6871" spans="1:3" x14ac:dyDescent="0.15">
      <c r="A6871" s="11">
        <v>41989</v>
      </c>
      <c r="B6871" s="12">
        <v>1.53</v>
      </c>
      <c r="C6871" s="10">
        <f t="shared" si="107"/>
        <v>1.53</v>
      </c>
    </row>
    <row r="6872" spans="1:3" x14ac:dyDescent="0.15">
      <c r="A6872" s="11">
        <v>41990</v>
      </c>
      <c r="B6872" s="12">
        <v>1.61</v>
      </c>
      <c r="C6872" s="10">
        <f t="shared" si="107"/>
        <v>1.61</v>
      </c>
    </row>
    <row r="6873" spans="1:3" x14ac:dyDescent="0.15">
      <c r="A6873" s="11">
        <v>41991</v>
      </c>
      <c r="B6873" s="12">
        <v>1.68</v>
      </c>
      <c r="C6873" s="10">
        <f t="shared" si="107"/>
        <v>1.68</v>
      </c>
    </row>
    <row r="6874" spans="1:3" x14ac:dyDescent="0.15">
      <c r="A6874" s="11">
        <v>41992</v>
      </c>
      <c r="B6874" s="12">
        <v>1.66</v>
      </c>
      <c r="C6874" s="10">
        <f t="shared" si="107"/>
        <v>1.66</v>
      </c>
    </row>
    <row r="6875" spans="1:3" x14ac:dyDescent="0.15">
      <c r="A6875" s="11">
        <v>41995</v>
      </c>
      <c r="B6875" s="12">
        <v>1.67</v>
      </c>
      <c r="C6875" s="10">
        <f t="shared" si="107"/>
        <v>1.67</v>
      </c>
    </row>
    <row r="6876" spans="1:3" x14ac:dyDescent="0.15">
      <c r="A6876" s="11">
        <v>41996</v>
      </c>
      <c r="B6876" s="12">
        <v>1.76</v>
      </c>
      <c r="C6876" s="10">
        <f t="shared" si="107"/>
        <v>1.76</v>
      </c>
    </row>
    <row r="6877" spans="1:3" x14ac:dyDescent="0.15">
      <c r="A6877" s="11">
        <v>41997</v>
      </c>
      <c r="B6877" s="12">
        <v>1.76</v>
      </c>
      <c r="C6877" s="10">
        <f t="shared" si="107"/>
        <v>1.76</v>
      </c>
    </row>
    <row r="6878" spans="1:3" x14ac:dyDescent="0.15">
      <c r="A6878" s="11">
        <v>41998</v>
      </c>
      <c r="B6878" s="13" t="e">
        <f>NA()</f>
        <v>#N/A</v>
      </c>
      <c r="C6878" s="10">
        <f t="shared" si="107"/>
        <v>1.7549999999999999</v>
      </c>
    </row>
    <row r="6879" spans="1:3" x14ac:dyDescent="0.15">
      <c r="A6879" s="11">
        <v>41999</v>
      </c>
      <c r="B6879" s="12">
        <v>1.75</v>
      </c>
      <c r="C6879" s="10">
        <f t="shared" si="107"/>
        <v>1.75</v>
      </c>
    </row>
    <row r="6880" spans="1:3" x14ac:dyDescent="0.15">
      <c r="A6880" s="11">
        <v>42002</v>
      </c>
      <c r="B6880" s="12">
        <v>1.72</v>
      </c>
      <c r="C6880" s="10">
        <f t="shared" si="107"/>
        <v>1.72</v>
      </c>
    </row>
    <row r="6881" spans="1:3" x14ac:dyDescent="0.15">
      <c r="A6881" s="11">
        <v>42003</v>
      </c>
      <c r="B6881" s="12">
        <v>1.68</v>
      </c>
      <c r="C6881" s="10">
        <f t="shared" si="107"/>
        <v>1.68</v>
      </c>
    </row>
    <row r="6882" spans="1:3" x14ac:dyDescent="0.15">
      <c r="A6882" s="11">
        <v>42004</v>
      </c>
      <c r="B6882" s="12">
        <v>1.65</v>
      </c>
      <c r="C6882" s="10">
        <f t="shared" si="107"/>
        <v>1.65</v>
      </c>
    </row>
    <row r="6883" spans="1:3" x14ac:dyDescent="0.15">
      <c r="A6883" s="11">
        <v>42005</v>
      </c>
      <c r="B6883" s="13" t="e">
        <f>NA()</f>
        <v>#N/A</v>
      </c>
      <c r="C6883" s="10">
        <f t="shared" si="107"/>
        <v>1.63</v>
      </c>
    </row>
    <row r="6884" spans="1:3" x14ac:dyDescent="0.15">
      <c r="A6884" s="11">
        <v>42006</v>
      </c>
      <c r="B6884" s="12">
        <v>1.61</v>
      </c>
      <c r="C6884" s="10">
        <f t="shared" si="107"/>
        <v>1.61</v>
      </c>
    </row>
    <row r="6885" spans="1:3" x14ac:dyDescent="0.15">
      <c r="A6885" s="11">
        <v>42009</v>
      </c>
      <c r="B6885" s="12">
        <v>1.57</v>
      </c>
      <c r="C6885" s="10">
        <f t="shared" si="107"/>
        <v>1.57</v>
      </c>
    </row>
    <row r="6886" spans="1:3" x14ac:dyDescent="0.15">
      <c r="A6886" s="11">
        <v>42010</v>
      </c>
      <c r="B6886" s="12">
        <v>1.5</v>
      </c>
      <c r="C6886" s="10">
        <f t="shared" si="107"/>
        <v>1.5</v>
      </c>
    </row>
    <row r="6887" spans="1:3" x14ac:dyDescent="0.15">
      <c r="A6887" s="11">
        <v>42011</v>
      </c>
      <c r="B6887" s="12">
        <v>1.47</v>
      </c>
      <c r="C6887" s="10">
        <f t="shared" si="107"/>
        <v>1.47</v>
      </c>
    </row>
    <row r="6888" spans="1:3" x14ac:dyDescent="0.15">
      <c r="A6888" s="11">
        <v>42012</v>
      </c>
      <c r="B6888" s="12">
        <v>1.5</v>
      </c>
      <c r="C6888" s="10">
        <f t="shared" si="107"/>
        <v>1.5</v>
      </c>
    </row>
    <row r="6889" spans="1:3" x14ac:dyDescent="0.15">
      <c r="A6889" s="11">
        <v>42013</v>
      </c>
      <c r="B6889" s="12">
        <v>1.45</v>
      </c>
      <c r="C6889" s="10">
        <f t="shared" si="107"/>
        <v>1.45</v>
      </c>
    </row>
    <row r="6890" spans="1:3" x14ac:dyDescent="0.15">
      <c r="A6890" s="11">
        <v>42016</v>
      </c>
      <c r="B6890" s="12">
        <v>1.39</v>
      </c>
      <c r="C6890" s="10">
        <f t="shared" si="107"/>
        <v>1.39</v>
      </c>
    </row>
    <row r="6891" spans="1:3" x14ac:dyDescent="0.15">
      <c r="A6891" s="11">
        <v>42017</v>
      </c>
      <c r="B6891" s="12">
        <v>1.37</v>
      </c>
      <c r="C6891" s="10">
        <f t="shared" si="107"/>
        <v>1.37</v>
      </c>
    </row>
    <row r="6892" spans="1:3" x14ac:dyDescent="0.15">
      <c r="A6892" s="11">
        <v>42018</v>
      </c>
      <c r="B6892" s="12">
        <v>1.33</v>
      </c>
      <c r="C6892" s="10">
        <f t="shared" si="107"/>
        <v>1.33</v>
      </c>
    </row>
    <row r="6893" spans="1:3" x14ac:dyDescent="0.15">
      <c r="A6893" s="11">
        <v>42019</v>
      </c>
      <c r="B6893" s="12">
        <v>1.22</v>
      </c>
      <c r="C6893" s="10">
        <f t="shared" si="107"/>
        <v>1.22</v>
      </c>
    </row>
    <row r="6894" spans="1:3" x14ac:dyDescent="0.15">
      <c r="A6894" s="11">
        <v>42020</v>
      </c>
      <c r="B6894" s="12">
        <v>1.29</v>
      </c>
      <c r="C6894" s="10">
        <f t="shared" si="107"/>
        <v>1.29</v>
      </c>
    </row>
    <row r="6895" spans="1:3" x14ac:dyDescent="0.15">
      <c r="A6895" s="11">
        <v>42023</v>
      </c>
      <c r="B6895" s="13" t="e">
        <f>NA()</f>
        <v>#N/A</v>
      </c>
      <c r="C6895" s="10">
        <f t="shared" si="107"/>
        <v>1.3</v>
      </c>
    </row>
    <row r="6896" spans="1:3" x14ac:dyDescent="0.15">
      <c r="A6896" s="11">
        <v>42024</v>
      </c>
      <c r="B6896" s="12">
        <v>1.31</v>
      </c>
      <c r="C6896" s="10">
        <f t="shared" si="107"/>
        <v>1.31</v>
      </c>
    </row>
    <row r="6897" spans="1:3" x14ac:dyDescent="0.15">
      <c r="A6897" s="11">
        <v>42025</v>
      </c>
      <c r="B6897" s="12">
        <v>1.35</v>
      </c>
      <c r="C6897" s="10">
        <f t="shared" si="107"/>
        <v>1.35</v>
      </c>
    </row>
    <row r="6898" spans="1:3" x14ac:dyDescent="0.15">
      <c r="A6898" s="11">
        <v>42026</v>
      </c>
      <c r="B6898" s="12">
        <v>1.39</v>
      </c>
      <c r="C6898" s="10">
        <f t="shared" si="107"/>
        <v>1.39</v>
      </c>
    </row>
    <row r="6899" spans="1:3" x14ac:dyDescent="0.15">
      <c r="A6899" s="11">
        <v>42027</v>
      </c>
      <c r="B6899" s="12">
        <v>1.33</v>
      </c>
      <c r="C6899" s="10">
        <f t="shared" si="107"/>
        <v>1.33</v>
      </c>
    </row>
    <row r="6900" spans="1:3" x14ac:dyDescent="0.15">
      <c r="A6900" s="11">
        <v>42030</v>
      </c>
      <c r="B6900" s="12">
        <v>1.36</v>
      </c>
      <c r="C6900" s="10">
        <f t="shared" si="107"/>
        <v>1.36</v>
      </c>
    </row>
    <row r="6901" spans="1:3" x14ac:dyDescent="0.15">
      <c r="A6901" s="11">
        <v>42031</v>
      </c>
      <c r="B6901" s="12">
        <v>1.34</v>
      </c>
      <c r="C6901" s="10">
        <f t="shared" si="107"/>
        <v>1.34</v>
      </c>
    </row>
    <row r="6902" spans="1:3" x14ac:dyDescent="0.15">
      <c r="A6902" s="11">
        <v>42032</v>
      </c>
      <c r="B6902" s="12">
        <v>1.25</v>
      </c>
      <c r="C6902" s="10">
        <f t="shared" si="107"/>
        <v>1.25</v>
      </c>
    </row>
    <row r="6903" spans="1:3" x14ac:dyDescent="0.15">
      <c r="A6903" s="11">
        <v>42033</v>
      </c>
      <c r="B6903" s="12">
        <v>1.28</v>
      </c>
      <c r="C6903" s="10">
        <f t="shared" si="107"/>
        <v>1.28</v>
      </c>
    </row>
    <row r="6904" spans="1:3" x14ac:dyDescent="0.15">
      <c r="A6904" s="11">
        <v>42034</v>
      </c>
      <c r="B6904" s="12">
        <v>1.18</v>
      </c>
      <c r="C6904" s="10">
        <f t="shared" si="107"/>
        <v>1.18</v>
      </c>
    </row>
    <row r="6905" spans="1:3" x14ac:dyDescent="0.15">
      <c r="A6905" s="11">
        <v>42037</v>
      </c>
      <c r="B6905" s="12">
        <v>1.19</v>
      </c>
      <c r="C6905" s="10">
        <f t="shared" si="107"/>
        <v>1.19</v>
      </c>
    </row>
    <row r="6906" spans="1:3" x14ac:dyDescent="0.15">
      <c r="A6906" s="11">
        <v>42038</v>
      </c>
      <c r="B6906" s="12">
        <v>1.28</v>
      </c>
      <c r="C6906" s="10">
        <f t="shared" si="107"/>
        <v>1.28</v>
      </c>
    </row>
    <row r="6907" spans="1:3" x14ac:dyDescent="0.15">
      <c r="A6907" s="11">
        <v>42039</v>
      </c>
      <c r="B6907" s="12">
        <v>1.29</v>
      </c>
      <c r="C6907" s="10">
        <f t="shared" si="107"/>
        <v>1.29</v>
      </c>
    </row>
    <row r="6908" spans="1:3" x14ac:dyDescent="0.15">
      <c r="A6908" s="11">
        <v>42040</v>
      </c>
      <c r="B6908" s="12">
        <v>1.3</v>
      </c>
      <c r="C6908" s="10">
        <f t="shared" si="107"/>
        <v>1.3</v>
      </c>
    </row>
    <row r="6909" spans="1:3" x14ac:dyDescent="0.15">
      <c r="A6909" s="11">
        <v>42041</v>
      </c>
      <c r="B6909" s="12">
        <v>1.48</v>
      </c>
      <c r="C6909" s="10">
        <f t="shared" si="107"/>
        <v>1.48</v>
      </c>
    </row>
    <row r="6910" spans="1:3" x14ac:dyDescent="0.15">
      <c r="A6910" s="11">
        <v>42044</v>
      </c>
      <c r="B6910" s="12">
        <v>1.49</v>
      </c>
      <c r="C6910" s="10">
        <f t="shared" si="107"/>
        <v>1.49</v>
      </c>
    </row>
    <row r="6911" spans="1:3" x14ac:dyDescent="0.15">
      <c r="A6911" s="11">
        <v>42045</v>
      </c>
      <c r="B6911" s="12">
        <v>1.52</v>
      </c>
      <c r="C6911" s="10">
        <f t="shared" si="107"/>
        <v>1.52</v>
      </c>
    </row>
    <row r="6912" spans="1:3" x14ac:dyDescent="0.15">
      <c r="A6912" s="11">
        <v>42046</v>
      </c>
      <c r="B6912" s="12">
        <v>1.53</v>
      </c>
      <c r="C6912" s="10">
        <f t="shared" si="107"/>
        <v>1.53</v>
      </c>
    </row>
    <row r="6913" spans="1:3" x14ac:dyDescent="0.15">
      <c r="A6913" s="11">
        <v>42047</v>
      </c>
      <c r="B6913" s="12">
        <v>1.5</v>
      </c>
      <c r="C6913" s="10">
        <f t="shared" si="107"/>
        <v>1.5</v>
      </c>
    </row>
    <row r="6914" spans="1:3" x14ac:dyDescent="0.15">
      <c r="A6914" s="11">
        <v>42048</v>
      </c>
      <c r="B6914" s="12">
        <v>1.53</v>
      </c>
      <c r="C6914" s="10">
        <f t="shared" si="107"/>
        <v>1.53</v>
      </c>
    </row>
    <row r="6915" spans="1:3" x14ac:dyDescent="0.15">
      <c r="A6915" s="11">
        <v>42051</v>
      </c>
      <c r="B6915" s="13" t="e">
        <f>NA()</f>
        <v>#N/A</v>
      </c>
      <c r="C6915" s="10">
        <f t="shared" si="107"/>
        <v>1.5750000000000002</v>
      </c>
    </row>
    <row r="6916" spans="1:3" x14ac:dyDescent="0.15">
      <c r="A6916" s="11">
        <v>42052</v>
      </c>
      <c r="B6916" s="12">
        <v>1.62</v>
      </c>
      <c r="C6916" s="10">
        <f t="shared" si="107"/>
        <v>1.62</v>
      </c>
    </row>
    <row r="6917" spans="1:3" x14ac:dyDescent="0.15">
      <c r="A6917" s="11">
        <v>42053</v>
      </c>
      <c r="B6917" s="12">
        <v>1.52</v>
      </c>
      <c r="C6917" s="10">
        <f t="shared" si="107"/>
        <v>1.52</v>
      </c>
    </row>
    <row r="6918" spans="1:3" x14ac:dyDescent="0.15">
      <c r="A6918" s="11">
        <v>42054</v>
      </c>
      <c r="B6918" s="12">
        <v>1.58</v>
      </c>
      <c r="C6918" s="10">
        <f t="shared" si="107"/>
        <v>1.58</v>
      </c>
    </row>
    <row r="6919" spans="1:3" x14ac:dyDescent="0.15">
      <c r="A6919" s="11">
        <v>42055</v>
      </c>
      <c r="B6919" s="12">
        <v>1.61</v>
      </c>
      <c r="C6919" s="10">
        <f t="shared" si="107"/>
        <v>1.61</v>
      </c>
    </row>
    <row r="6920" spans="1:3" x14ac:dyDescent="0.15">
      <c r="A6920" s="11">
        <v>42058</v>
      </c>
      <c r="B6920" s="12">
        <v>1.56</v>
      </c>
      <c r="C6920" s="10">
        <f t="shared" si="107"/>
        <v>1.56</v>
      </c>
    </row>
    <row r="6921" spans="1:3" x14ac:dyDescent="0.15">
      <c r="A6921" s="11">
        <v>42059</v>
      </c>
      <c r="B6921" s="12">
        <v>1.47</v>
      </c>
      <c r="C6921" s="10">
        <f t="shared" si="107"/>
        <v>1.47</v>
      </c>
    </row>
    <row r="6922" spans="1:3" x14ac:dyDescent="0.15">
      <c r="A6922" s="11">
        <v>42060</v>
      </c>
      <c r="B6922" s="12">
        <v>1.47</v>
      </c>
      <c r="C6922" s="10">
        <f t="shared" si="107"/>
        <v>1.47</v>
      </c>
    </row>
    <row r="6923" spans="1:3" x14ac:dyDescent="0.15">
      <c r="A6923" s="11">
        <v>42061</v>
      </c>
      <c r="B6923" s="12">
        <v>1.54</v>
      </c>
      <c r="C6923" s="10">
        <f t="shared" si="107"/>
        <v>1.54</v>
      </c>
    </row>
    <row r="6924" spans="1:3" x14ac:dyDescent="0.15">
      <c r="A6924" s="11">
        <v>42062</v>
      </c>
      <c r="B6924" s="12">
        <v>1.5</v>
      </c>
      <c r="C6924" s="10">
        <f t="shared" si="107"/>
        <v>1.5</v>
      </c>
    </row>
    <row r="6925" spans="1:3" x14ac:dyDescent="0.15">
      <c r="A6925" s="11">
        <v>42065</v>
      </c>
      <c r="B6925" s="12">
        <v>1.57</v>
      </c>
      <c r="C6925" s="10">
        <f t="shared" ref="C6925:C6988" si="108">IF(ISERROR(B6925),AVERAGE(B6924,B6926),B6925)</f>
        <v>1.57</v>
      </c>
    </row>
    <row r="6926" spans="1:3" x14ac:dyDescent="0.15">
      <c r="A6926" s="11">
        <v>42066</v>
      </c>
      <c r="B6926" s="12">
        <v>1.61</v>
      </c>
      <c r="C6926" s="10">
        <f t="shared" si="108"/>
        <v>1.61</v>
      </c>
    </row>
    <row r="6927" spans="1:3" x14ac:dyDescent="0.15">
      <c r="A6927" s="11">
        <v>42067</v>
      </c>
      <c r="B6927" s="12">
        <v>1.6</v>
      </c>
      <c r="C6927" s="10">
        <f t="shared" si="108"/>
        <v>1.6</v>
      </c>
    </row>
    <row r="6928" spans="1:3" x14ac:dyDescent="0.15">
      <c r="A6928" s="11">
        <v>42068</v>
      </c>
      <c r="B6928" s="12">
        <v>1.57</v>
      </c>
      <c r="C6928" s="10">
        <f t="shared" si="108"/>
        <v>1.57</v>
      </c>
    </row>
    <row r="6929" spans="1:3" x14ac:dyDescent="0.15">
      <c r="A6929" s="11">
        <v>42069</v>
      </c>
      <c r="B6929" s="12">
        <v>1.7</v>
      </c>
      <c r="C6929" s="10">
        <f t="shared" si="108"/>
        <v>1.7</v>
      </c>
    </row>
    <row r="6930" spans="1:3" x14ac:dyDescent="0.15">
      <c r="A6930" s="11">
        <v>42072</v>
      </c>
      <c r="B6930" s="12">
        <v>1.66</v>
      </c>
      <c r="C6930" s="10">
        <f t="shared" si="108"/>
        <v>1.66</v>
      </c>
    </row>
    <row r="6931" spans="1:3" x14ac:dyDescent="0.15">
      <c r="A6931" s="11">
        <v>42073</v>
      </c>
      <c r="B6931" s="12">
        <v>1.62</v>
      </c>
      <c r="C6931" s="10">
        <f t="shared" si="108"/>
        <v>1.62</v>
      </c>
    </row>
    <row r="6932" spans="1:3" x14ac:dyDescent="0.15">
      <c r="A6932" s="11">
        <v>42074</v>
      </c>
      <c r="B6932" s="12">
        <v>1.6</v>
      </c>
      <c r="C6932" s="10">
        <f t="shared" si="108"/>
        <v>1.6</v>
      </c>
    </row>
    <row r="6933" spans="1:3" x14ac:dyDescent="0.15">
      <c r="A6933" s="11">
        <v>42075</v>
      </c>
      <c r="B6933" s="12">
        <v>1.59</v>
      </c>
      <c r="C6933" s="10">
        <f t="shared" si="108"/>
        <v>1.59</v>
      </c>
    </row>
    <row r="6934" spans="1:3" x14ac:dyDescent="0.15">
      <c r="A6934" s="11">
        <v>42076</v>
      </c>
      <c r="B6934" s="12">
        <v>1.6</v>
      </c>
      <c r="C6934" s="10">
        <f t="shared" si="108"/>
        <v>1.6</v>
      </c>
    </row>
    <row r="6935" spans="1:3" x14ac:dyDescent="0.15">
      <c r="A6935" s="11">
        <v>42079</v>
      </c>
      <c r="B6935" s="12">
        <v>1.57</v>
      </c>
      <c r="C6935" s="10">
        <f t="shared" si="108"/>
        <v>1.57</v>
      </c>
    </row>
    <row r="6936" spans="1:3" x14ac:dyDescent="0.15">
      <c r="A6936" s="11">
        <v>42080</v>
      </c>
      <c r="B6936" s="12">
        <v>1.56</v>
      </c>
      <c r="C6936" s="10">
        <f t="shared" si="108"/>
        <v>1.56</v>
      </c>
    </row>
    <row r="6937" spans="1:3" x14ac:dyDescent="0.15">
      <c r="A6937" s="11">
        <v>42081</v>
      </c>
      <c r="B6937" s="12">
        <v>1.41</v>
      </c>
      <c r="C6937" s="10">
        <f t="shared" si="108"/>
        <v>1.41</v>
      </c>
    </row>
    <row r="6938" spans="1:3" x14ac:dyDescent="0.15">
      <c r="A6938" s="11">
        <v>42082</v>
      </c>
      <c r="B6938" s="12">
        <v>1.48</v>
      </c>
      <c r="C6938" s="10">
        <f t="shared" si="108"/>
        <v>1.48</v>
      </c>
    </row>
    <row r="6939" spans="1:3" x14ac:dyDescent="0.15">
      <c r="A6939" s="11">
        <v>42083</v>
      </c>
      <c r="B6939" s="12">
        <v>1.42</v>
      </c>
      <c r="C6939" s="10">
        <f t="shared" si="108"/>
        <v>1.42</v>
      </c>
    </row>
    <row r="6940" spans="1:3" x14ac:dyDescent="0.15">
      <c r="A6940" s="11">
        <v>42086</v>
      </c>
      <c r="B6940" s="12">
        <v>1.41</v>
      </c>
      <c r="C6940" s="10">
        <f t="shared" si="108"/>
        <v>1.41</v>
      </c>
    </row>
    <row r="6941" spans="1:3" x14ac:dyDescent="0.15">
      <c r="A6941" s="11">
        <v>42087</v>
      </c>
      <c r="B6941" s="12">
        <v>1.37</v>
      </c>
      <c r="C6941" s="10">
        <f t="shared" si="108"/>
        <v>1.37</v>
      </c>
    </row>
    <row r="6942" spans="1:3" x14ac:dyDescent="0.15">
      <c r="A6942" s="11">
        <v>42088</v>
      </c>
      <c r="B6942" s="12">
        <v>1.41</v>
      </c>
      <c r="C6942" s="10">
        <f t="shared" si="108"/>
        <v>1.41</v>
      </c>
    </row>
    <row r="6943" spans="1:3" x14ac:dyDescent="0.15">
      <c r="A6943" s="11">
        <v>42089</v>
      </c>
      <c r="B6943" s="12">
        <v>1.47</v>
      </c>
      <c r="C6943" s="10">
        <f t="shared" si="108"/>
        <v>1.47</v>
      </c>
    </row>
    <row r="6944" spans="1:3" x14ac:dyDescent="0.15">
      <c r="A6944" s="11">
        <v>42090</v>
      </c>
      <c r="B6944" s="12">
        <v>1.42</v>
      </c>
      <c r="C6944" s="10">
        <f t="shared" si="108"/>
        <v>1.42</v>
      </c>
    </row>
    <row r="6945" spans="1:3" x14ac:dyDescent="0.15">
      <c r="A6945" s="11">
        <v>42093</v>
      </c>
      <c r="B6945" s="12">
        <v>1.41</v>
      </c>
      <c r="C6945" s="10">
        <f t="shared" si="108"/>
        <v>1.41</v>
      </c>
    </row>
    <row r="6946" spans="1:3" x14ac:dyDescent="0.15">
      <c r="A6946" s="11">
        <v>42094</v>
      </c>
      <c r="B6946" s="12">
        <v>1.37</v>
      </c>
      <c r="C6946" s="10">
        <f t="shared" si="108"/>
        <v>1.37</v>
      </c>
    </row>
    <row r="6947" spans="1:3" x14ac:dyDescent="0.15">
      <c r="A6947" s="11">
        <v>42095</v>
      </c>
      <c r="B6947" s="12">
        <v>1.32</v>
      </c>
      <c r="C6947" s="10">
        <f t="shared" si="108"/>
        <v>1.32</v>
      </c>
    </row>
    <row r="6948" spans="1:3" x14ac:dyDescent="0.15">
      <c r="A6948" s="11">
        <v>42096</v>
      </c>
      <c r="B6948" s="12">
        <v>1.35</v>
      </c>
      <c r="C6948" s="10">
        <f t="shared" si="108"/>
        <v>1.35</v>
      </c>
    </row>
    <row r="6949" spans="1:3" x14ac:dyDescent="0.15">
      <c r="A6949" s="11">
        <v>42097</v>
      </c>
      <c r="B6949" s="12">
        <v>1.26</v>
      </c>
      <c r="C6949" s="10">
        <f t="shared" si="108"/>
        <v>1.26</v>
      </c>
    </row>
    <row r="6950" spans="1:3" x14ac:dyDescent="0.15">
      <c r="A6950" s="11">
        <v>42100</v>
      </c>
      <c r="B6950" s="12">
        <v>1.31</v>
      </c>
      <c r="C6950" s="10">
        <f t="shared" si="108"/>
        <v>1.31</v>
      </c>
    </row>
    <row r="6951" spans="1:3" x14ac:dyDescent="0.15">
      <c r="A6951" s="11">
        <v>42101</v>
      </c>
      <c r="B6951" s="12">
        <v>1.32</v>
      </c>
      <c r="C6951" s="10">
        <f t="shared" si="108"/>
        <v>1.32</v>
      </c>
    </row>
    <row r="6952" spans="1:3" x14ac:dyDescent="0.15">
      <c r="A6952" s="11">
        <v>42102</v>
      </c>
      <c r="B6952" s="12">
        <v>1.35</v>
      </c>
      <c r="C6952" s="10">
        <f t="shared" si="108"/>
        <v>1.35</v>
      </c>
    </row>
    <row r="6953" spans="1:3" x14ac:dyDescent="0.15">
      <c r="A6953" s="11">
        <v>42103</v>
      </c>
      <c r="B6953" s="12">
        <v>1.4</v>
      </c>
      <c r="C6953" s="10">
        <f t="shared" si="108"/>
        <v>1.4</v>
      </c>
    </row>
    <row r="6954" spans="1:3" x14ac:dyDescent="0.15">
      <c r="A6954" s="11">
        <v>42104</v>
      </c>
      <c r="B6954" s="12">
        <v>1.41</v>
      </c>
      <c r="C6954" s="10">
        <f t="shared" si="108"/>
        <v>1.41</v>
      </c>
    </row>
    <row r="6955" spans="1:3" x14ac:dyDescent="0.15">
      <c r="A6955" s="11">
        <v>42107</v>
      </c>
      <c r="B6955" s="12">
        <v>1.38</v>
      </c>
      <c r="C6955" s="10">
        <f t="shared" si="108"/>
        <v>1.38</v>
      </c>
    </row>
    <row r="6956" spans="1:3" x14ac:dyDescent="0.15">
      <c r="A6956" s="11">
        <v>42108</v>
      </c>
      <c r="B6956" s="12">
        <v>1.34</v>
      </c>
      <c r="C6956" s="10">
        <f t="shared" si="108"/>
        <v>1.34</v>
      </c>
    </row>
    <row r="6957" spans="1:3" x14ac:dyDescent="0.15">
      <c r="A6957" s="11">
        <v>42109</v>
      </c>
      <c r="B6957" s="12">
        <v>1.33</v>
      </c>
      <c r="C6957" s="10">
        <f t="shared" si="108"/>
        <v>1.33</v>
      </c>
    </row>
    <row r="6958" spans="1:3" x14ac:dyDescent="0.15">
      <c r="A6958" s="11">
        <v>42110</v>
      </c>
      <c r="B6958" s="12">
        <v>1.31</v>
      </c>
      <c r="C6958" s="10">
        <f t="shared" si="108"/>
        <v>1.31</v>
      </c>
    </row>
    <row r="6959" spans="1:3" x14ac:dyDescent="0.15">
      <c r="A6959" s="11">
        <v>42111</v>
      </c>
      <c r="B6959" s="12">
        <v>1.31</v>
      </c>
      <c r="C6959" s="10">
        <f t="shared" si="108"/>
        <v>1.31</v>
      </c>
    </row>
    <row r="6960" spans="1:3" x14ac:dyDescent="0.15">
      <c r="A6960" s="11">
        <v>42114</v>
      </c>
      <c r="B6960" s="12">
        <v>1.33</v>
      </c>
      <c r="C6960" s="10">
        <f t="shared" si="108"/>
        <v>1.33</v>
      </c>
    </row>
    <row r="6961" spans="1:3" x14ac:dyDescent="0.15">
      <c r="A6961" s="11">
        <v>42115</v>
      </c>
      <c r="B6961" s="12">
        <v>1.35</v>
      </c>
      <c r="C6961" s="10">
        <f t="shared" si="108"/>
        <v>1.35</v>
      </c>
    </row>
    <row r="6962" spans="1:3" x14ac:dyDescent="0.15">
      <c r="A6962" s="11">
        <v>42116</v>
      </c>
      <c r="B6962" s="12">
        <v>1.41</v>
      </c>
      <c r="C6962" s="10">
        <f t="shared" si="108"/>
        <v>1.41</v>
      </c>
    </row>
    <row r="6963" spans="1:3" x14ac:dyDescent="0.15">
      <c r="A6963" s="11">
        <v>42117</v>
      </c>
      <c r="B6963" s="12">
        <v>1.37</v>
      </c>
      <c r="C6963" s="10">
        <f t="shared" si="108"/>
        <v>1.37</v>
      </c>
    </row>
    <row r="6964" spans="1:3" x14ac:dyDescent="0.15">
      <c r="A6964" s="11">
        <v>42118</v>
      </c>
      <c r="B6964" s="12">
        <v>1.34</v>
      </c>
      <c r="C6964" s="10">
        <f t="shared" si="108"/>
        <v>1.34</v>
      </c>
    </row>
    <row r="6965" spans="1:3" x14ac:dyDescent="0.15">
      <c r="A6965" s="11">
        <v>42121</v>
      </c>
      <c r="B6965" s="12">
        <v>1.36</v>
      </c>
      <c r="C6965" s="10">
        <f t="shared" si="108"/>
        <v>1.36</v>
      </c>
    </row>
    <row r="6966" spans="1:3" x14ac:dyDescent="0.15">
      <c r="A6966" s="11">
        <v>42122</v>
      </c>
      <c r="B6966" s="12">
        <v>1.39</v>
      </c>
      <c r="C6966" s="10">
        <f t="shared" si="108"/>
        <v>1.39</v>
      </c>
    </row>
    <row r="6967" spans="1:3" x14ac:dyDescent="0.15">
      <c r="A6967" s="11">
        <v>42123</v>
      </c>
      <c r="B6967" s="12">
        <v>1.43</v>
      </c>
      <c r="C6967" s="10">
        <f t="shared" si="108"/>
        <v>1.43</v>
      </c>
    </row>
    <row r="6968" spans="1:3" x14ac:dyDescent="0.15">
      <c r="A6968" s="11">
        <v>42124</v>
      </c>
      <c r="B6968" s="12">
        <v>1.43</v>
      </c>
      <c r="C6968" s="10">
        <f t="shared" si="108"/>
        <v>1.43</v>
      </c>
    </row>
    <row r="6969" spans="1:3" x14ac:dyDescent="0.15">
      <c r="A6969" s="11">
        <v>42125</v>
      </c>
      <c r="B6969" s="12">
        <v>1.5</v>
      </c>
      <c r="C6969" s="10">
        <f t="shared" si="108"/>
        <v>1.5</v>
      </c>
    </row>
    <row r="6970" spans="1:3" x14ac:dyDescent="0.15">
      <c r="A6970" s="11">
        <v>42128</v>
      </c>
      <c r="B6970" s="12">
        <v>1.51</v>
      </c>
      <c r="C6970" s="10">
        <f t="shared" si="108"/>
        <v>1.51</v>
      </c>
    </row>
    <row r="6971" spans="1:3" x14ac:dyDescent="0.15">
      <c r="A6971" s="11">
        <v>42129</v>
      </c>
      <c r="B6971" s="12">
        <v>1.54</v>
      </c>
      <c r="C6971" s="10">
        <f t="shared" si="108"/>
        <v>1.54</v>
      </c>
    </row>
    <row r="6972" spans="1:3" x14ac:dyDescent="0.15">
      <c r="A6972" s="11">
        <v>42130</v>
      </c>
      <c r="B6972" s="12">
        <v>1.58</v>
      </c>
      <c r="C6972" s="10">
        <f t="shared" si="108"/>
        <v>1.58</v>
      </c>
    </row>
    <row r="6973" spans="1:3" x14ac:dyDescent="0.15">
      <c r="A6973" s="11">
        <v>42131</v>
      </c>
      <c r="B6973" s="12">
        <v>1.55</v>
      </c>
      <c r="C6973" s="10">
        <f t="shared" si="108"/>
        <v>1.55</v>
      </c>
    </row>
    <row r="6974" spans="1:3" x14ac:dyDescent="0.15">
      <c r="A6974" s="11">
        <v>42132</v>
      </c>
      <c r="B6974" s="12">
        <v>1.5</v>
      </c>
      <c r="C6974" s="10">
        <f t="shared" si="108"/>
        <v>1.5</v>
      </c>
    </row>
    <row r="6975" spans="1:3" x14ac:dyDescent="0.15">
      <c r="A6975" s="11">
        <v>42135</v>
      </c>
      <c r="B6975" s="12">
        <v>1.59</v>
      </c>
      <c r="C6975" s="10">
        <f t="shared" si="108"/>
        <v>1.59</v>
      </c>
    </row>
    <row r="6976" spans="1:3" x14ac:dyDescent="0.15">
      <c r="A6976" s="11">
        <v>42136</v>
      </c>
      <c r="B6976" s="12">
        <v>1.58</v>
      </c>
      <c r="C6976" s="10">
        <f t="shared" si="108"/>
        <v>1.58</v>
      </c>
    </row>
    <row r="6977" spans="1:3" x14ac:dyDescent="0.15">
      <c r="A6977" s="11">
        <v>42137</v>
      </c>
      <c r="B6977" s="12">
        <v>1.57</v>
      </c>
      <c r="C6977" s="10">
        <f t="shared" si="108"/>
        <v>1.57</v>
      </c>
    </row>
    <row r="6978" spans="1:3" x14ac:dyDescent="0.15">
      <c r="A6978" s="11">
        <v>42138</v>
      </c>
      <c r="B6978" s="12">
        <v>1.51</v>
      </c>
      <c r="C6978" s="10">
        <f t="shared" si="108"/>
        <v>1.51</v>
      </c>
    </row>
    <row r="6979" spans="1:3" x14ac:dyDescent="0.15">
      <c r="A6979" s="11">
        <v>42139</v>
      </c>
      <c r="B6979" s="12">
        <v>1.46</v>
      </c>
      <c r="C6979" s="10">
        <f t="shared" si="108"/>
        <v>1.46</v>
      </c>
    </row>
    <row r="6980" spans="1:3" x14ac:dyDescent="0.15">
      <c r="A6980" s="11">
        <v>42142</v>
      </c>
      <c r="B6980" s="12">
        <v>1.54</v>
      </c>
      <c r="C6980" s="10">
        <f t="shared" si="108"/>
        <v>1.54</v>
      </c>
    </row>
    <row r="6981" spans="1:3" x14ac:dyDescent="0.15">
      <c r="A6981" s="11">
        <v>42143</v>
      </c>
      <c r="B6981" s="12">
        <v>1.6</v>
      </c>
      <c r="C6981" s="10">
        <f t="shared" si="108"/>
        <v>1.6</v>
      </c>
    </row>
    <row r="6982" spans="1:3" x14ac:dyDescent="0.15">
      <c r="A6982" s="11">
        <v>42144</v>
      </c>
      <c r="B6982" s="12">
        <v>1.57</v>
      </c>
      <c r="C6982" s="10">
        <f t="shared" si="108"/>
        <v>1.57</v>
      </c>
    </row>
    <row r="6983" spans="1:3" x14ac:dyDescent="0.15">
      <c r="A6983" s="11">
        <v>42145</v>
      </c>
      <c r="B6983" s="12">
        <v>1.53</v>
      </c>
      <c r="C6983" s="10">
        <f t="shared" si="108"/>
        <v>1.53</v>
      </c>
    </row>
    <row r="6984" spans="1:3" x14ac:dyDescent="0.15">
      <c r="A6984" s="11">
        <v>42146</v>
      </c>
      <c r="B6984" s="12">
        <v>1.57</v>
      </c>
      <c r="C6984" s="10">
        <f t="shared" si="108"/>
        <v>1.57</v>
      </c>
    </row>
    <row r="6985" spans="1:3" x14ac:dyDescent="0.15">
      <c r="A6985" s="11">
        <v>42149</v>
      </c>
      <c r="B6985" s="13" t="e">
        <f>NA()</f>
        <v>#N/A</v>
      </c>
      <c r="C6985" s="10">
        <f t="shared" si="108"/>
        <v>1.5550000000000002</v>
      </c>
    </row>
    <row r="6986" spans="1:3" x14ac:dyDescent="0.15">
      <c r="A6986" s="11">
        <v>42150</v>
      </c>
      <c r="B6986" s="12">
        <v>1.54</v>
      </c>
      <c r="C6986" s="10">
        <f t="shared" si="108"/>
        <v>1.54</v>
      </c>
    </row>
    <row r="6987" spans="1:3" x14ac:dyDescent="0.15">
      <c r="A6987" s="11">
        <v>42151</v>
      </c>
      <c r="B6987" s="12">
        <v>1.53</v>
      </c>
      <c r="C6987" s="10">
        <f t="shared" si="108"/>
        <v>1.53</v>
      </c>
    </row>
    <row r="6988" spans="1:3" x14ac:dyDescent="0.15">
      <c r="A6988" s="11">
        <v>42152</v>
      </c>
      <c r="B6988" s="12">
        <v>1.51</v>
      </c>
      <c r="C6988" s="10">
        <f t="shared" si="108"/>
        <v>1.51</v>
      </c>
    </row>
    <row r="6989" spans="1:3" x14ac:dyDescent="0.15">
      <c r="A6989" s="11">
        <v>42153</v>
      </c>
      <c r="B6989" s="12">
        <v>1.49</v>
      </c>
      <c r="C6989" s="10">
        <f t="shared" ref="C6989:C7052" si="109">IF(ISERROR(B6989),AVERAGE(B6988,B6990),B6989)</f>
        <v>1.49</v>
      </c>
    </row>
    <row r="6990" spans="1:3" x14ac:dyDescent="0.15">
      <c r="A6990" s="11">
        <v>42156</v>
      </c>
      <c r="B6990" s="12">
        <v>1.55</v>
      </c>
      <c r="C6990" s="10">
        <f t="shared" si="109"/>
        <v>1.55</v>
      </c>
    </row>
    <row r="6991" spans="1:3" x14ac:dyDescent="0.15">
      <c r="A6991" s="11">
        <v>42157</v>
      </c>
      <c r="B6991" s="12">
        <v>1.61</v>
      </c>
      <c r="C6991" s="10">
        <f t="shared" si="109"/>
        <v>1.61</v>
      </c>
    </row>
    <row r="6992" spans="1:3" x14ac:dyDescent="0.15">
      <c r="A6992" s="11">
        <v>42158</v>
      </c>
      <c r="B6992" s="12">
        <v>1.69</v>
      </c>
      <c r="C6992" s="10">
        <f t="shared" si="109"/>
        <v>1.69</v>
      </c>
    </row>
    <row r="6993" spans="1:3" x14ac:dyDescent="0.15">
      <c r="A6993" s="11">
        <v>42159</v>
      </c>
      <c r="B6993" s="12">
        <v>1.65</v>
      </c>
      <c r="C6993" s="10">
        <f t="shared" si="109"/>
        <v>1.65</v>
      </c>
    </row>
    <row r="6994" spans="1:3" x14ac:dyDescent="0.15">
      <c r="A6994" s="11">
        <v>42160</v>
      </c>
      <c r="B6994" s="12">
        <v>1.75</v>
      </c>
      <c r="C6994" s="10">
        <f t="shared" si="109"/>
        <v>1.75</v>
      </c>
    </row>
    <row r="6995" spans="1:3" x14ac:dyDescent="0.15">
      <c r="A6995" s="11">
        <v>42163</v>
      </c>
      <c r="B6995" s="12">
        <v>1.72</v>
      </c>
      <c r="C6995" s="10">
        <f t="shared" si="109"/>
        <v>1.72</v>
      </c>
    </row>
    <row r="6996" spans="1:3" x14ac:dyDescent="0.15">
      <c r="A6996" s="11">
        <v>42164</v>
      </c>
      <c r="B6996" s="12">
        <v>1.74</v>
      </c>
      <c r="C6996" s="10">
        <f t="shared" si="109"/>
        <v>1.74</v>
      </c>
    </row>
    <row r="6997" spans="1:3" x14ac:dyDescent="0.15">
      <c r="A6997" s="11">
        <v>42165</v>
      </c>
      <c r="B6997" s="12">
        <v>1.8</v>
      </c>
      <c r="C6997" s="10">
        <f t="shared" si="109"/>
        <v>1.8</v>
      </c>
    </row>
    <row r="6998" spans="1:3" x14ac:dyDescent="0.15">
      <c r="A6998" s="11">
        <v>42166</v>
      </c>
      <c r="B6998" s="12">
        <v>1.74</v>
      </c>
      <c r="C6998" s="10">
        <f t="shared" si="109"/>
        <v>1.74</v>
      </c>
    </row>
    <row r="6999" spans="1:3" x14ac:dyDescent="0.15">
      <c r="A6999" s="11">
        <v>42167</v>
      </c>
      <c r="B6999" s="12">
        <v>1.75</v>
      </c>
      <c r="C6999" s="10">
        <f t="shared" si="109"/>
        <v>1.75</v>
      </c>
    </row>
    <row r="7000" spans="1:3" x14ac:dyDescent="0.15">
      <c r="A7000" s="11">
        <v>42170</v>
      </c>
      <c r="B7000" s="12">
        <v>1.71</v>
      </c>
      <c r="C7000" s="10">
        <f t="shared" si="109"/>
        <v>1.71</v>
      </c>
    </row>
    <row r="7001" spans="1:3" x14ac:dyDescent="0.15">
      <c r="A7001" s="11">
        <v>42171</v>
      </c>
      <c r="B7001" s="12">
        <v>1.68</v>
      </c>
      <c r="C7001" s="10">
        <f t="shared" si="109"/>
        <v>1.68</v>
      </c>
    </row>
    <row r="7002" spans="1:3" x14ac:dyDescent="0.15">
      <c r="A7002" s="11">
        <v>42172</v>
      </c>
      <c r="B7002" s="12">
        <v>1.63</v>
      </c>
      <c r="C7002" s="10">
        <f t="shared" si="109"/>
        <v>1.63</v>
      </c>
    </row>
    <row r="7003" spans="1:3" x14ac:dyDescent="0.15">
      <c r="A7003" s="11">
        <v>42173</v>
      </c>
      <c r="B7003" s="12">
        <v>1.65</v>
      </c>
      <c r="C7003" s="10">
        <f t="shared" si="109"/>
        <v>1.65</v>
      </c>
    </row>
    <row r="7004" spans="1:3" x14ac:dyDescent="0.15">
      <c r="A7004" s="11">
        <v>42174</v>
      </c>
      <c r="B7004" s="12">
        <v>1.59</v>
      </c>
      <c r="C7004" s="10">
        <f t="shared" si="109"/>
        <v>1.59</v>
      </c>
    </row>
    <row r="7005" spans="1:3" x14ac:dyDescent="0.15">
      <c r="A7005" s="11">
        <v>42177</v>
      </c>
      <c r="B7005" s="12">
        <v>1.68</v>
      </c>
      <c r="C7005" s="10">
        <f t="shared" si="109"/>
        <v>1.68</v>
      </c>
    </row>
    <row r="7006" spans="1:3" x14ac:dyDescent="0.15">
      <c r="A7006" s="11">
        <v>42178</v>
      </c>
      <c r="B7006" s="12">
        <v>1.71</v>
      </c>
      <c r="C7006" s="10">
        <f t="shared" si="109"/>
        <v>1.71</v>
      </c>
    </row>
    <row r="7007" spans="1:3" x14ac:dyDescent="0.15">
      <c r="A7007" s="11">
        <v>42179</v>
      </c>
      <c r="B7007" s="12">
        <v>1.69</v>
      </c>
      <c r="C7007" s="10">
        <f t="shared" si="109"/>
        <v>1.69</v>
      </c>
    </row>
    <row r="7008" spans="1:3" x14ac:dyDescent="0.15">
      <c r="A7008" s="11">
        <v>42180</v>
      </c>
      <c r="B7008" s="12">
        <v>1.7</v>
      </c>
      <c r="C7008" s="10">
        <f t="shared" si="109"/>
        <v>1.7</v>
      </c>
    </row>
    <row r="7009" spans="1:3" x14ac:dyDescent="0.15">
      <c r="A7009" s="11">
        <v>42181</v>
      </c>
      <c r="B7009" s="12">
        <v>1.75</v>
      </c>
      <c r="C7009" s="10">
        <f t="shared" si="109"/>
        <v>1.75</v>
      </c>
    </row>
    <row r="7010" spans="1:3" x14ac:dyDescent="0.15">
      <c r="A7010" s="11">
        <v>42184</v>
      </c>
      <c r="B7010" s="12">
        <v>1.62</v>
      </c>
      <c r="C7010" s="10">
        <f t="shared" si="109"/>
        <v>1.62</v>
      </c>
    </row>
    <row r="7011" spans="1:3" x14ac:dyDescent="0.15">
      <c r="A7011" s="11">
        <v>42185</v>
      </c>
      <c r="B7011" s="12">
        <v>1.63</v>
      </c>
      <c r="C7011" s="10">
        <f t="shared" si="109"/>
        <v>1.63</v>
      </c>
    </row>
    <row r="7012" spans="1:3" x14ac:dyDescent="0.15">
      <c r="A7012" s="11">
        <v>42186</v>
      </c>
      <c r="B7012" s="12">
        <v>1.7</v>
      </c>
      <c r="C7012" s="10">
        <f t="shared" si="109"/>
        <v>1.7</v>
      </c>
    </row>
    <row r="7013" spans="1:3" x14ac:dyDescent="0.15">
      <c r="A7013" s="11">
        <v>42187</v>
      </c>
      <c r="B7013" s="12">
        <v>1.64</v>
      </c>
      <c r="C7013" s="10">
        <f t="shared" si="109"/>
        <v>1.64</v>
      </c>
    </row>
    <row r="7014" spans="1:3" x14ac:dyDescent="0.15">
      <c r="A7014" s="11">
        <v>42188</v>
      </c>
      <c r="B7014" s="13" t="e">
        <f>NA()</f>
        <v>#N/A</v>
      </c>
      <c r="C7014" s="10">
        <f t="shared" si="109"/>
        <v>1.6</v>
      </c>
    </row>
    <row r="7015" spans="1:3" x14ac:dyDescent="0.15">
      <c r="A7015" s="11">
        <v>42191</v>
      </c>
      <c r="B7015" s="12">
        <v>1.56</v>
      </c>
      <c r="C7015" s="10">
        <f t="shared" si="109"/>
        <v>1.56</v>
      </c>
    </row>
    <row r="7016" spans="1:3" x14ac:dyDescent="0.15">
      <c r="A7016" s="11">
        <v>42192</v>
      </c>
      <c r="B7016" s="12">
        <v>1.55</v>
      </c>
      <c r="C7016" s="10">
        <f t="shared" si="109"/>
        <v>1.55</v>
      </c>
    </row>
    <row r="7017" spans="1:3" x14ac:dyDescent="0.15">
      <c r="A7017" s="11">
        <v>42193</v>
      </c>
      <c r="B7017" s="12">
        <v>1.5</v>
      </c>
      <c r="C7017" s="10">
        <f t="shared" si="109"/>
        <v>1.5</v>
      </c>
    </row>
    <row r="7018" spans="1:3" x14ac:dyDescent="0.15">
      <c r="A7018" s="11">
        <v>42194</v>
      </c>
      <c r="B7018" s="12">
        <v>1.58</v>
      </c>
      <c r="C7018" s="10">
        <f t="shared" si="109"/>
        <v>1.58</v>
      </c>
    </row>
    <row r="7019" spans="1:3" x14ac:dyDescent="0.15">
      <c r="A7019" s="11">
        <v>42195</v>
      </c>
      <c r="B7019" s="12">
        <v>1.68</v>
      </c>
      <c r="C7019" s="10">
        <f t="shared" si="109"/>
        <v>1.68</v>
      </c>
    </row>
    <row r="7020" spans="1:3" x14ac:dyDescent="0.15">
      <c r="A7020" s="11">
        <v>42198</v>
      </c>
      <c r="B7020" s="12">
        <v>1.71</v>
      </c>
      <c r="C7020" s="10">
        <f t="shared" si="109"/>
        <v>1.71</v>
      </c>
    </row>
    <row r="7021" spans="1:3" x14ac:dyDescent="0.15">
      <c r="A7021" s="11">
        <v>42199</v>
      </c>
      <c r="B7021" s="12">
        <v>1.67</v>
      </c>
      <c r="C7021" s="10">
        <f t="shared" si="109"/>
        <v>1.67</v>
      </c>
    </row>
    <row r="7022" spans="1:3" x14ac:dyDescent="0.15">
      <c r="A7022" s="11">
        <v>42200</v>
      </c>
      <c r="B7022" s="12">
        <v>1.63</v>
      </c>
      <c r="C7022" s="10">
        <f t="shared" si="109"/>
        <v>1.63</v>
      </c>
    </row>
    <row r="7023" spans="1:3" x14ac:dyDescent="0.15">
      <c r="A7023" s="11">
        <v>42201</v>
      </c>
      <c r="B7023" s="12">
        <v>1.66</v>
      </c>
      <c r="C7023" s="10">
        <f t="shared" si="109"/>
        <v>1.66</v>
      </c>
    </row>
    <row r="7024" spans="1:3" x14ac:dyDescent="0.15">
      <c r="A7024" s="11">
        <v>42202</v>
      </c>
      <c r="B7024" s="12">
        <v>1.67</v>
      </c>
      <c r="C7024" s="10">
        <f t="shared" si="109"/>
        <v>1.67</v>
      </c>
    </row>
    <row r="7025" spans="1:3" x14ac:dyDescent="0.15">
      <c r="A7025" s="11">
        <v>42205</v>
      </c>
      <c r="B7025" s="12">
        <v>1.72</v>
      </c>
      <c r="C7025" s="10">
        <f t="shared" si="109"/>
        <v>1.72</v>
      </c>
    </row>
    <row r="7026" spans="1:3" x14ac:dyDescent="0.15">
      <c r="A7026" s="11">
        <v>42206</v>
      </c>
      <c r="B7026" s="12">
        <v>1.69</v>
      </c>
      <c r="C7026" s="10">
        <f t="shared" si="109"/>
        <v>1.69</v>
      </c>
    </row>
    <row r="7027" spans="1:3" x14ac:dyDescent="0.15">
      <c r="A7027" s="11">
        <v>42207</v>
      </c>
      <c r="B7027" s="12">
        <v>1.69</v>
      </c>
      <c r="C7027" s="10">
        <f t="shared" si="109"/>
        <v>1.69</v>
      </c>
    </row>
    <row r="7028" spans="1:3" x14ac:dyDescent="0.15">
      <c r="A7028" s="11">
        <v>42208</v>
      </c>
      <c r="B7028" s="12">
        <v>1.65</v>
      </c>
      <c r="C7028" s="10">
        <f t="shared" si="109"/>
        <v>1.65</v>
      </c>
    </row>
    <row r="7029" spans="1:3" x14ac:dyDescent="0.15">
      <c r="A7029" s="11">
        <v>42209</v>
      </c>
      <c r="B7029" s="12">
        <v>1.64</v>
      </c>
      <c r="C7029" s="10">
        <f t="shared" si="109"/>
        <v>1.64</v>
      </c>
    </row>
    <row r="7030" spans="1:3" x14ac:dyDescent="0.15">
      <c r="A7030" s="11">
        <v>42212</v>
      </c>
      <c r="B7030" s="12">
        <v>1.58</v>
      </c>
      <c r="C7030" s="10">
        <f t="shared" si="109"/>
        <v>1.58</v>
      </c>
    </row>
    <row r="7031" spans="1:3" x14ac:dyDescent="0.15">
      <c r="A7031" s="11">
        <v>42213</v>
      </c>
      <c r="B7031" s="12">
        <v>1.61</v>
      </c>
      <c r="C7031" s="10">
        <f t="shared" si="109"/>
        <v>1.61</v>
      </c>
    </row>
    <row r="7032" spans="1:3" x14ac:dyDescent="0.15">
      <c r="A7032" s="11">
        <v>42214</v>
      </c>
      <c r="B7032" s="12">
        <v>1.62</v>
      </c>
      <c r="C7032" s="10">
        <f t="shared" si="109"/>
        <v>1.62</v>
      </c>
    </row>
    <row r="7033" spans="1:3" x14ac:dyDescent="0.15">
      <c r="A7033" s="11">
        <v>42215</v>
      </c>
      <c r="B7033" s="12">
        <v>1.62</v>
      </c>
      <c r="C7033" s="10">
        <f t="shared" si="109"/>
        <v>1.62</v>
      </c>
    </row>
    <row r="7034" spans="1:3" x14ac:dyDescent="0.15">
      <c r="A7034" s="11">
        <v>42216</v>
      </c>
      <c r="B7034" s="12">
        <v>1.54</v>
      </c>
      <c r="C7034" s="10">
        <f t="shared" si="109"/>
        <v>1.54</v>
      </c>
    </row>
    <row r="7035" spans="1:3" x14ac:dyDescent="0.15">
      <c r="A7035" s="11">
        <v>42219</v>
      </c>
      <c r="B7035" s="12">
        <v>1.52</v>
      </c>
      <c r="C7035" s="10">
        <f t="shared" si="109"/>
        <v>1.52</v>
      </c>
    </row>
    <row r="7036" spans="1:3" x14ac:dyDescent="0.15">
      <c r="A7036" s="11">
        <v>42220</v>
      </c>
      <c r="B7036" s="12">
        <v>1.6</v>
      </c>
      <c r="C7036" s="10">
        <f t="shared" si="109"/>
        <v>1.6</v>
      </c>
    </row>
    <row r="7037" spans="1:3" x14ac:dyDescent="0.15">
      <c r="A7037" s="11">
        <v>42221</v>
      </c>
      <c r="B7037" s="12">
        <v>1.65</v>
      </c>
      <c r="C7037" s="10">
        <f t="shared" si="109"/>
        <v>1.65</v>
      </c>
    </row>
    <row r="7038" spans="1:3" x14ac:dyDescent="0.15">
      <c r="A7038" s="11">
        <v>42222</v>
      </c>
      <c r="B7038" s="12">
        <v>1.62</v>
      </c>
      <c r="C7038" s="10">
        <f t="shared" si="109"/>
        <v>1.62</v>
      </c>
    </row>
    <row r="7039" spans="1:3" x14ac:dyDescent="0.15">
      <c r="A7039" s="11">
        <v>42223</v>
      </c>
      <c r="B7039" s="12">
        <v>1.59</v>
      </c>
      <c r="C7039" s="10">
        <f t="shared" si="109"/>
        <v>1.59</v>
      </c>
    </row>
    <row r="7040" spans="1:3" x14ac:dyDescent="0.15">
      <c r="A7040" s="11">
        <v>42226</v>
      </c>
      <c r="B7040" s="12">
        <v>1.62</v>
      </c>
      <c r="C7040" s="10">
        <f t="shared" si="109"/>
        <v>1.62</v>
      </c>
    </row>
    <row r="7041" spans="1:3" x14ac:dyDescent="0.15">
      <c r="A7041" s="11">
        <v>42227</v>
      </c>
      <c r="B7041" s="12">
        <v>1.53</v>
      </c>
      <c r="C7041" s="10">
        <f t="shared" si="109"/>
        <v>1.53</v>
      </c>
    </row>
    <row r="7042" spans="1:3" x14ac:dyDescent="0.15">
      <c r="A7042" s="11">
        <v>42228</v>
      </c>
      <c r="B7042" s="12">
        <v>1.52</v>
      </c>
      <c r="C7042" s="10">
        <f t="shared" si="109"/>
        <v>1.52</v>
      </c>
    </row>
    <row r="7043" spans="1:3" x14ac:dyDescent="0.15">
      <c r="A7043" s="11">
        <v>42229</v>
      </c>
      <c r="B7043" s="12">
        <v>1.58</v>
      </c>
      <c r="C7043" s="10">
        <f t="shared" si="109"/>
        <v>1.58</v>
      </c>
    </row>
    <row r="7044" spans="1:3" x14ac:dyDescent="0.15">
      <c r="A7044" s="11">
        <v>42230</v>
      </c>
      <c r="B7044" s="12">
        <v>1.61</v>
      </c>
      <c r="C7044" s="10">
        <f t="shared" si="109"/>
        <v>1.61</v>
      </c>
    </row>
    <row r="7045" spans="1:3" x14ac:dyDescent="0.15">
      <c r="A7045" s="11">
        <v>42233</v>
      </c>
      <c r="B7045" s="12">
        <v>1.58</v>
      </c>
      <c r="C7045" s="10">
        <f t="shared" si="109"/>
        <v>1.58</v>
      </c>
    </row>
    <row r="7046" spans="1:3" x14ac:dyDescent="0.15">
      <c r="A7046" s="11">
        <v>42234</v>
      </c>
      <c r="B7046" s="12">
        <v>1.6</v>
      </c>
      <c r="C7046" s="10">
        <f t="shared" si="109"/>
        <v>1.6</v>
      </c>
    </row>
    <row r="7047" spans="1:3" x14ac:dyDescent="0.15">
      <c r="A7047" s="11">
        <v>42235</v>
      </c>
      <c r="B7047" s="12">
        <v>1.5</v>
      </c>
      <c r="C7047" s="10">
        <f t="shared" si="109"/>
        <v>1.5</v>
      </c>
    </row>
    <row r="7048" spans="1:3" x14ac:dyDescent="0.15">
      <c r="A7048" s="11">
        <v>42236</v>
      </c>
      <c r="B7048" s="12">
        <v>1.5</v>
      </c>
      <c r="C7048" s="10">
        <f t="shared" si="109"/>
        <v>1.5</v>
      </c>
    </row>
    <row r="7049" spans="1:3" x14ac:dyDescent="0.15">
      <c r="A7049" s="11">
        <v>42237</v>
      </c>
      <c r="B7049" s="12">
        <v>1.44</v>
      </c>
      <c r="C7049" s="10">
        <f t="shared" si="109"/>
        <v>1.44</v>
      </c>
    </row>
    <row r="7050" spans="1:3" x14ac:dyDescent="0.15">
      <c r="A7050" s="11">
        <v>42240</v>
      </c>
      <c r="B7050" s="12">
        <v>1.39</v>
      </c>
      <c r="C7050" s="10">
        <f t="shared" si="109"/>
        <v>1.39</v>
      </c>
    </row>
    <row r="7051" spans="1:3" x14ac:dyDescent="0.15">
      <c r="A7051" s="11">
        <v>42241</v>
      </c>
      <c r="B7051" s="12">
        <v>1.48</v>
      </c>
      <c r="C7051" s="10">
        <f t="shared" si="109"/>
        <v>1.48</v>
      </c>
    </row>
    <row r="7052" spans="1:3" x14ac:dyDescent="0.15">
      <c r="A7052" s="11">
        <v>42242</v>
      </c>
      <c r="B7052" s="12">
        <v>1.49</v>
      </c>
      <c r="C7052" s="10">
        <f t="shared" si="109"/>
        <v>1.49</v>
      </c>
    </row>
    <row r="7053" spans="1:3" x14ac:dyDescent="0.15">
      <c r="A7053" s="11">
        <v>42243</v>
      </c>
      <c r="B7053" s="12">
        <v>1.49</v>
      </c>
      <c r="C7053" s="10">
        <f t="shared" ref="C7053:C7116" si="110">IF(ISERROR(B7053),AVERAGE(B7052,B7054),B7053)</f>
        <v>1.49</v>
      </c>
    </row>
    <row r="7054" spans="1:3" x14ac:dyDescent="0.15">
      <c r="A7054" s="11">
        <v>42244</v>
      </c>
      <c r="B7054" s="12">
        <v>1.52</v>
      </c>
      <c r="C7054" s="10">
        <f t="shared" si="110"/>
        <v>1.52</v>
      </c>
    </row>
    <row r="7055" spans="1:3" x14ac:dyDescent="0.15">
      <c r="A7055" s="11">
        <v>42247</v>
      </c>
      <c r="B7055" s="12">
        <v>1.54</v>
      </c>
      <c r="C7055" s="10">
        <f t="shared" si="110"/>
        <v>1.54</v>
      </c>
    </row>
    <row r="7056" spans="1:3" x14ac:dyDescent="0.15">
      <c r="A7056" s="11">
        <v>42248</v>
      </c>
      <c r="B7056" s="12">
        <v>1.49</v>
      </c>
      <c r="C7056" s="10">
        <f t="shared" si="110"/>
        <v>1.49</v>
      </c>
    </row>
    <row r="7057" spans="1:3" x14ac:dyDescent="0.15">
      <c r="A7057" s="11">
        <v>42249</v>
      </c>
      <c r="B7057" s="12">
        <v>1.52</v>
      </c>
      <c r="C7057" s="10">
        <f t="shared" si="110"/>
        <v>1.52</v>
      </c>
    </row>
    <row r="7058" spans="1:3" x14ac:dyDescent="0.15">
      <c r="A7058" s="11">
        <v>42250</v>
      </c>
      <c r="B7058" s="12">
        <v>1.49</v>
      </c>
      <c r="C7058" s="10">
        <f t="shared" si="110"/>
        <v>1.49</v>
      </c>
    </row>
    <row r="7059" spans="1:3" x14ac:dyDescent="0.15">
      <c r="A7059" s="11">
        <v>42251</v>
      </c>
      <c r="B7059" s="12">
        <v>1.47</v>
      </c>
      <c r="C7059" s="10">
        <f t="shared" si="110"/>
        <v>1.47</v>
      </c>
    </row>
    <row r="7060" spans="1:3" x14ac:dyDescent="0.15">
      <c r="A7060" s="11">
        <v>42254</v>
      </c>
      <c r="B7060" s="13" t="e">
        <f>NA()</f>
        <v>#N/A</v>
      </c>
      <c r="C7060" s="10">
        <f t="shared" si="110"/>
        <v>1.5</v>
      </c>
    </row>
    <row r="7061" spans="1:3" x14ac:dyDescent="0.15">
      <c r="A7061" s="11">
        <v>42255</v>
      </c>
      <c r="B7061" s="12">
        <v>1.53</v>
      </c>
      <c r="C7061" s="10">
        <f t="shared" si="110"/>
        <v>1.53</v>
      </c>
    </row>
    <row r="7062" spans="1:3" x14ac:dyDescent="0.15">
      <c r="A7062" s="11">
        <v>42256</v>
      </c>
      <c r="B7062" s="12">
        <v>1.53</v>
      </c>
      <c r="C7062" s="10">
        <f t="shared" si="110"/>
        <v>1.53</v>
      </c>
    </row>
    <row r="7063" spans="1:3" x14ac:dyDescent="0.15">
      <c r="A7063" s="11">
        <v>42257</v>
      </c>
      <c r="B7063" s="12">
        <v>1.55</v>
      </c>
      <c r="C7063" s="10">
        <f t="shared" si="110"/>
        <v>1.55</v>
      </c>
    </row>
    <row r="7064" spans="1:3" x14ac:dyDescent="0.15">
      <c r="A7064" s="11">
        <v>42258</v>
      </c>
      <c r="B7064" s="12">
        <v>1.52</v>
      </c>
      <c r="C7064" s="10">
        <f t="shared" si="110"/>
        <v>1.52</v>
      </c>
    </row>
    <row r="7065" spans="1:3" x14ac:dyDescent="0.15">
      <c r="A7065" s="11">
        <v>42261</v>
      </c>
      <c r="B7065" s="12">
        <v>1.51</v>
      </c>
      <c r="C7065" s="10">
        <f t="shared" si="110"/>
        <v>1.51</v>
      </c>
    </row>
    <row r="7066" spans="1:3" x14ac:dyDescent="0.15">
      <c r="A7066" s="11">
        <v>42262</v>
      </c>
      <c r="B7066" s="12">
        <v>1.61</v>
      </c>
      <c r="C7066" s="10">
        <f t="shared" si="110"/>
        <v>1.61</v>
      </c>
    </row>
    <row r="7067" spans="1:3" x14ac:dyDescent="0.15">
      <c r="A7067" s="11">
        <v>42263</v>
      </c>
      <c r="B7067" s="12">
        <v>1.62</v>
      </c>
      <c r="C7067" s="10">
        <f t="shared" si="110"/>
        <v>1.62</v>
      </c>
    </row>
    <row r="7068" spans="1:3" x14ac:dyDescent="0.15">
      <c r="A7068" s="11">
        <v>42264</v>
      </c>
      <c r="B7068" s="12">
        <v>1.5</v>
      </c>
      <c r="C7068" s="10">
        <f t="shared" si="110"/>
        <v>1.5</v>
      </c>
    </row>
    <row r="7069" spans="1:3" x14ac:dyDescent="0.15">
      <c r="A7069" s="11">
        <v>42265</v>
      </c>
      <c r="B7069" s="12">
        <v>1.45</v>
      </c>
      <c r="C7069" s="10">
        <f t="shared" si="110"/>
        <v>1.45</v>
      </c>
    </row>
    <row r="7070" spans="1:3" x14ac:dyDescent="0.15">
      <c r="A7070" s="11">
        <v>42268</v>
      </c>
      <c r="B7070" s="12">
        <v>1.51</v>
      </c>
      <c r="C7070" s="10">
        <f t="shared" si="110"/>
        <v>1.51</v>
      </c>
    </row>
    <row r="7071" spans="1:3" x14ac:dyDescent="0.15">
      <c r="A7071" s="11">
        <v>42269</v>
      </c>
      <c r="B7071" s="12">
        <v>1.44</v>
      </c>
      <c r="C7071" s="10">
        <f t="shared" si="110"/>
        <v>1.44</v>
      </c>
    </row>
    <row r="7072" spans="1:3" x14ac:dyDescent="0.15">
      <c r="A7072" s="11">
        <v>42270</v>
      </c>
      <c r="B7072" s="12">
        <v>1.47</v>
      </c>
      <c r="C7072" s="10">
        <f t="shared" si="110"/>
        <v>1.47</v>
      </c>
    </row>
    <row r="7073" spans="1:3" x14ac:dyDescent="0.15">
      <c r="A7073" s="11">
        <v>42271</v>
      </c>
      <c r="B7073" s="12">
        <v>1.44</v>
      </c>
      <c r="C7073" s="10">
        <f t="shared" si="110"/>
        <v>1.44</v>
      </c>
    </row>
    <row r="7074" spans="1:3" x14ac:dyDescent="0.15">
      <c r="A7074" s="11">
        <v>42272</v>
      </c>
      <c r="B7074" s="12">
        <v>1.48</v>
      </c>
      <c r="C7074" s="10">
        <f t="shared" si="110"/>
        <v>1.48</v>
      </c>
    </row>
    <row r="7075" spans="1:3" x14ac:dyDescent="0.15">
      <c r="A7075" s="11">
        <v>42275</v>
      </c>
      <c r="B7075" s="12">
        <v>1.42</v>
      </c>
      <c r="C7075" s="10">
        <f t="shared" si="110"/>
        <v>1.42</v>
      </c>
    </row>
    <row r="7076" spans="1:3" x14ac:dyDescent="0.15">
      <c r="A7076" s="11">
        <v>42276</v>
      </c>
      <c r="B7076" s="12">
        <v>1.37</v>
      </c>
      <c r="C7076" s="10">
        <f t="shared" si="110"/>
        <v>1.37</v>
      </c>
    </row>
    <row r="7077" spans="1:3" x14ac:dyDescent="0.15">
      <c r="A7077" s="11">
        <v>42277</v>
      </c>
      <c r="B7077" s="12">
        <v>1.37</v>
      </c>
      <c r="C7077" s="10">
        <f t="shared" si="110"/>
        <v>1.37</v>
      </c>
    </row>
    <row r="7078" spans="1:3" x14ac:dyDescent="0.15">
      <c r="A7078" s="11">
        <v>42278</v>
      </c>
      <c r="B7078" s="12">
        <v>1.37</v>
      </c>
      <c r="C7078" s="10">
        <f t="shared" si="110"/>
        <v>1.37</v>
      </c>
    </row>
    <row r="7079" spans="1:3" x14ac:dyDescent="0.15">
      <c r="A7079" s="11">
        <v>42279</v>
      </c>
      <c r="B7079" s="12">
        <v>1.29</v>
      </c>
      <c r="C7079" s="10">
        <f t="shared" si="110"/>
        <v>1.29</v>
      </c>
    </row>
    <row r="7080" spans="1:3" x14ac:dyDescent="0.15">
      <c r="A7080" s="11">
        <v>42282</v>
      </c>
      <c r="B7080" s="12">
        <v>1.35</v>
      </c>
      <c r="C7080" s="10">
        <f t="shared" si="110"/>
        <v>1.35</v>
      </c>
    </row>
    <row r="7081" spans="1:3" x14ac:dyDescent="0.15">
      <c r="A7081" s="11">
        <v>42283</v>
      </c>
      <c r="B7081" s="12">
        <v>1.34</v>
      </c>
      <c r="C7081" s="10">
        <f t="shared" si="110"/>
        <v>1.34</v>
      </c>
    </row>
    <row r="7082" spans="1:3" x14ac:dyDescent="0.15">
      <c r="A7082" s="11">
        <v>42284</v>
      </c>
      <c r="B7082" s="12">
        <v>1.37</v>
      </c>
      <c r="C7082" s="10">
        <f t="shared" si="110"/>
        <v>1.37</v>
      </c>
    </row>
    <row r="7083" spans="1:3" x14ac:dyDescent="0.15">
      <c r="A7083" s="11">
        <v>42285</v>
      </c>
      <c r="B7083" s="12">
        <v>1.4</v>
      </c>
      <c r="C7083" s="10">
        <f t="shared" si="110"/>
        <v>1.4</v>
      </c>
    </row>
    <row r="7084" spans="1:3" x14ac:dyDescent="0.15">
      <c r="A7084" s="11">
        <v>42286</v>
      </c>
      <c r="B7084" s="12">
        <v>1.41</v>
      </c>
      <c r="C7084" s="10">
        <f t="shared" si="110"/>
        <v>1.41</v>
      </c>
    </row>
    <row r="7085" spans="1:3" x14ac:dyDescent="0.15">
      <c r="A7085" s="11">
        <v>42289</v>
      </c>
      <c r="B7085" s="13" t="e">
        <f>NA()</f>
        <v>#N/A</v>
      </c>
      <c r="C7085" s="10">
        <f t="shared" si="110"/>
        <v>1.385</v>
      </c>
    </row>
    <row r="7086" spans="1:3" x14ac:dyDescent="0.15">
      <c r="A7086" s="11">
        <v>42290</v>
      </c>
      <c r="B7086" s="12">
        <v>1.36</v>
      </c>
      <c r="C7086" s="10">
        <f t="shared" si="110"/>
        <v>1.36</v>
      </c>
    </row>
    <row r="7087" spans="1:3" x14ac:dyDescent="0.15">
      <c r="A7087" s="11">
        <v>42291</v>
      </c>
      <c r="B7087" s="12">
        <v>1.29</v>
      </c>
      <c r="C7087" s="10">
        <f t="shared" si="110"/>
        <v>1.29</v>
      </c>
    </row>
    <row r="7088" spans="1:3" x14ac:dyDescent="0.15">
      <c r="A7088" s="11">
        <v>42292</v>
      </c>
      <c r="B7088" s="12">
        <v>1.34</v>
      </c>
      <c r="C7088" s="10">
        <f t="shared" si="110"/>
        <v>1.34</v>
      </c>
    </row>
    <row r="7089" spans="1:3" x14ac:dyDescent="0.15">
      <c r="A7089" s="11">
        <v>42293</v>
      </c>
      <c r="B7089" s="12">
        <v>1.36</v>
      </c>
      <c r="C7089" s="10">
        <f t="shared" si="110"/>
        <v>1.36</v>
      </c>
    </row>
    <row r="7090" spans="1:3" x14ac:dyDescent="0.15">
      <c r="A7090" s="11">
        <v>42296</v>
      </c>
      <c r="B7090" s="12">
        <v>1.35</v>
      </c>
      <c r="C7090" s="10">
        <f t="shared" si="110"/>
        <v>1.35</v>
      </c>
    </row>
    <row r="7091" spans="1:3" x14ac:dyDescent="0.15">
      <c r="A7091" s="11">
        <v>42297</v>
      </c>
      <c r="B7091" s="12">
        <v>1.4</v>
      </c>
      <c r="C7091" s="10">
        <f t="shared" si="110"/>
        <v>1.4</v>
      </c>
    </row>
    <row r="7092" spans="1:3" x14ac:dyDescent="0.15">
      <c r="A7092" s="11">
        <v>42298</v>
      </c>
      <c r="B7092" s="12">
        <v>1.37</v>
      </c>
      <c r="C7092" s="10">
        <f t="shared" si="110"/>
        <v>1.37</v>
      </c>
    </row>
    <row r="7093" spans="1:3" x14ac:dyDescent="0.15">
      <c r="A7093" s="11">
        <v>42299</v>
      </c>
      <c r="B7093" s="12">
        <v>1.36</v>
      </c>
      <c r="C7093" s="10">
        <f t="shared" si="110"/>
        <v>1.36</v>
      </c>
    </row>
    <row r="7094" spans="1:3" x14ac:dyDescent="0.15">
      <c r="A7094" s="11">
        <v>42300</v>
      </c>
      <c r="B7094" s="12">
        <v>1.43</v>
      </c>
      <c r="C7094" s="10">
        <f t="shared" si="110"/>
        <v>1.43</v>
      </c>
    </row>
    <row r="7095" spans="1:3" x14ac:dyDescent="0.15">
      <c r="A7095" s="11">
        <v>42303</v>
      </c>
      <c r="B7095" s="12">
        <v>1.41</v>
      </c>
      <c r="C7095" s="10">
        <f t="shared" si="110"/>
        <v>1.41</v>
      </c>
    </row>
    <row r="7096" spans="1:3" x14ac:dyDescent="0.15">
      <c r="A7096" s="11">
        <v>42304</v>
      </c>
      <c r="B7096" s="12">
        <v>1.38</v>
      </c>
      <c r="C7096" s="10">
        <f t="shared" si="110"/>
        <v>1.38</v>
      </c>
    </row>
    <row r="7097" spans="1:3" x14ac:dyDescent="0.15">
      <c r="A7097" s="11">
        <v>42305</v>
      </c>
      <c r="B7097" s="12">
        <v>1.47</v>
      </c>
      <c r="C7097" s="10">
        <f t="shared" si="110"/>
        <v>1.47</v>
      </c>
    </row>
    <row r="7098" spans="1:3" x14ac:dyDescent="0.15">
      <c r="A7098" s="11">
        <v>42306</v>
      </c>
      <c r="B7098" s="12">
        <v>1.53</v>
      </c>
      <c r="C7098" s="10">
        <f t="shared" si="110"/>
        <v>1.53</v>
      </c>
    </row>
    <row r="7099" spans="1:3" x14ac:dyDescent="0.15">
      <c r="A7099" s="11">
        <v>42307</v>
      </c>
      <c r="B7099" s="12">
        <v>1.52</v>
      </c>
      <c r="C7099" s="10">
        <f t="shared" si="110"/>
        <v>1.52</v>
      </c>
    </row>
    <row r="7100" spans="1:3" x14ac:dyDescent="0.15">
      <c r="A7100" s="11">
        <v>42310</v>
      </c>
      <c r="B7100" s="12">
        <v>1.57</v>
      </c>
      <c r="C7100" s="10">
        <f t="shared" si="110"/>
        <v>1.57</v>
      </c>
    </row>
    <row r="7101" spans="1:3" x14ac:dyDescent="0.15">
      <c r="A7101" s="11">
        <v>42311</v>
      </c>
      <c r="B7101" s="12">
        <v>1.59</v>
      </c>
      <c r="C7101" s="10">
        <f t="shared" si="110"/>
        <v>1.59</v>
      </c>
    </row>
    <row r="7102" spans="1:3" x14ac:dyDescent="0.15">
      <c r="A7102" s="11">
        <v>42312</v>
      </c>
      <c r="B7102" s="12">
        <v>1.64</v>
      </c>
      <c r="C7102" s="10">
        <f t="shared" si="110"/>
        <v>1.64</v>
      </c>
    </row>
    <row r="7103" spans="1:3" x14ac:dyDescent="0.15">
      <c r="A7103" s="11">
        <v>42313</v>
      </c>
      <c r="B7103" s="12">
        <v>1.65</v>
      </c>
      <c r="C7103" s="10">
        <f t="shared" si="110"/>
        <v>1.65</v>
      </c>
    </row>
    <row r="7104" spans="1:3" x14ac:dyDescent="0.15">
      <c r="A7104" s="11">
        <v>42314</v>
      </c>
      <c r="B7104" s="12">
        <v>1.73</v>
      </c>
      <c r="C7104" s="10">
        <f t="shared" si="110"/>
        <v>1.73</v>
      </c>
    </row>
    <row r="7105" spans="1:3" x14ac:dyDescent="0.15">
      <c r="A7105" s="11">
        <v>42317</v>
      </c>
      <c r="B7105" s="12">
        <v>1.75</v>
      </c>
      <c r="C7105" s="10">
        <f t="shared" si="110"/>
        <v>1.75</v>
      </c>
    </row>
    <row r="7106" spans="1:3" x14ac:dyDescent="0.15">
      <c r="A7106" s="11">
        <v>42318</v>
      </c>
      <c r="B7106" s="12">
        <v>1.72</v>
      </c>
      <c r="C7106" s="10">
        <f t="shared" si="110"/>
        <v>1.72</v>
      </c>
    </row>
    <row r="7107" spans="1:3" x14ac:dyDescent="0.15">
      <c r="A7107" s="11">
        <v>42319</v>
      </c>
      <c r="B7107" s="13" t="e">
        <f>NA()</f>
        <v>#N/A</v>
      </c>
      <c r="C7107" s="10">
        <f t="shared" si="110"/>
        <v>1.7250000000000001</v>
      </c>
    </row>
    <row r="7108" spans="1:3" x14ac:dyDescent="0.15">
      <c r="A7108" s="11">
        <v>42320</v>
      </c>
      <c r="B7108" s="12">
        <v>1.73</v>
      </c>
      <c r="C7108" s="10">
        <f t="shared" si="110"/>
        <v>1.73</v>
      </c>
    </row>
    <row r="7109" spans="1:3" x14ac:dyDescent="0.15">
      <c r="A7109" s="11">
        <v>42321</v>
      </c>
      <c r="B7109" s="12">
        <v>1.67</v>
      </c>
      <c r="C7109" s="10">
        <f t="shared" si="110"/>
        <v>1.67</v>
      </c>
    </row>
    <row r="7110" spans="1:3" x14ac:dyDescent="0.15">
      <c r="A7110" s="11">
        <v>42324</v>
      </c>
      <c r="B7110" s="12">
        <v>1.66</v>
      </c>
      <c r="C7110" s="10">
        <f t="shared" si="110"/>
        <v>1.66</v>
      </c>
    </row>
    <row r="7111" spans="1:3" x14ac:dyDescent="0.15">
      <c r="A7111" s="11">
        <v>42325</v>
      </c>
      <c r="B7111" s="12">
        <v>1.66</v>
      </c>
      <c r="C7111" s="10">
        <f t="shared" si="110"/>
        <v>1.66</v>
      </c>
    </row>
    <row r="7112" spans="1:3" x14ac:dyDescent="0.15">
      <c r="A7112" s="11">
        <v>42326</v>
      </c>
      <c r="B7112" s="12">
        <v>1.69</v>
      </c>
      <c r="C7112" s="10">
        <f t="shared" si="110"/>
        <v>1.69</v>
      </c>
    </row>
    <row r="7113" spans="1:3" x14ac:dyDescent="0.15">
      <c r="A7113" s="11">
        <v>42327</v>
      </c>
      <c r="B7113" s="12">
        <v>1.68</v>
      </c>
      <c r="C7113" s="10">
        <f t="shared" si="110"/>
        <v>1.68</v>
      </c>
    </row>
    <row r="7114" spans="1:3" x14ac:dyDescent="0.15">
      <c r="A7114" s="11">
        <v>42328</v>
      </c>
      <c r="B7114" s="12">
        <v>1.7</v>
      </c>
      <c r="C7114" s="10">
        <f t="shared" si="110"/>
        <v>1.7</v>
      </c>
    </row>
    <row r="7115" spans="1:3" x14ac:dyDescent="0.15">
      <c r="A7115" s="11">
        <v>42331</v>
      </c>
      <c r="B7115" s="12">
        <v>1.7</v>
      </c>
      <c r="C7115" s="10">
        <f t="shared" si="110"/>
        <v>1.7</v>
      </c>
    </row>
    <row r="7116" spans="1:3" x14ac:dyDescent="0.15">
      <c r="A7116" s="11">
        <v>42332</v>
      </c>
      <c r="B7116" s="12">
        <v>1.66</v>
      </c>
      <c r="C7116" s="10">
        <f t="shared" si="110"/>
        <v>1.66</v>
      </c>
    </row>
    <row r="7117" spans="1:3" x14ac:dyDescent="0.15">
      <c r="A7117" s="11">
        <v>42333</v>
      </c>
      <c r="B7117" s="12">
        <v>1.66</v>
      </c>
      <c r="C7117" s="10">
        <f t="shared" ref="C7117:C7180" si="111">IF(ISERROR(B7117),AVERAGE(B7116,B7118),B7117)</f>
        <v>1.66</v>
      </c>
    </row>
    <row r="7118" spans="1:3" x14ac:dyDescent="0.15">
      <c r="A7118" s="11">
        <v>42334</v>
      </c>
      <c r="B7118" s="13" t="e">
        <f>NA()</f>
        <v>#N/A</v>
      </c>
      <c r="C7118" s="10">
        <f t="shared" si="111"/>
        <v>1.65</v>
      </c>
    </row>
    <row r="7119" spans="1:3" x14ac:dyDescent="0.15">
      <c r="A7119" s="11">
        <v>42335</v>
      </c>
      <c r="B7119" s="12">
        <v>1.64</v>
      </c>
      <c r="C7119" s="10">
        <f t="shared" si="111"/>
        <v>1.64</v>
      </c>
    </row>
    <row r="7120" spans="1:3" x14ac:dyDescent="0.15">
      <c r="A7120" s="11">
        <v>42338</v>
      </c>
      <c r="B7120" s="12">
        <v>1.65</v>
      </c>
      <c r="C7120" s="10">
        <f t="shared" si="111"/>
        <v>1.65</v>
      </c>
    </row>
    <row r="7121" spans="1:3" x14ac:dyDescent="0.15">
      <c r="A7121" s="11">
        <v>42339</v>
      </c>
      <c r="B7121" s="12">
        <v>1.59</v>
      </c>
      <c r="C7121" s="10">
        <f t="shared" si="111"/>
        <v>1.59</v>
      </c>
    </row>
    <row r="7122" spans="1:3" x14ac:dyDescent="0.15">
      <c r="A7122" s="11">
        <v>42340</v>
      </c>
      <c r="B7122" s="12">
        <v>1.63</v>
      </c>
      <c r="C7122" s="10">
        <f t="shared" si="111"/>
        <v>1.63</v>
      </c>
    </row>
    <row r="7123" spans="1:3" x14ac:dyDescent="0.15">
      <c r="A7123" s="11">
        <v>42341</v>
      </c>
      <c r="B7123" s="12">
        <v>1.74</v>
      </c>
      <c r="C7123" s="10">
        <f t="shared" si="111"/>
        <v>1.74</v>
      </c>
    </row>
    <row r="7124" spans="1:3" x14ac:dyDescent="0.15">
      <c r="A7124" s="11">
        <v>42342</v>
      </c>
      <c r="B7124" s="12">
        <v>1.71</v>
      </c>
      <c r="C7124" s="10">
        <f t="shared" si="111"/>
        <v>1.71</v>
      </c>
    </row>
    <row r="7125" spans="1:3" x14ac:dyDescent="0.15">
      <c r="A7125" s="11">
        <v>42345</v>
      </c>
      <c r="B7125" s="12">
        <v>1.67</v>
      </c>
      <c r="C7125" s="10">
        <f t="shared" si="111"/>
        <v>1.67</v>
      </c>
    </row>
    <row r="7126" spans="1:3" x14ac:dyDescent="0.15">
      <c r="A7126" s="11">
        <v>42346</v>
      </c>
      <c r="B7126" s="12">
        <v>1.68</v>
      </c>
      <c r="C7126" s="10">
        <f t="shared" si="111"/>
        <v>1.68</v>
      </c>
    </row>
    <row r="7127" spans="1:3" x14ac:dyDescent="0.15">
      <c r="A7127" s="11">
        <v>42347</v>
      </c>
      <c r="B7127" s="12">
        <v>1.64</v>
      </c>
      <c r="C7127" s="10">
        <f t="shared" si="111"/>
        <v>1.64</v>
      </c>
    </row>
    <row r="7128" spans="1:3" x14ac:dyDescent="0.15">
      <c r="A7128" s="11">
        <v>42348</v>
      </c>
      <c r="B7128" s="12">
        <v>1.68</v>
      </c>
      <c r="C7128" s="10">
        <f t="shared" si="111"/>
        <v>1.68</v>
      </c>
    </row>
    <row r="7129" spans="1:3" x14ac:dyDescent="0.15">
      <c r="A7129" s="11">
        <v>42349</v>
      </c>
      <c r="B7129" s="12">
        <v>1.56</v>
      </c>
      <c r="C7129" s="10">
        <f t="shared" si="111"/>
        <v>1.56</v>
      </c>
    </row>
    <row r="7130" spans="1:3" x14ac:dyDescent="0.15">
      <c r="A7130" s="11">
        <v>42352</v>
      </c>
      <c r="B7130" s="12">
        <v>1.66</v>
      </c>
      <c r="C7130" s="10">
        <f t="shared" si="111"/>
        <v>1.66</v>
      </c>
    </row>
    <row r="7131" spans="1:3" x14ac:dyDescent="0.15">
      <c r="A7131" s="11">
        <v>42353</v>
      </c>
      <c r="B7131" s="12">
        <v>1.71</v>
      </c>
      <c r="C7131" s="10">
        <f t="shared" si="111"/>
        <v>1.71</v>
      </c>
    </row>
    <row r="7132" spans="1:3" x14ac:dyDescent="0.15">
      <c r="A7132" s="11">
        <v>42354</v>
      </c>
      <c r="B7132" s="12">
        <v>1.75</v>
      </c>
      <c r="C7132" s="10">
        <f t="shared" si="111"/>
        <v>1.75</v>
      </c>
    </row>
    <row r="7133" spans="1:3" x14ac:dyDescent="0.15">
      <c r="A7133" s="11">
        <v>42355</v>
      </c>
      <c r="B7133" s="12">
        <v>1.73</v>
      </c>
      <c r="C7133" s="10">
        <f t="shared" si="111"/>
        <v>1.73</v>
      </c>
    </row>
    <row r="7134" spans="1:3" x14ac:dyDescent="0.15">
      <c r="A7134" s="11">
        <v>42356</v>
      </c>
      <c r="B7134" s="12">
        <v>1.67</v>
      </c>
      <c r="C7134" s="10">
        <f t="shared" si="111"/>
        <v>1.67</v>
      </c>
    </row>
    <row r="7135" spans="1:3" x14ac:dyDescent="0.15">
      <c r="A7135" s="11">
        <v>42359</v>
      </c>
      <c r="B7135" s="12">
        <v>1.67</v>
      </c>
      <c r="C7135" s="10">
        <f t="shared" si="111"/>
        <v>1.67</v>
      </c>
    </row>
    <row r="7136" spans="1:3" x14ac:dyDescent="0.15">
      <c r="A7136" s="11">
        <v>42360</v>
      </c>
      <c r="B7136" s="12">
        <v>1.71</v>
      </c>
      <c r="C7136" s="10">
        <f t="shared" si="111"/>
        <v>1.71</v>
      </c>
    </row>
    <row r="7137" spans="1:3" x14ac:dyDescent="0.15">
      <c r="A7137" s="11">
        <v>42361</v>
      </c>
      <c r="B7137" s="12">
        <v>1.74</v>
      </c>
      <c r="C7137" s="10">
        <f t="shared" si="111"/>
        <v>1.74</v>
      </c>
    </row>
    <row r="7138" spans="1:3" x14ac:dyDescent="0.15">
      <c r="A7138" s="11">
        <v>42362</v>
      </c>
      <c r="B7138" s="12">
        <v>1.73</v>
      </c>
      <c r="C7138" s="10">
        <f t="shared" si="111"/>
        <v>1.73</v>
      </c>
    </row>
    <row r="7139" spans="1:3" x14ac:dyDescent="0.15">
      <c r="A7139" s="11">
        <v>42363</v>
      </c>
      <c r="B7139" s="13" t="e">
        <f>NA()</f>
        <v>#N/A</v>
      </c>
      <c r="C7139" s="10">
        <f t="shared" si="111"/>
        <v>1.73</v>
      </c>
    </row>
    <row r="7140" spans="1:3" x14ac:dyDescent="0.15">
      <c r="A7140" s="11">
        <v>42366</v>
      </c>
      <c r="B7140" s="12">
        <v>1.73</v>
      </c>
      <c r="C7140" s="10">
        <f t="shared" si="111"/>
        <v>1.73</v>
      </c>
    </row>
    <row r="7141" spans="1:3" x14ac:dyDescent="0.15">
      <c r="A7141" s="11">
        <v>42367</v>
      </c>
      <c r="B7141" s="12">
        <v>1.81</v>
      </c>
      <c r="C7141" s="10">
        <f t="shared" si="111"/>
        <v>1.81</v>
      </c>
    </row>
    <row r="7142" spans="1:3" x14ac:dyDescent="0.15">
      <c r="A7142" s="11">
        <v>42368</v>
      </c>
      <c r="B7142" s="12">
        <v>1.8</v>
      </c>
      <c r="C7142" s="10">
        <f t="shared" si="111"/>
        <v>1.8</v>
      </c>
    </row>
    <row r="7143" spans="1:3" x14ac:dyDescent="0.15">
      <c r="A7143" s="11">
        <v>42369</v>
      </c>
      <c r="B7143" s="12">
        <v>1.76</v>
      </c>
      <c r="C7143" s="10">
        <f t="shared" si="111"/>
        <v>1.76</v>
      </c>
    </row>
    <row r="7144" spans="1:3" x14ac:dyDescent="0.15">
      <c r="A7144" s="11">
        <v>42370</v>
      </c>
      <c r="B7144" s="13" t="e">
        <f>NA()</f>
        <v>#N/A</v>
      </c>
      <c r="C7144" s="10">
        <f t="shared" si="111"/>
        <v>1.7450000000000001</v>
      </c>
    </row>
    <row r="7145" spans="1:3" x14ac:dyDescent="0.15">
      <c r="A7145" s="11">
        <v>42373</v>
      </c>
      <c r="B7145" s="12">
        <v>1.73</v>
      </c>
      <c r="C7145" s="10">
        <f t="shared" si="111"/>
        <v>1.73</v>
      </c>
    </row>
    <row r="7146" spans="1:3" x14ac:dyDescent="0.15">
      <c r="A7146" s="11">
        <v>42374</v>
      </c>
      <c r="B7146" s="12">
        <v>1.73</v>
      </c>
      <c r="C7146" s="10">
        <f t="shared" si="111"/>
        <v>1.73</v>
      </c>
    </row>
    <row r="7147" spans="1:3" x14ac:dyDescent="0.15">
      <c r="A7147" s="11">
        <v>42375</v>
      </c>
      <c r="B7147" s="12">
        <v>1.65</v>
      </c>
      <c r="C7147" s="10">
        <f t="shared" si="111"/>
        <v>1.65</v>
      </c>
    </row>
    <row r="7148" spans="1:3" x14ac:dyDescent="0.15">
      <c r="A7148" s="11">
        <v>42376</v>
      </c>
      <c r="B7148" s="12">
        <v>1.61</v>
      </c>
      <c r="C7148" s="10">
        <f t="shared" si="111"/>
        <v>1.61</v>
      </c>
    </row>
    <row r="7149" spans="1:3" x14ac:dyDescent="0.15">
      <c r="A7149" s="11">
        <v>42377</v>
      </c>
      <c r="B7149" s="12">
        <v>1.57</v>
      </c>
      <c r="C7149" s="10">
        <f t="shared" si="111"/>
        <v>1.57</v>
      </c>
    </row>
    <row r="7150" spans="1:3" x14ac:dyDescent="0.15">
      <c r="A7150" s="11">
        <v>42380</v>
      </c>
      <c r="B7150" s="12">
        <v>1.58</v>
      </c>
      <c r="C7150" s="10">
        <f t="shared" si="111"/>
        <v>1.58</v>
      </c>
    </row>
    <row r="7151" spans="1:3" x14ac:dyDescent="0.15">
      <c r="A7151" s="11">
        <v>42381</v>
      </c>
      <c r="B7151" s="12">
        <v>1.55</v>
      </c>
      <c r="C7151" s="10">
        <f t="shared" si="111"/>
        <v>1.55</v>
      </c>
    </row>
    <row r="7152" spans="1:3" x14ac:dyDescent="0.15">
      <c r="A7152" s="11">
        <v>42382</v>
      </c>
      <c r="B7152" s="12">
        <v>1.51</v>
      </c>
      <c r="C7152" s="10">
        <f t="shared" si="111"/>
        <v>1.51</v>
      </c>
    </row>
    <row r="7153" spans="1:3" x14ac:dyDescent="0.15">
      <c r="A7153" s="11">
        <v>42383</v>
      </c>
      <c r="B7153" s="12">
        <v>1.52</v>
      </c>
      <c r="C7153" s="10">
        <f t="shared" si="111"/>
        <v>1.52</v>
      </c>
    </row>
    <row r="7154" spans="1:3" x14ac:dyDescent="0.15">
      <c r="A7154" s="11">
        <v>42384</v>
      </c>
      <c r="B7154" s="12">
        <v>1.46</v>
      </c>
      <c r="C7154" s="10">
        <f t="shared" si="111"/>
        <v>1.46</v>
      </c>
    </row>
    <row r="7155" spans="1:3" x14ac:dyDescent="0.15">
      <c r="A7155" s="11">
        <v>42387</v>
      </c>
      <c r="B7155" s="13" t="e">
        <f>NA()</f>
        <v>#N/A</v>
      </c>
      <c r="C7155" s="10">
        <f t="shared" si="111"/>
        <v>1.4750000000000001</v>
      </c>
    </row>
    <row r="7156" spans="1:3" x14ac:dyDescent="0.15">
      <c r="A7156" s="11">
        <v>42388</v>
      </c>
      <c r="B7156" s="12">
        <v>1.49</v>
      </c>
      <c r="C7156" s="10">
        <f t="shared" si="111"/>
        <v>1.49</v>
      </c>
    </row>
    <row r="7157" spans="1:3" x14ac:dyDescent="0.15">
      <c r="A7157" s="11">
        <v>42389</v>
      </c>
      <c r="B7157" s="12">
        <v>1.44</v>
      </c>
      <c r="C7157" s="10">
        <f t="shared" si="111"/>
        <v>1.44</v>
      </c>
    </row>
    <row r="7158" spans="1:3" x14ac:dyDescent="0.15">
      <c r="A7158" s="11">
        <v>42390</v>
      </c>
      <c r="B7158" s="12">
        <v>1.44</v>
      </c>
      <c r="C7158" s="10">
        <f t="shared" si="111"/>
        <v>1.44</v>
      </c>
    </row>
    <row r="7159" spans="1:3" x14ac:dyDescent="0.15">
      <c r="A7159" s="11">
        <v>42391</v>
      </c>
      <c r="B7159" s="12">
        <v>1.49</v>
      </c>
      <c r="C7159" s="10">
        <f t="shared" si="111"/>
        <v>1.49</v>
      </c>
    </row>
    <row r="7160" spans="1:3" x14ac:dyDescent="0.15">
      <c r="A7160" s="11">
        <v>42394</v>
      </c>
      <c r="B7160" s="12">
        <v>1.47</v>
      </c>
      <c r="C7160" s="10">
        <f t="shared" si="111"/>
        <v>1.47</v>
      </c>
    </row>
    <row r="7161" spans="1:3" x14ac:dyDescent="0.15">
      <c r="A7161" s="11">
        <v>42395</v>
      </c>
      <c r="B7161" s="12">
        <v>1.45</v>
      </c>
      <c r="C7161" s="10">
        <f t="shared" si="111"/>
        <v>1.45</v>
      </c>
    </row>
    <row r="7162" spans="1:3" x14ac:dyDescent="0.15">
      <c r="A7162" s="11">
        <v>42396</v>
      </c>
      <c r="B7162" s="12">
        <v>1.43</v>
      </c>
      <c r="C7162" s="10">
        <f t="shared" si="111"/>
        <v>1.43</v>
      </c>
    </row>
    <row r="7163" spans="1:3" x14ac:dyDescent="0.15">
      <c r="A7163" s="11">
        <v>42397</v>
      </c>
      <c r="B7163" s="12">
        <v>1.4</v>
      </c>
      <c r="C7163" s="10">
        <f t="shared" si="111"/>
        <v>1.4</v>
      </c>
    </row>
    <row r="7164" spans="1:3" x14ac:dyDescent="0.15">
      <c r="A7164" s="11">
        <v>42398</v>
      </c>
      <c r="B7164" s="12">
        <v>1.33</v>
      </c>
      <c r="C7164" s="10">
        <f t="shared" si="111"/>
        <v>1.33</v>
      </c>
    </row>
    <row r="7165" spans="1:3" x14ac:dyDescent="0.15">
      <c r="A7165" s="11">
        <v>42401</v>
      </c>
      <c r="B7165" s="12">
        <v>1.38</v>
      </c>
      <c r="C7165" s="10">
        <f t="shared" si="111"/>
        <v>1.38</v>
      </c>
    </row>
    <row r="7166" spans="1:3" x14ac:dyDescent="0.15">
      <c r="A7166" s="11">
        <v>42402</v>
      </c>
      <c r="B7166" s="12">
        <v>1.28</v>
      </c>
      <c r="C7166" s="10">
        <f t="shared" si="111"/>
        <v>1.28</v>
      </c>
    </row>
    <row r="7167" spans="1:3" x14ac:dyDescent="0.15">
      <c r="A7167" s="11">
        <v>42403</v>
      </c>
      <c r="B7167" s="12">
        <v>1.27</v>
      </c>
      <c r="C7167" s="10">
        <f t="shared" si="111"/>
        <v>1.27</v>
      </c>
    </row>
    <row r="7168" spans="1:3" x14ac:dyDescent="0.15">
      <c r="A7168" s="11">
        <v>42404</v>
      </c>
      <c r="B7168" s="12">
        <v>1.25</v>
      </c>
      <c r="C7168" s="10">
        <f t="shared" si="111"/>
        <v>1.25</v>
      </c>
    </row>
    <row r="7169" spans="1:3" x14ac:dyDescent="0.15">
      <c r="A7169" s="11">
        <v>42405</v>
      </c>
      <c r="B7169" s="12">
        <v>1.25</v>
      </c>
      <c r="C7169" s="10">
        <f t="shared" si="111"/>
        <v>1.25</v>
      </c>
    </row>
    <row r="7170" spans="1:3" x14ac:dyDescent="0.15">
      <c r="A7170" s="11">
        <v>42408</v>
      </c>
      <c r="B7170" s="12">
        <v>1.1599999999999999</v>
      </c>
      <c r="C7170" s="10">
        <f t="shared" si="111"/>
        <v>1.1599999999999999</v>
      </c>
    </row>
    <row r="7171" spans="1:3" x14ac:dyDescent="0.15">
      <c r="A7171" s="11">
        <v>42409</v>
      </c>
      <c r="B7171" s="12">
        <v>1.1499999999999999</v>
      </c>
      <c r="C7171" s="10">
        <f t="shared" si="111"/>
        <v>1.1499999999999999</v>
      </c>
    </row>
    <row r="7172" spans="1:3" x14ac:dyDescent="0.15">
      <c r="A7172" s="11">
        <v>42410</v>
      </c>
      <c r="B7172" s="12">
        <v>1.1499999999999999</v>
      </c>
      <c r="C7172" s="10">
        <f t="shared" si="111"/>
        <v>1.1499999999999999</v>
      </c>
    </row>
    <row r="7173" spans="1:3" x14ac:dyDescent="0.15">
      <c r="A7173" s="11">
        <v>42411</v>
      </c>
      <c r="B7173" s="12">
        <v>1.1100000000000001</v>
      </c>
      <c r="C7173" s="10">
        <f t="shared" si="111"/>
        <v>1.1100000000000001</v>
      </c>
    </row>
    <row r="7174" spans="1:3" x14ac:dyDescent="0.15">
      <c r="A7174" s="11">
        <v>42412</v>
      </c>
      <c r="B7174" s="12">
        <v>1.2</v>
      </c>
      <c r="C7174" s="10">
        <f t="shared" si="111"/>
        <v>1.2</v>
      </c>
    </row>
    <row r="7175" spans="1:3" x14ac:dyDescent="0.15">
      <c r="A7175" s="11">
        <v>42415</v>
      </c>
      <c r="B7175" s="13" t="e">
        <f>NA()</f>
        <v>#N/A</v>
      </c>
      <c r="C7175" s="10">
        <f t="shared" si="111"/>
        <v>1.2149999999999999</v>
      </c>
    </row>
    <row r="7176" spans="1:3" x14ac:dyDescent="0.15">
      <c r="A7176" s="11">
        <v>42416</v>
      </c>
      <c r="B7176" s="12">
        <v>1.23</v>
      </c>
      <c r="C7176" s="10">
        <f t="shared" si="111"/>
        <v>1.23</v>
      </c>
    </row>
    <row r="7177" spans="1:3" x14ac:dyDescent="0.15">
      <c r="A7177" s="11">
        <v>42417</v>
      </c>
      <c r="B7177" s="12">
        <v>1.26</v>
      </c>
      <c r="C7177" s="10">
        <f t="shared" si="111"/>
        <v>1.26</v>
      </c>
    </row>
    <row r="7178" spans="1:3" x14ac:dyDescent="0.15">
      <c r="A7178" s="11">
        <v>42418</v>
      </c>
      <c r="B7178" s="12">
        <v>1.21</v>
      </c>
      <c r="C7178" s="10">
        <f t="shared" si="111"/>
        <v>1.21</v>
      </c>
    </row>
    <row r="7179" spans="1:3" x14ac:dyDescent="0.15">
      <c r="A7179" s="11">
        <v>42419</v>
      </c>
      <c r="B7179" s="12">
        <v>1.24</v>
      </c>
      <c r="C7179" s="10">
        <f t="shared" si="111"/>
        <v>1.24</v>
      </c>
    </row>
    <row r="7180" spans="1:3" x14ac:dyDescent="0.15">
      <c r="A7180" s="11">
        <v>42422</v>
      </c>
      <c r="B7180" s="12">
        <v>1.25</v>
      </c>
      <c r="C7180" s="10">
        <f t="shared" si="111"/>
        <v>1.25</v>
      </c>
    </row>
    <row r="7181" spans="1:3" x14ac:dyDescent="0.15">
      <c r="A7181" s="11">
        <v>42423</v>
      </c>
      <c r="B7181" s="12">
        <v>1.23</v>
      </c>
      <c r="C7181" s="10">
        <f t="shared" ref="C7181:C7244" si="112">IF(ISERROR(B7181),AVERAGE(B7180,B7182),B7181)</f>
        <v>1.23</v>
      </c>
    </row>
    <row r="7182" spans="1:3" x14ac:dyDescent="0.15">
      <c r="A7182" s="11">
        <v>42424</v>
      </c>
      <c r="B7182" s="12">
        <v>1.21</v>
      </c>
      <c r="C7182" s="10">
        <f t="shared" si="112"/>
        <v>1.21</v>
      </c>
    </row>
    <row r="7183" spans="1:3" x14ac:dyDescent="0.15">
      <c r="A7183" s="11">
        <v>42425</v>
      </c>
      <c r="B7183" s="12">
        <v>1.1599999999999999</v>
      </c>
      <c r="C7183" s="10">
        <f t="shared" si="112"/>
        <v>1.1599999999999999</v>
      </c>
    </row>
    <row r="7184" spans="1:3" x14ac:dyDescent="0.15">
      <c r="A7184" s="11">
        <v>42426</v>
      </c>
      <c r="B7184" s="12">
        <v>1.23</v>
      </c>
      <c r="C7184" s="10">
        <f t="shared" si="112"/>
        <v>1.23</v>
      </c>
    </row>
    <row r="7185" spans="1:3" x14ac:dyDescent="0.15">
      <c r="A7185" s="11">
        <v>42429</v>
      </c>
      <c r="B7185" s="12">
        <v>1.22</v>
      </c>
      <c r="C7185" s="10">
        <f t="shared" si="112"/>
        <v>1.22</v>
      </c>
    </row>
    <row r="7186" spans="1:3" x14ac:dyDescent="0.15">
      <c r="A7186" s="11">
        <v>42430</v>
      </c>
      <c r="B7186" s="12">
        <v>1.31</v>
      </c>
      <c r="C7186" s="10">
        <f t="shared" si="112"/>
        <v>1.31</v>
      </c>
    </row>
    <row r="7187" spans="1:3" x14ac:dyDescent="0.15">
      <c r="A7187" s="11">
        <v>42431</v>
      </c>
      <c r="B7187" s="12">
        <v>1.34</v>
      </c>
      <c r="C7187" s="10">
        <f t="shared" si="112"/>
        <v>1.34</v>
      </c>
    </row>
    <row r="7188" spans="1:3" x14ac:dyDescent="0.15">
      <c r="A7188" s="11">
        <v>42432</v>
      </c>
      <c r="B7188" s="12">
        <v>1.33</v>
      </c>
      <c r="C7188" s="10">
        <f t="shared" si="112"/>
        <v>1.33</v>
      </c>
    </row>
    <row r="7189" spans="1:3" x14ac:dyDescent="0.15">
      <c r="A7189" s="11">
        <v>42433</v>
      </c>
      <c r="B7189" s="12">
        <v>1.38</v>
      </c>
      <c r="C7189" s="10">
        <f t="shared" si="112"/>
        <v>1.38</v>
      </c>
    </row>
    <row r="7190" spans="1:3" x14ac:dyDescent="0.15">
      <c r="A7190" s="11">
        <v>42436</v>
      </c>
      <c r="B7190" s="12">
        <v>1.42</v>
      </c>
      <c r="C7190" s="10">
        <f t="shared" si="112"/>
        <v>1.42</v>
      </c>
    </row>
    <row r="7191" spans="1:3" x14ac:dyDescent="0.15">
      <c r="A7191" s="11">
        <v>42437</v>
      </c>
      <c r="B7191" s="12">
        <v>1.34</v>
      </c>
      <c r="C7191" s="10">
        <f t="shared" si="112"/>
        <v>1.34</v>
      </c>
    </row>
    <row r="7192" spans="1:3" x14ac:dyDescent="0.15">
      <c r="A7192" s="11">
        <v>42438</v>
      </c>
      <c r="B7192" s="12">
        <v>1.39</v>
      </c>
      <c r="C7192" s="10">
        <f t="shared" si="112"/>
        <v>1.39</v>
      </c>
    </row>
    <row r="7193" spans="1:3" x14ac:dyDescent="0.15">
      <c r="A7193" s="11">
        <v>42439</v>
      </c>
      <c r="B7193" s="12">
        <v>1.45</v>
      </c>
      <c r="C7193" s="10">
        <f t="shared" si="112"/>
        <v>1.45</v>
      </c>
    </row>
    <row r="7194" spans="1:3" x14ac:dyDescent="0.15">
      <c r="A7194" s="11">
        <v>42440</v>
      </c>
      <c r="B7194" s="12">
        <v>1.49</v>
      </c>
      <c r="C7194" s="10">
        <f t="shared" si="112"/>
        <v>1.49</v>
      </c>
    </row>
    <row r="7195" spans="1:3" x14ac:dyDescent="0.15">
      <c r="A7195" s="11">
        <v>42443</v>
      </c>
      <c r="B7195" s="12">
        <v>1.49</v>
      </c>
      <c r="C7195" s="10">
        <f t="shared" si="112"/>
        <v>1.49</v>
      </c>
    </row>
    <row r="7196" spans="1:3" x14ac:dyDescent="0.15">
      <c r="A7196" s="11">
        <v>42444</v>
      </c>
      <c r="B7196" s="12">
        <v>1.5</v>
      </c>
      <c r="C7196" s="10">
        <f t="shared" si="112"/>
        <v>1.5</v>
      </c>
    </row>
    <row r="7197" spans="1:3" x14ac:dyDescent="0.15">
      <c r="A7197" s="11">
        <v>42445</v>
      </c>
      <c r="B7197" s="12">
        <v>1.41</v>
      </c>
      <c r="C7197" s="10">
        <f t="shared" si="112"/>
        <v>1.41</v>
      </c>
    </row>
    <row r="7198" spans="1:3" x14ac:dyDescent="0.15">
      <c r="A7198" s="11">
        <v>42446</v>
      </c>
      <c r="B7198" s="12">
        <v>1.39</v>
      </c>
      <c r="C7198" s="10">
        <f t="shared" si="112"/>
        <v>1.39</v>
      </c>
    </row>
    <row r="7199" spans="1:3" x14ac:dyDescent="0.15">
      <c r="A7199" s="11">
        <v>42447</v>
      </c>
      <c r="B7199" s="12">
        <v>1.34</v>
      </c>
      <c r="C7199" s="10">
        <f t="shared" si="112"/>
        <v>1.34</v>
      </c>
    </row>
    <row r="7200" spans="1:3" x14ac:dyDescent="0.15">
      <c r="A7200" s="11">
        <v>42450</v>
      </c>
      <c r="B7200" s="12">
        <v>1.38</v>
      </c>
      <c r="C7200" s="10">
        <f t="shared" si="112"/>
        <v>1.38</v>
      </c>
    </row>
    <row r="7201" spans="1:3" x14ac:dyDescent="0.15">
      <c r="A7201" s="11">
        <v>42451</v>
      </c>
      <c r="B7201" s="12">
        <v>1.42</v>
      </c>
      <c r="C7201" s="10">
        <f t="shared" si="112"/>
        <v>1.42</v>
      </c>
    </row>
    <row r="7202" spans="1:3" x14ac:dyDescent="0.15">
      <c r="A7202" s="11">
        <v>42452</v>
      </c>
      <c r="B7202" s="12">
        <v>1.37</v>
      </c>
      <c r="C7202" s="10">
        <f t="shared" si="112"/>
        <v>1.37</v>
      </c>
    </row>
    <row r="7203" spans="1:3" x14ac:dyDescent="0.15">
      <c r="A7203" s="11">
        <v>42453</v>
      </c>
      <c r="B7203" s="12">
        <v>1.39</v>
      </c>
      <c r="C7203" s="10">
        <f t="shared" si="112"/>
        <v>1.39</v>
      </c>
    </row>
    <row r="7204" spans="1:3" x14ac:dyDescent="0.15">
      <c r="A7204" s="11">
        <v>42454</v>
      </c>
      <c r="B7204" s="13" t="e">
        <f>NA()</f>
        <v>#N/A</v>
      </c>
      <c r="C7204" s="10">
        <f t="shared" si="112"/>
        <v>1.38</v>
      </c>
    </row>
    <row r="7205" spans="1:3" x14ac:dyDescent="0.15">
      <c r="A7205" s="11">
        <v>42457</v>
      </c>
      <c r="B7205" s="12">
        <v>1.37</v>
      </c>
      <c r="C7205" s="10">
        <f t="shared" si="112"/>
        <v>1.37</v>
      </c>
    </row>
    <row r="7206" spans="1:3" x14ac:dyDescent="0.15">
      <c r="A7206" s="11">
        <v>42458</v>
      </c>
      <c r="B7206" s="12">
        <v>1.29</v>
      </c>
      <c r="C7206" s="10">
        <f t="shared" si="112"/>
        <v>1.29</v>
      </c>
    </row>
    <row r="7207" spans="1:3" x14ac:dyDescent="0.15">
      <c r="A7207" s="11">
        <v>42459</v>
      </c>
      <c r="B7207" s="12">
        <v>1.26</v>
      </c>
      <c r="C7207" s="10">
        <f t="shared" si="112"/>
        <v>1.26</v>
      </c>
    </row>
    <row r="7208" spans="1:3" x14ac:dyDescent="0.15">
      <c r="A7208" s="11">
        <v>42460</v>
      </c>
      <c r="B7208" s="12">
        <v>1.21</v>
      </c>
      <c r="C7208" s="10">
        <f t="shared" si="112"/>
        <v>1.21</v>
      </c>
    </row>
    <row r="7209" spans="1:3" x14ac:dyDescent="0.15">
      <c r="A7209" s="11">
        <v>42461</v>
      </c>
      <c r="B7209" s="12">
        <v>1.24</v>
      </c>
      <c r="C7209" s="10">
        <f t="shared" si="112"/>
        <v>1.24</v>
      </c>
    </row>
    <row r="7210" spans="1:3" x14ac:dyDescent="0.15">
      <c r="A7210" s="11">
        <v>42464</v>
      </c>
      <c r="B7210" s="12">
        <v>1.22</v>
      </c>
      <c r="C7210" s="10">
        <f t="shared" si="112"/>
        <v>1.22</v>
      </c>
    </row>
    <row r="7211" spans="1:3" x14ac:dyDescent="0.15">
      <c r="A7211" s="11">
        <v>42465</v>
      </c>
      <c r="B7211" s="12">
        <v>1.17</v>
      </c>
      <c r="C7211" s="10">
        <f t="shared" si="112"/>
        <v>1.17</v>
      </c>
    </row>
    <row r="7212" spans="1:3" x14ac:dyDescent="0.15">
      <c r="A7212" s="11">
        <v>42466</v>
      </c>
      <c r="B7212" s="12">
        <v>1.2</v>
      </c>
      <c r="C7212" s="10">
        <f t="shared" si="112"/>
        <v>1.2</v>
      </c>
    </row>
    <row r="7213" spans="1:3" x14ac:dyDescent="0.15">
      <c r="A7213" s="11">
        <v>42467</v>
      </c>
      <c r="B7213" s="12">
        <v>1.1399999999999999</v>
      </c>
      <c r="C7213" s="10">
        <f t="shared" si="112"/>
        <v>1.1399999999999999</v>
      </c>
    </row>
    <row r="7214" spans="1:3" x14ac:dyDescent="0.15">
      <c r="A7214" s="11">
        <v>42468</v>
      </c>
      <c r="B7214" s="12">
        <v>1.1599999999999999</v>
      </c>
      <c r="C7214" s="10">
        <f t="shared" si="112"/>
        <v>1.1599999999999999</v>
      </c>
    </row>
    <row r="7215" spans="1:3" x14ac:dyDescent="0.15">
      <c r="A7215" s="11">
        <v>42471</v>
      </c>
      <c r="B7215" s="12">
        <v>1.1599999999999999</v>
      </c>
      <c r="C7215" s="10">
        <f t="shared" si="112"/>
        <v>1.1599999999999999</v>
      </c>
    </row>
    <row r="7216" spans="1:3" x14ac:dyDescent="0.15">
      <c r="A7216" s="11">
        <v>42472</v>
      </c>
      <c r="B7216" s="12">
        <v>1.22</v>
      </c>
      <c r="C7216" s="10">
        <f t="shared" si="112"/>
        <v>1.22</v>
      </c>
    </row>
    <row r="7217" spans="1:3" x14ac:dyDescent="0.15">
      <c r="A7217" s="11">
        <v>42473</v>
      </c>
      <c r="B7217" s="12">
        <v>1.22</v>
      </c>
      <c r="C7217" s="10">
        <f t="shared" si="112"/>
        <v>1.22</v>
      </c>
    </row>
    <row r="7218" spans="1:3" x14ac:dyDescent="0.15">
      <c r="A7218" s="11">
        <v>42474</v>
      </c>
      <c r="B7218" s="12">
        <v>1.26</v>
      </c>
      <c r="C7218" s="10">
        <f t="shared" si="112"/>
        <v>1.26</v>
      </c>
    </row>
    <row r="7219" spans="1:3" x14ac:dyDescent="0.15">
      <c r="A7219" s="11">
        <v>42475</v>
      </c>
      <c r="B7219" s="12">
        <v>1.22</v>
      </c>
      <c r="C7219" s="10">
        <f t="shared" si="112"/>
        <v>1.22</v>
      </c>
    </row>
    <row r="7220" spans="1:3" x14ac:dyDescent="0.15">
      <c r="A7220" s="11">
        <v>42478</v>
      </c>
      <c r="B7220" s="12">
        <v>1.24</v>
      </c>
      <c r="C7220" s="10">
        <f t="shared" si="112"/>
        <v>1.24</v>
      </c>
    </row>
    <row r="7221" spans="1:3" x14ac:dyDescent="0.15">
      <c r="A7221" s="11">
        <v>42479</v>
      </c>
      <c r="B7221" s="12">
        <v>1.26</v>
      </c>
      <c r="C7221" s="10">
        <f t="shared" si="112"/>
        <v>1.26</v>
      </c>
    </row>
    <row r="7222" spans="1:3" x14ac:dyDescent="0.15">
      <c r="A7222" s="11">
        <v>42480</v>
      </c>
      <c r="B7222" s="12">
        <v>1.32</v>
      </c>
      <c r="C7222" s="10">
        <f t="shared" si="112"/>
        <v>1.32</v>
      </c>
    </row>
    <row r="7223" spans="1:3" x14ac:dyDescent="0.15">
      <c r="A7223" s="11">
        <v>42481</v>
      </c>
      <c r="B7223" s="12">
        <v>1.35</v>
      </c>
      <c r="C7223" s="10">
        <f t="shared" si="112"/>
        <v>1.35</v>
      </c>
    </row>
    <row r="7224" spans="1:3" x14ac:dyDescent="0.15">
      <c r="A7224" s="11">
        <v>42482</v>
      </c>
      <c r="B7224" s="12">
        <v>1.37</v>
      </c>
      <c r="C7224" s="10">
        <f t="shared" si="112"/>
        <v>1.37</v>
      </c>
    </row>
    <row r="7225" spans="1:3" x14ac:dyDescent="0.15">
      <c r="A7225" s="11">
        <v>42485</v>
      </c>
      <c r="B7225" s="12">
        <v>1.38</v>
      </c>
      <c r="C7225" s="10">
        <f t="shared" si="112"/>
        <v>1.38</v>
      </c>
    </row>
    <row r="7226" spans="1:3" x14ac:dyDescent="0.15">
      <c r="A7226" s="11">
        <v>42486</v>
      </c>
      <c r="B7226" s="12">
        <v>1.4</v>
      </c>
      <c r="C7226" s="10">
        <f t="shared" si="112"/>
        <v>1.4</v>
      </c>
    </row>
    <row r="7227" spans="1:3" x14ac:dyDescent="0.15">
      <c r="A7227" s="11">
        <v>42487</v>
      </c>
      <c r="B7227" s="12">
        <v>1.33</v>
      </c>
      <c r="C7227" s="10">
        <f t="shared" si="112"/>
        <v>1.33</v>
      </c>
    </row>
    <row r="7228" spans="1:3" x14ac:dyDescent="0.15">
      <c r="A7228" s="11">
        <v>42488</v>
      </c>
      <c r="B7228" s="12">
        <v>1.28</v>
      </c>
      <c r="C7228" s="10">
        <f t="shared" si="112"/>
        <v>1.28</v>
      </c>
    </row>
    <row r="7229" spans="1:3" x14ac:dyDescent="0.15">
      <c r="A7229" s="11">
        <v>42489</v>
      </c>
      <c r="B7229" s="12">
        <v>1.28</v>
      </c>
      <c r="C7229" s="10">
        <f t="shared" si="112"/>
        <v>1.28</v>
      </c>
    </row>
    <row r="7230" spans="1:3" x14ac:dyDescent="0.15">
      <c r="A7230" s="11">
        <v>42492</v>
      </c>
      <c r="B7230" s="12">
        <v>1.32</v>
      </c>
      <c r="C7230" s="10">
        <f t="shared" si="112"/>
        <v>1.32</v>
      </c>
    </row>
    <row r="7231" spans="1:3" x14ac:dyDescent="0.15">
      <c r="A7231" s="11">
        <v>42493</v>
      </c>
      <c r="B7231" s="12">
        <v>1.25</v>
      </c>
      <c r="C7231" s="10">
        <f t="shared" si="112"/>
        <v>1.25</v>
      </c>
    </row>
    <row r="7232" spans="1:3" x14ac:dyDescent="0.15">
      <c r="A7232" s="11">
        <v>42494</v>
      </c>
      <c r="B7232" s="12">
        <v>1.23</v>
      </c>
      <c r="C7232" s="10">
        <f t="shared" si="112"/>
        <v>1.23</v>
      </c>
    </row>
    <row r="7233" spans="1:3" x14ac:dyDescent="0.15">
      <c r="A7233" s="11">
        <v>42495</v>
      </c>
      <c r="B7233" s="12">
        <v>1.2</v>
      </c>
      <c r="C7233" s="10">
        <f t="shared" si="112"/>
        <v>1.2</v>
      </c>
    </row>
    <row r="7234" spans="1:3" x14ac:dyDescent="0.15">
      <c r="A7234" s="11">
        <v>42496</v>
      </c>
      <c r="B7234" s="12">
        <v>1.23</v>
      </c>
      <c r="C7234" s="10">
        <f t="shared" si="112"/>
        <v>1.23</v>
      </c>
    </row>
    <row r="7235" spans="1:3" x14ac:dyDescent="0.15">
      <c r="A7235" s="11">
        <v>42499</v>
      </c>
      <c r="B7235" s="12">
        <v>1.2</v>
      </c>
      <c r="C7235" s="10">
        <f t="shared" si="112"/>
        <v>1.2</v>
      </c>
    </row>
    <row r="7236" spans="1:3" x14ac:dyDescent="0.15">
      <c r="A7236" s="11">
        <v>42500</v>
      </c>
      <c r="B7236" s="12">
        <v>1.2</v>
      </c>
      <c r="C7236" s="10">
        <f t="shared" si="112"/>
        <v>1.2</v>
      </c>
    </row>
    <row r="7237" spans="1:3" x14ac:dyDescent="0.15">
      <c r="A7237" s="11">
        <v>42501</v>
      </c>
      <c r="B7237" s="12">
        <v>1.2</v>
      </c>
      <c r="C7237" s="10">
        <f t="shared" si="112"/>
        <v>1.2</v>
      </c>
    </row>
    <row r="7238" spans="1:3" x14ac:dyDescent="0.15">
      <c r="A7238" s="11">
        <v>42502</v>
      </c>
      <c r="B7238" s="12">
        <v>1.24</v>
      </c>
      <c r="C7238" s="10">
        <f t="shared" si="112"/>
        <v>1.24</v>
      </c>
    </row>
    <row r="7239" spans="1:3" x14ac:dyDescent="0.15">
      <c r="A7239" s="11">
        <v>42503</v>
      </c>
      <c r="B7239" s="12">
        <v>1.22</v>
      </c>
      <c r="C7239" s="10">
        <f t="shared" si="112"/>
        <v>1.22</v>
      </c>
    </row>
    <row r="7240" spans="1:3" x14ac:dyDescent="0.15">
      <c r="A7240" s="11">
        <v>42506</v>
      </c>
      <c r="B7240" s="12">
        <v>1.26</v>
      </c>
      <c r="C7240" s="10">
        <f t="shared" si="112"/>
        <v>1.26</v>
      </c>
    </row>
    <row r="7241" spans="1:3" x14ac:dyDescent="0.15">
      <c r="A7241" s="11">
        <v>42507</v>
      </c>
      <c r="B7241" s="12">
        <v>1.29</v>
      </c>
      <c r="C7241" s="10">
        <f t="shared" si="112"/>
        <v>1.29</v>
      </c>
    </row>
    <row r="7242" spans="1:3" x14ac:dyDescent="0.15">
      <c r="A7242" s="11">
        <v>42508</v>
      </c>
      <c r="B7242" s="12">
        <v>1.41</v>
      </c>
      <c r="C7242" s="10">
        <f t="shared" si="112"/>
        <v>1.41</v>
      </c>
    </row>
    <row r="7243" spans="1:3" x14ac:dyDescent="0.15">
      <c r="A7243" s="11">
        <v>42509</v>
      </c>
      <c r="B7243" s="12">
        <v>1.38</v>
      </c>
      <c r="C7243" s="10">
        <f t="shared" si="112"/>
        <v>1.38</v>
      </c>
    </row>
    <row r="7244" spans="1:3" x14ac:dyDescent="0.15">
      <c r="A7244" s="11">
        <v>42510</v>
      </c>
      <c r="B7244" s="12">
        <v>1.38</v>
      </c>
      <c r="C7244" s="10">
        <f t="shared" si="112"/>
        <v>1.38</v>
      </c>
    </row>
    <row r="7245" spans="1:3" x14ac:dyDescent="0.15">
      <c r="A7245" s="11">
        <v>42513</v>
      </c>
      <c r="B7245" s="12">
        <v>1.38</v>
      </c>
      <c r="C7245" s="10">
        <f t="shared" ref="C7245:C7308" si="113">IF(ISERROR(B7245),AVERAGE(B7244,B7246),B7245)</f>
        <v>1.38</v>
      </c>
    </row>
    <row r="7246" spans="1:3" x14ac:dyDescent="0.15">
      <c r="A7246" s="11">
        <v>42514</v>
      </c>
      <c r="B7246" s="12">
        <v>1.41</v>
      </c>
      <c r="C7246" s="10">
        <f t="shared" si="113"/>
        <v>1.41</v>
      </c>
    </row>
    <row r="7247" spans="1:3" x14ac:dyDescent="0.15">
      <c r="A7247" s="11">
        <v>42515</v>
      </c>
      <c r="B7247" s="12">
        <v>1.4</v>
      </c>
      <c r="C7247" s="10">
        <f t="shared" si="113"/>
        <v>1.4</v>
      </c>
    </row>
    <row r="7248" spans="1:3" x14ac:dyDescent="0.15">
      <c r="A7248" s="11">
        <v>42516</v>
      </c>
      <c r="B7248" s="12">
        <v>1.35</v>
      </c>
      <c r="C7248" s="10">
        <f t="shared" si="113"/>
        <v>1.35</v>
      </c>
    </row>
    <row r="7249" spans="1:3" x14ac:dyDescent="0.15">
      <c r="A7249" s="11">
        <v>42517</v>
      </c>
      <c r="B7249" s="12">
        <v>1.39</v>
      </c>
      <c r="C7249" s="10">
        <f t="shared" si="113"/>
        <v>1.39</v>
      </c>
    </row>
    <row r="7250" spans="1:3" x14ac:dyDescent="0.15">
      <c r="A7250" s="11">
        <v>42520</v>
      </c>
      <c r="B7250" s="13" t="e">
        <f>NA()</f>
        <v>#N/A</v>
      </c>
      <c r="C7250" s="10">
        <f t="shared" si="113"/>
        <v>1.38</v>
      </c>
    </row>
    <row r="7251" spans="1:3" x14ac:dyDescent="0.15">
      <c r="A7251" s="11">
        <v>42521</v>
      </c>
      <c r="B7251" s="12">
        <v>1.37</v>
      </c>
      <c r="C7251" s="10">
        <f t="shared" si="113"/>
        <v>1.37</v>
      </c>
    </row>
    <row r="7252" spans="1:3" x14ac:dyDescent="0.15">
      <c r="A7252" s="11">
        <v>42522</v>
      </c>
      <c r="B7252" s="12">
        <v>1.39</v>
      </c>
      <c r="C7252" s="10">
        <f t="shared" si="113"/>
        <v>1.39</v>
      </c>
    </row>
    <row r="7253" spans="1:3" x14ac:dyDescent="0.15">
      <c r="A7253" s="11">
        <v>42523</v>
      </c>
      <c r="B7253" s="12">
        <v>1.36</v>
      </c>
      <c r="C7253" s="10">
        <f t="shared" si="113"/>
        <v>1.36</v>
      </c>
    </row>
    <row r="7254" spans="1:3" x14ac:dyDescent="0.15">
      <c r="A7254" s="11">
        <v>42524</v>
      </c>
      <c r="B7254" s="12">
        <v>1.23</v>
      </c>
      <c r="C7254" s="10">
        <f t="shared" si="113"/>
        <v>1.23</v>
      </c>
    </row>
    <row r="7255" spans="1:3" x14ac:dyDescent="0.15">
      <c r="A7255" s="11">
        <v>42527</v>
      </c>
      <c r="B7255" s="12">
        <v>1.25</v>
      </c>
      <c r="C7255" s="10">
        <f t="shared" si="113"/>
        <v>1.25</v>
      </c>
    </row>
    <row r="7256" spans="1:3" x14ac:dyDescent="0.15">
      <c r="A7256" s="11">
        <v>42528</v>
      </c>
      <c r="B7256" s="12">
        <v>1.23</v>
      </c>
      <c r="C7256" s="10">
        <f t="shared" si="113"/>
        <v>1.23</v>
      </c>
    </row>
    <row r="7257" spans="1:3" x14ac:dyDescent="0.15">
      <c r="A7257" s="11">
        <v>42529</v>
      </c>
      <c r="B7257" s="12">
        <v>1.23</v>
      </c>
      <c r="C7257" s="10">
        <f t="shared" si="113"/>
        <v>1.23</v>
      </c>
    </row>
    <row r="7258" spans="1:3" x14ac:dyDescent="0.15">
      <c r="A7258" s="11">
        <v>42530</v>
      </c>
      <c r="B7258" s="12">
        <v>1.22</v>
      </c>
      <c r="C7258" s="10">
        <f t="shared" si="113"/>
        <v>1.22</v>
      </c>
    </row>
    <row r="7259" spans="1:3" x14ac:dyDescent="0.15">
      <c r="A7259" s="11">
        <v>42531</v>
      </c>
      <c r="B7259" s="12">
        <v>1.17</v>
      </c>
      <c r="C7259" s="10">
        <f t="shared" si="113"/>
        <v>1.17</v>
      </c>
    </row>
    <row r="7260" spans="1:3" x14ac:dyDescent="0.15">
      <c r="A7260" s="11">
        <v>42534</v>
      </c>
      <c r="B7260" s="12">
        <v>1.1399999999999999</v>
      </c>
      <c r="C7260" s="10">
        <f t="shared" si="113"/>
        <v>1.1399999999999999</v>
      </c>
    </row>
    <row r="7261" spans="1:3" x14ac:dyDescent="0.15">
      <c r="A7261" s="11">
        <v>42535</v>
      </c>
      <c r="B7261" s="12">
        <v>1.1499999999999999</v>
      </c>
      <c r="C7261" s="10">
        <f t="shared" si="113"/>
        <v>1.1499999999999999</v>
      </c>
    </row>
    <row r="7262" spans="1:3" x14ac:dyDescent="0.15">
      <c r="A7262" s="11">
        <v>42536</v>
      </c>
      <c r="B7262" s="12">
        <v>1.1000000000000001</v>
      </c>
      <c r="C7262" s="10">
        <f t="shared" si="113"/>
        <v>1.1000000000000001</v>
      </c>
    </row>
    <row r="7263" spans="1:3" x14ac:dyDescent="0.15">
      <c r="A7263" s="11">
        <v>42537</v>
      </c>
      <c r="B7263" s="12">
        <v>1.1000000000000001</v>
      </c>
      <c r="C7263" s="10">
        <f t="shared" si="113"/>
        <v>1.1000000000000001</v>
      </c>
    </row>
    <row r="7264" spans="1:3" x14ac:dyDescent="0.15">
      <c r="A7264" s="11">
        <v>42538</v>
      </c>
      <c r="B7264" s="12">
        <v>1.1299999999999999</v>
      </c>
      <c r="C7264" s="10">
        <f t="shared" si="113"/>
        <v>1.1299999999999999</v>
      </c>
    </row>
    <row r="7265" spans="1:3" x14ac:dyDescent="0.15">
      <c r="A7265" s="11">
        <v>42541</v>
      </c>
      <c r="B7265" s="12">
        <v>1.17</v>
      </c>
      <c r="C7265" s="10">
        <f t="shared" si="113"/>
        <v>1.17</v>
      </c>
    </row>
    <row r="7266" spans="1:3" x14ac:dyDescent="0.15">
      <c r="A7266" s="11">
        <v>42542</v>
      </c>
      <c r="B7266" s="12">
        <v>1.22</v>
      </c>
      <c r="C7266" s="10">
        <f t="shared" si="113"/>
        <v>1.22</v>
      </c>
    </row>
    <row r="7267" spans="1:3" x14ac:dyDescent="0.15">
      <c r="A7267" s="11">
        <v>42543</v>
      </c>
      <c r="B7267" s="12">
        <v>1.2</v>
      </c>
      <c r="C7267" s="10">
        <f t="shared" si="113"/>
        <v>1.2</v>
      </c>
    </row>
    <row r="7268" spans="1:3" x14ac:dyDescent="0.15">
      <c r="A7268" s="11">
        <v>42544</v>
      </c>
      <c r="B7268" s="12">
        <v>1.25</v>
      </c>
      <c r="C7268" s="10">
        <f t="shared" si="113"/>
        <v>1.25</v>
      </c>
    </row>
    <row r="7269" spans="1:3" x14ac:dyDescent="0.15">
      <c r="A7269" s="11">
        <v>42545</v>
      </c>
      <c r="B7269" s="12">
        <v>1.08</v>
      </c>
      <c r="C7269" s="10">
        <f t="shared" si="113"/>
        <v>1.08</v>
      </c>
    </row>
    <row r="7270" spans="1:3" x14ac:dyDescent="0.15">
      <c r="A7270" s="11">
        <v>42548</v>
      </c>
      <c r="B7270" s="12">
        <v>1</v>
      </c>
      <c r="C7270" s="10">
        <f t="shared" si="113"/>
        <v>1</v>
      </c>
    </row>
    <row r="7271" spans="1:3" x14ac:dyDescent="0.15">
      <c r="A7271" s="11">
        <v>42549</v>
      </c>
      <c r="B7271" s="12">
        <v>1</v>
      </c>
      <c r="C7271" s="10">
        <f t="shared" si="113"/>
        <v>1</v>
      </c>
    </row>
    <row r="7272" spans="1:3" x14ac:dyDescent="0.15">
      <c r="A7272" s="11">
        <v>42550</v>
      </c>
      <c r="B7272" s="12">
        <v>1.03</v>
      </c>
      <c r="C7272" s="10">
        <f t="shared" si="113"/>
        <v>1.03</v>
      </c>
    </row>
    <row r="7273" spans="1:3" x14ac:dyDescent="0.15">
      <c r="A7273" s="11">
        <v>42551</v>
      </c>
      <c r="B7273" s="12">
        <v>1.01</v>
      </c>
      <c r="C7273" s="10">
        <f t="shared" si="113"/>
        <v>1.01</v>
      </c>
    </row>
    <row r="7274" spans="1:3" x14ac:dyDescent="0.15">
      <c r="A7274" s="11">
        <v>42552</v>
      </c>
      <c r="B7274" s="12">
        <v>1</v>
      </c>
      <c r="C7274" s="10">
        <f t="shared" si="113"/>
        <v>1</v>
      </c>
    </row>
    <row r="7275" spans="1:3" x14ac:dyDescent="0.15">
      <c r="A7275" s="11">
        <v>42555</v>
      </c>
      <c r="B7275" s="13" t="e">
        <f>NA()</f>
        <v>#N/A</v>
      </c>
      <c r="C7275" s="10">
        <f t="shared" si="113"/>
        <v>0.97</v>
      </c>
    </row>
    <row r="7276" spans="1:3" x14ac:dyDescent="0.15">
      <c r="A7276" s="11">
        <v>42556</v>
      </c>
      <c r="B7276" s="12">
        <v>0.94</v>
      </c>
      <c r="C7276" s="10">
        <f t="shared" si="113"/>
        <v>0.94</v>
      </c>
    </row>
    <row r="7277" spans="1:3" x14ac:dyDescent="0.15">
      <c r="A7277" s="11">
        <v>42557</v>
      </c>
      <c r="B7277" s="12">
        <v>0.95</v>
      </c>
      <c r="C7277" s="10">
        <f t="shared" si="113"/>
        <v>0.95</v>
      </c>
    </row>
    <row r="7278" spans="1:3" x14ac:dyDescent="0.15">
      <c r="A7278" s="11">
        <v>42558</v>
      </c>
      <c r="B7278" s="12">
        <v>0.97</v>
      </c>
      <c r="C7278" s="10">
        <f t="shared" si="113"/>
        <v>0.97</v>
      </c>
    </row>
    <row r="7279" spans="1:3" x14ac:dyDescent="0.15">
      <c r="A7279" s="11">
        <v>42559</v>
      </c>
      <c r="B7279" s="12">
        <v>0.95</v>
      </c>
      <c r="C7279" s="10">
        <f t="shared" si="113"/>
        <v>0.95</v>
      </c>
    </row>
    <row r="7280" spans="1:3" x14ac:dyDescent="0.15">
      <c r="A7280" s="11">
        <v>42562</v>
      </c>
      <c r="B7280" s="12">
        <v>1.03</v>
      </c>
      <c r="C7280" s="10">
        <f t="shared" si="113"/>
        <v>1.03</v>
      </c>
    </row>
    <row r="7281" spans="1:3" x14ac:dyDescent="0.15">
      <c r="A7281" s="11">
        <v>42563</v>
      </c>
      <c r="B7281" s="12">
        <v>1.1000000000000001</v>
      </c>
      <c r="C7281" s="10">
        <f t="shared" si="113"/>
        <v>1.1000000000000001</v>
      </c>
    </row>
    <row r="7282" spans="1:3" x14ac:dyDescent="0.15">
      <c r="A7282" s="11">
        <v>42564</v>
      </c>
      <c r="B7282" s="12">
        <v>1.07</v>
      </c>
      <c r="C7282" s="10">
        <f t="shared" si="113"/>
        <v>1.07</v>
      </c>
    </row>
    <row r="7283" spans="1:3" x14ac:dyDescent="0.15">
      <c r="A7283" s="11">
        <v>42565</v>
      </c>
      <c r="B7283" s="12">
        <v>1.1000000000000001</v>
      </c>
      <c r="C7283" s="10">
        <f t="shared" si="113"/>
        <v>1.1000000000000001</v>
      </c>
    </row>
    <row r="7284" spans="1:3" x14ac:dyDescent="0.15">
      <c r="A7284" s="11">
        <v>42566</v>
      </c>
      <c r="B7284" s="12">
        <v>1.1499999999999999</v>
      </c>
      <c r="C7284" s="10">
        <f t="shared" si="113"/>
        <v>1.1499999999999999</v>
      </c>
    </row>
    <row r="7285" spans="1:3" x14ac:dyDescent="0.15">
      <c r="A7285" s="11">
        <v>42569</v>
      </c>
      <c r="B7285" s="12">
        <v>1.1399999999999999</v>
      </c>
      <c r="C7285" s="10">
        <f t="shared" si="113"/>
        <v>1.1399999999999999</v>
      </c>
    </row>
    <row r="7286" spans="1:3" x14ac:dyDescent="0.15">
      <c r="A7286" s="11">
        <v>42570</v>
      </c>
      <c r="B7286" s="12">
        <v>1.1200000000000001</v>
      </c>
      <c r="C7286" s="10">
        <f t="shared" si="113"/>
        <v>1.1200000000000001</v>
      </c>
    </row>
    <row r="7287" spans="1:3" x14ac:dyDescent="0.15">
      <c r="A7287" s="11">
        <v>42571</v>
      </c>
      <c r="B7287" s="12">
        <v>1.1499999999999999</v>
      </c>
      <c r="C7287" s="10">
        <f t="shared" si="113"/>
        <v>1.1499999999999999</v>
      </c>
    </row>
    <row r="7288" spans="1:3" x14ac:dyDescent="0.15">
      <c r="A7288" s="11">
        <v>42572</v>
      </c>
      <c r="B7288" s="12">
        <v>1.1100000000000001</v>
      </c>
      <c r="C7288" s="10">
        <f t="shared" si="113"/>
        <v>1.1100000000000001</v>
      </c>
    </row>
    <row r="7289" spans="1:3" x14ac:dyDescent="0.15">
      <c r="A7289" s="11">
        <v>42573</v>
      </c>
      <c r="B7289" s="12">
        <v>1.1299999999999999</v>
      </c>
      <c r="C7289" s="10">
        <f t="shared" si="113"/>
        <v>1.1299999999999999</v>
      </c>
    </row>
    <row r="7290" spans="1:3" x14ac:dyDescent="0.15">
      <c r="A7290" s="11">
        <v>42576</v>
      </c>
      <c r="B7290" s="12">
        <v>1.1499999999999999</v>
      </c>
      <c r="C7290" s="10">
        <f t="shared" si="113"/>
        <v>1.1499999999999999</v>
      </c>
    </row>
    <row r="7291" spans="1:3" x14ac:dyDescent="0.15">
      <c r="A7291" s="11">
        <v>42577</v>
      </c>
      <c r="B7291" s="12">
        <v>1.1499999999999999</v>
      </c>
      <c r="C7291" s="10">
        <f t="shared" si="113"/>
        <v>1.1499999999999999</v>
      </c>
    </row>
    <row r="7292" spans="1:3" x14ac:dyDescent="0.15">
      <c r="A7292" s="11">
        <v>42578</v>
      </c>
      <c r="B7292" s="12">
        <v>1.1000000000000001</v>
      </c>
      <c r="C7292" s="10">
        <f t="shared" si="113"/>
        <v>1.1000000000000001</v>
      </c>
    </row>
    <row r="7293" spans="1:3" x14ac:dyDescent="0.15">
      <c r="A7293" s="11">
        <v>42579</v>
      </c>
      <c r="B7293" s="12">
        <v>1.0900000000000001</v>
      </c>
      <c r="C7293" s="10">
        <f t="shared" si="113"/>
        <v>1.0900000000000001</v>
      </c>
    </row>
    <row r="7294" spans="1:3" x14ac:dyDescent="0.15">
      <c r="A7294" s="11">
        <v>42580</v>
      </c>
      <c r="B7294" s="12">
        <v>1.03</v>
      </c>
      <c r="C7294" s="10">
        <f t="shared" si="113"/>
        <v>1.03</v>
      </c>
    </row>
    <row r="7295" spans="1:3" x14ac:dyDescent="0.15">
      <c r="A7295" s="11">
        <v>42583</v>
      </c>
      <c r="B7295" s="12">
        <v>1.06</v>
      </c>
      <c r="C7295" s="10">
        <f t="shared" si="113"/>
        <v>1.06</v>
      </c>
    </row>
    <row r="7296" spans="1:3" x14ac:dyDescent="0.15">
      <c r="A7296" s="11">
        <v>42584</v>
      </c>
      <c r="B7296" s="12">
        <v>1.07</v>
      </c>
      <c r="C7296" s="10">
        <f t="shared" si="113"/>
        <v>1.07</v>
      </c>
    </row>
    <row r="7297" spans="1:3" x14ac:dyDescent="0.15">
      <c r="A7297" s="11">
        <v>42585</v>
      </c>
      <c r="B7297" s="12">
        <v>1.07</v>
      </c>
      <c r="C7297" s="10">
        <f t="shared" si="113"/>
        <v>1.07</v>
      </c>
    </row>
    <row r="7298" spans="1:3" x14ac:dyDescent="0.15">
      <c r="A7298" s="11">
        <v>42586</v>
      </c>
      <c r="B7298" s="12">
        <v>1.03</v>
      </c>
      <c r="C7298" s="10">
        <f t="shared" si="113"/>
        <v>1.03</v>
      </c>
    </row>
    <row r="7299" spans="1:3" x14ac:dyDescent="0.15">
      <c r="A7299" s="11">
        <v>42587</v>
      </c>
      <c r="B7299" s="12">
        <v>1.1299999999999999</v>
      </c>
      <c r="C7299" s="10">
        <f t="shared" si="113"/>
        <v>1.1299999999999999</v>
      </c>
    </row>
    <row r="7300" spans="1:3" x14ac:dyDescent="0.15">
      <c r="A7300" s="11">
        <v>42590</v>
      </c>
      <c r="B7300" s="12">
        <v>1.1499999999999999</v>
      </c>
      <c r="C7300" s="10">
        <f t="shared" si="113"/>
        <v>1.1499999999999999</v>
      </c>
    </row>
    <row r="7301" spans="1:3" x14ac:dyDescent="0.15">
      <c r="A7301" s="11">
        <v>42591</v>
      </c>
      <c r="B7301" s="12">
        <v>1.1100000000000001</v>
      </c>
      <c r="C7301" s="10">
        <f t="shared" si="113"/>
        <v>1.1100000000000001</v>
      </c>
    </row>
    <row r="7302" spans="1:3" x14ac:dyDescent="0.15">
      <c r="A7302" s="11">
        <v>42592</v>
      </c>
      <c r="B7302" s="12">
        <v>1.07</v>
      </c>
      <c r="C7302" s="10">
        <f t="shared" si="113"/>
        <v>1.07</v>
      </c>
    </row>
    <row r="7303" spans="1:3" x14ac:dyDescent="0.15">
      <c r="A7303" s="11">
        <v>42593</v>
      </c>
      <c r="B7303" s="12">
        <v>1.1599999999999999</v>
      </c>
      <c r="C7303" s="10">
        <f t="shared" si="113"/>
        <v>1.1599999999999999</v>
      </c>
    </row>
    <row r="7304" spans="1:3" x14ac:dyDescent="0.15">
      <c r="A7304" s="11">
        <v>42594</v>
      </c>
      <c r="B7304" s="12">
        <v>1.1000000000000001</v>
      </c>
      <c r="C7304" s="10">
        <f t="shared" si="113"/>
        <v>1.1000000000000001</v>
      </c>
    </row>
    <row r="7305" spans="1:3" x14ac:dyDescent="0.15">
      <c r="A7305" s="11">
        <v>42597</v>
      </c>
      <c r="B7305" s="12">
        <v>1.1399999999999999</v>
      </c>
      <c r="C7305" s="10">
        <f t="shared" si="113"/>
        <v>1.1399999999999999</v>
      </c>
    </row>
    <row r="7306" spans="1:3" x14ac:dyDescent="0.15">
      <c r="A7306" s="11">
        <v>42598</v>
      </c>
      <c r="B7306" s="12">
        <v>1.1599999999999999</v>
      </c>
      <c r="C7306" s="10">
        <f t="shared" si="113"/>
        <v>1.1599999999999999</v>
      </c>
    </row>
    <row r="7307" spans="1:3" x14ac:dyDescent="0.15">
      <c r="A7307" s="11">
        <v>42599</v>
      </c>
      <c r="B7307" s="12">
        <v>1.1499999999999999</v>
      </c>
      <c r="C7307" s="10">
        <f t="shared" si="113"/>
        <v>1.1499999999999999</v>
      </c>
    </row>
    <row r="7308" spans="1:3" x14ac:dyDescent="0.15">
      <c r="A7308" s="11">
        <v>42600</v>
      </c>
      <c r="B7308" s="12">
        <v>1.1200000000000001</v>
      </c>
      <c r="C7308" s="10">
        <f t="shared" si="113"/>
        <v>1.1200000000000001</v>
      </c>
    </row>
    <row r="7309" spans="1:3" x14ac:dyDescent="0.15">
      <c r="A7309" s="11">
        <v>42601</v>
      </c>
      <c r="B7309" s="12">
        <v>1.17</v>
      </c>
      <c r="C7309" s="10">
        <f t="shared" ref="C7309:C7372" si="114">IF(ISERROR(B7309),AVERAGE(B7308,B7310),B7309)</f>
        <v>1.17</v>
      </c>
    </row>
    <row r="7310" spans="1:3" x14ac:dyDescent="0.15">
      <c r="A7310" s="11">
        <v>42604</v>
      </c>
      <c r="B7310" s="12">
        <v>1.1499999999999999</v>
      </c>
      <c r="C7310" s="10">
        <f t="shared" si="114"/>
        <v>1.1499999999999999</v>
      </c>
    </row>
    <row r="7311" spans="1:3" x14ac:dyDescent="0.15">
      <c r="A7311" s="11">
        <v>42605</v>
      </c>
      <c r="B7311" s="12">
        <v>1.1499999999999999</v>
      </c>
      <c r="C7311" s="10">
        <f t="shared" si="114"/>
        <v>1.1499999999999999</v>
      </c>
    </row>
    <row r="7312" spans="1:3" x14ac:dyDescent="0.15">
      <c r="A7312" s="11">
        <v>42606</v>
      </c>
      <c r="B7312" s="12">
        <v>1.1299999999999999</v>
      </c>
      <c r="C7312" s="10">
        <f t="shared" si="114"/>
        <v>1.1299999999999999</v>
      </c>
    </row>
    <row r="7313" spans="1:3" x14ac:dyDescent="0.15">
      <c r="A7313" s="11">
        <v>42607</v>
      </c>
      <c r="B7313" s="12">
        <v>1.1599999999999999</v>
      </c>
      <c r="C7313" s="10">
        <f t="shared" si="114"/>
        <v>1.1599999999999999</v>
      </c>
    </row>
    <row r="7314" spans="1:3" x14ac:dyDescent="0.15">
      <c r="A7314" s="11">
        <v>42608</v>
      </c>
      <c r="B7314" s="12">
        <v>1.23</v>
      </c>
      <c r="C7314" s="10">
        <f t="shared" si="114"/>
        <v>1.23</v>
      </c>
    </row>
    <row r="7315" spans="1:3" x14ac:dyDescent="0.15">
      <c r="A7315" s="11">
        <v>42611</v>
      </c>
      <c r="B7315" s="12">
        <v>1.18</v>
      </c>
      <c r="C7315" s="10">
        <f t="shared" si="114"/>
        <v>1.18</v>
      </c>
    </row>
    <row r="7316" spans="1:3" x14ac:dyDescent="0.15">
      <c r="A7316" s="11">
        <v>42612</v>
      </c>
      <c r="B7316" s="12">
        <v>1.18</v>
      </c>
      <c r="C7316" s="10">
        <f t="shared" si="114"/>
        <v>1.18</v>
      </c>
    </row>
    <row r="7317" spans="1:3" x14ac:dyDescent="0.15">
      <c r="A7317" s="11">
        <v>42613</v>
      </c>
      <c r="B7317" s="12">
        <v>1.19</v>
      </c>
      <c r="C7317" s="10">
        <f t="shared" si="114"/>
        <v>1.19</v>
      </c>
    </row>
    <row r="7318" spans="1:3" x14ac:dyDescent="0.15">
      <c r="A7318" s="11">
        <v>42614</v>
      </c>
      <c r="B7318" s="12">
        <v>1.18</v>
      </c>
      <c r="C7318" s="10">
        <f t="shared" si="114"/>
        <v>1.18</v>
      </c>
    </row>
    <row r="7319" spans="1:3" x14ac:dyDescent="0.15">
      <c r="A7319" s="11">
        <v>42615</v>
      </c>
      <c r="B7319" s="12">
        <v>1.2</v>
      </c>
      <c r="C7319" s="10">
        <f t="shared" si="114"/>
        <v>1.2</v>
      </c>
    </row>
    <row r="7320" spans="1:3" x14ac:dyDescent="0.15">
      <c r="A7320" s="11">
        <v>42618</v>
      </c>
      <c r="B7320" s="13" t="e">
        <f>NA()</f>
        <v>#N/A</v>
      </c>
      <c r="C7320" s="10">
        <f t="shared" si="114"/>
        <v>1.165</v>
      </c>
    </row>
    <row r="7321" spans="1:3" x14ac:dyDescent="0.15">
      <c r="A7321" s="11">
        <v>42619</v>
      </c>
      <c r="B7321" s="12">
        <v>1.1299999999999999</v>
      </c>
      <c r="C7321" s="10">
        <f t="shared" si="114"/>
        <v>1.1299999999999999</v>
      </c>
    </row>
    <row r="7322" spans="1:3" x14ac:dyDescent="0.15">
      <c r="A7322" s="11">
        <v>42620</v>
      </c>
      <c r="B7322" s="12">
        <v>1.1200000000000001</v>
      </c>
      <c r="C7322" s="10">
        <f t="shared" si="114"/>
        <v>1.1200000000000001</v>
      </c>
    </row>
    <row r="7323" spans="1:3" x14ac:dyDescent="0.15">
      <c r="A7323" s="11">
        <v>42621</v>
      </c>
      <c r="B7323" s="12">
        <v>1.19</v>
      </c>
      <c r="C7323" s="10">
        <f t="shared" si="114"/>
        <v>1.19</v>
      </c>
    </row>
    <row r="7324" spans="1:3" x14ac:dyDescent="0.15">
      <c r="A7324" s="11">
        <v>42622</v>
      </c>
      <c r="B7324" s="12">
        <v>1.23</v>
      </c>
      <c r="C7324" s="10">
        <f t="shared" si="114"/>
        <v>1.23</v>
      </c>
    </row>
    <row r="7325" spans="1:3" x14ac:dyDescent="0.15">
      <c r="A7325" s="11">
        <v>42625</v>
      </c>
      <c r="B7325" s="12">
        <v>1.21</v>
      </c>
      <c r="C7325" s="10">
        <f t="shared" si="114"/>
        <v>1.21</v>
      </c>
    </row>
    <row r="7326" spans="1:3" x14ac:dyDescent="0.15">
      <c r="A7326" s="11">
        <v>42626</v>
      </c>
      <c r="B7326" s="12">
        <v>1.26</v>
      </c>
      <c r="C7326" s="10">
        <f t="shared" si="114"/>
        <v>1.26</v>
      </c>
    </row>
    <row r="7327" spans="1:3" x14ac:dyDescent="0.15">
      <c r="A7327" s="11">
        <v>42627</v>
      </c>
      <c r="B7327" s="12">
        <v>1.21</v>
      </c>
      <c r="C7327" s="10">
        <f t="shared" si="114"/>
        <v>1.21</v>
      </c>
    </row>
    <row r="7328" spans="1:3" x14ac:dyDescent="0.15">
      <c r="A7328" s="11">
        <v>42628</v>
      </c>
      <c r="B7328" s="12">
        <v>1.2</v>
      </c>
      <c r="C7328" s="10">
        <f t="shared" si="114"/>
        <v>1.2</v>
      </c>
    </row>
    <row r="7329" spans="1:3" x14ac:dyDescent="0.15">
      <c r="A7329" s="11">
        <v>42629</v>
      </c>
      <c r="B7329" s="12">
        <v>1.21</v>
      </c>
      <c r="C7329" s="10">
        <f t="shared" si="114"/>
        <v>1.21</v>
      </c>
    </row>
    <row r="7330" spans="1:3" x14ac:dyDescent="0.15">
      <c r="A7330" s="11">
        <v>42632</v>
      </c>
      <c r="B7330" s="12">
        <v>1.22</v>
      </c>
      <c r="C7330" s="10">
        <f t="shared" si="114"/>
        <v>1.22</v>
      </c>
    </row>
    <row r="7331" spans="1:3" x14ac:dyDescent="0.15">
      <c r="A7331" s="11">
        <v>42633</v>
      </c>
      <c r="B7331" s="12">
        <v>1.2</v>
      </c>
      <c r="C7331" s="10">
        <f t="shared" si="114"/>
        <v>1.2</v>
      </c>
    </row>
    <row r="7332" spans="1:3" x14ac:dyDescent="0.15">
      <c r="A7332" s="11">
        <v>42634</v>
      </c>
      <c r="B7332" s="12">
        <v>1.2</v>
      </c>
      <c r="C7332" s="10">
        <f t="shared" si="114"/>
        <v>1.2</v>
      </c>
    </row>
    <row r="7333" spans="1:3" x14ac:dyDescent="0.15">
      <c r="A7333" s="11">
        <v>42635</v>
      </c>
      <c r="B7333" s="12">
        <v>1.18</v>
      </c>
      <c r="C7333" s="10">
        <f t="shared" si="114"/>
        <v>1.18</v>
      </c>
    </row>
    <row r="7334" spans="1:3" x14ac:dyDescent="0.15">
      <c r="A7334" s="11">
        <v>42636</v>
      </c>
      <c r="B7334" s="12">
        <v>1.1599999999999999</v>
      </c>
      <c r="C7334" s="10">
        <f t="shared" si="114"/>
        <v>1.1599999999999999</v>
      </c>
    </row>
    <row r="7335" spans="1:3" x14ac:dyDescent="0.15">
      <c r="A7335" s="11">
        <v>42639</v>
      </c>
      <c r="B7335" s="12">
        <v>1.1299999999999999</v>
      </c>
      <c r="C7335" s="10">
        <f t="shared" si="114"/>
        <v>1.1299999999999999</v>
      </c>
    </row>
    <row r="7336" spans="1:3" x14ac:dyDescent="0.15">
      <c r="A7336" s="11">
        <v>42640</v>
      </c>
      <c r="B7336" s="12">
        <v>1.1200000000000001</v>
      </c>
      <c r="C7336" s="10">
        <f t="shared" si="114"/>
        <v>1.1200000000000001</v>
      </c>
    </row>
    <row r="7337" spans="1:3" x14ac:dyDescent="0.15">
      <c r="A7337" s="11">
        <v>42641</v>
      </c>
      <c r="B7337" s="12">
        <v>1.1299999999999999</v>
      </c>
      <c r="C7337" s="10">
        <f t="shared" si="114"/>
        <v>1.1299999999999999</v>
      </c>
    </row>
    <row r="7338" spans="1:3" x14ac:dyDescent="0.15">
      <c r="A7338" s="11">
        <v>42642</v>
      </c>
      <c r="B7338" s="12">
        <v>1.1200000000000001</v>
      </c>
      <c r="C7338" s="10">
        <f t="shared" si="114"/>
        <v>1.1200000000000001</v>
      </c>
    </row>
    <row r="7339" spans="1:3" x14ac:dyDescent="0.15">
      <c r="A7339" s="11">
        <v>42643</v>
      </c>
      <c r="B7339" s="12">
        <v>1.1399999999999999</v>
      </c>
      <c r="C7339" s="10">
        <f t="shared" si="114"/>
        <v>1.1399999999999999</v>
      </c>
    </row>
    <row r="7340" spans="1:3" x14ac:dyDescent="0.15">
      <c r="A7340" s="11">
        <v>42646</v>
      </c>
      <c r="B7340" s="12">
        <v>1.18</v>
      </c>
      <c r="C7340" s="10">
        <f t="shared" si="114"/>
        <v>1.18</v>
      </c>
    </row>
    <row r="7341" spans="1:3" x14ac:dyDescent="0.15">
      <c r="A7341" s="11">
        <v>42647</v>
      </c>
      <c r="B7341" s="12">
        <v>1.22</v>
      </c>
      <c r="C7341" s="10">
        <f t="shared" si="114"/>
        <v>1.22</v>
      </c>
    </row>
    <row r="7342" spans="1:3" x14ac:dyDescent="0.15">
      <c r="A7342" s="11">
        <v>42648</v>
      </c>
      <c r="B7342" s="12">
        <v>1.26</v>
      </c>
      <c r="C7342" s="10">
        <f t="shared" si="114"/>
        <v>1.26</v>
      </c>
    </row>
    <row r="7343" spans="1:3" x14ac:dyDescent="0.15">
      <c r="A7343" s="11">
        <v>42649</v>
      </c>
      <c r="B7343" s="12">
        <v>1.28</v>
      </c>
      <c r="C7343" s="10">
        <f t="shared" si="114"/>
        <v>1.28</v>
      </c>
    </row>
    <row r="7344" spans="1:3" x14ac:dyDescent="0.15">
      <c r="A7344" s="11">
        <v>42650</v>
      </c>
      <c r="B7344" s="12">
        <v>1.26</v>
      </c>
      <c r="C7344" s="10">
        <f t="shared" si="114"/>
        <v>1.26</v>
      </c>
    </row>
    <row r="7345" spans="1:3" x14ac:dyDescent="0.15">
      <c r="A7345" s="11">
        <v>42653</v>
      </c>
      <c r="B7345" s="13" t="e">
        <f>NA()</f>
        <v>#N/A</v>
      </c>
      <c r="C7345" s="10">
        <f t="shared" si="114"/>
        <v>1.28</v>
      </c>
    </row>
    <row r="7346" spans="1:3" x14ac:dyDescent="0.15">
      <c r="A7346" s="11">
        <v>42654</v>
      </c>
      <c r="B7346" s="12">
        <v>1.3</v>
      </c>
      <c r="C7346" s="10">
        <f t="shared" si="114"/>
        <v>1.3</v>
      </c>
    </row>
    <row r="7347" spans="1:3" x14ac:dyDescent="0.15">
      <c r="A7347" s="11">
        <v>42655</v>
      </c>
      <c r="B7347" s="12">
        <v>1.31</v>
      </c>
      <c r="C7347" s="10">
        <f t="shared" si="114"/>
        <v>1.31</v>
      </c>
    </row>
    <row r="7348" spans="1:3" x14ac:dyDescent="0.15">
      <c r="A7348" s="11">
        <v>42656</v>
      </c>
      <c r="B7348" s="12">
        <v>1.27</v>
      </c>
      <c r="C7348" s="10">
        <f t="shared" si="114"/>
        <v>1.27</v>
      </c>
    </row>
    <row r="7349" spans="1:3" x14ac:dyDescent="0.15">
      <c r="A7349" s="11">
        <v>42657</v>
      </c>
      <c r="B7349" s="12">
        <v>1.28</v>
      </c>
      <c r="C7349" s="10">
        <f t="shared" si="114"/>
        <v>1.28</v>
      </c>
    </row>
    <row r="7350" spans="1:3" x14ac:dyDescent="0.15">
      <c r="A7350" s="11">
        <v>42660</v>
      </c>
      <c r="B7350" s="12">
        <v>1.26</v>
      </c>
      <c r="C7350" s="10">
        <f t="shared" si="114"/>
        <v>1.26</v>
      </c>
    </row>
    <row r="7351" spans="1:3" x14ac:dyDescent="0.15">
      <c r="A7351" s="11">
        <v>42661</v>
      </c>
      <c r="B7351" s="12">
        <v>1.24</v>
      </c>
      <c r="C7351" s="10">
        <f t="shared" si="114"/>
        <v>1.24</v>
      </c>
    </row>
    <row r="7352" spans="1:3" x14ac:dyDescent="0.15">
      <c r="A7352" s="11">
        <v>42662</v>
      </c>
      <c r="B7352" s="12">
        <v>1.24</v>
      </c>
      <c r="C7352" s="10">
        <f t="shared" si="114"/>
        <v>1.24</v>
      </c>
    </row>
    <row r="7353" spans="1:3" x14ac:dyDescent="0.15">
      <c r="A7353" s="11">
        <v>42663</v>
      </c>
      <c r="B7353" s="12">
        <v>1.26</v>
      </c>
      <c r="C7353" s="10">
        <f t="shared" si="114"/>
        <v>1.26</v>
      </c>
    </row>
    <row r="7354" spans="1:3" x14ac:dyDescent="0.15">
      <c r="A7354" s="11">
        <v>42664</v>
      </c>
      <c r="B7354" s="12">
        <v>1.25</v>
      </c>
      <c r="C7354" s="10">
        <f t="shared" si="114"/>
        <v>1.25</v>
      </c>
    </row>
    <row r="7355" spans="1:3" x14ac:dyDescent="0.15">
      <c r="A7355" s="11">
        <v>42667</v>
      </c>
      <c r="B7355" s="12">
        <v>1.27</v>
      </c>
      <c r="C7355" s="10">
        <f t="shared" si="114"/>
        <v>1.27</v>
      </c>
    </row>
    <row r="7356" spans="1:3" x14ac:dyDescent="0.15">
      <c r="A7356" s="11">
        <v>42668</v>
      </c>
      <c r="B7356" s="12">
        <v>1.29</v>
      </c>
      <c r="C7356" s="10">
        <f t="shared" si="114"/>
        <v>1.29</v>
      </c>
    </row>
    <row r="7357" spans="1:3" x14ac:dyDescent="0.15">
      <c r="A7357" s="11">
        <v>42669</v>
      </c>
      <c r="B7357" s="12">
        <v>1.3</v>
      </c>
      <c r="C7357" s="10">
        <f t="shared" si="114"/>
        <v>1.3</v>
      </c>
    </row>
    <row r="7358" spans="1:3" x14ac:dyDescent="0.15">
      <c r="A7358" s="11">
        <v>42670</v>
      </c>
      <c r="B7358" s="12">
        <v>1.33</v>
      </c>
      <c r="C7358" s="10">
        <f t="shared" si="114"/>
        <v>1.33</v>
      </c>
    </row>
    <row r="7359" spans="1:3" x14ac:dyDescent="0.15">
      <c r="A7359" s="11">
        <v>42671</v>
      </c>
      <c r="B7359" s="12">
        <v>1.33</v>
      </c>
      <c r="C7359" s="10">
        <f t="shared" si="114"/>
        <v>1.33</v>
      </c>
    </row>
    <row r="7360" spans="1:3" x14ac:dyDescent="0.15">
      <c r="A7360" s="11">
        <v>42674</v>
      </c>
      <c r="B7360" s="12">
        <v>1.31</v>
      </c>
      <c r="C7360" s="10">
        <f t="shared" si="114"/>
        <v>1.31</v>
      </c>
    </row>
    <row r="7361" spans="1:3" x14ac:dyDescent="0.15">
      <c r="A7361" s="11">
        <v>42675</v>
      </c>
      <c r="B7361" s="12">
        <v>1.3</v>
      </c>
      <c r="C7361" s="10">
        <f t="shared" si="114"/>
        <v>1.3</v>
      </c>
    </row>
    <row r="7362" spans="1:3" x14ac:dyDescent="0.15">
      <c r="A7362" s="11">
        <v>42676</v>
      </c>
      <c r="B7362" s="12">
        <v>1.26</v>
      </c>
      <c r="C7362" s="10">
        <f t="shared" si="114"/>
        <v>1.26</v>
      </c>
    </row>
    <row r="7363" spans="1:3" x14ac:dyDescent="0.15">
      <c r="A7363" s="11">
        <v>42677</v>
      </c>
      <c r="B7363" s="12">
        <v>1.26</v>
      </c>
      <c r="C7363" s="10">
        <f t="shared" si="114"/>
        <v>1.26</v>
      </c>
    </row>
    <row r="7364" spans="1:3" x14ac:dyDescent="0.15">
      <c r="A7364" s="11">
        <v>42678</v>
      </c>
      <c r="B7364" s="12">
        <v>1.24</v>
      </c>
      <c r="C7364" s="10">
        <f t="shared" si="114"/>
        <v>1.24</v>
      </c>
    </row>
    <row r="7365" spans="1:3" x14ac:dyDescent="0.15">
      <c r="A7365" s="11">
        <v>42681</v>
      </c>
      <c r="B7365" s="12">
        <v>1.29</v>
      </c>
      <c r="C7365" s="10">
        <f t="shared" si="114"/>
        <v>1.29</v>
      </c>
    </row>
    <row r="7366" spans="1:3" x14ac:dyDescent="0.15">
      <c r="A7366" s="11">
        <v>42682</v>
      </c>
      <c r="B7366" s="12">
        <v>1.34</v>
      </c>
      <c r="C7366" s="10">
        <f t="shared" si="114"/>
        <v>1.34</v>
      </c>
    </row>
    <row r="7367" spans="1:3" x14ac:dyDescent="0.15">
      <c r="A7367" s="11">
        <v>42683</v>
      </c>
      <c r="B7367" s="12">
        <v>1.49</v>
      </c>
      <c r="C7367" s="10">
        <f t="shared" si="114"/>
        <v>1.49</v>
      </c>
    </row>
    <row r="7368" spans="1:3" x14ac:dyDescent="0.15">
      <c r="A7368" s="11">
        <v>42684</v>
      </c>
      <c r="B7368" s="12">
        <v>1.56</v>
      </c>
      <c r="C7368" s="10">
        <f t="shared" si="114"/>
        <v>1.56</v>
      </c>
    </row>
    <row r="7369" spans="1:3" x14ac:dyDescent="0.15">
      <c r="A7369" s="11">
        <v>42685</v>
      </c>
      <c r="B7369" s="13" t="e">
        <f>NA()</f>
        <v>#N/A</v>
      </c>
      <c r="C7369" s="10">
        <f t="shared" si="114"/>
        <v>1.6099999999999999</v>
      </c>
    </row>
    <row r="7370" spans="1:3" x14ac:dyDescent="0.15">
      <c r="A7370" s="11">
        <v>42688</v>
      </c>
      <c r="B7370" s="12">
        <v>1.66</v>
      </c>
      <c r="C7370" s="10">
        <f t="shared" si="114"/>
        <v>1.66</v>
      </c>
    </row>
    <row r="7371" spans="1:3" x14ac:dyDescent="0.15">
      <c r="A7371" s="11">
        <v>42689</v>
      </c>
      <c r="B7371" s="12">
        <v>1.68</v>
      </c>
      <c r="C7371" s="10">
        <f t="shared" si="114"/>
        <v>1.68</v>
      </c>
    </row>
    <row r="7372" spans="1:3" x14ac:dyDescent="0.15">
      <c r="A7372" s="11">
        <v>42690</v>
      </c>
      <c r="B7372" s="12">
        <v>1.68</v>
      </c>
      <c r="C7372" s="10">
        <f t="shared" si="114"/>
        <v>1.68</v>
      </c>
    </row>
    <row r="7373" spans="1:3" x14ac:dyDescent="0.15">
      <c r="A7373" s="11">
        <v>42691</v>
      </c>
      <c r="B7373" s="12">
        <v>1.73</v>
      </c>
      <c r="C7373" s="10">
        <f t="shared" ref="C7373:C7436" si="115">IF(ISERROR(B7373),AVERAGE(B7372,B7374),B7373)</f>
        <v>1.73</v>
      </c>
    </row>
    <row r="7374" spans="1:3" x14ac:dyDescent="0.15">
      <c r="A7374" s="11">
        <v>42692</v>
      </c>
      <c r="B7374" s="12">
        <v>1.8</v>
      </c>
      <c r="C7374" s="10">
        <f t="shared" si="115"/>
        <v>1.8</v>
      </c>
    </row>
    <row r="7375" spans="1:3" x14ac:dyDescent="0.15">
      <c r="A7375" s="11">
        <v>42695</v>
      </c>
      <c r="B7375" s="12">
        <v>1.79</v>
      </c>
      <c r="C7375" s="10">
        <f t="shared" si="115"/>
        <v>1.79</v>
      </c>
    </row>
    <row r="7376" spans="1:3" x14ac:dyDescent="0.15">
      <c r="A7376" s="11">
        <v>42696</v>
      </c>
      <c r="B7376" s="12">
        <v>1.77</v>
      </c>
      <c r="C7376" s="10">
        <f t="shared" si="115"/>
        <v>1.77</v>
      </c>
    </row>
    <row r="7377" spans="1:3" x14ac:dyDescent="0.15">
      <c r="A7377" s="11">
        <v>42697</v>
      </c>
      <c r="B7377" s="12">
        <v>1.83</v>
      </c>
      <c r="C7377" s="10">
        <f t="shared" si="115"/>
        <v>1.83</v>
      </c>
    </row>
    <row r="7378" spans="1:3" x14ac:dyDescent="0.15">
      <c r="A7378" s="11">
        <v>42698</v>
      </c>
      <c r="B7378" s="13" t="e">
        <f>NA()</f>
        <v>#N/A</v>
      </c>
      <c r="C7378" s="10">
        <f t="shared" si="115"/>
        <v>1.83</v>
      </c>
    </row>
    <row r="7379" spans="1:3" x14ac:dyDescent="0.15">
      <c r="A7379" s="11">
        <v>42699</v>
      </c>
      <c r="B7379" s="12">
        <v>1.83</v>
      </c>
      <c r="C7379" s="10">
        <f t="shared" si="115"/>
        <v>1.83</v>
      </c>
    </row>
    <row r="7380" spans="1:3" x14ac:dyDescent="0.15">
      <c r="A7380" s="11">
        <v>42702</v>
      </c>
      <c r="B7380" s="12">
        <v>1.8</v>
      </c>
      <c r="C7380" s="10">
        <f t="shared" si="115"/>
        <v>1.8</v>
      </c>
    </row>
    <row r="7381" spans="1:3" x14ac:dyDescent="0.15">
      <c r="A7381" s="11">
        <v>42703</v>
      </c>
      <c r="B7381" s="12">
        <v>1.78</v>
      </c>
      <c r="C7381" s="10">
        <f t="shared" si="115"/>
        <v>1.78</v>
      </c>
    </row>
    <row r="7382" spans="1:3" x14ac:dyDescent="0.15">
      <c r="A7382" s="11">
        <v>42704</v>
      </c>
      <c r="B7382" s="12">
        <v>1.83</v>
      </c>
      <c r="C7382" s="10">
        <f t="shared" si="115"/>
        <v>1.83</v>
      </c>
    </row>
    <row r="7383" spans="1:3" x14ac:dyDescent="0.15">
      <c r="A7383" s="11">
        <v>42705</v>
      </c>
      <c r="B7383" s="12">
        <v>1.9</v>
      </c>
      <c r="C7383" s="10">
        <f t="shared" si="115"/>
        <v>1.9</v>
      </c>
    </row>
    <row r="7384" spans="1:3" x14ac:dyDescent="0.15">
      <c r="A7384" s="11">
        <v>42706</v>
      </c>
      <c r="B7384" s="12">
        <v>1.84</v>
      </c>
      <c r="C7384" s="10">
        <f t="shared" si="115"/>
        <v>1.84</v>
      </c>
    </row>
    <row r="7385" spans="1:3" x14ac:dyDescent="0.15">
      <c r="A7385" s="11">
        <v>42709</v>
      </c>
      <c r="B7385" s="12">
        <v>1.84</v>
      </c>
      <c r="C7385" s="10">
        <f t="shared" si="115"/>
        <v>1.84</v>
      </c>
    </row>
    <row r="7386" spans="1:3" x14ac:dyDescent="0.15">
      <c r="A7386" s="11">
        <v>42710</v>
      </c>
      <c r="B7386" s="12">
        <v>1.84</v>
      </c>
      <c r="C7386" s="10">
        <f t="shared" si="115"/>
        <v>1.84</v>
      </c>
    </row>
    <row r="7387" spans="1:3" x14ac:dyDescent="0.15">
      <c r="A7387" s="11">
        <v>42711</v>
      </c>
      <c r="B7387" s="12">
        <v>1.8</v>
      </c>
      <c r="C7387" s="10">
        <f t="shared" si="115"/>
        <v>1.8</v>
      </c>
    </row>
    <row r="7388" spans="1:3" x14ac:dyDescent="0.15">
      <c r="A7388" s="11">
        <v>42712</v>
      </c>
      <c r="B7388" s="12">
        <v>1.83</v>
      </c>
      <c r="C7388" s="10">
        <f t="shared" si="115"/>
        <v>1.83</v>
      </c>
    </row>
    <row r="7389" spans="1:3" x14ac:dyDescent="0.15">
      <c r="A7389" s="11">
        <v>42713</v>
      </c>
      <c r="B7389" s="12">
        <v>1.89</v>
      </c>
      <c r="C7389" s="10">
        <f t="shared" si="115"/>
        <v>1.89</v>
      </c>
    </row>
    <row r="7390" spans="1:3" x14ac:dyDescent="0.15">
      <c r="A7390" s="11">
        <v>42716</v>
      </c>
      <c r="B7390" s="12">
        <v>1.9</v>
      </c>
      <c r="C7390" s="10">
        <f t="shared" si="115"/>
        <v>1.9</v>
      </c>
    </row>
    <row r="7391" spans="1:3" x14ac:dyDescent="0.15">
      <c r="A7391" s="11">
        <v>42717</v>
      </c>
      <c r="B7391" s="12">
        <v>1.92</v>
      </c>
      <c r="C7391" s="10">
        <f t="shared" si="115"/>
        <v>1.92</v>
      </c>
    </row>
    <row r="7392" spans="1:3" x14ac:dyDescent="0.15">
      <c r="A7392" s="11">
        <v>42718</v>
      </c>
      <c r="B7392" s="12">
        <v>2.02</v>
      </c>
      <c r="C7392" s="10">
        <f t="shared" si="115"/>
        <v>2.02</v>
      </c>
    </row>
    <row r="7393" spans="1:3" x14ac:dyDescent="0.15">
      <c r="A7393" s="11">
        <v>42719</v>
      </c>
      <c r="B7393" s="12">
        <v>2.1</v>
      </c>
      <c r="C7393" s="10">
        <f t="shared" si="115"/>
        <v>2.1</v>
      </c>
    </row>
    <row r="7394" spans="1:3" x14ac:dyDescent="0.15">
      <c r="A7394" s="11">
        <v>42720</v>
      </c>
      <c r="B7394" s="12">
        <v>2.0699999999999998</v>
      </c>
      <c r="C7394" s="10">
        <f t="shared" si="115"/>
        <v>2.0699999999999998</v>
      </c>
    </row>
    <row r="7395" spans="1:3" x14ac:dyDescent="0.15">
      <c r="A7395" s="11">
        <v>42723</v>
      </c>
      <c r="B7395" s="12">
        <v>2.0299999999999998</v>
      </c>
      <c r="C7395" s="10">
        <f t="shared" si="115"/>
        <v>2.0299999999999998</v>
      </c>
    </row>
    <row r="7396" spans="1:3" x14ac:dyDescent="0.15">
      <c r="A7396" s="11">
        <v>42724</v>
      </c>
      <c r="B7396" s="12">
        <v>2.06</v>
      </c>
      <c r="C7396" s="10">
        <f t="shared" si="115"/>
        <v>2.06</v>
      </c>
    </row>
    <row r="7397" spans="1:3" x14ac:dyDescent="0.15">
      <c r="A7397" s="11">
        <v>42725</v>
      </c>
      <c r="B7397" s="12">
        <v>2.04</v>
      </c>
      <c r="C7397" s="10">
        <f t="shared" si="115"/>
        <v>2.04</v>
      </c>
    </row>
    <row r="7398" spans="1:3" x14ac:dyDescent="0.15">
      <c r="A7398" s="11">
        <v>42726</v>
      </c>
      <c r="B7398" s="12">
        <v>2.04</v>
      </c>
      <c r="C7398" s="10">
        <f t="shared" si="115"/>
        <v>2.04</v>
      </c>
    </row>
    <row r="7399" spans="1:3" x14ac:dyDescent="0.15">
      <c r="A7399" s="11">
        <v>42727</v>
      </c>
      <c r="B7399" s="12">
        <v>2.04</v>
      </c>
      <c r="C7399" s="10">
        <f t="shared" si="115"/>
        <v>2.04</v>
      </c>
    </row>
    <row r="7400" spans="1:3" x14ac:dyDescent="0.15">
      <c r="A7400" s="11">
        <v>42730</v>
      </c>
      <c r="B7400" s="13" t="e">
        <f>NA()</f>
        <v>#N/A</v>
      </c>
      <c r="C7400" s="10">
        <f t="shared" si="115"/>
        <v>2.0549999999999997</v>
      </c>
    </row>
    <row r="7401" spans="1:3" x14ac:dyDescent="0.15">
      <c r="A7401" s="11">
        <v>42731</v>
      </c>
      <c r="B7401" s="12">
        <v>2.0699999999999998</v>
      </c>
      <c r="C7401" s="10">
        <f t="shared" si="115"/>
        <v>2.0699999999999998</v>
      </c>
    </row>
    <row r="7402" spans="1:3" x14ac:dyDescent="0.15">
      <c r="A7402" s="11">
        <v>42732</v>
      </c>
      <c r="B7402" s="12">
        <v>2.02</v>
      </c>
      <c r="C7402" s="10">
        <f t="shared" si="115"/>
        <v>2.02</v>
      </c>
    </row>
    <row r="7403" spans="1:3" x14ac:dyDescent="0.15">
      <c r="A7403" s="11">
        <v>42733</v>
      </c>
      <c r="B7403" s="12">
        <v>1.96</v>
      </c>
      <c r="C7403" s="10">
        <f t="shared" si="115"/>
        <v>1.96</v>
      </c>
    </row>
    <row r="7404" spans="1:3" x14ac:dyDescent="0.15">
      <c r="A7404" s="11">
        <v>42734</v>
      </c>
      <c r="B7404" s="12">
        <v>1.93</v>
      </c>
      <c r="C7404" s="10">
        <f t="shared" si="115"/>
        <v>1.93</v>
      </c>
    </row>
    <row r="7405" spans="1:3" x14ac:dyDescent="0.15">
      <c r="A7405" s="11">
        <v>42737</v>
      </c>
      <c r="B7405" s="13" t="e">
        <f>NA()</f>
        <v>#N/A</v>
      </c>
      <c r="C7405" s="10">
        <f t="shared" si="115"/>
        <v>1.9350000000000001</v>
      </c>
    </row>
    <row r="7406" spans="1:3" x14ac:dyDescent="0.15">
      <c r="A7406" s="11">
        <v>42738</v>
      </c>
      <c r="B7406" s="12">
        <v>1.94</v>
      </c>
      <c r="C7406" s="10">
        <f t="shared" si="115"/>
        <v>1.94</v>
      </c>
    </row>
    <row r="7407" spans="1:3" x14ac:dyDescent="0.15">
      <c r="A7407" s="11">
        <v>42739</v>
      </c>
      <c r="B7407" s="12">
        <v>1.94</v>
      </c>
      <c r="C7407" s="10">
        <f t="shared" si="115"/>
        <v>1.94</v>
      </c>
    </row>
    <row r="7408" spans="1:3" x14ac:dyDescent="0.15">
      <c r="A7408" s="11">
        <v>42740</v>
      </c>
      <c r="B7408" s="12">
        <v>1.86</v>
      </c>
      <c r="C7408" s="10">
        <f t="shared" si="115"/>
        <v>1.86</v>
      </c>
    </row>
    <row r="7409" spans="1:3" x14ac:dyDescent="0.15">
      <c r="A7409" s="11">
        <v>42741</v>
      </c>
      <c r="B7409" s="12">
        <v>1.92</v>
      </c>
      <c r="C7409" s="10">
        <f t="shared" si="115"/>
        <v>1.92</v>
      </c>
    </row>
    <row r="7410" spans="1:3" x14ac:dyDescent="0.15">
      <c r="A7410" s="11">
        <v>42744</v>
      </c>
      <c r="B7410" s="12">
        <v>1.89</v>
      </c>
      <c r="C7410" s="10">
        <f t="shared" si="115"/>
        <v>1.89</v>
      </c>
    </row>
    <row r="7411" spans="1:3" x14ac:dyDescent="0.15">
      <c r="A7411" s="11">
        <v>42745</v>
      </c>
      <c r="B7411" s="12">
        <v>1.89</v>
      </c>
      <c r="C7411" s="10">
        <f t="shared" si="115"/>
        <v>1.89</v>
      </c>
    </row>
    <row r="7412" spans="1:3" x14ac:dyDescent="0.15">
      <c r="A7412" s="11">
        <v>42746</v>
      </c>
      <c r="B7412" s="12">
        <v>1.89</v>
      </c>
      <c r="C7412" s="10">
        <f t="shared" si="115"/>
        <v>1.89</v>
      </c>
    </row>
    <row r="7413" spans="1:3" x14ac:dyDescent="0.15">
      <c r="A7413" s="11">
        <v>42747</v>
      </c>
      <c r="B7413" s="12">
        <v>1.87</v>
      </c>
      <c r="C7413" s="10">
        <f t="shared" si="115"/>
        <v>1.87</v>
      </c>
    </row>
    <row r="7414" spans="1:3" x14ac:dyDescent="0.15">
      <c r="A7414" s="11">
        <v>42748</v>
      </c>
      <c r="B7414" s="12">
        <v>1.9</v>
      </c>
      <c r="C7414" s="10">
        <f t="shared" si="115"/>
        <v>1.9</v>
      </c>
    </row>
    <row r="7415" spans="1:3" x14ac:dyDescent="0.15">
      <c r="A7415" s="11">
        <v>42751</v>
      </c>
      <c r="B7415" s="13" t="e">
        <f>NA()</f>
        <v>#N/A</v>
      </c>
      <c r="C7415" s="10">
        <f t="shared" si="115"/>
        <v>1.87</v>
      </c>
    </row>
    <row r="7416" spans="1:3" x14ac:dyDescent="0.15">
      <c r="A7416" s="11">
        <v>42752</v>
      </c>
      <c r="B7416" s="12">
        <v>1.84</v>
      </c>
      <c r="C7416" s="10">
        <f t="shared" si="115"/>
        <v>1.84</v>
      </c>
    </row>
    <row r="7417" spans="1:3" x14ac:dyDescent="0.15">
      <c r="A7417" s="11">
        <v>42753</v>
      </c>
      <c r="B7417" s="12">
        <v>1.93</v>
      </c>
      <c r="C7417" s="10">
        <f t="shared" si="115"/>
        <v>1.93</v>
      </c>
    </row>
    <row r="7418" spans="1:3" x14ac:dyDescent="0.15">
      <c r="A7418" s="11">
        <v>42754</v>
      </c>
      <c r="B7418" s="12">
        <v>1.97</v>
      </c>
      <c r="C7418" s="10">
        <f t="shared" si="115"/>
        <v>1.97</v>
      </c>
    </row>
    <row r="7419" spans="1:3" x14ac:dyDescent="0.15">
      <c r="A7419" s="11">
        <v>42755</v>
      </c>
      <c r="B7419" s="12">
        <v>1.95</v>
      </c>
      <c r="C7419" s="10">
        <f t="shared" si="115"/>
        <v>1.95</v>
      </c>
    </row>
    <row r="7420" spans="1:3" x14ac:dyDescent="0.15">
      <c r="A7420" s="11">
        <v>42758</v>
      </c>
      <c r="B7420" s="12">
        <v>1.88</v>
      </c>
      <c r="C7420" s="10">
        <f t="shared" si="115"/>
        <v>1.88</v>
      </c>
    </row>
    <row r="7421" spans="1:3" x14ac:dyDescent="0.15">
      <c r="A7421" s="11">
        <v>42759</v>
      </c>
      <c r="B7421" s="12">
        <v>1.94</v>
      </c>
      <c r="C7421" s="10">
        <f t="shared" si="115"/>
        <v>1.94</v>
      </c>
    </row>
    <row r="7422" spans="1:3" x14ac:dyDescent="0.15">
      <c r="A7422" s="11">
        <v>42760</v>
      </c>
      <c r="B7422" s="12">
        <v>1.99</v>
      </c>
      <c r="C7422" s="10">
        <f t="shared" si="115"/>
        <v>1.99</v>
      </c>
    </row>
    <row r="7423" spans="1:3" x14ac:dyDescent="0.15">
      <c r="A7423" s="11">
        <v>42761</v>
      </c>
      <c r="B7423" s="12">
        <v>1.95</v>
      </c>
      <c r="C7423" s="10">
        <f t="shared" si="115"/>
        <v>1.95</v>
      </c>
    </row>
    <row r="7424" spans="1:3" x14ac:dyDescent="0.15">
      <c r="A7424" s="11">
        <v>42762</v>
      </c>
      <c r="B7424" s="12">
        <v>1.94</v>
      </c>
      <c r="C7424" s="10">
        <f t="shared" si="115"/>
        <v>1.94</v>
      </c>
    </row>
    <row r="7425" spans="1:3" x14ac:dyDescent="0.15">
      <c r="A7425" s="11">
        <v>42765</v>
      </c>
      <c r="B7425" s="12">
        <v>1.94</v>
      </c>
      <c r="C7425" s="10">
        <f t="shared" si="115"/>
        <v>1.94</v>
      </c>
    </row>
    <row r="7426" spans="1:3" x14ac:dyDescent="0.15">
      <c r="A7426" s="11">
        <v>42766</v>
      </c>
      <c r="B7426" s="12">
        <v>1.9</v>
      </c>
      <c r="C7426" s="10">
        <f t="shared" si="115"/>
        <v>1.9</v>
      </c>
    </row>
    <row r="7427" spans="1:3" x14ac:dyDescent="0.15">
      <c r="A7427" s="11">
        <v>42767</v>
      </c>
      <c r="B7427" s="12">
        <v>1.93</v>
      </c>
      <c r="C7427" s="10">
        <f t="shared" si="115"/>
        <v>1.93</v>
      </c>
    </row>
    <row r="7428" spans="1:3" x14ac:dyDescent="0.15">
      <c r="A7428" s="11">
        <v>42768</v>
      </c>
      <c r="B7428" s="12">
        <v>1.92</v>
      </c>
      <c r="C7428" s="10">
        <f t="shared" si="115"/>
        <v>1.92</v>
      </c>
    </row>
    <row r="7429" spans="1:3" x14ac:dyDescent="0.15">
      <c r="A7429" s="11">
        <v>42769</v>
      </c>
      <c r="B7429" s="12">
        <v>1.93</v>
      </c>
      <c r="C7429" s="10">
        <f t="shared" si="115"/>
        <v>1.93</v>
      </c>
    </row>
    <row r="7430" spans="1:3" x14ac:dyDescent="0.15">
      <c r="A7430" s="11">
        <v>42772</v>
      </c>
      <c r="B7430" s="12">
        <v>1.86</v>
      </c>
      <c r="C7430" s="10">
        <f t="shared" si="115"/>
        <v>1.86</v>
      </c>
    </row>
    <row r="7431" spans="1:3" x14ac:dyDescent="0.15">
      <c r="A7431" s="11">
        <v>42773</v>
      </c>
      <c r="B7431" s="12">
        <v>1.85</v>
      </c>
      <c r="C7431" s="10">
        <f t="shared" si="115"/>
        <v>1.85</v>
      </c>
    </row>
    <row r="7432" spans="1:3" x14ac:dyDescent="0.15">
      <c r="A7432" s="11">
        <v>42774</v>
      </c>
      <c r="B7432" s="12">
        <v>1.81</v>
      </c>
      <c r="C7432" s="10">
        <f t="shared" si="115"/>
        <v>1.81</v>
      </c>
    </row>
    <row r="7433" spans="1:3" x14ac:dyDescent="0.15">
      <c r="A7433" s="11">
        <v>42775</v>
      </c>
      <c r="B7433" s="12">
        <v>1.88</v>
      </c>
      <c r="C7433" s="10">
        <f t="shared" si="115"/>
        <v>1.88</v>
      </c>
    </row>
    <row r="7434" spans="1:3" x14ac:dyDescent="0.15">
      <c r="A7434" s="11">
        <v>42776</v>
      </c>
      <c r="B7434" s="12">
        <v>1.89</v>
      </c>
      <c r="C7434" s="10">
        <f t="shared" si="115"/>
        <v>1.89</v>
      </c>
    </row>
    <row r="7435" spans="1:3" x14ac:dyDescent="0.15">
      <c r="A7435" s="11">
        <v>42779</v>
      </c>
      <c r="B7435" s="12">
        <v>1.92</v>
      </c>
      <c r="C7435" s="10">
        <f t="shared" si="115"/>
        <v>1.92</v>
      </c>
    </row>
    <row r="7436" spans="1:3" x14ac:dyDescent="0.15">
      <c r="A7436" s="11">
        <v>42780</v>
      </c>
      <c r="B7436" s="12">
        <v>1.98</v>
      </c>
      <c r="C7436" s="10">
        <f t="shared" si="115"/>
        <v>1.98</v>
      </c>
    </row>
    <row r="7437" spans="1:3" x14ac:dyDescent="0.15">
      <c r="A7437" s="11">
        <v>42781</v>
      </c>
      <c r="B7437" s="12">
        <v>2.0099999999999998</v>
      </c>
      <c r="C7437" s="10">
        <f t="shared" ref="C7437:C7500" si="116">IF(ISERROR(B7437),AVERAGE(B7436,B7438),B7437)</f>
        <v>2.0099999999999998</v>
      </c>
    </row>
    <row r="7438" spans="1:3" x14ac:dyDescent="0.15">
      <c r="A7438" s="11">
        <v>42782</v>
      </c>
      <c r="B7438" s="12">
        <v>1.95</v>
      </c>
      <c r="C7438" s="10">
        <f t="shared" si="116"/>
        <v>1.95</v>
      </c>
    </row>
    <row r="7439" spans="1:3" x14ac:dyDescent="0.15">
      <c r="A7439" s="11">
        <v>42783</v>
      </c>
      <c r="B7439" s="12">
        <v>1.92</v>
      </c>
      <c r="C7439" s="10">
        <f t="shared" si="116"/>
        <v>1.92</v>
      </c>
    </row>
    <row r="7440" spans="1:3" x14ac:dyDescent="0.15">
      <c r="A7440" s="11">
        <v>42786</v>
      </c>
      <c r="B7440" s="13" t="e">
        <f>NA()</f>
        <v>#N/A</v>
      </c>
      <c r="C7440" s="10">
        <f t="shared" si="116"/>
        <v>1.9249999999999998</v>
      </c>
    </row>
    <row r="7441" spans="1:3" x14ac:dyDescent="0.15">
      <c r="A7441" s="11">
        <v>42787</v>
      </c>
      <c r="B7441" s="12">
        <v>1.93</v>
      </c>
      <c r="C7441" s="10">
        <f t="shared" si="116"/>
        <v>1.93</v>
      </c>
    </row>
    <row r="7442" spans="1:3" x14ac:dyDescent="0.15">
      <c r="A7442" s="11">
        <v>42788</v>
      </c>
      <c r="B7442" s="12">
        <v>1.92</v>
      </c>
      <c r="C7442" s="10">
        <f t="shared" si="116"/>
        <v>1.92</v>
      </c>
    </row>
    <row r="7443" spans="1:3" x14ac:dyDescent="0.15">
      <c r="A7443" s="11">
        <v>42789</v>
      </c>
      <c r="B7443" s="12">
        <v>1.87</v>
      </c>
      <c r="C7443" s="10">
        <f t="shared" si="116"/>
        <v>1.87</v>
      </c>
    </row>
    <row r="7444" spans="1:3" x14ac:dyDescent="0.15">
      <c r="A7444" s="11">
        <v>42790</v>
      </c>
      <c r="B7444" s="12">
        <v>1.8</v>
      </c>
      <c r="C7444" s="10">
        <f t="shared" si="116"/>
        <v>1.8</v>
      </c>
    </row>
    <row r="7445" spans="1:3" x14ac:dyDescent="0.15">
      <c r="A7445" s="11">
        <v>42793</v>
      </c>
      <c r="B7445" s="12">
        <v>1.87</v>
      </c>
      <c r="C7445" s="10">
        <f t="shared" si="116"/>
        <v>1.87</v>
      </c>
    </row>
    <row r="7446" spans="1:3" x14ac:dyDescent="0.15">
      <c r="A7446" s="11">
        <v>42794</v>
      </c>
      <c r="B7446" s="12">
        <v>1.89</v>
      </c>
      <c r="C7446" s="10">
        <f t="shared" si="116"/>
        <v>1.89</v>
      </c>
    </row>
    <row r="7447" spans="1:3" x14ac:dyDescent="0.15">
      <c r="A7447" s="11">
        <v>42795</v>
      </c>
      <c r="B7447" s="12">
        <v>1.99</v>
      </c>
      <c r="C7447" s="10">
        <f t="shared" si="116"/>
        <v>1.99</v>
      </c>
    </row>
    <row r="7448" spans="1:3" x14ac:dyDescent="0.15">
      <c r="A7448" s="11">
        <v>42796</v>
      </c>
      <c r="B7448" s="12">
        <v>2.0299999999999998</v>
      </c>
      <c r="C7448" s="10">
        <f t="shared" si="116"/>
        <v>2.0299999999999998</v>
      </c>
    </row>
    <row r="7449" spans="1:3" x14ac:dyDescent="0.15">
      <c r="A7449" s="11">
        <v>42797</v>
      </c>
      <c r="B7449" s="12">
        <v>2.02</v>
      </c>
      <c r="C7449" s="10">
        <f t="shared" si="116"/>
        <v>2.02</v>
      </c>
    </row>
    <row r="7450" spans="1:3" x14ac:dyDescent="0.15">
      <c r="A7450" s="11">
        <v>42800</v>
      </c>
      <c r="B7450" s="12">
        <v>2.02</v>
      </c>
      <c r="C7450" s="10">
        <f t="shared" si="116"/>
        <v>2.02</v>
      </c>
    </row>
    <row r="7451" spans="1:3" x14ac:dyDescent="0.15">
      <c r="A7451" s="11">
        <v>42801</v>
      </c>
      <c r="B7451" s="12">
        <v>2.0499999999999998</v>
      </c>
      <c r="C7451" s="10">
        <f t="shared" si="116"/>
        <v>2.0499999999999998</v>
      </c>
    </row>
    <row r="7452" spans="1:3" x14ac:dyDescent="0.15">
      <c r="A7452" s="11">
        <v>42802</v>
      </c>
      <c r="B7452" s="12">
        <v>2.08</v>
      </c>
      <c r="C7452" s="10">
        <f t="shared" si="116"/>
        <v>2.08</v>
      </c>
    </row>
    <row r="7453" spans="1:3" x14ac:dyDescent="0.15">
      <c r="A7453" s="11">
        <v>42803</v>
      </c>
      <c r="B7453" s="12">
        <v>2.13</v>
      </c>
      <c r="C7453" s="10">
        <f t="shared" si="116"/>
        <v>2.13</v>
      </c>
    </row>
    <row r="7454" spans="1:3" x14ac:dyDescent="0.15">
      <c r="A7454" s="11">
        <v>42804</v>
      </c>
      <c r="B7454" s="12">
        <v>2.11</v>
      </c>
      <c r="C7454" s="10">
        <f t="shared" si="116"/>
        <v>2.11</v>
      </c>
    </row>
    <row r="7455" spans="1:3" x14ac:dyDescent="0.15">
      <c r="A7455" s="11">
        <v>42807</v>
      </c>
      <c r="B7455" s="12">
        <v>2.14</v>
      </c>
      <c r="C7455" s="10">
        <f t="shared" si="116"/>
        <v>2.14</v>
      </c>
    </row>
    <row r="7456" spans="1:3" x14ac:dyDescent="0.15">
      <c r="A7456" s="11">
        <v>42808</v>
      </c>
      <c r="B7456" s="12">
        <v>2.13</v>
      </c>
      <c r="C7456" s="10">
        <f t="shared" si="116"/>
        <v>2.13</v>
      </c>
    </row>
    <row r="7457" spans="1:3" x14ac:dyDescent="0.15">
      <c r="A7457" s="11">
        <v>42809</v>
      </c>
      <c r="B7457" s="12">
        <v>2.02</v>
      </c>
      <c r="C7457" s="10">
        <f t="shared" si="116"/>
        <v>2.02</v>
      </c>
    </row>
    <row r="7458" spans="1:3" x14ac:dyDescent="0.15">
      <c r="A7458" s="11">
        <v>42810</v>
      </c>
      <c r="B7458" s="12">
        <v>2.0499999999999998</v>
      </c>
      <c r="C7458" s="10">
        <f t="shared" si="116"/>
        <v>2.0499999999999998</v>
      </c>
    </row>
    <row r="7459" spans="1:3" x14ac:dyDescent="0.15">
      <c r="A7459" s="11">
        <v>42811</v>
      </c>
      <c r="B7459" s="12">
        <v>2.0299999999999998</v>
      </c>
      <c r="C7459" s="10">
        <f t="shared" si="116"/>
        <v>2.0299999999999998</v>
      </c>
    </row>
    <row r="7460" spans="1:3" x14ac:dyDescent="0.15">
      <c r="A7460" s="11">
        <v>42814</v>
      </c>
      <c r="B7460" s="12">
        <v>2</v>
      </c>
      <c r="C7460" s="10">
        <f t="shared" si="116"/>
        <v>2</v>
      </c>
    </row>
    <row r="7461" spans="1:3" x14ac:dyDescent="0.15">
      <c r="A7461" s="11">
        <v>42815</v>
      </c>
      <c r="B7461" s="12">
        <v>1.96</v>
      </c>
      <c r="C7461" s="10">
        <f t="shared" si="116"/>
        <v>1.96</v>
      </c>
    </row>
    <row r="7462" spans="1:3" x14ac:dyDescent="0.15">
      <c r="A7462" s="11">
        <v>42816</v>
      </c>
      <c r="B7462" s="12">
        <v>1.95</v>
      </c>
      <c r="C7462" s="10">
        <f t="shared" si="116"/>
        <v>1.95</v>
      </c>
    </row>
    <row r="7463" spans="1:3" x14ac:dyDescent="0.15">
      <c r="A7463" s="11">
        <v>42817</v>
      </c>
      <c r="B7463" s="12">
        <v>1.95</v>
      </c>
      <c r="C7463" s="10">
        <f t="shared" si="116"/>
        <v>1.95</v>
      </c>
    </row>
    <row r="7464" spans="1:3" x14ac:dyDescent="0.15">
      <c r="A7464" s="11">
        <v>42818</v>
      </c>
      <c r="B7464" s="12">
        <v>1.93</v>
      </c>
      <c r="C7464" s="10">
        <f t="shared" si="116"/>
        <v>1.93</v>
      </c>
    </row>
    <row r="7465" spans="1:3" x14ac:dyDescent="0.15">
      <c r="A7465" s="11">
        <v>42821</v>
      </c>
      <c r="B7465" s="12">
        <v>1.93</v>
      </c>
      <c r="C7465" s="10">
        <f t="shared" si="116"/>
        <v>1.93</v>
      </c>
    </row>
    <row r="7466" spans="1:3" x14ac:dyDescent="0.15">
      <c r="A7466" s="11">
        <v>42822</v>
      </c>
      <c r="B7466" s="12">
        <v>1.97</v>
      </c>
      <c r="C7466" s="10">
        <f t="shared" si="116"/>
        <v>1.97</v>
      </c>
    </row>
    <row r="7467" spans="1:3" x14ac:dyDescent="0.15">
      <c r="A7467" s="11">
        <v>42823</v>
      </c>
      <c r="B7467" s="12">
        <v>1.93</v>
      </c>
      <c r="C7467" s="10">
        <f t="shared" si="116"/>
        <v>1.93</v>
      </c>
    </row>
    <row r="7468" spans="1:3" x14ac:dyDescent="0.15">
      <c r="A7468" s="11">
        <v>42824</v>
      </c>
      <c r="B7468" s="12">
        <v>1.96</v>
      </c>
      <c r="C7468" s="10">
        <f t="shared" si="116"/>
        <v>1.96</v>
      </c>
    </row>
    <row r="7469" spans="1:3" x14ac:dyDescent="0.15">
      <c r="A7469" s="11">
        <v>42825</v>
      </c>
      <c r="B7469" s="12">
        <v>1.93</v>
      </c>
      <c r="C7469" s="10">
        <f t="shared" si="116"/>
        <v>1.93</v>
      </c>
    </row>
    <row r="7470" spans="1:3" x14ac:dyDescent="0.15">
      <c r="A7470" s="11">
        <v>42828</v>
      </c>
      <c r="B7470" s="12">
        <v>1.88</v>
      </c>
      <c r="C7470" s="10">
        <f t="shared" si="116"/>
        <v>1.88</v>
      </c>
    </row>
    <row r="7471" spans="1:3" x14ac:dyDescent="0.15">
      <c r="A7471" s="11">
        <v>42829</v>
      </c>
      <c r="B7471" s="12">
        <v>1.88</v>
      </c>
      <c r="C7471" s="10">
        <f t="shared" si="116"/>
        <v>1.88</v>
      </c>
    </row>
    <row r="7472" spans="1:3" x14ac:dyDescent="0.15">
      <c r="A7472" s="11">
        <v>42830</v>
      </c>
      <c r="B7472" s="12">
        <v>1.85</v>
      </c>
      <c r="C7472" s="10">
        <f t="shared" si="116"/>
        <v>1.85</v>
      </c>
    </row>
    <row r="7473" spans="1:3" x14ac:dyDescent="0.15">
      <c r="A7473" s="11">
        <v>42831</v>
      </c>
      <c r="B7473" s="12">
        <v>1.87</v>
      </c>
      <c r="C7473" s="10">
        <f t="shared" si="116"/>
        <v>1.87</v>
      </c>
    </row>
    <row r="7474" spans="1:3" x14ac:dyDescent="0.15">
      <c r="A7474" s="11">
        <v>42832</v>
      </c>
      <c r="B7474" s="12">
        <v>1.92</v>
      </c>
      <c r="C7474" s="10">
        <f t="shared" si="116"/>
        <v>1.92</v>
      </c>
    </row>
    <row r="7475" spans="1:3" x14ac:dyDescent="0.15">
      <c r="A7475" s="11">
        <v>42835</v>
      </c>
      <c r="B7475" s="12">
        <v>1.91</v>
      </c>
      <c r="C7475" s="10">
        <f t="shared" si="116"/>
        <v>1.91</v>
      </c>
    </row>
    <row r="7476" spans="1:3" x14ac:dyDescent="0.15">
      <c r="A7476" s="11">
        <v>42836</v>
      </c>
      <c r="B7476" s="12">
        <v>1.84</v>
      </c>
      <c r="C7476" s="10">
        <f t="shared" si="116"/>
        <v>1.84</v>
      </c>
    </row>
    <row r="7477" spans="1:3" x14ac:dyDescent="0.15">
      <c r="A7477" s="11">
        <v>42837</v>
      </c>
      <c r="B7477" s="12">
        <v>1.81</v>
      </c>
      <c r="C7477" s="10">
        <f t="shared" si="116"/>
        <v>1.81</v>
      </c>
    </row>
    <row r="7478" spans="1:3" x14ac:dyDescent="0.15">
      <c r="A7478" s="11">
        <v>42838</v>
      </c>
      <c r="B7478" s="12">
        <v>1.77</v>
      </c>
      <c r="C7478" s="10">
        <f t="shared" si="116"/>
        <v>1.77</v>
      </c>
    </row>
    <row r="7479" spans="1:3" x14ac:dyDescent="0.15">
      <c r="A7479" s="11">
        <v>42839</v>
      </c>
      <c r="B7479" s="13" t="e">
        <f>NA()</f>
        <v>#N/A</v>
      </c>
      <c r="C7479" s="10">
        <f t="shared" si="116"/>
        <v>1.78</v>
      </c>
    </row>
    <row r="7480" spans="1:3" x14ac:dyDescent="0.15">
      <c r="A7480" s="11">
        <v>42842</v>
      </c>
      <c r="B7480" s="12">
        <v>1.79</v>
      </c>
      <c r="C7480" s="10">
        <f t="shared" si="116"/>
        <v>1.79</v>
      </c>
    </row>
    <row r="7481" spans="1:3" x14ac:dyDescent="0.15">
      <c r="A7481" s="11">
        <v>42843</v>
      </c>
      <c r="B7481" s="12">
        <v>1.71</v>
      </c>
      <c r="C7481" s="10">
        <f t="shared" si="116"/>
        <v>1.71</v>
      </c>
    </row>
    <row r="7482" spans="1:3" x14ac:dyDescent="0.15">
      <c r="A7482" s="11">
        <v>42844</v>
      </c>
      <c r="B7482" s="12">
        <v>1.74</v>
      </c>
      <c r="C7482" s="10">
        <f t="shared" si="116"/>
        <v>1.74</v>
      </c>
    </row>
    <row r="7483" spans="1:3" x14ac:dyDescent="0.15">
      <c r="A7483" s="11">
        <v>42845</v>
      </c>
      <c r="B7483" s="12">
        <v>1.78</v>
      </c>
      <c r="C7483" s="10">
        <f t="shared" si="116"/>
        <v>1.78</v>
      </c>
    </row>
    <row r="7484" spans="1:3" x14ac:dyDescent="0.15">
      <c r="A7484" s="11">
        <v>42846</v>
      </c>
      <c r="B7484" s="12">
        <v>1.77</v>
      </c>
      <c r="C7484" s="10">
        <f t="shared" si="116"/>
        <v>1.77</v>
      </c>
    </row>
    <row r="7485" spans="1:3" x14ac:dyDescent="0.15">
      <c r="A7485" s="11">
        <v>42849</v>
      </c>
      <c r="B7485" s="12">
        <v>1.81</v>
      </c>
      <c r="C7485" s="10">
        <f t="shared" si="116"/>
        <v>1.81</v>
      </c>
    </row>
    <row r="7486" spans="1:3" x14ac:dyDescent="0.15">
      <c r="A7486" s="11">
        <v>42850</v>
      </c>
      <c r="B7486" s="12">
        <v>1.87</v>
      </c>
      <c r="C7486" s="10">
        <f t="shared" si="116"/>
        <v>1.87</v>
      </c>
    </row>
    <row r="7487" spans="1:3" x14ac:dyDescent="0.15">
      <c r="A7487" s="11">
        <v>42851</v>
      </c>
      <c r="B7487" s="12">
        <v>1.84</v>
      </c>
      <c r="C7487" s="10">
        <f t="shared" si="116"/>
        <v>1.84</v>
      </c>
    </row>
    <row r="7488" spans="1:3" x14ac:dyDescent="0.15">
      <c r="A7488" s="11">
        <v>42852</v>
      </c>
      <c r="B7488" s="12">
        <v>1.81</v>
      </c>
      <c r="C7488" s="10">
        <f t="shared" si="116"/>
        <v>1.81</v>
      </c>
    </row>
    <row r="7489" spans="1:3" x14ac:dyDescent="0.15">
      <c r="A7489" s="11">
        <v>42853</v>
      </c>
      <c r="B7489" s="12">
        <v>1.81</v>
      </c>
      <c r="C7489" s="10">
        <f t="shared" si="116"/>
        <v>1.81</v>
      </c>
    </row>
    <row r="7490" spans="1:3" x14ac:dyDescent="0.15">
      <c r="A7490" s="11">
        <v>42856</v>
      </c>
      <c r="B7490" s="12">
        <v>1.84</v>
      </c>
      <c r="C7490" s="10">
        <f t="shared" si="116"/>
        <v>1.84</v>
      </c>
    </row>
    <row r="7491" spans="1:3" x14ac:dyDescent="0.15">
      <c r="A7491" s="11">
        <v>42857</v>
      </c>
      <c r="B7491" s="12">
        <v>1.81</v>
      </c>
      <c r="C7491" s="10">
        <f t="shared" si="116"/>
        <v>1.81</v>
      </c>
    </row>
    <row r="7492" spans="1:3" x14ac:dyDescent="0.15">
      <c r="A7492" s="11">
        <v>42858</v>
      </c>
      <c r="B7492" s="12">
        <v>1.86</v>
      </c>
      <c r="C7492" s="10">
        <f t="shared" si="116"/>
        <v>1.86</v>
      </c>
    </row>
    <row r="7493" spans="1:3" x14ac:dyDescent="0.15">
      <c r="A7493" s="11">
        <v>42859</v>
      </c>
      <c r="B7493" s="12">
        <v>1.88</v>
      </c>
      <c r="C7493" s="10">
        <f t="shared" si="116"/>
        <v>1.88</v>
      </c>
    </row>
    <row r="7494" spans="1:3" x14ac:dyDescent="0.15">
      <c r="A7494" s="11">
        <v>42860</v>
      </c>
      <c r="B7494" s="12">
        <v>1.89</v>
      </c>
      <c r="C7494" s="10">
        <f t="shared" si="116"/>
        <v>1.89</v>
      </c>
    </row>
    <row r="7495" spans="1:3" x14ac:dyDescent="0.15">
      <c r="A7495" s="11">
        <v>42863</v>
      </c>
      <c r="B7495" s="12">
        <v>1.91</v>
      </c>
      <c r="C7495" s="10">
        <f t="shared" si="116"/>
        <v>1.91</v>
      </c>
    </row>
    <row r="7496" spans="1:3" x14ac:dyDescent="0.15">
      <c r="A7496" s="11">
        <v>42864</v>
      </c>
      <c r="B7496" s="12">
        <v>1.94</v>
      </c>
      <c r="C7496" s="10">
        <f t="shared" si="116"/>
        <v>1.94</v>
      </c>
    </row>
    <row r="7497" spans="1:3" x14ac:dyDescent="0.15">
      <c r="A7497" s="11">
        <v>42865</v>
      </c>
      <c r="B7497" s="12">
        <v>1.94</v>
      </c>
      <c r="C7497" s="10">
        <f t="shared" si="116"/>
        <v>1.94</v>
      </c>
    </row>
    <row r="7498" spans="1:3" x14ac:dyDescent="0.15">
      <c r="A7498" s="11">
        <v>42866</v>
      </c>
      <c r="B7498" s="12">
        <v>1.93</v>
      </c>
      <c r="C7498" s="10">
        <f t="shared" si="116"/>
        <v>1.93</v>
      </c>
    </row>
    <row r="7499" spans="1:3" x14ac:dyDescent="0.15">
      <c r="A7499" s="11">
        <v>42867</v>
      </c>
      <c r="B7499" s="12">
        <v>1.85</v>
      </c>
      <c r="C7499" s="10">
        <f t="shared" si="116"/>
        <v>1.85</v>
      </c>
    </row>
    <row r="7500" spans="1:3" x14ac:dyDescent="0.15">
      <c r="A7500" s="11">
        <v>42870</v>
      </c>
      <c r="B7500" s="12">
        <v>1.86</v>
      </c>
      <c r="C7500" s="10">
        <f t="shared" si="116"/>
        <v>1.86</v>
      </c>
    </row>
    <row r="7501" spans="1:3" x14ac:dyDescent="0.15">
      <c r="A7501" s="11">
        <v>42871</v>
      </c>
      <c r="B7501" s="12">
        <v>1.86</v>
      </c>
      <c r="C7501" s="10">
        <f t="shared" ref="C7501:C7564" si="117">IF(ISERROR(B7501),AVERAGE(B7500,B7502),B7501)</f>
        <v>1.86</v>
      </c>
    </row>
    <row r="7502" spans="1:3" x14ac:dyDescent="0.15">
      <c r="A7502" s="11">
        <v>42872</v>
      </c>
      <c r="B7502" s="12">
        <v>1.76</v>
      </c>
      <c r="C7502" s="10">
        <f t="shared" si="117"/>
        <v>1.76</v>
      </c>
    </row>
    <row r="7503" spans="1:3" x14ac:dyDescent="0.15">
      <c r="A7503" s="11">
        <v>42873</v>
      </c>
      <c r="B7503" s="12">
        <v>1.78</v>
      </c>
      <c r="C7503" s="10">
        <f t="shared" si="117"/>
        <v>1.78</v>
      </c>
    </row>
    <row r="7504" spans="1:3" x14ac:dyDescent="0.15">
      <c r="A7504" s="11">
        <v>42874</v>
      </c>
      <c r="B7504" s="12">
        <v>1.79</v>
      </c>
      <c r="C7504" s="10">
        <f t="shared" si="117"/>
        <v>1.79</v>
      </c>
    </row>
    <row r="7505" spans="1:3" x14ac:dyDescent="0.15">
      <c r="A7505" s="11">
        <v>42877</v>
      </c>
      <c r="B7505" s="12">
        <v>1.8</v>
      </c>
      <c r="C7505" s="10">
        <f t="shared" si="117"/>
        <v>1.8</v>
      </c>
    </row>
    <row r="7506" spans="1:3" x14ac:dyDescent="0.15">
      <c r="A7506" s="11">
        <v>42878</v>
      </c>
      <c r="B7506" s="12">
        <v>1.84</v>
      </c>
      <c r="C7506" s="10">
        <f t="shared" si="117"/>
        <v>1.84</v>
      </c>
    </row>
    <row r="7507" spans="1:3" x14ac:dyDescent="0.15">
      <c r="A7507" s="11">
        <v>42879</v>
      </c>
      <c r="B7507" s="12">
        <v>1.79</v>
      </c>
      <c r="C7507" s="10">
        <f t="shared" si="117"/>
        <v>1.79</v>
      </c>
    </row>
    <row r="7508" spans="1:3" x14ac:dyDescent="0.15">
      <c r="A7508" s="11">
        <v>42880</v>
      </c>
      <c r="B7508" s="12">
        <v>1.78</v>
      </c>
      <c r="C7508" s="10">
        <f t="shared" si="117"/>
        <v>1.78</v>
      </c>
    </row>
    <row r="7509" spans="1:3" x14ac:dyDescent="0.15">
      <c r="A7509" s="11">
        <v>42881</v>
      </c>
      <c r="B7509" s="12">
        <v>1.79</v>
      </c>
      <c r="C7509" s="10">
        <f t="shared" si="117"/>
        <v>1.79</v>
      </c>
    </row>
    <row r="7510" spans="1:3" x14ac:dyDescent="0.15">
      <c r="A7510" s="11">
        <v>42884</v>
      </c>
      <c r="B7510" s="13" t="e">
        <f>NA()</f>
        <v>#N/A</v>
      </c>
      <c r="C7510" s="10">
        <f t="shared" si="117"/>
        <v>1.7749999999999999</v>
      </c>
    </row>
    <row r="7511" spans="1:3" x14ac:dyDescent="0.15">
      <c r="A7511" s="11">
        <v>42885</v>
      </c>
      <c r="B7511" s="12">
        <v>1.76</v>
      </c>
      <c r="C7511" s="10">
        <f t="shared" si="117"/>
        <v>1.76</v>
      </c>
    </row>
    <row r="7512" spans="1:3" x14ac:dyDescent="0.15">
      <c r="A7512" s="11">
        <v>42886</v>
      </c>
      <c r="B7512" s="12">
        <v>1.75</v>
      </c>
      <c r="C7512" s="10">
        <f t="shared" si="117"/>
        <v>1.75</v>
      </c>
    </row>
    <row r="7513" spans="1:3" x14ac:dyDescent="0.15">
      <c r="A7513" s="11">
        <v>42887</v>
      </c>
      <c r="B7513" s="12">
        <v>1.76</v>
      </c>
      <c r="C7513" s="10">
        <f t="shared" si="117"/>
        <v>1.76</v>
      </c>
    </row>
    <row r="7514" spans="1:3" x14ac:dyDescent="0.15">
      <c r="A7514" s="11">
        <v>42888</v>
      </c>
      <c r="B7514" s="12">
        <v>1.71</v>
      </c>
      <c r="C7514" s="10">
        <f t="shared" si="117"/>
        <v>1.71</v>
      </c>
    </row>
    <row r="7515" spans="1:3" x14ac:dyDescent="0.15">
      <c r="A7515" s="11">
        <v>42891</v>
      </c>
      <c r="B7515" s="12">
        <v>1.74</v>
      </c>
      <c r="C7515" s="10">
        <f t="shared" si="117"/>
        <v>1.74</v>
      </c>
    </row>
    <row r="7516" spans="1:3" x14ac:dyDescent="0.15">
      <c r="A7516" s="11">
        <v>42892</v>
      </c>
      <c r="B7516" s="12">
        <v>1.71</v>
      </c>
      <c r="C7516" s="10">
        <f t="shared" si="117"/>
        <v>1.71</v>
      </c>
    </row>
    <row r="7517" spans="1:3" x14ac:dyDescent="0.15">
      <c r="A7517" s="11">
        <v>42893</v>
      </c>
      <c r="B7517" s="12">
        <v>1.74</v>
      </c>
      <c r="C7517" s="10">
        <f t="shared" si="117"/>
        <v>1.74</v>
      </c>
    </row>
    <row r="7518" spans="1:3" x14ac:dyDescent="0.15">
      <c r="A7518" s="11">
        <v>42894</v>
      </c>
      <c r="B7518" s="12">
        <v>1.75</v>
      </c>
      <c r="C7518" s="10">
        <f t="shared" si="117"/>
        <v>1.75</v>
      </c>
    </row>
    <row r="7519" spans="1:3" x14ac:dyDescent="0.15">
      <c r="A7519" s="11">
        <v>42895</v>
      </c>
      <c r="B7519" s="12">
        <v>1.77</v>
      </c>
      <c r="C7519" s="10">
        <f t="shared" si="117"/>
        <v>1.77</v>
      </c>
    </row>
    <row r="7520" spans="1:3" x14ac:dyDescent="0.15">
      <c r="A7520" s="11">
        <v>42898</v>
      </c>
      <c r="B7520" s="12">
        <v>1.78</v>
      </c>
      <c r="C7520" s="10">
        <f t="shared" si="117"/>
        <v>1.78</v>
      </c>
    </row>
    <row r="7521" spans="1:3" x14ac:dyDescent="0.15">
      <c r="A7521" s="11">
        <v>42899</v>
      </c>
      <c r="B7521" s="12">
        <v>1.79</v>
      </c>
      <c r="C7521" s="10">
        <f t="shared" si="117"/>
        <v>1.79</v>
      </c>
    </row>
    <row r="7522" spans="1:3" x14ac:dyDescent="0.15">
      <c r="A7522" s="11">
        <v>42900</v>
      </c>
      <c r="B7522" s="12">
        <v>1.74</v>
      </c>
      <c r="C7522" s="10">
        <f t="shared" si="117"/>
        <v>1.74</v>
      </c>
    </row>
    <row r="7523" spans="1:3" x14ac:dyDescent="0.15">
      <c r="A7523" s="11">
        <v>42901</v>
      </c>
      <c r="B7523" s="12">
        <v>1.76</v>
      </c>
      <c r="C7523" s="10">
        <f t="shared" si="117"/>
        <v>1.76</v>
      </c>
    </row>
    <row r="7524" spans="1:3" x14ac:dyDescent="0.15">
      <c r="A7524" s="11">
        <v>42902</v>
      </c>
      <c r="B7524" s="12">
        <v>1.75</v>
      </c>
      <c r="C7524" s="10">
        <f t="shared" si="117"/>
        <v>1.75</v>
      </c>
    </row>
    <row r="7525" spans="1:3" x14ac:dyDescent="0.15">
      <c r="A7525" s="11">
        <v>42905</v>
      </c>
      <c r="B7525" s="12">
        <v>1.8</v>
      </c>
      <c r="C7525" s="10">
        <f t="shared" si="117"/>
        <v>1.8</v>
      </c>
    </row>
    <row r="7526" spans="1:3" x14ac:dyDescent="0.15">
      <c r="A7526" s="11">
        <v>42906</v>
      </c>
      <c r="B7526" s="12">
        <v>1.77</v>
      </c>
      <c r="C7526" s="10">
        <f t="shared" si="117"/>
        <v>1.77</v>
      </c>
    </row>
    <row r="7527" spans="1:3" x14ac:dyDescent="0.15">
      <c r="A7527" s="11">
        <v>42907</v>
      </c>
      <c r="B7527" s="12">
        <v>1.78</v>
      </c>
      <c r="C7527" s="10">
        <f t="shared" si="117"/>
        <v>1.78</v>
      </c>
    </row>
    <row r="7528" spans="1:3" x14ac:dyDescent="0.15">
      <c r="A7528" s="11">
        <v>42908</v>
      </c>
      <c r="B7528" s="12">
        <v>1.76</v>
      </c>
      <c r="C7528" s="10">
        <f t="shared" si="117"/>
        <v>1.76</v>
      </c>
    </row>
    <row r="7529" spans="1:3" x14ac:dyDescent="0.15">
      <c r="A7529" s="11">
        <v>42909</v>
      </c>
      <c r="B7529" s="12">
        <v>1.77</v>
      </c>
      <c r="C7529" s="10">
        <f t="shared" si="117"/>
        <v>1.77</v>
      </c>
    </row>
    <row r="7530" spans="1:3" x14ac:dyDescent="0.15">
      <c r="A7530" s="11">
        <v>42912</v>
      </c>
      <c r="B7530" s="12">
        <v>1.77</v>
      </c>
      <c r="C7530" s="10">
        <f t="shared" si="117"/>
        <v>1.77</v>
      </c>
    </row>
    <row r="7531" spans="1:3" x14ac:dyDescent="0.15">
      <c r="A7531" s="11">
        <v>42913</v>
      </c>
      <c r="B7531" s="12">
        <v>1.83</v>
      </c>
      <c r="C7531" s="10">
        <f t="shared" si="117"/>
        <v>1.83</v>
      </c>
    </row>
    <row r="7532" spans="1:3" x14ac:dyDescent="0.15">
      <c r="A7532" s="11">
        <v>42914</v>
      </c>
      <c r="B7532" s="12">
        <v>1.81</v>
      </c>
      <c r="C7532" s="10">
        <f t="shared" si="117"/>
        <v>1.81</v>
      </c>
    </row>
    <row r="7533" spans="1:3" x14ac:dyDescent="0.15">
      <c r="A7533" s="11">
        <v>42915</v>
      </c>
      <c r="B7533" s="12">
        <v>1.85</v>
      </c>
      <c r="C7533" s="10">
        <f t="shared" si="117"/>
        <v>1.85</v>
      </c>
    </row>
    <row r="7534" spans="1:3" x14ac:dyDescent="0.15">
      <c r="A7534" s="11">
        <v>42916</v>
      </c>
      <c r="B7534" s="12">
        <v>1.89</v>
      </c>
      <c r="C7534" s="10">
        <f t="shared" si="117"/>
        <v>1.89</v>
      </c>
    </row>
    <row r="7535" spans="1:3" x14ac:dyDescent="0.15">
      <c r="A7535" s="11">
        <v>42919</v>
      </c>
      <c r="B7535" s="12">
        <v>1.93</v>
      </c>
      <c r="C7535" s="10">
        <f t="shared" si="117"/>
        <v>1.93</v>
      </c>
    </row>
    <row r="7536" spans="1:3" x14ac:dyDescent="0.15">
      <c r="A7536" s="11">
        <v>42920</v>
      </c>
      <c r="B7536" s="13" t="e">
        <f>NA()</f>
        <v>#N/A</v>
      </c>
      <c r="C7536" s="10">
        <f t="shared" si="117"/>
        <v>1.9249999999999998</v>
      </c>
    </row>
    <row r="7537" spans="1:3" x14ac:dyDescent="0.15">
      <c r="A7537" s="11">
        <v>42921</v>
      </c>
      <c r="B7537" s="12">
        <v>1.92</v>
      </c>
      <c r="C7537" s="10">
        <f t="shared" si="117"/>
        <v>1.92</v>
      </c>
    </row>
    <row r="7538" spans="1:3" x14ac:dyDescent="0.15">
      <c r="A7538" s="11">
        <v>42922</v>
      </c>
      <c r="B7538" s="12">
        <v>1.94</v>
      </c>
      <c r="C7538" s="10">
        <f t="shared" si="117"/>
        <v>1.94</v>
      </c>
    </row>
    <row r="7539" spans="1:3" x14ac:dyDescent="0.15">
      <c r="A7539" s="11">
        <v>42923</v>
      </c>
      <c r="B7539" s="12">
        <v>1.95</v>
      </c>
      <c r="C7539" s="10">
        <f t="shared" si="117"/>
        <v>1.95</v>
      </c>
    </row>
    <row r="7540" spans="1:3" x14ac:dyDescent="0.15">
      <c r="A7540" s="11">
        <v>42926</v>
      </c>
      <c r="B7540" s="12">
        <v>1.93</v>
      </c>
      <c r="C7540" s="10">
        <f t="shared" si="117"/>
        <v>1.93</v>
      </c>
    </row>
    <row r="7541" spans="1:3" x14ac:dyDescent="0.15">
      <c r="A7541" s="11">
        <v>42927</v>
      </c>
      <c r="B7541" s="12">
        <v>1.92</v>
      </c>
      <c r="C7541" s="10">
        <f t="shared" si="117"/>
        <v>1.92</v>
      </c>
    </row>
    <row r="7542" spans="1:3" x14ac:dyDescent="0.15">
      <c r="A7542" s="11">
        <v>42928</v>
      </c>
      <c r="B7542" s="12">
        <v>1.88</v>
      </c>
      <c r="C7542" s="10">
        <f t="shared" si="117"/>
        <v>1.88</v>
      </c>
    </row>
    <row r="7543" spans="1:3" x14ac:dyDescent="0.15">
      <c r="A7543" s="11">
        <v>42929</v>
      </c>
      <c r="B7543" s="12">
        <v>1.89</v>
      </c>
      <c r="C7543" s="10">
        <f t="shared" si="117"/>
        <v>1.89</v>
      </c>
    </row>
    <row r="7544" spans="1:3" x14ac:dyDescent="0.15">
      <c r="A7544" s="11">
        <v>42930</v>
      </c>
      <c r="B7544" s="12">
        <v>1.87</v>
      </c>
      <c r="C7544" s="10">
        <f t="shared" si="117"/>
        <v>1.87</v>
      </c>
    </row>
    <row r="7545" spans="1:3" x14ac:dyDescent="0.15">
      <c r="A7545" s="11">
        <v>42933</v>
      </c>
      <c r="B7545" s="12">
        <v>1.86</v>
      </c>
      <c r="C7545" s="10">
        <f t="shared" si="117"/>
        <v>1.86</v>
      </c>
    </row>
    <row r="7546" spans="1:3" x14ac:dyDescent="0.15">
      <c r="A7546" s="11">
        <v>42934</v>
      </c>
      <c r="B7546" s="12">
        <v>1.82</v>
      </c>
      <c r="C7546" s="10">
        <f t="shared" si="117"/>
        <v>1.82</v>
      </c>
    </row>
    <row r="7547" spans="1:3" x14ac:dyDescent="0.15">
      <c r="A7547" s="11">
        <v>42935</v>
      </c>
      <c r="B7547" s="12">
        <v>1.83</v>
      </c>
      <c r="C7547" s="10">
        <f t="shared" si="117"/>
        <v>1.83</v>
      </c>
    </row>
    <row r="7548" spans="1:3" x14ac:dyDescent="0.15">
      <c r="A7548" s="11">
        <v>42936</v>
      </c>
      <c r="B7548" s="12">
        <v>1.82</v>
      </c>
      <c r="C7548" s="10">
        <f t="shared" si="117"/>
        <v>1.82</v>
      </c>
    </row>
    <row r="7549" spans="1:3" x14ac:dyDescent="0.15">
      <c r="A7549" s="11">
        <v>42937</v>
      </c>
      <c r="B7549" s="12">
        <v>1.81</v>
      </c>
      <c r="C7549" s="10">
        <f t="shared" si="117"/>
        <v>1.81</v>
      </c>
    </row>
    <row r="7550" spans="1:3" x14ac:dyDescent="0.15">
      <c r="A7550" s="11">
        <v>42940</v>
      </c>
      <c r="B7550" s="12">
        <v>1.83</v>
      </c>
      <c r="C7550" s="10">
        <f t="shared" si="117"/>
        <v>1.83</v>
      </c>
    </row>
    <row r="7551" spans="1:3" x14ac:dyDescent="0.15">
      <c r="A7551" s="11">
        <v>42941</v>
      </c>
      <c r="B7551" s="12">
        <v>1.9</v>
      </c>
      <c r="C7551" s="10">
        <f t="shared" si="117"/>
        <v>1.9</v>
      </c>
    </row>
    <row r="7552" spans="1:3" x14ac:dyDescent="0.15">
      <c r="A7552" s="11">
        <v>42942</v>
      </c>
      <c r="B7552" s="12">
        <v>1.83</v>
      </c>
      <c r="C7552" s="10">
        <f t="shared" si="117"/>
        <v>1.83</v>
      </c>
    </row>
    <row r="7553" spans="1:3" x14ac:dyDescent="0.15">
      <c r="A7553" s="11">
        <v>42943</v>
      </c>
      <c r="B7553" s="12">
        <v>1.84</v>
      </c>
      <c r="C7553" s="10">
        <f t="shared" si="117"/>
        <v>1.84</v>
      </c>
    </row>
    <row r="7554" spans="1:3" x14ac:dyDescent="0.15">
      <c r="A7554" s="11">
        <v>42944</v>
      </c>
      <c r="B7554" s="12">
        <v>1.83</v>
      </c>
      <c r="C7554" s="10">
        <f t="shared" si="117"/>
        <v>1.83</v>
      </c>
    </row>
    <row r="7555" spans="1:3" x14ac:dyDescent="0.15">
      <c r="A7555" s="11">
        <v>42947</v>
      </c>
      <c r="B7555" s="12">
        <v>1.84</v>
      </c>
      <c r="C7555" s="10">
        <f t="shared" si="117"/>
        <v>1.84</v>
      </c>
    </row>
    <row r="7556" spans="1:3" x14ac:dyDescent="0.15">
      <c r="A7556" s="11">
        <v>42948</v>
      </c>
      <c r="B7556" s="12">
        <v>1.8</v>
      </c>
      <c r="C7556" s="10">
        <f t="shared" si="117"/>
        <v>1.8</v>
      </c>
    </row>
    <row r="7557" spans="1:3" x14ac:dyDescent="0.15">
      <c r="A7557" s="11">
        <v>42949</v>
      </c>
      <c r="B7557" s="12">
        <v>1.82</v>
      </c>
      <c r="C7557" s="10">
        <f t="shared" si="117"/>
        <v>1.82</v>
      </c>
    </row>
    <row r="7558" spans="1:3" x14ac:dyDescent="0.15">
      <c r="A7558" s="11">
        <v>42950</v>
      </c>
      <c r="B7558" s="12">
        <v>1.79</v>
      </c>
      <c r="C7558" s="10">
        <f t="shared" si="117"/>
        <v>1.79</v>
      </c>
    </row>
    <row r="7559" spans="1:3" x14ac:dyDescent="0.15">
      <c r="A7559" s="11">
        <v>42951</v>
      </c>
      <c r="B7559" s="12">
        <v>1.82</v>
      </c>
      <c r="C7559" s="10">
        <f t="shared" si="117"/>
        <v>1.82</v>
      </c>
    </row>
    <row r="7560" spans="1:3" x14ac:dyDescent="0.15">
      <c r="A7560" s="11">
        <v>42954</v>
      </c>
      <c r="B7560" s="12">
        <v>1.81</v>
      </c>
      <c r="C7560" s="10">
        <f t="shared" si="117"/>
        <v>1.81</v>
      </c>
    </row>
    <row r="7561" spans="1:3" x14ac:dyDescent="0.15">
      <c r="A7561" s="11">
        <v>42955</v>
      </c>
      <c r="B7561" s="12">
        <v>1.84</v>
      </c>
      <c r="C7561" s="10">
        <f t="shared" si="117"/>
        <v>1.84</v>
      </c>
    </row>
    <row r="7562" spans="1:3" x14ac:dyDescent="0.15">
      <c r="A7562" s="11">
        <v>42956</v>
      </c>
      <c r="B7562" s="12">
        <v>1.81</v>
      </c>
      <c r="C7562" s="10">
        <f t="shared" si="117"/>
        <v>1.81</v>
      </c>
    </row>
    <row r="7563" spans="1:3" x14ac:dyDescent="0.15">
      <c r="A7563" s="11">
        <v>42957</v>
      </c>
      <c r="B7563" s="12">
        <v>1.78</v>
      </c>
      <c r="C7563" s="10">
        <f t="shared" si="117"/>
        <v>1.78</v>
      </c>
    </row>
    <row r="7564" spans="1:3" x14ac:dyDescent="0.15">
      <c r="A7564" s="11">
        <v>42958</v>
      </c>
      <c r="B7564" s="12">
        <v>1.74</v>
      </c>
      <c r="C7564" s="10">
        <f t="shared" si="117"/>
        <v>1.74</v>
      </c>
    </row>
    <row r="7565" spans="1:3" x14ac:dyDescent="0.15">
      <c r="A7565" s="11">
        <v>42961</v>
      </c>
      <c r="B7565" s="12">
        <v>1.77</v>
      </c>
      <c r="C7565" s="10">
        <f t="shared" ref="C7565:C7628" si="118">IF(ISERROR(B7565),AVERAGE(B7564,B7566),B7565)</f>
        <v>1.77</v>
      </c>
    </row>
    <row r="7566" spans="1:3" x14ac:dyDescent="0.15">
      <c r="A7566" s="11">
        <v>42962</v>
      </c>
      <c r="B7566" s="12">
        <v>1.83</v>
      </c>
      <c r="C7566" s="10">
        <f t="shared" si="118"/>
        <v>1.83</v>
      </c>
    </row>
    <row r="7567" spans="1:3" x14ac:dyDescent="0.15">
      <c r="A7567" s="11">
        <v>42963</v>
      </c>
      <c r="B7567" s="12">
        <v>1.79</v>
      </c>
      <c r="C7567" s="10">
        <f t="shared" si="118"/>
        <v>1.79</v>
      </c>
    </row>
    <row r="7568" spans="1:3" x14ac:dyDescent="0.15">
      <c r="A7568" s="11">
        <v>42964</v>
      </c>
      <c r="B7568" s="12">
        <v>1.76</v>
      </c>
      <c r="C7568" s="10">
        <f t="shared" si="118"/>
        <v>1.76</v>
      </c>
    </row>
    <row r="7569" spans="1:3" x14ac:dyDescent="0.15">
      <c r="A7569" s="11">
        <v>42965</v>
      </c>
      <c r="B7569" s="12">
        <v>1.77</v>
      </c>
      <c r="C7569" s="10">
        <f t="shared" si="118"/>
        <v>1.77</v>
      </c>
    </row>
    <row r="7570" spans="1:3" x14ac:dyDescent="0.15">
      <c r="A7570" s="11">
        <v>42968</v>
      </c>
      <c r="B7570" s="12">
        <v>1.76</v>
      </c>
      <c r="C7570" s="10">
        <f t="shared" si="118"/>
        <v>1.76</v>
      </c>
    </row>
    <row r="7571" spans="1:3" x14ac:dyDescent="0.15">
      <c r="A7571" s="11">
        <v>42969</v>
      </c>
      <c r="B7571" s="12">
        <v>1.8</v>
      </c>
      <c r="C7571" s="10">
        <f t="shared" si="118"/>
        <v>1.8</v>
      </c>
    </row>
    <row r="7572" spans="1:3" x14ac:dyDescent="0.15">
      <c r="A7572" s="11">
        <v>42970</v>
      </c>
      <c r="B7572" s="12">
        <v>1.76</v>
      </c>
      <c r="C7572" s="10">
        <f t="shared" si="118"/>
        <v>1.76</v>
      </c>
    </row>
    <row r="7573" spans="1:3" x14ac:dyDescent="0.15">
      <c r="A7573" s="11">
        <v>42971</v>
      </c>
      <c r="B7573" s="12">
        <v>1.78</v>
      </c>
      <c r="C7573" s="10">
        <f t="shared" si="118"/>
        <v>1.78</v>
      </c>
    </row>
    <row r="7574" spans="1:3" x14ac:dyDescent="0.15">
      <c r="A7574" s="11">
        <v>42972</v>
      </c>
      <c r="B7574" s="12">
        <v>1.77</v>
      </c>
      <c r="C7574" s="10">
        <f t="shared" si="118"/>
        <v>1.77</v>
      </c>
    </row>
    <row r="7575" spans="1:3" x14ac:dyDescent="0.15">
      <c r="A7575" s="11">
        <v>42975</v>
      </c>
      <c r="B7575" s="12">
        <v>1.74</v>
      </c>
      <c r="C7575" s="10">
        <f t="shared" si="118"/>
        <v>1.74</v>
      </c>
    </row>
    <row r="7576" spans="1:3" x14ac:dyDescent="0.15">
      <c r="A7576" s="11">
        <v>42976</v>
      </c>
      <c r="B7576" s="12">
        <v>1.7</v>
      </c>
      <c r="C7576" s="10">
        <f t="shared" si="118"/>
        <v>1.7</v>
      </c>
    </row>
    <row r="7577" spans="1:3" x14ac:dyDescent="0.15">
      <c r="A7577" s="11">
        <v>42977</v>
      </c>
      <c r="B7577" s="12">
        <v>1.72</v>
      </c>
      <c r="C7577" s="10">
        <f t="shared" si="118"/>
        <v>1.72</v>
      </c>
    </row>
    <row r="7578" spans="1:3" x14ac:dyDescent="0.15">
      <c r="A7578" s="11">
        <v>42978</v>
      </c>
      <c r="B7578" s="12">
        <v>1.7</v>
      </c>
      <c r="C7578" s="10">
        <f t="shared" si="118"/>
        <v>1.7</v>
      </c>
    </row>
    <row r="7579" spans="1:3" x14ac:dyDescent="0.15">
      <c r="A7579" s="11">
        <v>42979</v>
      </c>
      <c r="B7579" s="12">
        <v>1.73</v>
      </c>
      <c r="C7579" s="10">
        <f t="shared" si="118"/>
        <v>1.73</v>
      </c>
    </row>
    <row r="7580" spans="1:3" x14ac:dyDescent="0.15">
      <c r="A7580" s="11">
        <v>42982</v>
      </c>
      <c r="B7580" s="13" t="e">
        <f>NA()</f>
        <v>#N/A</v>
      </c>
      <c r="C7580" s="10">
        <f t="shared" si="118"/>
        <v>1.69</v>
      </c>
    </row>
    <row r="7581" spans="1:3" x14ac:dyDescent="0.15">
      <c r="A7581" s="11">
        <v>42983</v>
      </c>
      <c r="B7581" s="12">
        <v>1.65</v>
      </c>
      <c r="C7581" s="10">
        <f t="shared" si="118"/>
        <v>1.65</v>
      </c>
    </row>
    <row r="7582" spans="1:3" x14ac:dyDescent="0.15">
      <c r="A7582" s="11">
        <v>42984</v>
      </c>
      <c r="B7582" s="12">
        <v>1.69</v>
      </c>
      <c r="C7582" s="10">
        <f t="shared" si="118"/>
        <v>1.69</v>
      </c>
    </row>
    <row r="7583" spans="1:3" x14ac:dyDescent="0.15">
      <c r="A7583" s="11">
        <v>42985</v>
      </c>
      <c r="B7583" s="12">
        <v>1.63</v>
      </c>
      <c r="C7583" s="10">
        <f t="shared" si="118"/>
        <v>1.63</v>
      </c>
    </row>
    <row r="7584" spans="1:3" x14ac:dyDescent="0.15">
      <c r="A7584" s="11">
        <v>42986</v>
      </c>
      <c r="B7584" s="12">
        <v>1.64</v>
      </c>
      <c r="C7584" s="10">
        <f t="shared" si="118"/>
        <v>1.64</v>
      </c>
    </row>
    <row r="7585" spans="1:3" x14ac:dyDescent="0.15">
      <c r="A7585" s="11">
        <v>42989</v>
      </c>
      <c r="B7585" s="12">
        <v>1.71</v>
      </c>
      <c r="C7585" s="10">
        <f t="shared" si="118"/>
        <v>1.71</v>
      </c>
    </row>
    <row r="7586" spans="1:3" x14ac:dyDescent="0.15">
      <c r="A7586" s="11">
        <v>42990</v>
      </c>
      <c r="B7586" s="12">
        <v>1.75</v>
      </c>
      <c r="C7586" s="10">
        <f t="shared" si="118"/>
        <v>1.75</v>
      </c>
    </row>
    <row r="7587" spans="1:3" x14ac:dyDescent="0.15">
      <c r="A7587" s="11">
        <v>42991</v>
      </c>
      <c r="B7587" s="12">
        <v>1.78</v>
      </c>
      <c r="C7587" s="10">
        <f t="shared" si="118"/>
        <v>1.78</v>
      </c>
    </row>
    <row r="7588" spans="1:3" x14ac:dyDescent="0.15">
      <c r="A7588" s="11">
        <v>42992</v>
      </c>
      <c r="B7588" s="12">
        <v>1.79</v>
      </c>
      <c r="C7588" s="10">
        <f t="shared" si="118"/>
        <v>1.79</v>
      </c>
    </row>
    <row r="7589" spans="1:3" x14ac:dyDescent="0.15">
      <c r="A7589" s="11">
        <v>42993</v>
      </c>
      <c r="B7589" s="12">
        <v>1.81</v>
      </c>
      <c r="C7589" s="10">
        <f t="shared" si="118"/>
        <v>1.81</v>
      </c>
    </row>
    <row r="7590" spans="1:3" x14ac:dyDescent="0.15">
      <c r="A7590" s="11">
        <v>42996</v>
      </c>
      <c r="B7590" s="12">
        <v>1.83</v>
      </c>
      <c r="C7590" s="10">
        <f t="shared" si="118"/>
        <v>1.83</v>
      </c>
    </row>
    <row r="7591" spans="1:3" x14ac:dyDescent="0.15">
      <c r="A7591" s="11">
        <v>42997</v>
      </c>
      <c r="B7591" s="12">
        <v>1.84</v>
      </c>
      <c r="C7591" s="10">
        <f t="shared" si="118"/>
        <v>1.84</v>
      </c>
    </row>
    <row r="7592" spans="1:3" x14ac:dyDescent="0.15">
      <c r="A7592" s="11">
        <v>42998</v>
      </c>
      <c r="B7592" s="12">
        <v>1.89</v>
      </c>
      <c r="C7592" s="10">
        <f t="shared" si="118"/>
        <v>1.89</v>
      </c>
    </row>
    <row r="7593" spans="1:3" x14ac:dyDescent="0.15">
      <c r="A7593" s="11">
        <v>42999</v>
      </c>
      <c r="B7593" s="12">
        <v>1.89</v>
      </c>
      <c r="C7593" s="10">
        <f t="shared" si="118"/>
        <v>1.89</v>
      </c>
    </row>
    <row r="7594" spans="1:3" x14ac:dyDescent="0.15">
      <c r="A7594" s="11">
        <v>43000</v>
      </c>
      <c r="B7594" s="12">
        <v>1.88</v>
      </c>
      <c r="C7594" s="10">
        <f t="shared" si="118"/>
        <v>1.88</v>
      </c>
    </row>
    <row r="7595" spans="1:3" x14ac:dyDescent="0.15">
      <c r="A7595" s="11">
        <v>43003</v>
      </c>
      <c r="B7595" s="12">
        <v>1.85</v>
      </c>
      <c r="C7595" s="10">
        <f t="shared" si="118"/>
        <v>1.85</v>
      </c>
    </row>
    <row r="7596" spans="1:3" x14ac:dyDescent="0.15">
      <c r="A7596" s="11">
        <v>43004</v>
      </c>
      <c r="B7596" s="12">
        <v>1.87</v>
      </c>
      <c r="C7596" s="10">
        <f t="shared" si="118"/>
        <v>1.87</v>
      </c>
    </row>
    <row r="7597" spans="1:3" x14ac:dyDescent="0.15">
      <c r="A7597" s="11">
        <v>43005</v>
      </c>
      <c r="B7597" s="12">
        <v>1.91</v>
      </c>
      <c r="C7597" s="10">
        <f t="shared" si="118"/>
        <v>1.91</v>
      </c>
    </row>
    <row r="7598" spans="1:3" x14ac:dyDescent="0.15">
      <c r="A7598" s="11">
        <v>43006</v>
      </c>
      <c r="B7598" s="12">
        <v>1.89</v>
      </c>
      <c r="C7598" s="10">
        <f t="shared" si="118"/>
        <v>1.89</v>
      </c>
    </row>
    <row r="7599" spans="1:3" x14ac:dyDescent="0.15">
      <c r="A7599" s="11">
        <v>43007</v>
      </c>
      <c r="B7599" s="12">
        <v>1.92</v>
      </c>
      <c r="C7599" s="10">
        <f t="shared" si="118"/>
        <v>1.92</v>
      </c>
    </row>
    <row r="7600" spans="1:3" x14ac:dyDescent="0.15">
      <c r="A7600" s="11">
        <v>43010</v>
      </c>
      <c r="B7600" s="12">
        <v>1.94</v>
      </c>
      <c r="C7600" s="10">
        <f t="shared" si="118"/>
        <v>1.94</v>
      </c>
    </row>
    <row r="7601" spans="1:3" x14ac:dyDescent="0.15">
      <c r="A7601" s="11">
        <v>43011</v>
      </c>
      <c r="B7601" s="12">
        <v>1.92</v>
      </c>
      <c r="C7601" s="10">
        <f t="shared" si="118"/>
        <v>1.92</v>
      </c>
    </row>
    <row r="7602" spans="1:3" x14ac:dyDescent="0.15">
      <c r="A7602" s="11">
        <v>43012</v>
      </c>
      <c r="B7602" s="12">
        <v>1.92</v>
      </c>
      <c r="C7602" s="10">
        <f t="shared" si="118"/>
        <v>1.92</v>
      </c>
    </row>
    <row r="7603" spans="1:3" x14ac:dyDescent="0.15">
      <c r="A7603" s="11">
        <v>43013</v>
      </c>
      <c r="B7603" s="12">
        <v>1.94</v>
      </c>
      <c r="C7603" s="10">
        <f t="shared" si="118"/>
        <v>1.94</v>
      </c>
    </row>
    <row r="7604" spans="1:3" x14ac:dyDescent="0.15">
      <c r="A7604" s="11">
        <v>43014</v>
      </c>
      <c r="B7604" s="12">
        <v>1.97</v>
      </c>
      <c r="C7604" s="10">
        <f t="shared" si="118"/>
        <v>1.97</v>
      </c>
    </row>
    <row r="7605" spans="1:3" x14ac:dyDescent="0.15">
      <c r="A7605" s="11">
        <v>43017</v>
      </c>
      <c r="B7605" s="13" t="e">
        <f>NA()</f>
        <v>#N/A</v>
      </c>
      <c r="C7605" s="10">
        <f t="shared" si="118"/>
        <v>1.96</v>
      </c>
    </row>
    <row r="7606" spans="1:3" x14ac:dyDescent="0.15">
      <c r="A7606" s="11">
        <v>43018</v>
      </c>
      <c r="B7606" s="12">
        <v>1.95</v>
      </c>
      <c r="C7606" s="10">
        <f t="shared" si="118"/>
        <v>1.95</v>
      </c>
    </row>
    <row r="7607" spans="1:3" x14ac:dyDescent="0.15">
      <c r="A7607" s="11">
        <v>43019</v>
      </c>
      <c r="B7607" s="12">
        <v>1.95</v>
      </c>
      <c r="C7607" s="10">
        <f t="shared" si="118"/>
        <v>1.95</v>
      </c>
    </row>
    <row r="7608" spans="1:3" x14ac:dyDescent="0.15">
      <c r="A7608" s="11">
        <v>43020</v>
      </c>
      <c r="B7608" s="12">
        <v>1.95</v>
      </c>
      <c r="C7608" s="10">
        <f t="shared" si="118"/>
        <v>1.95</v>
      </c>
    </row>
    <row r="7609" spans="1:3" x14ac:dyDescent="0.15">
      <c r="A7609" s="11">
        <v>43021</v>
      </c>
      <c r="B7609" s="12">
        <v>1.91</v>
      </c>
      <c r="C7609" s="10">
        <f t="shared" si="118"/>
        <v>1.91</v>
      </c>
    </row>
    <row r="7610" spans="1:3" x14ac:dyDescent="0.15">
      <c r="A7610" s="11">
        <v>43024</v>
      </c>
      <c r="B7610" s="12">
        <v>1.95</v>
      </c>
      <c r="C7610" s="10">
        <f t="shared" si="118"/>
        <v>1.95</v>
      </c>
    </row>
    <row r="7611" spans="1:3" x14ac:dyDescent="0.15">
      <c r="A7611" s="11">
        <v>43025</v>
      </c>
      <c r="B7611" s="12">
        <v>1.97</v>
      </c>
      <c r="C7611" s="10">
        <f t="shared" si="118"/>
        <v>1.97</v>
      </c>
    </row>
    <row r="7612" spans="1:3" x14ac:dyDescent="0.15">
      <c r="A7612" s="11">
        <v>43026</v>
      </c>
      <c r="B7612" s="12">
        <v>1.99</v>
      </c>
      <c r="C7612" s="10">
        <f t="shared" si="118"/>
        <v>1.99</v>
      </c>
    </row>
    <row r="7613" spans="1:3" x14ac:dyDescent="0.15">
      <c r="A7613" s="11">
        <v>43027</v>
      </c>
      <c r="B7613" s="12">
        <v>1.98</v>
      </c>
      <c r="C7613" s="10">
        <f t="shared" si="118"/>
        <v>1.98</v>
      </c>
    </row>
    <row r="7614" spans="1:3" x14ac:dyDescent="0.15">
      <c r="A7614" s="11">
        <v>43028</v>
      </c>
      <c r="B7614" s="12">
        <v>2.0299999999999998</v>
      </c>
      <c r="C7614" s="10">
        <f t="shared" si="118"/>
        <v>2.0299999999999998</v>
      </c>
    </row>
    <row r="7615" spans="1:3" x14ac:dyDescent="0.15">
      <c r="A7615" s="11">
        <v>43031</v>
      </c>
      <c r="B7615" s="12">
        <v>2.0099999999999998</v>
      </c>
      <c r="C7615" s="10">
        <f t="shared" si="118"/>
        <v>2.0099999999999998</v>
      </c>
    </row>
    <row r="7616" spans="1:3" x14ac:dyDescent="0.15">
      <c r="A7616" s="11">
        <v>43032</v>
      </c>
      <c r="B7616" s="12">
        <v>2.0499999999999998</v>
      </c>
      <c r="C7616" s="10">
        <f t="shared" si="118"/>
        <v>2.0499999999999998</v>
      </c>
    </row>
    <row r="7617" spans="1:3" x14ac:dyDescent="0.15">
      <c r="A7617" s="11">
        <v>43033</v>
      </c>
      <c r="B7617" s="12">
        <v>2.06</v>
      </c>
      <c r="C7617" s="10">
        <f t="shared" si="118"/>
        <v>2.06</v>
      </c>
    </row>
    <row r="7618" spans="1:3" x14ac:dyDescent="0.15">
      <c r="A7618" s="11">
        <v>43034</v>
      </c>
      <c r="B7618" s="12">
        <v>2.0699999999999998</v>
      </c>
      <c r="C7618" s="10">
        <f t="shared" si="118"/>
        <v>2.0699999999999998</v>
      </c>
    </row>
    <row r="7619" spans="1:3" x14ac:dyDescent="0.15">
      <c r="A7619" s="11">
        <v>43035</v>
      </c>
      <c r="B7619" s="12">
        <v>2.0299999999999998</v>
      </c>
      <c r="C7619" s="10">
        <f t="shared" si="118"/>
        <v>2.0299999999999998</v>
      </c>
    </row>
    <row r="7620" spans="1:3" x14ac:dyDescent="0.15">
      <c r="A7620" s="11">
        <v>43038</v>
      </c>
      <c r="B7620" s="12">
        <v>2</v>
      </c>
      <c r="C7620" s="10">
        <f t="shared" si="118"/>
        <v>2</v>
      </c>
    </row>
    <row r="7621" spans="1:3" x14ac:dyDescent="0.15">
      <c r="A7621" s="11">
        <v>43039</v>
      </c>
      <c r="B7621" s="12">
        <v>2.0099999999999998</v>
      </c>
      <c r="C7621" s="10">
        <f t="shared" si="118"/>
        <v>2.0099999999999998</v>
      </c>
    </row>
    <row r="7622" spans="1:3" x14ac:dyDescent="0.15">
      <c r="A7622" s="11">
        <v>43040</v>
      </c>
      <c r="B7622" s="12">
        <v>2.0099999999999998</v>
      </c>
      <c r="C7622" s="10">
        <f t="shared" si="118"/>
        <v>2.0099999999999998</v>
      </c>
    </row>
    <row r="7623" spans="1:3" x14ac:dyDescent="0.15">
      <c r="A7623" s="11">
        <v>43041</v>
      </c>
      <c r="B7623" s="12">
        <v>2</v>
      </c>
      <c r="C7623" s="10">
        <f t="shared" si="118"/>
        <v>2</v>
      </c>
    </row>
    <row r="7624" spans="1:3" x14ac:dyDescent="0.15">
      <c r="A7624" s="11">
        <v>43042</v>
      </c>
      <c r="B7624" s="12">
        <v>1.99</v>
      </c>
      <c r="C7624" s="10">
        <f t="shared" si="118"/>
        <v>1.99</v>
      </c>
    </row>
    <row r="7625" spans="1:3" x14ac:dyDescent="0.15">
      <c r="A7625" s="11">
        <v>43045</v>
      </c>
      <c r="B7625" s="12">
        <v>1.99</v>
      </c>
      <c r="C7625" s="10">
        <f t="shared" si="118"/>
        <v>1.99</v>
      </c>
    </row>
    <row r="7626" spans="1:3" x14ac:dyDescent="0.15">
      <c r="A7626" s="11">
        <v>43046</v>
      </c>
      <c r="B7626" s="12">
        <v>1.99</v>
      </c>
      <c r="C7626" s="10">
        <f t="shared" si="118"/>
        <v>1.99</v>
      </c>
    </row>
    <row r="7627" spans="1:3" x14ac:dyDescent="0.15">
      <c r="A7627" s="11">
        <v>43047</v>
      </c>
      <c r="B7627" s="12">
        <v>2.0099999999999998</v>
      </c>
      <c r="C7627" s="10">
        <f t="shared" si="118"/>
        <v>2.0099999999999998</v>
      </c>
    </row>
    <row r="7628" spans="1:3" x14ac:dyDescent="0.15">
      <c r="A7628" s="11">
        <v>43048</v>
      </c>
      <c r="B7628" s="12">
        <v>2.0099999999999998</v>
      </c>
      <c r="C7628" s="10">
        <f t="shared" si="118"/>
        <v>2.0099999999999998</v>
      </c>
    </row>
    <row r="7629" spans="1:3" x14ac:dyDescent="0.15">
      <c r="A7629" s="11">
        <v>43049</v>
      </c>
      <c r="B7629" s="12">
        <v>2.06</v>
      </c>
      <c r="C7629" s="10">
        <f t="shared" ref="C7629:C7692" si="119">IF(ISERROR(B7629),AVERAGE(B7628,B7630),B7629)</f>
        <v>2.06</v>
      </c>
    </row>
    <row r="7630" spans="1:3" x14ac:dyDescent="0.15">
      <c r="A7630" s="11">
        <v>43052</v>
      </c>
      <c r="B7630" s="12">
        <v>2.08</v>
      </c>
      <c r="C7630" s="10">
        <f t="shared" si="119"/>
        <v>2.08</v>
      </c>
    </row>
    <row r="7631" spans="1:3" x14ac:dyDescent="0.15">
      <c r="A7631" s="11">
        <v>43053</v>
      </c>
      <c r="B7631" s="12">
        <v>2.06</v>
      </c>
      <c r="C7631" s="10">
        <f t="shared" si="119"/>
        <v>2.06</v>
      </c>
    </row>
    <row r="7632" spans="1:3" x14ac:dyDescent="0.15">
      <c r="A7632" s="11">
        <v>43054</v>
      </c>
      <c r="B7632" s="12">
        <v>2.04</v>
      </c>
      <c r="C7632" s="10">
        <f t="shared" si="119"/>
        <v>2.04</v>
      </c>
    </row>
    <row r="7633" spans="1:3" x14ac:dyDescent="0.15">
      <c r="A7633" s="11">
        <v>43055</v>
      </c>
      <c r="B7633" s="12">
        <v>2.0699999999999998</v>
      </c>
      <c r="C7633" s="10">
        <f t="shared" si="119"/>
        <v>2.0699999999999998</v>
      </c>
    </row>
    <row r="7634" spans="1:3" x14ac:dyDescent="0.15">
      <c r="A7634" s="11">
        <v>43056</v>
      </c>
      <c r="B7634" s="12">
        <v>2.06</v>
      </c>
      <c r="C7634" s="10">
        <f t="shared" si="119"/>
        <v>2.06</v>
      </c>
    </row>
    <row r="7635" spans="1:3" x14ac:dyDescent="0.15">
      <c r="A7635" s="11">
        <v>43059</v>
      </c>
      <c r="B7635" s="12">
        <v>2.09</v>
      </c>
      <c r="C7635" s="10">
        <f t="shared" si="119"/>
        <v>2.09</v>
      </c>
    </row>
    <row r="7636" spans="1:3" x14ac:dyDescent="0.15">
      <c r="A7636" s="11">
        <v>43060</v>
      </c>
      <c r="B7636" s="12">
        <v>2.11</v>
      </c>
      <c r="C7636" s="10">
        <f t="shared" si="119"/>
        <v>2.11</v>
      </c>
    </row>
    <row r="7637" spans="1:3" x14ac:dyDescent="0.15">
      <c r="A7637" s="11">
        <v>43061</v>
      </c>
      <c r="B7637" s="12">
        <v>2.0499999999999998</v>
      </c>
      <c r="C7637" s="10">
        <f t="shared" si="119"/>
        <v>2.0499999999999998</v>
      </c>
    </row>
    <row r="7638" spans="1:3" x14ac:dyDescent="0.15">
      <c r="A7638" s="11">
        <v>43062</v>
      </c>
      <c r="B7638" s="13" t="e">
        <f>NA()</f>
        <v>#N/A</v>
      </c>
      <c r="C7638" s="10">
        <f t="shared" si="119"/>
        <v>2.0599999999999996</v>
      </c>
    </row>
    <row r="7639" spans="1:3" x14ac:dyDescent="0.15">
      <c r="A7639" s="11">
        <v>43063</v>
      </c>
      <c r="B7639" s="12">
        <v>2.0699999999999998</v>
      </c>
      <c r="C7639" s="10">
        <f t="shared" si="119"/>
        <v>2.0699999999999998</v>
      </c>
    </row>
    <row r="7640" spans="1:3" x14ac:dyDescent="0.15">
      <c r="A7640" s="11">
        <v>43066</v>
      </c>
      <c r="B7640" s="12">
        <v>2.06</v>
      </c>
      <c r="C7640" s="10">
        <f t="shared" si="119"/>
        <v>2.06</v>
      </c>
    </row>
    <row r="7641" spans="1:3" x14ac:dyDescent="0.15">
      <c r="A7641" s="11">
        <v>43067</v>
      </c>
      <c r="B7641" s="12">
        <v>2.0699999999999998</v>
      </c>
      <c r="C7641" s="10">
        <f t="shared" si="119"/>
        <v>2.0699999999999998</v>
      </c>
    </row>
    <row r="7642" spans="1:3" x14ac:dyDescent="0.15">
      <c r="A7642" s="11">
        <v>43068</v>
      </c>
      <c r="B7642" s="12">
        <v>2.09</v>
      </c>
      <c r="C7642" s="10">
        <f t="shared" si="119"/>
        <v>2.09</v>
      </c>
    </row>
    <row r="7643" spans="1:3" x14ac:dyDescent="0.15">
      <c r="A7643" s="11">
        <v>43069</v>
      </c>
      <c r="B7643" s="12">
        <v>2.14</v>
      </c>
      <c r="C7643" s="10">
        <f t="shared" si="119"/>
        <v>2.14</v>
      </c>
    </row>
    <row r="7644" spans="1:3" x14ac:dyDescent="0.15">
      <c r="A7644" s="11">
        <v>43070</v>
      </c>
      <c r="B7644" s="12">
        <v>2.13</v>
      </c>
      <c r="C7644" s="10">
        <f t="shared" si="119"/>
        <v>2.13</v>
      </c>
    </row>
    <row r="7645" spans="1:3" x14ac:dyDescent="0.15">
      <c r="A7645" s="11">
        <v>43073</v>
      </c>
      <c r="B7645" s="12">
        <v>2.15</v>
      </c>
      <c r="C7645" s="10">
        <f t="shared" si="119"/>
        <v>2.15</v>
      </c>
    </row>
    <row r="7646" spans="1:3" x14ac:dyDescent="0.15">
      <c r="A7646" s="11">
        <v>43074</v>
      </c>
      <c r="B7646" s="12">
        <v>2.15</v>
      </c>
      <c r="C7646" s="10">
        <f t="shared" si="119"/>
        <v>2.15</v>
      </c>
    </row>
    <row r="7647" spans="1:3" x14ac:dyDescent="0.15">
      <c r="A7647" s="11">
        <v>43075</v>
      </c>
      <c r="B7647" s="12">
        <v>2.11</v>
      </c>
      <c r="C7647" s="10">
        <f t="shared" si="119"/>
        <v>2.11</v>
      </c>
    </row>
    <row r="7648" spans="1:3" x14ac:dyDescent="0.15">
      <c r="A7648" s="11">
        <v>43076</v>
      </c>
      <c r="B7648" s="12">
        <v>2.14</v>
      </c>
      <c r="C7648" s="10">
        <f t="shared" si="119"/>
        <v>2.14</v>
      </c>
    </row>
    <row r="7649" spans="1:3" x14ac:dyDescent="0.15">
      <c r="A7649" s="11">
        <v>43077</v>
      </c>
      <c r="B7649" s="12">
        <v>2.14</v>
      </c>
      <c r="C7649" s="10">
        <f t="shared" si="119"/>
        <v>2.14</v>
      </c>
    </row>
    <row r="7650" spans="1:3" x14ac:dyDescent="0.15">
      <c r="A7650" s="11">
        <v>43080</v>
      </c>
      <c r="B7650" s="12">
        <v>2.16</v>
      </c>
      <c r="C7650" s="10">
        <f t="shared" si="119"/>
        <v>2.16</v>
      </c>
    </row>
    <row r="7651" spans="1:3" x14ac:dyDescent="0.15">
      <c r="A7651" s="11">
        <v>43081</v>
      </c>
      <c r="B7651" s="12">
        <v>2.1800000000000002</v>
      </c>
      <c r="C7651" s="10">
        <f t="shared" si="119"/>
        <v>2.1800000000000002</v>
      </c>
    </row>
    <row r="7652" spans="1:3" x14ac:dyDescent="0.15">
      <c r="A7652" s="11">
        <v>43082</v>
      </c>
      <c r="B7652" s="12">
        <v>2.12</v>
      </c>
      <c r="C7652" s="10">
        <f t="shared" si="119"/>
        <v>2.12</v>
      </c>
    </row>
    <row r="7653" spans="1:3" x14ac:dyDescent="0.15">
      <c r="A7653" s="11">
        <v>43083</v>
      </c>
      <c r="B7653" s="12">
        <v>2.14</v>
      </c>
      <c r="C7653" s="10">
        <f t="shared" si="119"/>
        <v>2.14</v>
      </c>
    </row>
    <row r="7654" spans="1:3" x14ac:dyDescent="0.15">
      <c r="A7654" s="11">
        <v>43084</v>
      </c>
      <c r="B7654" s="12">
        <v>2.16</v>
      </c>
      <c r="C7654" s="10">
        <f t="shared" si="119"/>
        <v>2.16</v>
      </c>
    </row>
    <row r="7655" spans="1:3" x14ac:dyDescent="0.15">
      <c r="A7655" s="11">
        <v>43087</v>
      </c>
      <c r="B7655" s="12">
        <v>2.17</v>
      </c>
      <c r="C7655" s="10">
        <f t="shared" si="119"/>
        <v>2.17</v>
      </c>
    </row>
    <row r="7656" spans="1:3" x14ac:dyDescent="0.15">
      <c r="A7656" s="11">
        <v>43088</v>
      </c>
      <c r="B7656" s="12">
        <v>2.23</v>
      </c>
      <c r="C7656" s="10">
        <f t="shared" si="119"/>
        <v>2.23</v>
      </c>
    </row>
    <row r="7657" spans="1:3" x14ac:dyDescent="0.15">
      <c r="A7657" s="11">
        <v>43089</v>
      </c>
      <c r="B7657" s="12">
        <v>2.2400000000000002</v>
      </c>
      <c r="C7657" s="10">
        <f t="shared" si="119"/>
        <v>2.2400000000000002</v>
      </c>
    </row>
    <row r="7658" spans="1:3" x14ac:dyDescent="0.15">
      <c r="A7658" s="11">
        <v>43090</v>
      </c>
      <c r="B7658" s="12">
        <v>2.2599999999999998</v>
      </c>
      <c r="C7658" s="10">
        <f t="shared" si="119"/>
        <v>2.2599999999999998</v>
      </c>
    </row>
    <row r="7659" spans="1:3" x14ac:dyDescent="0.15">
      <c r="A7659" s="11">
        <v>43091</v>
      </c>
      <c r="B7659" s="12">
        <v>2.2599999999999998</v>
      </c>
      <c r="C7659" s="10">
        <f t="shared" si="119"/>
        <v>2.2599999999999998</v>
      </c>
    </row>
    <row r="7660" spans="1:3" x14ac:dyDescent="0.15">
      <c r="A7660" s="11">
        <v>43094</v>
      </c>
      <c r="B7660" s="13" t="e">
        <f>NA()</f>
        <v>#N/A</v>
      </c>
      <c r="C7660" s="10">
        <f t="shared" si="119"/>
        <v>2.2549999999999999</v>
      </c>
    </row>
    <row r="7661" spans="1:3" x14ac:dyDescent="0.15">
      <c r="A7661" s="11">
        <v>43095</v>
      </c>
      <c r="B7661" s="12">
        <v>2.25</v>
      </c>
      <c r="C7661" s="10">
        <f t="shared" si="119"/>
        <v>2.25</v>
      </c>
    </row>
    <row r="7662" spans="1:3" x14ac:dyDescent="0.15">
      <c r="A7662" s="11">
        <v>43096</v>
      </c>
      <c r="B7662" s="12">
        <v>2.2200000000000002</v>
      </c>
      <c r="C7662" s="10">
        <f t="shared" si="119"/>
        <v>2.2200000000000002</v>
      </c>
    </row>
    <row r="7663" spans="1:3" x14ac:dyDescent="0.15">
      <c r="A7663" s="11">
        <v>43097</v>
      </c>
      <c r="B7663" s="12">
        <v>2.23</v>
      </c>
      <c r="C7663" s="10">
        <f t="shared" si="119"/>
        <v>2.23</v>
      </c>
    </row>
    <row r="7664" spans="1:3" x14ac:dyDescent="0.15">
      <c r="A7664" s="11">
        <v>43098</v>
      </c>
      <c r="B7664" s="12">
        <v>2.2000000000000002</v>
      </c>
      <c r="C7664" s="10">
        <f t="shared" si="119"/>
        <v>2.2000000000000002</v>
      </c>
    </row>
    <row r="7665" spans="1:3" x14ac:dyDescent="0.15">
      <c r="A7665" s="11">
        <v>43101</v>
      </c>
      <c r="B7665" s="13" t="e">
        <f>NA()</f>
        <v>#N/A</v>
      </c>
      <c r="C7665" s="10">
        <f t="shared" si="119"/>
        <v>2.2250000000000001</v>
      </c>
    </row>
    <row r="7666" spans="1:3" x14ac:dyDescent="0.15">
      <c r="A7666" s="11">
        <v>43102</v>
      </c>
      <c r="B7666" s="12">
        <v>2.25</v>
      </c>
      <c r="C7666" s="10">
        <f t="shared" si="119"/>
        <v>2.25</v>
      </c>
    </row>
    <row r="7667" spans="1:3" x14ac:dyDescent="0.15">
      <c r="A7667" s="11">
        <v>43103</v>
      </c>
      <c r="B7667" s="12">
        <v>2.25</v>
      </c>
      <c r="C7667" s="10">
        <f t="shared" si="119"/>
        <v>2.25</v>
      </c>
    </row>
    <row r="7668" spans="1:3" x14ac:dyDescent="0.15">
      <c r="A7668" s="11">
        <v>43104</v>
      </c>
      <c r="B7668" s="12">
        <v>2.27</v>
      </c>
      <c r="C7668" s="10">
        <f t="shared" si="119"/>
        <v>2.27</v>
      </c>
    </row>
    <row r="7669" spans="1:3" x14ac:dyDescent="0.15">
      <c r="A7669" s="11">
        <v>43105</v>
      </c>
      <c r="B7669" s="12">
        <v>2.29</v>
      </c>
      <c r="C7669" s="10">
        <f t="shared" si="119"/>
        <v>2.29</v>
      </c>
    </row>
    <row r="7670" spans="1:3" x14ac:dyDescent="0.15">
      <c r="A7670" s="11">
        <v>43108</v>
      </c>
      <c r="B7670" s="12">
        <v>2.29</v>
      </c>
      <c r="C7670" s="10">
        <f t="shared" si="119"/>
        <v>2.29</v>
      </c>
    </row>
    <row r="7671" spans="1:3" x14ac:dyDescent="0.15">
      <c r="A7671" s="11">
        <v>43109</v>
      </c>
      <c r="B7671" s="12">
        <v>2.33</v>
      </c>
      <c r="C7671" s="10">
        <f t="shared" si="119"/>
        <v>2.33</v>
      </c>
    </row>
    <row r="7672" spans="1:3" x14ac:dyDescent="0.15">
      <c r="A7672" s="11">
        <v>43110</v>
      </c>
      <c r="B7672" s="12">
        <v>2.3199999999999998</v>
      </c>
      <c r="C7672" s="10">
        <f t="shared" si="119"/>
        <v>2.3199999999999998</v>
      </c>
    </row>
    <row r="7673" spans="1:3" x14ac:dyDescent="0.15">
      <c r="A7673" s="11">
        <v>43111</v>
      </c>
      <c r="B7673" s="12">
        <v>2.3199999999999998</v>
      </c>
      <c r="C7673" s="10">
        <f t="shared" si="119"/>
        <v>2.3199999999999998</v>
      </c>
    </row>
    <row r="7674" spans="1:3" x14ac:dyDescent="0.15">
      <c r="A7674" s="11">
        <v>43112</v>
      </c>
      <c r="B7674" s="12">
        <v>2.35</v>
      </c>
      <c r="C7674" s="10">
        <f t="shared" si="119"/>
        <v>2.35</v>
      </c>
    </row>
    <row r="7675" spans="1:3" x14ac:dyDescent="0.15">
      <c r="A7675" s="11">
        <v>43115</v>
      </c>
      <c r="B7675" s="13" t="e">
        <f>NA()</f>
        <v>#N/A</v>
      </c>
      <c r="C7675" s="10">
        <f t="shared" si="119"/>
        <v>2.355</v>
      </c>
    </row>
    <row r="7676" spans="1:3" x14ac:dyDescent="0.15">
      <c r="A7676" s="11">
        <v>43116</v>
      </c>
      <c r="B7676" s="12">
        <v>2.36</v>
      </c>
      <c r="C7676" s="10">
        <f t="shared" si="119"/>
        <v>2.36</v>
      </c>
    </row>
    <row r="7677" spans="1:3" x14ac:dyDescent="0.15">
      <c r="A7677" s="11">
        <v>43117</v>
      </c>
      <c r="B7677" s="12">
        <v>2.39</v>
      </c>
      <c r="C7677" s="10">
        <f t="shared" si="119"/>
        <v>2.39</v>
      </c>
    </row>
    <row r="7678" spans="1:3" x14ac:dyDescent="0.15">
      <c r="A7678" s="11">
        <v>43118</v>
      </c>
      <c r="B7678" s="12">
        <v>2.4300000000000002</v>
      </c>
      <c r="C7678" s="10">
        <f t="shared" si="119"/>
        <v>2.4300000000000002</v>
      </c>
    </row>
    <row r="7679" spans="1:3" x14ac:dyDescent="0.15">
      <c r="A7679" s="11">
        <v>43119</v>
      </c>
      <c r="B7679" s="12">
        <v>2.4500000000000002</v>
      </c>
      <c r="C7679" s="10">
        <f t="shared" si="119"/>
        <v>2.4500000000000002</v>
      </c>
    </row>
    <row r="7680" spans="1:3" x14ac:dyDescent="0.15">
      <c r="A7680" s="11">
        <v>43122</v>
      </c>
      <c r="B7680" s="12">
        <v>2.46</v>
      </c>
      <c r="C7680" s="10">
        <f t="shared" si="119"/>
        <v>2.46</v>
      </c>
    </row>
    <row r="7681" spans="1:3" x14ac:dyDescent="0.15">
      <c r="A7681" s="11">
        <v>43123</v>
      </c>
      <c r="B7681" s="12">
        <v>2.4300000000000002</v>
      </c>
      <c r="C7681" s="10">
        <f t="shared" si="119"/>
        <v>2.4300000000000002</v>
      </c>
    </row>
    <row r="7682" spans="1:3" x14ac:dyDescent="0.15">
      <c r="A7682" s="11">
        <v>43124</v>
      </c>
      <c r="B7682" s="12">
        <v>2.4300000000000002</v>
      </c>
      <c r="C7682" s="10">
        <f t="shared" si="119"/>
        <v>2.4300000000000002</v>
      </c>
    </row>
    <row r="7683" spans="1:3" x14ac:dyDescent="0.15">
      <c r="A7683" s="11">
        <v>43125</v>
      </c>
      <c r="B7683" s="12">
        <v>2.41</v>
      </c>
      <c r="C7683" s="10">
        <f t="shared" si="119"/>
        <v>2.41</v>
      </c>
    </row>
    <row r="7684" spans="1:3" x14ac:dyDescent="0.15">
      <c r="A7684" s="11">
        <v>43126</v>
      </c>
      <c r="B7684" s="12">
        <v>2.4700000000000002</v>
      </c>
      <c r="C7684" s="10">
        <f t="shared" si="119"/>
        <v>2.4700000000000002</v>
      </c>
    </row>
    <row r="7685" spans="1:3" x14ac:dyDescent="0.15">
      <c r="A7685" s="11">
        <v>43129</v>
      </c>
      <c r="B7685" s="12">
        <v>2.4900000000000002</v>
      </c>
      <c r="C7685" s="10">
        <f t="shared" si="119"/>
        <v>2.4900000000000002</v>
      </c>
    </row>
    <row r="7686" spans="1:3" x14ac:dyDescent="0.15">
      <c r="A7686" s="11">
        <v>43130</v>
      </c>
      <c r="B7686" s="12">
        <v>2.5099999999999998</v>
      </c>
      <c r="C7686" s="10">
        <f t="shared" si="119"/>
        <v>2.5099999999999998</v>
      </c>
    </row>
    <row r="7687" spans="1:3" x14ac:dyDescent="0.15">
      <c r="A7687" s="11">
        <v>43131</v>
      </c>
      <c r="B7687" s="12">
        <v>2.52</v>
      </c>
      <c r="C7687" s="10">
        <f t="shared" si="119"/>
        <v>2.52</v>
      </c>
    </row>
    <row r="7688" spans="1:3" x14ac:dyDescent="0.15">
      <c r="A7688" s="11">
        <v>43132</v>
      </c>
      <c r="B7688" s="12">
        <v>2.56</v>
      </c>
      <c r="C7688" s="10">
        <f t="shared" si="119"/>
        <v>2.56</v>
      </c>
    </row>
    <row r="7689" spans="1:3" x14ac:dyDescent="0.15">
      <c r="A7689" s="11">
        <v>43133</v>
      </c>
      <c r="B7689" s="12">
        <v>2.58</v>
      </c>
      <c r="C7689" s="10">
        <f t="shared" si="119"/>
        <v>2.58</v>
      </c>
    </row>
    <row r="7690" spans="1:3" x14ac:dyDescent="0.15">
      <c r="A7690" s="11">
        <v>43136</v>
      </c>
      <c r="B7690" s="12">
        <v>2.5</v>
      </c>
      <c r="C7690" s="10">
        <f t="shared" si="119"/>
        <v>2.5</v>
      </c>
    </row>
    <row r="7691" spans="1:3" x14ac:dyDescent="0.15">
      <c r="A7691" s="11">
        <v>43137</v>
      </c>
      <c r="B7691" s="12">
        <v>2.52</v>
      </c>
      <c r="C7691" s="10">
        <f t="shared" si="119"/>
        <v>2.52</v>
      </c>
    </row>
    <row r="7692" spans="1:3" x14ac:dyDescent="0.15">
      <c r="A7692" s="11">
        <v>43138</v>
      </c>
      <c r="B7692" s="12">
        <v>2.57</v>
      </c>
      <c r="C7692" s="10">
        <f t="shared" si="119"/>
        <v>2.57</v>
      </c>
    </row>
    <row r="7693" spans="1:3" x14ac:dyDescent="0.15">
      <c r="A7693" s="11">
        <v>43139</v>
      </c>
      <c r="B7693" s="12">
        <v>2.57</v>
      </c>
      <c r="C7693" s="10">
        <f t="shared" ref="C7693:C7756" si="120">IF(ISERROR(B7693),AVERAGE(B7692,B7694),B7693)</f>
        <v>2.57</v>
      </c>
    </row>
    <row r="7694" spans="1:3" x14ac:dyDescent="0.15">
      <c r="A7694" s="11">
        <v>43140</v>
      </c>
      <c r="B7694" s="12">
        <v>2.52</v>
      </c>
      <c r="C7694" s="10">
        <f t="shared" si="120"/>
        <v>2.52</v>
      </c>
    </row>
    <row r="7695" spans="1:3" x14ac:dyDescent="0.15">
      <c r="A7695" s="11">
        <v>43143</v>
      </c>
      <c r="B7695" s="12">
        <v>2.56</v>
      </c>
      <c r="C7695" s="10">
        <f t="shared" si="120"/>
        <v>2.56</v>
      </c>
    </row>
    <row r="7696" spans="1:3" x14ac:dyDescent="0.15">
      <c r="A7696" s="11">
        <v>43144</v>
      </c>
      <c r="B7696" s="12">
        <v>2.54</v>
      </c>
      <c r="C7696" s="10">
        <f t="shared" si="120"/>
        <v>2.54</v>
      </c>
    </row>
    <row r="7697" spans="1:3" x14ac:dyDescent="0.15">
      <c r="A7697" s="11">
        <v>43145</v>
      </c>
      <c r="B7697" s="12">
        <v>2.65</v>
      </c>
      <c r="C7697" s="10">
        <f t="shared" si="120"/>
        <v>2.65</v>
      </c>
    </row>
    <row r="7698" spans="1:3" x14ac:dyDescent="0.15">
      <c r="A7698" s="11">
        <v>43146</v>
      </c>
      <c r="B7698" s="12">
        <v>2.65</v>
      </c>
      <c r="C7698" s="10">
        <f t="shared" si="120"/>
        <v>2.65</v>
      </c>
    </row>
    <row r="7699" spans="1:3" x14ac:dyDescent="0.15">
      <c r="A7699" s="11">
        <v>43147</v>
      </c>
      <c r="B7699" s="12">
        <v>2.63</v>
      </c>
      <c r="C7699" s="10">
        <f t="shared" si="120"/>
        <v>2.63</v>
      </c>
    </row>
    <row r="7700" spans="1:3" x14ac:dyDescent="0.15">
      <c r="A7700" s="11">
        <v>43150</v>
      </c>
      <c r="B7700" s="13" t="e">
        <f>NA()</f>
        <v>#N/A</v>
      </c>
      <c r="C7700" s="10">
        <f t="shared" si="120"/>
        <v>2.6399999999999997</v>
      </c>
    </row>
    <row r="7701" spans="1:3" x14ac:dyDescent="0.15">
      <c r="A7701" s="11">
        <v>43151</v>
      </c>
      <c r="B7701" s="12">
        <v>2.65</v>
      </c>
      <c r="C7701" s="10">
        <f t="shared" si="120"/>
        <v>2.65</v>
      </c>
    </row>
    <row r="7702" spans="1:3" x14ac:dyDescent="0.15">
      <c r="A7702" s="11">
        <v>43152</v>
      </c>
      <c r="B7702" s="12">
        <v>2.69</v>
      </c>
      <c r="C7702" s="10">
        <f t="shared" si="120"/>
        <v>2.69</v>
      </c>
    </row>
    <row r="7703" spans="1:3" x14ac:dyDescent="0.15">
      <c r="A7703" s="11">
        <v>43153</v>
      </c>
      <c r="B7703" s="12">
        <v>2.66</v>
      </c>
      <c r="C7703" s="10">
        <f t="shared" si="120"/>
        <v>2.66</v>
      </c>
    </row>
    <row r="7704" spans="1:3" x14ac:dyDescent="0.15">
      <c r="A7704" s="11">
        <v>43154</v>
      </c>
      <c r="B7704" s="12">
        <v>2.62</v>
      </c>
      <c r="C7704" s="10">
        <f t="shared" si="120"/>
        <v>2.62</v>
      </c>
    </row>
    <row r="7705" spans="1:3" x14ac:dyDescent="0.15">
      <c r="A7705" s="11">
        <v>43157</v>
      </c>
      <c r="B7705" s="12">
        <v>2.6</v>
      </c>
      <c r="C7705" s="10">
        <f t="shared" si="120"/>
        <v>2.6</v>
      </c>
    </row>
    <row r="7706" spans="1:3" x14ac:dyDescent="0.15">
      <c r="A7706" s="11">
        <v>43158</v>
      </c>
      <c r="B7706" s="12">
        <v>2.67</v>
      </c>
      <c r="C7706" s="10">
        <f t="shared" si="120"/>
        <v>2.67</v>
      </c>
    </row>
    <row r="7707" spans="1:3" x14ac:dyDescent="0.15">
      <c r="A7707" s="11">
        <v>43159</v>
      </c>
      <c r="B7707" s="12">
        <v>2.65</v>
      </c>
      <c r="C7707" s="10">
        <f t="shared" si="120"/>
        <v>2.65</v>
      </c>
    </row>
    <row r="7708" spans="1:3" x14ac:dyDescent="0.15">
      <c r="A7708" s="11">
        <v>43160</v>
      </c>
      <c r="B7708" s="12">
        <v>2.58</v>
      </c>
      <c r="C7708" s="10">
        <f t="shared" si="120"/>
        <v>2.58</v>
      </c>
    </row>
    <row r="7709" spans="1:3" x14ac:dyDescent="0.15">
      <c r="A7709" s="11">
        <v>43161</v>
      </c>
      <c r="B7709" s="12">
        <v>2.63</v>
      </c>
      <c r="C7709" s="10">
        <f t="shared" si="120"/>
        <v>2.63</v>
      </c>
    </row>
    <row r="7710" spans="1:3" x14ac:dyDescent="0.15">
      <c r="A7710" s="11">
        <v>43164</v>
      </c>
      <c r="B7710" s="12">
        <v>2.65</v>
      </c>
      <c r="C7710" s="10">
        <f t="shared" si="120"/>
        <v>2.65</v>
      </c>
    </row>
    <row r="7711" spans="1:3" x14ac:dyDescent="0.15">
      <c r="A7711" s="11">
        <v>43165</v>
      </c>
      <c r="B7711" s="12">
        <v>2.65</v>
      </c>
      <c r="C7711" s="10">
        <f t="shared" si="120"/>
        <v>2.65</v>
      </c>
    </row>
    <row r="7712" spans="1:3" x14ac:dyDescent="0.15">
      <c r="A7712" s="11">
        <v>43166</v>
      </c>
      <c r="B7712" s="12">
        <v>2.65</v>
      </c>
      <c r="C7712" s="10">
        <f t="shared" si="120"/>
        <v>2.65</v>
      </c>
    </row>
    <row r="7713" spans="1:3" x14ac:dyDescent="0.15">
      <c r="A7713" s="11">
        <v>43167</v>
      </c>
      <c r="B7713" s="12">
        <v>2.63</v>
      </c>
      <c r="C7713" s="10">
        <f t="shared" si="120"/>
        <v>2.63</v>
      </c>
    </row>
    <row r="7714" spans="1:3" x14ac:dyDescent="0.15">
      <c r="A7714" s="11">
        <v>43168</v>
      </c>
      <c r="B7714" s="12">
        <v>2.65</v>
      </c>
      <c r="C7714" s="10">
        <f t="shared" si="120"/>
        <v>2.65</v>
      </c>
    </row>
    <row r="7715" spans="1:3" x14ac:dyDescent="0.15">
      <c r="A7715" s="11">
        <v>43171</v>
      </c>
      <c r="B7715" s="12">
        <v>2.64</v>
      </c>
      <c r="C7715" s="10">
        <f t="shared" si="120"/>
        <v>2.64</v>
      </c>
    </row>
    <row r="7716" spans="1:3" x14ac:dyDescent="0.15">
      <c r="A7716" s="11">
        <v>43172</v>
      </c>
      <c r="B7716" s="12">
        <v>2.62</v>
      </c>
      <c r="C7716" s="10">
        <f t="shared" si="120"/>
        <v>2.62</v>
      </c>
    </row>
    <row r="7717" spans="1:3" x14ac:dyDescent="0.15">
      <c r="A7717" s="11">
        <v>43173</v>
      </c>
      <c r="B7717" s="12">
        <v>2.61</v>
      </c>
      <c r="C7717" s="10">
        <f t="shared" si="120"/>
        <v>2.61</v>
      </c>
    </row>
    <row r="7718" spans="1:3" x14ac:dyDescent="0.15">
      <c r="A7718" s="11">
        <v>43174</v>
      </c>
      <c r="B7718" s="12">
        <v>2.62</v>
      </c>
      <c r="C7718" s="10">
        <f t="shared" si="120"/>
        <v>2.62</v>
      </c>
    </row>
    <row r="7719" spans="1:3" x14ac:dyDescent="0.15">
      <c r="A7719" s="11">
        <v>43175</v>
      </c>
      <c r="B7719" s="12">
        <v>2.65</v>
      </c>
      <c r="C7719" s="10">
        <f t="shared" si="120"/>
        <v>2.65</v>
      </c>
    </row>
    <row r="7720" spans="1:3" x14ac:dyDescent="0.15">
      <c r="A7720" s="11">
        <v>43178</v>
      </c>
      <c r="B7720" s="12">
        <v>2.65</v>
      </c>
      <c r="C7720" s="10">
        <f t="shared" si="120"/>
        <v>2.65</v>
      </c>
    </row>
    <row r="7721" spans="1:3" x14ac:dyDescent="0.15">
      <c r="A7721" s="11">
        <v>43179</v>
      </c>
      <c r="B7721" s="12">
        <v>2.69</v>
      </c>
      <c r="C7721" s="10">
        <f t="shared" si="120"/>
        <v>2.69</v>
      </c>
    </row>
    <row r="7722" spans="1:3" x14ac:dyDescent="0.15">
      <c r="A7722" s="11">
        <v>43180</v>
      </c>
      <c r="B7722" s="12">
        <v>2.69</v>
      </c>
      <c r="C7722" s="10">
        <f t="shared" si="120"/>
        <v>2.69</v>
      </c>
    </row>
    <row r="7723" spans="1:3" x14ac:dyDescent="0.15">
      <c r="A7723" s="11">
        <v>43181</v>
      </c>
      <c r="B7723" s="12">
        <v>2.63</v>
      </c>
      <c r="C7723" s="10">
        <f t="shared" si="120"/>
        <v>2.63</v>
      </c>
    </row>
    <row r="7724" spans="1:3" x14ac:dyDescent="0.15">
      <c r="A7724" s="11">
        <v>43182</v>
      </c>
      <c r="B7724" s="12">
        <v>2.61</v>
      </c>
      <c r="C7724" s="10">
        <f t="shared" si="120"/>
        <v>2.61</v>
      </c>
    </row>
    <row r="7725" spans="1:3" x14ac:dyDescent="0.15">
      <c r="A7725" s="11">
        <v>43185</v>
      </c>
      <c r="B7725" s="12">
        <v>2.64</v>
      </c>
      <c r="C7725" s="10">
        <f t="shared" si="120"/>
        <v>2.64</v>
      </c>
    </row>
    <row r="7726" spans="1:3" x14ac:dyDescent="0.15">
      <c r="A7726" s="11">
        <v>43186</v>
      </c>
      <c r="B7726" s="12">
        <v>2.58</v>
      </c>
      <c r="C7726" s="10">
        <f t="shared" si="120"/>
        <v>2.58</v>
      </c>
    </row>
    <row r="7727" spans="1:3" x14ac:dyDescent="0.15">
      <c r="A7727" s="11">
        <v>43187</v>
      </c>
      <c r="B7727" s="12">
        <v>2.59</v>
      </c>
      <c r="C7727" s="10">
        <f t="shared" si="120"/>
        <v>2.59</v>
      </c>
    </row>
    <row r="7728" spans="1:3" x14ac:dyDescent="0.15">
      <c r="A7728" s="11">
        <v>43188</v>
      </c>
      <c r="B7728" s="12">
        <v>2.56</v>
      </c>
      <c r="C7728" s="10">
        <f t="shared" si="120"/>
        <v>2.56</v>
      </c>
    </row>
    <row r="7729" spans="1:3" x14ac:dyDescent="0.15">
      <c r="A7729" s="11">
        <v>43189</v>
      </c>
      <c r="B7729" s="13" t="e">
        <f>NA()</f>
        <v>#N/A</v>
      </c>
      <c r="C7729" s="10">
        <f t="shared" si="120"/>
        <v>2.5549999999999997</v>
      </c>
    </row>
    <row r="7730" spans="1:3" x14ac:dyDescent="0.15">
      <c r="A7730" s="11">
        <v>43192</v>
      </c>
      <c r="B7730" s="12">
        <v>2.5499999999999998</v>
      </c>
      <c r="C7730" s="10">
        <f t="shared" si="120"/>
        <v>2.5499999999999998</v>
      </c>
    </row>
    <row r="7731" spans="1:3" x14ac:dyDescent="0.15">
      <c r="A7731" s="11">
        <v>43193</v>
      </c>
      <c r="B7731" s="12">
        <v>2.6</v>
      </c>
      <c r="C7731" s="10">
        <f t="shared" si="120"/>
        <v>2.6</v>
      </c>
    </row>
    <row r="7732" spans="1:3" x14ac:dyDescent="0.15">
      <c r="A7732" s="11">
        <v>43194</v>
      </c>
      <c r="B7732" s="12">
        <v>2.61</v>
      </c>
      <c r="C7732" s="10">
        <f t="shared" si="120"/>
        <v>2.61</v>
      </c>
    </row>
    <row r="7733" spans="1:3" x14ac:dyDescent="0.15">
      <c r="A7733" s="11">
        <v>43195</v>
      </c>
      <c r="B7733" s="12">
        <v>2.64</v>
      </c>
      <c r="C7733" s="10">
        <f t="shared" si="120"/>
        <v>2.64</v>
      </c>
    </row>
    <row r="7734" spans="1:3" x14ac:dyDescent="0.15">
      <c r="A7734" s="11">
        <v>43196</v>
      </c>
      <c r="B7734" s="12">
        <v>2.58</v>
      </c>
      <c r="C7734" s="10">
        <f t="shared" si="120"/>
        <v>2.58</v>
      </c>
    </row>
    <row r="7735" spans="1:3" x14ac:dyDescent="0.15">
      <c r="A7735" s="11">
        <v>43199</v>
      </c>
      <c r="B7735" s="12">
        <v>2.6</v>
      </c>
      <c r="C7735" s="10">
        <f t="shared" si="120"/>
        <v>2.6</v>
      </c>
    </row>
    <row r="7736" spans="1:3" x14ac:dyDescent="0.15">
      <c r="A7736" s="11">
        <v>43200</v>
      </c>
      <c r="B7736" s="12">
        <v>2.62</v>
      </c>
      <c r="C7736" s="10">
        <f t="shared" si="120"/>
        <v>2.62</v>
      </c>
    </row>
    <row r="7737" spans="1:3" x14ac:dyDescent="0.15">
      <c r="A7737" s="11">
        <v>43201</v>
      </c>
      <c r="B7737" s="12">
        <v>2.62</v>
      </c>
      <c r="C7737" s="10">
        <f t="shared" si="120"/>
        <v>2.62</v>
      </c>
    </row>
    <row r="7738" spans="1:3" x14ac:dyDescent="0.15">
      <c r="A7738" s="11">
        <v>43202</v>
      </c>
      <c r="B7738" s="12">
        <v>2.67</v>
      </c>
      <c r="C7738" s="10">
        <f t="shared" si="120"/>
        <v>2.67</v>
      </c>
    </row>
    <row r="7739" spans="1:3" x14ac:dyDescent="0.15">
      <c r="A7739" s="11">
        <v>43203</v>
      </c>
      <c r="B7739" s="12">
        <v>2.67</v>
      </c>
      <c r="C7739" s="10">
        <f t="shared" si="120"/>
        <v>2.67</v>
      </c>
    </row>
    <row r="7740" spans="1:3" x14ac:dyDescent="0.15">
      <c r="A7740" s="11">
        <v>43206</v>
      </c>
      <c r="B7740" s="12">
        <v>2.69</v>
      </c>
      <c r="C7740" s="10">
        <f t="shared" si="120"/>
        <v>2.69</v>
      </c>
    </row>
    <row r="7741" spans="1:3" x14ac:dyDescent="0.15">
      <c r="A7741" s="11">
        <v>43207</v>
      </c>
      <c r="B7741" s="12">
        <v>2.68</v>
      </c>
      <c r="C7741" s="10">
        <f t="shared" si="120"/>
        <v>2.68</v>
      </c>
    </row>
    <row r="7742" spans="1:3" x14ac:dyDescent="0.15">
      <c r="A7742" s="11">
        <v>43208</v>
      </c>
      <c r="B7742" s="12">
        <v>2.73</v>
      </c>
      <c r="C7742" s="10">
        <f t="shared" si="120"/>
        <v>2.73</v>
      </c>
    </row>
    <row r="7743" spans="1:3" x14ac:dyDescent="0.15">
      <c r="A7743" s="11">
        <v>43209</v>
      </c>
      <c r="B7743" s="12">
        <v>2.77</v>
      </c>
      <c r="C7743" s="10">
        <f t="shared" si="120"/>
        <v>2.77</v>
      </c>
    </row>
    <row r="7744" spans="1:3" x14ac:dyDescent="0.15">
      <c r="A7744" s="11">
        <v>43210</v>
      </c>
      <c r="B7744" s="12">
        <v>2.8</v>
      </c>
      <c r="C7744" s="10">
        <f t="shared" si="120"/>
        <v>2.8</v>
      </c>
    </row>
    <row r="7745" spans="1:3" x14ac:dyDescent="0.15">
      <c r="A7745" s="11">
        <v>43213</v>
      </c>
      <c r="B7745" s="12">
        <v>2.83</v>
      </c>
      <c r="C7745" s="10">
        <f t="shared" si="120"/>
        <v>2.83</v>
      </c>
    </row>
    <row r="7746" spans="1:3" x14ac:dyDescent="0.15">
      <c r="A7746" s="11">
        <v>43214</v>
      </c>
      <c r="B7746" s="12">
        <v>2.83</v>
      </c>
      <c r="C7746" s="10">
        <f t="shared" si="120"/>
        <v>2.83</v>
      </c>
    </row>
    <row r="7747" spans="1:3" x14ac:dyDescent="0.15">
      <c r="A7747" s="11">
        <v>43215</v>
      </c>
      <c r="B7747" s="12">
        <v>2.84</v>
      </c>
      <c r="C7747" s="10">
        <f t="shared" si="120"/>
        <v>2.84</v>
      </c>
    </row>
    <row r="7748" spans="1:3" x14ac:dyDescent="0.15">
      <c r="A7748" s="11">
        <v>43216</v>
      </c>
      <c r="B7748" s="12">
        <v>2.82</v>
      </c>
      <c r="C7748" s="10">
        <f t="shared" si="120"/>
        <v>2.82</v>
      </c>
    </row>
    <row r="7749" spans="1:3" x14ac:dyDescent="0.15">
      <c r="A7749" s="11">
        <v>43217</v>
      </c>
      <c r="B7749" s="12">
        <v>2.8</v>
      </c>
      <c r="C7749" s="10">
        <f t="shared" si="120"/>
        <v>2.8</v>
      </c>
    </row>
    <row r="7750" spans="1:3" x14ac:dyDescent="0.15">
      <c r="A7750" s="11">
        <v>43220</v>
      </c>
      <c r="B7750" s="12">
        <v>2.79</v>
      </c>
      <c r="C7750" s="10">
        <f t="shared" si="120"/>
        <v>2.79</v>
      </c>
    </row>
    <row r="7751" spans="1:3" x14ac:dyDescent="0.15">
      <c r="A7751" s="11">
        <v>43221</v>
      </c>
      <c r="B7751" s="12">
        <v>2.82</v>
      </c>
      <c r="C7751" s="10">
        <f t="shared" si="120"/>
        <v>2.82</v>
      </c>
    </row>
    <row r="7752" spans="1:3" x14ac:dyDescent="0.15">
      <c r="A7752" s="11">
        <v>43222</v>
      </c>
      <c r="B7752" s="12">
        <v>2.8</v>
      </c>
      <c r="C7752" s="10">
        <f t="shared" si="120"/>
        <v>2.8</v>
      </c>
    </row>
    <row r="7753" spans="1:3" x14ac:dyDescent="0.15">
      <c r="A7753" s="11">
        <v>43223</v>
      </c>
      <c r="B7753" s="12">
        <v>2.78</v>
      </c>
      <c r="C7753" s="10">
        <f t="shared" si="120"/>
        <v>2.78</v>
      </c>
    </row>
    <row r="7754" spans="1:3" x14ac:dyDescent="0.15">
      <c r="A7754" s="11">
        <v>43224</v>
      </c>
      <c r="B7754" s="12">
        <v>2.78</v>
      </c>
      <c r="C7754" s="10">
        <f t="shared" si="120"/>
        <v>2.78</v>
      </c>
    </row>
    <row r="7755" spans="1:3" x14ac:dyDescent="0.15">
      <c r="A7755" s="11">
        <v>43227</v>
      </c>
      <c r="B7755" s="12">
        <v>2.78</v>
      </c>
      <c r="C7755" s="10">
        <f t="shared" si="120"/>
        <v>2.78</v>
      </c>
    </row>
    <row r="7756" spans="1:3" x14ac:dyDescent="0.15">
      <c r="A7756" s="11">
        <v>43228</v>
      </c>
      <c r="B7756" s="12">
        <v>2.81</v>
      </c>
      <c r="C7756" s="10">
        <f t="shared" si="120"/>
        <v>2.81</v>
      </c>
    </row>
    <row r="7757" spans="1:3" x14ac:dyDescent="0.15">
      <c r="A7757" s="11">
        <v>43229</v>
      </c>
      <c r="B7757" s="12">
        <v>2.84</v>
      </c>
      <c r="C7757" s="10">
        <f t="shared" ref="C7757:C7820" si="121">IF(ISERROR(B7757),AVERAGE(B7756,B7758),B7757)</f>
        <v>2.84</v>
      </c>
    </row>
    <row r="7758" spans="1:3" x14ac:dyDescent="0.15">
      <c r="A7758" s="11">
        <v>43230</v>
      </c>
      <c r="B7758" s="12">
        <v>2.83</v>
      </c>
      <c r="C7758" s="10">
        <f t="shared" si="121"/>
        <v>2.83</v>
      </c>
    </row>
    <row r="7759" spans="1:3" x14ac:dyDescent="0.15">
      <c r="A7759" s="11">
        <v>43231</v>
      </c>
      <c r="B7759" s="12">
        <v>2.84</v>
      </c>
      <c r="C7759" s="10">
        <f t="shared" si="121"/>
        <v>2.84</v>
      </c>
    </row>
    <row r="7760" spans="1:3" x14ac:dyDescent="0.15">
      <c r="A7760" s="11">
        <v>43234</v>
      </c>
      <c r="B7760" s="12">
        <v>2.85</v>
      </c>
      <c r="C7760" s="10">
        <f t="shared" si="121"/>
        <v>2.85</v>
      </c>
    </row>
    <row r="7761" spans="1:3" x14ac:dyDescent="0.15">
      <c r="A7761" s="11">
        <v>43235</v>
      </c>
      <c r="B7761" s="12">
        <v>2.92</v>
      </c>
      <c r="C7761" s="10">
        <f t="shared" si="121"/>
        <v>2.92</v>
      </c>
    </row>
    <row r="7762" spans="1:3" x14ac:dyDescent="0.15">
      <c r="A7762" s="11">
        <v>43236</v>
      </c>
      <c r="B7762" s="12">
        <v>2.94</v>
      </c>
      <c r="C7762" s="10">
        <f t="shared" si="121"/>
        <v>2.94</v>
      </c>
    </row>
    <row r="7763" spans="1:3" x14ac:dyDescent="0.15">
      <c r="A7763" s="11">
        <v>43237</v>
      </c>
      <c r="B7763" s="12">
        <v>2.94</v>
      </c>
      <c r="C7763" s="10">
        <f t="shared" si="121"/>
        <v>2.94</v>
      </c>
    </row>
    <row r="7764" spans="1:3" x14ac:dyDescent="0.15">
      <c r="A7764" s="11">
        <v>43238</v>
      </c>
      <c r="B7764" s="12">
        <v>2.9</v>
      </c>
      <c r="C7764" s="10">
        <f t="shared" si="121"/>
        <v>2.9</v>
      </c>
    </row>
    <row r="7765" spans="1:3" x14ac:dyDescent="0.15">
      <c r="A7765" s="11">
        <v>43241</v>
      </c>
      <c r="B7765" s="12">
        <v>2.9</v>
      </c>
      <c r="C7765" s="10">
        <f t="shared" si="121"/>
        <v>2.9</v>
      </c>
    </row>
    <row r="7766" spans="1:3" x14ac:dyDescent="0.15">
      <c r="A7766" s="11">
        <v>43242</v>
      </c>
      <c r="B7766" s="12">
        <v>2.9</v>
      </c>
      <c r="C7766" s="10">
        <f t="shared" si="121"/>
        <v>2.9</v>
      </c>
    </row>
    <row r="7767" spans="1:3" x14ac:dyDescent="0.15">
      <c r="A7767" s="11">
        <v>43243</v>
      </c>
      <c r="B7767" s="12">
        <v>2.83</v>
      </c>
      <c r="C7767" s="10">
        <f t="shared" si="121"/>
        <v>2.83</v>
      </c>
    </row>
    <row r="7768" spans="1:3" x14ac:dyDescent="0.15">
      <c r="A7768" s="11">
        <v>43244</v>
      </c>
      <c r="B7768" s="12">
        <v>2.82</v>
      </c>
      <c r="C7768" s="10">
        <f t="shared" si="121"/>
        <v>2.82</v>
      </c>
    </row>
    <row r="7769" spans="1:3" x14ac:dyDescent="0.15">
      <c r="A7769" s="11">
        <v>43245</v>
      </c>
      <c r="B7769" s="12">
        <v>2.76</v>
      </c>
      <c r="C7769" s="10">
        <f t="shared" si="121"/>
        <v>2.76</v>
      </c>
    </row>
    <row r="7770" spans="1:3" x14ac:dyDescent="0.15">
      <c r="A7770" s="11">
        <v>43248</v>
      </c>
      <c r="B7770" s="13" t="e">
        <f>NA()</f>
        <v>#N/A</v>
      </c>
      <c r="C7770" s="10">
        <f t="shared" si="121"/>
        <v>2.67</v>
      </c>
    </row>
    <row r="7771" spans="1:3" x14ac:dyDescent="0.15">
      <c r="A7771" s="11">
        <v>43249</v>
      </c>
      <c r="B7771" s="12">
        <v>2.58</v>
      </c>
      <c r="C7771" s="10">
        <f t="shared" si="121"/>
        <v>2.58</v>
      </c>
    </row>
    <row r="7772" spans="1:3" x14ac:dyDescent="0.15">
      <c r="A7772" s="11">
        <v>43250</v>
      </c>
      <c r="B7772" s="12">
        <v>2.67</v>
      </c>
      <c r="C7772" s="10">
        <f t="shared" si="121"/>
        <v>2.67</v>
      </c>
    </row>
    <row r="7773" spans="1:3" x14ac:dyDescent="0.15">
      <c r="A7773" s="11">
        <v>43251</v>
      </c>
      <c r="B7773" s="12">
        <v>2.68</v>
      </c>
      <c r="C7773" s="10">
        <f t="shared" si="121"/>
        <v>2.68</v>
      </c>
    </row>
    <row r="7774" spans="1:3" x14ac:dyDescent="0.15">
      <c r="A7774" s="11">
        <v>43252</v>
      </c>
      <c r="B7774" s="12">
        <v>2.74</v>
      </c>
      <c r="C7774" s="10">
        <f t="shared" si="121"/>
        <v>2.74</v>
      </c>
    </row>
    <row r="7775" spans="1:3" x14ac:dyDescent="0.15">
      <c r="A7775" s="11">
        <v>43255</v>
      </c>
      <c r="B7775" s="12">
        <v>2.78</v>
      </c>
      <c r="C7775" s="10">
        <f t="shared" si="121"/>
        <v>2.78</v>
      </c>
    </row>
    <row r="7776" spans="1:3" x14ac:dyDescent="0.15">
      <c r="A7776" s="11">
        <v>43256</v>
      </c>
      <c r="B7776" s="12">
        <v>2.76</v>
      </c>
      <c r="C7776" s="10">
        <f t="shared" si="121"/>
        <v>2.76</v>
      </c>
    </row>
    <row r="7777" spans="1:3" x14ac:dyDescent="0.15">
      <c r="A7777" s="11">
        <v>43257</v>
      </c>
      <c r="B7777" s="12">
        <v>2.81</v>
      </c>
      <c r="C7777" s="10">
        <f t="shared" si="121"/>
        <v>2.81</v>
      </c>
    </row>
    <row r="7778" spans="1:3" x14ac:dyDescent="0.15">
      <c r="A7778" s="11">
        <v>43258</v>
      </c>
      <c r="B7778" s="12">
        <v>2.77</v>
      </c>
      <c r="C7778" s="10">
        <f t="shared" si="121"/>
        <v>2.77</v>
      </c>
    </row>
    <row r="7779" spans="1:3" x14ac:dyDescent="0.15">
      <c r="A7779" s="11">
        <v>43259</v>
      </c>
      <c r="B7779" s="12">
        <v>2.77</v>
      </c>
      <c r="C7779" s="10">
        <f t="shared" si="121"/>
        <v>2.77</v>
      </c>
    </row>
    <row r="7780" spans="1:3" x14ac:dyDescent="0.15">
      <c r="A7780" s="11">
        <v>43262</v>
      </c>
      <c r="B7780" s="12">
        <v>2.8</v>
      </c>
      <c r="C7780" s="10">
        <f t="shared" si="121"/>
        <v>2.8</v>
      </c>
    </row>
    <row r="7781" spans="1:3" x14ac:dyDescent="0.15">
      <c r="A7781" s="11">
        <v>43263</v>
      </c>
      <c r="B7781" s="12">
        <v>2.81</v>
      </c>
      <c r="C7781" s="10">
        <f t="shared" si="121"/>
        <v>2.81</v>
      </c>
    </row>
    <row r="7782" spans="1:3" x14ac:dyDescent="0.15">
      <c r="A7782" s="11">
        <v>43264</v>
      </c>
      <c r="B7782" s="12">
        <v>2.85</v>
      </c>
      <c r="C7782" s="10">
        <f t="shared" si="121"/>
        <v>2.85</v>
      </c>
    </row>
    <row r="7783" spans="1:3" x14ac:dyDescent="0.15">
      <c r="A7783" s="11">
        <v>43265</v>
      </c>
      <c r="B7783" s="12">
        <v>2.81</v>
      </c>
      <c r="C7783" s="10">
        <f t="shared" si="121"/>
        <v>2.81</v>
      </c>
    </row>
    <row r="7784" spans="1:3" x14ac:dyDescent="0.15">
      <c r="A7784" s="11">
        <v>43266</v>
      </c>
      <c r="B7784" s="12">
        <v>2.81</v>
      </c>
      <c r="C7784" s="10">
        <f t="shared" si="121"/>
        <v>2.81</v>
      </c>
    </row>
    <row r="7785" spans="1:3" x14ac:dyDescent="0.15">
      <c r="A7785" s="11">
        <v>43269</v>
      </c>
      <c r="B7785" s="12">
        <v>2.8</v>
      </c>
      <c r="C7785" s="10">
        <f t="shared" si="121"/>
        <v>2.8</v>
      </c>
    </row>
    <row r="7786" spans="1:3" x14ac:dyDescent="0.15">
      <c r="A7786" s="11">
        <v>43270</v>
      </c>
      <c r="B7786" s="12">
        <v>2.77</v>
      </c>
      <c r="C7786" s="10">
        <f t="shared" si="121"/>
        <v>2.77</v>
      </c>
    </row>
    <row r="7787" spans="1:3" x14ac:dyDescent="0.15">
      <c r="A7787" s="11">
        <v>43271</v>
      </c>
      <c r="B7787" s="12">
        <v>2.8</v>
      </c>
      <c r="C7787" s="10">
        <f t="shared" si="121"/>
        <v>2.8</v>
      </c>
    </row>
    <row r="7788" spans="1:3" x14ac:dyDescent="0.15">
      <c r="A7788" s="11">
        <v>43272</v>
      </c>
      <c r="B7788" s="12">
        <v>2.77</v>
      </c>
      <c r="C7788" s="10">
        <f t="shared" si="121"/>
        <v>2.77</v>
      </c>
    </row>
    <row r="7789" spans="1:3" x14ac:dyDescent="0.15">
      <c r="A7789" s="11">
        <v>43273</v>
      </c>
      <c r="B7789" s="12">
        <v>2.77</v>
      </c>
      <c r="C7789" s="10">
        <f t="shared" si="121"/>
        <v>2.77</v>
      </c>
    </row>
    <row r="7790" spans="1:3" x14ac:dyDescent="0.15">
      <c r="A7790" s="11">
        <v>43276</v>
      </c>
      <c r="B7790" s="12">
        <v>2.75</v>
      </c>
      <c r="C7790" s="10">
        <f t="shared" si="121"/>
        <v>2.75</v>
      </c>
    </row>
    <row r="7791" spans="1:3" x14ac:dyDescent="0.15">
      <c r="A7791" s="11">
        <v>43277</v>
      </c>
      <c r="B7791" s="12">
        <v>2.75</v>
      </c>
      <c r="C7791" s="10">
        <f t="shared" si="121"/>
        <v>2.75</v>
      </c>
    </row>
    <row r="7792" spans="1:3" x14ac:dyDescent="0.15">
      <c r="A7792" s="11">
        <v>43278</v>
      </c>
      <c r="B7792" s="12">
        <v>2.71</v>
      </c>
      <c r="C7792" s="10">
        <f t="shared" si="121"/>
        <v>2.71</v>
      </c>
    </row>
    <row r="7793" spans="1:3" x14ac:dyDescent="0.15">
      <c r="A7793" s="11">
        <v>43279</v>
      </c>
      <c r="B7793" s="12">
        <v>2.73</v>
      </c>
      <c r="C7793" s="10">
        <f t="shared" si="121"/>
        <v>2.73</v>
      </c>
    </row>
    <row r="7794" spans="1:3" x14ac:dyDescent="0.15">
      <c r="A7794" s="11">
        <v>43280</v>
      </c>
      <c r="B7794" s="12">
        <v>2.73</v>
      </c>
      <c r="C7794" s="10">
        <f t="shared" si="121"/>
        <v>2.73</v>
      </c>
    </row>
    <row r="7795" spans="1:3" x14ac:dyDescent="0.15">
      <c r="A7795" s="11">
        <v>43283</v>
      </c>
      <c r="B7795" s="12">
        <v>2.75</v>
      </c>
      <c r="C7795" s="10">
        <f t="shared" si="121"/>
        <v>2.75</v>
      </c>
    </row>
    <row r="7796" spans="1:3" x14ac:dyDescent="0.15">
      <c r="A7796" s="11">
        <v>43284</v>
      </c>
      <c r="B7796" s="12">
        <v>2.72</v>
      </c>
      <c r="C7796" s="10">
        <f t="shared" si="121"/>
        <v>2.72</v>
      </c>
    </row>
    <row r="7797" spans="1:3" x14ac:dyDescent="0.15">
      <c r="A7797" s="11">
        <v>43285</v>
      </c>
      <c r="B7797" s="13" t="e">
        <f>NA()</f>
        <v>#N/A</v>
      </c>
      <c r="C7797" s="10">
        <f t="shared" si="121"/>
        <v>2.7300000000000004</v>
      </c>
    </row>
    <row r="7798" spans="1:3" x14ac:dyDescent="0.15">
      <c r="A7798" s="11">
        <v>43286</v>
      </c>
      <c r="B7798" s="12">
        <v>2.74</v>
      </c>
      <c r="C7798" s="10">
        <f t="shared" si="121"/>
        <v>2.74</v>
      </c>
    </row>
    <row r="7799" spans="1:3" x14ac:dyDescent="0.15">
      <c r="A7799" s="11">
        <v>43287</v>
      </c>
      <c r="B7799" s="12">
        <v>2.71</v>
      </c>
      <c r="C7799" s="10">
        <f t="shared" si="121"/>
        <v>2.71</v>
      </c>
    </row>
    <row r="7800" spans="1:3" x14ac:dyDescent="0.15">
      <c r="A7800" s="11">
        <v>43290</v>
      </c>
      <c r="B7800" s="12">
        <v>2.75</v>
      </c>
      <c r="C7800" s="10">
        <f t="shared" si="121"/>
        <v>2.75</v>
      </c>
    </row>
    <row r="7801" spans="1:3" x14ac:dyDescent="0.15">
      <c r="A7801" s="11">
        <v>43291</v>
      </c>
      <c r="B7801" s="12">
        <v>2.77</v>
      </c>
      <c r="C7801" s="10">
        <f t="shared" si="121"/>
        <v>2.77</v>
      </c>
    </row>
    <row r="7802" spans="1:3" x14ac:dyDescent="0.15">
      <c r="A7802" s="11">
        <v>43292</v>
      </c>
      <c r="B7802" s="12">
        <v>2.74</v>
      </c>
      <c r="C7802" s="10">
        <f t="shared" si="121"/>
        <v>2.74</v>
      </c>
    </row>
    <row r="7803" spans="1:3" x14ac:dyDescent="0.15">
      <c r="A7803" s="11">
        <v>43293</v>
      </c>
      <c r="B7803" s="12">
        <v>2.75</v>
      </c>
      <c r="C7803" s="10">
        <f t="shared" si="121"/>
        <v>2.75</v>
      </c>
    </row>
    <row r="7804" spans="1:3" x14ac:dyDescent="0.15">
      <c r="A7804" s="11">
        <v>43294</v>
      </c>
      <c r="B7804" s="12">
        <v>2.73</v>
      </c>
      <c r="C7804" s="10">
        <f t="shared" si="121"/>
        <v>2.73</v>
      </c>
    </row>
    <row r="7805" spans="1:3" x14ac:dyDescent="0.15">
      <c r="A7805" s="11">
        <v>43297</v>
      </c>
      <c r="B7805" s="12">
        <v>2.75</v>
      </c>
      <c r="C7805" s="10">
        <f t="shared" si="121"/>
        <v>2.75</v>
      </c>
    </row>
    <row r="7806" spans="1:3" x14ac:dyDescent="0.15">
      <c r="A7806" s="11">
        <v>43298</v>
      </c>
      <c r="B7806" s="12">
        <v>2.76</v>
      </c>
      <c r="C7806" s="10">
        <f t="shared" si="121"/>
        <v>2.76</v>
      </c>
    </row>
    <row r="7807" spans="1:3" x14ac:dyDescent="0.15">
      <c r="A7807" s="11">
        <v>43299</v>
      </c>
      <c r="B7807" s="12">
        <v>2.77</v>
      </c>
      <c r="C7807" s="10">
        <f t="shared" si="121"/>
        <v>2.77</v>
      </c>
    </row>
    <row r="7808" spans="1:3" x14ac:dyDescent="0.15">
      <c r="A7808" s="11">
        <v>43300</v>
      </c>
      <c r="B7808" s="12">
        <v>2.74</v>
      </c>
      <c r="C7808" s="10">
        <f t="shared" si="121"/>
        <v>2.74</v>
      </c>
    </row>
    <row r="7809" spans="1:3" x14ac:dyDescent="0.15">
      <c r="A7809" s="11">
        <v>43301</v>
      </c>
      <c r="B7809" s="12">
        <v>2.77</v>
      </c>
      <c r="C7809" s="10">
        <f t="shared" si="121"/>
        <v>2.77</v>
      </c>
    </row>
    <row r="7810" spans="1:3" x14ac:dyDescent="0.15">
      <c r="A7810" s="11">
        <v>43304</v>
      </c>
      <c r="B7810" s="12">
        <v>2.83</v>
      </c>
      <c r="C7810" s="10">
        <f t="shared" si="121"/>
        <v>2.83</v>
      </c>
    </row>
    <row r="7811" spans="1:3" x14ac:dyDescent="0.15">
      <c r="A7811" s="11">
        <v>43305</v>
      </c>
      <c r="B7811" s="12">
        <v>2.83</v>
      </c>
      <c r="C7811" s="10">
        <f t="shared" si="121"/>
        <v>2.83</v>
      </c>
    </row>
    <row r="7812" spans="1:3" x14ac:dyDescent="0.15">
      <c r="A7812" s="11">
        <v>43306</v>
      </c>
      <c r="B7812" s="12">
        <v>2.82</v>
      </c>
      <c r="C7812" s="10">
        <f t="shared" si="121"/>
        <v>2.82</v>
      </c>
    </row>
    <row r="7813" spans="1:3" x14ac:dyDescent="0.15">
      <c r="A7813" s="11">
        <v>43307</v>
      </c>
      <c r="B7813" s="12">
        <v>2.86</v>
      </c>
      <c r="C7813" s="10">
        <f t="shared" si="121"/>
        <v>2.86</v>
      </c>
    </row>
    <row r="7814" spans="1:3" x14ac:dyDescent="0.15">
      <c r="A7814" s="11">
        <v>43308</v>
      </c>
      <c r="B7814" s="12">
        <v>2.84</v>
      </c>
      <c r="C7814" s="10">
        <f t="shared" si="121"/>
        <v>2.84</v>
      </c>
    </row>
    <row r="7815" spans="1:3" x14ac:dyDescent="0.15">
      <c r="A7815" s="11">
        <v>43311</v>
      </c>
      <c r="B7815" s="12">
        <v>2.85</v>
      </c>
      <c r="C7815" s="10">
        <f t="shared" si="121"/>
        <v>2.85</v>
      </c>
    </row>
    <row r="7816" spans="1:3" x14ac:dyDescent="0.15">
      <c r="A7816" s="11">
        <v>43312</v>
      </c>
      <c r="B7816" s="12">
        <v>2.85</v>
      </c>
      <c r="C7816" s="10">
        <f t="shared" si="121"/>
        <v>2.85</v>
      </c>
    </row>
    <row r="7817" spans="1:3" x14ac:dyDescent="0.15">
      <c r="A7817" s="11">
        <v>43313</v>
      </c>
      <c r="B7817" s="12">
        <v>2.87</v>
      </c>
      <c r="C7817" s="10">
        <f t="shared" si="121"/>
        <v>2.87</v>
      </c>
    </row>
    <row r="7818" spans="1:3" x14ac:dyDescent="0.15">
      <c r="A7818" s="11">
        <v>43314</v>
      </c>
      <c r="B7818" s="12">
        <v>2.85</v>
      </c>
      <c r="C7818" s="10">
        <f t="shared" si="121"/>
        <v>2.85</v>
      </c>
    </row>
    <row r="7819" spans="1:3" x14ac:dyDescent="0.15">
      <c r="A7819" s="11">
        <v>43315</v>
      </c>
      <c r="B7819" s="12">
        <v>2.82</v>
      </c>
      <c r="C7819" s="10">
        <f t="shared" si="121"/>
        <v>2.82</v>
      </c>
    </row>
    <row r="7820" spans="1:3" x14ac:dyDescent="0.15">
      <c r="A7820" s="11">
        <v>43318</v>
      </c>
      <c r="B7820" s="12">
        <v>2.8</v>
      </c>
      <c r="C7820" s="10">
        <f t="shared" si="121"/>
        <v>2.8</v>
      </c>
    </row>
    <row r="7821" spans="1:3" x14ac:dyDescent="0.15">
      <c r="A7821" s="11">
        <v>43319</v>
      </c>
      <c r="B7821" s="12">
        <v>2.84</v>
      </c>
      <c r="C7821" s="10">
        <f t="shared" ref="C7821:C7884" si="122">IF(ISERROR(B7821),AVERAGE(B7820,B7822),B7821)</f>
        <v>2.84</v>
      </c>
    </row>
    <row r="7822" spans="1:3" x14ac:dyDescent="0.15">
      <c r="A7822" s="11">
        <v>43320</v>
      </c>
      <c r="B7822" s="12">
        <v>2.83</v>
      </c>
      <c r="C7822" s="10">
        <f t="shared" si="122"/>
        <v>2.83</v>
      </c>
    </row>
    <row r="7823" spans="1:3" x14ac:dyDescent="0.15">
      <c r="A7823" s="11">
        <v>43321</v>
      </c>
      <c r="B7823" s="12">
        <v>2.8</v>
      </c>
      <c r="C7823" s="10">
        <f t="shared" si="122"/>
        <v>2.8</v>
      </c>
    </row>
    <row r="7824" spans="1:3" x14ac:dyDescent="0.15">
      <c r="A7824" s="11">
        <v>43322</v>
      </c>
      <c r="B7824" s="12">
        <v>2.75</v>
      </c>
      <c r="C7824" s="10">
        <f t="shared" si="122"/>
        <v>2.75</v>
      </c>
    </row>
    <row r="7825" spans="1:3" x14ac:dyDescent="0.15">
      <c r="A7825" s="11">
        <v>43325</v>
      </c>
      <c r="B7825" s="12">
        <v>2.75</v>
      </c>
      <c r="C7825" s="10">
        <f t="shared" si="122"/>
        <v>2.75</v>
      </c>
    </row>
    <row r="7826" spans="1:3" x14ac:dyDescent="0.15">
      <c r="A7826" s="11">
        <v>43326</v>
      </c>
      <c r="B7826" s="12">
        <v>2.77</v>
      </c>
      <c r="C7826" s="10">
        <f t="shared" si="122"/>
        <v>2.77</v>
      </c>
    </row>
    <row r="7827" spans="1:3" x14ac:dyDescent="0.15">
      <c r="A7827" s="11">
        <v>43327</v>
      </c>
      <c r="B7827" s="12">
        <v>2.73</v>
      </c>
      <c r="C7827" s="10">
        <f t="shared" si="122"/>
        <v>2.73</v>
      </c>
    </row>
    <row r="7828" spans="1:3" x14ac:dyDescent="0.15">
      <c r="A7828" s="11">
        <v>43328</v>
      </c>
      <c r="B7828" s="12">
        <v>2.75</v>
      </c>
      <c r="C7828" s="10">
        <f t="shared" si="122"/>
        <v>2.75</v>
      </c>
    </row>
    <row r="7829" spans="1:3" x14ac:dyDescent="0.15">
      <c r="A7829" s="11">
        <v>43329</v>
      </c>
      <c r="B7829" s="12">
        <v>2.75</v>
      </c>
      <c r="C7829" s="10">
        <f t="shared" si="122"/>
        <v>2.75</v>
      </c>
    </row>
    <row r="7830" spans="1:3" x14ac:dyDescent="0.15">
      <c r="A7830" s="11">
        <v>43332</v>
      </c>
      <c r="B7830" s="12">
        <v>2.7</v>
      </c>
      <c r="C7830" s="10">
        <f t="shared" si="122"/>
        <v>2.7</v>
      </c>
    </row>
    <row r="7831" spans="1:3" x14ac:dyDescent="0.15">
      <c r="A7831" s="11">
        <v>43333</v>
      </c>
      <c r="B7831" s="12">
        <v>2.73</v>
      </c>
      <c r="C7831" s="10">
        <f t="shared" si="122"/>
        <v>2.73</v>
      </c>
    </row>
    <row r="7832" spans="1:3" x14ac:dyDescent="0.15">
      <c r="A7832" s="11">
        <v>43334</v>
      </c>
      <c r="B7832" s="12">
        <v>2.7</v>
      </c>
      <c r="C7832" s="10">
        <f t="shared" si="122"/>
        <v>2.7</v>
      </c>
    </row>
    <row r="7833" spans="1:3" x14ac:dyDescent="0.15">
      <c r="A7833" s="11">
        <v>43335</v>
      </c>
      <c r="B7833" s="12">
        <v>2.72</v>
      </c>
      <c r="C7833" s="10">
        <f t="shared" si="122"/>
        <v>2.72</v>
      </c>
    </row>
    <row r="7834" spans="1:3" x14ac:dyDescent="0.15">
      <c r="A7834" s="11">
        <v>43336</v>
      </c>
      <c r="B7834" s="12">
        <v>2.72</v>
      </c>
      <c r="C7834" s="10">
        <f t="shared" si="122"/>
        <v>2.72</v>
      </c>
    </row>
    <row r="7835" spans="1:3" x14ac:dyDescent="0.15">
      <c r="A7835" s="11">
        <v>43339</v>
      </c>
      <c r="B7835" s="12">
        <v>2.74</v>
      </c>
      <c r="C7835" s="10">
        <f t="shared" si="122"/>
        <v>2.74</v>
      </c>
    </row>
    <row r="7836" spans="1:3" x14ac:dyDescent="0.15">
      <c r="A7836" s="11">
        <v>43340</v>
      </c>
      <c r="B7836" s="12">
        <v>2.77</v>
      </c>
      <c r="C7836" s="10">
        <f t="shared" si="122"/>
        <v>2.77</v>
      </c>
    </row>
    <row r="7837" spans="1:3" x14ac:dyDescent="0.15">
      <c r="A7837" s="11">
        <v>43341</v>
      </c>
      <c r="B7837" s="12">
        <v>2.78</v>
      </c>
      <c r="C7837" s="10">
        <f t="shared" si="122"/>
        <v>2.78</v>
      </c>
    </row>
    <row r="7838" spans="1:3" x14ac:dyDescent="0.15">
      <c r="A7838" s="11">
        <v>43342</v>
      </c>
      <c r="B7838" s="12">
        <v>2.75</v>
      </c>
      <c r="C7838" s="10">
        <f t="shared" si="122"/>
        <v>2.75</v>
      </c>
    </row>
    <row r="7839" spans="1:3" x14ac:dyDescent="0.15">
      <c r="A7839" s="11">
        <v>43343</v>
      </c>
      <c r="B7839" s="12">
        <v>2.74</v>
      </c>
      <c r="C7839" s="10">
        <f t="shared" si="122"/>
        <v>2.74</v>
      </c>
    </row>
    <row r="7840" spans="1:3" x14ac:dyDescent="0.15">
      <c r="A7840" s="11">
        <v>43346</v>
      </c>
      <c r="B7840" s="13" t="e">
        <f>NA()</f>
        <v>#N/A</v>
      </c>
      <c r="C7840" s="10">
        <f t="shared" si="122"/>
        <v>2.76</v>
      </c>
    </row>
    <row r="7841" spans="1:3" x14ac:dyDescent="0.15">
      <c r="A7841" s="11">
        <v>43347</v>
      </c>
      <c r="B7841" s="12">
        <v>2.78</v>
      </c>
      <c r="C7841" s="10">
        <f t="shared" si="122"/>
        <v>2.78</v>
      </c>
    </row>
    <row r="7842" spans="1:3" x14ac:dyDescent="0.15">
      <c r="A7842" s="11">
        <v>43348</v>
      </c>
      <c r="B7842" s="12">
        <v>2.77</v>
      </c>
      <c r="C7842" s="10">
        <f t="shared" si="122"/>
        <v>2.77</v>
      </c>
    </row>
    <row r="7843" spans="1:3" x14ac:dyDescent="0.15">
      <c r="A7843" s="11">
        <v>43349</v>
      </c>
      <c r="B7843" s="12">
        <v>2.76</v>
      </c>
      <c r="C7843" s="10">
        <f t="shared" si="122"/>
        <v>2.76</v>
      </c>
    </row>
    <row r="7844" spans="1:3" x14ac:dyDescent="0.15">
      <c r="A7844" s="11">
        <v>43350</v>
      </c>
      <c r="B7844" s="12">
        <v>2.82</v>
      </c>
      <c r="C7844" s="10">
        <f t="shared" si="122"/>
        <v>2.82</v>
      </c>
    </row>
    <row r="7845" spans="1:3" x14ac:dyDescent="0.15">
      <c r="A7845" s="11">
        <v>43353</v>
      </c>
      <c r="B7845" s="12">
        <v>2.83</v>
      </c>
      <c r="C7845" s="10">
        <f t="shared" si="122"/>
        <v>2.83</v>
      </c>
    </row>
    <row r="7846" spans="1:3" x14ac:dyDescent="0.15">
      <c r="A7846" s="11">
        <v>43354</v>
      </c>
      <c r="B7846" s="12">
        <v>2.87</v>
      </c>
      <c r="C7846" s="10">
        <f t="shared" si="122"/>
        <v>2.87</v>
      </c>
    </row>
    <row r="7847" spans="1:3" x14ac:dyDescent="0.15">
      <c r="A7847" s="11">
        <v>43355</v>
      </c>
      <c r="B7847" s="12">
        <v>2.87</v>
      </c>
      <c r="C7847" s="10">
        <f t="shared" si="122"/>
        <v>2.87</v>
      </c>
    </row>
    <row r="7848" spans="1:3" x14ac:dyDescent="0.15">
      <c r="A7848" s="11">
        <v>43356</v>
      </c>
      <c r="B7848" s="12">
        <v>2.87</v>
      </c>
      <c r="C7848" s="10">
        <f t="shared" si="122"/>
        <v>2.87</v>
      </c>
    </row>
    <row r="7849" spans="1:3" x14ac:dyDescent="0.15">
      <c r="A7849" s="11">
        <v>43357</v>
      </c>
      <c r="B7849" s="12">
        <v>2.9</v>
      </c>
      <c r="C7849" s="10">
        <f t="shared" si="122"/>
        <v>2.9</v>
      </c>
    </row>
    <row r="7850" spans="1:3" x14ac:dyDescent="0.15">
      <c r="A7850" s="11">
        <v>43360</v>
      </c>
      <c r="B7850" s="12">
        <v>2.89</v>
      </c>
      <c r="C7850" s="10">
        <f t="shared" si="122"/>
        <v>2.89</v>
      </c>
    </row>
    <row r="7851" spans="1:3" x14ac:dyDescent="0.15">
      <c r="A7851" s="11">
        <v>43361</v>
      </c>
      <c r="B7851" s="12">
        <v>2.94</v>
      </c>
      <c r="C7851" s="10">
        <f t="shared" si="122"/>
        <v>2.94</v>
      </c>
    </row>
    <row r="7852" spans="1:3" x14ac:dyDescent="0.15">
      <c r="A7852" s="11">
        <v>43362</v>
      </c>
      <c r="B7852" s="12">
        <v>2.96</v>
      </c>
      <c r="C7852" s="10">
        <f t="shared" si="122"/>
        <v>2.96</v>
      </c>
    </row>
    <row r="7853" spans="1:3" x14ac:dyDescent="0.15">
      <c r="A7853" s="11">
        <v>43363</v>
      </c>
      <c r="B7853" s="12">
        <v>2.96</v>
      </c>
      <c r="C7853" s="10">
        <f t="shared" si="122"/>
        <v>2.96</v>
      </c>
    </row>
    <row r="7854" spans="1:3" x14ac:dyDescent="0.15">
      <c r="A7854" s="11">
        <v>43364</v>
      </c>
      <c r="B7854" s="12">
        <v>2.95</v>
      </c>
      <c r="C7854" s="10">
        <f t="shared" si="122"/>
        <v>2.95</v>
      </c>
    </row>
    <row r="7855" spans="1:3" x14ac:dyDescent="0.15">
      <c r="A7855" s="11">
        <v>43367</v>
      </c>
      <c r="B7855" s="12">
        <v>2.96</v>
      </c>
      <c r="C7855" s="10">
        <f t="shared" si="122"/>
        <v>2.96</v>
      </c>
    </row>
    <row r="7856" spans="1:3" x14ac:dyDescent="0.15">
      <c r="A7856" s="11">
        <v>43368</v>
      </c>
      <c r="B7856" s="12">
        <v>2.99</v>
      </c>
      <c r="C7856" s="10">
        <f t="shared" si="122"/>
        <v>2.99</v>
      </c>
    </row>
    <row r="7857" spans="1:3" x14ac:dyDescent="0.15">
      <c r="A7857" s="11">
        <v>43369</v>
      </c>
      <c r="B7857" s="12">
        <v>2.96</v>
      </c>
      <c r="C7857" s="10">
        <f t="shared" si="122"/>
        <v>2.96</v>
      </c>
    </row>
    <row r="7858" spans="1:3" x14ac:dyDescent="0.15">
      <c r="A7858" s="11">
        <v>43370</v>
      </c>
      <c r="B7858" s="12">
        <v>2.96</v>
      </c>
      <c r="C7858" s="10">
        <f t="shared" si="122"/>
        <v>2.96</v>
      </c>
    </row>
    <row r="7859" spans="1:3" x14ac:dyDescent="0.15">
      <c r="A7859" s="11">
        <v>43371</v>
      </c>
      <c r="B7859" s="12">
        <v>2.94</v>
      </c>
      <c r="C7859" s="10">
        <f t="shared" si="122"/>
        <v>2.94</v>
      </c>
    </row>
    <row r="7860" spans="1:3" x14ac:dyDescent="0.15">
      <c r="A7860" s="11">
        <v>43374</v>
      </c>
      <c r="B7860" s="12">
        <v>2.96</v>
      </c>
      <c r="C7860" s="10">
        <f t="shared" si="122"/>
        <v>2.96</v>
      </c>
    </row>
    <row r="7861" spans="1:3" x14ac:dyDescent="0.15">
      <c r="A7861" s="11">
        <v>43375</v>
      </c>
      <c r="B7861" s="12">
        <v>2.94</v>
      </c>
      <c r="C7861" s="10">
        <f t="shared" si="122"/>
        <v>2.94</v>
      </c>
    </row>
    <row r="7862" spans="1:3" x14ac:dyDescent="0.15">
      <c r="A7862" s="11">
        <v>43376</v>
      </c>
      <c r="B7862" s="12">
        <v>3.02</v>
      </c>
      <c r="C7862" s="10">
        <f t="shared" si="122"/>
        <v>3.02</v>
      </c>
    </row>
    <row r="7863" spans="1:3" x14ac:dyDescent="0.15">
      <c r="A7863" s="11">
        <v>43377</v>
      </c>
      <c r="B7863" s="12">
        <v>3.05</v>
      </c>
      <c r="C7863" s="10">
        <f t="shared" si="122"/>
        <v>3.05</v>
      </c>
    </row>
    <row r="7864" spans="1:3" x14ac:dyDescent="0.15">
      <c r="A7864" s="11">
        <v>43378</v>
      </c>
      <c r="B7864" s="12">
        <v>3.07</v>
      </c>
      <c r="C7864" s="10">
        <f t="shared" si="122"/>
        <v>3.07</v>
      </c>
    </row>
    <row r="7865" spans="1:3" x14ac:dyDescent="0.15">
      <c r="A7865" s="11">
        <v>43381</v>
      </c>
      <c r="B7865" s="13" t="e">
        <f>NA()</f>
        <v>#N/A</v>
      </c>
      <c r="C7865" s="10">
        <f t="shared" si="122"/>
        <v>3.0599999999999996</v>
      </c>
    </row>
    <row r="7866" spans="1:3" x14ac:dyDescent="0.15">
      <c r="A7866" s="11">
        <v>43382</v>
      </c>
      <c r="B7866" s="12">
        <v>3.05</v>
      </c>
      <c r="C7866" s="10">
        <f t="shared" si="122"/>
        <v>3.05</v>
      </c>
    </row>
    <row r="7867" spans="1:3" x14ac:dyDescent="0.15">
      <c r="A7867" s="11">
        <v>43383</v>
      </c>
      <c r="B7867" s="12">
        <v>3.05</v>
      </c>
      <c r="C7867" s="10">
        <f t="shared" si="122"/>
        <v>3.05</v>
      </c>
    </row>
    <row r="7868" spans="1:3" x14ac:dyDescent="0.15">
      <c r="A7868" s="11">
        <v>43384</v>
      </c>
      <c r="B7868" s="12">
        <v>3</v>
      </c>
      <c r="C7868" s="10">
        <f t="shared" si="122"/>
        <v>3</v>
      </c>
    </row>
    <row r="7869" spans="1:3" x14ac:dyDescent="0.15">
      <c r="A7869" s="11">
        <v>43385</v>
      </c>
      <c r="B7869" s="12">
        <v>3</v>
      </c>
      <c r="C7869" s="10">
        <f t="shared" si="122"/>
        <v>3</v>
      </c>
    </row>
    <row r="7870" spans="1:3" x14ac:dyDescent="0.15">
      <c r="A7870" s="11">
        <v>43388</v>
      </c>
      <c r="B7870" s="12">
        <v>3.01</v>
      </c>
      <c r="C7870" s="10">
        <f t="shared" si="122"/>
        <v>3.01</v>
      </c>
    </row>
    <row r="7871" spans="1:3" x14ac:dyDescent="0.15">
      <c r="A7871" s="11">
        <v>43389</v>
      </c>
      <c r="B7871" s="12">
        <v>3.02</v>
      </c>
      <c r="C7871" s="10">
        <f t="shared" si="122"/>
        <v>3.02</v>
      </c>
    </row>
    <row r="7872" spans="1:3" x14ac:dyDescent="0.15">
      <c r="A7872" s="11">
        <v>43390</v>
      </c>
      <c r="B7872" s="12">
        <v>3.04</v>
      </c>
      <c r="C7872" s="10">
        <f t="shared" si="122"/>
        <v>3.04</v>
      </c>
    </row>
    <row r="7873" spans="1:3" x14ac:dyDescent="0.15">
      <c r="A7873" s="11">
        <v>43391</v>
      </c>
      <c r="B7873" s="12">
        <v>3.03</v>
      </c>
      <c r="C7873" s="10">
        <f t="shared" si="122"/>
        <v>3.03</v>
      </c>
    </row>
    <row r="7874" spans="1:3" x14ac:dyDescent="0.15">
      <c r="A7874" s="11">
        <v>43392</v>
      </c>
      <c r="B7874" s="12">
        <v>3.05</v>
      </c>
      <c r="C7874" s="10">
        <f t="shared" si="122"/>
        <v>3.05</v>
      </c>
    </row>
    <row r="7875" spans="1:3" x14ac:dyDescent="0.15">
      <c r="A7875" s="11">
        <v>43395</v>
      </c>
      <c r="B7875" s="12">
        <v>3.05</v>
      </c>
      <c r="C7875" s="10">
        <f t="shared" si="122"/>
        <v>3.05</v>
      </c>
    </row>
    <row r="7876" spans="1:3" x14ac:dyDescent="0.15">
      <c r="A7876" s="11">
        <v>43396</v>
      </c>
      <c r="B7876" s="12">
        <v>3.01</v>
      </c>
      <c r="C7876" s="10">
        <f t="shared" si="122"/>
        <v>3.01</v>
      </c>
    </row>
    <row r="7877" spans="1:3" x14ac:dyDescent="0.15">
      <c r="A7877" s="11">
        <v>43397</v>
      </c>
      <c r="B7877" s="12">
        <v>2.94</v>
      </c>
      <c r="C7877" s="10">
        <f t="shared" si="122"/>
        <v>2.94</v>
      </c>
    </row>
    <row r="7878" spans="1:3" x14ac:dyDescent="0.15">
      <c r="A7878" s="11">
        <v>43398</v>
      </c>
      <c r="B7878" s="12">
        <v>2.98</v>
      </c>
      <c r="C7878" s="10">
        <f t="shared" si="122"/>
        <v>2.98</v>
      </c>
    </row>
    <row r="7879" spans="1:3" x14ac:dyDescent="0.15">
      <c r="A7879" s="11">
        <v>43399</v>
      </c>
      <c r="B7879" s="12">
        <v>2.91</v>
      </c>
      <c r="C7879" s="10">
        <f t="shared" si="122"/>
        <v>2.91</v>
      </c>
    </row>
    <row r="7880" spans="1:3" x14ac:dyDescent="0.15">
      <c r="A7880" s="11">
        <v>43402</v>
      </c>
      <c r="B7880" s="12">
        <v>2.91</v>
      </c>
      <c r="C7880" s="10">
        <f t="shared" si="122"/>
        <v>2.91</v>
      </c>
    </row>
    <row r="7881" spans="1:3" x14ac:dyDescent="0.15">
      <c r="A7881" s="11">
        <v>43403</v>
      </c>
      <c r="B7881" s="12">
        <v>2.94</v>
      </c>
      <c r="C7881" s="10">
        <f t="shared" si="122"/>
        <v>2.94</v>
      </c>
    </row>
    <row r="7882" spans="1:3" x14ac:dyDescent="0.15">
      <c r="A7882" s="11">
        <v>43404</v>
      </c>
      <c r="B7882" s="12">
        <v>2.98</v>
      </c>
      <c r="C7882" s="10">
        <f t="shared" si="122"/>
        <v>2.98</v>
      </c>
    </row>
    <row r="7883" spans="1:3" x14ac:dyDescent="0.15">
      <c r="A7883" s="11">
        <v>43405</v>
      </c>
      <c r="B7883" s="12">
        <v>2.96</v>
      </c>
      <c r="C7883" s="10">
        <f t="shared" si="122"/>
        <v>2.96</v>
      </c>
    </row>
    <row r="7884" spans="1:3" x14ac:dyDescent="0.15">
      <c r="A7884" s="11">
        <v>43406</v>
      </c>
      <c r="B7884" s="12">
        <v>3.04</v>
      </c>
      <c r="C7884" s="10">
        <f t="shared" si="122"/>
        <v>3.04</v>
      </c>
    </row>
    <row r="7885" spans="1:3" x14ac:dyDescent="0.15">
      <c r="A7885" s="11">
        <v>43409</v>
      </c>
      <c r="B7885" s="12">
        <v>3.03</v>
      </c>
      <c r="C7885" s="10">
        <f t="shared" ref="C7885:C7948" si="123">IF(ISERROR(B7885),AVERAGE(B7884,B7886),B7885)</f>
        <v>3.03</v>
      </c>
    </row>
    <row r="7886" spans="1:3" x14ac:dyDescent="0.15">
      <c r="A7886" s="11">
        <v>43410</v>
      </c>
      <c r="B7886" s="12">
        <v>3.05</v>
      </c>
      <c r="C7886" s="10">
        <f t="shared" si="123"/>
        <v>3.05</v>
      </c>
    </row>
    <row r="7887" spans="1:3" x14ac:dyDescent="0.15">
      <c r="A7887" s="11">
        <v>43411</v>
      </c>
      <c r="B7887" s="12">
        <v>3.07</v>
      </c>
      <c r="C7887" s="10">
        <f t="shared" si="123"/>
        <v>3.07</v>
      </c>
    </row>
    <row r="7888" spans="1:3" x14ac:dyDescent="0.15">
      <c r="A7888" s="11">
        <v>43412</v>
      </c>
      <c r="B7888" s="12">
        <v>3.09</v>
      </c>
      <c r="C7888" s="10">
        <f t="shared" si="123"/>
        <v>3.09</v>
      </c>
    </row>
    <row r="7889" spans="1:3" x14ac:dyDescent="0.15">
      <c r="A7889" s="11">
        <v>43413</v>
      </c>
      <c r="B7889" s="12">
        <v>3.05</v>
      </c>
      <c r="C7889" s="10">
        <f t="shared" si="123"/>
        <v>3.05</v>
      </c>
    </row>
    <row r="7890" spans="1:3" x14ac:dyDescent="0.15">
      <c r="A7890" s="11">
        <v>43416</v>
      </c>
      <c r="B7890" s="13" t="e">
        <f>NA()</f>
        <v>#N/A</v>
      </c>
      <c r="C7890" s="10">
        <f t="shared" si="123"/>
        <v>3.02</v>
      </c>
    </row>
    <row r="7891" spans="1:3" x14ac:dyDescent="0.15">
      <c r="A7891" s="11">
        <v>43417</v>
      </c>
      <c r="B7891" s="12">
        <v>2.99</v>
      </c>
      <c r="C7891" s="10">
        <f t="shared" si="123"/>
        <v>2.99</v>
      </c>
    </row>
    <row r="7892" spans="1:3" x14ac:dyDescent="0.15">
      <c r="A7892" s="11">
        <v>43418</v>
      </c>
      <c r="B7892" s="12">
        <v>2.95</v>
      </c>
      <c r="C7892" s="10">
        <f t="shared" si="123"/>
        <v>2.95</v>
      </c>
    </row>
    <row r="7893" spans="1:3" x14ac:dyDescent="0.15">
      <c r="A7893" s="11">
        <v>43419</v>
      </c>
      <c r="B7893" s="12">
        <v>2.94</v>
      </c>
      <c r="C7893" s="10">
        <f t="shared" si="123"/>
        <v>2.94</v>
      </c>
    </row>
    <row r="7894" spans="1:3" x14ac:dyDescent="0.15">
      <c r="A7894" s="11">
        <v>43420</v>
      </c>
      <c r="B7894" s="12">
        <v>2.9</v>
      </c>
      <c r="C7894" s="10">
        <f t="shared" si="123"/>
        <v>2.9</v>
      </c>
    </row>
    <row r="7895" spans="1:3" x14ac:dyDescent="0.15">
      <c r="A7895" s="11">
        <v>43423</v>
      </c>
      <c r="B7895" s="12">
        <v>2.87</v>
      </c>
      <c r="C7895" s="10">
        <f t="shared" si="123"/>
        <v>2.87</v>
      </c>
    </row>
    <row r="7896" spans="1:3" x14ac:dyDescent="0.15">
      <c r="A7896" s="11">
        <v>43424</v>
      </c>
      <c r="B7896" s="12">
        <v>2.88</v>
      </c>
      <c r="C7896" s="10">
        <f t="shared" si="123"/>
        <v>2.88</v>
      </c>
    </row>
    <row r="7897" spans="1:3" x14ac:dyDescent="0.15">
      <c r="A7897" s="11">
        <v>43425</v>
      </c>
      <c r="B7897" s="12">
        <v>2.89</v>
      </c>
      <c r="C7897" s="10">
        <f t="shared" si="123"/>
        <v>2.89</v>
      </c>
    </row>
    <row r="7898" spans="1:3" x14ac:dyDescent="0.15">
      <c r="A7898" s="11">
        <v>43426</v>
      </c>
      <c r="B7898" s="13" t="e">
        <f>NA()</f>
        <v>#N/A</v>
      </c>
      <c r="C7898" s="10">
        <f t="shared" si="123"/>
        <v>2.8849999999999998</v>
      </c>
    </row>
    <row r="7899" spans="1:3" x14ac:dyDescent="0.15">
      <c r="A7899" s="11">
        <v>43427</v>
      </c>
      <c r="B7899" s="12">
        <v>2.88</v>
      </c>
      <c r="C7899" s="10">
        <f t="shared" si="123"/>
        <v>2.88</v>
      </c>
    </row>
    <row r="7900" spans="1:3" x14ac:dyDescent="0.15">
      <c r="A7900" s="11">
        <v>43430</v>
      </c>
      <c r="B7900" s="12">
        <v>2.9</v>
      </c>
      <c r="C7900" s="10">
        <f t="shared" si="123"/>
        <v>2.9</v>
      </c>
    </row>
    <row r="7901" spans="1:3" x14ac:dyDescent="0.15">
      <c r="A7901" s="11">
        <v>43431</v>
      </c>
      <c r="B7901" s="12">
        <v>2.89</v>
      </c>
      <c r="C7901" s="10">
        <f t="shared" si="123"/>
        <v>2.89</v>
      </c>
    </row>
    <row r="7902" spans="1:3" x14ac:dyDescent="0.15">
      <c r="A7902" s="11">
        <v>43432</v>
      </c>
      <c r="B7902" s="12">
        <v>2.87</v>
      </c>
      <c r="C7902" s="10">
        <f t="shared" si="123"/>
        <v>2.87</v>
      </c>
    </row>
    <row r="7903" spans="1:3" x14ac:dyDescent="0.15">
      <c r="A7903" s="11">
        <v>43433</v>
      </c>
      <c r="B7903" s="12">
        <v>2.85</v>
      </c>
      <c r="C7903" s="10">
        <f t="shared" si="123"/>
        <v>2.85</v>
      </c>
    </row>
    <row r="7904" spans="1:3" x14ac:dyDescent="0.15">
      <c r="A7904" s="11">
        <v>43434</v>
      </c>
      <c r="B7904" s="12">
        <v>2.84</v>
      </c>
      <c r="C7904" s="10">
        <f t="shared" si="123"/>
        <v>2.84</v>
      </c>
    </row>
    <row r="7905" spans="1:3" x14ac:dyDescent="0.15">
      <c r="A7905" s="11">
        <v>43437</v>
      </c>
      <c r="B7905" s="12">
        <v>2.83</v>
      </c>
      <c r="C7905" s="10">
        <f t="shared" si="123"/>
        <v>2.83</v>
      </c>
    </row>
    <row r="7906" spans="1:3" x14ac:dyDescent="0.15">
      <c r="A7906" s="11">
        <v>43438</v>
      </c>
      <c r="B7906" s="12">
        <v>2.79</v>
      </c>
      <c r="C7906" s="10">
        <f t="shared" si="123"/>
        <v>2.79</v>
      </c>
    </row>
    <row r="7907" spans="1:3" x14ac:dyDescent="0.15">
      <c r="A7907" s="11">
        <v>43439</v>
      </c>
      <c r="B7907" s="13" t="e">
        <f>NA()</f>
        <v>#N/A</v>
      </c>
      <c r="C7907" s="10">
        <f t="shared" si="123"/>
        <v>2.77</v>
      </c>
    </row>
    <row r="7908" spans="1:3" x14ac:dyDescent="0.15">
      <c r="A7908" s="11">
        <v>43440</v>
      </c>
      <c r="B7908" s="12">
        <v>2.75</v>
      </c>
      <c r="C7908" s="10">
        <f t="shared" si="123"/>
        <v>2.75</v>
      </c>
    </row>
    <row r="7909" spans="1:3" x14ac:dyDescent="0.15">
      <c r="A7909" s="11">
        <v>43441</v>
      </c>
      <c r="B7909" s="12">
        <v>2.7</v>
      </c>
      <c r="C7909" s="10">
        <f t="shared" si="123"/>
        <v>2.7</v>
      </c>
    </row>
    <row r="7910" spans="1:3" x14ac:dyDescent="0.15">
      <c r="A7910" s="11">
        <v>43444</v>
      </c>
      <c r="B7910" s="12">
        <v>2.71</v>
      </c>
      <c r="C7910" s="10">
        <f t="shared" si="123"/>
        <v>2.71</v>
      </c>
    </row>
    <row r="7911" spans="1:3" x14ac:dyDescent="0.15">
      <c r="A7911" s="11">
        <v>43445</v>
      </c>
      <c r="B7911" s="12">
        <v>2.75</v>
      </c>
      <c r="C7911" s="10">
        <f t="shared" si="123"/>
        <v>2.75</v>
      </c>
    </row>
    <row r="7912" spans="1:3" x14ac:dyDescent="0.15">
      <c r="A7912" s="11">
        <v>43446</v>
      </c>
      <c r="B7912" s="12">
        <v>2.77</v>
      </c>
      <c r="C7912" s="10">
        <f t="shared" si="123"/>
        <v>2.77</v>
      </c>
    </row>
    <row r="7913" spans="1:3" x14ac:dyDescent="0.15">
      <c r="A7913" s="11">
        <v>43447</v>
      </c>
      <c r="B7913" s="12">
        <v>2.75</v>
      </c>
      <c r="C7913" s="10">
        <f t="shared" si="123"/>
        <v>2.75</v>
      </c>
    </row>
    <row r="7914" spans="1:3" x14ac:dyDescent="0.15">
      <c r="A7914" s="11">
        <v>43448</v>
      </c>
      <c r="B7914" s="12">
        <v>2.73</v>
      </c>
      <c r="C7914" s="10">
        <f t="shared" si="123"/>
        <v>2.73</v>
      </c>
    </row>
    <row r="7915" spans="1:3" x14ac:dyDescent="0.15">
      <c r="A7915" s="11">
        <v>43451</v>
      </c>
      <c r="B7915" s="12">
        <v>2.69</v>
      </c>
      <c r="C7915" s="10">
        <f t="shared" si="123"/>
        <v>2.69</v>
      </c>
    </row>
    <row r="7916" spans="1:3" x14ac:dyDescent="0.15">
      <c r="A7916" s="11">
        <v>43452</v>
      </c>
      <c r="B7916" s="12">
        <v>2.65</v>
      </c>
      <c r="C7916" s="10">
        <f t="shared" si="123"/>
        <v>2.65</v>
      </c>
    </row>
    <row r="7917" spans="1:3" x14ac:dyDescent="0.15">
      <c r="A7917" s="11">
        <v>43453</v>
      </c>
      <c r="B7917" s="12">
        <v>2.62</v>
      </c>
      <c r="C7917" s="10">
        <f t="shared" si="123"/>
        <v>2.62</v>
      </c>
    </row>
    <row r="7918" spans="1:3" x14ac:dyDescent="0.15">
      <c r="A7918" s="11">
        <v>43454</v>
      </c>
      <c r="B7918" s="12">
        <v>2.65</v>
      </c>
      <c r="C7918" s="10">
        <f t="shared" si="123"/>
        <v>2.65</v>
      </c>
    </row>
    <row r="7919" spans="1:3" x14ac:dyDescent="0.15">
      <c r="A7919" s="11">
        <v>43455</v>
      </c>
      <c r="B7919" s="12">
        <v>2.64</v>
      </c>
      <c r="C7919" s="10">
        <f t="shared" si="123"/>
        <v>2.64</v>
      </c>
    </row>
    <row r="7920" spans="1:3" x14ac:dyDescent="0.15">
      <c r="A7920" s="11">
        <v>43458</v>
      </c>
      <c r="B7920" s="12">
        <v>2.58</v>
      </c>
      <c r="C7920" s="10">
        <f t="shared" si="123"/>
        <v>2.58</v>
      </c>
    </row>
    <row r="7921" spans="1:3" x14ac:dyDescent="0.15">
      <c r="A7921" s="11">
        <v>43459</v>
      </c>
      <c r="B7921" s="13" t="e">
        <f>NA()</f>
        <v>#N/A</v>
      </c>
      <c r="C7921" s="10">
        <f t="shared" si="123"/>
        <v>2.625</v>
      </c>
    </row>
    <row r="7922" spans="1:3" x14ac:dyDescent="0.15">
      <c r="A7922" s="11">
        <v>43460</v>
      </c>
      <c r="B7922" s="12">
        <v>2.67</v>
      </c>
      <c r="C7922" s="10">
        <f t="shared" si="123"/>
        <v>2.67</v>
      </c>
    </row>
    <row r="7923" spans="1:3" x14ac:dyDescent="0.15">
      <c r="A7923" s="11">
        <v>43461</v>
      </c>
      <c r="B7923" s="12">
        <v>2.6</v>
      </c>
      <c r="C7923" s="10">
        <f t="shared" si="123"/>
        <v>2.6</v>
      </c>
    </row>
    <row r="7924" spans="1:3" x14ac:dyDescent="0.15">
      <c r="A7924" s="11">
        <v>43462</v>
      </c>
      <c r="B7924" s="12">
        <v>2.56</v>
      </c>
      <c r="C7924" s="10">
        <f t="shared" si="123"/>
        <v>2.56</v>
      </c>
    </row>
    <row r="7925" spans="1:3" x14ac:dyDescent="0.15">
      <c r="A7925" s="11">
        <v>43465</v>
      </c>
      <c r="B7925" s="12">
        <v>2.5099999999999998</v>
      </c>
      <c r="C7925" s="10">
        <f t="shared" si="123"/>
        <v>2.5099999999999998</v>
      </c>
    </row>
    <row r="7926" spans="1:3" x14ac:dyDescent="0.15">
      <c r="A7926" s="11">
        <v>43466</v>
      </c>
      <c r="B7926" s="13" t="e">
        <f>NA()</f>
        <v>#N/A</v>
      </c>
      <c r="C7926" s="10">
        <f t="shared" si="123"/>
        <v>2.5</v>
      </c>
    </row>
    <row r="7927" spans="1:3" x14ac:dyDescent="0.15">
      <c r="A7927" s="11">
        <v>43467</v>
      </c>
      <c r="B7927" s="12">
        <v>2.4900000000000002</v>
      </c>
      <c r="C7927" s="10">
        <f t="shared" si="123"/>
        <v>2.4900000000000002</v>
      </c>
    </row>
    <row r="7928" spans="1:3" x14ac:dyDescent="0.15">
      <c r="A7928" s="11">
        <v>43468</v>
      </c>
      <c r="B7928" s="12">
        <v>2.37</v>
      </c>
      <c r="C7928" s="10">
        <f t="shared" si="123"/>
        <v>2.37</v>
      </c>
    </row>
    <row r="7929" spans="1:3" x14ac:dyDescent="0.15">
      <c r="A7929" s="11">
        <v>43469</v>
      </c>
      <c r="B7929" s="12">
        <v>2.4900000000000002</v>
      </c>
      <c r="C7929" s="10">
        <f t="shared" si="123"/>
        <v>2.4900000000000002</v>
      </c>
    </row>
    <row r="7930" spans="1:3" x14ac:dyDescent="0.15">
      <c r="A7930" s="11">
        <v>43472</v>
      </c>
      <c r="B7930" s="12">
        <v>2.5299999999999998</v>
      </c>
      <c r="C7930" s="10">
        <f t="shared" si="123"/>
        <v>2.5299999999999998</v>
      </c>
    </row>
    <row r="7931" spans="1:3" x14ac:dyDescent="0.15">
      <c r="A7931" s="11">
        <v>43473</v>
      </c>
      <c r="B7931" s="12">
        <v>2.58</v>
      </c>
      <c r="C7931" s="10">
        <f t="shared" si="123"/>
        <v>2.58</v>
      </c>
    </row>
    <row r="7932" spans="1:3" x14ac:dyDescent="0.15">
      <c r="A7932" s="11">
        <v>43474</v>
      </c>
      <c r="B7932" s="12">
        <v>2.57</v>
      </c>
      <c r="C7932" s="10">
        <f t="shared" si="123"/>
        <v>2.57</v>
      </c>
    </row>
    <row r="7933" spans="1:3" x14ac:dyDescent="0.15">
      <c r="A7933" s="11">
        <v>43475</v>
      </c>
      <c r="B7933" s="12">
        <v>2.56</v>
      </c>
      <c r="C7933" s="10">
        <f t="shared" si="123"/>
        <v>2.56</v>
      </c>
    </row>
    <row r="7934" spans="1:3" x14ac:dyDescent="0.15">
      <c r="A7934" s="11">
        <v>43476</v>
      </c>
      <c r="B7934" s="12">
        <v>2.52</v>
      </c>
      <c r="C7934" s="10">
        <f t="shared" si="123"/>
        <v>2.52</v>
      </c>
    </row>
    <row r="7935" spans="1:3" x14ac:dyDescent="0.15">
      <c r="A7935" s="11">
        <v>43479</v>
      </c>
      <c r="B7935" s="12">
        <v>2.5299999999999998</v>
      </c>
      <c r="C7935" s="10">
        <f t="shared" si="123"/>
        <v>2.5299999999999998</v>
      </c>
    </row>
    <row r="7936" spans="1:3" x14ac:dyDescent="0.15">
      <c r="A7936" s="11">
        <v>43480</v>
      </c>
      <c r="B7936" s="12">
        <v>2.5299999999999998</v>
      </c>
      <c r="C7936" s="10">
        <f t="shared" si="123"/>
        <v>2.5299999999999998</v>
      </c>
    </row>
    <row r="7937" spans="1:3" x14ac:dyDescent="0.15">
      <c r="A7937" s="11">
        <v>43481</v>
      </c>
      <c r="B7937" s="12">
        <v>2.54</v>
      </c>
      <c r="C7937" s="10">
        <f t="shared" si="123"/>
        <v>2.54</v>
      </c>
    </row>
    <row r="7938" spans="1:3" x14ac:dyDescent="0.15">
      <c r="A7938" s="11">
        <v>43482</v>
      </c>
      <c r="B7938" s="12">
        <v>2.58</v>
      </c>
      <c r="C7938" s="10">
        <f t="shared" si="123"/>
        <v>2.58</v>
      </c>
    </row>
    <row r="7939" spans="1:3" x14ac:dyDescent="0.15">
      <c r="A7939" s="11">
        <v>43483</v>
      </c>
      <c r="B7939" s="12">
        <v>2.62</v>
      </c>
      <c r="C7939" s="10">
        <f t="shared" si="123"/>
        <v>2.62</v>
      </c>
    </row>
    <row r="7940" spans="1:3" x14ac:dyDescent="0.15">
      <c r="A7940" s="11">
        <v>43486</v>
      </c>
      <c r="B7940" s="13" t="e">
        <f>NA()</f>
        <v>#N/A</v>
      </c>
      <c r="C7940" s="10">
        <f t="shared" si="123"/>
        <v>2.5949999999999998</v>
      </c>
    </row>
    <row r="7941" spans="1:3" x14ac:dyDescent="0.15">
      <c r="A7941" s="11">
        <v>43487</v>
      </c>
      <c r="B7941" s="12">
        <v>2.57</v>
      </c>
      <c r="C7941" s="10">
        <f t="shared" si="123"/>
        <v>2.57</v>
      </c>
    </row>
    <row r="7942" spans="1:3" x14ac:dyDescent="0.15">
      <c r="A7942" s="11">
        <v>43488</v>
      </c>
      <c r="B7942" s="12">
        <v>2.59</v>
      </c>
      <c r="C7942" s="10">
        <f t="shared" si="123"/>
        <v>2.59</v>
      </c>
    </row>
    <row r="7943" spans="1:3" x14ac:dyDescent="0.15">
      <c r="A7943" s="11">
        <v>43489</v>
      </c>
      <c r="B7943" s="12">
        <v>2.5499999999999998</v>
      </c>
      <c r="C7943" s="10">
        <f t="shared" si="123"/>
        <v>2.5499999999999998</v>
      </c>
    </row>
    <row r="7944" spans="1:3" x14ac:dyDescent="0.15">
      <c r="A7944" s="11">
        <v>43490</v>
      </c>
      <c r="B7944" s="12">
        <v>2.59</v>
      </c>
      <c r="C7944" s="10">
        <f t="shared" si="123"/>
        <v>2.59</v>
      </c>
    </row>
    <row r="7945" spans="1:3" x14ac:dyDescent="0.15">
      <c r="A7945" s="11">
        <v>43493</v>
      </c>
      <c r="B7945" s="12">
        <v>2.58</v>
      </c>
      <c r="C7945" s="10">
        <f t="shared" si="123"/>
        <v>2.58</v>
      </c>
    </row>
    <row r="7946" spans="1:3" x14ac:dyDescent="0.15">
      <c r="A7946" s="11">
        <v>43494</v>
      </c>
      <c r="B7946" s="12">
        <v>2.5499999999999998</v>
      </c>
      <c r="C7946" s="10">
        <f t="shared" si="123"/>
        <v>2.5499999999999998</v>
      </c>
    </row>
    <row r="7947" spans="1:3" x14ac:dyDescent="0.15">
      <c r="A7947" s="11">
        <v>43495</v>
      </c>
      <c r="B7947" s="12">
        <v>2.4900000000000002</v>
      </c>
      <c r="C7947" s="10">
        <f t="shared" si="123"/>
        <v>2.4900000000000002</v>
      </c>
    </row>
    <row r="7948" spans="1:3" x14ac:dyDescent="0.15">
      <c r="A7948" s="11">
        <v>43496</v>
      </c>
      <c r="B7948" s="12">
        <v>2.4300000000000002</v>
      </c>
      <c r="C7948" s="10">
        <f t="shared" si="123"/>
        <v>2.4300000000000002</v>
      </c>
    </row>
    <row r="7949" spans="1:3" x14ac:dyDescent="0.15">
      <c r="A7949" s="11">
        <v>43497</v>
      </c>
      <c r="B7949" s="12">
        <v>2.5099999999999998</v>
      </c>
      <c r="C7949" s="10">
        <f t="shared" ref="C7949:C8012" si="124">IF(ISERROR(B7949),AVERAGE(B7948,B7950),B7949)</f>
        <v>2.5099999999999998</v>
      </c>
    </row>
    <row r="7950" spans="1:3" x14ac:dyDescent="0.15">
      <c r="A7950" s="11">
        <v>43500</v>
      </c>
      <c r="B7950" s="12">
        <v>2.5299999999999998</v>
      </c>
      <c r="C7950" s="10">
        <f t="shared" si="124"/>
        <v>2.5299999999999998</v>
      </c>
    </row>
    <row r="7951" spans="1:3" x14ac:dyDescent="0.15">
      <c r="A7951" s="11">
        <v>43501</v>
      </c>
      <c r="B7951" s="12">
        <v>2.5099999999999998</v>
      </c>
      <c r="C7951" s="10">
        <f t="shared" si="124"/>
        <v>2.5099999999999998</v>
      </c>
    </row>
    <row r="7952" spans="1:3" x14ac:dyDescent="0.15">
      <c r="A7952" s="11">
        <v>43502</v>
      </c>
      <c r="B7952" s="12">
        <v>2.5</v>
      </c>
      <c r="C7952" s="10">
        <f t="shared" si="124"/>
        <v>2.5</v>
      </c>
    </row>
    <row r="7953" spans="1:3" x14ac:dyDescent="0.15">
      <c r="A7953" s="11">
        <v>43503</v>
      </c>
      <c r="B7953" s="12">
        <v>2.46</v>
      </c>
      <c r="C7953" s="10">
        <f t="shared" si="124"/>
        <v>2.46</v>
      </c>
    </row>
    <row r="7954" spans="1:3" x14ac:dyDescent="0.15">
      <c r="A7954" s="11">
        <v>43504</v>
      </c>
      <c r="B7954" s="12">
        <v>2.44</v>
      </c>
      <c r="C7954" s="10">
        <f t="shared" si="124"/>
        <v>2.44</v>
      </c>
    </row>
    <row r="7955" spans="1:3" x14ac:dyDescent="0.15">
      <c r="A7955" s="11">
        <v>43507</v>
      </c>
      <c r="B7955" s="12">
        <v>2.4700000000000002</v>
      </c>
      <c r="C7955" s="10">
        <f t="shared" si="124"/>
        <v>2.4700000000000002</v>
      </c>
    </row>
    <row r="7956" spans="1:3" x14ac:dyDescent="0.15">
      <c r="A7956" s="11">
        <v>43508</v>
      </c>
      <c r="B7956" s="12">
        <v>2.4900000000000002</v>
      </c>
      <c r="C7956" s="10">
        <f t="shared" si="124"/>
        <v>2.4900000000000002</v>
      </c>
    </row>
    <row r="7957" spans="1:3" x14ac:dyDescent="0.15">
      <c r="A7957" s="11">
        <v>43509</v>
      </c>
      <c r="B7957" s="12">
        <v>2.5299999999999998</v>
      </c>
      <c r="C7957" s="10">
        <f t="shared" si="124"/>
        <v>2.5299999999999998</v>
      </c>
    </row>
    <row r="7958" spans="1:3" x14ac:dyDescent="0.15">
      <c r="A7958" s="11">
        <v>43510</v>
      </c>
      <c r="B7958" s="12">
        <v>2.48</v>
      </c>
      <c r="C7958" s="10">
        <f t="shared" si="124"/>
        <v>2.48</v>
      </c>
    </row>
    <row r="7959" spans="1:3" x14ac:dyDescent="0.15">
      <c r="A7959" s="11">
        <v>43511</v>
      </c>
      <c r="B7959" s="12">
        <v>2.4900000000000002</v>
      </c>
      <c r="C7959" s="10">
        <f t="shared" si="124"/>
        <v>2.4900000000000002</v>
      </c>
    </row>
    <row r="7960" spans="1:3" x14ac:dyDescent="0.15">
      <c r="A7960" s="11">
        <v>43514</v>
      </c>
      <c r="B7960" s="13" t="e">
        <f>NA()</f>
        <v>#N/A</v>
      </c>
      <c r="C7960" s="10">
        <f t="shared" si="124"/>
        <v>2.4800000000000004</v>
      </c>
    </row>
    <row r="7961" spans="1:3" x14ac:dyDescent="0.15">
      <c r="A7961" s="11">
        <v>43515</v>
      </c>
      <c r="B7961" s="12">
        <v>2.4700000000000002</v>
      </c>
      <c r="C7961" s="10">
        <f t="shared" si="124"/>
        <v>2.4700000000000002</v>
      </c>
    </row>
    <row r="7962" spans="1:3" x14ac:dyDescent="0.15">
      <c r="A7962" s="11">
        <v>43516</v>
      </c>
      <c r="B7962" s="12">
        <v>2.4700000000000002</v>
      </c>
      <c r="C7962" s="10">
        <f t="shared" si="124"/>
        <v>2.4700000000000002</v>
      </c>
    </row>
    <row r="7963" spans="1:3" x14ac:dyDescent="0.15">
      <c r="A7963" s="11">
        <v>43517</v>
      </c>
      <c r="B7963" s="12">
        <v>2.5099999999999998</v>
      </c>
      <c r="C7963" s="10">
        <f t="shared" si="124"/>
        <v>2.5099999999999998</v>
      </c>
    </row>
    <row r="7964" spans="1:3" x14ac:dyDescent="0.15">
      <c r="A7964" s="11">
        <v>43518</v>
      </c>
      <c r="B7964" s="12">
        <v>2.4700000000000002</v>
      </c>
      <c r="C7964" s="10">
        <f t="shared" si="124"/>
        <v>2.4700000000000002</v>
      </c>
    </row>
    <row r="7965" spans="1:3" x14ac:dyDescent="0.15">
      <c r="A7965" s="11">
        <v>43521</v>
      </c>
      <c r="B7965" s="12">
        <v>2.48</v>
      </c>
      <c r="C7965" s="10">
        <f t="shared" si="124"/>
        <v>2.48</v>
      </c>
    </row>
    <row r="7966" spans="1:3" x14ac:dyDescent="0.15">
      <c r="A7966" s="11">
        <v>43522</v>
      </c>
      <c r="B7966" s="12">
        <v>2.4500000000000002</v>
      </c>
      <c r="C7966" s="10">
        <f t="shared" si="124"/>
        <v>2.4500000000000002</v>
      </c>
    </row>
    <row r="7967" spans="1:3" x14ac:dyDescent="0.15">
      <c r="A7967" s="11">
        <v>43523</v>
      </c>
      <c r="B7967" s="12">
        <v>2.4900000000000002</v>
      </c>
      <c r="C7967" s="10">
        <f t="shared" si="124"/>
        <v>2.4900000000000002</v>
      </c>
    </row>
    <row r="7968" spans="1:3" x14ac:dyDescent="0.15">
      <c r="A7968" s="11">
        <v>43524</v>
      </c>
      <c r="B7968" s="12">
        <v>2.52</v>
      </c>
      <c r="C7968" s="10">
        <f t="shared" si="124"/>
        <v>2.52</v>
      </c>
    </row>
    <row r="7969" spans="1:3" x14ac:dyDescent="0.15">
      <c r="A7969" s="11">
        <v>43525</v>
      </c>
      <c r="B7969" s="12">
        <v>2.56</v>
      </c>
      <c r="C7969" s="10">
        <f t="shared" si="124"/>
        <v>2.56</v>
      </c>
    </row>
    <row r="7970" spans="1:3" x14ac:dyDescent="0.15">
      <c r="A7970" s="11">
        <v>43528</v>
      </c>
      <c r="B7970" s="12">
        <v>2.5299999999999998</v>
      </c>
      <c r="C7970" s="10">
        <f t="shared" si="124"/>
        <v>2.5299999999999998</v>
      </c>
    </row>
    <row r="7971" spans="1:3" x14ac:dyDescent="0.15">
      <c r="A7971" s="11">
        <v>43529</v>
      </c>
      <c r="B7971" s="12">
        <v>2.5299999999999998</v>
      </c>
      <c r="C7971" s="10">
        <f t="shared" si="124"/>
        <v>2.5299999999999998</v>
      </c>
    </row>
    <row r="7972" spans="1:3" x14ac:dyDescent="0.15">
      <c r="A7972" s="11">
        <v>43530</v>
      </c>
      <c r="B7972" s="12">
        <v>2.4900000000000002</v>
      </c>
      <c r="C7972" s="10">
        <f t="shared" si="124"/>
        <v>2.4900000000000002</v>
      </c>
    </row>
    <row r="7973" spans="1:3" x14ac:dyDescent="0.15">
      <c r="A7973" s="11">
        <v>43531</v>
      </c>
      <c r="B7973" s="12">
        <v>2.44</v>
      </c>
      <c r="C7973" s="10">
        <f t="shared" si="124"/>
        <v>2.44</v>
      </c>
    </row>
    <row r="7974" spans="1:3" x14ac:dyDescent="0.15">
      <c r="A7974" s="11">
        <v>43532</v>
      </c>
      <c r="B7974" s="12">
        <v>2.42</v>
      </c>
      <c r="C7974" s="10">
        <f t="shared" si="124"/>
        <v>2.42</v>
      </c>
    </row>
    <row r="7975" spans="1:3" x14ac:dyDescent="0.15">
      <c r="A7975" s="11">
        <v>43535</v>
      </c>
      <c r="B7975" s="12">
        <v>2.44</v>
      </c>
      <c r="C7975" s="10">
        <f t="shared" si="124"/>
        <v>2.44</v>
      </c>
    </row>
    <row r="7976" spans="1:3" x14ac:dyDescent="0.15">
      <c r="A7976" s="11">
        <v>43536</v>
      </c>
      <c r="B7976" s="12">
        <v>2.41</v>
      </c>
      <c r="C7976" s="10">
        <f t="shared" si="124"/>
        <v>2.41</v>
      </c>
    </row>
    <row r="7977" spans="1:3" x14ac:dyDescent="0.15">
      <c r="A7977" s="11">
        <v>43537</v>
      </c>
      <c r="B7977" s="12">
        <v>2.42</v>
      </c>
      <c r="C7977" s="10">
        <f t="shared" si="124"/>
        <v>2.42</v>
      </c>
    </row>
    <row r="7978" spans="1:3" x14ac:dyDescent="0.15">
      <c r="A7978" s="11">
        <v>43538</v>
      </c>
      <c r="B7978" s="12">
        <v>2.4300000000000002</v>
      </c>
      <c r="C7978" s="10">
        <f t="shared" si="124"/>
        <v>2.4300000000000002</v>
      </c>
    </row>
    <row r="7979" spans="1:3" x14ac:dyDescent="0.15">
      <c r="A7979" s="11">
        <v>43539</v>
      </c>
      <c r="B7979" s="12">
        <v>2.4</v>
      </c>
      <c r="C7979" s="10">
        <f t="shared" si="124"/>
        <v>2.4</v>
      </c>
    </row>
    <row r="7980" spans="1:3" x14ac:dyDescent="0.15">
      <c r="A7980" s="11">
        <v>43542</v>
      </c>
      <c r="B7980" s="12">
        <v>2.42</v>
      </c>
      <c r="C7980" s="10">
        <f t="shared" si="124"/>
        <v>2.42</v>
      </c>
    </row>
    <row r="7981" spans="1:3" x14ac:dyDescent="0.15">
      <c r="A7981" s="11">
        <v>43543</v>
      </c>
      <c r="B7981" s="12">
        <v>2.42</v>
      </c>
      <c r="C7981" s="10">
        <f t="shared" si="124"/>
        <v>2.42</v>
      </c>
    </row>
    <row r="7982" spans="1:3" x14ac:dyDescent="0.15">
      <c r="A7982" s="11">
        <v>43544</v>
      </c>
      <c r="B7982" s="12">
        <v>2.34</v>
      </c>
      <c r="C7982" s="10">
        <f t="shared" si="124"/>
        <v>2.34</v>
      </c>
    </row>
    <row r="7983" spans="1:3" x14ac:dyDescent="0.15">
      <c r="A7983" s="11">
        <v>43545</v>
      </c>
      <c r="B7983" s="12">
        <v>2.34</v>
      </c>
      <c r="C7983" s="10">
        <f t="shared" si="124"/>
        <v>2.34</v>
      </c>
    </row>
    <row r="7984" spans="1:3" x14ac:dyDescent="0.15">
      <c r="A7984" s="11">
        <v>43546</v>
      </c>
      <c r="B7984" s="12">
        <v>2.2400000000000002</v>
      </c>
      <c r="C7984" s="10">
        <f t="shared" si="124"/>
        <v>2.2400000000000002</v>
      </c>
    </row>
    <row r="7985" spans="1:3" x14ac:dyDescent="0.15">
      <c r="A7985" s="11">
        <v>43549</v>
      </c>
      <c r="B7985" s="12">
        <v>2.21</v>
      </c>
      <c r="C7985" s="10">
        <f t="shared" si="124"/>
        <v>2.21</v>
      </c>
    </row>
    <row r="7986" spans="1:3" x14ac:dyDescent="0.15">
      <c r="A7986" s="11">
        <v>43550</v>
      </c>
      <c r="B7986" s="12">
        <v>2.1800000000000002</v>
      </c>
      <c r="C7986" s="10">
        <f t="shared" si="124"/>
        <v>2.1800000000000002</v>
      </c>
    </row>
    <row r="7987" spans="1:3" x14ac:dyDescent="0.15">
      <c r="A7987" s="11">
        <v>43551</v>
      </c>
      <c r="B7987" s="12">
        <v>2.1800000000000002</v>
      </c>
      <c r="C7987" s="10">
        <f t="shared" si="124"/>
        <v>2.1800000000000002</v>
      </c>
    </row>
    <row r="7988" spans="1:3" x14ac:dyDescent="0.15">
      <c r="A7988" s="11">
        <v>43552</v>
      </c>
      <c r="B7988" s="12">
        <v>2.2000000000000002</v>
      </c>
      <c r="C7988" s="10">
        <f t="shared" si="124"/>
        <v>2.2000000000000002</v>
      </c>
    </row>
    <row r="7989" spans="1:3" x14ac:dyDescent="0.15">
      <c r="A7989" s="11">
        <v>43553</v>
      </c>
      <c r="B7989" s="12">
        <v>2.23</v>
      </c>
      <c r="C7989" s="10">
        <f t="shared" si="124"/>
        <v>2.23</v>
      </c>
    </row>
    <row r="7990" spans="1:3" x14ac:dyDescent="0.15">
      <c r="A7990" s="11">
        <v>43556</v>
      </c>
      <c r="B7990" s="12">
        <v>2.31</v>
      </c>
      <c r="C7990" s="10">
        <f t="shared" si="124"/>
        <v>2.31</v>
      </c>
    </row>
    <row r="7991" spans="1:3" x14ac:dyDescent="0.15">
      <c r="A7991" s="11">
        <v>43557</v>
      </c>
      <c r="B7991" s="12">
        <v>2.2799999999999998</v>
      </c>
      <c r="C7991" s="10">
        <f t="shared" si="124"/>
        <v>2.2799999999999998</v>
      </c>
    </row>
    <row r="7992" spans="1:3" x14ac:dyDescent="0.15">
      <c r="A7992" s="11">
        <v>43558</v>
      </c>
      <c r="B7992" s="12">
        <v>2.3199999999999998</v>
      </c>
      <c r="C7992" s="10">
        <f t="shared" si="124"/>
        <v>2.3199999999999998</v>
      </c>
    </row>
    <row r="7993" spans="1:3" x14ac:dyDescent="0.15">
      <c r="A7993" s="11">
        <v>43559</v>
      </c>
      <c r="B7993" s="12">
        <v>2.3199999999999998</v>
      </c>
      <c r="C7993" s="10">
        <f t="shared" si="124"/>
        <v>2.3199999999999998</v>
      </c>
    </row>
    <row r="7994" spans="1:3" x14ac:dyDescent="0.15">
      <c r="A7994" s="11">
        <v>43560</v>
      </c>
      <c r="B7994" s="12">
        <v>2.31</v>
      </c>
      <c r="C7994" s="10">
        <f t="shared" si="124"/>
        <v>2.31</v>
      </c>
    </row>
    <row r="7995" spans="1:3" x14ac:dyDescent="0.15">
      <c r="A7995" s="11">
        <v>43563</v>
      </c>
      <c r="B7995" s="12">
        <v>2.33</v>
      </c>
      <c r="C7995" s="10">
        <f t="shared" si="124"/>
        <v>2.33</v>
      </c>
    </row>
    <row r="7996" spans="1:3" x14ac:dyDescent="0.15">
      <c r="A7996" s="11">
        <v>43564</v>
      </c>
      <c r="B7996" s="12">
        <v>2.31</v>
      </c>
      <c r="C7996" s="10">
        <f t="shared" si="124"/>
        <v>2.31</v>
      </c>
    </row>
    <row r="7997" spans="1:3" x14ac:dyDescent="0.15">
      <c r="A7997" s="11">
        <v>43565</v>
      </c>
      <c r="B7997" s="12">
        <v>2.2799999999999998</v>
      </c>
      <c r="C7997" s="10">
        <f t="shared" si="124"/>
        <v>2.2799999999999998</v>
      </c>
    </row>
    <row r="7998" spans="1:3" x14ac:dyDescent="0.15">
      <c r="A7998" s="11">
        <v>43566</v>
      </c>
      <c r="B7998" s="12">
        <v>2.31</v>
      </c>
      <c r="C7998" s="10">
        <f t="shared" si="124"/>
        <v>2.31</v>
      </c>
    </row>
    <row r="7999" spans="1:3" x14ac:dyDescent="0.15">
      <c r="A7999" s="11">
        <v>43567</v>
      </c>
      <c r="B7999" s="12">
        <v>2.38</v>
      </c>
      <c r="C7999" s="10">
        <f t="shared" si="124"/>
        <v>2.38</v>
      </c>
    </row>
    <row r="8000" spans="1:3" x14ac:dyDescent="0.15">
      <c r="A8000" s="11">
        <v>43570</v>
      </c>
      <c r="B8000" s="12">
        <v>2.37</v>
      </c>
      <c r="C8000" s="10">
        <f t="shared" si="124"/>
        <v>2.37</v>
      </c>
    </row>
    <row r="8001" spans="1:3" x14ac:dyDescent="0.15">
      <c r="A8001" s="11">
        <v>43571</v>
      </c>
      <c r="B8001" s="12">
        <v>2.41</v>
      </c>
      <c r="C8001" s="10">
        <f t="shared" si="124"/>
        <v>2.41</v>
      </c>
    </row>
    <row r="8002" spans="1:3" x14ac:dyDescent="0.15">
      <c r="A8002" s="11">
        <v>43572</v>
      </c>
      <c r="B8002" s="12">
        <v>2.4</v>
      </c>
      <c r="C8002" s="10">
        <f t="shared" si="124"/>
        <v>2.4</v>
      </c>
    </row>
    <row r="8003" spans="1:3" x14ac:dyDescent="0.15">
      <c r="A8003" s="11">
        <v>43573</v>
      </c>
      <c r="B8003" s="12">
        <v>2.38</v>
      </c>
      <c r="C8003" s="10">
        <f t="shared" si="124"/>
        <v>2.38</v>
      </c>
    </row>
    <row r="8004" spans="1:3" x14ac:dyDescent="0.15">
      <c r="A8004" s="11">
        <v>43574</v>
      </c>
      <c r="B8004" s="13" t="e">
        <f>NA()</f>
        <v>#N/A</v>
      </c>
      <c r="C8004" s="10">
        <f t="shared" si="124"/>
        <v>2.3849999999999998</v>
      </c>
    </row>
    <row r="8005" spans="1:3" x14ac:dyDescent="0.15">
      <c r="A8005" s="11">
        <v>43577</v>
      </c>
      <c r="B8005" s="12">
        <v>2.39</v>
      </c>
      <c r="C8005" s="10">
        <f t="shared" si="124"/>
        <v>2.39</v>
      </c>
    </row>
    <row r="8006" spans="1:3" x14ac:dyDescent="0.15">
      <c r="A8006" s="11">
        <v>43578</v>
      </c>
      <c r="B8006" s="12">
        <v>2.36</v>
      </c>
      <c r="C8006" s="10">
        <f t="shared" si="124"/>
        <v>2.36</v>
      </c>
    </row>
    <row r="8007" spans="1:3" x14ac:dyDescent="0.15">
      <c r="A8007" s="11">
        <v>43579</v>
      </c>
      <c r="B8007" s="12">
        <v>2.3199999999999998</v>
      </c>
      <c r="C8007" s="10">
        <f t="shared" si="124"/>
        <v>2.3199999999999998</v>
      </c>
    </row>
    <row r="8008" spans="1:3" x14ac:dyDescent="0.15">
      <c r="A8008" s="11">
        <v>43580</v>
      </c>
      <c r="B8008" s="12">
        <v>2.33</v>
      </c>
      <c r="C8008" s="10">
        <f t="shared" si="124"/>
        <v>2.33</v>
      </c>
    </row>
    <row r="8009" spans="1:3" x14ac:dyDescent="0.15">
      <c r="A8009" s="11">
        <v>43581</v>
      </c>
      <c r="B8009" s="12">
        <v>2.29</v>
      </c>
      <c r="C8009" s="10">
        <f t="shared" si="124"/>
        <v>2.29</v>
      </c>
    </row>
    <row r="8010" spans="1:3" x14ac:dyDescent="0.15">
      <c r="A8010" s="11">
        <v>43584</v>
      </c>
      <c r="B8010" s="12">
        <v>2.3199999999999998</v>
      </c>
      <c r="C8010" s="10">
        <f t="shared" si="124"/>
        <v>2.3199999999999998</v>
      </c>
    </row>
    <row r="8011" spans="1:3" x14ac:dyDescent="0.15">
      <c r="A8011" s="11">
        <v>43585</v>
      </c>
      <c r="B8011" s="12">
        <v>2.2799999999999998</v>
      </c>
      <c r="C8011" s="10">
        <f t="shared" si="124"/>
        <v>2.2799999999999998</v>
      </c>
    </row>
    <row r="8012" spans="1:3" x14ac:dyDescent="0.15">
      <c r="A8012" s="11">
        <v>43586</v>
      </c>
      <c r="B8012" s="12">
        <v>2.31</v>
      </c>
      <c r="C8012" s="10">
        <f t="shared" si="124"/>
        <v>2.31</v>
      </c>
    </row>
    <row r="8013" spans="1:3" x14ac:dyDescent="0.15">
      <c r="A8013" s="11">
        <v>43587</v>
      </c>
      <c r="B8013" s="12">
        <v>2.34</v>
      </c>
      <c r="C8013" s="10">
        <f t="shared" ref="C8013:C8076" si="125">IF(ISERROR(B8013),AVERAGE(B8012,B8014),B8013)</f>
        <v>2.34</v>
      </c>
    </row>
    <row r="8014" spans="1:3" x14ac:dyDescent="0.15">
      <c r="A8014" s="11">
        <v>43588</v>
      </c>
      <c r="B8014" s="12">
        <v>2.33</v>
      </c>
      <c r="C8014" s="10">
        <f t="shared" si="125"/>
        <v>2.33</v>
      </c>
    </row>
    <row r="8015" spans="1:3" x14ac:dyDescent="0.15">
      <c r="A8015" s="11">
        <v>43591</v>
      </c>
      <c r="B8015" s="12">
        <v>2.2999999999999998</v>
      </c>
      <c r="C8015" s="10">
        <f t="shared" si="125"/>
        <v>2.2999999999999998</v>
      </c>
    </row>
    <row r="8016" spans="1:3" x14ac:dyDescent="0.15">
      <c r="A8016" s="11">
        <v>43592</v>
      </c>
      <c r="B8016" s="12">
        <v>2.25</v>
      </c>
      <c r="C8016" s="10">
        <f t="shared" si="125"/>
        <v>2.25</v>
      </c>
    </row>
    <row r="8017" spans="1:3" x14ac:dyDescent="0.15">
      <c r="A8017" s="11">
        <v>43593</v>
      </c>
      <c r="B8017" s="12">
        <v>2.2799999999999998</v>
      </c>
      <c r="C8017" s="10">
        <f t="shared" si="125"/>
        <v>2.2799999999999998</v>
      </c>
    </row>
    <row r="8018" spans="1:3" x14ac:dyDescent="0.15">
      <c r="A8018" s="11">
        <v>43594</v>
      </c>
      <c r="B8018" s="12">
        <v>2.25</v>
      </c>
      <c r="C8018" s="10">
        <f t="shared" si="125"/>
        <v>2.25</v>
      </c>
    </row>
    <row r="8019" spans="1:3" x14ac:dyDescent="0.15">
      <c r="A8019" s="11">
        <v>43595</v>
      </c>
      <c r="B8019" s="12">
        <v>2.2599999999999998</v>
      </c>
      <c r="C8019" s="10">
        <f t="shared" si="125"/>
        <v>2.2599999999999998</v>
      </c>
    </row>
    <row r="8020" spans="1:3" x14ac:dyDescent="0.15">
      <c r="A8020" s="11">
        <v>43598</v>
      </c>
      <c r="B8020" s="12">
        <v>2.1800000000000002</v>
      </c>
      <c r="C8020" s="10">
        <f t="shared" si="125"/>
        <v>2.1800000000000002</v>
      </c>
    </row>
    <row r="8021" spans="1:3" x14ac:dyDescent="0.15">
      <c r="A8021" s="11">
        <v>43599</v>
      </c>
      <c r="B8021" s="12">
        <v>2.2000000000000002</v>
      </c>
      <c r="C8021" s="10">
        <f t="shared" si="125"/>
        <v>2.2000000000000002</v>
      </c>
    </row>
    <row r="8022" spans="1:3" x14ac:dyDescent="0.15">
      <c r="A8022" s="11">
        <v>43600</v>
      </c>
      <c r="B8022" s="12">
        <v>2.15</v>
      </c>
      <c r="C8022" s="10">
        <f t="shared" si="125"/>
        <v>2.15</v>
      </c>
    </row>
    <row r="8023" spans="1:3" x14ac:dyDescent="0.15">
      <c r="A8023" s="11">
        <v>43601</v>
      </c>
      <c r="B8023" s="12">
        <v>2.1800000000000002</v>
      </c>
      <c r="C8023" s="10">
        <f t="shared" si="125"/>
        <v>2.1800000000000002</v>
      </c>
    </row>
    <row r="8024" spans="1:3" x14ac:dyDescent="0.15">
      <c r="A8024" s="11">
        <v>43602</v>
      </c>
      <c r="B8024" s="12">
        <v>2.17</v>
      </c>
      <c r="C8024" s="10">
        <f t="shared" si="125"/>
        <v>2.17</v>
      </c>
    </row>
    <row r="8025" spans="1:3" x14ac:dyDescent="0.15">
      <c r="A8025" s="11">
        <v>43605</v>
      </c>
      <c r="B8025" s="12">
        <v>2.21</v>
      </c>
      <c r="C8025" s="10">
        <f t="shared" si="125"/>
        <v>2.21</v>
      </c>
    </row>
    <row r="8026" spans="1:3" x14ac:dyDescent="0.15">
      <c r="A8026" s="11">
        <v>43606</v>
      </c>
      <c r="B8026" s="12">
        <v>2.23</v>
      </c>
      <c r="C8026" s="10">
        <f t="shared" si="125"/>
        <v>2.23</v>
      </c>
    </row>
    <row r="8027" spans="1:3" x14ac:dyDescent="0.15">
      <c r="A8027" s="11">
        <v>43607</v>
      </c>
      <c r="B8027" s="12">
        <v>2.19</v>
      </c>
      <c r="C8027" s="10">
        <f t="shared" si="125"/>
        <v>2.19</v>
      </c>
    </row>
    <row r="8028" spans="1:3" x14ac:dyDescent="0.15">
      <c r="A8028" s="11">
        <v>43608</v>
      </c>
      <c r="B8028" s="12">
        <v>2.11</v>
      </c>
      <c r="C8028" s="10">
        <f t="shared" si="125"/>
        <v>2.11</v>
      </c>
    </row>
    <row r="8029" spans="1:3" x14ac:dyDescent="0.15">
      <c r="A8029" s="11">
        <v>43609</v>
      </c>
      <c r="B8029" s="12">
        <v>2.12</v>
      </c>
      <c r="C8029" s="10">
        <f t="shared" si="125"/>
        <v>2.12</v>
      </c>
    </row>
    <row r="8030" spans="1:3" x14ac:dyDescent="0.15">
      <c r="A8030" s="11">
        <v>43612</v>
      </c>
      <c r="B8030" s="13" t="e">
        <f>NA()</f>
        <v>#N/A</v>
      </c>
      <c r="C8030" s="10">
        <f t="shared" si="125"/>
        <v>2.09</v>
      </c>
    </row>
    <row r="8031" spans="1:3" x14ac:dyDescent="0.15">
      <c r="A8031" s="11">
        <v>43613</v>
      </c>
      <c r="B8031" s="12">
        <v>2.06</v>
      </c>
      <c r="C8031" s="10">
        <f t="shared" si="125"/>
        <v>2.06</v>
      </c>
    </row>
    <row r="8032" spans="1:3" x14ac:dyDescent="0.15">
      <c r="A8032" s="11">
        <v>43614</v>
      </c>
      <c r="B8032" s="12">
        <v>2.0499999999999998</v>
      </c>
      <c r="C8032" s="10">
        <f t="shared" si="125"/>
        <v>2.0499999999999998</v>
      </c>
    </row>
    <row r="8033" spans="1:3" x14ac:dyDescent="0.15">
      <c r="A8033" s="11">
        <v>43615</v>
      </c>
      <c r="B8033" s="12">
        <v>2.0299999999999998</v>
      </c>
      <c r="C8033" s="10">
        <f t="shared" si="125"/>
        <v>2.0299999999999998</v>
      </c>
    </row>
    <row r="8034" spans="1:3" x14ac:dyDescent="0.15">
      <c r="A8034" s="11">
        <v>43616</v>
      </c>
      <c r="B8034" s="12">
        <v>1.93</v>
      </c>
      <c r="C8034" s="10">
        <f t="shared" si="125"/>
        <v>1.93</v>
      </c>
    </row>
    <row r="8035" spans="1:3" x14ac:dyDescent="0.15">
      <c r="A8035" s="11">
        <v>43619</v>
      </c>
      <c r="B8035" s="12">
        <v>1.83</v>
      </c>
      <c r="C8035" s="10">
        <f t="shared" si="125"/>
        <v>1.83</v>
      </c>
    </row>
    <row r="8036" spans="1:3" x14ac:dyDescent="0.15">
      <c r="A8036" s="11">
        <v>43620</v>
      </c>
      <c r="B8036" s="12">
        <v>1.89</v>
      </c>
      <c r="C8036" s="10">
        <f t="shared" si="125"/>
        <v>1.89</v>
      </c>
    </row>
    <row r="8037" spans="1:3" x14ac:dyDescent="0.15">
      <c r="A8037" s="11">
        <v>43621</v>
      </c>
      <c r="B8037" s="12">
        <v>1.86</v>
      </c>
      <c r="C8037" s="10">
        <f t="shared" si="125"/>
        <v>1.86</v>
      </c>
    </row>
    <row r="8038" spans="1:3" x14ac:dyDescent="0.15">
      <c r="A8038" s="11">
        <v>43622</v>
      </c>
      <c r="B8038" s="12">
        <v>1.88</v>
      </c>
      <c r="C8038" s="10">
        <f t="shared" si="125"/>
        <v>1.88</v>
      </c>
    </row>
    <row r="8039" spans="1:3" x14ac:dyDescent="0.15">
      <c r="A8039" s="11">
        <v>43623</v>
      </c>
      <c r="B8039" s="12">
        <v>1.85</v>
      </c>
      <c r="C8039" s="10">
        <f t="shared" si="125"/>
        <v>1.85</v>
      </c>
    </row>
    <row r="8040" spans="1:3" x14ac:dyDescent="0.15">
      <c r="A8040" s="11">
        <v>43626</v>
      </c>
      <c r="B8040" s="12">
        <v>1.91</v>
      </c>
      <c r="C8040" s="10">
        <f t="shared" si="125"/>
        <v>1.91</v>
      </c>
    </row>
    <row r="8041" spans="1:3" x14ac:dyDescent="0.15">
      <c r="A8041" s="11">
        <v>43627</v>
      </c>
      <c r="B8041" s="12">
        <v>1.92</v>
      </c>
      <c r="C8041" s="10">
        <f t="shared" si="125"/>
        <v>1.92</v>
      </c>
    </row>
    <row r="8042" spans="1:3" x14ac:dyDescent="0.15">
      <c r="A8042" s="11">
        <v>43628</v>
      </c>
      <c r="B8042" s="12">
        <v>1.88</v>
      </c>
      <c r="C8042" s="10">
        <f t="shared" si="125"/>
        <v>1.88</v>
      </c>
    </row>
    <row r="8043" spans="1:3" x14ac:dyDescent="0.15">
      <c r="A8043" s="11">
        <v>43629</v>
      </c>
      <c r="B8043" s="12">
        <v>1.84</v>
      </c>
      <c r="C8043" s="10">
        <f t="shared" si="125"/>
        <v>1.84</v>
      </c>
    </row>
    <row r="8044" spans="1:3" x14ac:dyDescent="0.15">
      <c r="A8044" s="11">
        <v>43630</v>
      </c>
      <c r="B8044" s="12">
        <v>1.85</v>
      </c>
      <c r="C8044" s="10">
        <f t="shared" si="125"/>
        <v>1.85</v>
      </c>
    </row>
    <row r="8045" spans="1:3" x14ac:dyDescent="0.15">
      <c r="A8045" s="11">
        <v>43633</v>
      </c>
      <c r="B8045" s="12">
        <v>1.85</v>
      </c>
      <c r="C8045" s="10">
        <f t="shared" si="125"/>
        <v>1.85</v>
      </c>
    </row>
    <row r="8046" spans="1:3" x14ac:dyDescent="0.15">
      <c r="A8046" s="11">
        <v>43634</v>
      </c>
      <c r="B8046" s="12">
        <v>1.83</v>
      </c>
      <c r="C8046" s="10">
        <f t="shared" si="125"/>
        <v>1.83</v>
      </c>
    </row>
    <row r="8047" spans="1:3" x14ac:dyDescent="0.15">
      <c r="A8047" s="11">
        <v>43635</v>
      </c>
      <c r="B8047" s="12">
        <v>1.77</v>
      </c>
      <c r="C8047" s="10">
        <f t="shared" si="125"/>
        <v>1.77</v>
      </c>
    </row>
    <row r="8048" spans="1:3" x14ac:dyDescent="0.15">
      <c r="A8048" s="11">
        <v>43636</v>
      </c>
      <c r="B8048" s="12">
        <v>1.74</v>
      </c>
      <c r="C8048" s="10">
        <f t="shared" si="125"/>
        <v>1.74</v>
      </c>
    </row>
    <row r="8049" spans="1:3" x14ac:dyDescent="0.15">
      <c r="A8049" s="11">
        <v>43637</v>
      </c>
      <c r="B8049" s="12">
        <v>1.8</v>
      </c>
      <c r="C8049" s="10">
        <f t="shared" si="125"/>
        <v>1.8</v>
      </c>
    </row>
    <row r="8050" spans="1:3" x14ac:dyDescent="0.15">
      <c r="A8050" s="11">
        <v>43640</v>
      </c>
      <c r="B8050" s="12">
        <v>1.75</v>
      </c>
      <c r="C8050" s="10">
        <f t="shared" si="125"/>
        <v>1.75</v>
      </c>
    </row>
    <row r="8051" spans="1:3" x14ac:dyDescent="0.15">
      <c r="A8051" s="11">
        <v>43641</v>
      </c>
      <c r="B8051" s="12">
        <v>1.73</v>
      </c>
      <c r="C8051" s="10">
        <f t="shared" si="125"/>
        <v>1.73</v>
      </c>
    </row>
    <row r="8052" spans="1:3" x14ac:dyDescent="0.15">
      <c r="A8052" s="11">
        <v>43642</v>
      </c>
      <c r="B8052" s="12">
        <v>1.8</v>
      </c>
      <c r="C8052" s="10">
        <f t="shared" si="125"/>
        <v>1.8</v>
      </c>
    </row>
    <row r="8053" spans="1:3" x14ac:dyDescent="0.15">
      <c r="A8053" s="11">
        <v>43643</v>
      </c>
      <c r="B8053" s="12">
        <v>1.76</v>
      </c>
      <c r="C8053" s="10">
        <f t="shared" si="125"/>
        <v>1.76</v>
      </c>
    </row>
    <row r="8054" spans="1:3" x14ac:dyDescent="0.15">
      <c r="A8054" s="11">
        <v>43644</v>
      </c>
      <c r="B8054" s="12">
        <v>1.76</v>
      </c>
      <c r="C8054" s="10">
        <f t="shared" si="125"/>
        <v>1.76</v>
      </c>
    </row>
    <row r="8055" spans="1:3" x14ac:dyDescent="0.15">
      <c r="A8055" s="11">
        <v>43647</v>
      </c>
      <c r="B8055" s="12">
        <v>1.79</v>
      </c>
      <c r="C8055" s="10">
        <f t="shared" si="125"/>
        <v>1.79</v>
      </c>
    </row>
    <row r="8056" spans="1:3" x14ac:dyDescent="0.15">
      <c r="A8056" s="11">
        <v>43648</v>
      </c>
      <c r="B8056" s="12">
        <v>1.75</v>
      </c>
      <c r="C8056" s="10">
        <f t="shared" si="125"/>
        <v>1.75</v>
      </c>
    </row>
    <row r="8057" spans="1:3" x14ac:dyDescent="0.15">
      <c r="A8057" s="11">
        <v>43649</v>
      </c>
      <c r="B8057" s="12">
        <v>1.74</v>
      </c>
      <c r="C8057" s="10">
        <f t="shared" si="125"/>
        <v>1.74</v>
      </c>
    </row>
    <row r="8058" spans="1:3" x14ac:dyDescent="0.15">
      <c r="A8058" s="11">
        <v>43650</v>
      </c>
      <c r="B8058" s="13" t="e">
        <f>NA()</f>
        <v>#N/A</v>
      </c>
      <c r="C8058" s="10">
        <f t="shared" si="125"/>
        <v>1.79</v>
      </c>
    </row>
    <row r="8059" spans="1:3" x14ac:dyDescent="0.15">
      <c r="A8059" s="11">
        <v>43651</v>
      </c>
      <c r="B8059" s="12">
        <v>1.84</v>
      </c>
      <c r="C8059" s="10">
        <f t="shared" si="125"/>
        <v>1.84</v>
      </c>
    </row>
    <row r="8060" spans="1:3" x14ac:dyDescent="0.15">
      <c r="A8060" s="11">
        <v>43654</v>
      </c>
      <c r="B8060" s="12">
        <v>1.86</v>
      </c>
      <c r="C8060" s="10">
        <f t="shared" si="125"/>
        <v>1.86</v>
      </c>
    </row>
    <row r="8061" spans="1:3" x14ac:dyDescent="0.15">
      <c r="A8061" s="11">
        <v>43655</v>
      </c>
      <c r="B8061" s="12">
        <v>1.88</v>
      </c>
      <c r="C8061" s="10">
        <f t="shared" si="125"/>
        <v>1.88</v>
      </c>
    </row>
    <row r="8062" spans="1:3" x14ac:dyDescent="0.15">
      <c r="A8062" s="11">
        <v>43656</v>
      </c>
      <c r="B8062" s="12">
        <v>1.82</v>
      </c>
      <c r="C8062" s="10">
        <f t="shared" si="125"/>
        <v>1.82</v>
      </c>
    </row>
    <row r="8063" spans="1:3" x14ac:dyDescent="0.15">
      <c r="A8063" s="11">
        <v>43657</v>
      </c>
      <c r="B8063" s="12">
        <v>1.88</v>
      </c>
      <c r="C8063" s="10">
        <f t="shared" si="125"/>
        <v>1.88</v>
      </c>
    </row>
    <row r="8064" spans="1:3" x14ac:dyDescent="0.15">
      <c r="A8064" s="11">
        <v>43658</v>
      </c>
      <c r="B8064" s="12">
        <v>1.86</v>
      </c>
      <c r="C8064" s="10">
        <f t="shared" si="125"/>
        <v>1.86</v>
      </c>
    </row>
    <row r="8065" spans="1:3" x14ac:dyDescent="0.15">
      <c r="A8065" s="11">
        <v>43661</v>
      </c>
      <c r="B8065" s="12">
        <v>1.84</v>
      </c>
      <c r="C8065" s="10">
        <f t="shared" si="125"/>
        <v>1.84</v>
      </c>
    </row>
    <row r="8066" spans="1:3" x14ac:dyDescent="0.15">
      <c r="A8066" s="11">
        <v>43662</v>
      </c>
      <c r="B8066" s="12">
        <v>1.88</v>
      </c>
      <c r="C8066" s="10">
        <f t="shared" si="125"/>
        <v>1.88</v>
      </c>
    </row>
    <row r="8067" spans="1:3" x14ac:dyDescent="0.15">
      <c r="A8067" s="11">
        <v>43663</v>
      </c>
      <c r="B8067" s="12">
        <v>1.83</v>
      </c>
      <c r="C8067" s="10">
        <f t="shared" si="125"/>
        <v>1.83</v>
      </c>
    </row>
    <row r="8068" spans="1:3" x14ac:dyDescent="0.15">
      <c r="A8068" s="11">
        <v>43664</v>
      </c>
      <c r="B8068" s="12">
        <v>1.78</v>
      </c>
      <c r="C8068" s="10">
        <f t="shared" si="125"/>
        <v>1.78</v>
      </c>
    </row>
    <row r="8069" spans="1:3" x14ac:dyDescent="0.15">
      <c r="A8069" s="11">
        <v>43665</v>
      </c>
      <c r="B8069" s="12">
        <v>1.8</v>
      </c>
      <c r="C8069" s="10">
        <f t="shared" si="125"/>
        <v>1.8</v>
      </c>
    </row>
    <row r="8070" spans="1:3" x14ac:dyDescent="0.15">
      <c r="A8070" s="11">
        <v>43668</v>
      </c>
      <c r="B8070" s="12">
        <v>1.8</v>
      </c>
      <c r="C8070" s="10">
        <f t="shared" si="125"/>
        <v>1.8</v>
      </c>
    </row>
    <row r="8071" spans="1:3" x14ac:dyDescent="0.15">
      <c r="A8071" s="11">
        <v>43669</v>
      </c>
      <c r="B8071" s="12">
        <v>1.83</v>
      </c>
      <c r="C8071" s="10">
        <f t="shared" si="125"/>
        <v>1.83</v>
      </c>
    </row>
    <row r="8072" spans="1:3" x14ac:dyDescent="0.15">
      <c r="A8072" s="11">
        <v>43670</v>
      </c>
      <c r="B8072" s="12">
        <v>1.82</v>
      </c>
      <c r="C8072" s="10">
        <f t="shared" si="125"/>
        <v>1.82</v>
      </c>
    </row>
    <row r="8073" spans="1:3" x14ac:dyDescent="0.15">
      <c r="A8073" s="11">
        <v>43671</v>
      </c>
      <c r="B8073" s="12">
        <v>1.85</v>
      </c>
      <c r="C8073" s="10">
        <f t="shared" si="125"/>
        <v>1.85</v>
      </c>
    </row>
    <row r="8074" spans="1:3" x14ac:dyDescent="0.15">
      <c r="A8074" s="11">
        <v>43672</v>
      </c>
      <c r="B8074" s="12">
        <v>1.85</v>
      </c>
      <c r="C8074" s="10">
        <f t="shared" si="125"/>
        <v>1.85</v>
      </c>
    </row>
    <row r="8075" spans="1:3" x14ac:dyDescent="0.15">
      <c r="A8075" s="11">
        <v>43675</v>
      </c>
      <c r="B8075" s="12">
        <v>1.84</v>
      </c>
      <c r="C8075" s="10">
        <f t="shared" si="125"/>
        <v>1.84</v>
      </c>
    </row>
    <row r="8076" spans="1:3" x14ac:dyDescent="0.15">
      <c r="A8076" s="11">
        <v>43676</v>
      </c>
      <c r="B8076" s="12">
        <v>1.84</v>
      </c>
      <c r="C8076" s="10">
        <f t="shared" si="125"/>
        <v>1.84</v>
      </c>
    </row>
    <row r="8077" spans="1:3" x14ac:dyDescent="0.15">
      <c r="A8077" s="11">
        <v>43677</v>
      </c>
      <c r="B8077" s="12">
        <v>1.84</v>
      </c>
      <c r="C8077" s="10">
        <f t="shared" ref="C8077" si="126">IF(ISERROR(B8077),AVERAGE(B8076,B8078),B8077)</f>
        <v>1.84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66CA-4DAC-2940-8574-F80DA32F4FD5}">
  <dimension ref="A1:C384"/>
  <sheetViews>
    <sheetView workbookViewId="0">
      <selection activeCell="A13" sqref="A13"/>
    </sheetView>
  </sheetViews>
  <sheetFormatPr baseColWidth="10" defaultColWidth="20.6640625" defaultRowHeight="13" x14ac:dyDescent="0.15"/>
  <cols>
    <col min="1" max="1" width="20.6640625" style="6" customWidth="1"/>
    <col min="2" max="16384" width="20.6640625" style="6"/>
  </cols>
  <sheetData>
    <row r="1" spans="1:3" x14ac:dyDescent="0.15">
      <c r="A1" s="6" t="s">
        <v>422</v>
      </c>
    </row>
    <row r="2" spans="1:3" x14ac:dyDescent="0.15">
      <c r="A2" s="6" t="s">
        <v>423</v>
      </c>
    </row>
    <row r="3" spans="1:3" x14ac:dyDescent="0.15">
      <c r="A3" s="6" t="s">
        <v>424</v>
      </c>
    </row>
    <row r="4" spans="1:3" x14ac:dyDescent="0.15">
      <c r="A4" s="6" t="s">
        <v>425</v>
      </c>
    </row>
    <row r="5" spans="1:3" x14ac:dyDescent="0.15">
      <c r="A5" s="6" t="s">
        <v>426</v>
      </c>
    </row>
    <row r="6" spans="1:3" x14ac:dyDescent="0.15">
      <c r="A6" s="6" t="s">
        <v>427</v>
      </c>
    </row>
    <row r="8" spans="1:3" x14ac:dyDescent="0.15">
      <c r="A8" s="6" t="s">
        <v>428</v>
      </c>
      <c r="B8" s="6" t="s">
        <v>429</v>
      </c>
    </row>
    <row r="10" spans="1:3" x14ac:dyDescent="0.15">
      <c r="A10" s="6" t="s">
        <v>430</v>
      </c>
    </row>
    <row r="12" spans="1:3" x14ac:dyDescent="0.15">
      <c r="A12" s="6" t="s">
        <v>431</v>
      </c>
      <c r="B12" s="6" t="s">
        <v>428</v>
      </c>
    </row>
    <row r="13" spans="1:3" x14ac:dyDescent="0.15">
      <c r="A13" s="7">
        <v>43647</v>
      </c>
      <c r="B13" s="8">
        <v>2.145</v>
      </c>
      <c r="C13" s="9"/>
    </row>
    <row r="14" spans="1:3" x14ac:dyDescent="0.15">
      <c r="A14" s="7">
        <v>43617</v>
      </c>
      <c r="B14" s="8">
        <v>2.2195</v>
      </c>
    </row>
    <row r="15" spans="1:3" x14ac:dyDescent="0.15">
      <c r="A15" s="7">
        <v>43586</v>
      </c>
      <c r="B15" s="8">
        <v>2.4031818181818183</v>
      </c>
    </row>
    <row r="16" spans="1:3" x14ac:dyDescent="0.15">
      <c r="A16" s="7">
        <v>43556</v>
      </c>
      <c r="B16" s="8">
        <v>2.4328571428571428</v>
      </c>
    </row>
    <row r="17" spans="1:2" x14ac:dyDescent="0.15">
      <c r="A17" s="7">
        <v>43525</v>
      </c>
      <c r="B17" s="8">
        <v>2.4538095238095239</v>
      </c>
    </row>
    <row r="18" spans="1:2" x14ac:dyDescent="0.15">
      <c r="A18" s="7">
        <v>43497</v>
      </c>
      <c r="B18" s="8">
        <v>2.4378947368421051</v>
      </c>
    </row>
    <row r="19" spans="1:2" x14ac:dyDescent="0.15">
      <c r="A19" s="7">
        <v>43466</v>
      </c>
      <c r="B19" s="8">
        <v>2.4238095238095236</v>
      </c>
    </row>
    <row r="20" spans="1:2" x14ac:dyDescent="0.15">
      <c r="A20" s="7">
        <v>43435</v>
      </c>
      <c r="B20" s="8">
        <v>2.4121052631578945</v>
      </c>
    </row>
    <row r="21" spans="1:2" x14ac:dyDescent="0.15">
      <c r="A21" s="7">
        <v>43405</v>
      </c>
      <c r="B21" s="8">
        <v>2.3740000000000001</v>
      </c>
    </row>
    <row r="22" spans="1:2" x14ac:dyDescent="0.15">
      <c r="A22" s="7">
        <v>43374</v>
      </c>
      <c r="B22" s="8">
        <v>2.293181818181818</v>
      </c>
    </row>
    <row r="23" spans="1:2" x14ac:dyDescent="0.15">
      <c r="A23" s="7">
        <v>43344</v>
      </c>
      <c r="B23" s="8">
        <v>2.1652631578947368</v>
      </c>
    </row>
    <row r="24" spans="1:2" x14ac:dyDescent="0.15">
      <c r="A24" s="7">
        <v>43313</v>
      </c>
      <c r="B24" s="8">
        <v>2.0726086956521739</v>
      </c>
    </row>
    <row r="25" spans="1:2" x14ac:dyDescent="0.15">
      <c r="A25" s="7">
        <v>43282</v>
      </c>
      <c r="B25" s="8">
        <v>1.9947619047619047</v>
      </c>
    </row>
    <row r="26" spans="1:2" x14ac:dyDescent="0.15">
      <c r="A26" s="7">
        <v>43252</v>
      </c>
      <c r="B26" s="8">
        <v>1.9352380952380952</v>
      </c>
    </row>
    <row r="27" spans="1:2" x14ac:dyDescent="0.15">
      <c r="A27" s="7">
        <v>43221</v>
      </c>
      <c r="B27" s="8">
        <v>1.8995454545454544</v>
      </c>
    </row>
    <row r="28" spans="1:2" x14ac:dyDescent="0.15">
      <c r="A28" s="7">
        <v>43191</v>
      </c>
      <c r="B28" s="8">
        <v>1.7880952380952382</v>
      </c>
    </row>
    <row r="29" spans="1:2" x14ac:dyDescent="0.15">
      <c r="A29" s="7">
        <v>43160</v>
      </c>
      <c r="B29" s="8">
        <v>1.7266666666666668</v>
      </c>
    </row>
    <row r="30" spans="1:2" x14ac:dyDescent="0.15">
      <c r="A30" s="7">
        <v>43132</v>
      </c>
      <c r="B30" s="8">
        <v>1.5878947368421052</v>
      </c>
    </row>
    <row r="31" spans="1:2" x14ac:dyDescent="0.15">
      <c r="A31" s="7">
        <v>43101</v>
      </c>
      <c r="B31" s="8">
        <v>1.4323809523809523</v>
      </c>
    </row>
    <row r="32" spans="1:2" x14ac:dyDescent="0.15">
      <c r="A32" s="7">
        <v>43070</v>
      </c>
      <c r="B32" s="8">
        <v>1.3414999999999999</v>
      </c>
    </row>
    <row r="33" spans="1:2" x14ac:dyDescent="0.15">
      <c r="A33" s="7">
        <v>43040</v>
      </c>
      <c r="B33" s="8">
        <v>1.2504761904761905</v>
      </c>
    </row>
    <row r="34" spans="1:2" x14ac:dyDescent="0.15">
      <c r="A34" s="7">
        <v>43009</v>
      </c>
      <c r="B34" s="8">
        <v>1.0933333333333333</v>
      </c>
    </row>
    <row r="35" spans="1:2" x14ac:dyDescent="0.15">
      <c r="A35" s="7">
        <v>42979</v>
      </c>
      <c r="B35" s="8">
        <v>1.0465</v>
      </c>
    </row>
    <row r="36" spans="1:2" x14ac:dyDescent="0.15">
      <c r="A36" s="7">
        <v>42948</v>
      </c>
      <c r="B36" s="8">
        <v>1.0321739130434782</v>
      </c>
    </row>
    <row r="37" spans="1:2" x14ac:dyDescent="0.15">
      <c r="A37" s="7">
        <v>42917</v>
      </c>
      <c r="B37" s="8">
        <v>1.0865</v>
      </c>
    </row>
    <row r="38" spans="1:2" x14ac:dyDescent="0.15">
      <c r="A38" s="7">
        <v>42887</v>
      </c>
      <c r="B38" s="8">
        <v>0.99909090909090914</v>
      </c>
    </row>
    <row r="39" spans="1:2" x14ac:dyDescent="0.15">
      <c r="A39" s="7">
        <v>42856</v>
      </c>
      <c r="B39" s="8">
        <v>0.9031818181818182</v>
      </c>
    </row>
    <row r="40" spans="1:2" x14ac:dyDescent="0.15">
      <c r="A40" s="7">
        <v>42826</v>
      </c>
      <c r="B40" s="8">
        <v>0.80842105263157893</v>
      </c>
    </row>
    <row r="41" spans="1:2" x14ac:dyDescent="0.15">
      <c r="A41" s="7">
        <v>42795</v>
      </c>
      <c r="B41" s="8">
        <v>0.74782608695652175</v>
      </c>
    </row>
    <row r="42" spans="1:2" x14ac:dyDescent="0.15">
      <c r="A42" s="7">
        <v>42767</v>
      </c>
      <c r="B42" s="8">
        <v>0.52631578947368418</v>
      </c>
    </row>
    <row r="43" spans="1:2" x14ac:dyDescent="0.15">
      <c r="A43" s="7">
        <v>42736</v>
      </c>
      <c r="B43" s="8">
        <v>0.51900000000000002</v>
      </c>
    </row>
    <row r="44" spans="1:2" x14ac:dyDescent="0.15">
      <c r="A44" s="7">
        <v>42705</v>
      </c>
      <c r="B44" s="8">
        <v>0.51190476190476186</v>
      </c>
    </row>
    <row r="45" spans="1:2" x14ac:dyDescent="0.15">
      <c r="A45" s="7">
        <v>42675</v>
      </c>
      <c r="B45" s="8">
        <v>0.45250000000000001</v>
      </c>
    </row>
    <row r="46" spans="1:2" x14ac:dyDescent="0.15">
      <c r="A46" s="7">
        <v>42644</v>
      </c>
      <c r="B46" s="8">
        <v>0.33150000000000002</v>
      </c>
    </row>
    <row r="47" spans="1:2" x14ac:dyDescent="0.15">
      <c r="A47" s="7">
        <v>42614</v>
      </c>
      <c r="B47" s="8">
        <v>0.29428571428571426</v>
      </c>
    </row>
    <row r="48" spans="1:2" x14ac:dyDescent="0.15">
      <c r="A48" s="7">
        <v>42583</v>
      </c>
      <c r="B48" s="8">
        <v>0.29956521739130437</v>
      </c>
    </row>
    <row r="49" spans="1:2" x14ac:dyDescent="0.15">
      <c r="A49" s="7">
        <v>42552</v>
      </c>
      <c r="B49" s="8">
        <v>0.30099999999999999</v>
      </c>
    </row>
    <row r="50" spans="1:2" x14ac:dyDescent="0.15">
      <c r="A50" s="7">
        <v>42522</v>
      </c>
      <c r="B50" s="8">
        <v>0.27272727272727271</v>
      </c>
    </row>
    <row r="51" spans="1:2" x14ac:dyDescent="0.15">
      <c r="A51" s="7">
        <v>42491</v>
      </c>
      <c r="B51" s="8">
        <v>0.27666666666666667</v>
      </c>
    </row>
    <row r="52" spans="1:2" x14ac:dyDescent="0.15">
      <c r="A52" s="7">
        <v>42461</v>
      </c>
      <c r="B52" s="8">
        <v>0.2280952380952381</v>
      </c>
    </row>
    <row r="53" spans="1:2" x14ac:dyDescent="0.15">
      <c r="A53" s="7">
        <v>42430</v>
      </c>
      <c r="B53" s="8">
        <v>0.2972727272727273</v>
      </c>
    </row>
    <row r="54" spans="1:2" x14ac:dyDescent="0.15">
      <c r="A54" s="7">
        <v>42401</v>
      </c>
      <c r="B54" s="8">
        <v>0.3145</v>
      </c>
    </row>
    <row r="55" spans="1:2" x14ac:dyDescent="0.15">
      <c r="A55" s="7">
        <v>42370</v>
      </c>
      <c r="B55" s="8">
        <v>0.25736842105263158</v>
      </c>
    </row>
    <row r="56" spans="1:2" x14ac:dyDescent="0.15">
      <c r="A56" s="7">
        <v>42339</v>
      </c>
      <c r="B56" s="8">
        <v>0.22863636363636364</v>
      </c>
    </row>
    <row r="57" spans="1:2" x14ac:dyDescent="0.15">
      <c r="A57" s="7">
        <v>42309</v>
      </c>
      <c r="B57" s="8">
        <v>0.12631578947368421</v>
      </c>
    </row>
    <row r="58" spans="1:2" x14ac:dyDescent="0.15">
      <c r="A58" s="7">
        <v>42278</v>
      </c>
      <c r="B58" s="8">
        <v>1.6666666666666666E-2</v>
      </c>
    </row>
    <row r="59" spans="1:2" x14ac:dyDescent="0.15">
      <c r="A59" s="7">
        <v>42248</v>
      </c>
      <c r="B59" s="8">
        <v>2.4285714285714285E-2</v>
      </c>
    </row>
    <row r="60" spans="1:2" x14ac:dyDescent="0.15">
      <c r="A60" s="7">
        <v>42217</v>
      </c>
      <c r="B60" s="8">
        <v>7.1904761904761902E-2</v>
      </c>
    </row>
    <row r="61" spans="1:2" x14ac:dyDescent="0.15">
      <c r="A61" s="7">
        <v>42186</v>
      </c>
      <c r="B61" s="8">
        <v>3.2272727272727272E-2</v>
      </c>
    </row>
    <row r="62" spans="1:2" x14ac:dyDescent="0.15">
      <c r="A62" s="7">
        <v>42156</v>
      </c>
      <c r="B62" s="8">
        <v>1.4999999999999999E-2</v>
      </c>
    </row>
    <row r="63" spans="1:2" x14ac:dyDescent="0.15">
      <c r="A63" s="7">
        <v>42125</v>
      </c>
      <c r="B63" s="8">
        <v>1.6500000000000001E-2</v>
      </c>
    </row>
    <row r="64" spans="1:2" x14ac:dyDescent="0.15">
      <c r="A64" s="7">
        <v>42095</v>
      </c>
      <c r="B64" s="8">
        <v>2.3181818181818182E-2</v>
      </c>
    </row>
    <row r="65" spans="1:2" x14ac:dyDescent="0.15">
      <c r="A65" s="7">
        <v>42064</v>
      </c>
      <c r="B65" s="8">
        <v>2.7727272727272729E-2</v>
      </c>
    </row>
    <row r="66" spans="1:2" x14ac:dyDescent="0.15">
      <c r="A66" s="7">
        <v>42036</v>
      </c>
      <c r="B66" s="8">
        <v>1.7894736842105262E-2</v>
      </c>
    </row>
    <row r="67" spans="1:2" x14ac:dyDescent="0.15">
      <c r="A67" s="7">
        <v>42005</v>
      </c>
      <c r="B67" s="8">
        <v>2.75E-2</v>
      </c>
    </row>
    <row r="68" spans="1:2" x14ac:dyDescent="0.15">
      <c r="A68" s="7">
        <v>41974</v>
      </c>
      <c r="B68" s="8">
        <v>2.9090909090909091E-2</v>
      </c>
    </row>
    <row r="69" spans="1:2" x14ac:dyDescent="0.15">
      <c r="A69" s="7">
        <v>41944</v>
      </c>
      <c r="B69" s="8">
        <v>2.1666666666666667E-2</v>
      </c>
    </row>
    <row r="70" spans="1:2" x14ac:dyDescent="0.15">
      <c r="A70" s="7">
        <v>41913</v>
      </c>
      <c r="B70" s="8">
        <v>1.6818181818181819E-2</v>
      </c>
    </row>
    <row r="71" spans="1:2" x14ac:dyDescent="0.15">
      <c r="A71" s="7">
        <v>41883</v>
      </c>
      <c r="B71" s="8">
        <v>0.02</v>
      </c>
    </row>
    <row r="72" spans="1:2" x14ac:dyDescent="0.15">
      <c r="A72" s="7">
        <v>41852</v>
      </c>
      <c r="B72" s="8">
        <v>3.2857142857142856E-2</v>
      </c>
    </row>
    <row r="73" spans="1:2" x14ac:dyDescent="0.15">
      <c r="A73" s="7">
        <v>41821</v>
      </c>
      <c r="B73" s="8">
        <v>2.6363636363636363E-2</v>
      </c>
    </row>
    <row r="74" spans="1:2" x14ac:dyDescent="0.15">
      <c r="A74" s="7">
        <v>41791</v>
      </c>
      <c r="B74" s="8">
        <v>3.5714285714285712E-2</v>
      </c>
    </row>
    <row r="75" spans="1:2" x14ac:dyDescent="0.15">
      <c r="A75" s="7">
        <v>41760</v>
      </c>
      <c r="B75" s="8">
        <v>3.2380952380952378E-2</v>
      </c>
    </row>
    <row r="76" spans="1:2" x14ac:dyDescent="0.15">
      <c r="A76" s="7">
        <v>41730</v>
      </c>
      <c r="B76" s="8">
        <v>3.0952380952380953E-2</v>
      </c>
    </row>
    <row r="77" spans="1:2" x14ac:dyDescent="0.15">
      <c r="A77" s="7">
        <v>41699</v>
      </c>
      <c r="B77" s="8">
        <v>5.2380952380952382E-2</v>
      </c>
    </row>
    <row r="78" spans="1:2" x14ac:dyDescent="0.15">
      <c r="A78" s="7">
        <v>41671</v>
      </c>
      <c r="B78" s="8">
        <v>5.2631578947368418E-2</v>
      </c>
    </row>
    <row r="79" spans="1:2" x14ac:dyDescent="0.15">
      <c r="A79" s="7">
        <v>41640</v>
      </c>
      <c r="B79" s="8">
        <v>4.3333333333333335E-2</v>
      </c>
    </row>
    <row r="80" spans="1:2" x14ac:dyDescent="0.15">
      <c r="A80" s="7">
        <v>41609</v>
      </c>
      <c r="B80" s="8">
        <v>6.6666666666666666E-2</v>
      </c>
    </row>
    <row r="81" spans="1:2" x14ac:dyDescent="0.15">
      <c r="A81" s="7">
        <v>41579</v>
      </c>
      <c r="B81" s="8">
        <v>6.7894736842105258E-2</v>
      </c>
    </row>
    <row r="82" spans="1:2" x14ac:dyDescent="0.15">
      <c r="A82" s="7">
        <v>41548</v>
      </c>
      <c r="B82" s="8">
        <v>4.7272727272727272E-2</v>
      </c>
    </row>
    <row r="83" spans="1:2" x14ac:dyDescent="0.15">
      <c r="A83" s="7">
        <v>41518</v>
      </c>
      <c r="B83" s="8">
        <v>1.6E-2</v>
      </c>
    </row>
    <row r="84" spans="1:2" x14ac:dyDescent="0.15">
      <c r="A84" s="7">
        <v>41487</v>
      </c>
      <c r="B84" s="8">
        <v>4.363636363636364E-2</v>
      </c>
    </row>
    <row r="85" spans="1:2" x14ac:dyDescent="0.15">
      <c r="A85" s="7">
        <v>41456</v>
      </c>
      <c r="B85" s="8">
        <v>3.5454545454545454E-2</v>
      </c>
    </row>
    <row r="86" spans="1:2" x14ac:dyDescent="0.15">
      <c r="A86" s="7">
        <v>41426</v>
      </c>
      <c r="B86" s="8">
        <v>5.0500000000000003E-2</v>
      </c>
    </row>
    <row r="87" spans="1:2" x14ac:dyDescent="0.15">
      <c r="A87" s="7">
        <v>41395</v>
      </c>
      <c r="B87" s="8">
        <v>4.409090909090909E-2</v>
      </c>
    </row>
    <row r="88" spans="1:2" x14ac:dyDescent="0.15">
      <c r="A88" s="7">
        <v>41365</v>
      </c>
      <c r="B88" s="8">
        <v>0.06</v>
      </c>
    </row>
    <row r="89" spans="1:2" x14ac:dyDescent="0.15">
      <c r="A89" s="7">
        <v>41334</v>
      </c>
      <c r="B89" s="8">
        <v>8.6999999999999994E-2</v>
      </c>
    </row>
    <row r="90" spans="1:2" x14ac:dyDescent="0.15">
      <c r="A90" s="7">
        <v>41306</v>
      </c>
      <c r="B90" s="8">
        <v>9.8947368421052631E-2</v>
      </c>
    </row>
    <row r="91" spans="1:2" x14ac:dyDescent="0.15">
      <c r="A91" s="7">
        <v>41275</v>
      </c>
      <c r="B91" s="8">
        <v>7.4285714285714288E-2</v>
      </c>
    </row>
    <row r="92" spans="1:2" x14ac:dyDescent="0.15">
      <c r="A92" s="7">
        <v>41244</v>
      </c>
      <c r="B92" s="8">
        <v>7.0000000000000007E-2</v>
      </c>
    </row>
    <row r="93" spans="1:2" x14ac:dyDescent="0.15">
      <c r="A93" s="7">
        <v>41214</v>
      </c>
      <c r="B93" s="8">
        <v>9.35E-2</v>
      </c>
    </row>
    <row r="94" spans="1:2" x14ac:dyDescent="0.15">
      <c r="A94" s="7">
        <v>41183</v>
      </c>
      <c r="B94" s="8">
        <v>0.10476190476190476</v>
      </c>
    </row>
    <row r="95" spans="1:2" x14ac:dyDescent="0.15">
      <c r="A95" s="7">
        <v>41153</v>
      </c>
      <c r="B95" s="8">
        <v>0.10526315789473684</v>
      </c>
    </row>
    <row r="96" spans="1:2" x14ac:dyDescent="0.15">
      <c r="A96" s="7">
        <v>41122</v>
      </c>
      <c r="B96" s="8">
        <v>0.10260869565217391</v>
      </c>
    </row>
    <row r="97" spans="1:2" x14ac:dyDescent="0.15">
      <c r="A97" s="7">
        <v>41091</v>
      </c>
      <c r="B97" s="8">
        <v>9.7142857142857142E-2</v>
      </c>
    </row>
    <row r="98" spans="1:2" x14ac:dyDescent="0.15">
      <c r="A98" s="7">
        <v>41061</v>
      </c>
      <c r="B98" s="8">
        <v>9.1428571428571428E-2</v>
      </c>
    </row>
    <row r="99" spans="1:2" x14ac:dyDescent="0.15">
      <c r="A99" s="7">
        <v>41030</v>
      </c>
      <c r="B99" s="8">
        <v>8.9545454545454539E-2</v>
      </c>
    </row>
    <row r="100" spans="1:2" x14ac:dyDescent="0.15">
      <c r="A100" s="7">
        <v>41000</v>
      </c>
      <c r="B100" s="8">
        <v>8.3809523809523806E-2</v>
      </c>
    </row>
    <row r="101" spans="1:2" x14ac:dyDescent="0.15">
      <c r="A101" s="7">
        <v>40969</v>
      </c>
      <c r="B101" s="8">
        <v>8.4090909090909091E-2</v>
      </c>
    </row>
    <row r="102" spans="1:2" x14ac:dyDescent="0.15">
      <c r="A102" s="7">
        <v>40940</v>
      </c>
      <c r="B102" s="8">
        <v>9.1999999999999998E-2</v>
      </c>
    </row>
    <row r="103" spans="1:2" x14ac:dyDescent="0.15">
      <c r="A103" s="7">
        <v>40909</v>
      </c>
      <c r="B103" s="8">
        <v>3.4500000000000003E-2</v>
      </c>
    </row>
    <row r="104" spans="1:2" x14ac:dyDescent="0.15">
      <c r="A104" s="7">
        <v>40878</v>
      </c>
      <c r="B104" s="8">
        <v>1.1428571428571429E-2</v>
      </c>
    </row>
    <row r="105" spans="1:2" x14ac:dyDescent="0.15">
      <c r="A105" s="7">
        <v>40848</v>
      </c>
      <c r="B105" s="8">
        <v>1.4E-2</v>
      </c>
    </row>
    <row r="106" spans="1:2" x14ac:dyDescent="0.15">
      <c r="A106" s="7">
        <v>40817</v>
      </c>
      <c r="B106" s="8">
        <v>1.9E-2</v>
      </c>
    </row>
    <row r="107" spans="1:2" x14ac:dyDescent="0.15">
      <c r="A107" s="7">
        <v>40787</v>
      </c>
      <c r="B107" s="8">
        <v>1.380952380952381E-2</v>
      </c>
    </row>
    <row r="108" spans="1:2" x14ac:dyDescent="0.15">
      <c r="A108" s="7">
        <v>40756</v>
      </c>
      <c r="B108" s="8">
        <v>2.4347826086956521E-2</v>
      </c>
    </row>
    <row r="109" spans="1:2" x14ac:dyDescent="0.15">
      <c r="A109" s="7">
        <v>40725</v>
      </c>
      <c r="B109" s="8">
        <v>3.7499999999999999E-2</v>
      </c>
    </row>
    <row r="110" spans="1:2" x14ac:dyDescent="0.15">
      <c r="A110" s="7">
        <v>40695</v>
      </c>
      <c r="B110" s="8">
        <v>3.727272727272727E-2</v>
      </c>
    </row>
    <row r="111" spans="1:2" x14ac:dyDescent="0.15">
      <c r="A111" s="7">
        <v>40664</v>
      </c>
      <c r="B111" s="8">
        <v>4.0952380952380955E-2</v>
      </c>
    </row>
    <row r="112" spans="1:2" x14ac:dyDescent="0.15">
      <c r="A112" s="7">
        <v>40634</v>
      </c>
      <c r="B112" s="8">
        <v>5.8500000000000003E-2</v>
      </c>
    </row>
    <row r="113" spans="1:2" x14ac:dyDescent="0.15">
      <c r="A113" s="7">
        <v>40603</v>
      </c>
      <c r="B113" s="8">
        <v>0.10043478260869565</v>
      </c>
    </row>
    <row r="114" spans="1:2" x14ac:dyDescent="0.15">
      <c r="A114" s="7">
        <v>40575</v>
      </c>
      <c r="B114" s="8">
        <v>0.13210526315789473</v>
      </c>
    </row>
    <row r="115" spans="1:2" x14ac:dyDescent="0.15">
      <c r="A115" s="7">
        <v>40544</v>
      </c>
      <c r="B115" s="8">
        <v>0.152</v>
      </c>
    </row>
    <row r="116" spans="1:2" x14ac:dyDescent="0.15">
      <c r="A116" s="7">
        <v>40513</v>
      </c>
      <c r="B116" s="8">
        <v>0.1409090909090909</v>
      </c>
    </row>
    <row r="117" spans="1:2" x14ac:dyDescent="0.15">
      <c r="A117" s="7">
        <v>40483</v>
      </c>
      <c r="B117" s="8">
        <v>0.14299999999999999</v>
      </c>
    </row>
    <row r="118" spans="1:2" x14ac:dyDescent="0.15">
      <c r="A118" s="7">
        <v>40452</v>
      </c>
      <c r="B118" s="8">
        <v>0.13450000000000001</v>
      </c>
    </row>
    <row r="119" spans="1:2" x14ac:dyDescent="0.15">
      <c r="A119" s="7">
        <v>40422</v>
      </c>
      <c r="B119" s="8">
        <v>0.1519047619047619</v>
      </c>
    </row>
    <row r="120" spans="1:2" x14ac:dyDescent="0.15">
      <c r="A120" s="7">
        <v>40391</v>
      </c>
      <c r="B120" s="8">
        <v>0.155</v>
      </c>
    </row>
    <row r="121" spans="1:2" x14ac:dyDescent="0.15">
      <c r="A121" s="7">
        <v>40360</v>
      </c>
      <c r="B121" s="8">
        <v>0.15761904761904763</v>
      </c>
    </row>
    <row r="122" spans="1:2" x14ac:dyDescent="0.15">
      <c r="A122" s="7">
        <v>40330</v>
      </c>
      <c r="B122" s="8">
        <v>0.12363636363636364</v>
      </c>
    </row>
    <row r="123" spans="1:2" x14ac:dyDescent="0.15">
      <c r="A123" s="7">
        <v>40299</v>
      </c>
      <c r="B123" s="8">
        <v>0.16</v>
      </c>
    </row>
    <row r="124" spans="1:2" x14ac:dyDescent="0.15">
      <c r="A124" s="7">
        <v>40269</v>
      </c>
      <c r="B124" s="8">
        <v>0.16227272727272726</v>
      </c>
    </row>
    <row r="125" spans="1:2" x14ac:dyDescent="0.15">
      <c r="A125" s="7">
        <v>40238</v>
      </c>
      <c r="B125" s="8">
        <v>0.15043478260869564</v>
      </c>
    </row>
    <row r="126" spans="1:2" x14ac:dyDescent="0.15">
      <c r="A126" s="7">
        <v>40210</v>
      </c>
      <c r="B126" s="8">
        <v>0.10894736842105263</v>
      </c>
    </row>
    <row r="127" spans="1:2" x14ac:dyDescent="0.15">
      <c r="A127" s="7">
        <v>40179</v>
      </c>
      <c r="B127" s="8">
        <v>6.1578947368421053E-2</v>
      </c>
    </row>
    <row r="128" spans="1:2" x14ac:dyDescent="0.15">
      <c r="A128" s="7">
        <v>40148</v>
      </c>
      <c r="B128" s="8">
        <v>5.4545454545454543E-2</v>
      </c>
    </row>
    <row r="129" spans="1:2" x14ac:dyDescent="0.15">
      <c r="A129" s="7">
        <v>40118</v>
      </c>
      <c r="B129" s="8">
        <v>5.2105263157894738E-2</v>
      </c>
    </row>
    <row r="130" spans="1:2" x14ac:dyDescent="0.15">
      <c r="A130" s="7">
        <v>40087</v>
      </c>
      <c r="B130" s="8">
        <v>7.4285714285714288E-2</v>
      </c>
    </row>
    <row r="131" spans="1:2" x14ac:dyDescent="0.15">
      <c r="A131" s="7">
        <v>40057</v>
      </c>
      <c r="B131" s="8">
        <v>0.12333333333333334</v>
      </c>
    </row>
    <row r="132" spans="1:2" x14ac:dyDescent="0.15">
      <c r="A132" s="7">
        <v>40026</v>
      </c>
      <c r="B132" s="8">
        <v>0.17190476190476189</v>
      </c>
    </row>
    <row r="133" spans="1:2" x14ac:dyDescent="0.15">
      <c r="A133" s="7">
        <v>39995</v>
      </c>
      <c r="B133" s="8">
        <v>0.18363636363636363</v>
      </c>
    </row>
    <row r="134" spans="1:2" x14ac:dyDescent="0.15">
      <c r="A134" s="7">
        <v>39965</v>
      </c>
      <c r="B134" s="8">
        <v>0.17863636363636365</v>
      </c>
    </row>
    <row r="135" spans="1:2" x14ac:dyDescent="0.15">
      <c r="A135" s="7">
        <v>39934</v>
      </c>
      <c r="B135" s="8">
        <v>0.17699999999999999</v>
      </c>
    </row>
    <row r="136" spans="1:2" x14ac:dyDescent="0.15">
      <c r="A136" s="7">
        <v>39904</v>
      </c>
      <c r="B136" s="8">
        <v>0.15809523809523809</v>
      </c>
    </row>
    <row r="137" spans="1:2" x14ac:dyDescent="0.15">
      <c r="A137" s="7">
        <v>39873</v>
      </c>
      <c r="B137" s="8">
        <v>0.21590909090909091</v>
      </c>
    </row>
    <row r="138" spans="1:2" x14ac:dyDescent="0.15">
      <c r="A138" s="7">
        <v>39845</v>
      </c>
      <c r="B138" s="8">
        <v>0.29526315789473684</v>
      </c>
    </row>
    <row r="139" spans="1:2" x14ac:dyDescent="0.15">
      <c r="A139" s="7">
        <v>39814</v>
      </c>
      <c r="B139" s="8">
        <v>0.1295</v>
      </c>
    </row>
    <row r="140" spans="1:2" x14ac:dyDescent="0.15">
      <c r="A140" s="7">
        <v>39783</v>
      </c>
      <c r="B140" s="8">
        <v>3.4090909090909088E-2</v>
      </c>
    </row>
    <row r="141" spans="1:2" x14ac:dyDescent="0.15">
      <c r="A141" s="7">
        <v>39753</v>
      </c>
      <c r="B141" s="8">
        <v>0.19388888888888889</v>
      </c>
    </row>
    <row r="142" spans="1:2" x14ac:dyDescent="0.15">
      <c r="A142" s="7">
        <v>39722</v>
      </c>
      <c r="B142" s="8">
        <v>0.68590909090909091</v>
      </c>
    </row>
    <row r="143" spans="1:2" x14ac:dyDescent="0.15">
      <c r="A143" s="7">
        <v>39692</v>
      </c>
      <c r="B143" s="8">
        <v>1.1466666666666667</v>
      </c>
    </row>
    <row r="144" spans="1:2" x14ac:dyDescent="0.15">
      <c r="A144" s="7">
        <v>39661</v>
      </c>
      <c r="B144" s="8">
        <v>1.7528571428571429</v>
      </c>
    </row>
    <row r="145" spans="1:2" x14ac:dyDescent="0.15">
      <c r="A145" s="7">
        <v>39630</v>
      </c>
      <c r="B145" s="8">
        <v>1.655</v>
      </c>
    </row>
    <row r="146" spans="1:2" x14ac:dyDescent="0.15">
      <c r="A146" s="7">
        <v>39600</v>
      </c>
      <c r="B146" s="8">
        <v>1.8904761904761904</v>
      </c>
    </row>
    <row r="147" spans="1:2" x14ac:dyDescent="0.15">
      <c r="A147" s="7">
        <v>39569</v>
      </c>
      <c r="B147" s="8">
        <v>1.7642857142857142</v>
      </c>
    </row>
    <row r="148" spans="1:2" x14ac:dyDescent="0.15">
      <c r="A148" s="7">
        <v>39539</v>
      </c>
      <c r="B148" s="8">
        <v>1.3118181818181818</v>
      </c>
    </row>
    <row r="149" spans="1:2" x14ac:dyDescent="0.15">
      <c r="A149" s="7">
        <v>39508</v>
      </c>
      <c r="B149" s="8">
        <v>1.2835000000000001</v>
      </c>
    </row>
    <row r="150" spans="1:2" x14ac:dyDescent="0.15">
      <c r="A150" s="7">
        <v>39479</v>
      </c>
      <c r="B150" s="8">
        <v>2.1739999999999999</v>
      </c>
    </row>
    <row r="151" spans="1:2" x14ac:dyDescent="0.15">
      <c r="A151" s="7">
        <v>39448</v>
      </c>
      <c r="B151" s="8">
        <v>2.82</v>
      </c>
    </row>
    <row r="152" spans="1:2" x14ac:dyDescent="0.15">
      <c r="A152" s="7">
        <v>39417</v>
      </c>
      <c r="B152" s="8">
        <v>3.0665</v>
      </c>
    </row>
    <row r="153" spans="1:2" x14ac:dyDescent="0.15">
      <c r="A153" s="7">
        <v>39387</v>
      </c>
      <c r="B153" s="8">
        <v>3.3544999999999998</v>
      </c>
    </row>
    <row r="154" spans="1:2" x14ac:dyDescent="0.15">
      <c r="A154" s="7">
        <v>39356</v>
      </c>
      <c r="B154" s="8">
        <v>4.0027272727272729</v>
      </c>
    </row>
    <row r="155" spans="1:2" x14ac:dyDescent="0.15">
      <c r="A155" s="7">
        <v>39326</v>
      </c>
      <c r="B155" s="8">
        <v>3.9942105263157894</v>
      </c>
    </row>
    <row r="156" spans="1:2" x14ac:dyDescent="0.15">
      <c r="A156" s="7">
        <v>39295</v>
      </c>
      <c r="B156" s="8">
        <v>4.3169565217391304</v>
      </c>
    </row>
    <row r="157" spans="1:2" x14ac:dyDescent="0.15">
      <c r="A157" s="7">
        <v>39264</v>
      </c>
      <c r="B157" s="8">
        <v>4.9609523809523806</v>
      </c>
    </row>
    <row r="158" spans="1:2" x14ac:dyDescent="0.15">
      <c r="A158" s="7">
        <v>39234</v>
      </c>
      <c r="B158" s="8">
        <v>4.7419047619047623</v>
      </c>
    </row>
    <row r="159" spans="1:2" x14ac:dyDescent="0.15">
      <c r="A159" s="7">
        <v>39203</v>
      </c>
      <c r="B159" s="8">
        <v>4.8677272727272731</v>
      </c>
    </row>
    <row r="160" spans="1:2" x14ac:dyDescent="0.15">
      <c r="A160" s="7">
        <v>39173</v>
      </c>
      <c r="B160" s="8">
        <v>5.0066666666666668</v>
      </c>
    </row>
    <row r="161" spans="1:2" x14ac:dyDescent="0.15">
      <c r="A161" s="7">
        <v>39142</v>
      </c>
      <c r="B161" s="8">
        <v>5.08</v>
      </c>
    </row>
    <row r="162" spans="1:2" x14ac:dyDescent="0.15">
      <c r="A162" s="7">
        <v>39114</v>
      </c>
      <c r="B162" s="8">
        <v>5.1631578947368419</v>
      </c>
    </row>
    <row r="163" spans="1:2" x14ac:dyDescent="0.15">
      <c r="A163" s="7">
        <v>39083</v>
      </c>
      <c r="B163" s="8">
        <v>5.1052380952380956</v>
      </c>
    </row>
    <row r="164" spans="1:2" x14ac:dyDescent="0.15">
      <c r="A164" s="7">
        <v>39052</v>
      </c>
      <c r="B164" s="8">
        <v>4.9729999999999999</v>
      </c>
    </row>
    <row r="165" spans="1:2" x14ac:dyDescent="0.15">
      <c r="A165" s="7">
        <v>39022</v>
      </c>
      <c r="B165" s="8">
        <v>5.0733333333333333</v>
      </c>
    </row>
    <row r="166" spans="1:2" x14ac:dyDescent="0.15">
      <c r="A166" s="7">
        <v>38991</v>
      </c>
      <c r="B166" s="8">
        <v>5.0461904761904766</v>
      </c>
    </row>
    <row r="167" spans="1:2" x14ac:dyDescent="0.15">
      <c r="A167" s="7">
        <v>38961</v>
      </c>
      <c r="B167" s="8">
        <v>4.93</v>
      </c>
    </row>
    <row r="168" spans="1:2" x14ac:dyDescent="0.15">
      <c r="A168" s="7">
        <v>38930</v>
      </c>
      <c r="B168" s="8">
        <v>5.0904347826086953</v>
      </c>
    </row>
    <row r="169" spans="1:2" x14ac:dyDescent="0.15">
      <c r="A169" s="7">
        <v>38899</v>
      </c>
      <c r="B169" s="8">
        <v>5.0765000000000002</v>
      </c>
    </row>
    <row r="170" spans="1:2" x14ac:dyDescent="0.15">
      <c r="A170" s="7">
        <v>38869</v>
      </c>
      <c r="B170" s="8">
        <v>4.9177272727272729</v>
      </c>
    </row>
    <row r="171" spans="1:2" x14ac:dyDescent="0.15">
      <c r="A171" s="7">
        <v>38838</v>
      </c>
      <c r="B171" s="8">
        <v>4.836363636363636</v>
      </c>
    </row>
    <row r="172" spans="1:2" x14ac:dyDescent="0.15">
      <c r="A172" s="7">
        <v>38808</v>
      </c>
      <c r="B172" s="8">
        <v>4.7215789473684211</v>
      </c>
    </row>
    <row r="173" spans="1:2" x14ac:dyDescent="0.15">
      <c r="A173" s="7">
        <v>38777</v>
      </c>
      <c r="B173" s="8">
        <v>4.6278260869565218</v>
      </c>
    </row>
    <row r="174" spans="1:2" x14ac:dyDescent="0.15">
      <c r="A174" s="7">
        <v>38749</v>
      </c>
      <c r="B174" s="8">
        <v>4.5394736842105265</v>
      </c>
    </row>
    <row r="175" spans="1:2" x14ac:dyDescent="0.15">
      <c r="A175" s="7">
        <v>38718</v>
      </c>
      <c r="B175" s="8">
        <v>4.3360000000000003</v>
      </c>
    </row>
    <row r="176" spans="1:2" x14ac:dyDescent="0.15">
      <c r="A176" s="7">
        <v>38687</v>
      </c>
      <c r="B176" s="8">
        <v>3.9709523809523808</v>
      </c>
    </row>
    <row r="177" spans="1:2" x14ac:dyDescent="0.15">
      <c r="A177" s="7">
        <v>38657</v>
      </c>
      <c r="B177" s="8">
        <v>3.9744999999999999</v>
      </c>
    </row>
    <row r="178" spans="1:2" x14ac:dyDescent="0.15">
      <c r="A178" s="7">
        <v>38626</v>
      </c>
      <c r="B178" s="8">
        <v>3.7925</v>
      </c>
    </row>
    <row r="179" spans="1:2" x14ac:dyDescent="0.15">
      <c r="A179" s="7">
        <v>38596</v>
      </c>
      <c r="B179" s="8">
        <v>3.4942857142857142</v>
      </c>
    </row>
    <row r="180" spans="1:2" x14ac:dyDescent="0.15">
      <c r="A180" s="7">
        <v>38565</v>
      </c>
      <c r="B180" s="8">
        <v>3.5182608695652173</v>
      </c>
    </row>
    <row r="181" spans="1:2" x14ac:dyDescent="0.15">
      <c r="A181" s="7">
        <v>38534</v>
      </c>
      <c r="B181" s="8">
        <v>3.2875000000000001</v>
      </c>
    </row>
    <row r="182" spans="1:2" x14ac:dyDescent="0.15">
      <c r="A182" s="7">
        <v>38504</v>
      </c>
      <c r="B182" s="8">
        <v>3.0363636363636366</v>
      </c>
    </row>
    <row r="183" spans="1:2" x14ac:dyDescent="0.15">
      <c r="A183" s="7">
        <v>38473</v>
      </c>
      <c r="B183" s="8">
        <v>2.901904761904762</v>
      </c>
    </row>
    <row r="184" spans="1:2" x14ac:dyDescent="0.15">
      <c r="A184" s="7">
        <v>38443</v>
      </c>
      <c r="B184" s="8">
        <v>2.8366666666666669</v>
      </c>
    </row>
    <row r="185" spans="1:2" x14ac:dyDescent="0.15">
      <c r="A185" s="7">
        <v>38412</v>
      </c>
      <c r="B185" s="8">
        <v>2.7959090909090909</v>
      </c>
    </row>
    <row r="186" spans="1:2" x14ac:dyDescent="0.15">
      <c r="A186" s="7">
        <v>38384</v>
      </c>
      <c r="B186" s="8">
        <v>2.5794736842105261</v>
      </c>
    </row>
    <row r="187" spans="1:2" x14ac:dyDescent="0.15">
      <c r="A187" s="7">
        <v>38353</v>
      </c>
      <c r="B187" s="8">
        <v>2.371</v>
      </c>
    </row>
    <row r="188" spans="1:2" x14ac:dyDescent="0.15">
      <c r="A188" s="7">
        <v>38322</v>
      </c>
      <c r="B188" s="8">
        <v>2.2227272727272727</v>
      </c>
    </row>
    <row r="189" spans="1:2" x14ac:dyDescent="0.15">
      <c r="A189" s="7">
        <v>38292</v>
      </c>
      <c r="B189" s="8">
        <v>2.1074999999999999</v>
      </c>
    </row>
    <row r="190" spans="1:2" x14ac:dyDescent="0.15">
      <c r="A190" s="7">
        <v>38261</v>
      </c>
      <c r="B190" s="8">
        <v>1.7945</v>
      </c>
    </row>
    <row r="191" spans="1:2" x14ac:dyDescent="0.15">
      <c r="A191" s="7">
        <v>38231</v>
      </c>
      <c r="B191" s="8">
        <v>1.6814285714285715</v>
      </c>
    </row>
    <row r="192" spans="1:2" x14ac:dyDescent="0.15">
      <c r="A192" s="7">
        <v>38200</v>
      </c>
      <c r="B192" s="8">
        <v>1.5031818181818182</v>
      </c>
    </row>
    <row r="193" spans="1:2" x14ac:dyDescent="0.15">
      <c r="A193" s="7">
        <v>38169</v>
      </c>
      <c r="B193" s="8">
        <v>1.3576190476190475</v>
      </c>
    </row>
    <row r="194" spans="1:2" x14ac:dyDescent="0.15">
      <c r="A194" s="7">
        <v>38139</v>
      </c>
      <c r="B194" s="8">
        <v>1.2880952380952382</v>
      </c>
    </row>
    <row r="195" spans="1:2" x14ac:dyDescent="0.15">
      <c r="A195" s="7">
        <v>38108</v>
      </c>
      <c r="B195" s="8">
        <v>1.0395000000000001</v>
      </c>
    </row>
    <row r="196" spans="1:2" x14ac:dyDescent="0.15">
      <c r="A196" s="7">
        <v>38078</v>
      </c>
      <c r="B196" s="8">
        <v>0.95809523809523811</v>
      </c>
    </row>
    <row r="197" spans="1:2" x14ac:dyDescent="0.15">
      <c r="A197" s="7">
        <v>38047</v>
      </c>
      <c r="B197" s="8">
        <v>0.95347826086956522</v>
      </c>
    </row>
    <row r="198" spans="1:2" x14ac:dyDescent="0.15">
      <c r="A198" s="7">
        <v>38018</v>
      </c>
      <c r="B198" s="8">
        <v>0.94473684210526321</v>
      </c>
    </row>
    <row r="199" spans="1:2" x14ac:dyDescent="0.15">
      <c r="A199" s="7">
        <v>37987</v>
      </c>
      <c r="B199" s="8">
        <v>0.90049999999999997</v>
      </c>
    </row>
    <row r="200" spans="1:2" x14ac:dyDescent="0.15">
      <c r="A200" s="7">
        <v>37956</v>
      </c>
      <c r="B200" s="8">
        <v>0.91454545454545455</v>
      </c>
    </row>
    <row r="201" spans="1:2" x14ac:dyDescent="0.15">
      <c r="A201" s="7">
        <v>37926</v>
      </c>
      <c r="B201" s="8">
        <v>0.95222222222222219</v>
      </c>
    </row>
    <row r="202" spans="1:2" x14ac:dyDescent="0.15">
      <c r="A202" s="7">
        <v>37895</v>
      </c>
      <c r="B202" s="8">
        <v>0.94181818181818178</v>
      </c>
    </row>
    <row r="203" spans="1:2" x14ac:dyDescent="0.15">
      <c r="A203" s="7">
        <v>37865</v>
      </c>
      <c r="B203" s="8">
        <v>0.95523809523809522</v>
      </c>
    </row>
    <row r="204" spans="1:2" x14ac:dyDescent="0.15">
      <c r="A204" s="7">
        <v>37834</v>
      </c>
      <c r="B204" s="8">
        <v>0.96904761904761905</v>
      </c>
    </row>
    <row r="205" spans="1:2" x14ac:dyDescent="0.15">
      <c r="A205" s="7">
        <v>37803</v>
      </c>
      <c r="B205" s="8">
        <v>0.92045454545454541</v>
      </c>
    </row>
    <row r="206" spans="1:2" x14ac:dyDescent="0.15">
      <c r="A206" s="7">
        <v>37773</v>
      </c>
      <c r="B206" s="8">
        <v>0.93619047619047624</v>
      </c>
    </row>
    <row r="207" spans="1:2" x14ac:dyDescent="0.15">
      <c r="A207" s="7">
        <v>37742</v>
      </c>
      <c r="B207" s="8">
        <v>1.088095238095238</v>
      </c>
    </row>
    <row r="208" spans="1:2" x14ac:dyDescent="0.15">
      <c r="A208" s="7">
        <v>37712</v>
      </c>
      <c r="B208" s="8">
        <v>1.1523809523809525</v>
      </c>
    </row>
    <row r="209" spans="1:2" x14ac:dyDescent="0.15">
      <c r="A209" s="7">
        <v>37681</v>
      </c>
      <c r="B209" s="8">
        <v>1.1509523809523809</v>
      </c>
    </row>
    <row r="210" spans="1:2" x14ac:dyDescent="0.15">
      <c r="A210" s="7">
        <v>37653</v>
      </c>
      <c r="B210" s="8">
        <v>1.1852631578947368</v>
      </c>
    </row>
    <row r="211" spans="1:2" x14ac:dyDescent="0.15">
      <c r="A211" s="7">
        <v>37622</v>
      </c>
      <c r="B211" s="8">
        <v>1.1890476190476189</v>
      </c>
    </row>
    <row r="212" spans="1:2" x14ac:dyDescent="0.15">
      <c r="A212" s="7">
        <v>37591</v>
      </c>
      <c r="B212" s="8">
        <v>1.210952380952381</v>
      </c>
    </row>
    <row r="213" spans="1:2" x14ac:dyDescent="0.15">
      <c r="A213" s="7">
        <v>37561</v>
      </c>
      <c r="B213" s="8">
        <v>1.2547368421052632</v>
      </c>
    </row>
    <row r="214" spans="1:2" x14ac:dyDescent="0.15">
      <c r="A214" s="7">
        <v>37530</v>
      </c>
      <c r="B214" s="8">
        <v>1.61</v>
      </c>
    </row>
    <row r="215" spans="1:2" x14ac:dyDescent="0.15">
      <c r="A215" s="7">
        <v>37500</v>
      </c>
      <c r="B215" s="8">
        <v>1.659</v>
      </c>
    </row>
    <row r="216" spans="1:2" x14ac:dyDescent="0.15">
      <c r="A216" s="7">
        <v>37469</v>
      </c>
      <c r="B216" s="8">
        <v>1.6472727272727272</v>
      </c>
    </row>
    <row r="217" spans="1:2" x14ac:dyDescent="0.15">
      <c r="A217" s="7">
        <v>37438</v>
      </c>
      <c r="B217" s="8">
        <v>1.7136363636363636</v>
      </c>
    </row>
    <row r="218" spans="1:2" x14ac:dyDescent="0.15">
      <c r="A218" s="7">
        <v>37408</v>
      </c>
      <c r="B218" s="8">
        <v>1.732</v>
      </c>
    </row>
    <row r="219" spans="1:2" x14ac:dyDescent="0.15">
      <c r="A219" s="7">
        <v>37377</v>
      </c>
      <c r="B219" s="8">
        <v>1.7604545454545455</v>
      </c>
    </row>
    <row r="220" spans="1:2" x14ac:dyDescent="0.15">
      <c r="A220" s="7">
        <v>37347</v>
      </c>
      <c r="B220" s="8">
        <v>1.7450000000000001</v>
      </c>
    </row>
    <row r="221" spans="1:2" x14ac:dyDescent="0.15">
      <c r="A221" s="7">
        <v>37316</v>
      </c>
      <c r="B221" s="8">
        <v>1.825</v>
      </c>
    </row>
    <row r="222" spans="1:2" x14ac:dyDescent="0.15">
      <c r="A222" s="7">
        <v>37288</v>
      </c>
      <c r="B222" s="8">
        <v>1.756842105263158</v>
      </c>
    </row>
    <row r="223" spans="1:2" x14ac:dyDescent="0.15">
      <c r="A223" s="7">
        <v>37257</v>
      </c>
      <c r="B223" s="8">
        <v>1.6847619047619049</v>
      </c>
    </row>
    <row r="224" spans="1:2" x14ac:dyDescent="0.15">
      <c r="A224" s="7">
        <v>37226</v>
      </c>
      <c r="B224" s="8">
        <v>1.72</v>
      </c>
    </row>
    <row r="225" spans="1:2" x14ac:dyDescent="0.15">
      <c r="A225" s="7">
        <v>37196</v>
      </c>
      <c r="B225" s="8">
        <v>1.9065000000000001</v>
      </c>
    </row>
    <row r="226" spans="1:2" x14ac:dyDescent="0.15">
      <c r="A226" s="7">
        <v>37165</v>
      </c>
      <c r="B226" s="8">
        <v>2.1977272727272728</v>
      </c>
    </row>
    <row r="227" spans="1:2" x14ac:dyDescent="0.15">
      <c r="A227" s="7">
        <v>37135</v>
      </c>
      <c r="B227" s="8">
        <v>2.6923529411764706</v>
      </c>
    </row>
    <row r="228" spans="1:2" x14ac:dyDescent="0.15">
      <c r="A228" s="7">
        <v>37104</v>
      </c>
      <c r="B228" s="8">
        <v>3.4378260869565218</v>
      </c>
    </row>
    <row r="229" spans="1:2" x14ac:dyDescent="0.15">
      <c r="A229" s="7">
        <v>37073</v>
      </c>
      <c r="B229" s="8">
        <v>3.5933333333333333</v>
      </c>
    </row>
    <row r="230" spans="1:2" x14ac:dyDescent="0.15">
      <c r="A230" s="7">
        <v>37043</v>
      </c>
      <c r="B230" s="8">
        <v>3.5652380952380951</v>
      </c>
    </row>
    <row r="231" spans="1:2" x14ac:dyDescent="0.15">
      <c r="A231" s="7">
        <v>37012</v>
      </c>
      <c r="B231" s="8">
        <v>3.7031818181818181</v>
      </c>
    </row>
    <row r="232" spans="1:2" x14ac:dyDescent="0.15">
      <c r="A232" s="7">
        <v>36982</v>
      </c>
      <c r="B232" s="8">
        <v>3.9660000000000002</v>
      </c>
    </row>
    <row r="233" spans="1:2" x14ac:dyDescent="0.15">
      <c r="A233" s="7">
        <v>36951</v>
      </c>
      <c r="B233" s="8">
        <v>4.5354545454545452</v>
      </c>
    </row>
    <row r="234" spans="1:2" x14ac:dyDescent="0.15">
      <c r="A234" s="7">
        <v>36923</v>
      </c>
      <c r="B234" s="8">
        <v>5.0052631578947366</v>
      </c>
    </row>
    <row r="235" spans="1:2" x14ac:dyDescent="0.15">
      <c r="A235" s="7">
        <v>36892</v>
      </c>
      <c r="B235" s="8">
        <v>5.2852380952380953</v>
      </c>
    </row>
    <row r="236" spans="1:2" x14ac:dyDescent="0.15">
      <c r="A236" s="7">
        <v>36861</v>
      </c>
      <c r="B236" s="8">
        <v>5.9370000000000003</v>
      </c>
    </row>
    <row r="237" spans="1:2" x14ac:dyDescent="0.15">
      <c r="A237" s="7">
        <v>36831</v>
      </c>
      <c r="B237" s="8">
        <v>6.3561904761904762</v>
      </c>
    </row>
    <row r="238" spans="1:2" x14ac:dyDescent="0.15">
      <c r="A238" s="7">
        <v>36800</v>
      </c>
      <c r="B238" s="8">
        <v>6.2947619047619048</v>
      </c>
    </row>
    <row r="239" spans="1:2" x14ac:dyDescent="0.15">
      <c r="A239" s="7">
        <v>36770</v>
      </c>
      <c r="B239" s="8">
        <v>6.1749999999999998</v>
      </c>
    </row>
    <row r="240" spans="1:2" x14ac:dyDescent="0.15">
      <c r="A240" s="7">
        <v>36739</v>
      </c>
      <c r="B240" s="8">
        <v>6.2773913043478258</v>
      </c>
    </row>
    <row r="241" spans="1:2" x14ac:dyDescent="0.15">
      <c r="A241" s="7">
        <v>36708</v>
      </c>
      <c r="B241" s="8">
        <v>6.1425000000000001</v>
      </c>
    </row>
    <row r="242" spans="1:2" x14ac:dyDescent="0.15">
      <c r="A242" s="7">
        <v>36678</v>
      </c>
      <c r="B242" s="8">
        <v>5.8618181818181814</v>
      </c>
    </row>
    <row r="243" spans="1:2" x14ac:dyDescent="0.15">
      <c r="A243" s="7">
        <v>36647</v>
      </c>
      <c r="B243" s="8">
        <v>5.9945454545454542</v>
      </c>
    </row>
    <row r="244" spans="1:2" x14ac:dyDescent="0.15">
      <c r="A244" s="7">
        <v>36617</v>
      </c>
      <c r="B244" s="8">
        <v>5.8215789473684207</v>
      </c>
    </row>
    <row r="245" spans="1:2" x14ac:dyDescent="0.15">
      <c r="A245" s="7">
        <v>36586</v>
      </c>
      <c r="B245" s="8">
        <v>5.8639130434782611</v>
      </c>
    </row>
    <row r="246" spans="1:2" x14ac:dyDescent="0.15">
      <c r="A246" s="7">
        <v>36557</v>
      </c>
      <c r="B246" s="8">
        <v>5.7270000000000003</v>
      </c>
    </row>
    <row r="247" spans="1:2" x14ac:dyDescent="0.15">
      <c r="A247" s="7">
        <v>36526</v>
      </c>
      <c r="B247" s="8">
        <v>5.4989999999999997</v>
      </c>
    </row>
    <row r="248" spans="1:2" x14ac:dyDescent="0.15">
      <c r="A248" s="7">
        <v>36495</v>
      </c>
      <c r="B248" s="8">
        <v>5.3568181818181815</v>
      </c>
    </row>
    <row r="249" spans="1:2" x14ac:dyDescent="0.15">
      <c r="A249" s="7">
        <v>36465</v>
      </c>
      <c r="B249" s="8">
        <v>5.2275</v>
      </c>
    </row>
    <row r="250" spans="1:2" x14ac:dyDescent="0.15">
      <c r="A250" s="7">
        <v>36434</v>
      </c>
      <c r="B250" s="8">
        <v>5.0235000000000003</v>
      </c>
    </row>
    <row r="251" spans="1:2" x14ac:dyDescent="0.15">
      <c r="A251" s="7">
        <v>36404</v>
      </c>
      <c r="B251" s="8">
        <v>4.8223809523809527</v>
      </c>
    </row>
    <row r="252" spans="1:2" x14ac:dyDescent="0.15">
      <c r="A252" s="7">
        <v>36373</v>
      </c>
      <c r="B252" s="8">
        <v>4.873636363636364</v>
      </c>
    </row>
    <row r="253" spans="1:2" x14ac:dyDescent="0.15">
      <c r="A253" s="7">
        <v>36342</v>
      </c>
      <c r="B253" s="8">
        <v>4.6857142857142859</v>
      </c>
    </row>
    <row r="254" spans="1:2" x14ac:dyDescent="0.15">
      <c r="A254" s="7">
        <v>36312</v>
      </c>
      <c r="B254" s="8">
        <v>4.7154545454545458</v>
      </c>
    </row>
    <row r="255" spans="1:2" x14ac:dyDescent="0.15">
      <c r="A255" s="7">
        <v>36281</v>
      </c>
      <c r="B255" s="8">
        <v>4.6310000000000002</v>
      </c>
    </row>
    <row r="256" spans="1:2" x14ac:dyDescent="0.15">
      <c r="A256" s="7">
        <v>36251</v>
      </c>
      <c r="B256" s="8">
        <v>4.4090909090909092</v>
      </c>
    </row>
    <row r="257" spans="1:2" x14ac:dyDescent="0.15">
      <c r="A257" s="7">
        <v>36220</v>
      </c>
      <c r="B257" s="8">
        <v>4.5665217391304349</v>
      </c>
    </row>
    <row r="258" spans="1:2" x14ac:dyDescent="0.15">
      <c r="A258" s="7">
        <v>36192</v>
      </c>
      <c r="B258" s="8">
        <v>4.5552631578947365</v>
      </c>
    </row>
    <row r="259" spans="1:2" x14ac:dyDescent="0.15">
      <c r="A259" s="7">
        <v>36161</v>
      </c>
      <c r="B259" s="8">
        <v>4.446315789473684</v>
      </c>
    </row>
    <row r="260" spans="1:2" x14ac:dyDescent="0.15">
      <c r="A260" s="7">
        <v>36130</v>
      </c>
      <c r="B260" s="8">
        <v>4.496818181818182</v>
      </c>
    </row>
    <row r="261" spans="1:2" x14ac:dyDescent="0.15">
      <c r="A261" s="7">
        <v>36100</v>
      </c>
      <c r="B261" s="8">
        <v>4.5310526315789472</v>
      </c>
    </row>
    <row r="262" spans="1:2" x14ac:dyDescent="0.15">
      <c r="A262" s="7">
        <v>36069</v>
      </c>
      <c r="B262" s="8">
        <v>4.0704761904761906</v>
      </c>
    </row>
    <row r="263" spans="1:2" x14ac:dyDescent="0.15">
      <c r="A263" s="7">
        <v>36039</v>
      </c>
      <c r="B263" s="8">
        <v>4.7390476190476187</v>
      </c>
    </row>
    <row r="264" spans="1:2" x14ac:dyDescent="0.15">
      <c r="A264" s="7">
        <v>36008</v>
      </c>
      <c r="B264" s="8">
        <v>5.0409523809523806</v>
      </c>
    </row>
    <row r="265" spans="1:2" x14ac:dyDescent="0.15">
      <c r="A265" s="7">
        <v>35977</v>
      </c>
      <c r="B265" s="8">
        <v>5.0945454545454547</v>
      </c>
    </row>
    <row r="266" spans="1:2" x14ac:dyDescent="0.15">
      <c r="A266" s="7">
        <v>35947</v>
      </c>
      <c r="B266" s="8">
        <v>5.124090909090909</v>
      </c>
    </row>
    <row r="267" spans="1:2" x14ac:dyDescent="0.15">
      <c r="A267" s="7">
        <v>35916</v>
      </c>
      <c r="B267" s="8">
        <v>5.14</v>
      </c>
    </row>
    <row r="268" spans="1:2" x14ac:dyDescent="0.15">
      <c r="A268" s="7">
        <v>35886</v>
      </c>
      <c r="B268" s="8">
        <v>5.0828571428571427</v>
      </c>
    </row>
    <row r="269" spans="1:2" x14ac:dyDescent="0.15">
      <c r="A269" s="7">
        <v>35855</v>
      </c>
      <c r="B269" s="8">
        <v>5.1618181818181821</v>
      </c>
    </row>
    <row r="270" spans="1:2" x14ac:dyDescent="0.15">
      <c r="A270" s="7">
        <v>35827</v>
      </c>
      <c r="B270" s="8">
        <v>5.23</v>
      </c>
    </row>
    <row r="271" spans="1:2" x14ac:dyDescent="0.15">
      <c r="A271" s="7">
        <v>35796</v>
      </c>
      <c r="B271" s="8">
        <v>5.1790000000000003</v>
      </c>
    </row>
    <row r="272" spans="1:2" x14ac:dyDescent="0.15">
      <c r="A272" s="7">
        <v>35765</v>
      </c>
      <c r="B272" s="8">
        <v>5.3045454545454547</v>
      </c>
    </row>
    <row r="273" spans="1:2" x14ac:dyDescent="0.15">
      <c r="A273" s="7">
        <v>35735</v>
      </c>
      <c r="B273" s="8">
        <v>5.2811111111111115</v>
      </c>
    </row>
    <row r="274" spans="1:2" x14ac:dyDescent="0.15">
      <c r="A274" s="7">
        <v>35704</v>
      </c>
      <c r="B274" s="8">
        <v>5.1127272727272723</v>
      </c>
    </row>
    <row r="275" spans="1:2" x14ac:dyDescent="0.15">
      <c r="A275" s="7">
        <v>35674</v>
      </c>
      <c r="B275" s="8">
        <v>5.0847619047619048</v>
      </c>
    </row>
    <row r="276" spans="1:2" x14ac:dyDescent="0.15">
      <c r="A276" s="7">
        <v>35643</v>
      </c>
      <c r="B276" s="8">
        <v>5.2795238095238091</v>
      </c>
    </row>
    <row r="277" spans="1:2" x14ac:dyDescent="0.15">
      <c r="A277" s="7">
        <v>35612</v>
      </c>
      <c r="B277" s="8">
        <v>5.1945454545454544</v>
      </c>
    </row>
    <row r="278" spans="1:2" x14ac:dyDescent="0.15">
      <c r="A278" s="7">
        <v>35582</v>
      </c>
      <c r="B278" s="8">
        <v>5.0709523809523809</v>
      </c>
    </row>
    <row r="279" spans="1:2" x14ac:dyDescent="0.15">
      <c r="A279" s="7">
        <v>35551</v>
      </c>
      <c r="B279" s="8">
        <v>5.1966666666666663</v>
      </c>
    </row>
    <row r="280" spans="1:2" x14ac:dyDescent="0.15">
      <c r="A280" s="7">
        <v>35521</v>
      </c>
      <c r="B280" s="8">
        <v>5.3045454545454547</v>
      </c>
    </row>
    <row r="281" spans="1:2" x14ac:dyDescent="0.15">
      <c r="A281" s="7">
        <v>35490</v>
      </c>
      <c r="B281" s="8">
        <v>5.2845000000000004</v>
      </c>
    </row>
    <row r="282" spans="1:2" x14ac:dyDescent="0.15">
      <c r="A282" s="7">
        <v>35462</v>
      </c>
      <c r="B282" s="8">
        <v>5.1421052631578945</v>
      </c>
    </row>
    <row r="283" spans="1:2" x14ac:dyDescent="0.15">
      <c r="A283" s="7">
        <v>35431</v>
      </c>
      <c r="B283" s="8">
        <v>5.1657142857142855</v>
      </c>
    </row>
    <row r="284" spans="1:2" x14ac:dyDescent="0.15">
      <c r="A284" s="7">
        <v>35400</v>
      </c>
      <c r="B284" s="8">
        <v>5.0404761904761903</v>
      </c>
    </row>
    <row r="285" spans="1:2" x14ac:dyDescent="0.15">
      <c r="A285" s="7">
        <v>35370</v>
      </c>
      <c r="B285" s="8">
        <v>5.1694736842105264</v>
      </c>
    </row>
    <row r="286" spans="1:2" x14ac:dyDescent="0.15">
      <c r="A286" s="7">
        <v>35339</v>
      </c>
      <c r="B286" s="8">
        <v>5.1231818181818181</v>
      </c>
    </row>
    <row r="287" spans="1:2" x14ac:dyDescent="0.15">
      <c r="A287" s="7">
        <v>35309</v>
      </c>
      <c r="B287" s="8">
        <v>5.2374999999999998</v>
      </c>
    </row>
    <row r="288" spans="1:2" x14ac:dyDescent="0.15">
      <c r="A288" s="7">
        <v>35278</v>
      </c>
      <c r="B288" s="8">
        <v>5.1890909090909094</v>
      </c>
    </row>
    <row r="289" spans="1:2" x14ac:dyDescent="0.15">
      <c r="A289" s="7">
        <v>35247</v>
      </c>
      <c r="B289" s="8">
        <v>5.2981818181818179</v>
      </c>
    </row>
    <row r="290" spans="1:2" x14ac:dyDescent="0.15">
      <c r="A290" s="7">
        <v>35217</v>
      </c>
      <c r="B290" s="8">
        <v>5.2314999999999996</v>
      </c>
    </row>
    <row r="291" spans="1:2" x14ac:dyDescent="0.15">
      <c r="A291" s="7">
        <v>35186</v>
      </c>
      <c r="B291" s="8">
        <v>5.1536363636363633</v>
      </c>
    </row>
    <row r="292" spans="1:2" x14ac:dyDescent="0.15">
      <c r="A292" s="7">
        <v>35156</v>
      </c>
      <c r="B292" s="8">
        <v>5.0877272727272729</v>
      </c>
    </row>
    <row r="293" spans="1:2" x14ac:dyDescent="0.15">
      <c r="A293" s="7">
        <v>35125</v>
      </c>
      <c r="B293" s="8">
        <v>5.0976190476190473</v>
      </c>
    </row>
    <row r="294" spans="1:2" x14ac:dyDescent="0.15">
      <c r="A294" s="7">
        <v>35096</v>
      </c>
      <c r="B294" s="8">
        <v>4.9645000000000001</v>
      </c>
    </row>
    <row r="295" spans="1:2" x14ac:dyDescent="0.15">
      <c r="A295" s="7">
        <v>35065</v>
      </c>
      <c r="B295" s="8">
        <v>5.1504761904761907</v>
      </c>
    </row>
    <row r="296" spans="1:2" x14ac:dyDescent="0.15">
      <c r="A296" s="7">
        <v>35034</v>
      </c>
      <c r="B296" s="8">
        <v>5.2939999999999996</v>
      </c>
    </row>
    <row r="297" spans="1:2" x14ac:dyDescent="0.15">
      <c r="A297" s="7">
        <v>35004</v>
      </c>
      <c r="B297" s="8">
        <v>5.5180952380952384</v>
      </c>
    </row>
    <row r="298" spans="1:2" x14ac:dyDescent="0.15">
      <c r="A298" s="7">
        <v>34973</v>
      </c>
      <c r="B298" s="8">
        <v>5.444285714285714</v>
      </c>
    </row>
    <row r="299" spans="1:2" x14ac:dyDescent="0.15">
      <c r="A299" s="7">
        <v>34943</v>
      </c>
      <c r="B299" s="8">
        <v>5.4340000000000002</v>
      </c>
    </row>
    <row r="300" spans="1:2" x14ac:dyDescent="0.15">
      <c r="A300" s="7">
        <v>34912</v>
      </c>
      <c r="B300" s="8">
        <v>5.5656521739130431</v>
      </c>
    </row>
    <row r="301" spans="1:2" x14ac:dyDescent="0.15">
      <c r="A301" s="7">
        <v>34881</v>
      </c>
      <c r="B301" s="8">
        <v>5.593</v>
      </c>
    </row>
    <row r="302" spans="1:2" x14ac:dyDescent="0.15">
      <c r="A302" s="7">
        <v>34851</v>
      </c>
      <c r="B302" s="8">
        <v>5.6390909090909087</v>
      </c>
    </row>
    <row r="303" spans="1:2" x14ac:dyDescent="0.15">
      <c r="A303" s="7">
        <v>34820</v>
      </c>
      <c r="B303" s="8">
        <v>5.8477272727272727</v>
      </c>
    </row>
    <row r="304" spans="1:2" x14ac:dyDescent="0.15">
      <c r="A304" s="7">
        <v>34790</v>
      </c>
      <c r="B304" s="8">
        <v>5.837894736842105</v>
      </c>
    </row>
    <row r="305" spans="1:2" x14ac:dyDescent="0.15">
      <c r="A305" s="7">
        <v>34759</v>
      </c>
      <c r="B305" s="8">
        <v>5.9104347826086956</v>
      </c>
    </row>
    <row r="306" spans="1:2" x14ac:dyDescent="0.15">
      <c r="A306" s="7">
        <v>34731</v>
      </c>
      <c r="B306" s="8">
        <v>5.939473684210526</v>
      </c>
    </row>
    <row r="307" spans="1:2" x14ac:dyDescent="0.15">
      <c r="A307" s="7">
        <v>34700</v>
      </c>
      <c r="B307" s="8">
        <v>5.9015000000000004</v>
      </c>
    </row>
    <row r="308" spans="1:2" x14ac:dyDescent="0.15">
      <c r="A308" s="7">
        <v>34669</v>
      </c>
      <c r="B308" s="8">
        <v>5.7647619047619045</v>
      </c>
    </row>
    <row r="309" spans="1:2" x14ac:dyDescent="0.15">
      <c r="A309" s="7">
        <v>34639</v>
      </c>
      <c r="B309" s="8">
        <v>5.4489999999999998</v>
      </c>
    </row>
    <row r="310" spans="1:2" x14ac:dyDescent="0.15">
      <c r="A310" s="7">
        <v>34608</v>
      </c>
      <c r="B310" s="8">
        <v>5.1020000000000003</v>
      </c>
    </row>
    <row r="311" spans="1:2" x14ac:dyDescent="0.15">
      <c r="A311" s="7">
        <v>34578</v>
      </c>
      <c r="B311" s="8">
        <v>4.7514285714285718</v>
      </c>
    </row>
    <row r="312" spans="1:2" x14ac:dyDescent="0.15">
      <c r="A312" s="7">
        <v>34547</v>
      </c>
      <c r="B312" s="8">
        <v>4.611739130434783</v>
      </c>
    </row>
    <row r="313" spans="1:2" x14ac:dyDescent="0.15">
      <c r="A313" s="7">
        <v>34516</v>
      </c>
      <c r="B313" s="8">
        <v>4.4565000000000001</v>
      </c>
    </row>
    <row r="314" spans="1:2" x14ac:dyDescent="0.15">
      <c r="A314" s="7">
        <v>34486</v>
      </c>
      <c r="B314" s="8">
        <v>4.249090909090909</v>
      </c>
    </row>
    <row r="315" spans="1:2" x14ac:dyDescent="0.15">
      <c r="A315" s="7">
        <v>34455</v>
      </c>
      <c r="B315" s="8">
        <v>4.2676190476190472</v>
      </c>
    </row>
    <row r="316" spans="1:2" x14ac:dyDescent="0.15">
      <c r="A316" s="7">
        <v>34425</v>
      </c>
      <c r="B316" s="8">
        <v>3.7805263157894737</v>
      </c>
    </row>
    <row r="317" spans="1:2" x14ac:dyDescent="0.15">
      <c r="A317" s="7">
        <v>34394</v>
      </c>
      <c r="B317" s="8">
        <v>3.5908695652173912</v>
      </c>
    </row>
    <row r="318" spans="1:2" x14ac:dyDescent="0.15">
      <c r="A318" s="7">
        <v>34366</v>
      </c>
      <c r="B318" s="8">
        <v>3.3305263157894736</v>
      </c>
    </row>
    <row r="319" spans="1:2" x14ac:dyDescent="0.15">
      <c r="A319" s="7">
        <v>34335</v>
      </c>
      <c r="B319" s="8">
        <v>3.0445000000000002</v>
      </c>
    </row>
    <row r="320" spans="1:2" x14ac:dyDescent="0.15">
      <c r="A320" s="7">
        <v>34304</v>
      </c>
      <c r="B320" s="8">
        <v>3.1277272727272729</v>
      </c>
    </row>
    <row r="321" spans="1:2" x14ac:dyDescent="0.15">
      <c r="A321" s="7">
        <v>34274</v>
      </c>
      <c r="B321" s="8">
        <v>3.1795</v>
      </c>
    </row>
    <row r="322" spans="1:2" x14ac:dyDescent="0.15">
      <c r="A322" s="7">
        <v>34243</v>
      </c>
      <c r="B322" s="8">
        <v>3.0920000000000001</v>
      </c>
    </row>
    <row r="323" spans="1:2" x14ac:dyDescent="0.15">
      <c r="A323" s="7">
        <v>34213</v>
      </c>
      <c r="B323" s="8">
        <v>3.0085714285714285</v>
      </c>
    </row>
    <row r="324" spans="1:2" x14ac:dyDescent="0.15">
      <c r="A324" s="7">
        <v>34182</v>
      </c>
      <c r="B324" s="8">
        <v>3.0904545454545453</v>
      </c>
    </row>
    <row r="325" spans="1:2" x14ac:dyDescent="0.15">
      <c r="A325" s="7">
        <v>34151</v>
      </c>
      <c r="B325" s="8">
        <v>3.1109523809523809</v>
      </c>
    </row>
    <row r="326" spans="1:2" x14ac:dyDescent="0.15">
      <c r="A326" s="7">
        <v>34121</v>
      </c>
      <c r="B326" s="8">
        <v>3.1445454545454545</v>
      </c>
    </row>
    <row r="327" spans="1:2" x14ac:dyDescent="0.15">
      <c r="A327" s="7">
        <v>34090</v>
      </c>
      <c r="B327" s="8">
        <v>3.0249999999999999</v>
      </c>
    </row>
    <row r="328" spans="1:2" x14ac:dyDescent="0.15">
      <c r="A328" s="7">
        <v>34060</v>
      </c>
      <c r="B328" s="8">
        <v>2.9304761904761905</v>
      </c>
    </row>
    <row r="329" spans="1:2" x14ac:dyDescent="0.15">
      <c r="A329" s="7">
        <v>34029</v>
      </c>
      <c r="B329" s="8">
        <v>3.0143478260869565</v>
      </c>
    </row>
    <row r="330" spans="1:2" x14ac:dyDescent="0.15">
      <c r="A330" s="7">
        <v>34001</v>
      </c>
      <c r="B330" s="8">
        <v>2.9926315789473685</v>
      </c>
    </row>
    <row r="331" spans="1:2" x14ac:dyDescent="0.15">
      <c r="A331" s="7">
        <v>33970</v>
      </c>
      <c r="B331" s="8">
        <v>3.0710526315789473</v>
      </c>
    </row>
    <row r="332" spans="1:2" x14ac:dyDescent="0.15">
      <c r="A332" s="7">
        <v>33939</v>
      </c>
      <c r="B332" s="8">
        <v>3.2913636363636365</v>
      </c>
    </row>
    <row r="333" spans="1:2" x14ac:dyDescent="0.15">
      <c r="A333" s="7">
        <v>33909</v>
      </c>
      <c r="B333" s="8">
        <v>3.2057894736842103</v>
      </c>
    </row>
    <row r="334" spans="1:2" x14ac:dyDescent="0.15">
      <c r="A334" s="7">
        <v>33878</v>
      </c>
      <c r="B334" s="8">
        <v>2.9328571428571428</v>
      </c>
    </row>
    <row r="335" spans="1:2" x14ac:dyDescent="0.15">
      <c r="A335" s="7">
        <v>33848</v>
      </c>
      <c r="B335" s="8">
        <v>2.9685714285714284</v>
      </c>
    </row>
    <row r="336" spans="1:2" x14ac:dyDescent="0.15">
      <c r="A336" s="7">
        <v>33817</v>
      </c>
      <c r="B336" s="8">
        <v>3.1990476190476191</v>
      </c>
    </row>
    <row r="337" spans="1:2" x14ac:dyDescent="0.15">
      <c r="A337" s="7">
        <v>33786</v>
      </c>
      <c r="B337" s="8">
        <v>3.2795454545454543</v>
      </c>
    </row>
    <row r="338" spans="1:2" x14ac:dyDescent="0.15">
      <c r="A338" s="7">
        <v>33756</v>
      </c>
      <c r="B338" s="8">
        <v>3.7450000000000001</v>
      </c>
    </row>
    <row r="339" spans="1:2" x14ac:dyDescent="0.15">
      <c r="A339" s="7">
        <v>33725</v>
      </c>
      <c r="B339" s="8">
        <v>3.7189999999999999</v>
      </c>
    </row>
    <row r="340" spans="1:2" x14ac:dyDescent="0.15">
      <c r="A340" s="7">
        <v>33695</v>
      </c>
      <c r="B340" s="8">
        <v>3.8390476190476188</v>
      </c>
    </row>
    <row r="341" spans="1:2" x14ac:dyDescent="0.15">
      <c r="A341" s="7">
        <v>33664</v>
      </c>
      <c r="B341" s="8">
        <v>4.1386363636363637</v>
      </c>
    </row>
    <row r="342" spans="1:2" x14ac:dyDescent="0.15">
      <c r="A342" s="7">
        <v>33635</v>
      </c>
      <c r="B342" s="8">
        <v>3.95</v>
      </c>
    </row>
    <row r="343" spans="1:2" x14ac:dyDescent="0.15">
      <c r="A343" s="7">
        <v>33604</v>
      </c>
      <c r="B343" s="8">
        <v>3.906190476190476</v>
      </c>
    </row>
    <row r="344" spans="1:2" x14ac:dyDescent="0.15">
      <c r="A344" s="7">
        <v>33573</v>
      </c>
      <c r="B344" s="8">
        <v>4.1842857142857142</v>
      </c>
    </row>
    <row r="345" spans="1:2" x14ac:dyDescent="0.15">
      <c r="A345" s="7">
        <v>33543</v>
      </c>
      <c r="B345" s="8">
        <v>4.689473684210526</v>
      </c>
    </row>
    <row r="346" spans="1:2" x14ac:dyDescent="0.15">
      <c r="A346" s="7">
        <v>33512</v>
      </c>
      <c r="B346" s="8">
        <v>5.1440909090909095</v>
      </c>
    </row>
    <row r="347" spans="1:2" x14ac:dyDescent="0.15">
      <c r="A347" s="7">
        <v>33482</v>
      </c>
      <c r="B347" s="8">
        <v>5.3734999999999999</v>
      </c>
    </row>
    <row r="348" spans="1:2" x14ac:dyDescent="0.15">
      <c r="A348" s="7">
        <v>33451</v>
      </c>
      <c r="B348" s="8">
        <v>5.497727272727273</v>
      </c>
    </row>
    <row r="349" spans="1:2" x14ac:dyDescent="0.15">
      <c r="A349" s="7">
        <v>33420</v>
      </c>
      <c r="B349" s="8">
        <v>5.750909090909091</v>
      </c>
    </row>
    <row r="350" spans="1:2" x14ac:dyDescent="0.15">
      <c r="A350" s="7">
        <v>33390</v>
      </c>
      <c r="B350" s="8">
        <v>5.7510000000000003</v>
      </c>
    </row>
    <row r="351" spans="1:2" x14ac:dyDescent="0.15">
      <c r="A351" s="7">
        <v>33359</v>
      </c>
      <c r="B351" s="8">
        <v>5.6336363636363638</v>
      </c>
    </row>
    <row r="352" spans="1:2" x14ac:dyDescent="0.15">
      <c r="A352" s="7">
        <v>33329</v>
      </c>
      <c r="B352" s="8">
        <v>5.8254545454545452</v>
      </c>
    </row>
    <row r="353" spans="1:2" x14ac:dyDescent="0.15">
      <c r="A353" s="7">
        <v>33298</v>
      </c>
      <c r="B353" s="8">
        <v>6.0934999999999997</v>
      </c>
    </row>
    <row r="354" spans="1:2" x14ac:dyDescent="0.15">
      <c r="A354" s="7">
        <v>33270</v>
      </c>
      <c r="B354" s="8">
        <v>6.1163157894736839</v>
      </c>
    </row>
    <row r="355" spans="1:2" x14ac:dyDescent="0.15">
      <c r="A355" s="7">
        <v>33239</v>
      </c>
      <c r="B355" s="8">
        <v>6.4104761904761904</v>
      </c>
    </row>
    <row r="356" spans="1:2" x14ac:dyDescent="0.15">
      <c r="A356" s="7">
        <v>33208</v>
      </c>
      <c r="B356" s="8">
        <v>6.9494999999999996</v>
      </c>
    </row>
    <row r="357" spans="1:2" x14ac:dyDescent="0.15">
      <c r="A357" s="7">
        <v>33178</v>
      </c>
      <c r="B357" s="8">
        <v>7.2904999999999998</v>
      </c>
    </row>
    <row r="358" spans="1:2" x14ac:dyDescent="0.15">
      <c r="A358" s="7">
        <v>33147</v>
      </c>
      <c r="B358" s="8">
        <v>7.4</v>
      </c>
    </row>
    <row r="359" spans="1:2" x14ac:dyDescent="0.15">
      <c r="A359" s="7">
        <v>33117</v>
      </c>
      <c r="B359" s="8">
        <v>7.5978947368421057</v>
      </c>
    </row>
    <row r="360" spans="1:2" x14ac:dyDescent="0.15">
      <c r="A360" s="7">
        <v>33086</v>
      </c>
      <c r="B360" s="8">
        <v>7.6943478260869567</v>
      </c>
    </row>
    <row r="361" spans="1:2" x14ac:dyDescent="0.15">
      <c r="A361" s="7">
        <v>33055</v>
      </c>
      <c r="B361" s="8">
        <v>7.8747619047619049</v>
      </c>
    </row>
    <row r="362" spans="1:2" x14ac:dyDescent="0.15">
      <c r="A362" s="7">
        <v>33025</v>
      </c>
      <c r="B362" s="8">
        <v>7.9866666666666664</v>
      </c>
    </row>
    <row r="363" spans="1:2" x14ac:dyDescent="0.15">
      <c r="A363" s="7">
        <v>32994</v>
      </c>
      <c r="B363" s="8">
        <v>8.0068181818181809</v>
      </c>
    </row>
    <row r="364" spans="1:2" x14ac:dyDescent="0.15">
      <c r="A364" s="7">
        <v>32964</v>
      </c>
      <c r="B364" s="8">
        <v>8.0404999999999998</v>
      </c>
    </row>
    <row r="365" spans="1:2" x14ac:dyDescent="0.15">
      <c r="A365" s="7">
        <v>32933</v>
      </c>
      <c r="B365" s="8">
        <v>8.17</v>
      </c>
    </row>
    <row r="366" spans="1:2" x14ac:dyDescent="0.15">
      <c r="A366" s="7">
        <v>32905</v>
      </c>
      <c r="B366" s="8">
        <v>8.0021052631578939</v>
      </c>
    </row>
    <row r="367" spans="1:2" x14ac:dyDescent="0.15">
      <c r="A367" s="7">
        <v>32874</v>
      </c>
      <c r="B367" s="8">
        <v>7.8980952380952383</v>
      </c>
    </row>
    <row r="368" spans="1:2" x14ac:dyDescent="0.15">
      <c r="A368" s="7">
        <v>32843</v>
      </c>
      <c r="B368" s="8">
        <v>7.8795000000000002</v>
      </c>
    </row>
    <row r="369" spans="1:2" x14ac:dyDescent="0.15">
      <c r="A369" s="7">
        <v>32813</v>
      </c>
      <c r="B369" s="8">
        <v>7.9438095238095237</v>
      </c>
    </row>
    <row r="370" spans="1:2" x14ac:dyDescent="0.15">
      <c r="A370" s="7">
        <v>32782</v>
      </c>
      <c r="B370" s="8">
        <v>7.8995238095238092</v>
      </c>
    </row>
    <row r="371" spans="1:2" x14ac:dyDescent="0.15">
      <c r="A371" s="7">
        <v>32752</v>
      </c>
      <c r="B371" s="8">
        <v>8.0145</v>
      </c>
    </row>
    <row r="372" spans="1:2" x14ac:dyDescent="0.15">
      <c r="A372" s="7">
        <v>32721</v>
      </c>
      <c r="B372" s="8">
        <v>8.17</v>
      </c>
    </row>
    <row r="373" spans="1:2" x14ac:dyDescent="0.15">
      <c r="A373" s="7">
        <v>32690</v>
      </c>
      <c r="B373" s="8">
        <v>8.1470000000000002</v>
      </c>
    </row>
    <row r="374" spans="1:2" x14ac:dyDescent="0.15">
      <c r="A374" s="7">
        <v>32660</v>
      </c>
      <c r="B374" s="8">
        <v>8.4345454545454537</v>
      </c>
    </row>
    <row r="375" spans="1:2" x14ac:dyDescent="0.15">
      <c r="A375" s="7">
        <v>32629</v>
      </c>
      <c r="B375" s="8">
        <v>8.7359090909090913</v>
      </c>
    </row>
    <row r="376" spans="1:2" x14ac:dyDescent="0.15">
      <c r="A376" s="7">
        <v>32599</v>
      </c>
      <c r="B376" s="8">
        <v>8.9625000000000004</v>
      </c>
    </row>
    <row r="377" spans="1:2" x14ac:dyDescent="0.15">
      <c r="A377" s="7">
        <v>32568</v>
      </c>
      <c r="B377" s="8">
        <v>9.1422727272727276</v>
      </c>
    </row>
    <row r="378" spans="1:2" x14ac:dyDescent="0.15">
      <c r="A378" s="7">
        <v>32540</v>
      </c>
      <c r="B378" s="8">
        <v>8.8368421052631572</v>
      </c>
    </row>
    <row r="379" spans="1:2" x14ac:dyDescent="0.15">
      <c r="A379" s="7">
        <v>32509</v>
      </c>
      <c r="B379" s="8">
        <v>8.5585000000000004</v>
      </c>
    </row>
    <row r="380" spans="1:2" x14ac:dyDescent="0.15">
      <c r="A380" s="7">
        <v>32478</v>
      </c>
      <c r="B380" s="8">
        <v>8.3485714285714288</v>
      </c>
    </row>
    <row r="381" spans="1:2" x14ac:dyDescent="0.15">
      <c r="A381" s="7">
        <v>32448</v>
      </c>
      <c r="B381" s="8">
        <v>8.0284999999999993</v>
      </c>
    </row>
    <row r="382" spans="1:2" x14ac:dyDescent="0.15">
      <c r="A382" s="7">
        <v>32417</v>
      </c>
      <c r="B382" s="8">
        <v>7.5970000000000004</v>
      </c>
    </row>
    <row r="383" spans="1:2" x14ac:dyDescent="0.15">
      <c r="A383" s="7">
        <v>32387</v>
      </c>
      <c r="B383" s="8">
        <v>7.4780952380952384</v>
      </c>
    </row>
    <row r="384" spans="1:2" x14ac:dyDescent="0.15">
      <c r="A384" s="7">
        <v>32356</v>
      </c>
      <c r="B384" s="8">
        <v>7.2995652173913044</v>
      </c>
    </row>
  </sheetData>
  <sortState xmlns:xlrd2="http://schemas.microsoft.com/office/spreadsheetml/2017/richdata2" ref="A13:B384">
    <sortCondition descending="1" ref="A13:A384"/>
  </sortState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EB115-1BB4-F343-A9A9-4CE3C3DE93DA}">
  <dimension ref="A1:B383"/>
  <sheetViews>
    <sheetView workbookViewId="0">
      <selection activeCell="F9" sqref="F9"/>
    </sheetView>
  </sheetViews>
  <sheetFormatPr baseColWidth="10" defaultColWidth="20.6640625" defaultRowHeight="13" x14ac:dyDescent="0.15"/>
  <cols>
    <col min="1" max="1" width="20.6640625" style="10" customWidth="1"/>
    <col min="2" max="16384" width="20.6640625" style="10"/>
  </cols>
  <sheetData>
    <row r="1" spans="1:2" x14ac:dyDescent="0.15">
      <c r="A1" s="10" t="s">
        <v>422</v>
      </c>
    </row>
    <row r="2" spans="1:2" x14ac:dyDescent="0.15">
      <c r="A2" s="10" t="s">
        <v>423</v>
      </c>
    </row>
    <row r="3" spans="1:2" x14ac:dyDescent="0.15">
      <c r="A3" s="10" t="s">
        <v>424</v>
      </c>
    </row>
    <row r="4" spans="1:2" x14ac:dyDescent="0.15">
      <c r="A4" s="10" t="s">
        <v>425</v>
      </c>
    </row>
    <row r="5" spans="1:2" x14ac:dyDescent="0.15">
      <c r="A5" s="10" t="s">
        <v>426</v>
      </c>
    </row>
    <row r="6" spans="1:2" x14ac:dyDescent="0.15">
      <c r="A6" s="10" t="s">
        <v>427</v>
      </c>
    </row>
    <row r="8" spans="1:2" x14ac:dyDescent="0.15">
      <c r="A8" s="10" t="s">
        <v>437</v>
      </c>
      <c r="B8" s="10" t="s">
        <v>438</v>
      </c>
    </row>
    <row r="10" spans="1:2" x14ac:dyDescent="0.15">
      <c r="A10" s="10" t="s">
        <v>430</v>
      </c>
    </row>
    <row r="11" spans="1:2" x14ac:dyDescent="0.15">
      <c r="A11" s="10" t="s">
        <v>431</v>
      </c>
      <c r="B11" s="10" t="s">
        <v>437</v>
      </c>
    </row>
    <row r="12" spans="1:2" x14ac:dyDescent="0.15">
      <c r="A12" s="11">
        <v>32356</v>
      </c>
      <c r="B12" s="12">
        <v>9.26</v>
      </c>
    </row>
    <row r="13" spans="1:2" x14ac:dyDescent="0.15">
      <c r="A13" s="11">
        <v>32387</v>
      </c>
      <c r="B13" s="12">
        <v>8.98</v>
      </c>
    </row>
    <row r="14" spans="1:2" x14ac:dyDescent="0.15">
      <c r="A14" s="11">
        <v>32417</v>
      </c>
      <c r="B14" s="12">
        <v>8.8000000000000007</v>
      </c>
    </row>
    <row r="15" spans="1:2" x14ac:dyDescent="0.15">
      <c r="A15" s="11">
        <v>32448</v>
      </c>
      <c r="B15" s="12">
        <v>8.9600000000000009</v>
      </c>
    </row>
    <row r="16" spans="1:2" x14ac:dyDescent="0.15">
      <c r="A16" s="11">
        <v>32478</v>
      </c>
      <c r="B16" s="12">
        <v>9.11</v>
      </c>
    </row>
    <row r="17" spans="1:2" x14ac:dyDescent="0.15">
      <c r="A17" s="11">
        <v>32509</v>
      </c>
      <c r="B17" s="12">
        <v>9.09</v>
      </c>
    </row>
    <row r="18" spans="1:2" x14ac:dyDescent="0.15">
      <c r="A18" s="11">
        <v>32540</v>
      </c>
      <c r="B18" s="12">
        <v>9.17</v>
      </c>
    </row>
    <row r="19" spans="1:2" x14ac:dyDescent="0.15">
      <c r="A19" s="11">
        <v>32568</v>
      </c>
      <c r="B19" s="12">
        <v>9.36</v>
      </c>
    </row>
    <row r="20" spans="1:2" x14ac:dyDescent="0.15">
      <c r="A20" s="11">
        <v>32599</v>
      </c>
      <c r="B20" s="12">
        <v>9.18</v>
      </c>
    </row>
    <row r="21" spans="1:2" x14ac:dyDescent="0.15">
      <c r="A21" s="11">
        <v>32629</v>
      </c>
      <c r="B21" s="12">
        <v>8.86</v>
      </c>
    </row>
    <row r="22" spans="1:2" x14ac:dyDescent="0.15">
      <c r="A22" s="11">
        <v>32660</v>
      </c>
      <c r="B22" s="12">
        <v>8.2799999999999994</v>
      </c>
    </row>
    <row r="23" spans="1:2" x14ac:dyDescent="0.15">
      <c r="A23" s="11">
        <v>32690</v>
      </c>
      <c r="B23" s="12">
        <v>8.02</v>
      </c>
    </row>
    <row r="24" spans="1:2" x14ac:dyDescent="0.15">
      <c r="A24" s="11">
        <v>32721</v>
      </c>
      <c r="B24" s="12">
        <v>8.11</v>
      </c>
    </row>
    <row r="25" spans="1:2" x14ac:dyDescent="0.15">
      <c r="A25" s="11">
        <v>32752</v>
      </c>
      <c r="B25" s="12">
        <v>8.19</v>
      </c>
    </row>
    <row r="26" spans="1:2" x14ac:dyDescent="0.15">
      <c r="A26" s="11">
        <v>32782</v>
      </c>
      <c r="B26" s="12">
        <v>8.01</v>
      </c>
    </row>
    <row r="27" spans="1:2" x14ac:dyDescent="0.15">
      <c r="A27" s="11">
        <v>32813</v>
      </c>
      <c r="B27" s="12">
        <v>7.87</v>
      </c>
    </row>
    <row r="28" spans="1:2" x14ac:dyDescent="0.15">
      <c r="A28" s="11">
        <v>32843</v>
      </c>
      <c r="B28" s="12">
        <v>7.84</v>
      </c>
    </row>
    <row r="29" spans="1:2" x14ac:dyDescent="0.15">
      <c r="A29" s="11">
        <v>32874</v>
      </c>
      <c r="B29" s="12">
        <v>8.2100000000000009</v>
      </c>
    </row>
    <row r="30" spans="1:2" x14ac:dyDescent="0.15">
      <c r="A30" s="11">
        <v>32905</v>
      </c>
      <c r="B30" s="12">
        <v>8.4700000000000006</v>
      </c>
    </row>
    <row r="31" spans="1:2" x14ac:dyDescent="0.15">
      <c r="A31" s="11">
        <v>32933</v>
      </c>
      <c r="B31" s="12">
        <v>8.59</v>
      </c>
    </row>
    <row r="32" spans="1:2" x14ac:dyDescent="0.15">
      <c r="A32" s="11">
        <v>32964</v>
      </c>
      <c r="B32" s="12">
        <v>8.7899999999999991</v>
      </c>
    </row>
    <row r="33" spans="1:2" x14ac:dyDescent="0.15">
      <c r="A33" s="11">
        <v>32994</v>
      </c>
      <c r="B33" s="12">
        <v>8.76</v>
      </c>
    </row>
    <row r="34" spans="1:2" x14ac:dyDescent="0.15">
      <c r="A34" s="11">
        <v>33025</v>
      </c>
      <c r="B34" s="12">
        <v>8.48</v>
      </c>
    </row>
    <row r="35" spans="1:2" x14ac:dyDescent="0.15">
      <c r="A35" s="11">
        <v>33055</v>
      </c>
      <c r="B35" s="12">
        <v>8.4700000000000006</v>
      </c>
    </row>
    <row r="36" spans="1:2" x14ac:dyDescent="0.15">
      <c r="A36" s="11">
        <v>33086</v>
      </c>
      <c r="B36" s="12">
        <v>8.75</v>
      </c>
    </row>
    <row r="37" spans="1:2" x14ac:dyDescent="0.15">
      <c r="A37" s="11">
        <v>33117</v>
      </c>
      <c r="B37" s="12">
        <v>8.89</v>
      </c>
    </row>
    <row r="38" spans="1:2" x14ac:dyDescent="0.15">
      <c r="A38" s="11">
        <v>33147</v>
      </c>
      <c r="B38" s="12">
        <v>8.7200000000000006</v>
      </c>
    </row>
    <row r="39" spans="1:2" x14ac:dyDescent="0.15">
      <c r="A39" s="11">
        <v>33178</v>
      </c>
      <c r="B39" s="12">
        <v>8.39</v>
      </c>
    </row>
    <row r="40" spans="1:2" x14ac:dyDescent="0.15">
      <c r="A40" s="11">
        <v>33208</v>
      </c>
      <c r="B40" s="12">
        <v>8.08</v>
      </c>
    </row>
    <row r="41" spans="1:2" x14ac:dyDescent="0.15">
      <c r="A41" s="11">
        <v>33239</v>
      </c>
      <c r="B41" s="12">
        <v>8.09</v>
      </c>
    </row>
    <row r="42" spans="1:2" x14ac:dyDescent="0.15">
      <c r="A42" s="11">
        <v>33270</v>
      </c>
      <c r="B42" s="12">
        <v>7.85</v>
      </c>
    </row>
    <row r="43" spans="1:2" x14ac:dyDescent="0.15">
      <c r="A43" s="11">
        <v>33298</v>
      </c>
      <c r="B43" s="12">
        <v>8.11</v>
      </c>
    </row>
    <row r="44" spans="1:2" x14ac:dyDescent="0.15">
      <c r="A44" s="11">
        <v>33329</v>
      </c>
      <c r="B44" s="12">
        <v>8.0399999999999991</v>
      </c>
    </row>
    <row r="45" spans="1:2" x14ac:dyDescent="0.15">
      <c r="A45" s="11">
        <v>33359</v>
      </c>
      <c r="B45" s="12">
        <v>8.07</v>
      </c>
    </row>
    <row r="46" spans="1:2" x14ac:dyDescent="0.15">
      <c r="A46" s="11">
        <v>33390</v>
      </c>
      <c r="B46" s="12">
        <v>8.2799999999999994</v>
      </c>
    </row>
    <row r="47" spans="1:2" x14ac:dyDescent="0.15">
      <c r="A47" s="11">
        <v>33420</v>
      </c>
      <c r="B47" s="12">
        <v>8.27</v>
      </c>
    </row>
    <row r="48" spans="1:2" x14ac:dyDescent="0.15">
      <c r="A48" s="11">
        <v>33451</v>
      </c>
      <c r="B48" s="12">
        <v>7.9</v>
      </c>
    </row>
    <row r="49" spans="1:2" x14ac:dyDescent="0.15">
      <c r="A49" s="11">
        <v>33482</v>
      </c>
      <c r="B49" s="12">
        <v>7.65</v>
      </c>
    </row>
    <row r="50" spans="1:2" x14ac:dyDescent="0.15">
      <c r="A50" s="11">
        <v>33512</v>
      </c>
      <c r="B50" s="12">
        <v>7.53</v>
      </c>
    </row>
    <row r="51" spans="1:2" x14ac:dyDescent="0.15">
      <c r="A51" s="11">
        <v>33543</v>
      </c>
      <c r="B51" s="12">
        <v>7.42</v>
      </c>
    </row>
    <row r="52" spans="1:2" x14ac:dyDescent="0.15">
      <c r="A52" s="11">
        <v>33573</v>
      </c>
      <c r="B52" s="12">
        <v>7.09</v>
      </c>
    </row>
    <row r="53" spans="1:2" x14ac:dyDescent="0.15">
      <c r="A53" s="11">
        <v>33604</v>
      </c>
      <c r="B53" s="12">
        <v>7.03</v>
      </c>
    </row>
    <row r="54" spans="1:2" x14ac:dyDescent="0.15">
      <c r="A54" s="11">
        <v>33635</v>
      </c>
      <c r="B54" s="12">
        <v>7.34</v>
      </c>
    </row>
    <row r="55" spans="1:2" x14ac:dyDescent="0.15">
      <c r="A55" s="11">
        <v>33664</v>
      </c>
      <c r="B55" s="12">
        <v>7.54</v>
      </c>
    </row>
    <row r="56" spans="1:2" x14ac:dyDescent="0.15">
      <c r="A56" s="11">
        <v>33695</v>
      </c>
      <c r="B56" s="12">
        <v>7.48</v>
      </c>
    </row>
    <row r="57" spans="1:2" x14ac:dyDescent="0.15">
      <c r="A57" s="11">
        <v>33725</v>
      </c>
      <c r="B57" s="12">
        <v>7.39</v>
      </c>
    </row>
    <row r="58" spans="1:2" x14ac:dyDescent="0.15">
      <c r="A58" s="11">
        <v>33756</v>
      </c>
      <c r="B58" s="12">
        <v>7.26</v>
      </c>
    </row>
    <row r="59" spans="1:2" x14ac:dyDescent="0.15">
      <c r="A59" s="11">
        <v>33786</v>
      </c>
      <c r="B59" s="12">
        <v>6.84</v>
      </c>
    </row>
    <row r="60" spans="1:2" x14ac:dyDescent="0.15">
      <c r="A60" s="11">
        <v>33817</v>
      </c>
      <c r="B60" s="12">
        <v>6.59</v>
      </c>
    </row>
    <row r="61" spans="1:2" x14ac:dyDescent="0.15">
      <c r="A61" s="11">
        <v>33848</v>
      </c>
      <c r="B61" s="12">
        <v>6.42</v>
      </c>
    </row>
    <row r="62" spans="1:2" x14ac:dyDescent="0.15">
      <c r="A62" s="11">
        <v>33878</v>
      </c>
      <c r="B62" s="12">
        <v>6.59</v>
      </c>
    </row>
    <row r="63" spans="1:2" x14ac:dyDescent="0.15">
      <c r="A63" s="11">
        <v>33909</v>
      </c>
      <c r="B63" s="12">
        <v>6.87</v>
      </c>
    </row>
    <row r="64" spans="1:2" x14ac:dyDescent="0.15">
      <c r="A64" s="11">
        <v>33939</v>
      </c>
      <c r="B64" s="12">
        <v>6.77</v>
      </c>
    </row>
    <row r="65" spans="1:2" x14ac:dyDescent="0.15">
      <c r="A65" s="11">
        <v>33970</v>
      </c>
      <c r="B65" s="12">
        <v>6.6</v>
      </c>
    </row>
    <row r="66" spans="1:2" x14ac:dyDescent="0.15">
      <c r="A66" s="11">
        <v>34001</v>
      </c>
      <c r="B66" s="12">
        <v>6.26</v>
      </c>
    </row>
    <row r="67" spans="1:2" x14ac:dyDescent="0.15">
      <c r="A67" s="11">
        <v>34029</v>
      </c>
      <c r="B67" s="12">
        <v>5.98</v>
      </c>
    </row>
    <row r="68" spans="1:2" x14ac:dyDescent="0.15">
      <c r="A68" s="11">
        <v>34060</v>
      </c>
      <c r="B68" s="12">
        <v>5.97</v>
      </c>
    </row>
    <row r="69" spans="1:2" x14ac:dyDescent="0.15">
      <c r="A69" s="11">
        <v>34090</v>
      </c>
      <c r="B69" s="12">
        <v>6.04</v>
      </c>
    </row>
    <row r="70" spans="1:2" x14ac:dyDescent="0.15">
      <c r="A70" s="11">
        <v>34121</v>
      </c>
      <c r="B70" s="12">
        <v>5.96</v>
      </c>
    </row>
    <row r="71" spans="1:2" x14ac:dyDescent="0.15">
      <c r="A71" s="11">
        <v>34151</v>
      </c>
      <c r="B71" s="12">
        <v>5.81</v>
      </c>
    </row>
    <row r="72" spans="1:2" x14ac:dyDescent="0.15">
      <c r="A72" s="11">
        <v>34182</v>
      </c>
      <c r="B72" s="12">
        <v>5.68</v>
      </c>
    </row>
    <row r="73" spans="1:2" x14ac:dyDescent="0.15">
      <c r="A73" s="11">
        <v>34213</v>
      </c>
      <c r="B73" s="12">
        <v>5.36</v>
      </c>
    </row>
    <row r="74" spans="1:2" x14ac:dyDescent="0.15">
      <c r="A74" s="11">
        <v>34243</v>
      </c>
      <c r="B74" s="12">
        <v>5.33</v>
      </c>
    </row>
    <row r="75" spans="1:2" x14ac:dyDescent="0.15">
      <c r="A75" s="11">
        <v>34274</v>
      </c>
      <c r="B75" s="12">
        <v>5.72</v>
      </c>
    </row>
    <row r="76" spans="1:2" x14ac:dyDescent="0.15">
      <c r="A76" s="11">
        <v>34304</v>
      </c>
      <c r="B76" s="12">
        <v>5.77</v>
      </c>
    </row>
    <row r="77" spans="1:2" x14ac:dyDescent="0.15">
      <c r="A77" s="11">
        <v>34335</v>
      </c>
      <c r="B77" s="12">
        <v>5.75</v>
      </c>
    </row>
    <row r="78" spans="1:2" x14ac:dyDescent="0.15">
      <c r="A78" s="11">
        <v>34366</v>
      </c>
      <c r="B78" s="12">
        <v>5.97</v>
      </c>
    </row>
    <row r="79" spans="1:2" x14ac:dyDescent="0.15">
      <c r="A79" s="11">
        <v>34394</v>
      </c>
      <c r="B79" s="12">
        <v>6.48</v>
      </c>
    </row>
    <row r="80" spans="1:2" x14ac:dyDescent="0.15">
      <c r="A80" s="11">
        <v>34425</v>
      </c>
      <c r="B80" s="12">
        <v>6.97</v>
      </c>
    </row>
    <row r="81" spans="1:2" x14ac:dyDescent="0.15">
      <c r="A81" s="11">
        <v>34455</v>
      </c>
      <c r="B81" s="12">
        <v>7.18</v>
      </c>
    </row>
    <row r="82" spans="1:2" x14ac:dyDescent="0.15">
      <c r="A82" s="11">
        <v>34486</v>
      </c>
      <c r="B82" s="12">
        <v>7.1</v>
      </c>
    </row>
    <row r="83" spans="1:2" x14ac:dyDescent="0.15">
      <c r="A83" s="11">
        <v>34516</v>
      </c>
      <c r="B83" s="12">
        <v>7.3</v>
      </c>
    </row>
    <row r="84" spans="1:2" x14ac:dyDescent="0.15">
      <c r="A84" s="11">
        <v>34547</v>
      </c>
      <c r="B84" s="12">
        <v>7.24</v>
      </c>
    </row>
    <row r="85" spans="1:2" x14ac:dyDescent="0.15">
      <c r="A85" s="11">
        <v>34578</v>
      </c>
      <c r="B85" s="12">
        <v>7.46</v>
      </c>
    </row>
    <row r="86" spans="1:2" x14ac:dyDescent="0.15">
      <c r="A86" s="11">
        <v>34608</v>
      </c>
      <c r="B86" s="12">
        <v>7.74</v>
      </c>
    </row>
    <row r="87" spans="1:2" x14ac:dyDescent="0.15">
      <c r="A87" s="11">
        <v>34639</v>
      </c>
      <c r="B87" s="12">
        <v>7.96</v>
      </c>
    </row>
    <row r="88" spans="1:2" x14ac:dyDescent="0.15">
      <c r="A88" s="11">
        <v>34669</v>
      </c>
      <c r="B88" s="12">
        <v>7.81</v>
      </c>
    </row>
    <row r="89" spans="1:2" x14ac:dyDescent="0.15">
      <c r="A89" s="11">
        <v>34700</v>
      </c>
      <c r="B89" s="12">
        <v>7.78</v>
      </c>
    </row>
    <row r="90" spans="1:2" x14ac:dyDescent="0.15">
      <c r="A90" s="11">
        <v>34731</v>
      </c>
      <c r="B90" s="12">
        <v>7.47</v>
      </c>
    </row>
    <row r="91" spans="1:2" x14ac:dyDescent="0.15">
      <c r="A91" s="11">
        <v>34759</v>
      </c>
      <c r="B91" s="12">
        <v>7.2</v>
      </c>
    </row>
    <row r="92" spans="1:2" x14ac:dyDescent="0.15">
      <c r="A92" s="11">
        <v>34790</v>
      </c>
      <c r="B92" s="12">
        <v>7.06</v>
      </c>
    </row>
    <row r="93" spans="1:2" x14ac:dyDescent="0.15">
      <c r="A93" s="11">
        <v>34820</v>
      </c>
      <c r="B93" s="12">
        <v>6.63</v>
      </c>
    </row>
    <row r="94" spans="1:2" x14ac:dyDescent="0.15">
      <c r="A94" s="11">
        <v>34851</v>
      </c>
      <c r="B94" s="12">
        <v>6.17</v>
      </c>
    </row>
    <row r="95" spans="1:2" x14ac:dyDescent="0.15">
      <c r="A95" s="11">
        <v>34881</v>
      </c>
      <c r="B95" s="12">
        <v>6.28</v>
      </c>
    </row>
    <row r="96" spans="1:2" x14ac:dyDescent="0.15">
      <c r="A96" s="11">
        <v>34912</v>
      </c>
      <c r="B96" s="12">
        <v>6.49</v>
      </c>
    </row>
    <row r="97" spans="1:2" x14ac:dyDescent="0.15">
      <c r="A97" s="11">
        <v>34943</v>
      </c>
      <c r="B97" s="12">
        <v>6.2</v>
      </c>
    </row>
    <row r="98" spans="1:2" x14ac:dyDescent="0.15">
      <c r="A98" s="11">
        <v>34973</v>
      </c>
      <c r="B98" s="12">
        <v>6.04</v>
      </c>
    </row>
    <row r="99" spans="1:2" x14ac:dyDescent="0.15">
      <c r="A99" s="11">
        <v>35004</v>
      </c>
      <c r="B99" s="12">
        <v>5.93</v>
      </c>
    </row>
    <row r="100" spans="1:2" x14ac:dyDescent="0.15">
      <c r="A100" s="11">
        <v>35034</v>
      </c>
      <c r="B100" s="12">
        <v>5.71</v>
      </c>
    </row>
    <row r="101" spans="1:2" x14ac:dyDescent="0.15">
      <c r="A101" s="11">
        <v>35065</v>
      </c>
      <c r="B101" s="12">
        <v>5.65</v>
      </c>
    </row>
    <row r="102" spans="1:2" x14ac:dyDescent="0.15">
      <c r="A102" s="11">
        <v>35096</v>
      </c>
      <c r="B102" s="12">
        <v>5.81</v>
      </c>
    </row>
    <row r="103" spans="1:2" x14ac:dyDescent="0.15">
      <c r="A103" s="11">
        <v>35125</v>
      </c>
      <c r="B103" s="12">
        <v>6.27</v>
      </c>
    </row>
    <row r="104" spans="1:2" x14ac:dyDescent="0.15">
      <c r="A104" s="11">
        <v>35156</v>
      </c>
      <c r="B104" s="12">
        <v>6.51</v>
      </c>
    </row>
    <row r="105" spans="1:2" x14ac:dyDescent="0.15">
      <c r="A105" s="11">
        <v>35186</v>
      </c>
      <c r="B105" s="12">
        <v>6.74</v>
      </c>
    </row>
    <row r="106" spans="1:2" x14ac:dyDescent="0.15">
      <c r="A106" s="11">
        <v>35217</v>
      </c>
      <c r="B106" s="12">
        <v>6.91</v>
      </c>
    </row>
    <row r="107" spans="1:2" x14ac:dyDescent="0.15">
      <c r="A107" s="11">
        <v>35247</v>
      </c>
      <c r="B107" s="12">
        <v>6.87</v>
      </c>
    </row>
    <row r="108" spans="1:2" x14ac:dyDescent="0.15">
      <c r="A108" s="11">
        <v>35278</v>
      </c>
      <c r="B108" s="12">
        <v>6.64</v>
      </c>
    </row>
    <row r="109" spans="1:2" x14ac:dyDescent="0.15">
      <c r="A109" s="11">
        <v>35309</v>
      </c>
      <c r="B109" s="12">
        <v>6.83</v>
      </c>
    </row>
    <row r="110" spans="1:2" x14ac:dyDescent="0.15">
      <c r="A110" s="11">
        <v>35339</v>
      </c>
      <c r="B110" s="12">
        <v>6.53</v>
      </c>
    </row>
    <row r="111" spans="1:2" x14ac:dyDescent="0.15">
      <c r="A111" s="11">
        <v>35370</v>
      </c>
      <c r="B111" s="12">
        <v>6.2</v>
      </c>
    </row>
    <row r="112" spans="1:2" x14ac:dyDescent="0.15">
      <c r="A112" s="11">
        <v>35400</v>
      </c>
      <c r="B112" s="12">
        <v>6.3</v>
      </c>
    </row>
    <row r="113" spans="1:2" x14ac:dyDescent="0.15">
      <c r="A113" s="11">
        <v>35431</v>
      </c>
      <c r="B113" s="12">
        <v>6.58</v>
      </c>
    </row>
    <row r="114" spans="1:2" x14ac:dyDescent="0.15">
      <c r="A114" s="11">
        <v>35462</v>
      </c>
      <c r="B114" s="12">
        <v>6.42</v>
      </c>
    </row>
    <row r="115" spans="1:2" x14ac:dyDescent="0.15">
      <c r="A115" s="11">
        <v>35490</v>
      </c>
      <c r="B115" s="12">
        <v>6.69</v>
      </c>
    </row>
    <row r="116" spans="1:2" x14ac:dyDescent="0.15">
      <c r="A116" s="11">
        <v>35521</v>
      </c>
      <c r="B116" s="12">
        <v>6.89</v>
      </c>
    </row>
    <row r="117" spans="1:2" x14ac:dyDescent="0.15">
      <c r="A117" s="11">
        <v>35551</v>
      </c>
      <c r="B117" s="12">
        <v>6.71</v>
      </c>
    </row>
    <row r="118" spans="1:2" x14ac:dyDescent="0.15">
      <c r="A118" s="11">
        <v>35582</v>
      </c>
      <c r="B118" s="12">
        <v>6.49</v>
      </c>
    </row>
    <row r="119" spans="1:2" x14ac:dyDescent="0.15">
      <c r="A119" s="11">
        <v>35612</v>
      </c>
      <c r="B119" s="12">
        <v>6.22</v>
      </c>
    </row>
    <row r="120" spans="1:2" x14ac:dyDescent="0.15">
      <c r="A120" s="11">
        <v>35643</v>
      </c>
      <c r="B120" s="12">
        <v>6.3</v>
      </c>
    </row>
    <row r="121" spans="1:2" x14ac:dyDescent="0.15">
      <c r="A121" s="11">
        <v>35674</v>
      </c>
      <c r="B121" s="12">
        <v>6.21</v>
      </c>
    </row>
    <row r="122" spans="1:2" x14ac:dyDescent="0.15">
      <c r="A122" s="11">
        <v>35704</v>
      </c>
      <c r="B122" s="12">
        <v>6.03</v>
      </c>
    </row>
    <row r="123" spans="1:2" x14ac:dyDescent="0.15">
      <c r="A123" s="11">
        <v>35735</v>
      </c>
      <c r="B123" s="12">
        <v>5.88</v>
      </c>
    </row>
    <row r="124" spans="1:2" x14ac:dyDescent="0.15">
      <c r="A124" s="11">
        <v>35765</v>
      </c>
      <c r="B124" s="12">
        <v>5.81</v>
      </c>
    </row>
    <row r="125" spans="1:2" x14ac:dyDescent="0.15">
      <c r="A125" s="11">
        <v>35796</v>
      </c>
      <c r="B125" s="12">
        <v>5.54</v>
      </c>
    </row>
    <row r="126" spans="1:2" x14ac:dyDescent="0.15">
      <c r="A126" s="11">
        <v>35827</v>
      </c>
      <c r="B126" s="12">
        <v>5.57</v>
      </c>
    </row>
    <row r="127" spans="1:2" x14ac:dyDescent="0.15">
      <c r="A127" s="11">
        <v>35855</v>
      </c>
      <c r="B127" s="12">
        <v>5.65</v>
      </c>
    </row>
    <row r="128" spans="1:2" x14ac:dyDescent="0.15">
      <c r="A128" s="11">
        <v>35886</v>
      </c>
      <c r="B128" s="12">
        <v>5.64</v>
      </c>
    </row>
    <row r="129" spans="1:2" x14ac:dyDescent="0.15">
      <c r="A129" s="11">
        <v>35916</v>
      </c>
      <c r="B129" s="12">
        <v>5.65</v>
      </c>
    </row>
    <row r="130" spans="1:2" x14ac:dyDescent="0.15">
      <c r="A130" s="11">
        <v>35947</v>
      </c>
      <c r="B130" s="12">
        <v>5.5</v>
      </c>
    </row>
    <row r="131" spans="1:2" x14ac:dyDescent="0.15">
      <c r="A131" s="11">
        <v>35977</v>
      </c>
      <c r="B131" s="12">
        <v>5.46</v>
      </c>
    </row>
    <row r="132" spans="1:2" x14ac:dyDescent="0.15">
      <c r="A132" s="11">
        <v>36008</v>
      </c>
      <c r="B132" s="12">
        <v>5.34</v>
      </c>
    </row>
    <row r="133" spans="1:2" x14ac:dyDescent="0.15">
      <c r="A133" s="11">
        <v>36039</v>
      </c>
      <c r="B133" s="12">
        <v>4.8099999999999996</v>
      </c>
    </row>
    <row r="134" spans="1:2" x14ac:dyDescent="0.15">
      <c r="A134" s="11">
        <v>36069</v>
      </c>
      <c r="B134" s="12">
        <v>4.53</v>
      </c>
    </row>
    <row r="135" spans="1:2" x14ac:dyDescent="0.15">
      <c r="A135" s="11">
        <v>36100</v>
      </c>
      <c r="B135" s="12">
        <v>4.83</v>
      </c>
    </row>
    <row r="136" spans="1:2" x14ac:dyDescent="0.15">
      <c r="A136" s="11">
        <v>36130</v>
      </c>
      <c r="B136" s="12">
        <v>4.6500000000000004</v>
      </c>
    </row>
    <row r="137" spans="1:2" x14ac:dyDescent="0.15">
      <c r="A137" s="11">
        <v>36161</v>
      </c>
      <c r="B137" s="12">
        <v>4.72</v>
      </c>
    </row>
    <row r="138" spans="1:2" x14ac:dyDescent="0.15">
      <c r="A138" s="11">
        <v>36192</v>
      </c>
      <c r="B138" s="12">
        <v>5</v>
      </c>
    </row>
    <row r="139" spans="1:2" x14ac:dyDescent="0.15">
      <c r="A139" s="11">
        <v>36220</v>
      </c>
      <c r="B139" s="12">
        <v>5.23</v>
      </c>
    </row>
    <row r="140" spans="1:2" x14ac:dyDescent="0.15">
      <c r="A140" s="11">
        <v>36251</v>
      </c>
      <c r="B140" s="12">
        <v>5.18</v>
      </c>
    </row>
    <row r="141" spans="1:2" x14ac:dyDescent="0.15">
      <c r="A141" s="11">
        <v>36281</v>
      </c>
      <c r="B141" s="12">
        <v>5.54</v>
      </c>
    </row>
    <row r="142" spans="1:2" x14ac:dyDescent="0.15">
      <c r="A142" s="11">
        <v>36312</v>
      </c>
      <c r="B142" s="12">
        <v>5.9</v>
      </c>
    </row>
    <row r="143" spans="1:2" x14ac:dyDescent="0.15">
      <c r="A143" s="11">
        <v>36342</v>
      </c>
      <c r="B143" s="12">
        <v>5.79</v>
      </c>
    </row>
    <row r="144" spans="1:2" x14ac:dyDescent="0.15">
      <c r="A144" s="11">
        <v>36373</v>
      </c>
      <c r="B144" s="12">
        <v>5.94</v>
      </c>
    </row>
    <row r="145" spans="1:2" x14ac:dyDescent="0.15">
      <c r="A145" s="11">
        <v>36404</v>
      </c>
      <c r="B145" s="12">
        <v>5.92</v>
      </c>
    </row>
    <row r="146" spans="1:2" x14ac:dyDescent="0.15">
      <c r="A146" s="11">
        <v>36434</v>
      </c>
      <c r="B146" s="12">
        <v>6.11</v>
      </c>
    </row>
    <row r="147" spans="1:2" x14ac:dyDescent="0.15">
      <c r="A147" s="11">
        <v>36465</v>
      </c>
      <c r="B147" s="12">
        <v>6.03</v>
      </c>
    </row>
    <row r="148" spans="1:2" x14ac:dyDescent="0.15">
      <c r="A148" s="11">
        <v>36495</v>
      </c>
      <c r="B148" s="12">
        <v>6.28</v>
      </c>
    </row>
    <row r="149" spans="1:2" x14ac:dyDescent="0.15">
      <c r="A149" s="11">
        <v>36526</v>
      </c>
      <c r="B149" s="12">
        <v>6.66</v>
      </c>
    </row>
    <row r="150" spans="1:2" x14ac:dyDescent="0.15">
      <c r="A150" s="11">
        <v>36557</v>
      </c>
      <c r="B150" s="12">
        <v>6.52</v>
      </c>
    </row>
    <row r="151" spans="1:2" x14ac:dyDescent="0.15">
      <c r="A151" s="11">
        <v>36586</v>
      </c>
      <c r="B151" s="12">
        <v>6.26</v>
      </c>
    </row>
    <row r="152" spans="1:2" x14ac:dyDescent="0.15">
      <c r="A152" s="11">
        <v>36617</v>
      </c>
      <c r="B152" s="12">
        <v>5.99</v>
      </c>
    </row>
    <row r="153" spans="1:2" x14ac:dyDescent="0.15">
      <c r="A153" s="11">
        <v>36647</v>
      </c>
      <c r="B153" s="12">
        <v>6.44</v>
      </c>
    </row>
    <row r="154" spans="1:2" x14ac:dyDescent="0.15">
      <c r="A154" s="11">
        <v>36678</v>
      </c>
      <c r="B154" s="12">
        <v>6.1</v>
      </c>
    </row>
    <row r="155" spans="1:2" x14ac:dyDescent="0.15">
      <c r="A155" s="11">
        <v>36708</v>
      </c>
      <c r="B155" s="12">
        <v>6.05</v>
      </c>
    </row>
    <row r="156" spans="1:2" x14ac:dyDescent="0.15">
      <c r="A156" s="11">
        <v>36739</v>
      </c>
      <c r="B156" s="12">
        <v>5.83</v>
      </c>
    </row>
    <row r="157" spans="1:2" x14ac:dyDescent="0.15">
      <c r="A157" s="11">
        <v>36770</v>
      </c>
      <c r="B157" s="12">
        <v>5.8</v>
      </c>
    </row>
    <row r="158" spans="1:2" x14ac:dyDescent="0.15">
      <c r="A158" s="11">
        <v>36800</v>
      </c>
      <c r="B158" s="12">
        <v>5.74</v>
      </c>
    </row>
    <row r="159" spans="1:2" x14ac:dyDescent="0.15">
      <c r="A159" s="11">
        <v>36831</v>
      </c>
      <c r="B159" s="12">
        <v>5.72</v>
      </c>
    </row>
    <row r="160" spans="1:2" x14ac:dyDescent="0.15">
      <c r="A160" s="11">
        <v>36861</v>
      </c>
      <c r="B160" s="12">
        <v>5.24</v>
      </c>
    </row>
    <row r="161" spans="1:2" x14ac:dyDescent="0.15">
      <c r="A161" s="11">
        <v>36892</v>
      </c>
      <c r="B161" s="12">
        <v>5.16</v>
      </c>
    </row>
    <row r="162" spans="1:2" x14ac:dyDescent="0.15">
      <c r="A162" s="11">
        <v>36923</v>
      </c>
      <c r="B162" s="12">
        <v>5.0999999999999996</v>
      </c>
    </row>
    <row r="163" spans="1:2" x14ac:dyDescent="0.15">
      <c r="A163" s="11">
        <v>36951</v>
      </c>
      <c r="B163" s="12">
        <v>4.8899999999999997</v>
      </c>
    </row>
    <row r="164" spans="1:2" x14ac:dyDescent="0.15">
      <c r="A164" s="11">
        <v>36982</v>
      </c>
      <c r="B164" s="12">
        <v>5.14</v>
      </c>
    </row>
    <row r="165" spans="1:2" x14ac:dyDescent="0.15">
      <c r="A165" s="11">
        <v>37012</v>
      </c>
      <c r="B165" s="12">
        <v>5.39</v>
      </c>
    </row>
    <row r="166" spans="1:2" x14ac:dyDescent="0.15">
      <c r="A166" s="11">
        <v>37043</v>
      </c>
      <c r="B166" s="12">
        <v>5.28</v>
      </c>
    </row>
    <row r="167" spans="1:2" x14ac:dyDescent="0.15">
      <c r="A167" s="11">
        <v>37073</v>
      </c>
      <c r="B167" s="12">
        <v>5.24</v>
      </c>
    </row>
    <row r="168" spans="1:2" x14ac:dyDescent="0.15">
      <c r="A168" s="11">
        <v>37104</v>
      </c>
      <c r="B168" s="12">
        <v>4.97</v>
      </c>
    </row>
    <row r="169" spans="1:2" x14ac:dyDescent="0.15">
      <c r="A169" s="11">
        <v>37135</v>
      </c>
      <c r="B169" s="12">
        <v>4.7300000000000004</v>
      </c>
    </row>
    <row r="170" spans="1:2" x14ac:dyDescent="0.15">
      <c r="A170" s="11">
        <v>37165</v>
      </c>
      <c r="B170" s="12">
        <v>4.57</v>
      </c>
    </row>
    <row r="171" spans="1:2" x14ac:dyDescent="0.15">
      <c r="A171" s="11">
        <v>37196</v>
      </c>
      <c r="B171" s="12">
        <v>4.6500000000000004</v>
      </c>
    </row>
    <row r="172" spans="1:2" x14ac:dyDescent="0.15">
      <c r="A172" s="11">
        <v>37226</v>
      </c>
      <c r="B172" s="12">
        <v>5.09</v>
      </c>
    </row>
    <row r="173" spans="1:2" x14ac:dyDescent="0.15">
      <c r="A173" s="11">
        <v>37257</v>
      </c>
      <c r="B173" s="12">
        <v>5.04</v>
      </c>
    </row>
    <row r="174" spans="1:2" x14ac:dyDescent="0.15">
      <c r="A174" s="11">
        <v>37288</v>
      </c>
      <c r="B174" s="12">
        <v>4.91</v>
      </c>
    </row>
    <row r="175" spans="1:2" x14ac:dyDescent="0.15">
      <c r="A175" s="11">
        <v>37316</v>
      </c>
      <c r="B175" s="12">
        <v>5.28</v>
      </c>
    </row>
    <row r="176" spans="1:2" x14ac:dyDescent="0.15">
      <c r="A176" s="11">
        <v>37347</v>
      </c>
      <c r="B176" s="12">
        <v>5.21</v>
      </c>
    </row>
    <row r="177" spans="1:2" x14ac:dyDescent="0.15">
      <c r="A177" s="11">
        <v>37377</v>
      </c>
      <c r="B177" s="12">
        <v>5.16</v>
      </c>
    </row>
    <row r="178" spans="1:2" x14ac:dyDescent="0.15">
      <c r="A178" s="11">
        <v>37408</v>
      </c>
      <c r="B178" s="12">
        <v>4.93</v>
      </c>
    </row>
    <row r="179" spans="1:2" x14ac:dyDescent="0.15">
      <c r="A179" s="11">
        <v>37438</v>
      </c>
      <c r="B179" s="12">
        <v>4.6500000000000004</v>
      </c>
    </row>
    <row r="180" spans="1:2" x14ac:dyDescent="0.15">
      <c r="A180" s="11">
        <v>37469</v>
      </c>
      <c r="B180" s="12">
        <v>4.26</v>
      </c>
    </row>
    <row r="181" spans="1:2" x14ac:dyDescent="0.15">
      <c r="A181" s="11">
        <v>37500</v>
      </c>
      <c r="B181" s="12">
        <v>3.87</v>
      </c>
    </row>
    <row r="182" spans="1:2" x14ac:dyDescent="0.15">
      <c r="A182" s="11">
        <v>37530</v>
      </c>
      <c r="B182" s="12">
        <v>3.94</v>
      </c>
    </row>
    <row r="183" spans="1:2" x14ac:dyDescent="0.15">
      <c r="A183" s="11">
        <v>37561</v>
      </c>
      <c r="B183" s="12">
        <v>4.05</v>
      </c>
    </row>
    <row r="184" spans="1:2" x14ac:dyDescent="0.15">
      <c r="A184" s="11">
        <v>37591</v>
      </c>
      <c r="B184" s="12">
        <v>4.03</v>
      </c>
    </row>
    <row r="185" spans="1:2" x14ac:dyDescent="0.15">
      <c r="A185" s="11">
        <v>37622</v>
      </c>
      <c r="B185" s="12">
        <v>4.05</v>
      </c>
    </row>
    <row r="186" spans="1:2" x14ac:dyDescent="0.15">
      <c r="A186" s="11">
        <v>37653</v>
      </c>
      <c r="B186" s="12">
        <v>3.9</v>
      </c>
    </row>
    <row r="187" spans="1:2" x14ac:dyDescent="0.15">
      <c r="A187" s="11">
        <v>37681</v>
      </c>
      <c r="B187" s="12">
        <v>3.81</v>
      </c>
    </row>
    <row r="188" spans="1:2" x14ac:dyDescent="0.15">
      <c r="A188" s="11">
        <v>37712</v>
      </c>
      <c r="B188" s="12">
        <v>3.96</v>
      </c>
    </row>
    <row r="189" spans="1:2" x14ac:dyDescent="0.15">
      <c r="A189" s="11">
        <v>37742</v>
      </c>
      <c r="B189" s="12">
        <v>3.57</v>
      </c>
    </row>
    <row r="190" spans="1:2" x14ac:dyDescent="0.15">
      <c r="A190" s="11">
        <v>37773</v>
      </c>
      <c r="B190" s="12">
        <v>3.33</v>
      </c>
    </row>
    <row r="191" spans="1:2" x14ac:dyDescent="0.15">
      <c r="A191" s="11">
        <v>37803</v>
      </c>
      <c r="B191" s="12">
        <v>3.98</v>
      </c>
    </row>
    <row r="192" spans="1:2" x14ac:dyDescent="0.15">
      <c r="A192" s="11">
        <v>37834</v>
      </c>
      <c r="B192" s="12">
        <v>4.45</v>
      </c>
    </row>
    <row r="193" spans="1:2" x14ac:dyDescent="0.15">
      <c r="A193" s="11">
        <v>37865</v>
      </c>
      <c r="B193" s="12">
        <v>4.2699999999999996</v>
      </c>
    </row>
    <row r="194" spans="1:2" x14ac:dyDescent="0.15">
      <c r="A194" s="11">
        <v>37895</v>
      </c>
      <c r="B194" s="12">
        <v>4.29</v>
      </c>
    </row>
    <row r="195" spans="1:2" x14ac:dyDescent="0.15">
      <c r="A195" s="11">
        <v>37926</v>
      </c>
      <c r="B195" s="12">
        <v>4.3</v>
      </c>
    </row>
    <row r="196" spans="1:2" x14ac:dyDescent="0.15">
      <c r="A196" s="11">
        <v>37956</v>
      </c>
      <c r="B196" s="12">
        <v>4.2699999999999996</v>
      </c>
    </row>
    <row r="197" spans="1:2" x14ac:dyDescent="0.15">
      <c r="A197" s="11">
        <v>37987</v>
      </c>
      <c r="B197" s="12">
        <v>4.1500000000000004</v>
      </c>
    </row>
    <row r="198" spans="1:2" x14ac:dyDescent="0.15">
      <c r="A198" s="11">
        <v>38018</v>
      </c>
      <c r="B198" s="12">
        <v>4.08</v>
      </c>
    </row>
    <row r="199" spans="1:2" x14ac:dyDescent="0.15">
      <c r="A199" s="11">
        <v>38047</v>
      </c>
      <c r="B199" s="12">
        <v>3.83</v>
      </c>
    </row>
    <row r="200" spans="1:2" x14ac:dyDescent="0.15">
      <c r="A200" s="11">
        <v>38078</v>
      </c>
      <c r="B200" s="12">
        <v>4.3499999999999996</v>
      </c>
    </row>
    <row r="201" spans="1:2" x14ac:dyDescent="0.15">
      <c r="A201" s="11">
        <v>38108</v>
      </c>
      <c r="B201" s="12">
        <v>4.72</v>
      </c>
    </row>
    <row r="202" spans="1:2" x14ac:dyDescent="0.15">
      <c r="A202" s="11">
        <v>38139</v>
      </c>
      <c r="B202" s="12">
        <v>4.7300000000000004</v>
      </c>
    </row>
    <row r="203" spans="1:2" x14ac:dyDescent="0.15">
      <c r="A203" s="11">
        <v>38169</v>
      </c>
      <c r="B203" s="12">
        <v>4.5</v>
      </c>
    </row>
    <row r="204" spans="1:2" x14ac:dyDescent="0.15">
      <c r="A204" s="11">
        <v>38200</v>
      </c>
      <c r="B204" s="12">
        <v>4.28</v>
      </c>
    </row>
    <row r="205" spans="1:2" x14ac:dyDescent="0.15">
      <c r="A205" s="11">
        <v>38231</v>
      </c>
      <c r="B205" s="12">
        <v>4.13</v>
      </c>
    </row>
    <row r="206" spans="1:2" x14ac:dyDescent="0.15">
      <c r="A206" s="11">
        <v>38261</v>
      </c>
      <c r="B206" s="12">
        <v>4.0999999999999996</v>
      </c>
    </row>
    <row r="207" spans="1:2" x14ac:dyDescent="0.15">
      <c r="A207" s="11">
        <v>38292</v>
      </c>
      <c r="B207" s="12">
        <v>4.1900000000000004</v>
      </c>
    </row>
    <row r="208" spans="1:2" x14ac:dyDescent="0.15">
      <c r="A208" s="11">
        <v>38322</v>
      </c>
      <c r="B208" s="12">
        <v>4.2300000000000004</v>
      </c>
    </row>
    <row r="209" spans="1:2" x14ac:dyDescent="0.15">
      <c r="A209" s="11">
        <v>38353</v>
      </c>
      <c r="B209" s="12">
        <v>4.22</v>
      </c>
    </row>
    <row r="210" spans="1:2" x14ac:dyDescent="0.15">
      <c r="A210" s="11">
        <v>38384</v>
      </c>
      <c r="B210" s="12">
        <v>4.17</v>
      </c>
    </row>
    <row r="211" spans="1:2" x14ac:dyDescent="0.15">
      <c r="A211" s="11">
        <v>38412</v>
      </c>
      <c r="B211" s="12">
        <v>4.5</v>
      </c>
    </row>
    <row r="212" spans="1:2" x14ac:dyDescent="0.15">
      <c r="A212" s="11">
        <v>38443</v>
      </c>
      <c r="B212" s="12">
        <v>4.34</v>
      </c>
    </row>
    <row r="213" spans="1:2" x14ac:dyDescent="0.15">
      <c r="A213" s="11">
        <v>38473</v>
      </c>
      <c r="B213" s="12">
        <v>4.1399999999999997</v>
      </c>
    </row>
    <row r="214" spans="1:2" x14ac:dyDescent="0.15">
      <c r="A214" s="11">
        <v>38504</v>
      </c>
      <c r="B214" s="12">
        <v>4</v>
      </c>
    </row>
    <row r="215" spans="1:2" x14ac:dyDescent="0.15">
      <c r="A215" s="11">
        <v>38534</v>
      </c>
      <c r="B215" s="12">
        <v>4.18</v>
      </c>
    </row>
    <row r="216" spans="1:2" x14ac:dyDescent="0.15">
      <c r="A216" s="11">
        <v>38565</v>
      </c>
      <c r="B216" s="12">
        <v>4.26</v>
      </c>
    </row>
    <row r="217" spans="1:2" x14ac:dyDescent="0.15">
      <c r="A217" s="11">
        <v>38596</v>
      </c>
      <c r="B217" s="12">
        <v>4.2</v>
      </c>
    </row>
    <row r="218" spans="1:2" x14ac:dyDescent="0.15">
      <c r="A218" s="11">
        <v>38626</v>
      </c>
      <c r="B218" s="12">
        <v>4.46</v>
      </c>
    </row>
    <row r="219" spans="1:2" x14ac:dyDescent="0.15">
      <c r="A219" s="11">
        <v>38657</v>
      </c>
      <c r="B219" s="12">
        <v>4.54</v>
      </c>
    </row>
    <row r="220" spans="1:2" x14ac:dyDescent="0.15">
      <c r="A220" s="11">
        <v>38687</v>
      </c>
      <c r="B220" s="12">
        <v>4.47</v>
      </c>
    </row>
    <row r="221" spans="1:2" x14ac:dyDescent="0.15">
      <c r="A221" s="11">
        <v>38718</v>
      </c>
      <c r="B221" s="12">
        <v>4.42</v>
      </c>
    </row>
    <row r="222" spans="1:2" x14ac:dyDescent="0.15">
      <c r="A222" s="11">
        <v>38749</v>
      </c>
      <c r="B222" s="12">
        <v>4.57</v>
      </c>
    </row>
    <row r="223" spans="1:2" x14ac:dyDescent="0.15">
      <c r="A223" s="11">
        <v>38777</v>
      </c>
      <c r="B223" s="12">
        <v>4.72</v>
      </c>
    </row>
    <row r="224" spans="1:2" x14ac:dyDescent="0.15">
      <c r="A224" s="11">
        <v>38808</v>
      </c>
      <c r="B224" s="12">
        <v>4.99</v>
      </c>
    </row>
    <row r="225" spans="1:2" x14ac:dyDescent="0.15">
      <c r="A225" s="11">
        <v>38838</v>
      </c>
      <c r="B225" s="12">
        <v>5.1100000000000003</v>
      </c>
    </row>
    <row r="226" spans="1:2" x14ac:dyDescent="0.15">
      <c r="A226" s="11">
        <v>38869</v>
      </c>
      <c r="B226" s="12">
        <v>5.1100000000000003</v>
      </c>
    </row>
    <row r="227" spans="1:2" x14ac:dyDescent="0.15">
      <c r="A227" s="11">
        <v>38899</v>
      </c>
      <c r="B227" s="12">
        <v>5.09</v>
      </c>
    </row>
    <row r="228" spans="1:2" x14ac:dyDescent="0.15">
      <c r="A228" s="11">
        <v>38930</v>
      </c>
      <c r="B228" s="12">
        <v>4.88</v>
      </c>
    </row>
    <row r="229" spans="1:2" x14ac:dyDescent="0.15">
      <c r="A229" s="11">
        <v>38961</v>
      </c>
      <c r="B229" s="12">
        <v>4.72</v>
      </c>
    </row>
    <row r="230" spans="1:2" x14ac:dyDescent="0.15">
      <c r="A230" s="11">
        <v>38991</v>
      </c>
      <c r="B230" s="12">
        <v>4.7300000000000004</v>
      </c>
    </row>
    <row r="231" spans="1:2" x14ac:dyDescent="0.15">
      <c r="A231" s="11">
        <v>39022</v>
      </c>
      <c r="B231" s="12">
        <v>4.5999999999999996</v>
      </c>
    </row>
    <row r="232" spans="1:2" x14ac:dyDescent="0.15">
      <c r="A232" s="11">
        <v>39052</v>
      </c>
      <c r="B232" s="12">
        <v>4.5599999999999996</v>
      </c>
    </row>
    <row r="233" spans="1:2" x14ac:dyDescent="0.15">
      <c r="A233" s="11">
        <v>39083</v>
      </c>
      <c r="B233" s="12">
        <v>4.76</v>
      </c>
    </row>
    <row r="234" spans="1:2" x14ac:dyDescent="0.15">
      <c r="A234" s="11">
        <v>39114</v>
      </c>
      <c r="B234" s="12">
        <v>4.72</v>
      </c>
    </row>
    <row r="235" spans="1:2" x14ac:dyDescent="0.15">
      <c r="A235" s="11">
        <v>39142</v>
      </c>
      <c r="B235" s="12">
        <v>4.5599999999999996</v>
      </c>
    </row>
    <row r="236" spans="1:2" x14ac:dyDescent="0.15">
      <c r="A236" s="11">
        <v>39173</v>
      </c>
      <c r="B236" s="12">
        <v>4.6900000000000004</v>
      </c>
    </row>
    <row r="237" spans="1:2" x14ac:dyDescent="0.15">
      <c r="A237" s="11">
        <v>39203</v>
      </c>
      <c r="B237" s="12">
        <v>4.75</v>
      </c>
    </row>
    <row r="238" spans="1:2" x14ac:dyDescent="0.15">
      <c r="A238" s="11">
        <v>39234</v>
      </c>
      <c r="B238" s="12">
        <v>5.0999999999999996</v>
      </c>
    </row>
    <row r="239" spans="1:2" x14ac:dyDescent="0.15">
      <c r="A239" s="11">
        <v>39264</v>
      </c>
      <c r="B239" s="12">
        <v>5</v>
      </c>
    </row>
    <row r="240" spans="1:2" x14ac:dyDescent="0.15">
      <c r="A240" s="11">
        <v>39295</v>
      </c>
      <c r="B240" s="12">
        <v>4.67</v>
      </c>
    </row>
    <row r="241" spans="1:2" x14ac:dyDescent="0.15">
      <c r="A241" s="11">
        <v>39326</v>
      </c>
      <c r="B241" s="12">
        <v>4.5199999999999996</v>
      </c>
    </row>
    <row r="242" spans="1:2" x14ac:dyDescent="0.15">
      <c r="A242" s="11">
        <v>39356</v>
      </c>
      <c r="B242" s="12">
        <v>4.53</v>
      </c>
    </row>
    <row r="243" spans="1:2" x14ac:dyDescent="0.15">
      <c r="A243" s="11">
        <v>39387</v>
      </c>
      <c r="B243" s="12">
        <v>4.1500000000000004</v>
      </c>
    </row>
    <row r="244" spans="1:2" x14ac:dyDescent="0.15">
      <c r="A244" s="11">
        <v>39417</v>
      </c>
      <c r="B244" s="12">
        <v>4.0999999999999996</v>
      </c>
    </row>
    <row r="245" spans="1:2" x14ac:dyDescent="0.15">
      <c r="A245" s="11">
        <v>39448</v>
      </c>
      <c r="B245" s="12">
        <v>3.74</v>
      </c>
    </row>
    <row r="246" spans="1:2" x14ac:dyDescent="0.15">
      <c r="A246" s="11">
        <v>39479</v>
      </c>
      <c r="B246" s="12">
        <v>3.74</v>
      </c>
    </row>
    <row r="247" spans="1:2" x14ac:dyDescent="0.15">
      <c r="A247" s="11">
        <v>39508</v>
      </c>
      <c r="B247" s="12">
        <v>3.51</v>
      </c>
    </row>
    <row r="248" spans="1:2" x14ac:dyDescent="0.15">
      <c r="A248" s="11">
        <v>39539</v>
      </c>
      <c r="B248" s="12">
        <v>3.68</v>
      </c>
    </row>
    <row r="249" spans="1:2" x14ac:dyDescent="0.15">
      <c r="A249" s="11">
        <v>39569</v>
      </c>
      <c r="B249" s="12">
        <v>3.88</v>
      </c>
    </row>
    <row r="250" spans="1:2" x14ac:dyDescent="0.15">
      <c r="A250" s="11">
        <v>39600</v>
      </c>
      <c r="B250" s="12">
        <v>4.0999999999999996</v>
      </c>
    </row>
    <row r="251" spans="1:2" x14ac:dyDescent="0.15">
      <c r="A251" s="11">
        <v>39630</v>
      </c>
      <c r="B251" s="12">
        <v>4.01</v>
      </c>
    </row>
    <row r="252" spans="1:2" x14ac:dyDescent="0.15">
      <c r="A252" s="11">
        <v>39661</v>
      </c>
      <c r="B252" s="12">
        <v>3.89</v>
      </c>
    </row>
    <row r="253" spans="1:2" x14ac:dyDescent="0.15">
      <c r="A253" s="11">
        <v>39692</v>
      </c>
      <c r="B253" s="12">
        <v>3.69</v>
      </c>
    </row>
    <row r="254" spans="1:2" x14ac:dyDescent="0.15">
      <c r="A254" s="11">
        <v>39722</v>
      </c>
      <c r="B254" s="12">
        <v>3.81</v>
      </c>
    </row>
    <row r="255" spans="1:2" x14ac:dyDescent="0.15">
      <c r="A255" s="11">
        <v>39753</v>
      </c>
      <c r="B255" s="12">
        <v>3.53</v>
      </c>
    </row>
    <row r="256" spans="1:2" x14ac:dyDescent="0.15">
      <c r="A256" s="11">
        <v>39783</v>
      </c>
      <c r="B256" s="12">
        <v>2.42</v>
      </c>
    </row>
    <row r="257" spans="1:2" x14ac:dyDescent="0.15">
      <c r="A257" s="11">
        <v>39814</v>
      </c>
      <c r="B257" s="12">
        <v>2.52</v>
      </c>
    </row>
    <row r="258" spans="1:2" x14ac:dyDescent="0.15">
      <c r="A258" s="11">
        <v>39845</v>
      </c>
      <c r="B258" s="12">
        <v>2.87</v>
      </c>
    </row>
    <row r="259" spans="1:2" x14ac:dyDescent="0.15">
      <c r="A259" s="11">
        <v>39873</v>
      </c>
      <c r="B259" s="12">
        <v>2.82</v>
      </c>
    </row>
    <row r="260" spans="1:2" x14ac:dyDescent="0.15">
      <c r="A260" s="11">
        <v>39904</v>
      </c>
      <c r="B260" s="12">
        <v>2.93</v>
      </c>
    </row>
    <row r="261" spans="1:2" x14ac:dyDescent="0.15">
      <c r="A261" s="11">
        <v>39934</v>
      </c>
      <c r="B261" s="12">
        <v>3.29</v>
      </c>
    </row>
    <row r="262" spans="1:2" x14ac:dyDescent="0.15">
      <c r="A262" s="11">
        <v>39965</v>
      </c>
      <c r="B262" s="12">
        <v>3.72</v>
      </c>
    </row>
    <row r="263" spans="1:2" x14ac:dyDescent="0.15">
      <c r="A263" s="11">
        <v>39995</v>
      </c>
      <c r="B263" s="12">
        <v>3.56</v>
      </c>
    </row>
    <row r="264" spans="1:2" x14ac:dyDescent="0.15">
      <c r="A264" s="11">
        <v>40026</v>
      </c>
      <c r="B264" s="12">
        <v>3.59</v>
      </c>
    </row>
    <row r="265" spans="1:2" x14ac:dyDescent="0.15">
      <c r="A265" s="11">
        <v>40057</v>
      </c>
      <c r="B265" s="12">
        <v>3.4</v>
      </c>
    </row>
    <row r="266" spans="1:2" x14ac:dyDescent="0.15">
      <c r="A266" s="11">
        <v>40087</v>
      </c>
      <c r="B266" s="12">
        <v>3.39</v>
      </c>
    </row>
    <row r="267" spans="1:2" x14ac:dyDescent="0.15">
      <c r="A267" s="11">
        <v>40118</v>
      </c>
      <c r="B267" s="12">
        <v>3.4</v>
      </c>
    </row>
    <row r="268" spans="1:2" x14ac:dyDescent="0.15">
      <c r="A268" s="11">
        <v>40148</v>
      </c>
      <c r="B268" s="12">
        <v>3.59</v>
      </c>
    </row>
    <row r="269" spans="1:2" x14ac:dyDescent="0.15">
      <c r="A269" s="11">
        <v>40179</v>
      </c>
      <c r="B269" s="12">
        <v>3.73</v>
      </c>
    </row>
    <row r="270" spans="1:2" x14ac:dyDescent="0.15">
      <c r="A270" s="11">
        <v>40210</v>
      </c>
      <c r="B270" s="12">
        <v>3.69</v>
      </c>
    </row>
    <row r="271" spans="1:2" x14ac:dyDescent="0.15">
      <c r="A271" s="11">
        <v>40238</v>
      </c>
      <c r="B271" s="12">
        <v>3.73</v>
      </c>
    </row>
    <row r="272" spans="1:2" x14ac:dyDescent="0.15">
      <c r="A272" s="11">
        <v>40269</v>
      </c>
      <c r="B272" s="12">
        <v>3.85</v>
      </c>
    </row>
    <row r="273" spans="1:2" x14ac:dyDescent="0.15">
      <c r="A273" s="11">
        <v>40299</v>
      </c>
      <c r="B273" s="12">
        <v>3.42</v>
      </c>
    </row>
    <row r="274" spans="1:2" x14ac:dyDescent="0.15">
      <c r="A274" s="11">
        <v>40330</v>
      </c>
      <c r="B274" s="12">
        <v>3.2</v>
      </c>
    </row>
    <row r="275" spans="1:2" x14ac:dyDescent="0.15">
      <c r="A275" s="11">
        <v>40360</v>
      </c>
      <c r="B275" s="12">
        <v>3.01</v>
      </c>
    </row>
    <row r="276" spans="1:2" x14ac:dyDescent="0.15">
      <c r="A276" s="11">
        <v>40391</v>
      </c>
      <c r="B276" s="12">
        <v>2.7</v>
      </c>
    </row>
    <row r="277" spans="1:2" x14ac:dyDescent="0.15">
      <c r="A277" s="11">
        <v>40422</v>
      </c>
      <c r="B277" s="12">
        <v>2.65</v>
      </c>
    </row>
    <row r="278" spans="1:2" x14ac:dyDescent="0.15">
      <c r="A278" s="11">
        <v>40452</v>
      </c>
      <c r="B278" s="12">
        <v>2.54</v>
      </c>
    </row>
    <row r="279" spans="1:2" x14ac:dyDescent="0.15">
      <c r="A279" s="11">
        <v>40483</v>
      </c>
      <c r="B279" s="12">
        <v>2.76</v>
      </c>
    </row>
    <row r="280" spans="1:2" x14ac:dyDescent="0.15">
      <c r="A280" s="11">
        <v>40513</v>
      </c>
      <c r="B280" s="12">
        <v>3.29</v>
      </c>
    </row>
    <row r="281" spans="1:2" x14ac:dyDescent="0.15">
      <c r="A281" s="11">
        <v>40544</v>
      </c>
      <c r="B281" s="12">
        <v>3.39</v>
      </c>
    </row>
    <row r="282" spans="1:2" x14ac:dyDescent="0.15">
      <c r="A282" s="11">
        <v>40575</v>
      </c>
      <c r="B282" s="12">
        <v>3.58</v>
      </c>
    </row>
    <row r="283" spans="1:2" x14ac:dyDescent="0.15">
      <c r="A283" s="11">
        <v>40603</v>
      </c>
      <c r="B283" s="12">
        <v>3.41</v>
      </c>
    </row>
    <row r="284" spans="1:2" x14ac:dyDescent="0.15">
      <c r="A284" s="11">
        <v>40634</v>
      </c>
      <c r="B284" s="12">
        <v>3.46</v>
      </c>
    </row>
    <row r="285" spans="1:2" x14ac:dyDescent="0.15">
      <c r="A285" s="11">
        <v>40664</v>
      </c>
      <c r="B285" s="12">
        <v>3.17</v>
      </c>
    </row>
    <row r="286" spans="1:2" x14ac:dyDescent="0.15">
      <c r="A286" s="11">
        <v>40695</v>
      </c>
      <c r="B286" s="12">
        <v>3</v>
      </c>
    </row>
    <row r="287" spans="1:2" x14ac:dyDescent="0.15">
      <c r="A287" s="11">
        <v>40725</v>
      </c>
      <c r="B287" s="12">
        <v>3</v>
      </c>
    </row>
    <row r="288" spans="1:2" x14ac:dyDescent="0.15">
      <c r="A288" s="11">
        <v>40756</v>
      </c>
      <c r="B288" s="12">
        <v>2.2999999999999998</v>
      </c>
    </row>
    <row r="289" spans="1:2" x14ac:dyDescent="0.15">
      <c r="A289" s="11">
        <v>40787</v>
      </c>
      <c r="B289" s="12">
        <v>1.98</v>
      </c>
    </row>
    <row r="290" spans="1:2" x14ac:dyDescent="0.15">
      <c r="A290" s="11">
        <v>40817</v>
      </c>
      <c r="B290" s="12">
        <v>2.15</v>
      </c>
    </row>
    <row r="291" spans="1:2" x14ac:dyDescent="0.15">
      <c r="A291" s="11">
        <v>40848</v>
      </c>
      <c r="B291" s="12">
        <v>2.0099999999999998</v>
      </c>
    </row>
    <row r="292" spans="1:2" x14ac:dyDescent="0.15">
      <c r="A292" s="11">
        <v>40878</v>
      </c>
      <c r="B292" s="12">
        <v>1.98</v>
      </c>
    </row>
    <row r="293" spans="1:2" x14ac:dyDescent="0.15">
      <c r="A293" s="11">
        <v>40909</v>
      </c>
      <c r="B293" s="12">
        <v>1.97</v>
      </c>
    </row>
    <row r="294" spans="1:2" x14ac:dyDescent="0.15">
      <c r="A294" s="11">
        <v>40940</v>
      </c>
      <c r="B294" s="12">
        <v>1.97</v>
      </c>
    </row>
    <row r="295" spans="1:2" x14ac:dyDescent="0.15">
      <c r="A295" s="11">
        <v>40969</v>
      </c>
      <c r="B295" s="12">
        <v>2.17</v>
      </c>
    </row>
    <row r="296" spans="1:2" x14ac:dyDescent="0.15">
      <c r="A296" s="11">
        <v>41000</v>
      </c>
      <c r="B296" s="12">
        <v>2.0499999999999998</v>
      </c>
    </row>
    <row r="297" spans="1:2" x14ac:dyDescent="0.15">
      <c r="A297" s="11">
        <v>41030</v>
      </c>
      <c r="B297" s="12">
        <v>1.8</v>
      </c>
    </row>
    <row r="298" spans="1:2" x14ac:dyDescent="0.15">
      <c r="A298" s="11">
        <v>41061</v>
      </c>
      <c r="B298" s="12">
        <v>1.62</v>
      </c>
    </row>
    <row r="299" spans="1:2" x14ac:dyDescent="0.15">
      <c r="A299" s="11">
        <v>41091</v>
      </c>
      <c r="B299" s="12">
        <v>1.53</v>
      </c>
    </row>
    <row r="300" spans="1:2" x14ac:dyDescent="0.15">
      <c r="A300" s="11">
        <v>41122</v>
      </c>
      <c r="B300" s="12">
        <v>1.68</v>
      </c>
    </row>
    <row r="301" spans="1:2" x14ac:dyDescent="0.15">
      <c r="A301" s="11">
        <v>41153</v>
      </c>
      <c r="B301" s="12">
        <v>1.72</v>
      </c>
    </row>
    <row r="302" spans="1:2" x14ac:dyDescent="0.15">
      <c r="A302" s="11">
        <v>41183</v>
      </c>
      <c r="B302" s="12">
        <v>1.75</v>
      </c>
    </row>
    <row r="303" spans="1:2" x14ac:dyDescent="0.15">
      <c r="A303" s="11">
        <v>41214</v>
      </c>
      <c r="B303" s="12">
        <v>1.65</v>
      </c>
    </row>
    <row r="304" spans="1:2" x14ac:dyDescent="0.15">
      <c r="A304" s="11">
        <v>41244</v>
      </c>
      <c r="B304" s="12">
        <v>1.72</v>
      </c>
    </row>
    <row r="305" spans="1:2" x14ac:dyDescent="0.15">
      <c r="A305" s="11">
        <v>41275</v>
      </c>
      <c r="B305" s="12">
        <v>1.91</v>
      </c>
    </row>
    <row r="306" spans="1:2" x14ac:dyDescent="0.15">
      <c r="A306" s="11">
        <v>41306</v>
      </c>
      <c r="B306" s="12">
        <v>1.98</v>
      </c>
    </row>
    <row r="307" spans="1:2" x14ac:dyDescent="0.15">
      <c r="A307" s="11">
        <v>41334</v>
      </c>
      <c r="B307" s="12">
        <v>1.96</v>
      </c>
    </row>
    <row r="308" spans="1:2" x14ac:dyDescent="0.15">
      <c r="A308" s="11">
        <v>41365</v>
      </c>
      <c r="B308" s="12">
        <v>1.76</v>
      </c>
    </row>
    <row r="309" spans="1:2" x14ac:dyDescent="0.15">
      <c r="A309" s="11">
        <v>41395</v>
      </c>
      <c r="B309" s="12">
        <v>1.93</v>
      </c>
    </row>
    <row r="310" spans="1:2" x14ac:dyDescent="0.15">
      <c r="A310" s="11">
        <v>41426</v>
      </c>
      <c r="B310" s="12">
        <v>2.2999999999999998</v>
      </c>
    </row>
    <row r="311" spans="1:2" x14ac:dyDescent="0.15">
      <c r="A311" s="11">
        <v>41456</v>
      </c>
      <c r="B311" s="12">
        <v>2.58</v>
      </c>
    </row>
    <row r="312" spans="1:2" x14ac:dyDescent="0.15">
      <c r="A312" s="11">
        <v>41487</v>
      </c>
      <c r="B312" s="12">
        <v>2.74</v>
      </c>
    </row>
    <row r="313" spans="1:2" x14ac:dyDescent="0.15">
      <c r="A313" s="11">
        <v>41518</v>
      </c>
      <c r="B313" s="12">
        <v>2.81</v>
      </c>
    </row>
    <row r="314" spans="1:2" x14ac:dyDescent="0.15">
      <c r="A314" s="11">
        <v>41548</v>
      </c>
      <c r="B314" s="12">
        <v>2.62</v>
      </c>
    </row>
    <row r="315" spans="1:2" x14ac:dyDescent="0.15">
      <c r="A315" s="11">
        <v>41579</v>
      </c>
      <c r="B315" s="12">
        <v>2.72</v>
      </c>
    </row>
    <row r="316" spans="1:2" x14ac:dyDescent="0.15">
      <c r="A316" s="11">
        <v>41609</v>
      </c>
      <c r="B316" s="12">
        <v>2.9</v>
      </c>
    </row>
    <row r="317" spans="1:2" x14ac:dyDescent="0.15">
      <c r="A317" s="11">
        <v>41640</v>
      </c>
      <c r="B317" s="12">
        <v>2.86</v>
      </c>
    </row>
    <row r="318" spans="1:2" x14ac:dyDescent="0.15">
      <c r="A318" s="11">
        <v>41671</v>
      </c>
      <c r="B318" s="12">
        <v>2.71</v>
      </c>
    </row>
    <row r="319" spans="1:2" x14ac:dyDescent="0.15">
      <c r="A319" s="11">
        <v>41699</v>
      </c>
      <c r="B319" s="12">
        <v>2.72</v>
      </c>
    </row>
    <row r="320" spans="1:2" x14ac:dyDescent="0.15">
      <c r="A320" s="11">
        <v>41730</v>
      </c>
      <c r="B320" s="12">
        <v>2.71</v>
      </c>
    </row>
    <row r="321" spans="1:2" x14ac:dyDescent="0.15">
      <c r="A321" s="11">
        <v>41760</v>
      </c>
      <c r="B321" s="12">
        <v>2.56</v>
      </c>
    </row>
    <row r="322" spans="1:2" x14ac:dyDescent="0.15">
      <c r="A322" s="11">
        <v>41791</v>
      </c>
      <c r="B322" s="12">
        <v>2.6</v>
      </c>
    </row>
    <row r="323" spans="1:2" x14ac:dyDescent="0.15">
      <c r="A323" s="11">
        <v>41821</v>
      </c>
      <c r="B323" s="12">
        <v>2.54</v>
      </c>
    </row>
    <row r="324" spans="1:2" x14ac:dyDescent="0.15">
      <c r="A324" s="11">
        <v>41852</v>
      </c>
      <c r="B324" s="12">
        <v>2.42</v>
      </c>
    </row>
    <row r="325" spans="1:2" x14ac:dyDescent="0.15">
      <c r="A325" s="11">
        <v>41883</v>
      </c>
      <c r="B325" s="12">
        <v>2.5299999999999998</v>
      </c>
    </row>
    <row r="326" spans="1:2" x14ac:dyDescent="0.15">
      <c r="A326" s="11">
        <v>41913</v>
      </c>
      <c r="B326" s="12">
        <v>2.2999999999999998</v>
      </c>
    </row>
    <row r="327" spans="1:2" x14ac:dyDescent="0.15">
      <c r="A327" s="11">
        <v>41944</v>
      </c>
      <c r="B327" s="12">
        <v>2.33</v>
      </c>
    </row>
    <row r="328" spans="1:2" x14ac:dyDescent="0.15">
      <c r="A328" s="11">
        <v>41974</v>
      </c>
      <c r="B328" s="12">
        <v>2.21</v>
      </c>
    </row>
    <row r="329" spans="1:2" x14ac:dyDescent="0.15">
      <c r="A329" s="11">
        <v>42005</v>
      </c>
      <c r="B329" s="12">
        <v>1.88</v>
      </c>
    </row>
    <row r="330" spans="1:2" x14ac:dyDescent="0.15">
      <c r="A330" s="11">
        <v>42036</v>
      </c>
      <c r="B330" s="12">
        <v>1.98</v>
      </c>
    </row>
    <row r="331" spans="1:2" x14ac:dyDescent="0.15">
      <c r="A331" s="11">
        <v>42064</v>
      </c>
      <c r="B331" s="12">
        <v>2.04</v>
      </c>
    </row>
    <row r="332" spans="1:2" x14ac:dyDescent="0.15">
      <c r="A332" s="11">
        <v>42095</v>
      </c>
      <c r="B332" s="12">
        <v>1.94</v>
      </c>
    </row>
    <row r="333" spans="1:2" x14ac:dyDescent="0.15">
      <c r="A333" s="11">
        <v>42125</v>
      </c>
      <c r="B333" s="12">
        <v>2.2000000000000002</v>
      </c>
    </row>
    <row r="334" spans="1:2" x14ac:dyDescent="0.15">
      <c r="A334" s="11">
        <v>42156</v>
      </c>
      <c r="B334" s="12">
        <v>2.36</v>
      </c>
    </row>
    <row r="335" spans="1:2" x14ac:dyDescent="0.15">
      <c r="A335" s="11">
        <v>42186</v>
      </c>
      <c r="B335" s="12">
        <v>2.3199999999999998</v>
      </c>
    </row>
    <row r="336" spans="1:2" x14ac:dyDescent="0.15">
      <c r="A336" s="11">
        <v>42217</v>
      </c>
      <c r="B336" s="12">
        <v>2.17</v>
      </c>
    </row>
    <row r="337" spans="1:2" x14ac:dyDescent="0.15">
      <c r="A337" s="11">
        <v>42248</v>
      </c>
      <c r="B337" s="12">
        <v>2.17</v>
      </c>
    </row>
    <row r="338" spans="1:2" x14ac:dyDescent="0.15">
      <c r="A338" s="11">
        <v>42278</v>
      </c>
      <c r="B338" s="12">
        <v>2.0699999999999998</v>
      </c>
    </row>
    <row r="339" spans="1:2" x14ac:dyDescent="0.15">
      <c r="A339" s="11">
        <v>42309</v>
      </c>
      <c r="B339" s="12">
        <v>2.2599999999999998</v>
      </c>
    </row>
    <row r="340" spans="1:2" x14ac:dyDescent="0.15">
      <c r="A340" s="11">
        <v>42339</v>
      </c>
      <c r="B340" s="12">
        <v>2.2400000000000002</v>
      </c>
    </row>
    <row r="341" spans="1:2" x14ac:dyDescent="0.15">
      <c r="A341" s="11">
        <v>42370</v>
      </c>
      <c r="B341" s="12">
        <v>2.09</v>
      </c>
    </row>
    <row r="342" spans="1:2" x14ac:dyDescent="0.15">
      <c r="A342" s="11">
        <v>42401</v>
      </c>
      <c r="B342" s="12">
        <v>1.78</v>
      </c>
    </row>
    <row r="343" spans="1:2" x14ac:dyDescent="0.15">
      <c r="A343" s="11">
        <v>42430</v>
      </c>
      <c r="B343" s="12">
        <v>1.89</v>
      </c>
    </row>
    <row r="344" spans="1:2" x14ac:dyDescent="0.15">
      <c r="A344" s="11">
        <v>42461</v>
      </c>
      <c r="B344" s="12">
        <v>1.81</v>
      </c>
    </row>
    <row r="345" spans="1:2" x14ac:dyDescent="0.15">
      <c r="A345" s="11">
        <v>42491</v>
      </c>
      <c r="B345" s="12">
        <v>1.81</v>
      </c>
    </row>
    <row r="346" spans="1:2" x14ac:dyDescent="0.15">
      <c r="A346" s="11">
        <v>42522</v>
      </c>
      <c r="B346" s="12">
        <v>1.64</v>
      </c>
    </row>
    <row r="347" spans="1:2" x14ac:dyDescent="0.15">
      <c r="A347" s="11">
        <v>42552</v>
      </c>
      <c r="B347" s="12">
        <v>1.5</v>
      </c>
    </row>
    <row r="348" spans="1:2" x14ac:dyDescent="0.15">
      <c r="A348" s="11">
        <v>42583</v>
      </c>
      <c r="B348" s="12">
        <v>1.56</v>
      </c>
    </row>
    <row r="349" spans="1:2" x14ac:dyDescent="0.15">
      <c r="A349" s="11">
        <v>42614</v>
      </c>
      <c r="B349" s="12">
        <v>1.63</v>
      </c>
    </row>
    <row r="350" spans="1:2" x14ac:dyDescent="0.15">
      <c r="A350" s="11">
        <v>42644</v>
      </c>
      <c r="B350" s="12">
        <v>1.76</v>
      </c>
    </row>
    <row r="351" spans="1:2" x14ac:dyDescent="0.15">
      <c r="A351" s="11">
        <v>42675</v>
      </c>
      <c r="B351" s="12">
        <v>2.14</v>
      </c>
    </row>
    <row r="352" spans="1:2" x14ac:dyDescent="0.15">
      <c r="A352" s="11">
        <v>42705</v>
      </c>
      <c r="B352" s="12">
        <v>2.4900000000000002</v>
      </c>
    </row>
    <row r="353" spans="1:2" x14ac:dyDescent="0.15">
      <c r="A353" s="11">
        <v>42736</v>
      </c>
      <c r="B353" s="12">
        <v>2.4300000000000002</v>
      </c>
    </row>
    <row r="354" spans="1:2" x14ac:dyDescent="0.15">
      <c r="A354" s="11">
        <v>42767</v>
      </c>
      <c r="B354" s="12">
        <v>2.42</v>
      </c>
    </row>
    <row r="355" spans="1:2" x14ac:dyDescent="0.15">
      <c r="A355" s="11">
        <v>42795</v>
      </c>
      <c r="B355" s="12">
        <v>2.48</v>
      </c>
    </row>
    <row r="356" spans="1:2" x14ac:dyDescent="0.15">
      <c r="A356" s="11">
        <v>42826</v>
      </c>
      <c r="B356" s="12">
        <v>2.2999999999999998</v>
      </c>
    </row>
    <row r="357" spans="1:2" x14ac:dyDescent="0.15">
      <c r="A357" s="11">
        <v>42856</v>
      </c>
      <c r="B357" s="12">
        <v>2.2999999999999998</v>
      </c>
    </row>
    <row r="358" spans="1:2" x14ac:dyDescent="0.15">
      <c r="A358" s="11">
        <v>42887</v>
      </c>
      <c r="B358" s="12">
        <v>2.19</v>
      </c>
    </row>
    <row r="359" spans="1:2" x14ac:dyDescent="0.15">
      <c r="A359" s="11">
        <v>42917</v>
      </c>
      <c r="B359" s="12">
        <v>2.3199999999999998</v>
      </c>
    </row>
    <row r="360" spans="1:2" x14ac:dyDescent="0.15">
      <c r="A360" s="11">
        <v>42948</v>
      </c>
      <c r="B360" s="12">
        <v>2.21</v>
      </c>
    </row>
    <row r="361" spans="1:2" x14ac:dyDescent="0.15">
      <c r="A361" s="11">
        <v>42979</v>
      </c>
      <c r="B361" s="12">
        <v>2.2000000000000002</v>
      </c>
    </row>
    <row r="362" spans="1:2" x14ac:dyDescent="0.15">
      <c r="A362" s="11">
        <v>43009</v>
      </c>
      <c r="B362" s="12">
        <v>2.36</v>
      </c>
    </row>
    <row r="363" spans="1:2" x14ac:dyDescent="0.15">
      <c r="A363" s="11">
        <v>43040</v>
      </c>
      <c r="B363" s="12">
        <v>2.35</v>
      </c>
    </row>
    <row r="364" spans="1:2" x14ac:dyDescent="0.15">
      <c r="A364" s="11">
        <v>43070</v>
      </c>
      <c r="B364" s="12">
        <v>2.4</v>
      </c>
    </row>
    <row r="365" spans="1:2" x14ac:dyDescent="0.15">
      <c r="A365" s="11">
        <v>43101</v>
      </c>
      <c r="B365" s="12">
        <v>2.58</v>
      </c>
    </row>
    <row r="366" spans="1:2" x14ac:dyDescent="0.15">
      <c r="A366" s="11">
        <v>43132</v>
      </c>
      <c r="B366" s="12">
        <v>2.86</v>
      </c>
    </row>
    <row r="367" spans="1:2" x14ac:dyDescent="0.15">
      <c r="A367" s="11">
        <v>43160</v>
      </c>
      <c r="B367" s="12">
        <v>2.84</v>
      </c>
    </row>
    <row r="368" spans="1:2" x14ac:dyDescent="0.15">
      <c r="A368" s="11">
        <v>43191</v>
      </c>
      <c r="B368" s="12">
        <v>2.87</v>
      </c>
    </row>
    <row r="369" spans="1:2" x14ac:dyDescent="0.15">
      <c r="A369" s="11">
        <v>43221</v>
      </c>
      <c r="B369" s="12">
        <v>2.98</v>
      </c>
    </row>
    <row r="370" spans="1:2" x14ac:dyDescent="0.15">
      <c r="A370" s="11">
        <v>43252</v>
      </c>
      <c r="B370" s="12">
        <v>2.91</v>
      </c>
    </row>
    <row r="371" spans="1:2" x14ac:dyDescent="0.15">
      <c r="A371" s="11">
        <v>43282</v>
      </c>
      <c r="B371" s="12">
        <v>2.89</v>
      </c>
    </row>
    <row r="372" spans="1:2" x14ac:dyDescent="0.15">
      <c r="A372" s="11">
        <v>43313</v>
      </c>
      <c r="B372" s="12">
        <v>2.89</v>
      </c>
    </row>
    <row r="373" spans="1:2" x14ac:dyDescent="0.15">
      <c r="A373" s="11">
        <v>43344</v>
      </c>
      <c r="B373" s="12">
        <v>3</v>
      </c>
    </row>
    <row r="374" spans="1:2" x14ac:dyDescent="0.15">
      <c r="A374" s="11">
        <v>43374</v>
      </c>
      <c r="B374" s="12">
        <v>3.15</v>
      </c>
    </row>
    <row r="375" spans="1:2" x14ac:dyDescent="0.15">
      <c r="A375" s="11">
        <v>43405</v>
      </c>
      <c r="B375" s="12">
        <v>3.12</v>
      </c>
    </row>
    <row r="376" spans="1:2" x14ac:dyDescent="0.15">
      <c r="A376" s="11">
        <v>43435</v>
      </c>
      <c r="B376" s="12">
        <v>2.83</v>
      </c>
    </row>
    <row r="377" spans="1:2" x14ac:dyDescent="0.15">
      <c r="A377" s="11">
        <v>43466</v>
      </c>
      <c r="B377" s="12">
        <v>2.71</v>
      </c>
    </row>
    <row r="378" spans="1:2" x14ac:dyDescent="0.15">
      <c r="A378" s="11">
        <v>43497</v>
      </c>
      <c r="B378" s="12">
        <v>2.68</v>
      </c>
    </row>
    <row r="379" spans="1:2" x14ac:dyDescent="0.15">
      <c r="A379" s="11">
        <v>43525</v>
      </c>
      <c r="B379" s="12">
        <v>2.57</v>
      </c>
    </row>
    <row r="380" spans="1:2" x14ac:dyDescent="0.15">
      <c r="A380" s="11">
        <v>43556</v>
      </c>
      <c r="B380" s="12">
        <v>2.5299999999999998</v>
      </c>
    </row>
    <row r="381" spans="1:2" x14ac:dyDescent="0.15">
      <c r="A381" s="11">
        <v>43586</v>
      </c>
      <c r="B381" s="12">
        <v>2.4</v>
      </c>
    </row>
    <row r="382" spans="1:2" x14ac:dyDescent="0.15">
      <c r="A382" s="11">
        <v>43617</v>
      </c>
      <c r="B382" s="12">
        <v>2.0699999999999998</v>
      </c>
    </row>
    <row r="383" spans="1:2" x14ac:dyDescent="0.15">
      <c r="A383" s="11">
        <v>43647</v>
      </c>
      <c r="B383" s="12">
        <v>2.06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59F0B-83E4-BC45-B572-AB4004E31438}">
  <dimension ref="A1:J378"/>
  <sheetViews>
    <sheetView workbookViewId="0">
      <selection activeCell="F6" sqref="F6"/>
    </sheetView>
  </sheetViews>
  <sheetFormatPr baseColWidth="10" defaultRowHeight="16" x14ac:dyDescent="0.2"/>
  <sheetData>
    <row r="1" spans="1:10" x14ac:dyDescent="0.2">
      <c r="B1" s="19" t="s">
        <v>478</v>
      </c>
    </row>
    <row r="4" spans="1:10" x14ac:dyDescent="0.2">
      <c r="A4" s="10" t="s">
        <v>455</v>
      </c>
      <c r="B4" t="s">
        <v>0</v>
      </c>
      <c r="C4" t="s">
        <v>472</v>
      </c>
      <c r="D4" t="s">
        <v>473</v>
      </c>
      <c r="E4" t="s">
        <v>474</v>
      </c>
      <c r="F4" t="s">
        <v>475</v>
      </c>
      <c r="G4" t="s">
        <v>476</v>
      </c>
      <c r="H4" t="s">
        <v>477</v>
      </c>
      <c r="J4" t="s">
        <v>509</v>
      </c>
    </row>
    <row r="5" spans="1:10" x14ac:dyDescent="0.2">
      <c r="A5" s="11">
        <f>EOMONTH(B5-1,0)</f>
        <v>43677</v>
      </c>
      <c r="B5" s="1">
        <v>43678</v>
      </c>
      <c r="C5">
        <v>2980.320068</v>
      </c>
      <c r="D5">
        <v>3013.5900879999999</v>
      </c>
      <c r="E5">
        <v>2822.1201169999999</v>
      </c>
      <c r="F5">
        <v>2926.459961</v>
      </c>
      <c r="G5">
        <v>2926.459961</v>
      </c>
      <c r="H5">
        <v>79599440000</v>
      </c>
      <c r="I5">
        <f t="shared" ref="I5:I33" si="0">VLOOKUP(EOMONTH(EDATE(A5,-12),0),A:H,6,FALSE)</f>
        <v>2901.5200199999999</v>
      </c>
      <c r="J5">
        <f t="shared" ref="J5:J68" si="1">(F5-I5)/I5</f>
        <v>8.5954743817346097E-3</v>
      </c>
    </row>
    <row r="6" spans="1:10" x14ac:dyDescent="0.2">
      <c r="A6" s="11">
        <f t="shared" ref="A6:A69" si="2">EOMONTH(B6-1,0)</f>
        <v>43646</v>
      </c>
      <c r="B6" s="1">
        <v>43647</v>
      </c>
      <c r="C6">
        <v>2971.4099120000001</v>
      </c>
      <c r="D6">
        <v>3027.9799800000001</v>
      </c>
      <c r="E6">
        <v>2952.219971</v>
      </c>
      <c r="F6">
        <v>2980.3798830000001</v>
      </c>
      <c r="G6">
        <v>2980.3798830000001</v>
      </c>
      <c r="H6">
        <v>70349470000</v>
      </c>
      <c r="I6">
        <f t="shared" si="0"/>
        <v>2816.290039</v>
      </c>
      <c r="J6">
        <f t="shared" si="1"/>
        <v>5.8264540131763069E-2</v>
      </c>
    </row>
    <row r="7" spans="1:10" x14ac:dyDescent="0.2">
      <c r="A7" s="11">
        <f t="shared" si="2"/>
        <v>43616</v>
      </c>
      <c r="B7" s="1">
        <v>43617</v>
      </c>
      <c r="C7">
        <v>2751.530029</v>
      </c>
      <c r="D7">
        <v>2964.1499020000001</v>
      </c>
      <c r="E7">
        <v>2728.8100589999999</v>
      </c>
      <c r="F7">
        <v>2941.76001</v>
      </c>
      <c r="G7">
        <v>2941.76001</v>
      </c>
      <c r="H7">
        <v>70881390000</v>
      </c>
      <c r="I7">
        <f t="shared" si="0"/>
        <v>2718.3701169999999</v>
      </c>
      <c r="J7">
        <f t="shared" si="1"/>
        <v>8.2177879900524248E-2</v>
      </c>
    </row>
    <row r="8" spans="1:10" x14ac:dyDescent="0.2">
      <c r="A8" s="11">
        <f t="shared" si="2"/>
        <v>43585</v>
      </c>
      <c r="B8" s="1">
        <v>43586</v>
      </c>
      <c r="C8">
        <v>2952.330078</v>
      </c>
      <c r="D8">
        <v>2954.1298830000001</v>
      </c>
      <c r="E8">
        <v>2750.5200199999999</v>
      </c>
      <c r="F8">
        <v>2752.0600589999999</v>
      </c>
      <c r="G8">
        <v>2752.0600589999999</v>
      </c>
      <c r="H8">
        <v>76860120000</v>
      </c>
      <c r="I8">
        <f t="shared" si="0"/>
        <v>2705.2700199999999</v>
      </c>
      <c r="J8">
        <f t="shared" si="1"/>
        <v>1.7295884940905077E-2</v>
      </c>
    </row>
    <row r="9" spans="1:10" x14ac:dyDescent="0.2">
      <c r="A9" s="11">
        <f t="shared" si="2"/>
        <v>43555</v>
      </c>
      <c r="B9" s="1">
        <v>43556</v>
      </c>
      <c r="C9">
        <v>2848.6298830000001</v>
      </c>
      <c r="D9">
        <v>2949.5200199999999</v>
      </c>
      <c r="E9">
        <v>2848.6298830000001</v>
      </c>
      <c r="F9">
        <v>2945.830078</v>
      </c>
      <c r="G9">
        <v>2945.830078</v>
      </c>
      <c r="H9">
        <v>69604840000</v>
      </c>
      <c r="I9">
        <f t="shared" si="0"/>
        <v>2648.0500489999999</v>
      </c>
      <c r="J9">
        <f t="shared" si="1"/>
        <v>0.11245256830113637</v>
      </c>
    </row>
    <row r="10" spans="1:10" x14ac:dyDescent="0.2">
      <c r="A10" s="11">
        <f t="shared" si="2"/>
        <v>43524</v>
      </c>
      <c r="B10" s="1">
        <v>43525</v>
      </c>
      <c r="C10">
        <v>2798.219971</v>
      </c>
      <c r="D10">
        <v>2860.3100589999999</v>
      </c>
      <c r="E10">
        <v>2722.2700199999999</v>
      </c>
      <c r="F10">
        <v>2834.3999020000001</v>
      </c>
      <c r="G10">
        <v>2834.3999020000001</v>
      </c>
      <c r="H10">
        <v>78596280000</v>
      </c>
      <c r="I10">
        <f t="shared" si="0"/>
        <v>2640.8701169999999</v>
      </c>
      <c r="J10">
        <f t="shared" si="1"/>
        <v>7.3282583552366415E-2</v>
      </c>
    </row>
    <row r="11" spans="1:10" x14ac:dyDescent="0.2">
      <c r="A11" s="11">
        <f t="shared" si="2"/>
        <v>43496</v>
      </c>
      <c r="B11" s="1">
        <v>43497</v>
      </c>
      <c r="C11">
        <v>2702.320068</v>
      </c>
      <c r="D11">
        <v>2813.48999</v>
      </c>
      <c r="E11">
        <v>2681.830078</v>
      </c>
      <c r="F11">
        <v>2784.48999</v>
      </c>
      <c r="G11">
        <v>2784.48999</v>
      </c>
      <c r="H11">
        <v>70183430000</v>
      </c>
      <c r="I11">
        <f t="shared" si="0"/>
        <v>2713.830078</v>
      </c>
      <c r="J11">
        <f t="shared" si="1"/>
        <v>2.603696987988062E-2</v>
      </c>
    </row>
    <row r="12" spans="1:10" x14ac:dyDescent="0.2">
      <c r="A12" s="11">
        <f t="shared" si="2"/>
        <v>43465</v>
      </c>
      <c r="B12" s="1">
        <v>43466</v>
      </c>
      <c r="C12">
        <v>2476.959961</v>
      </c>
      <c r="D12">
        <v>2708.9499510000001</v>
      </c>
      <c r="E12">
        <v>2443.959961</v>
      </c>
      <c r="F12">
        <v>2704.1000979999999</v>
      </c>
      <c r="G12">
        <v>2704.1000979999999</v>
      </c>
      <c r="H12">
        <v>80391630000</v>
      </c>
      <c r="I12">
        <f t="shared" si="0"/>
        <v>2823.8100589999999</v>
      </c>
      <c r="J12">
        <f t="shared" si="1"/>
        <v>-4.2393064157577612E-2</v>
      </c>
    </row>
    <row r="13" spans="1:10" x14ac:dyDescent="0.2">
      <c r="A13" s="11">
        <f t="shared" si="2"/>
        <v>43434</v>
      </c>
      <c r="B13" s="1">
        <v>43435</v>
      </c>
      <c r="C13">
        <v>2790.5</v>
      </c>
      <c r="D13">
        <v>2800.179932</v>
      </c>
      <c r="E13">
        <v>2346.580078</v>
      </c>
      <c r="F13">
        <v>2506.8500979999999</v>
      </c>
      <c r="G13">
        <v>2506.8500979999999</v>
      </c>
      <c r="H13">
        <v>83519570000</v>
      </c>
      <c r="I13">
        <f t="shared" si="0"/>
        <v>2673.610107</v>
      </c>
      <c r="J13">
        <f t="shared" si="1"/>
        <v>-6.2372598219685021E-2</v>
      </c>
    </row>
    <row r="14" spans="1:10" x14ac:dyDescent="0.2">
      <c r="A14" s="11">
        <f t="shared" si="2"/>
        <v>43404</v>
      </c>
      <c r="B14" s="1">
        <v>43405</v>
      </c>
      <c r="C14">
        <v>2717.580078</v>
      </c>
      <c r="D14">
        <v>2815.1499020000001</v>
      </c>
      <c r="E14">
        <v>2631.0900879999999</v>
      </c>
      <c r="F14">
        <v>2760.169922</v>
      </c>
      <c r="G14">
        <v>2760.169922</v>
      </c>
      <c r="H14">
        <v>80080110000</v>
      </c>
      <c r="I14">
        <f t="shared" si="0"/>
        <v>2584.8400879999999</v>
      </c>
      <c r="J14">
        <f t="shared" si="1"/>
        <v>6.7830050614721096E-2</v>
      </c>
    </row>
    <row r="15" spans="1:10" x14ac:dyDescent="0.2">
      <c r="A15" s="11">
        <f t="shared" si="2"/>
        <v>43373</v>
      </c>
      <c r="B15" s="1">
        <v>43374</v>
      </c>
      <c r="C15">
        <v>2926.290039</v>
      </c>
      <c r="D15">
        <v>2939.860107</v>
      </c>
      <c r="E15">
        <v>2603.540039</v>
      </c>
      <c r="F15">
        <v>2711.73999</v>
      </c>
      <c r="G15">
        <v>2711.73999</v>
      </c>
      <c r="H15">
        <v>91327930000</v>
      </c>
      <c r="I15">
        <f t="shared" si="0"/>
        <v>2575.26001</v>
      </c>
      <c r="J15">
        <f t="shared" si="1"/>
        <v>5.299658266351135E-2</v>
      </c>
    </row>
    <row r="16" spans="1:10" x14ac:dyDescent="0.2">
      <c r="A16" s="11">
        <f t="shared" si="2"/>
        <v>43343</v>
      </c>
      <c r="B16" s="1">
        <v>43344</v>
      </c>
      <c r="C16">
        <v>2896.959961</v>
      </c>
      <c r="D16">
        <v>2940.9099120000001</v>
      </c>
      <c r="E16">
        <v>2864.1201169999999</v>
      </c>
      <c r="F16">
        <v>2913.9799800000001</v>
      </c>
      <c r="G16">
        <v>2913.9799800000001</v>
      </c>
      <c r="H16">
        <v>62492080000</v>
      </c>
      <c r="I16">
        <f t="shared" si="0"/>
        <v>2519.360107</v>
      </c>
      <c r="J16">
        <f t="shared" si="1"/>
        <v>0.15663496135528834</v>
      </c>
    </row>
    <row r="17" spans="1:10" x14ac:dyDescent="0.2">
      <c r="A17" s="11">
        <f t="shared" si="2"/>
        <v>43312</v>
      </c>
      <c r="B17" s="1">
        <v>43313</v>
      </c>
      <c r="C17">
        <v>2821.169922</v>
      </c>
      <c r="D17">
        <v>2916.5</v>
      </c>
      <c r="E17">
        <v>2796.3400879999999</v>
      </c>
      <c r="F17">
        <v>2901.5200199999999</v>
      </c>
      <c r="G17">
        <v>2901.5200199999999</v>
      </c>
      <c r="H17">
        <v>69238220000</v>
      </c>
      <c r="I17">
        <f t="shared" si="0"/>
        <v>2471.6499020000001</v>
      </c>
      <c r="J17">
        <f t="shared" si="1"/>
        <v>0.17392031033689651</v>
      </c>
    </row>
    <row r="18" spans="1:10" x14ac:dyDescent="0.2">
      <c r="A18" s="11">
        <f t="shared" si="2"/>
        <v>43281</v>
      </c>
      <c r="B18" s="1">
        <v>43282</v>
      </c>
      <c r="C18">
        <v>2704.9499510000001</v>
      </c>
      <c r="D18">
        <v>2848.030029</v>
      </c>
      <c r="E18">
        <v>2698.9499510000001</v>
      </c>
      <c r="F18">
        <v>2816.290039</v>
      </c>
      <c r="G18">
        <v>2816.290039</v>
      </c>
      <c r="H18">
        <v>64542170000</v>
      </c>
      <c r="I18">
        <f t="shared" si="0"/>
        <v>2470.3000489999999</v>
      </c>
      <c r="J18">
        <f t="shared" si="1"/>
        <v>0.1400599049253389</v>
      </c>
    </row>
    <row r="19" spans="1:10" x14ac:dyDescent="0.2">
      <c r="A19" s="11">
        <f t="shared" si="2"/>
        <v>43251</v>
      </c>
      <c r="B19" s="1">
        <v>43252</v>
      </c>
      <c r="C19">
        <v>2718.6999510000001</v>
      </c>
      <c r="D19">
        <v>2791.469971</v>
      </c>
      <c r="E19">
        <v>2691.98999</v>
      </c>
      <c r="F19">
        <v>2718.3701169999999</v>
      </c>
      <c r="G19">
        <v>2718.3701169999999</v>
      </c>
      <c r="H19">
        <v>77439710000</v>
      </c>
      <c r="I19">
        <f t="shared" si="0"/>
        <v>2423.4099120000001</v>
      </c>
      <c r="J19">
        <f t="shared" si="1"/>
        <v>0.12171288214158292</v>
      </c>
    </row>
    <row r="20" spans="1:10" x14ac:dyDescent="0.2">
      <c r="A20" s="11">
        <f t="shared" si="2"/>
        <v>43220</v>
      </c>
      <c r="B20" s="1">
        <v>43221</v>
      </c>
      <c r="C20">
        <v>2642.959961</v>
      </c>
      <c r="D20">
        <v>2742.23999</v>
      </c>
      <c r="E20">
        <v>2594.6201169999999</v>
      </c>
      <c r="F20">
        <v>2705.2700199999999</v>
      </c>
      <c r="G20">
        <v>2705.2700199999999</v>
      </c>
      <c r="H20">
        <v>75617280000</v>
      </c>
      <c r="I20">
        <f t="shared" si="0"/>
        <v>2411.8000489999999</v>
      </c>
      <c r="J20">
        <f t="shared" si="1"/>
        <v>0.12168088773432145</v>
      </c>
    </row>
    <row r="21" spans="1:10" x14ac:dyDescent="0.2">
      <c r="A21" s="11">
        <f t="shared" si="2"/>
        <v>43190</v>
      </c>
      <c r="B21" s="1">
        <v>43191</v>
      </c>
      <c r="C21">
        <v>2633.4499510000001</v>
      </c>
      <c r="D21">
        <v>2717.48999</v>
      </c>
      <c r="E21">
        <v>2553.8000489999999</v>
      </c>
      <c r="F21">
        <v>2648.0500489999999</v>
      </c>
      <c r="G21">
        <v>2648.0500489999999</v>
      </c>
      <c r="H21">
        <v>69648590000</v>
      </c>
      <c r="I21">
        <f t="shared" si="0"/>
        <v>2384.1999510000001</v>
      </c>
      <c r="J21">
        <f t="shared" si="1"/>
        <v>0.11066609488408628</v>
      </c>
    </row>
    <row r="22" spans="1:10" x14ac:dyDescent="0.2">
      <c r="A22" s="11">
        <f t="shared" si="2"/>
        <v>43159</v>
      </c>
      <c r="B22" s="1">
        <v>43160</v>
      </c>
      <c r="C22">
        <v>2715.219971</v>
      </c>
      <c r="D22">
        <v>2801.8999020000001</v>
      </c>
      <c r="E22">
        <v>2585.889893</v>
      </c>
      <c r="F22">
        <v>2640.8701169999999</v>
      </c>
      <c r="G22">
        <v>2640.8701169999999</v>
      </c>
      <c r="H22">
        <v>76369800000</v>
      </c>
      <c r="I22">
        <f t="shared" si="0"/>
        <v>2362.719971</v>
      </c>
      <c r="J22">
        <f t="shared" si="1"/>
        <v>0.1177245502700328</v>
      </c>
    </row>
    <row r="23" spans="1:10" x14ac:dyDescent="0.2">
      <c r="A23" s="11">
        <f t="shared" si="2"/>
        <v>43131</v>
      </c>
      <c r="B23" s="1">
        <v>43132</v>
      </c>
      <c r="C23">
        <v>2816.4499510000001</v>
      </c>
      <c r="D23">
        <v>2835.959961</v>
      </c>
      <c r="E23">
        <v>2532.6899410000001</v>
      </c>
      <c r="F23">
        <v>2713.830078</v>
      </c>
      <c r="G23">
        <v>2713.830078</v>
      </c>
      <c r="H23">
        <v>79579410000</v>
      </c>
      <c r="I23">
        <f t="shared" si="0"/>
        <v>2363.639893</v>
      </c>
      <c r="J23">
        <f t="shared" si="1"/>
        <v>0.14815716473439972</v>
      </c>
    </row>
    <row r="24" spans="1:10" x14ac:dyDescent="0.2">
      <c r="A24" s="11">
        <f t="shared" si="2"/>
        <v>43100</v>
      </c>
      <c r="B24" s="1">
        <v>43101</v>
      </c>
      <c r="C24">
        <v>2683.7299800000001</v>
      </c>
      <c r="D24">
        <v>2872.8701169999999</v>
      </c>
      <c r="E24">
        <v>2682.360107</v>
      </c>
      <c r="F24">
        <v>2823.8100589999999</v>
      </c>
      <c r="G24">
        <v>2823.8100589999999</v>
      </c>
      <c r="H24">
        <v>76860120000</v>
      </c>
      <c r="I24">
        <f t="shared" si="0"/>
        <v>2278.8701169999999</v>
      </c>
      <c r="J24">
        <f t="shared" si="1"/>
        <v>0.23912724904102114</v>
      </c>
    </row>
    <row r="25" spans="1:10" x14ac:dyDescent="0.2">
      <c r="A25" s="11">
        <f t="shared" si="2"/>
        <v>43069</v>
      </c>
      <c r="B25" s="1">
        <v>43070</v>
      </c>
      <c r="C25">
        <v>2645.1000979999999</v>
      </c>
      <c r="D25">
        <v>2694.969971</v>
      </c>
      <c r="E25">
        <v>2605.5200199999999</v>
      </c>
      <c r="F25">
        <v>2673.610107</v>
      </c>
      <c r="G25">
        <v>2673.610107</v>
      </c>
      <c r="H25">
        <v>65251190000</v>
      </c>
      <c r="I25">
        <f t="shared" si="0"/>
        <v>2238.830078</v>
      </c>
      <c r="J25">
        <f t="shared" si="1"/>
        <v>0.19419965511111917</v>
      </c>
    </row>
    <row r="26" spans="1:10" x14ac:dyDescent="0.2">
      <c r="A26" s="11">
        <f t="shared" si="2"/>
        <v>43039</v>
      </c>
      <c r="B26" s="1">
        <v>43040</v>
      </c>
      <c r="C26">
        <v>2583.209961</v>
      </c>
      <c r="D26">
        <v>2657.73999</v>
      </c>
      <c r="E26">
        <v>2557.4499510000001</v>
      </c>
      <c r="F26">
        <v>2584.8400879999999</v>
      </c>
      <c r="G26">
        <v>2584.8400879999999</v>
      </c>
      <c r="H26">
        <v>95142800000</v>
      </c>
      <c r="I26">
        <f t="shared" si="0"/>
        <v>2198.8100589999999</v>
      </c>
      <c r="J26">
        <f t="shared" si="1"/>
        <v>0.17556315399774147</v>
      </c>
    </row>
    <row r="27" spans="1:10" x14ac:dyDescent="0.2">
      <c r="A27" s="11">
        <f t="shared" si="2"/>
        <v>43008</v>
      </c>
      <c r="B27" s="1">
        <v>43009</v>
      </c>
      <c r="C27">
        <v>2521.1999510000001</v>
      </c>
      <c r="D27">
        <v>2582.9799800000001</v>
      </c>
      <c r="E27">
        <v>2520.3999020000001</v>
      </c>
      <c r="F27">
        <v>2575.26001</v>
      </c>
      <c r="G27">
        <v>2575.26001</v>
      </c>
      <c r="H27">
        <v>70871570000</v>
      </c>
      <c r="I27">
        <f t="shared" si="0"/>
        <v>2126.1499020000001</v>
      </c>
      <c r="J27">
        <f t="shared" si="1"/>
        <v>0.21123162933033865</v>
      </c>
    </row>
    <row r="28" spans="1:10" x14ac:dyDescent="0.2">
      <c r="A28" s="11">
        <f t="shared" si="2"/>
        <v>42978</v>
      </c>
      <c r="B28" s="1">
        <v>42979</v>
      </c>
      <c r="C28">
        <v>2474.419922</v>
      </c>
      <c r="D28">
        <v>2519.4399410000001</v>
      </c>
      <c r="E28">
        <v>2446.5500489999999</v>
      </c>
      <c r="F28">
        <v>2519.360107</v>
      </c>
      <c r="G28">
        <v>2519.360107</v>
      </c>
      <c r="H28">
        <v>66337980000</v>
      </c>
      <c r="I28">
        <f t="shared" si="0"/>
        <v>2168.2700199999999</v>
      </c>
      <c r="J28">
        <f t="shared" si="1"/>
        <v>0.16192175502200601</v>
      </c>
    </row>
    <row r="29" spans="1:10" x14ac:dyDescent="0.2">
      <c r="A29" s="11">
        <f t="shared" si="2"/>
        <v>42947</v>
      </c>
      <c r="B29" s="1">
        <v>42948</v>
      </c>
      <c r="C29">
        <v>2477.1000979999999</v>
      </c>
      <c r="D29">
        <v>2490.8701169999999</v>
      </c>
      <c r="E29">
        <v>2417.3500979999999</v>
      </c>
      <c r="F29">
        <v>2471.6499020000001</v>
      </c>
      <c r="G29">
        <v>2471.6499020000001</v>
      </c>
      <c r="H29">
        <v>70616030000</v>
      </c>
      <c r="I29">
        <f t="shared" si="0"/>
        <v>2170.9499510000001</v>
      </c>
      <c r="J29">
        <f t="shared" si="1"/>
        <v>0.1385107707625822</v>
      </c>
    </row>
    <row r="30" spans="1:10" x14ac:dyDescent="0.2">
      <c r="A30" s="11">
        <f t="shared" si="2"/>
        <v>42916</v>
      </c>
      <c r="B30" s="1">
        <v>42917</v>
      </c>
      <c r="C30">
        <v>2431.389893</v>
      </c>
      <c r="D30">
        <v>2484.040039</v>
      </c>
      <c r="E30">
        <v>2407.6999510000001</v>
      </c>
      <c r="F30">
        <v>2470.3000489999999</v>
      </c>
      <c r="G30">
        <v>2470.3000489999999</v>
      </c>
      <c r="H30">
        <v>63169400000</v>
      </c>
      <c r="I30">
        <f t="shared" si="0"/>
        <v>2173.6000979999999</v>
      </c>
      <c r="J30">
        <f t="shared" si="1"/>
        <v>0.13650162754087256</v>
      </c>
    </row>
    <row r="31" spans="1:10" x14ac:dyDescent="0.2">
      <c r="A31" s="11">
        <f t="shared" si="2"/>
        <v>42886</v>
      </c>
      <c r="B31" s="1">
        <v>42887</v>
      </c>
      <c r="C31">
        <v>2415.6499020000001</v>
      </c>
      <c r="D31">
        <v>2453.820068</v>
      </c>
      <c r="E31">
        <v>2405.6999510000001</v>
      </c>
      <c r="F31">
        <v>2423.4099120000001</v>
      </c>
      <c r="G31">
        <v>2423.4099120000001</v>
      </c>
      <c r="H31">
        <v>81002490000</v>
      </c>
      <c r="I31">
        <f t="shared" si="0"/>
        <v>2098.860107</v>
      </c>
      <c r="J31">
        <f t="shared" si="1"/>
        <v>0.1546314611048063</v>
      </c>
    </row>
    <row r="32" spans="1:10" x14ac:dyDescent="0.2">
      <c r="A32" s="11">
        <f t="shared" si="2"/>
        <v>42855</v>
      </c>
      <c r="B32" s="1">
        <v>42856</v>
      </c>
      <c r="C32">
        <v>2388.5</v>
      </c>
      <c r="D32">
        <v>2418.709961</v>
      </c>
      <c r="E32">
        <v>2352.719971</v>
      </c>
      <c r="F32">
        <v>2411.8000489999999</v>
      </c>
      <c r="G32">
        <v>2411.8000489999999</v>
      </c>
      <c r="H32">
        <v>79607170000</v>
      </c>
      <c r="I32">
        <f t="shared" si="0"/>
        <v>2096.9499510000001</v>
      </c>
      <c r="J32">
        <f t="shared" si="1"/>
        <v>0.15014669179388529</v>
      </c>
    </row>
    <row r="33" spans="1:10" x14ac:dyDescent="0.2">
      <c r="A33" s="11">
        <f t="shared" si="2"/>
        <v>42825</v>
      </c>
      <c r="B33" s="1">
        <v>42826</v>
      </c>
      <c r="C33">
        <v>2362.3400879999999</v>
      </c>
      <c r="D33">
        <v>2398.1599120000001</v>
      </c>
      <c r="E33">
        <v>2328.9499510000001</v>
      </c>
      <c r="F33">
        <v>2384.1999510000001</v>
      </c>
      <c r="G33">
        <v>2384.1999510000001</v>
      </c>
      <c r="H33">
        <v>65265670000</v>
      </c>
      <c r="I33">
        <f t="shared" si="0"/>
        <v>2065.3000489999999</v>
      </c>
      <c r="J33">
        <f t="shared" si="1"/>
        <v>0.15440850938555326</v>
      </c>
    </row>
    <row r="34" spans="1:10" x14ac:dyDescent="0.2">
      <c r="A34" s="11">
        <f t="shared" si="2"/>
        <v>42794</v>
      </c>
      <c r="B34" s="1">
        <v>42795</v>
      </c>
      <c r="C34">
        <v>2380.1298830000001</v>
      </c>
      <c r="D34">
        <v>2400.9799800000001</v>
      </c>
      <c r="E34">
        <v>2322.25</v>
      </c>
      <c r="F34">
        <v>2362.719971</v>
      </c>
      <c r="G34">
        <v>2362.719971</v>
      </c>
      <c r="H34">
        <v>81547770000</v>
      </c>
      <c r="I34">
        <f>VLOOKUP(EOMONTH(EDATE(A34,-12),0),A:H,6,FALSE)</f>
        <v>2059.73999</v>
      </c>
      <c r="J34">
        <f t="shared" si="1"/>
        <v>0.1470962269368766</v>
      </c>
    </row>
    <row r="35" spans="1:10" x14ac:dyDescent="0.2">
      <c r="A35" s="11">
        <f t="shared" si="2"/>
        <v>42766</v>
      </c>
      <c r="B35" s="1">
        <v>42767</v>
      </c>
      <c r="C35">
        <v>2285.5900879999999</v>
      </c>
      <c r="D35">
        <v>2371.540039</v>
      </c>
      <c r="E35">
        <v>2271.6499020000001</v>
      </c>
      <c r="F35">
        <v>2363.639893</v>
      </c>
      <c r="G35">
        <v>2363.639893</v>
      </c>
      <c r="H35">
        <v>69162420000</v>
      </c>
      <c r="I35">
        <f t="shared" ref="I35:I98" si="3">VLOOKUP(EOMONTH(EDATE(A35,-12),0),A:H,6,FALSE)</f>
        <v>1932.2299800000001</v>
      </c>
      <c r="J35">
        <f t="shared" si="1"/>
        <v>0.2232704789105901</v>
      </c>
    </row>
    <row r="36" spans="1:10" x14ac:dyDescent="0.2">
      <c r="A36" s="11">
        <f t="shared" si="2"/>
        <v>42735</v>
      </c>
      <c r="B36" s="1">
        <v>42736</v>
      </c>
      <c r="C36">
        <v>2251.570068</v>
      </c>
      <c r="D36">
        <v>2300.98999</v>
      </c>
      <c r="E36">
        <v>2245.1298830000001</v>
      </c>
      <c r="F36">
        <v>2278.8701169999999</v>
      </c>
      <c r="G36">
        <v>2278.8701169999999</v>
      </c>
      <c r="H36">
        <v>70483180000</v>
      </c>
      <c r="I36">
        <f t="shared" si="3"/>
        <v>1940.23999</v>
      </c>
      <c r="J36">
        <f t="shared" si="1"/>
        <v>0.17453002141245419</v>
      </c>
    </row>
    <row r="37" spans="1:10" x14ac:dyDescent="0.2">
      <c r="A37" s="11">
        <f t="shared" si="2"/>
        <v>42704</v>
      </c>
      <c r="B37" s="1">
        <v>42705</v>
      </c>
      <c r="C37">
        <v>2200.169922</v>
      </c>
      <c r="D37">
        <v>2277.530029</v>
      </c>
      <c r="E37">
        <v>2187.4399410000001</v>
      </c>
      <c r="F37">
        <v>2238.830078</v>
      </c>
      <c r="G37">
        <v>2238.830078</v>
      </c>
      <c r="H37">
        <v>75251240000</v>
      </c>
      <c r="I37">
        <f t="shared" si="3"/>
        <v>2043.9399410000001</v>
      </c>
      <c r="J37">
        <f t="shared" si="1"/>
        <v>9.5350226829389928E-2</v>
      </c>
    </row>
    <row r="38" spans="1:10" x14ac:dyDescent="0.2">
      <c r="A38" s="11">
        <f t="shared" si="2"/>
        <v>42674</v>
      </c>
      <c r="B38" s="1">
        <v>42675</v>
      </c>
      <c r="C38">
        <v>2128.679932</v>
      </c>
      <c r="D38">
        <v>2214.1000979999999</v>
      </c>
      <c r="E38">
        <v>2083.790039</v>
      </c>
      <c r="F38">
        <v>2198.8100589999999</v>
      </c>
      <c r="G38">
        <v>2198.8100589999999</v>
      </c>
      <c r="H38">
        <v>88299760000</v>
      </c>
      <c r="I38">
        <f t="shared" si="3"/>
        <v>2080.4099120000001</v>
      </c>
      <c r="J38">
        <f t="shared" si="1"/>
        <v>5.6911931786642937E-2</v>
      </c>
    </row>
    <row r="39" spans="1:10" x14ac:dyDescent="0.2">
      <c r="A39" s="11">
        <f t="shared" si="2"/>
        <v>42643</v>
      </c>
      <c r="B39" s="1">
        <v>42644</v>
      </c>
      <c r="C39">
        <v>2164.330078</v>
      </c>
      <c r="D39">
        <v>2169.6000979999999</v>
      </c>
      <c r="E39">
        <v>2114.719971</v>
      </c>
      <c r="F39">
        <v>2126.1499020000001</v>
      </c>
      <c r="G39">
        <v>2126.1499020000001</v>
      </c>
      <c r="H39">
        <v>73196630000</v>
      </c>
      <c r="I39">
        <f t="shared" si="3"/>
        <v>2079.360107</v>
      </c>
      <c r="J39">
        <f t="shared" si="1"/>
        <v>2.2502016289764351E-2</v>
      </c>
    </row>
    <row r="40" spans="1:10" x14ac:dyDescent="0.2">
      <c r="A40" s="11">
        <f t="shared" si="2"/>
        <v>42613</v>
      </c>
      <c r="B40" s="1">
        <v>42614</v>
      </c>
      <c r="C40">
        <v>2171.330078</v>
      </c>
      <c r="D40">
        <v>2187.8701169999999</v>
      </c>
      <c r="E40">
        <v>2119.1201169999999</v>
      </c>
      <c r="F40">
        <v>2168.2700199999999</v>
      </c>
      <c r="G40">
        <v>2168.2700199999999</v>
      </c>
      <c r="H40">
        <v>77270240000</v>
      </c>
      <c r="I40">
        <f t="shared" si="3"/>
        <v>1920.030029</v>
      </c>
      <c r="J40">
        <f t="shared" si="1"/>
        <v>0.1292896398757313</v>
      </c>
    </row>
    <row r="41" spans="1:10" x14ac:dyDescent="0.2">
      <c r="A41" s="11">
        <f t="shared" si="2"/>
        <v>42582</v>
      </c>
      <c r="B41" s="1">
        <v>42583</v>
      </c>
      <c r="C41">
        <v>2173.1499020000001</v>
      </c>
      <c r="D41">
        <v>2193.8100589999999</v>
      </c>
      <c r="E41">
        <v>2147.580078</v>
      </c>
      <c r="F41">
        <v>2170.9499510000001</v>
      </c>
      <c r="G41">
        <v>2170.9499510000001</v>
      </c>
      <c r="H41">
        <v>75610310000</v>
      </c>
      <c r="I41">
        <f t="shared" si="3"/>
        <v>1972.1800539999999</v>
      </c>
      <c r="J41">
        <f t="shared" si="1"/>
        <v>0.10078689143866584</v>
      </c>
    </row>
    <row r="42" spans="1:10" x14ac:dyDescent="0.2">
      <c r="A42" s="11">
        <f t="shared" si="2"/>
        <v>42551</v>
      </c>
      <c r="B42" s="1">
        <v>42552</v>
      </c>
      <c r="C42">
        <v>2099.3400879999999</v>
      </c>
      <c r="D42">
        <v>2177.0900879999999</v>
      </c>
      <c r="E42">
        <v>2074.0200199999999</v>
      </c>
      <c r="F42">
        <v>2173.6000979999999</v>
      </c>
      <c r="G42">
        <v>2173.6000979999999</v>
      </c>
      <c r="H42">
        <v>69530250000</v>
      </c>
      <c r="I42">
        <f t="shared" si="3"/>
        <v>2103.8400879999999</v>
      </c>
      <c r="J42">
        <f t="shared" si="1"/>
        <v>3.3158418454853573E-2</v>
      </c>
    </row>
    <row r="43" spans="1:10" x14ac:dyDescent="0.2">
      <c r="A43" s="11">
        <f t="shared" si="2"/>
        <v>42521</v>
      </c>
      <c r="B43" s="1">
        <v>42522</v>
      </c>
      <c r="C43">
        <v>2093.9399410000001</v>
      </c>
      <c r="D43">
        <v>2120.5500489999999</v>
      </c>
      <c r="E43">
        <v>1991.6800539999999</v>
      </c>
      <c r="F43">
        <v>2098.860107</v>
      </c>
      <c r="G43">
        <v>2098.860107</v>
      </c>
      <c r="H43">
        <v>86852700000</v>
      </c>
      <c r="I43">
        <f t="shared" si="3"/>
        <v>2063.110107</v>
      </c>
      <c r="J43">
        <f t="shared" si="1"/>
        <v>1.732820748572873E-2</v>
      </c>
    </row>
    <row r="44" spans="1:10" x14ac:dyDescent="0.2">
      <c r="A44" s="11">
        <f t="shared" si="2"/>
        <v>42490</v>
      </c>
      <c r="B44" s="1">
        <v>42491</v>
      </c>
      <c r="C44">
        <v>2067.169922</v>
      </c>
      <c r="D44">
        <v>2103.4799800000001</v>
      </c>
      <c r="E44">
        <v>2025.910034</v>
      </c>
      <c r="F44">
        <v>2096.9499510000001</v>
      </c>
      <c r="G44">
        <v>2096.9499510000001</v>
      </c>
      <c r="H44">
        <v>78883600000</v>
      </c>
      <c r="I44">
        <f t="shared" si="3"/>
        <v>2107.389893</v>
      </c>
      <c r="J44">
        <f t="shared" si="1"/>
        <v>-4.9539679556582054E-3</v>
      </c>
    </row>
    <row r="45" spans="1:10" x14ac:dyDescent="0.2">
      <c r="A45" s="11">
        <f t="shared" si="2"/>
        <v>42460</v>
      </c>
      <c r="B45" s="1">
        <v>42461</v>
      </c>
      <c r="C45">
        <v>2056.6201169999999</v>
      </c>
      <c r="D45">
        <v>2111.0500489999999</v>
      </c>
      <c r="E45">
        <v>2033.8000489999999</v>
      </c>
      <c r="F45">
        <v>2065.3000489999999</v>
      </c>
      <c r="G45">
        <v>2065.3000489999999</v>
      </c>
      <c r="H45">
        <v>81124990000</v>
      </c>
      <c r="I45">
        <f t="shared" si="3"/>
        <v>2085.51001</v>
      </c>
      <c r="J45">
        <f t="shared" si="1"/>
        <v>-9.6906564356409024E-3</v>
      </c>
    </row>
    <row r="46" spans="1:10" x14ac:dyDescent="0.2">
      <c r="A46" s="11">
        <f t="shared" si="2"/>
        <v>42429</v>
      </c>
      <c r="B46" s="1">
        <v>42430</v>
      </c>
      <c r="C46">
        <v>1937.089966</v>
      </c>
      <c r="D46">
        <v>2072.209961</v>
      </c>
      <c r="E46">
        <v>1937.089966</v>
      </c>
      <c r="F46">
        <v>2059.73999</v>
      </c>
      <c r="G46">
        <v>2059.73999</v>
      </c>
      <c r="H46">
        <v>92639420000</v>
      </c>
      <c r="I46">
        <f t="shared" si="3"/>
        <v>2067.889893</v>
      </c>
      <c r="J46">
        <f t="shared" si="1"/>
        <v>-3.9411687380397648E-3</v>
      </c>
    </row>
    <row r="47" spans="1:10" x14ac:dyDescent="0.2">
      <c r="A47" s="11">
        <f t="shared" si="2"/>
        <v>42400</v>
      </c>
      <c r="B47" s="1">
        <v>42401</v>
      </c>
      <c r="C47">
        <v>1936.9399410000001</v>
      </c>
      <c r="D47">
        <v>1962.959961</v>
      </c>
      <c r="E47">
        <v>1810.099976</v>
      </c>
      <c r="F47">
        <v>1932.2299800000001</v>
      </c>
      <c r="G47">
        <v>1932.2299800000001</v>
      </c>
      <c r="H47">
        <v>93049560000</v>
      </c>
      <c r="I47">
        <f t="shared" si="3"/>
        <v>2104.5</v>
      </c>
      <c r="J47">
        <f t="shared" si="1"/>
        <v>-8.1857933000712729E-2</v>
      </c>
    </row>
    <row r="48" spans="1:10" x14ac:dyDescent="0.2">
      <c r="A48" s="11">
        <f t="shared" si="2"/>
        <v>42369</v>
      </c>
      <c r="B48" s="1">
        <v>42370</v>
      </c>
      <c r="C48">
        <v>2038.1999510000001</v>
      </c>
      <c r="D48">
        <v>2038.1999510000001</v>
      </c>
      <c r="E48">
        <v>1812.290039</v>
      </c>
      <c r="F48">
        <v>1940.23999</v>
      </c>
      <c r="G48">
        <v>1940.23999</v>
      </c>
      <c r="H48">
        <v>92409770000</v>
      </c>
      <c r="I48">
        <f t="shared" si="3"/>
        <v>1994.98999</v>
      </c>
      <c r="J48">
        <f t="shared" si="1"/>
        <v>-2.7443746722759246E-2</v>
      </c>
    </row>
    <row r="49" spans="1:10" x14ac:dyDescent="0.2">
      <c r="A49" s="11">
        <f t="shared" si="2"/>
        <v>42338</v>
      </c>
      <c r="B49" s="1">
        <v>42339</v>
      </c>
      <c r="C49">
        <v>2082.929932</v>
      </c>
      <c r="D49">
        <v>2104.2700199999999</v>
      </c>
      <c r="E49">
        <v>1993.26001</v>
      </c>
      <c r="F49">
        <v>2043.9399410000001</v>
      </c>
      <c r="G49">
        <v>2043.9399410000001</v>
      </c>
      <c r="H49">
        <v>83649260000</v>
      </c>
      <c r="I49">
        <f t="shared" si="3"/>
        <v>2058.8999020000001</v>
      </c>
      <c r="J49">
        <f t="shared" si="1"/>
        <v>-7.2659972373926608E-3</v>
      </c>
    </row>
    <row r="50" spans="1:10" x14ac:dyDescent="0.2">
      <c r="A50" s="11">
        <f t="shared" si="2"/>
        <v>42308</v>
      </c>
      <c r="B50" s="1">
        <v>42309</v>
      </c>
      <c r="C50">
        <v>2080.76001</v>
      </c>
      <c r="D50">
        <v>2116.4799800000001</v>
      </c>
      <c r="E50">
        <v>2019.3900149999999</v>
      </c>
      <c r="F50">
        <v>2080.4099120000001</v>
      </c>
      <c r="G50">
        <v>2080.4099120000001</v>
      </c>
      <c r="H50">
        <v>75943590000</v>
      </c>
      <c r="I50">
        <f t="shared" si="3"/>
        <v>2067.5600589999999</v>
      </c>
      <c r="J50">
        <f t="shared" si="1"/>
        <v>6.2149841520033767E-3</v>
      </c>
    </row>
    <row r="51" spans="1:10" x14ac:dyDescent="0.2">
      <c r="A51" s="11">
        <f t="shared" si="2"/>
        <v>42277</v>
      </c>
      <c r="B51" s="1">
        <v>42278</v>
      </c>
      <c r="C51">
        <v>1919.650024</v>
      </c>
      <c r="D51">
        <v>2094.320068</v>
      </c>
      <c r="E51">
        <v>1893.6999510000001</v>
      </c>
      <c r="F51">
        <v>2079.360107</v>
      </c>
      <c r="G51">
        <v>2079.360107</v>
      </c>
      <c r="H51">
        <v>85844900000</v>
      </c>
      <c r="I51">
        <f t="shared" si="3"/>
        <v>2018.0500489999999</v>
      </c>
      <c r="J51">
        <f t="shared" si="1"/>
        <v>3.0380841164162835E-2</v>
      </c>
    </row>
    <row r="52" spans="1:10" x14ac:dyDescent="0.2">
      <c r="A52" s="11">
        <f t="shared" si="2"/>
        <v>42247</v>
      </c>
      <c r="B52" s="1">
        <v>42248</v>
      </c>
      <c r="C52">
        <v>1970.089966</v>
      </c>
      <c r="D52">
        <v>2020.8599850000001</v>
      </c>
      <c r="E52">
        <v>1871.910034</v>
      </c>
      <c r="F52">
        <v>1920.030029</v>
      </c>
      <c r="G52">
        <v>1920.030029</v>
      </c>
      <c r="H52">
        <v>79989370000</v>
      </c>
      <c r="I52">
        <f t="shared" si="3"/>
        <v>1972.290039</v>
      </c>
      <c r="J52">
        <f t="shared" si="1"/>
        <v>-2.6497122110142123E-2</v>
      </c>
    </row>
    <row r="53" spans="1:10" x14ac:dyDescent="0.2">
      <c r="A53" s="11">
        <f t="shared" si="2"/>
        <v>42216</v>
      </c>
      <c r="B53" s="1">
        <v>42217</v>
      </c>
      <c r="C53">
        <v>2104.48999</v>
      </c>
      <c r="D53">
        <v>2112.6599120000001</v>
      </c>
      <c r="E53">
        <v>1867.01001</v>
      </c>
      <c r="F53">
        <v>1972.1800539999999</v>
      </c>
      <c r="G53">
        <v>1972.1800539999999</v>
      </c>
      <c r="H53">
        <v>84626790000</v>
      </c>
      <c r="I53">
        <f t="shared" si="3"/>
        <v>2003.369995</v>
      </c>
      <c r="J53">
        <f t="shared" si="1"/>
        <v>-1.5568737216711729E-2</v>
      </c>
    </row>
    <row r="54" spans="1:10" x14ac:dyDescent="0.2">
      <c r="A54" s="11">
        <f t="shared" si="2"/>
        <v>42185</v>
      </c>
      <c r="B54" s="1">
        <v>42186</v>
      </c>
      <c r="C54">
        <v>2067</v>
      </c>
      <c r="D54">
        <v>2132.820068</v>
      </c>
      <c r="E54">
        <v>2044.0200199999999</v>
      </c>
      <c r="F54">
        <v>2103.8400879999999</v>
      </c>
      <c r="G54">
        <v>2103.8400879999999</v>
      </c>
      <c r="H54">
        <v>77920590000</v>
      </c>
      <c r="I54">
        <f t="shared" si="3"/>
        <v>1930.670044</v>
      </c>
      <c r="J54">
        <f t="shared" si="1"/>
        <v>8.9694271964370922E-2</v>
      </c>
    </row>
    <row r="55" spans="1:10" x14ac:dyDescent="0.2">
      <c r="A55" s="11">
        <f t="shared" si="2"/>
        <v>42155</v>
      </c>
      <c r="B55" s="1">
        <v>42156</v>
      </c>
      <c r="C55">
        <v>2108.639893</v>
      </c>
      <c r="D55">
        <v>2129.8701169999999</v>
      </c>
      <c r="E55">
        <v>2056.320068</v>
      </c>
      <c r="F55">
        <v>2063.110107</v>
      </c>
      <c r="G55">
        <v>2063.110107</v>
      </c>
      <c r="H55">
        <v>73213980000</v>
      </c>
      <c r="I55">
        <f t="shared" si="3"/>
        <v>1960.2299800000001</v>
      </c>
      <c r="J55">
        <f t="shared" si="1"/>
        <v>5.248370244801577E-2</v>
      </c>
    </row>
    <row r="56" spans="1:10" x14ac:dyDescent="0.2">
      <c r="A56" s="11">
        <f t="shared" si="2"/>
        <v>42124</v>
      </c>
      <c r="B56" s="1">
        <v>42125</v>
      </c>
      <c r="C56">
        <v>2087.3798830000001</v>
      </c>
      <c r="D56">
        <v>2134.719971</v>
      </c>
      <c r="E56">
        <v>2067.929932</v>
      </c>
      <c r="F56">
        <v>2107.389893</v>
      </c>
      <c r="G56">
        <v>2107.389893</v>
      </c>
      <c r="H56">
        <v>65187730000</v>
      </c>
      <c r="I56">
        <f t="shared" si="3"/>
        <v>1923.5699460000001</v>
      </c>
      <c r="J56">
        <f t="shared" si="1"/>
        <v>9.5561873059125016E-2</v>
      </c>
    </row>
    <row r="57" spans="1:10" x14ac:dyDescent="0.2">
      <c r="A57" s="11">
        <f t="shared" si="2"/>
        <v>42094</v>
      </c>
      <c r="B57" s="1">
        <v>42095</v>
      </c>
      <c r="C57">
        <v>2067.6298830000001</v>
      </c>
      <c r="D57">
        <v>2125.919922</v>
      </c>
      <c r="E57">
        <v>2048.3798830000001</v>
      </c>
      <c r="F57">
        <v>2085.51001</v>
      </c>
      <c r="G57">
        <v>2085.51001</v>
      </c>
      <c r="H57">
        <v>72060940000</v>
      </c>
      <c r="I57">
        <f t="shared" si="3"/>
        <v>1883.9499510000001</v>
      </c>
      <c r="J57">
        <f t="shared" si="1"/>
        <v>0.10698801148778496</v>
      </c>
    </row>
    <row r="58" spans="1:10" x14ac:dyDescent="0.2">
      <c r="A58" s="11">
        <f t="shared" si="2"/>
        <v>42063</v>
      </c>
      <c r="B58" s="1">
        <v>42064</v>
      </c>
      <c r="C58">
        <v>2105.2299800000001</v>
      </c>
      <c r="D58">
        <v>2117.5200199999999</v>
      </c>
      <c r="E58">
        <v>2039.6899410000001</v>
      </c>
      <c r="F58">
        <v>2067.889893</v>
      </c>
      <c r="G58">
        <v>2067.889893</v>
      </c>
      <c r="H58">
        <v>76675850000</v>
      </c>
      <c r="I58">
        <f t="shared" si="3"/>
        <v>1872.339966</v>
      </c>
      <c r="J58">
        <f t="shared" si="1"/>
        <v>0.10444146391734931</v>
      </c>
    </row>
    <row r="59" spans="1:10" x14ac:dyDescent="0.2">
      <c r="A59" s="11">
        <f t="shared" si="2"/>
        <v>42035</v>
      </c>
      <c r="B59" s="1">
        <v>42036</v>
      </c>
      <c r="C59">
        <v>1996.670044</v>
      </c>
      <c r="D59">
        <v>2119.5900879999999</v>
      </c>
      <c r="E59">
        <v>1980.900024</v>
      </c>
      <c r="F59">
        <v>2104.5</v>
      </c>
      <c r="G59">
        <v>2104.5</v>
      </c>
      <c r="H59">
        <v>68775560000</v>
      </c>
      <c r="I59">
        <f t="shared" si="3"/>
        <v>1859.4499510000001</v>
      </c>
      <c r="J59">
        <f t="shared" si="1"/>
        <v>0.13178631071420535</v>
      </c>
    </row>
    <row r="60" spans="1:10" x14ac:dyDescent="0.2">
      <c r="A60" s="11">
        <f t="shared" si="2"/>
        <v>42004</v>
      </c>
      <c r="B60" s="1">
        <v>42005</v>
      </c>
      <c r="C60">
        <v>2058.8999020000001</v>
      </c>
      <c r="D60">
        <v>2072.360107</v>
      </c>
      <c r="E60">
        <v>1988.119995</v>
      </c>
      <c r="F60">
        <v>1994.98999</v>
      </c>
      <c r="G60">
        <v>1994.98999</v>
      </c>
      <c r="H60">
        <v>77330040000</v>
      </c>
      <c r="I60">
        <f t="shared" si="3"/>
        <v>1782.589966</v>
      </c>
      <c r="J60">
        <f t="shared" si="1"/>
        <v>0.11915248489623778</v>
      </c>
    </row>
    <row r="61" spans="1:10" x14ac:dyDescent="0.2">
      <c r="A61" s="11">
        <f t="shared" si="2"/>
        <v>41973</v>
      </c>
      <c r="B61" s="1">
        <v>41974</v>
      </c>
      <c r="C61">
        <v>2065.780029</v>
      </c>
      <c r="D61">
        <v>2093.5500489999999</v>
      </c>
      <c r="E61">
        <v>1972.5600589999999</v>
      </c>
      <c r="F61">
        <v>2058.8999020000001</v>
      </c>
      <c r="G61">
        <v>2058.8999020000001</v>
      </c>
      <c r="H61">
        <v>80743820000</v>
      </c>
      <c r="I61">
        <f t="shared" si="3"/>
        <v>1848.3599850000001</v>
      </c>
      <c r="J61">
        <f t="shared" si="1"/>
        <v>0.11390633789337311</v>
      </c>
    </row>
    <row r="62" spans="1:10" x14ac:dyDescent="0.2">
      <c r="A62" s="11">
        <f t="shared" si="2"/>
        <v>41943</v>
      </c>
      <c r="B62" s="1">
        <v>41944</v>
      </c>
      <c r="C62">
        <v>2018.209961</v>
      </c>
      <c r="D62">
        <v>2075.76001</v>
      </c>
      <c r="E62">
        <v>2001.01001</v>
      </c>
      <c r="F62">
        <v>2067.5600589999999</v>
      </c>
      <c r="G62">
        <v>2067.5600589999999</v>
      </c>
      <c r="H62">
        <v>63600190000</v>
      </c>
      <c r="I62">
        <f t="shared" si="3"/>
        <v>1805.8100589999999</v>
      </c>
      <c r="J62">
        <f t="shared" si="1"/>
        <v>0.14494879940194197</v>
      </c>
    </row>
    <row r="63" spans="1:10" x14ac:dyDescent="0.2">
      <c r="A63" s="11">
        <f t="shared" si="2"/>
        <v>41912</v>
      </c>
      <c r="B63" s="1">
        <v>41913</v>
      </c>
      <c r="C63">
        <v>1971.4399410000001</v>
      </c>
      <c r="D63">
        <v>2018.1899410000001</v>
      </c>
      <c r="E63">
        <v>1820.660034</v>
      </c>
      <c r="F63">
        <v>2018.0500489999999</v>
      </c>
      <c r="G63">
        <v>2018.0500489999999</v>
      </c>
      <c r="H63">
        <v>93714040000</v>
      </c>
      <c r="I63">
        <f t="shared" si="3"/>
        <v>1756.540039</v>
      </c>
      <c r="J63">
        <f t="shared" si="1"/>
        <v>0.14887791009243256</v>
      </c>
    </row>
    <row r="64" spans="1:10" x14ac:dyDescent="0.2">
      <c r="A64" s="11">
        <f t="shared" si="2"/>
        <v>41882</v>
      </c>
      <c r="B64" s="1">
        <v>41883</v>
      </c>
      <c r="C64">
        <v>2004.0699460000001</v>
      </c>
      <c r="D64">
        <v>2019.26001</v>
      </c>
      <c r="E64">
        <v>1964.040039</v>
      </c>
      <c r="F64">
        <v>1972.290039</v>
      </c>
      <c r="G64">
        <v>1972.290039</v>
      </c>
      <c r="H64">
        <v>66706000000</v>
      </c>
      <c r="I64">
        <f t="shared" si="3"/>
        <v>1681.5500489999999</v>
      </c>
      <c r="J64">
        <f t="shared" si="1"/>
        <v>0.17289999198828487</v>
      </c>
    </row>
    <row r="65" spans="1:10" x14ac:dyDescent="0.2">
      <c r="A65" s="11">
        <f t="shared" si="2"/>
        <v>41851</v>
      </c>
      <c r="B65" s="1">
        <v>41852</v>
      </c>
      <c r="C65">
        <v>1929.8000489999999</v>
      </c>
      <c r="D65">
        <v>2005.040039</v>
      </c>
      <c r="E65">
        <v>1904.780029</v>
      </c>
      <c r="F65">
        <v>2003.369995</v>
      </c>
      <c r="G65">
        <v>2003.369995</v>
      </c>
      <c r="H65">
        <v>58131140000</v>
      </c>
      <c r="I65">
        <f t="shared" si="3"/>
        <v>1632.969971</v>
      </c>
      <c r="J65">
        <f t="shared" si="1"/>
        <v>0.22682598613443825</v>
      </c>
    </row>
    <row r="66" spans="1:10" x14ac:dyDescent="0.2">
      <c r="A66" s="11">
        <f t="shared" si="2"/>
        <v>41820</v>
      </c>
      <c r="B66" s="1">
        <v>41821</v>
      </c>
      <c r="C66">
        <v>1962.290039</v>
      </c>
      <c r="D66">
        <v>1991.3900149999999</v>
      </c>
      <c r="E66">
        <v>1930.670044</v>
      </c>
      <c r="F66">
        <v>1930.670044</v>
      </c>
      <c r="G66">
        <v>1930.670044</v>
      </c>
      <c r="H66">
        <v>66524690000</v>
      </c>
      <c r="I66">
        <f t="shared" si="3"/>
        <v>1685.7299800000001</v>
      </c>
      <c r="J66">
        <f t="shared" si="1"/>
        <v>0.1453020750096643</v>
      </c>
    </row>
    <row r="67" spans="1:10" x14ac:dyDescent="0.2">
      <c r="A67" s="11">
        <f t="shared" si="2"/>
        <v>41790</v>
      </c>
      <c r="B67" s="1">
        <v>41791</v>
      </c>
      <c r="C67">
        <v>1923.869995</v>
      </c>
      <c r="D67">
        <v>1968.170044</v>
      </c>
      <c r="E67">
        <v>1915.9799800000001</v>
      </c>
      <c r="F67">
        <v>1960.2299800000001</v>
      </c>
      <c r="G67">
        <v>1960.2299800000001</v>
      </c>
      <c r="H67">
        <v>63283380000</v>
      </c>
      <c r="I67">
        <f t="shared" si="3"/>
        <v>1606.280029</v>
      </c>
      <c r="J67">
        <f t="shared" si="1"/>
        <v>0.22035382661163624</v>
      </c>
    </row>
    <row r="68" spans="1:10" x14ac:dyDescent="0.2">
      <c r="A68" s="11">
        <f t="shared" si="2"/>
        <v>41759</v>
      </c>
      <c r="B68" s="1">
        <v>41760</v>
      </c>
      <c r="C68">
        <v>1884.3900149999999</v>
      </c>
      <c r="D68">
        <v>1924.030029</v>
      </c>
      <c r="E68">
        <v>1859.790039</v>
      </c>
      <c r="F68">
        <v>1923.5699460000001</v>
      </c>
      <c r="G68">
        <v>1923.5699460000001</v>
      </c>
      <c r="H68">
        <v>63623630000</v>
      </c>
      <c r="I68">
        <f t="shared" si="3"/>
        <v>1630.73999</v>
      </c>
      <c r="J68">
        <f t="shared" si="1"/>
        <v>0.179568758843033</v>
      </c>
    </row>
    <row r="69" spans="1:10" x14ac:dyDescent="0.2">
      <c r="A69" s="11">
        <f t="shared" si="2"/>
        <v>41729</v>
      </c>
      <c r="B69" s="1">
        <v>41730</v>
      </c>
      <c r="C69">
        <v>1873.959961</v>
      </c>
      <c r="D69">
        <v>1897.280029</v>
      </c>
      <c r="E69">
        <v>1814.3599850000001</v>
      </c>
      <c r="F69">
        <v>1883.9499510000001</v>
      </c>
      <c r="G69">
        <v>1883.9499510000001</v>
      </c>
      <c r="H69">
        <v>71595810000</v>
      </c>
      <c r="I69">
        <f t="shared" si="3"/>
        <v>1597.5699460000001</v>
      </c>
      <c r="J69">
        <f t="shared" ref="J69:J132" si="4">(F69-I69)/I69</f>
        <v>0.17925975993541879</v>
      </c>
    </row>
    <row r="70" spans="1:10" x14ac:dyDescent="0.2">
      <c r="A70" s="11">
        <f t="shared" ref="A70:A133" si="5">EOMONTH(B70-1,0)</f>
        <v>41698</v>
      </c>
      <c r="B70" s="1">
        <v>41699</v>
      </c>
      <c r="C70">
        <v>1857.6800539999999</v>
      </c>
      <c r="D70">
        <v>1883.969971</v>
      </c>
      <c r="E70">
        <v>1834.4399410000001</v>
      </c>
      <c r="F70">
        <v>1872.339966</v>
      </c>
      <c r="G70">
        <v>1872.339966</v>
      </c>
      <c r="H70">
        <v>71885030000</v>
      </c>
      <c r="I70">
        <f t="shared" si="3"/>
        <v>1569.1899410000001</v>
      </c>
      <c r="J70">
        <f t="shared" si="4"/>
        <v>0.19318886584680184</v>
      </c>
    </row>
    <row r="71" spans="1:10" x14ac:dyDescent="0.2">
      <c r="A71" s="11">
        <f t="shared" si="5"/>
        <v>41670</v>
      </c>
      <c r="B71" s="1">
        <v>41671</v>
      </c>
      <c r="C71">
        <v>1782.6800539999999</v>
      </c>
      <c r="D71">
        <v>1867.920044</v>
      </c>
      <c r="E71">
        <v>1737.920044</v>
      </c>
      <c r="F71">
        <v>1859.4499510000001</v>
      </c>
      <c r="G71">
        <v>1859.4499510000001</v>
      </c>
      <c r="H71">
        <v>69725590000</v>
      </c>
      <c r="I71">
        <f t="shared" si="3"/>
        <v>1514.6800539999999</v>
      </c>
      <c r="J71">
        <f t="shared" si="4"/>
        <v>0.22761895892767869</v>
      </c>
    </row>
    <row r="72" spans="1:10" x14ac:dyDescent="0.2">
      <c r="A72" s="11">
        <f t="shared" si="5"/>
        <v>41639</v>
      </c>
      <c r="B72" s="1">
        <v>41640</v>
      </c>
      <c r="C72">
        <v>1845.8599850000001</v>
      </c>
      <c r="D72">
        <v>1850.839966</v>
      </c>
      <c r="E72">
        <v>1770.4499510000001</v>
      </c>
      <c r="F72">
        <v>1782.589966</v>
      </c>
      <c r="G72">
        <v>1782.589966</v>
      </c>
      <c r="H72">
        <v>75871910000</v>
      </c>
      <c r="I72">
        <f t="shared" si="3"/>
        <v>1498.1099850000001</v>
      </c>
      <c r="J72">
        <f t="shared" si="4"/>
        <v>0.18989258722549662</v>
      </c>
    </row>
    <row r="73" spans="1:10" x14ac:dyDescent="0.2">
      <c r="A73" s="11">
        <f t="shared" si="5"/>
        <v>41608</v>
      </c>
      <c r="B73" s="1">
        <v>41609</v>
      </c>
      <c r="C73">
        <v>1806.5500489999999</v>
      </c>
      <c r="D73">
        <v>1849.4399410000001</v>
      </c>
      <c r="E73">
        <v>1767.98999</v>
      </c>
      <c r="F73">
        <v>1848.3599850000001</v>
      </c>
      <c r="G73">
        <v>1848.3599850000001</v>
      </c>
      <c r="H73">
        <v>64958820000</v>
      </c>
      <c r="I73">
        <f t="shared" si="3"/>
        <v>1426.1899410000001</v>
      </c>
      <c r="J73">
        <f t="shared" si="4"/>
        <v>0.29601249585590783</v>
      </c>
    </row>
    <row r="74" spans="1:10" x14ac:dyDescent="0.2">
      <c r="A74" s="11">
        <f t="shared" si="5"/>
        <v>41578</v>
      </c>
      <c r="B74" s="1">
        <v>41579</v>
      </c>
      <c r="C74">
        <v>1758.6999510000001</v>
      </c>
      <c r="D74">
        <v>1813.5500489999999</v>
      </c>
      <c r="E74">
        <v>1746.1999510000001</v>
      </c>
      <c r="F74">
        <v>1805.8100589999999</v>
      </c>
      <c r="G74">
        <v>1805.8100589999999</v>
      </c>
      <c r="H74">
        <v>63628190000</v>
      </c>
      <c r="I74">
        <f t="shared" si="3"/>
        <v>1416.1800539999999</v>
      </c>
      <c r="J74">
        <f t="shared" si="4"/>
        <v>0.27512744858924554</v>
      </c>
    </row>
    <row r="75" spans="1:10" x14ac:dyDescent="0.2">
      <c r="A75" s="11">
        <f t="shared" si="5"/>
        <v>41547</v>
      </c>
      <c r="B75" s="1">
        <v>41548</v>
      </c>
      <c r="C75">
        <v>1682.410034</v>
      </c>
      <c r="D75">
        <v>1775.219971</v>
      </c>
      <c r="E75">
        <v>1646.469971</v>
      </c>
      <c r="F75">
        <v>1756.540039</v>
      </c>
      <c r="G75">
        <v>1756.540039</v>
      </c>
      <c r="H75">
        <v>76647400000</v>
      </c>
      <c r="I75">
        <f t="shared" si="3"/>
        <v>1412.160034</v>
      </c>
      <c r="J75">
        <f t="shared" si="4"/>
        <v>0.24386754808839178</v>
      </c>
    </row>
    <row r="76" spans="1:10" x14ac:dyDescent="0.2">
      <c r="A76" s="11">
        <f t="shared" si="5"/>
        <v>41517</v>
      </c>
      <c r="B76" s="1">
        <v>41518</v>
      </c>
      <c r="C76">
        <v>1635.9499510000001</v>
      </c>
      <c r="D76">
        <v>1729.8599850000001</v>
      </c>
      <c r="E76">
        <v>1633.410034</v>
      </c>
      <c r="F76">
        <v>1681.5500489999999</v>
      </c>
      <c r="G76">
        <v>1681.5500489999999</v>
      </c>
      <c r="H76">
        <v>66174410000</v>
      </c>
      <c r="I76">
        <f t="shared" si="3"/>
        <v>1440.670044</v>
      </c>
      <c r="J76">
        <f t="shared" si="4"/>
        <v>0.16719998170517938</v>
      </c>
    </row>
    <row r="77" spans="1:10" x14ac:dyDescent="0.2">
      <c r="A77" s="11">
        <f t="shared" si="5"/>
        <v>41486</v>
      </c>
      <c r="B77" s="1">
        <v>41487</v>
      </c>
      <c r="C77">
        <v>1689.420044</v>
      </c>
      <c r="D77">
        <v>1709.670044</v>
      </c>
      <c r="E77">
        <v>1627.469971</v>
      </c>
      <c r="F77">
        <v>1632.969971</v>
      </c>
      <c r="G77">
        <v>1632.969971</v>
      </c>
      <c r="H77">
        <v>64802810000</v>
      </c>
      <c r="I77">
        <f t="shared" si="3"/>
        <v>1406.579956</v>
      </c>
      <c r="J77">
        <f t="shared" si="4"/>
        <v>0.16095069038506898</v>
      </c>
    </row>
    <row r="78" spans="1:10" x14ac:dyDescent="0.2">
      <c r="A78" s="11">
        <f t="shared" si="5"/>
        <v>41455</v>
      </c>
      <c r="B78" s="1">
        <v>41456</v>
      </c>
      <c r="C78">
        <v>1609.780029</v>
      </c>
      <c r="D78">
        <v>1698.780029</v>
      </c>
      <c r="E78">
        <v>1604.5699460000001</v>
      </c>
      <c r="F78">
        <v>1685.7299800000001</v>
      </c>
      <c r="G78">
        <v>1685.7299800000001</v>
      </c>
      <c r="H78">
        <v>68106820000</v>
      </c>
      <c r="I78">
        <f t="shared" si="3"/>
        <v>1379.3199460000001</v>
      </c>
      <c r="J78">
        <f t="shared" si="4"/>
        <v>0.22214572832690696</v>
      </c>
    </row>
    <row r="79" spans="1:10" x14ac:dyDescent="0.2">
      <c r="A79" s="11">
        <f t="shared" si="5"/>
        <v>41425</v>
      </c>
      <c r="B79" s="1">
        <v>41426</v>
      </c>
      <c r="C79">
        <v>1631.709961</v>
      </c>
      <c r="D79">
        <v>1654.1899410000001</v>
      </c>
      <c r="E79">
        <v>1560.329956</v>
      </c>
      <c r="F79">
        <v>1606.280029</v>
      </c>
      <c r="G79">
        <v>1606.280029</v>
      </c>
      <c r="H79">
        <v>74946790000</v>
      </c>
      <c r="I79">
        <f t="shared" si="3"/>
        <v>1362.160034</v>
      </c>
      <c r="J79">
        <f t="shared" si="4"/>
        <v>0.17921535568999084</v>
      </c>
    </row>
    <row r="80" spans="1:10" x14ac:dyDescent="0.2">
      <c r="A80" s="11">
        <f t="shared" si="5"/>
        <v>41394</v>
      </c>
      <c r="B80" s="1">
        <v>41395</v>
      </c>
      <c r="C80">
        <v>1597.5500489999999</v>
      </c>
      <c r="D80">
        <v>1687.1800539999999</v>
      </c>
      <c r="E80">
        <v>1581.280029</v>
      </c>
      <c r="F80">
        <v>1630.73999</v>
      </c>
      <c r="G80">
        <v>1630.73999</v>
      </c>
      <c r="H80">
        <v>76447250000</v>
      </c>
      <c r="I80">
        <f t="shared" si="3"/>
        <v>1310.329956</v>
      </c>
      <c r="J80">
        <f t="shared" si="4"/>
        <v>0.24452622221818454</v>
      </c>
    </row>
    <row r="81" spans="1:10" x14ac:dyDescent="0.2">
      <c r="A81" s="11">
        <f t="shared" si="5"/>
        <v>41364</v>
      </c>
      <c r="B81" s="1">
        <v>41365</v>
      </c>
      <c r="C81">
        <v>1569.1800539999999</v>
      </c>
      <c r="D81">
        <v>1597.5699460000001</v>
      </c>
      <c r="E81">
        <v>1536.030029</v>
      </c>
      <c r="F81">
        <v>1597.5699460000001</v>
      </c>
      <c r="G81">
        <v>1597.5699460000001</v>
      </c>
      <c r="H81">
        <v>77098000000</v>
      </c>
      <c r="I81">
        <f t="shared" si="3"/>
        <v>1397.910034</v>
      </c>
      <c r="J81">
        <f t="shared" si="4"/>
        <v>0.14282744035300349</v>
      </c>
    </row>
    <row r="82" spans="1:10" x14ac:dyDescent="0.2">
      <c r="A82" s="11">
        <f t="shared" si="5"/>
        <v>41333</v>
      </c>
      <c r="B82" s="1">
        <v>41334</v>
      </c>
      <c r="C82">
        <v>1514.6800539999999</v>
      </c>
      <c r="D82">
        <v>1570.280029</v>
      </c>
      <c r="E82">
        <v>1501.4799800000001</v>
      </c>
      <c r="F82">
        <v>1569.1899410000001</v>
      </c>
      <c r="G82">
        <v>1569.1899410000001</v>
      </c>
      <c r="H82">
        <v>68527110000</v>
      </c>
      <c r="I82">
        <f t="shared" si="3"/>
        <v>1408.469971</v>
      </c>
      <c r="J82">
        <f t="shared" si="4"/>
        <v>0.11410961774775395</v>
      </c>
    </row>
    <row r="83" spans="1:10" x14ac:dyDescent="0.2">
      <c r="A83" s="11">
        <f t="shared" si="5"/>
        <v>41305</v>
      </c>
      <c r="B83" s="1">
        <v>41306</v>
      </c>
      <c r="C83">
        <v>1498.1099850000001</v>
      </c>
      <c r="D83">
        <v>1530.9399410000001</v>
      </c>
      <c r="E83">
        <v>1485.01001</v>
      </c>
      <c r="F83">
        <v>1514.6800539999999</v>
      </c>
      <c r="G83">
        <v>1514.6800539999999</v>
      </c>
      <c r="H83">
        <v>69273480000</v>
      </c>
      <c r="I83">
        <f t="shared" si="3"/>
        <v>1365.6800539999999</v>
      </c>
      <c r="J83">
        <f t="shared" si="4"/>
        <v>0.10910315308742147</v>
      </c>
    </row>
    <row r="84" spans="1:10" x14ac:dyDescent="0.2">
      <c r="A84" s="11">
        <f t="shared" si="5"/>
        <v>41274</v>
      </c>
      <c r="B84" s="1">
        <v>41275</v>
      </c>
      <c r="C84">
        <v>1426.1899410000001</v>
      </c>
      <c r="D84">
        <v>1509.9399410000001</v>
      </c>
      <c r="E84">
        <v>1426.1899410000001</v>
      </c>
      <c r="F84">
        <v>1498.1099850000001</v>
      </c>
      <c r="G84">
        <v>1498.1099850000001</v>
      </c>
      <c r="H84">
        <v>75848510000</v>
      </c>
      <c r="I84">
        <f t="shared" si="3"/>
        <v>1312.410034</v>
      </c>
      <c r="J84">
        <f t="shared" si="4"/>
        <v>0.1414953758270337</v>
      </c>
    </row>
    <row r="85" spans="1:10" x14ac:dyDescent="0.2">
      <c r="A85" s="11">
        <f t="shared" si="5"/>
        <v>41243</v>
      </c>
      <c r="B85" s="1">
        <v>41244</v>
      </c>
      <c r="C85">
        <v>1416.339966</v>
      </c>
      <c r="D85">
        <v>1448</v>
      </c>
      <c r="E85">
        <v>1398.1099850000001</v>
      </c>
      <c r="F85">
        <v>1426.1899410000001</v>
      </c>
      <c r="G85">
        <v>1426.1899410000001</v>
      </c>
      <c r="H85">
        <v>66388180000</v>
      </c>
      <c r="I85">
        <f t="shared" si="3"/>
        <v>1257.599976</v>
      </c>
      <c r="J85">
        <f t="shared" si="4"/>
        <v>0.13405690856978844</v>
      </c>
    </row>
    <row r="86" spans="1:10" x14ac:dyDescent="0.2">
      <c r="A86" s="11">
        <f t="shared" si="5"/>
        <v>41213</v>
      </c>
      <c r="B86" s="1">
        <v>41214</v>
      </c>
      <c r="C86">
        <v>1412.1999510000001</v>
      </c>
      <c r="D86">
        <v>1434.2700199999999</v>
      </c>
      <c r="E86">
        <v>1343.349976</v>
      </c>
      <c r="F86">
        <v>1416.1800539999999</v>
      </c>
      <c r="G86">
        <v>1416.1800539999999</v>
      </c>
      <c r="H86">
        <v>71489310000</v>
      </c>
      <c r="I86">
        <f t="shared" si="3"/>
        <v>1246.959961</v>
      </c>
      <c r="J86">
        <f t="shared" si="4"/>
        <v>0.13570611590791878</v>
      </c>
    </row>
    <row r="87" spans="1:10" x14ac:dyDescent="0.2">
      <c r="A87" s="11">
        <f t="shared" si="5"/>
        <v>41182</v>
      </c>
      <c r="B87" s="1">
        <v>41183</v>
      </c>
      <c r="C87">
        <v>1440.900024</v>
      </c>
      <c r="D87">
        <v>1470.959961</v>
      </c>
      <c r="E87">
        <v>1403.280029</v>
      </c>
      <c r="F87">
        <v>1412.160034</v>
      </c>
      <c r="G87">
        <v>1412.160034</v>
      </c>
      <c r="H87">
        <v>71752320000</v>
      </c>
      <c r="I87">
        <f t="shared" si="3"/>
        <v>1253.3000489999999</v>
      </c>
      <c r="J87">
        <f t="shared" si="4"/>
        <v>0.12675335417624328</v>
      </c>
    </row>
    <row r="88" spans="1:10" x14ac:dyDescent="0.2">
      <c r="A88" s="11">
        <f t="shared" si="5"/>
        <v>41152</v>
      </c>
      <c r="B88" s="1">
        <v>41153</v>
      </c>
      <c r="C88">
        <v>1406.540039</v>
      </c>
      <c r="D88">
        <v>1474.51001</v>
      </c>
      <c r="E88">
        <v>1396.5600589999999</v>
      </c>
      <c r="F88">
        <v>1440.670044</v>
      </c>
      <c r="G88">
        <v>1440.670044</v>
      </c>
      <c r="H88">
        <v>69784280000</v>
      </c>
      <c r="I88">
        <f t="shared" si="3"/>
        <v>1131.420044</v>
      </c>
      <c r="J88">
        <f t="shared" si="4"/>
        <v>0.27332908024740632</v>
      </c>
    </row>
    <row r="89" spans="1:10" x14ac:dyDescent="0.2">
      <c r="A89" s="11">
        <f t="shared" si="5"/>
        <v>41121</v>
      </c>
      <c r="B89" s="1">
        <v>41122</v>
      </c>
      <c r="C89">
        <v>1379.3199460000001</v>
      </c>
      <c r="D89">
        <v>1426.6800539999999</v>
      </c>
      <c r="E89">
        <v>1354.650024</v>
      </c>
      <c r="F89">
        <v>1406.579956</v>
      </c>
      <c r="G89">
        <v>1406.579956</v>
      </c>
      <c r="H89">
        <v>70283810000</v>
      </c>
      <c r="I89">
        <f t="shared" si="3"/>
        <v>1218.8900149999999</v>
      </c>
      <c r="J89">
        <f t="shared" si="4"/>
        <v>0.15398431252224187</v>
      </c>
    </row>
    <row r="90" spans="1:10" x14ac:dyDescent="0.2">
      <c r="A90" s="11">
        <f t="shared" si="5"/>
        <v>41090</v>
      </c>
      <c r="B90" s="1">
        <v>41091</v>
      </c>
      <c r="C90">
        <v>1362.329956</v>
      </c>
      <c r="D90">
        <v>1391.73999</v>
      </c>
      <c r="E90">
        <v>1325.410034</v>
      </c>
      <c r="F90">
        <v>1379.3199460000001</v>
      </c>
      <c r="G90">
        <v>1379.3199460000001</v>
      </c>
      <c r="H90">
        <v>73103810000</v>
      </c>
      <c r="I90">
        <f t="shared" si="3"/>
        <v>1292.280029</v>
      </c>
      <c r="J90">
        <f t="shared" si="4"/>
        <v>6.7353758509565306E-2</v>
      </c>
    </row>
    <row r="91" spans="1:10" x14ac:dyDescent="0.2">
      <c r="A91" s="11">
        <f t="shared" si="5"/>
        <v>41060</v>
      </c>
      <c r="B91" s="1">
        <v>41061</v>
      </c>
      <c r="C91">
        <v>1309.869995</v>
      </c>
      <c r="D91">
        <v>1363.459961</v>
      </c>
      <c r="E91">
        <v>1266.73999</v>
      </c>
      <c r="F91">
        <v>1362.160034</v>
      </c>
      <c r="G91">
        <v>1362.160034</v>
      </c>
      <c r="H91">
        <v>81582440000</v>
      </c>
      <c r="I91">
        <f t="shared" si="3"/>
        <v>1320.6400149999999</v>
      </c>
      <c r="J91">
        <f t="shared" si="4"/>
        <v>3.1439316186402277E-2</v>
      </c>
    </row>
    <row r="92" spans="1:10" x14ac:dyDescent="0.2">
      <c r="A92" s="11">
        <f t="shared" si="5"/>
        <v>41029</v>
      </c>
      <c r="B92" s="1">
        <v>41030</v>
      </c>
      <c r="C92">
        <v>1397.8599850000001</v>
      </c>
      <c r="D92">
        <v>1415.3199460000001</v>
      </c>
      <c r="E92">
        <v>1291.9799800000001</v>
      </c>
      <c r="F92">
        <v>1310.329956</v>
      </c>
      <c r="G92">
        <v>1310.329956</v>
      </c>
      <c r="H92">
        <v>86920490000</v>
      </c>
      <c r="I92">
        <f t="shared" si="3"/>
        <v>1345.1999510000001</v>
      </c>
      <c r="J92">
        <f t="shared" si="4"/>
        <v>-2.5921793242765303E-2</v>
      </c>
    </row>
    <row r="93" spans="1:10" x14ac:dyDescent="0.2">
      <c r="A93" s="11">
        <f t="shared" si="5"/>
        <v>40999</v>
      </c>
      <c r="B93" s="1">
        <v>41000</v>
      </c>
      <c r="C93">
        <v>1408.469971</v>
      </c>
      <c r="D93">
        <v>1422.380005</v>
      </c>
      <c r="E93">
        <v>1357.380005</v>
      </c>
      <c r="F93">
        <v>1397.910034</v>
      </c>
      <c r="G93">
        <v>1397.910034</v>
      </c>
      <c r="H93">
        <v>74761710000</v>
      </c>
      <c r="I93">
        <f t="shared" si="3"/>
        <v>1363.6099850000001</v>
      </c>
      <c r="J93">
        <f t="shared" si="4"/>
        <v>2.5153855851238829E-2</v>
      </c>
    </row>
    <row r="94" spans="1:10" x14ac:dyDescent="0.2">
      <c r="A94" s="11">
        <f t="shared" si="5"/>
        <v>40968</v>
      </c>
      <c r="B94" s="1">
        <v>40969</v>
      </c>
      <c r="C94">
        <v>1365.900024</v>
      </c>
      <c r="D94">
        <v>1419.150024</v>
      </c>
      <c r="E94">
        <v>1340.030029</v>
      </c>
      <c r="F94">
        <v>1408.469971</v>
      </c>
      <c r="G94">
        <v>1408.469971</v>
      </c>
      <c r="H94">
        <v>83899660000</v>
      </c>
      <c r="I94">
        <f t="shared" si="3"/>
        <v>1325.829956</v>
      </c>
      <c r="J94">
        <f t="shared" si="4"/>
        <v>6.2330779770071773E-2</v>
      </c>
    </row>
    <row r="95" spans="1:10" x14ac:dyDescent="0.2">
      <c r="A95" s="11">
        <f t="shared" si="5"/>
        <v>40939</v>
      </c>
      <c r="B95" s="1">
        <v>40940</v>
      </c>
      <c r="C95">
        <v>1312.4499510000001</v>
      </c>
      <c r="D95">
        <v>1378.040039</v>
      </c>
      <c r="E95">
        <v>1312.4499510000001</v>
      </c>
      <c r="F95">
        <v>1365.6800539999999</v>
      </c>
      <c r="G95">
        <v>1365.6800539999999</v>
      </c>
      <c r="H95">
        <v>78385710000</v>
      </c>
      <c r="I95">
        <f t="shared" si="3"/>
        <v>1327.219971</v>
      </c>
      <c r="J95">
        <f t="shared" si="4"/>
        <v>2.8977926674070474E-2</v>
      </c>
    </row>
    <row r="96" spans="1:10" x14ac:dyDescent="0.2">
      <c r="A96" s="11">
        <f t="shared" si="5"/>
        <v>40908</v>
      </c>
      <c r="B96" s="1">
        <v>40909</v>
      </c>
      <c r="C96">
        <v>1258.8599850000001</v>
      </c>
      <c r="D96">
        <v>1333.469971</v>
      </c>
      <c r="E96">
        <v>1258.8599850000001</v>
      </c>
      <c r="F96">
        <v>1312.410034</v>
      </c>
      <c r="G96">
        <v>1312.410034</v>
      </c>
      <c r="H96">
        <v>79567560000</v>
      </c>
      <c r="I96">
        <f t="shared" si="3"/>
        <v>1286.119995</v>
      </c>
      <c r="J96">
        <f t="shared" si="4"/>
        <v>2.0441357806586298E-2</v>
      </c>
    </row>
    <row r="97" spans="1:10" x14ac:dyDescent="0.2">
      <c r="A97" s="11">
        <f t="shared" si="5"/>
        <v>40877</v>
      </c>
      <c r="B97" s="1">
        <v>40878</v>
      </c>
      <c r="C97">
        <v>1246.910034</v>
      </c>
      <c r="D97">
        <v>1269.369995</v>
      </c>
      <c r="E97">
        <v>1202.369995</v>
      </c>
      <c r="F97">
        <v>1257.599976</v>
      </c>
      <c r="G97">
        <v>1257.599976</v>
      </c>
      <c r="H97">
        <v>74742430000</v>
      </c>
      <c r="I97">
        <f t="shared" si="3"/>
        <v>1257.6400149999999</v>
      </c>
      <c r="J97">
        <f t="shared" si="4"/>
        <v>-3.183661423175919E-5</v>
      </c>
    </row>
    <row r="98" spans="1:10" x14ac:dyDescent="0.2">
      <c r="A98" s="11">
        <f t="shared" si="5"/>
        <v>40847</v>
      </c>
      <c r="B98" s="1">
        <v>40848</v>
      </c>
      <c r="C98">
        <v>1251</v>
      </c>
      <c r="D98">
        <v>1277.5500489999999</v>
      </c>
      <c r="E98">
        <v>1158.660034</v>
      </c>
      <c r="F98">
        <v>1246.959961</v>
      </c>
      <c r="G98">
        <v>1246.959961</v>
      </c>
      <c r="H98">
        <v>84275050000</v>
      </c>
      <c r="I98">
        <f t="shared" si="3"/>
        <v>1180.5500489999999</v>
      </c>
      <c r="J98">
        <f t="shared" si="4"/>
        <v>5.6253364316280738E-2</v>
      </c>
    </row>
    <row r="99" spans="1:10" x14ac:dyDescent="0.2">
      <c r="A99" s="11">
        <f t="shared" si="5"/>
        <v>40816</v>
      </c>
      <c r="B99" s="1">
        <v>40817</v>
      </c>
      <c r="C99">
        <v>1131.209961</v>
      </c>
      <c r="D99">
        <v>1292.660034</v>
      </c>
      <c r="E99">
        <v>1074.7700199999999</v>
      </c>
      <c r="F99">
        <v>1253.3000489999999</v>
      </c>
      <c r="G99">
        <v>1253.3000489999999</v>
      </c>
      <c r="H99">
        <v>98063670000</v>
      </c>
      <c r="I99">
        <f t="shared" ref="I99:I162" si="6">VLOOKUP(EOMONTH(EDATE(A99,-12),0),A:H,6,FALSE)</f>
        <v>1183.26001</v>
      </c>
      <c r="J99">
        <f t="shared" si="4"/>
        <v>5.9192433115355582E-2</v>
      </c>
    </row>
    <row r="100" spans="1:10" x14ac:dyDescent="0.2">
      <c r="A100" s="11">
        <f t="shared" si="5"/>
        <v>40786</v>
      </c>
      <c r="B100" s="1">
        <v>40787</v>
      </c>
      <c r="C100">
        <v>1219.119995</v>
      </c>
      <c r="D100">
        <v>1229.290039</v>
      </c>
      <c r="E100">
        <v>1114.219971</v>
      </c>
      <c r="F100">
        <v>1131.420044</v>
      </c>
      <c r="G100">
        <v>1131.420044</v>
      </c>
      <c r="H100">
        <v>102786820000</v>
      </c>
      <c r="I100">
        <f t="shared" si="6"/>
        <v>1141.1999510000001</v>
      </c>
      <c r="J100">
        <f t="shared" si="4"/>
        <v>-8.5698452680709001E-3</v>
      </c>
    </row>
    <row r="101" spans="1:10" x14ac:dyDescent="0.2">
      <c r="A101" s="11">
        <f t="shared" si="5"/>
        <v>40755</v>
      </c>
      <c r="B101" s="1">
        <v>40756</v>
      </c>
      <c r="C101">
        <v>1292.589966</v>
      </c>
      <c r="D101">
        <v>1307.380005</v>
      </c>
      <c r="E101">
        <v>1101.540039</v>
      </c>
      <c r="F101">
        <v>1218.8900149999999</v>
      </c>
      <c r="G101">
        <v>1218.8900149999999</v>
      </c>
      <c r="H101">
        <v>108419170000</v>
      </c>
      <c r="I101">
        <f t="shared" si="6"/>
        <v>1049.329956</v>
      </c>
      <c r="J101">
        <f t="shared" si="4"/>
        <v>0.16158888634644097</v>
      </c>
    </row>
    <row r="102" spans="1:10" x14ac:dyDescent="0.2">
      <c r="A102" s="11">
        <f t="shared" si="5"/>
        <v>40724</v>
      </c>
      <c r="B102" s="1">
        <v>40725</v>
      </c>
      <c r="C102">
        <v>1320.6400149999999</v>
      </c>
      <c r="D102">
        <v>1356.4799800000001</v>
      </c>
      <c r="E102">
        <v>1282.8599850000001</v>
      </c>
      <c r="F102">
        <v>1292.280029</v>
      </c>
      <c r="G102">
        <v>1292.280029</v>
      </c>
      <c r="H102">
        <v>81102170000</v>
      </c>
      <c r="I102">
        <f t="shared" si="6"/>
        <v>1101.599976</v>
      </c>
      <c r="J102">
        <f t="shared" si="4"/>
        <v>0.17309373380015403</v>
      </c>
    </row>
    <row r="103" spans="1:10" x14ac:dyDescent="0.2">
      <c r="A103" s="11">
        <f t="shared" si="5"/>
        <v>40694</v>
      </c>
      <c r="B103" s="1">
        <v>40695</v>
      </c>
      <c r="C103">
        <v>1345.1999510000001</v>
      </c>
      <c r="D103">
        <v>1345.1999510000001</v>
      </c>
      <c r="E103">
        <v>1258.0699460000001</v>
      </c>
      <c r="F103">
        <v>1320.6400149999999</v>
      </c>
      <c r="G103">
        <v>1320.6400149999999</v>
      </c>
      <c r="H103">
        <v>86122730000</v>
      </c>
      <c r="I103">
        <f t="shared" si="6"/>
        <v>1030.709961</v>
      </c>
      <c r="J103">
        <f t="shared" si="4"/>
        <v>0.28129159993632769</v>
      </c>
    </row>
    <row r="104" spans="1:10" x14ac:dyDescent="0.2">
      <c r="A104" s="11">
        <f t="shared" si="5"/>
        <v>40663</v>
      </c>
      <c r="B104" s="1">
        <v>40664</v>
      </c>
      <c r="C104">
        <v>1365.209961</v>
      </c>
      <c r="D104">
        <v>1370.579956</v>
      </c>
      <c r="E104">
        <v>1311.8000489999999</v>
      </c>
      <c r="F104">
        <v>1345.1999510000001</v>
      </c>
      <c r="G104">
        <v>1345.1999510000001</v>
      </c>
      <c r="H104">
        <v>81708980000</v>
      </c>
      <c r="I104">
        <f t="shared" si="6"/>
        <v>1089.410034</v>
      </c>
      <c r="J104">
        <f t="shared" si="4"/>
        <v>0.23479673310958329</v>
      </c>
    </row>
    <row r="105" spans="1:10" x14ac:dyDescent="0.2">
      <c r="A105" s="11">
        <f t="shared" si="5"/>
        <v>40633</v>
      </c>
      <c r="B105" s="1">
        <v>40634</v>
      </c>
      <c r="C105">
        <v>1329.4799800000001</v>
      </c>
      <c r="D105">
        <v>1364.5600589999999</v>
      </c>
      <c r="E105">
        <v>1294.6999510000001</v>
      </c>
      <c r="F105">
        <v>1363.6099850000001</v>
      </c>
      <c r="G105">
        <v>1363.6099850000001</v>
      </c>
      <c r="H105">
        <v>77364810000</v>
      </c>
      <c r="I105">
        <f t="shared" si="6"/>
        <v>1186.6899410000001</v>
      </c>
      <c r="J105">
        <f t="shared" si="4"/>
        <v>0.14908700064560498</v>
      </c>
    </row>
    <row r="106" spans="1:10" x14ac:dyDescent="0.2">
      <c r="A106" s="11">
        <f t="shared" si="5"/>
        <v>40602</v>
      </c>
      <c r="B106" s="1">
        <v>40603</v>
      </c>
      <c r="C106">
        <v>1328.6400149999999</v>
      </c>
      <c r="D106">
        <v>1332.280029</v>
      </c>
      <c r="E106">
        <v>1249.0500489999999</v>
      </c>
      <c r="F106">
        <v>1325.829956</v>
      </c>
      <c r="G106">
        <v>1325.829956</v>
      </c>
      <c r="H106">
        <v>89507640000</v>
      </c>
      <c r="I106">
        <f t="shared" si="6"/>
        <v>1169.4300539999999</v>
      </c>
      <c r="J106">
        <f t="shared" si="4"/>
        <v>0.13374027926256812</v>
      </c>
    </row>
    <row r="107" spans="1:10" x14ac:dyDescent="0.2">
      <c r="A107" s="11">
        <f t="shared" si="5"/>
        <v>40574</v>
      </c>
      <c r="B107" s="1">
        <v>40575</v>
      </c>
      <c r="C107">
        <v>1289.1400149999999</v>
      </c>
      <c r="D107">
        <v>1344.0699460000001</v>
      </c>
      <c r="E107">
        <v>1289.1400149999999</v>
      </c>
      <c r="F107">
        <v>1327.219971</v>
      </c>
      <c r="G107">
        <v>1327.219971</v>
      </c>
      <c r="H107">
        <v>59223660000</v>
      </c>
      <c r="I107">
        <f t="shared" si="6"/>
        <v>1104.48999</v>
      </c>
      <c r="J107">
        <f t="shared" si="4"/>
        <v>0.20165866872184143</v>
      </c>
    </row>
    <row r="108" spans="1:10" x14ac:dyDescent="0.2">
      <c r="A108" s="11">
        <f t="shared" si="5"/>
        <v>40543</v>
      </c>
      <c r="B108" s="1">
        <v>40544</v>
      </c>
      <c r="C108">
        <v>1257.619995</v>
      </c>
      <c r="D108">
        <v>1302.670044</v>
      </c>
      <c r="E108">
        <v>1257.619995</v>
      </c>
      <c r="F108">
        <v>1286.119995</v>
      </c>
      <c r="G108">
        <v>1286.119995</v>
      </c>
      <c r="H108">
        <v>92164940000</v>
      </c>
      <c r="I108">
        <f t="shared" si="6"/>
        <v>1073.869995</v>
      </c>
      <c r="J108">
        <f t="shared" si="4"/>
        <v>0.19764962331403998</v>
      </c>
    </row>
    <row r="109" spans="1:10" x14ac:dyDescent="0.2">
      <c r="A109" s="11">
        <f t="shared" si="5"/>
        <v>40512</v>
      </c>
      <c r="B109" s="1">
        <v>40513</v>
      </c>
      <c r="C109">
        <v>1186.599976</v>
      </c>
      <c r="D109">
        <v>1262.599976</v>
      </c>
      <c r="E109">
        <v>1186.599976</v>
      </c>
      <c r="F109">
        <v>1257.6400149999999</v>
      </c>
      <c r="G109">
        <v>1257.6400149999999</v>
      </c>
      <c r="H109">
        <v>80984530000</v>
      </c>
      <c r="I109">
        <f t="shared" si="6"/>
        <v>1115.099976</v>
      </c>
      <c r="J109">
        <f t="shared" si="4"/>
        <v>0.1278271384340878</v>
      </c>
    </row>
    <row r="110" spans="1:10" x14ac:dyDescent="0.2">
      <c r="A110" s="11">
        <f t="shared" si="5"/>
        <v>40482</v>
      </c>
      <c r="B110" s="1">
        <v>40483</v>
      </c>
      <c r="C110">
        <v>1185.709961</v>
      </c>
      <c r="D110">
        <v>1227.079956</v>
      </c>
      <c r="E110">
        <v>1173</v>
      </c>
      <c r="F110">
        <v>1180.5500489999999</v>
      </c>
      <c r="G110">
        <v>1180.5500489999999</v>
      </c>
      <c r="H110">
        <v>87151070000</v>
      </c>
      <c r="I110">
        <f t="shared" si="6"/>
        <v>1095.630005</v>
      </c>
      <c r="J110">
        <f t="shared" si="4"/>
        <v>7.7507957624800505E-2</v>
      </c>
    </row>
    <row r="111" spans="1:10" x14ac:dyDescent="0.2">
      <c r="A111" s="11">
        <f t="shared" si="5"/>
        <v>40451</v>
      </c>
      <c r="B111" s="1">
        <v>40452</v>
      </c>
      <c r="C111">
        <v>1143.48999</v>
      </c>
      <c r="D111">
        <v>1196.1400149999999</v>
      </c>
      <c r="E111">
        <v>1131.869995</v>
      </c>
      <c r="F111">
        <v>1183.26001</v>
      </c>
      <c r="G111">
        <v>1183.26001</v>
      </c>
      <c r="H111">
        <v>89536270000</v>
      </c>
      <c r="I111">
        <f t="shared" si="6"/>
        <v>1036.1899410000001</v>
      </c>
      <c r="J111">
        <f t="shared" si="4"/>
        <v>0.14193350386905548</v>
      </c>
    </row>
    <row r="112" spans="1:10" x14ac:dyDescent="0.2">
      <c r="A112" s="11">
        <f t="shared" si="5"/>
        <v>40421</v>
      </c>
      <c r="B112" s="1">
        <v>40422</v>
      </c>
      <c r="C112">
        <v>1049.719971</v>
      </c>
      <c r="D112">
        <v>1157.160034</v>
      </c>
      <c r="E112">
        <v>1049.719971</v>
      </c>
      <c r="F112">
        <v>1141.1999510000001</v>
      </c>
      <c r="G112">
        <v>1141.1999510000001</v>
      </c>
      <c r="H112">
        <v>79589450000</v>
      </c>
      <c r="I112">
        <f t="shared" si="6"/>
        <v>1057.079956</v>
      </c>
      <c r="J112">
        <f t="shared" si="4"/>
        <v>7.9577703202613759E-2</v>
      </c>
    </row>
    <row r="113" spans="1:10" x14ac:dyDescent="0.2">
      <c r="A113" s="11">
        <f t="shared" si="5"/>
        <v>40390</v>
      </c>
      <c r="B113" s="1">
        <v>40391</v>
      </c>
      <c r="C113">
        <v>1107.530029</v>
      </c>
      <c r="D113">
        <v>1129.23999</v>
      </c>
      <c r="E113">
        <v>1039.6999510000001</v>
      </c>
      <c r="F113">
        <v>1049.329956</v>
      </c>
      <c r="G113">
        <v>1049.329956</v>
      </c>
      <c r="H113">
        <v>85738250000</v>
      </c>
      <c r="I113">
        <f t="shared" si="6"/>
        <v>1020.619995</v>
      </c>
      <c r="J113">
        <f t="shared" si="4"/>
        <v>2.8129922145999128E-2</v>
      </c>
    </row>
    <row r="114" spans="1:10" x14ac:dyDescent="0.2">
      <c r="A114" s="11">
        <f t="shared" si="5"/>
        <v>40359</v>
      </c>
      <c r="B114" s="1">
        <v>40360</v>
      </c>
      <c r="C114">
        <v>1031.099976</v>
      </c>
      <c r="D114">
        <v>1120.9499510000001</v>
      </c>
      <c r="E114">
        <v>1010.909973</v>
      </c>
      <c r="F114">
        <v>1101.599976</v>
      </c>
      <c r="G114">
        <v>1101.599976</v>
      </c>
      <c r="H114">
        <v>94778110000</v>
      </c>
      <c r="I114">
        <f t="shared" si="6"/>
        <v>987.47997999999995</v>
      </c>
      <c r="J114">
        <f t="shared" si="4"/>
        <v>0.11556689584734672</v>
      </c>
    </row>
    <row r="115" spans="1:10" x14ac:dyDescent="0.2">
      <c r="A115" s="11">
        <f t="shared" si="5"/>
        <v>40329</v>
      </c>
      <c r="B115" s="1">
        <v>40330</v>
      </c>
      <c r="C115">
        <v>1087.3000489999999</v>
      </c>
      <c r="D115">
        <v>1131.2299800000001</v>
      </c>
      <c r="E115">
        <v>1028.329956</v>
      </c>
      <c r="F115">
        <v>1030.709961</v>
      </c>
      <c r="G115">
        <v>1030.709961</v>
      </c>
      <c r="H115">
        <v>110106750000</v>
      </c>
      <c r="I115">
        <f t="shared" si="6"/>
        <v>919.32000700000003</v>
      </c>
      <c r="J115">
        <f t="shared" si="4"/>
        <v>0.12116559321220123</v>
      </c>
    </row>
    <row r="116" spans="1:10" x14ac:dyDescent="0.2">
      <c r="A116" s="11">
        <f t="shared" si="5"/>
        <v>40298</v>
      </c>
      <c r="B116" s="1">
        <v>40299</v>
      </c>
      <c r="C116">
        <v>1188.579956</v>
      </c>
      <c r="D116">
        <v>1205.130005</v>
      </c>
      <c r="E116">
        <v>1040.780029</v>
      </c>
      <c r="F116">
        <v>1089.410034</v>
      </c>
      <c r="G116">
        <v>1089.410034</v>
      </c>
      <c r="H116">
        <v>127662780000</v>
      </c>
      <c r="I116">
        <f t="shared" si="6"/>
        <v>919.14001499999995</v>
      </c>
      <c r="J116">
        <f t="shared" si="4"/>
        <v>0.18524927238642749</v>
      </c>
    </row>
    <row r="117" spans="1:10" x14ac:dyDescent="0.2">
      <c r="A117" s="11">
        <f t="shared" si="5"/>
        <v>40268</v>
      </c>
      <c r="B117" s="1">
        <v>40269</v>
      </c>
      <c r="C117">
        <v>1171.2299800000001</v>
      </c>
      <c r="D117">
        <v>1219.8000489999999</v>
      </c>
      <c r="E117">
        <v>1170.6899410000001</v>
      </c>
      <c r="F117">
        <v>1186.6899410000001</v>
      </c>
      <c r="G117">
        <v>1186.6899410000001</v>
      </c>
      <c r="H117">
        <v>116741910000</v>
      </c>
      <c r="I117">
        <f t="shared" si="6"/>
        <v>872.80999799999995</v>
      </c>
      <c r="J117">
        <f t="shared" si="4"/>
        <v>0.35962001319787834</v>
      </c>
    </row>
    <row r="118" spans="1:10" x14ac:dyDescent="0.2">
      <c r="A118" s="11">
        <f t="shared" si="5"/>
        <v>40237</v>
      </c>
      <c r="B118" s="1">
        <v>40238</v>
      </c>
      <c r="C118">
        <v>1105.3599850000001</v>
      </c>
      <c r="D118">
        <v>1180.6899410000001</v>
      </c>
      <c r="E118">
        <v>1105.3599850000001</v>
      </c>
      <c r="F118">
        <v>1169.4300539999999</v>
      </c>
      <c r="G118">
        <v>1169.4300539999999</v>
      </c>
      <c r="H118">
        <v>103683550000</v>
      </c>
      <c r="I118">
        <f t="shared" si="6"/>
        <v>797.86999500000002</v>
      </c>
      <c r="J118">
        <f t="shared" si="4"/>
        <v>0.465689976222254</v>
      </c>
    </row>
    <row r="119" spans="1:10" x14ac:dyDescent="0.2">
      <c r="A119" s="11">
        <f t="shared" si="5"/>
        <v>40209</v>
      </c>
      <c r="B119" s="1">
        <v>40210</v>
      </c>
      <c r="C119">
        <v>1073.8900149999999</v>
      </c>
      <c r="D119">
        <v>1112.420044</v>
      </c>
      <c r="E119">
        <v>1044.5</v>
      </c>
      <c r="F119">
        <v>1104.48999</v>
      </c>
      <c r="G119">
        <v>1104.48999</v>
      </c>
      <c r="H119">
        <v>84561340000</v>
      </c>
      <c r="I119">
        <f t="shared" si="6"/>
        <v>735.09002699999996</v>
      </c>
      <c r="J119">
        <f t="shared" si="4"/>
        <v>0.50252343173198855</v>
      </c>
    </row>
    <row r="120" spans="1:10" x14ac:dyDescent="0.2">
      <c r="A120" s="11">
        <f t="shared" si="5"/>
        <v>40178</v>
      </c>
      <c r="B120" s="1">
        <v>40179</v>
      </c>
      <c r="C120">
        <v>1116.5600589999999</v>
      </c>
      <c r="D120">
        <v>1150.4499510000001</v>
      </c>
      <c r="E120">
        <v>1071.589966</v>
      </c>
      <c r="F120">
        <v>1073.869995</v>
      </c>
      <c r="G120">
        <v>1073.869995</v>
      </c>
      <c r="H120">
        <v>90947580000</v>
      </c>
      <c r="I120">
        <f t="shared" si="6"/>
        <v>825.88000499999998</v>
      </c>
      <c r="J120">
        <f t="shared" si="4"/>
        <v>0.3002736335770716</v>
      </c>
    </row>
    <row r="121" spans="1:10" x14ac:dyDescent="0.2">
      <c r="A121" s="11">
        <f t="shared" si="5"/>
        <v>40147</v>
      </c>
      <c r="B121" s="1">
        <v>40148</v>
      </c>
      <c r="C121">
        <v>1098.8900149999999</v>
      </c>
      <c r="D121">
        <v>1130.380005</v>
      </c>
      <c r="E121">
        <v>1085.8900149999999</v>
      </c>
      <c r="F121">
        <v>1115.099976</v>
      </c>
      <c r="G121">
        <v>1115.099976</v>
      </c>
      <c r="H121">
        <v>89515330000</v>
      </c>
      <c r="I121">
        <f t="shared" si="6"/>
        <v>903.25</v>
      </c>
      <c r="J121">
        <f t="shared" si="4"/>
        <v>0.23454190534182118</v>
      </c>
    </row>
    <row r="122" spans="1:10" x14ac:dyDescent="0.2">
      <c r="A122" s="11">
        <f t="shared" si="5"/>
        <v>40117</v>
      </c>
      <c r="B122" s="1">
        <v>40118</v>
      </c>
      <c r="C122">
        <v>1036.1800539999999</v>
      </c>
      <c r="D122">
        <v>1113.6899410000001</v>
      </c>
      <c r="E122">
        <v>1029.380005</v>
      </c>
      <c r="F122">
        <v>1095.630005</v>
      </c>
      <c r="G122">
        <v>1095.630005</v>
      </c>
      <c r="H122">
        <v>84981530000</v>
      </c>
      <c r="I122">
        <f t="shared" si="6"/>
        <v>896.23999000000003</v>
      </c>
      <c r="J122">
        <f t="shared" si="4"/>
        <v>0.22247391014096563</v>
      </c>
    </row>
    <row r="123" spans="1:10" x14ac:dyDescent="0.2">
      <c r="A123" s="11">
        <f t="shared" si="5"/>
        <v>40086</v>
      </c>
      <c r="B123" s="1">
        <v>40087</v>
      </c>
      <c r="C123">
        <v>1054.910034</v>
      </c>
      <c r="D123">
        <v>1101.3599850000001</v>
      </c>
      <c r="E123">
        <v>1019.950012</v>
      </c>
      <c r="F123">
        <v>1036.1899410000001</v>
      </c>
      <c r="G123">
        <v>1036.1899410000001</v>
      </c>
      <c r="H123">
        <v>113410990000</v>
      </c>
      <c r="I123">
        <f t="shared" si="6"/>
        <v>968.75</v>
      </c>
      <c r="J123">
        <f t="shared" si="4"/>
        <v>6.9615422967742022E-2</v>
      </c>
    </row>
    <row r="124" spans="1:10" x14ac:dyDescent="0.2">
      <c r="A124" s="11">
        <f t="shared" si="5"/>
        <v>40056</v>
      </c>
      <c r="B124" s="1">
        <v>40057</v>
      </c>
      <c r="C124">
        <v>1019.52002</v>
      </c>
      <c r="D124">
        <v>1080.150024</v>
      </c>
      <c r="E124">
        <v>991.96997099999999</v>
      </c>
      <c r="F124">
        <v>1057.079956</v>
      </c>
      <c r="G124">
        <v>1057.079956</v>
      </c>
      <c r="H124">
        <v>112295490000</v>
      </c>
      <c r="I124">
        <f t="shared" si="6"/>
        <v>1166.3599850000001</v>
      </c>
      <c r="J124">
        <f t="shared" si="4"/>
        <v>-9.3693225423881463E-2</v>
      </c>
    </row>
    <row r="125" spans="1:10" x14ac:dyDescent="0.2">
      <c r="A125" s="11">
        <f t="shared" si="5"/>
        <v>40025</v>
      </c>
      <c r="B125" s="1">
        <v>40026</v>
      </c>
      <c r="C125">
        <v>990.21997099999999</v>
      </c>
      <c r="D125">
        <v>1039.469971</v>
      </c>
      <c r="E125">
        <v>978.51000999999997</v>
      </c>
      <c r="F125">
        <v>1020.619995</v>
      </c>
      <c r="G125">
        <v>1020.619995</v>
      </c>
      <c r="H125">
        <v>116059270000</v>
      </c>
      <c r="I125">
        <f t="shared" si="6"/>
        <v>1282.829956</v>
      </c>
      <c r="J125">
        <f t="shared" si="4"/>
        <v>-0.20439962426321764</v>
      </c>
    </row>
    <row r="126" spans="1:10" x14ac:dyDescent="0.2">
      <c r="A126" s="11">
        <f t="shared" si="5"/>
        <v>39994</v>
      </c>
      <c r="B126" s="1">
        <v>39995</v>
      </c>
      <c r="C126">
        <v>920.82000700000003</v>
      </c>
      <c r="D126">
        <v>996.67999299999997</v>
      </c>
      <c r="E126">
        <v>869.32000700000003</v>
      </c>
      <c r="F126">
        <v>987.47997999999995</v>
      </c>
      <c r="G126">
        <v>987.47997999999995</v>
      </c>
      <c r="H126">
        <v>106635790000</v>
      </c>
      <c r="I126">
        <f t="shared" si="6"/>
        <v>1267.380005</v>
      </c>
      <c r="J126">
        <f t="shared" si="4"/>
        <v>-0.22084933003184001</v>
      </c>
    </row>
    <row r="127" spans="1:10" x14ac:dyDescent="0.2">
      <c r="A127" s="11">
        <f t="shared" si="5"/>
        <v>39964</v>
      </c>
      <c r="B127" s="1">
        <v>39965</v>
      </c>
      <c r="C127">
        <v>923.26000999999997</v>
      </c>
      <c r="D127">
        <v>956.22997999999995</v>
      </c>
      <c r="E127">
        <v>888.85998500000005</v>
      </c>
      <c r="F127">
        <v>919.32000700000003</v>
      </c>
      <c r="G127">
        <v>919.32000700000003</v>
      </c>
      <c r="H127">
        <v>112653150000</v>
      </c>
      <c r="I127">
        <f t="shared" si="6"/>
        <v>1280</v>
      </c>
      <c r="J127">
        <f t="shared" si="4"/>
        <v>-0.28178124453124997</v>
      </c>
    </row>
    <row r="128" spans="1:10" x14ac:dyDescent="0.2">
      <c r="A128" s="11">
        <f t="shared" si="5"/>
        <v>39933</v>
      </c>
      <c r="B128" s="1">
        <v>39934</v>
      </c>
      <c r="C128">
        <v>872.73999000000003</v>
      </c>
      <c r="D128">
        <v>930.169983</v>
      </c>
      <c r="E128">
        <v>866.09997599999997</v>
      </c>
      <c r="F128">
        <v>919.14001499999995</v>
      </c>
      <c r="G128">
        <v>919.14001499999995</v>
      </c>
      <c r="H128">
        <v>131614940000</v>
      </c>
      <c r="I128">
        <f t="shared" si="6"/>
        <v>1400.380005</v>
      </c>
      <c r="J128">
        <f t="shared" si="4"/>
        <v>-0.34364957246015521</v>
      </c>
    </row>
    <row r="129" spans="1:10" x14ac:dyDescent="0.2">
      <c r="A129" s="11">
        <f t="shared" si="5"/>
        <v>39903</v>
      </c>
      <c r="B129" s="1">
        <v>39904</v>
      </c>
      <c r="C129">
        <v>793.59002699999996</v>
      </c>
      <c r="D129">
        <v>888.70001200000002</v>
      </c>
      <c r="E129">
        <v>783.32000700000003</v>
      </c>
      <c r="F129">
        <v>872.80999799999995</v>
      </c>
      <c r="G129">
        <v>872.80999799999995</v>
      </c>
      <c r="H129">
        <v>138855320000</v>
      </c>
      <c r="I129">
        <f t="shared" si="6"/>
        <v>1385.589966</v>
      </c>
      <c r="J129">
        <f t="shared" si="4"/>
        <v>-0.37008060146417088</v>
      </c>
    </row>
    <row r="130" spans="1:10" x14ac:dyDescent="0.2">
      <c r="A130" s="11">
        <f t="shared" si="5"/>
        <v>39872</v>
      </c>
      <c r="B130" s="1">
        <v>39873</v>
      </c>
      <c r="C130">
        <v>729.57000700000003</v>
      </c>
      <c r="D130">
        <v>832.97997999999995</v>
      </c>
      <c r="E130">
        <v>666.78997800000002</v>
      </c>
      <c r="F130">
        <v>797.86999500000002</v>
      </c>
      <c r="G130">
        <v>797.86999500000002</v>
      </c>
      <c r="H130">
        <v>161843640000</v>
      </c>
      <c r="I130">
        <f t="shared" si="6"/>
        <v>1322.6999510000001</v>
      </c>
      <c r="J130">
        <f t="shared" si="4"/>
        <v>-0.39678685676461478</v>
      </c>
    </row>
    <row r="131" spans="1:10" x14ac:dyDescent="0.2">
      <c r="A131" s="11">
        <f t="shared" si="5"/>
        <v>39844</v>
      </c>
      <c r="B131" s="1">
        <v>39845</v>
      </c>
      <c r="C131">
        <v>823.09002699999996</v>
      </c>
      <c r="D131">
        <v>875.01000999999997</v>
      </c>
      <c r="E131">
        <v>734.52002000000005</v>
      </c>
      <c r="F131">
        <v>735.09002699999996</v>
      </c>
      <c r="G131">
        <v>735.09002699999996</v>
      </c>
      <c r="H131">
        <v>124492210000</v>
      </c>
      <c r="I131">
        <f t="shared" si="6"/>
        <v>1330.630005</v>
      </c>
      <c r="J131">
        <f t="shared" si="4"/>
        <v>-0.44756241461727747</v>
      </c>
    </row>
    <row r="132" spans="1:10" x14ac:dyDescent="0.2">
      <c r="A132" s="11">
        <f t="shared" si="5"/>
        <v>39813</v>
      </c>
      <c r="B132" s="1">
        <v>39814</v>
      </c>
      <c r="C132">
        <v>902.98999000000003</v>
      </c>
      <c r="D132">
        <v>943.84997599999997</v>
      </c>
      <c r="E132">
        <v>804.29998799999998</v>
      </c>
      <c r="F132">
        <v>825.88000499999998</v>
      </c>
      <c r="G132">
        <v>825.88000499999998</v>
      </c>
      <c r="H132">
        <v>112090640000</v>
      </c>
      <c r="I132">
        <f t="shared" si="6"/>
        <v>1378.5500489999999</v>
      </c>
      <c r="J132">
        <f t="shared" si="4"/>
        <v>-0.40090676751337884</v>
      </c>
    </row>
    <row r="133" spans="1:10" x14ac:dyDescent="0.2">
      <c r="A133" s="11">
        <f t="shared" si="5"/>
        <v>39782</v>
      </c>
      <c r="B133" s="1">
        <v>39783</v>
      </c>
      <c r="C133">
        <v>888.60998500000005</v>
      </c>
      <c r="D133">
        <v>918.84997599999997</v>
      </c>
      <c r="E133">
        <v>815.69000200000005</v>
      </c>
      <c r="F133">
        <v>903.25</v>
      </c>
      <c r="G133">
        <v>903.25</v>
      </c>
      <c r="H133">
        <v>112884470000</v>
      </c>
      <c r="I133">
        <f t="shared" si="6"/>
        <v>1468.3599850000001</v>
      </c>
      <c r="J133">
        <f t="shared" ref="J133:J196" si="7">(F133-I133)/I133</f>
        <v>-0.38485793046178662</v>
      </c>
    </row>
    <row r="134" spans="1:10" x14ac:dyDescent="0.2">
      <c r="A134" s="11">
        <f t="shared" ref="A134:A197" si="8">EOMONTH(B134-1,0)</f>
        <v>39752</v>
      </c>
      <c r="B134" s="1">
        <v>39753</v>
      </c>
      <c r="C134">
        <v>968.669983</v>
      </c>
      <c r="D134">
        <v>1007.51001</v>
      </c>
      <c r="E134">
        <v>741.02002000000005</v>
      </c>
      <c r="F134">
        <v>896.23999000000003</v>
      </c>
      <c r="G134">
        <v>896.23999000000003</v>
      </c>
      <c r="H134">
        <v>115660210000</v>
      </c>
      <c r="I134">
        <f t="shared" si="6"/>
        <v>1481.1400149999999</v>
      </c>
      <c r="J134">
        <f t="shared" si="7"/>
        <v>-0.39489853698942834</v>
      </c>
    </row>
    <row r="135" spans="1:10" x14ac:dyDescent="0.2">
      <c r="A135" s="11">
        <f t="shared" si="8"/>
        <v>39721</v>
      </c>
      <c r="B135" s="1">
        <v>39722</v>
      </c>
      <c r="C135">
        <v>1164.170044</v>
      </c>
      <c r="D135">
        <v>1167.030029</v>
      </c>
      <c r="E135">
        <v>839.79998799999998</v>
      </c>
      <c r="F135">
        <v>968.75</v>
      </c>
      <c r="G135">
        <v>968.75</v>
      </c>
      <c r="H135">
        <v>159823030000</v>
      </c>
      <c r="I135">
        <f t="shared" si="6"/>
        <v>1549.380005</v>
      </c>
      <c r="J135">
        <f t="shared" si="7"/>
        <v>-0.3747499019777269</v>
      </c>
    </row>
    <row r="136" spans="1:10" x14ac:dyDescent="0.2">
      <c r="A136" s="11">
        <f t="shared" si="8"/>
        <v>39691</v>
      </c>
      <c r="B136" s="1">
        <v>39692</v>
      </c>
      <c r="C136">
        <v>1287.829956</v>
      </c>
      <c r="D136">
        <v>1303.040039</v>
      </c>
      <c r="E136">
        <v>1106.420044</v>
      </c>
      <c r="F136">
        <v>1166.3599850000001</v>
      </c>
      <c r="G136">
        <v>1166.3599850000001</v>
      </c>
      <c r="H136">
        <v>140007320000</v>
      </c>
      <c r="I136">
        <f t="shared" si="6"/>
        <v>1526.75</v>
      </c>
      <c r="J136">
        <f t="shared" si="7"/>
        <v>-0.23605044375307022</v>
      </c>
    </row>
    <row r="137" spans="1:10" x14ac:dyDescent="0.2">
      <c r="A137" s="11">
        <f t="shared" si="8"/>
        <v>39660</v>
      </c>
      <c r="B137" s="1">
        <v>39661</v>
      </c>
      <c r="C137">
        <v>1269.420044</v>
      </c>
      <c r="D137">
        <v>1313.150024</v>
      </c>
      <c r="E137">
        <v>1247.4499510000001</v>
      </c>
      <c r="F137">
        <v>1282.829956</v>
      </c>
      <c r="G137">
        <v>1282.829956</v>
      </c>
      <c r="H137">
        <v>86266010000</v>
      </c>
      <c r="I137">
        <f t="shared" si="6"/>
        <v>1473.98999</v>
      </c>
      <c r="J137">
        <f t="shared" si="7"/>
        <v>-0.12968882780540456</v>
      </c>
    </row>
    <row r="138" spans="1:10" x14ac:dyDescent="0.2">
      <c r="A138" s="11">
        <f t="shared" si="8"/>
        <v>39629</v>
      </c>
      <c r="B138" s="1">
        <v>39630</v>
      </c>
      <c r="C138">
        <v>1276.6899410000001</v>
      </c>
      <c r="D138">
        <v>1292.170044</v>
      </c>
      <c r="E138">
        <v>1200.4399410000001</v>
      </c>
      <c r="F138">
        <v>1267.380005</v>
      </c>
      <c r="G138">
        <v>1267.380005</v>
      </c>
      <c r="H138">
        <v>124980570000</v>
      </c>
      <c r="I138">
        <f t="shared" si="6"/>
        <v>1455.2700199999999</v>
      </c>
      <c r="J138">
        <f t="shared" si="7"/>
        <v>-0.12911007058332719</v>
      </c>
    </row>
    <row r="139" spans="1:10" x14ac:dyDescent="0.2">
      <c r="A139" s="11">
        <f t="shared" si="8"/>
        <v>39599</v>
      </c>
      <c r="B139" s="1">
        <v>39600</v>
      </c>
      <c r="C139">
        <v>1399.619995</v>
      </c>
      <c r="D139">
        <v>1404.0500489999999</v>
      </c>
      <c r="E139">
        <v>1272</v>
      </c>
      <c r="F139">
        <v>1280</v>
      </c>
      <c r="G139">
        <v>1280</v>
      </c>
      <c r="H139">
        <v>96614040000</v>
      </c>
      <c r="I139">
        <f t="shared" si="6"/>
        <v>1503.349976</v>
      </c>
      <c r="J139">
        <f t="shared" si="7"/>
        <v>-0.14856818409926922</v>
      </c>
    </row>
    <row r="140" spans="1:10" x14ac:dyDescent="0.2">
      <c r="A140" s="11">
        <f t="shared" si="8"/>
        <v>39568</v>
      </c>
      <c r="B140" s="1">
        <v>39569</v>
      </c>
      <c r="C140">
        <v>1385.969971</v>
      </c>
      <c r="D140">
        <v>1440.23999</v>
      </c>
      <c r="E140">
        <v>1373.0699460000001</v>
      </c>
      <c r="F140">
        <v>1400.380005</v>
      </c>
      <c r="G140">
        <v>1400.380005</v>
      </c>
      <c r="H140">
        <v>80990480000</v>
      </c>
      <c r="I140">
        <f t="shared" si="6"/>
        <v>1530.619995</v>
      </c>
      <c r="J140">
        <f t="shared" si="7"/>
        <v>-8.5089695956833508E-2</v>
      </c>
    </row>
    <row r="141" spans="1:10" x14ac:dyDescent="0.2">
      <c r="A141" s="11">
        <f t="shared" si="8"/>
        <v>39538</v>
      </c>
      <c r="B141" s="1">
        <v>39539</v>
      </c>
      <c r="C141">
        <v>1326.410034</v>
      </c>
      <c r="D141">
        <v>1404.5699460000001</v>
      </c>
      <c r="E141">
        <v>1324.349976</v>
      </c>
      <c r="F141">
        <v>1385.589966</v>
      </c>
      <c r="G141">
        <v>1385.589966</v>
      </c>
      <c r="H141">
        <v>85978630000</v>
      </c>
      <c r="I141">
        <f t="shared" si="6"/>
        <v>1482.369995</v>
      </c>
      <c r="J141">
        <f t="shared" si="7"/>
        <v>-6.52873636989664E-2</v>
      </c>
    </row>
    <row r="142" spans="1:10" x14ac:dyDescent="0.2">
      <c r="A142" s="11">
        <f t="shared" si="8"/>
        <v>39507</v>
      </c>
      <c r="B142" s="1">
        <v>39508</v>
      </c>
      <c r="C142">
        <v>1330.4499510000001</v>
      </c>
      <c r="D142">
        <v>1359.6800539999999</v>
      </c>
      <c r="E142">
        <v>1256.9799800000001</v>
      </c>
      <c r="F142">
        <v>1322.6999510000001</v>
      </c>
      <c r="G142">
        <v>1322.6999510000001</v>
      </c>
      <c r="H142">
        <v>93189170000</v>
      </c>
      <c r="I142">
        <f t="shared" si="6"/>
        <v>1420.8599850000001</v>
      </c>
      <c r="J142">
        <f t="shared" si="7"/>
        <v>-6.908494505881943E-2</v>
      </c>
    </row>
    <row r="143" spans="1:10" x14ac:dyDescent="0.2">
      <c r="A143" s="11">
        <f t="shared" si="8"/>
        <v>39478</v>
      </c>
      <c r="B143" s="1">
        <v>39479</v>
      </c>
      <c r="C143">
        <v>1378.599976</v>
      </c>
      <c r="D143">
        <v>1396.0200199999999</v>
      </c>
      <c r="E143">
        <v>1316.75</v>
      </c>
      <c r="F143">
        <v>1330.630005</v>
      </c>
      <c r="G143">
        <v>1330.630005</v>
      </c>
      <c r="H143">
        <v>78536130000</v>
      </c>
      <c r="I143">
        <f t="shared" si="6"/>
        <v>1406.8199460000001</v>
      </c>
      <c r="J143">
        <f t="shared" si="7"/>
        <v>-5.4157563813784657E-2</v>
      </c>
    </row>
    <row r="144" spans="1:10" x14ac:dyDescent="0.2">
      <c r="A144" s="11">
        <f t="shared" si="8"/>
        <v>39447</v>
      </c>
      <c r="B144" s="1">
        <v>39448</v>
      </c>
      <c r="C144">
        <v>1467.969971</v>
      </c>
      <c r="D144">
        <v>1471.7700199999999</v>
      </c>
      <c r="E144">
        <v>1270.0500489999999</v>
      </c>
      <c r="F144">
        <v>1378.5500489999999</v>
      </c>
      <c r="G144">
        <v>1378.5500489999999</v>
      </c>
      <c r="H144">
        <v>98475340000</v>
      </c>
      <c r="I144">
        <f t="shared" si="6"/>
        <v>1438.23999</v>
      </c>
      <c r="J144">
        <f t="shared" si="7"/>
        <v>-4.1502072960716445E-2</v>
      </c>
    </row>
    <row r="145" spans="1:10" x14ac:dyDescent="0.2">
      <c r="A145" s="11">
        <f t="shared" si="8"/>
        <v>39416</v>
      </c>
      <c r="B145" s="1">
        <v>39417</v>
      </c>
      <c r="C145">
        <v>1479.630005</v>
      </c>
      <c r="D145">
        <v>1523.5699460000001</v>
      </c>
      <c r="E145">
        <v>1435.650024</v>
      </c>
      <c r="F145">
        <v>1468.3599850000001</v>
      </c>
      <c r="G145">
        <v>1468.3599850000001</v>
      </c>
      <c r="H145">
        <v>64821670000</v>
      </c>
      <c r="I145">
        <f t="shared" si="6"/>
        <v>1418.3000489999999</v>
      </c>
      <c r="J145">
        <f t="shared" si="7"/>
        <v>3.529573029014265E-2</v>
      </c>
    </row>
    <row r="146" spans="1:10" x14ac:dyDescent="0.2">
      <c r="A146" s="11">
        <f t="shared" si="8"/>
        <v>39386</v>
      </c>
      <c r="B146" s="1">
        <v>39387</v>
      </c>
      <c r="C146">
        <v>1545.790039</v>
      </c>
      <c r="D146">
        <v>1545.790039</v>
      </c>
      <c r="E146">
        <v>1406.099976</v>
      </c>
      <c r="F146">
        <v>1481.1400149999999</v>
      </c>
      <c r="G146">
        <v>1481.1400149999999</v>
      </c>
      <c r="H146">
        <v>86246950000</v>
      </c>
      <c r="I146">
        <f t="shared" si="6"/>
        <v>1400.630005</v>
      </c>
      <c r="J146">
        <f t="shared" si="7"/>
        <v>5.7481283217261911E-2</v>
      </c>
    </row>
    <row r="147" spans="1:10" x14ac:dyDescent="0.2">
      <c r="A147" s="11">
        <f t="shared" si="8"/>
        <v>39355</v>
      </c>
      <c r="B147" s="1">
        <v>39356</v>
      </c>
      <c r="C147">
        <v>1527.290039</v>
      </c>
      <c r="D147">
        <v>1576.089966</v>
      </c>
      <c r="E147">
        <v>1489.5600589999999</v>
      </c>
      <c r="F147">
        <v>1549.380005</v>
      </c>
      <c r="G147">
        <v>1549.380005</v>
      </c>
      <c r="H147">
        <v>76022580000</v>
      </c>
      <c r="I147">
        <f t="shared" si="6"/>
        <v>1377.9399410000001</v>
      </c>
      <c r="J147">
        <f t="shared" si="7"/>
        <v>0.12441766066783885</v>
      </c>
    </row>
    <row r="148" spans="1:10" x14ac:dyDescent="0.2">
      <c r="A148" s="11">
        <f t="shared" si="8"/>
        <v>39325</v>
      </c>
      <c r="B148" s="1">
        <v>39326</v>
      </c>
      <c r="C148">
        <v>1473.959961</v>
      </c>
      <c r="D148">
        <v>1538.73999</v>
      </c>
      <c r="E148">
        <v>1439.290039</v>
      </c>
      <c r="F148">
        <v>1526.75</v>
      </c>
      <c r="G148">
        <v>1526.75</v>
      </c>
      <c r="H148">
        <v>57809700000</v>
      </c>
      <c r="I148">
        <f t="shared" si="6"/>
        <v>1335.849976</v>
      </c>
      <c r="J148">
        <f t="shared" si="7"/>
        <v>0.1429052868433783</v>
      </c>
    </row>
    <row r="149" spans="1:10" x14ac:dyDescent="0.2">
      <c r="A149" s="11">
        <f t="shared" si="8"/>
        <v>39294</v>
      </c>
      <c r="B149" s="1">
        <v>39295</v>
      </c>
      <c r="C149">
        <v>1455.1800539999999</v>
      </c>
      <c r="D149">
        <v>1503.8900149999999</v>
      </c>
      <c r="E149">
        <v>1370.599976</v>
      </c>
      <c r="F149">
        <v>1473.98999</v>
      </c>
      <c r="G149">
        <v>1473.98999</v>
      </c>
      <c r="H149">
        <v>91381760000</v>
      </c>
      <c r="I149">
        <f t="shared" si="6"/>
        <v>1303.8199460000001</v>
      </c>
      <c r="J149">
        <f t="shared" si="7"/>
        <v>0.13051652148907986</v>
      </c>
    </row>
    <row r="150" spans="1:10" x14ac:dyDescent="0.2">
      <c r="A150" s="11">
        <f t="shared" si="8"/>
        <v>39263</v>
      </c>
      <c r="B150" s="1">
        <v>39264</v>
      </c>
      <c r="C150">
        <v>1504.660034</v>
      </c>
      <c r="D150">
        <v>1555.900024</v>
      </c>
      <c r="E150">
        <v>1454.25</v>
      </c>
      <c r="F150">
        <v>1455.2700199999999</v>
      </c>
      <c r="G150">
        <v>1455.2700199999999</v>
      </c>
      <c r="H150">
        <v>70337430000</v>
      </c>
      <c r="I150">
        <f t="shared" si="6"/>
        <v>1276.660034</v>
      </c>
      <c r="J150">
        <f t="shared" si="7"/>
        <v>0.1399041101336771</v>
      </c>
    </row>
    <row r="151" spans="1:10" x14ac:dyDescent="0.2">
      <c r="A151" s="11">
        <f t="shared" si="8"/>
        <v>39233</v>
      </c>
      <c r="B151" s="1">
        <v>39234</v>
      </c>
      <c r="C151">
        <v>1530.619995</v>
      </c>
      <c r="D151">
        <v>1540.5600589999999</v>
      </c>
      <c r="E151">
        <v>1484.1800539999999</v>
      </c>
      <c r="F151">
        <v>1503.349976</v>
      </c>
      <c r="G151">
        <v>1503.349976</v>
      </c>
      <c r="H151">
        <v>65322800000</v>
      </c>
      <c r="I151">
        <f t="shared" si="6"/>
        <v>1270.1999510000001</v>
      </c>
      <c r="J151">
        <f t="shared" si="7"/>
        <v>0.18355379782249726</v>
      </c>
    </row>
    <row r="152" spans="1:10" x14ac:dyDescent="0.2">
      <c r="A152" s="11">
        <f t="shared" si="8"/>
        <v>39202</v>
      </c>
      <c r="B152" s="1">
        <v>39203</v>
      </c>
      <c r="C152">
        <v>1482.369995</v>
      </c>
      <c r="D152">
        <v>1535.5600589999999</v>
      </c>
      <c r="E152">
        <v>1476.6999510000001</v>
      </c>
      <c r="F152">
        <v>1530.619995</v>
      </c>
      <c r="G152">
        <v>1530.619995</v>
      </c>
      <c r="H152">
        <v>64958050000</v>
      </c>
      <c r="I152">
        <f t="shared" si="6"/>
        <v>1270.089966</v>
      </c>
      <c r="J152">
        <f t="shared" si="7"/>
        <v>0.20512722403477363</v>
      </c>
    </row>
    <row r="153" spans="1:10" x14ac:dyDescent="0.2">
      <c r="A153" s="11">
        <f t="shared" si="8"/>
        <v>39172</v>
      </c>
      <c r="B153" s="1">
        <v>39173</v>
      </c>
      <c r="C153">
        <v>1420.829956</v>
      </c>
      <c r="D153">
        <v>1498.0200199999999</v>
      </c>
      <c r="E153">
        <v>1416.369995</v>
      </c>
      <c r="F153">
        <v>1482.369995</v>
      </c>
      <c r="G153">
        <v>1482.369995</v>
      </c>
      <c r="H153">
        <v>57032470000</v>
      </c>
      <c r="I153">
        <f t="shared" si="6"/>
        <v>1310.6099850000001</v>
      </c>
      <c r="J153">
        <f t="shared" si="7"/>
        <v>0.13105348804434749</v>
      </c>
    </row>
    <row r="154" spans="1:10" x14ac:dyDescent="0.2">
      <c r="A154" s="11">
        <f t="shared" si="8"/>
        <v>39141</v>
      </c>
      <c r="B154" s="1">
        <v>39142</v>
      </c>
      <c r="C154">
        <v>1406.8000489999999</v>
      </c>
      <c r="D154">
        <v>1438.8900149999999</v>
      </c>
      <c r="E154">
        <v>1363.9799800000001</v>
      </c>
      <c r="F154">
        <v>1420.8599850000001</v>
      </c>
      <c r="G154">
        <v>1420.8599850000001</v>
      </c>
      <c r="H154">
        <v>67622250000</v>
      </c>
      <c r="I154">
        <f t="shared" si="6"/>
        <v>1294.869995</v>
      </c>
      <c r="J154">
        <f t="shared" si="7"/>
        <v>9.7299335444096094E-2</v>
      </c>
    </row>
    <row r="155" spans="1:10" x14ac:dyDescent="0.2">
      <c r="A155" s="11">
        <f t="shared" si="8"/>
        <v>39113</v>
      </c>
      <c r="B155" s="1">
        <v>39114</v>
      </c>
      <c r="C155">
        <v>1437.900024</v>
      </c>
      <c r="D155">
        <v>1461.5699460000001</v>
      </c>
      <c r="E155">
        <v>1389.420044</v>
      </c>
      <c r="F155">
        <v>1406.8199460000001</v>
      </c>
      <c r="G155">
        <v>1406.8199460000001</v>
      </c>
      <c r="H155">
        <v>51844990000</v>
      </c>
      <c r="I155">
        <f t="shared" si="6"/>
        <v>1280.660034</v>
      </c>
      <c r="J155">
        <f t="shared" si="7"/>
        <v>9.8511633572224117E-2</v>
      </c>
    </row>
    <row r="156" spans="1:10" x14ac:dyDescent="0.2">
      <c r="A156" s="11">
        <f t="shared" si="8"/>
        <v>39082</v>
      </c>
      <c r="B156" s="1">
        <v>39083</v>
      </c>
      <c r="C156">
        <v>1418.030029</v>
      </c>
      <c r="D156">
        <v>1441.6099850000001</v>
      </c>
      <c r="E156">
        <v>1403.969971</v>
      </c>
      <c r="F156">
        <v>1438.23999</v>
      </c>
      <c r="G156">
        <v>1438.23999</v>
      </c>
      <c r="H156">
        <v>56686200000</v>
      </c>
      <c r="I156">
        <f t="shared" si="6"/>
        <v>1280.079956</v>
      </c>
      <c r="J156">
        <f t="shared" si="7"/>
        <v>0.12355480863415691</v>
      </c>
    </row>
    <row r="157" spans="1:10" x14ac:dyDescent="0.2">
      <c r="A157" s="11">
        <f t="shared" si="8"/>
        <v>39051</v>
      </c>
      <c r="B157" s="1">
        <v>39052</v>
      </c>
      <c r="C157">
        <v>1400.630005</v>
      </c>
      <c r="D157">
        <v>1431.8100589999999</v>
      </c>
      <c r="E157">
        <v>1385.9300539999999</v>
      </c>
      <c r="F157">
        <v>1418.3000489999999</v>
      </c>
      <c r="G157">
        <v>1418.3000489999999</v>
      </c>
      <c r="H157">
        <v>47578780000</v>
      </c>
      <c r="I157">
        <f t="shared" si="6"/>
        <v>1248.290039</v>
      </c>
      <c r="J157">
        <f t="shared" si="7"/>
        <v>0.13619431757718287</v>
      </c>
    </row>
    <row r="158" spans="1:10" x14ac:dyDescent="0.2">
      <c r="A158" s="11">
        <f t="shared" si="8"/>
        <v>39021</v>
      </c>
      <c r="B158" s="1">
        <v>39022</v>
      </c>
      <c r="C158">
        <v>1377.76001</v>
      </c>
      <c r="D158">
        <v>1407.8900149999999</v>
      </c>
      <c r="E158">
        <v>1360.9799800000001</v>
      </c>
      <c r="F158">
        <v>1400.630005</v>
      </c>
      <c r="G158">
        <v>1400.630005</v>
      </c>
      <c r="H158">
        <v>55343930000</v>
      </c>
      <c r="I158">
        <f t="shared" si="6"/>
        <v>1249.4799800000001</v>
      </c>
      <c r="J158">
        <f t="shared" si="7"/>
        <v>0.12097034559929476</v>
      </c>
    </row>
    <row r="159" spans="1:10" x14ac:dyDescent="0.2">
      <c r="A159" s="11">
        <f t="shared" si="8"/>
        <v>38990</v>
      </c>
      <c r="B159" s="1">
        <v>38991</v>
      </c>
      <c r="C159">
        <v>1335.8199460000001</v>
      </c>
      <c r="D159">
        <v>1389.4499510000001</v>
      </c>
      <c r="E159">
        <v>1327.099976</v>
      </c>
      <c r="F159">
        <v>1377.9399410000001</v>
      </c>
      <c r="G159">
        <v>1377.9399410000001</v>
      </c>
      <c r="H159">
        <v>56793620000</v>
      </c>
      <c r="I159">
        <f t="shared" si="6"/>
        <v>1207.01001</v>
      </c>
      <c r="J159">
        <f t="shared" si="7"/>
        <v>0.14161434419255572</v>
      </c>
    </row>
    <row r="160" spans="1:10" x14ac:dyDescent="0.2">
      <c r="A160" s="11">
        <f t="shared" si="8"/>
        <v>38960</v>
      </c>
      <c r="B160" s="1">
        <v>38961</v>
      </c>
      <c r="C160">
        <v>1303.8000489999999</v>
      </c>
      <c r="D160">
        <v>1340.280029</v>
      </c>
      <c r="E160">
        <v>1290.9300539999999</v>
      </c>
      <c r="F160">
        <v>1335.849976</v>
      </c>
      <c r="G160">
        <v>1335.849976</v>
      </c>
      <c r="H160">
        <v>49001440000</v>
      </c>
      <c r="I160">
        <f t="shared" si="6"/>
        <v>1228.8100589999999</v>
      </c>
      <c r="J160">
        <f t="shared" si="7"/>
        <v>8.7108594380411131E-2</v>
      </c>
    </row>
    <row r="161" spans="1:10" x14ac:dyDescent="0.2">
      <c r="A161" s="11">
        <f t="shared" si="8"/>
        <v>38929</v>
      </c>
      <c r="B161" s="1">
        <v>38930</v>
      </c>
      <c r="C161">
        <v>1278.530029</v>
      </c>
      <c r="D161">
        <v>1306.73999</v>
      </c>
      <c r="E161">
        <v>1261.3000489999999</v>
      </c>
      <c r="F161">
        <v>1303.8199460000001</v>
      </c>
      <c r="G161">
        <v>1303.8199460000001</v>
      </c>
      <c r="H161">
        <v>50485620000</v>
      </c>
      <c r="I161">
        <f t="shared" si="6"/>
        <v>1220.329956</v>
      </c>
      <c r="J161">
        <f t="shared" si="7"/>
        <v>6.8415914556144874E-2</v>
      </c>
    </row>
    <row r="162" spans="1:10" x14ac:dyDescent="0.2">
      <c r="A162" s="11">
        <f t="shared" si="8"/>
        <v>38898</v>
      </c>
      <c r="B162" s="1">
        <v>38899</v>
      </c>
      <c r="C162">
        <v>1270.0600589999999</v>
      </c>
      <c r="D162">
        <v>1280.420044</v>
      </c>
      <c r="E162">
        <v>1224.540039</v>
      </c>
      <c r="F162">
        <v>1276.660034</v>
      </c>
      <c r="G162">
        <v>1276.660034</v>
      </c>
      <c r="H162">
        <v>46348220000</v>
      </c>
      <c r="I162">
        <f t="shared" si="6"/>
        <v>1234.1800539999999</v>
      </c>
      <c r="J162">
        <f t="shared" si="7"/>
        <v>3.441959693184287E-2</v>
      </c>
    </row>
    <row r="163" spans="1:10" x14ac:dyDescent="0.2">
      <c r="A163" s="11">
        <f t="shared" si="8"/>
        <v>38868</v>
      </c>
      <c r="B163" s="1">
        <v>38869</v>
      </c>
      <c r="C163">
        <v>1270.0500489999999</v>
      </c>
      <c r="D163">
        <v>1290.6800539999999</v>
      </c>
      <c r="E163">
        <v>1219.290039</v>
      </c>
      <c r="F163">
        <v>1270.1999510000001</v>
      </c>
      <c r="G163">
        <v>1270.1999510000001</v>
      </c>
      <c r="H163">
        <v>54873260000</v>
      </c>
      <c r="I163">
        <f t="shared" ref="I163:I226" si="9">VLOOKUP(EOMONTH(EDATE(A163,-12),0),A:H,6,FALSE)</f>
        <v>1191.329956</v>
      </c>
      <c r="J163">
        <f t="shared" si="7"/>
        <v>6.6203317227758865E-2</v>
      </c>
    </row>
    <row r="164" spans="1:10" x14ac:dyDescent="0.2">
      <c r="A164" s="11">
        <f t="shared" si="8"/>
        <v>38837</v>
      </c>
      <c r="B164" s="1">
        <v>38838</v>
      </c>
      <c r="C164">
        <v>1310.6099850000001</v>
      </c>
      <c r="D164">
        <v>1326.6999510000001</v>
      </c>
      <c r="E164">
        <v>1245.339966</v>
      </c>
      <c r="F164">
        <v>1270.089966</v>
      </c>
      <c r="G164">
        <v>1270.089966</v>
      </c>
      <c r="H164">
        <v>54312830000</v>
      </c>
      <c r="I164">
        <f t="shared" si="9"/>
        <v>1191.5</v>
      </c>
      <c r="J164">
        <f t="shared" si="7"/>
        <v>6.5958846831724718E-2</v>
      </c>
    </row>
    <row r="165" spans="1:10" x14ac:dyDescent="0.2">
      <c r="A165" s="11">
        <f t="shared" si="8"/>
        <v>38807</v>
      </c>
      <c r="B165" s="1">
        <v>38808</v>
      </c>
      <c r="C165">
        <v>1302.880005</v>
      </c>
      <c r="D165">
        <v>1318.160034</v>
      </c>
      <c r="E165">
        <v>1280.73999</v>
      </c>
      <c r="F165">
        <v>1310.6099850000001</v>
      </c>
      <c r="G165">
        <v>1310.6099850000001</v>
      </c>
      <c r="H165">
        <v>43308430000</v>
      </c>
      <c r="I165">
        <f t="shared" si="9"/>
        <v>1156.849976</v>
      </c>
      <c r="J165">
        <f t="shared" si="7"/>
        <v>0.13291266126974452</v>
      </c>
    </row>
    <row r="166" spans="1:10" x14ac:dyDescent="0.2">
      <c r="A166" s="11">
        <f t="shared" si="8"/>
        <v>38776</v>
      </c>
      <c r="B166" s="1">
        <v>38777</v>
      </c>
      <c r="C166">
        <v>1280.660034</v>
      </c>
      <c r="D166">
        <v>1310.880005</v>
      </c>
      <c r="E166">
        <v>1268.420044</v>
      </c>
      <c r="F166">
        <v>1294.869995</v>
      </c>
      <c r="G166">
        <v>1294.869995</v>
      </c>
      <c r="H166">
        <v>50905040000</v>
      </c>
      <c r="I166">
        <f t="shared" si="9"/>
        <v>1180.589966</v>
      </c>
      <c r="J166">
        <f t="shared" si="7"/>
        <v>9.6799085449791142E-2</v>
      </c>
    </row>
    <row r="167" spans="1:10" x14ac:dyDescent="0.2">
      <c r="A167" s="11">
        <f t="shared" si="8"/>
        <v>38748</v>
      </c>
      <c r="B167" s="1">
        <v>38749</v>
      </c>
      <c r="C167">
        <v>1280.079956</v>
      </c>
      <c r="D167">
        <v>1297.5699460000001</v>
      </c>
      <c r="E167">
        <v>1253.6099850000001</v>
      </c>
      <c r="F167">
        <v>1280.660034</v>
      </c>
      <c r="G167">
        <v>1280.660034</v>
      </c>
      <c r="H167">
        <v>42859940000</v>
      </c>
      <c r="I167">
        <f t="shared" si="9"/>
        <v>1203.599976</v>
      </c>
      <c r="J167">
        <f t="shared" si="7"/>
        <v>6.4024642353432568E-2</v>
      </c>
    </row>
    <row r="168" spans="1:10" x14ac:dyDescent="0.2">
      <c r="A168" s="11">
        <f t="shared" si="8"/>
        <v>38717</v>
      </c>
      <c r="B168" s="1">
        <v>38718</v>
      </c>
      <c r="C168">
        <v>1248.290039</v>
      </c>
      <c r="D168">
        <v>1294.900024</v>
      </c>
      <c r="E168">
        <v>1245.73999</v>
      </c>
      <c r="F168">
        <v>1280.079956</v>
      </c>
      <c r="G168">
        <v>1280.079956</v>
      </c>
      <c r="H168">
        <v>49211650000</v>
      </c>
      <c r="I168">
        <f t="shared" si="9"/>
        <v>1181.2700199999999</v>
      </c>
      <c r="J168">
        <f t="shared" si="7"/>
        <v>8.3647205403553804E-2</v>
      </c>
    </row>
    <row r="169" spans="1:10" x14ac:dyDescent="0.2">
      <c r="A169" s="11">
        <f t="shared" si="8"/>
        <v>38686</v>
      </c>
      <c r="B169" s="1">
        <v>38687</v>
      </c>
      <c r="C169">
        <v>1249.4799800000001</v>
      </c>
      <c r="D169">
        <v>1275.8000489999999</v>
      </c>
      <c r="E169">
        <v>1246.589966</v>
      </c>
      <c r="F169">
        <v>1248.290039</v>
      </c>
      <c r="G169">
        <v>1248.290039</v>
      </c>
      <c r="H169">
        <v>41756130000</v>
      </c>
      <c r="I169">
        <f t="shared" si="9"/>
        <v>1211.920044</v>
      </c>
      <c r="J169">
        <f t="shared" si="7"/>
        <v>3.001022648322501E-2</v>
      </c>
    </row>
    <row r="170" spans="1:10" x14ac:dyDescent="0.2">
      <c r="A170" s="11">
        <f t="shared" si="8"/>
        <v>38656</v>
      </c>
      <c r="B170" s="1">
        <v>38657</v>
      </c>
      <c r="C170">
        <v>1207.01001</v>
      </c>
      <c r="D170">
        <v>1270.6400149999999</v>
      </c>
      <c r="E170">
        <v>1201.0699460000001</v>
      </c>
      <c r="F170">
        <v>1249.4799800000001</v>
      </c>
      <c r="G170">
        <v>1249.4799800000001</v>
      </c>
      <c r="H170">
        <v>45102870000</v>
      </c>
      <c r="I170">
        <f t="shared" si="9"/>
        <v>1173.8199460000001</v>
      </c>
      <c r="J170">
        <f t="shared" si="7"/>
        <v>6.4456251793833463E-2</v>
      </c>
    </row>
    <row r="171" spans="1:10" x14ac:dyDescent="0.2">
      <c r="A171" s="11">
        <f t="shared" si="8"/>
        <v>38625</v>
      </c>
      <c r="B171" s="1">
        <v>38626</v>
      </c>
      <c r="C171">
        <v>1228.8100589999999</v>
      </c>
      <c r="D171">
        <v>1233.339966</v>
      </c>
      <c r="E171">
        <v>1168.1999510000001</v>
      </c>
      <c r="F171">
        <v>1207.01001</v>
      </c>
      <c r="G171">
        <v>1207.01001</v>
      </c>
      <c r="H171">
        <v>49793790000</v>
      </c>
      <c r="I171">
        <f t="shared" si="9"/>
        <v>1130.1999510000001</v>
      </c>
      <c r="J171">
        <f t="shared" si="7"/>
        <v>6.7961477906664597E-2</v>
      </c>
    </row>
    <row r="172" spans="1:10" x14ac:dyDescent="0.2">
      <c r="A172" s="11">
        <f t="shared" si="8"/>
        <v>38595</v>
      </c>
      <c r="B172" s="1">
        <v>38596</v>
      </c>
      <c r="C172">
        <v>1220.329956</v>
      </c>
      <c r="D172">
        <v>1243.130005</v>
      </c>
      <c r="E172">
        <v>1205.349976</v>
      </c>
      <c r="F172">
        <v>1228.8100589999999</v>
      </c>
      <c r="G172">
        <v>1228.8100589999999</v>
      </c>
      <c r="H172">
        <v>44777510000</v>
      </c>
      <c r="I172">
        <f t="shared" si="9"/>
        <v>1114.579956</v>
      </c>
      <c r="J172">
        <f t="shared" si="7"/>
        <v>0.10248713193259675</v>
      </c>
    </row>
    <row r="173" spans="1:10" x14ac:dyDescent="0.2">
      <c r="A173" s="11">
        <f t="shared" si="8"/>
        <v>38564</v>
      </c>
      <c r="B173" s="1">
        <v>38565</v>
      </c>
      <c r="C173">
        <v>1234.1800539999999</v>
      </c>
      <c r="D173">
        <v>1245.8599850000001</v>
      </c>
      <c r="E173">
        <v>1201.0699460000001</v>
      </c>
      <c r="F173">
        <v>1220.329956</v>
      </c>
      <c r="G173">
        <v>1220.329956</v>
      </c>
      <c r="H173">
        <v>42030090000</v>
      </c>
      <c r="I173">
        <f t="shared" si="9"/>
        <v>1104.23999</v>
      </c>
      <c r="J173">
        <f t="shared" si="7"/>
        <v>0.10513110107522913</v>
      </c>
    </row>
    <row r="174" spans="1:10" x14ac:dyDescent="0.2">
      <c r="A174" s="11">
        <f t="shared" si="8"/>
        <v>38533</v>
      </c>
      <c r="B174" s="1">
        <v>38534</v>
      </c>
      <c r="C174">
        <v>1191.329956</v>
      </c>
      <c r="D174">
        <v>1245.150024</v>
      </c>
      <c r="E174">
        <v>1183.5500489999999</v>
      </c>
      <c r="F174">
        <v>1234.1800539999999</v>
      </c>
      <c r="G174">
        <v>1234.1800539999999</v>
      </c>
      <c r="H174">
        <v>37464670000</v>
      </c>
      <c r="I174">
        <f t="shared" si="9"/>
        <v>1101.719971</v>
      </c>
      <c r="J174">
        <f t="shared" si="7"/>
        <v>0.12023026402958792</v>
      </c>
    </row>
    <row r="175" spans="1:10" x14ac:dyDescent="0.2">
      <c r="A175" s="11">
        <f t="shared" si="8"/>
        <v>38503</v>
      </c>
      <c r="B175" s="1">
        <v>38504</v>
      </c>
      <c r="C175">
        <v>1191.5</v>
      </c>
      <c r="D175">
        <v>1219.589966</v>
      </c>
      <c r="E175">
        <v>1188.3000489999999</v>
      </c>
      <c r="F175">
        <v>1191.329956</v>
      </c>
      <c r="G175">
        <v>1191.329956</v>
      </c>
      <c r="H175">
        <v>40334040000</v>
      </c>
      <c r="I175">
        <f t="shared" si="9"/>
        <v>1140.839966</v>
      </c>
      <c r="J175">
        <f t="shared" si="7"/>
        <v>4.4256855917335594E-2</v>
      </c>
    </row>
    <row r="176" spans="1:10" x14ac:dyDescent="0.2">
      <c r="A176" s="11">
        <f t="shared" si="8"/>
        <v>38472</v>
      </c>
      <c r="B176" s="1">
        <v>38473</v>
      </c>
      <c r="C176">
        <v>1156.849976</v>
      </c>
      <c r="D176">
        <v>1199.5600589999999</v>
      </c>
      <c r="E176">
        <v>1146.1800539999999</v>
      </c>
      <c r="F176">
        <v>1191.5</v>
      </c>
      <c r="G176">
        <v>1191.5</v>
      </c>
      <c r="H176">
        <v>39321990000</v>
      </c>
      <c r="I176">
        <f t="shared" si="9"/>
        <v>1120.6800539999999</v>
      </c>
      <c r="J176">
        <f t="shared" si="7"/>
        <v>6.3193723977887514E-2</v>
      </c>
    </row>
    <row r="177" spans="1:10" x14ac:dyDescent="0.2">
      <c r="A177" s="11">
        <f t="shared" si="8"/>
        <v>38442</v>
      </c>
      <c r="B177" s="1">
        <v>38443</v>
      </c>
      <c r="C177">
        <v>1180.589966</v>
      </c>
      <c r="D177">
        <v>1191.880005</v>
      </c>
      <c r="E177">
        <v>1136.150024</v>
      </c>
      <c r="F177">
        <v>1156.849976</v>
      </c>
      <c r="G177">
        <v>1156.849976</v>
      </c>
      <c r="H177">
        <v>43424270000</v>
      </c>
      <c r="I177">
        <f t="shared" si="9"/>
        <v>1107.3000489999999</v>
      </c>
      <c r="J177">
        <f t="shared" si="7"/>
        <v>4.4748419405154408E-2</v>
      </c>
    </row>
    <row r="178" spans="1:10" x14ac:dyDescent="0.2">
      <c r="A178" s="11">
        <f t="shared" si="8"/>
        <v>38411</v>
      </c>
      <c r="B178" s="1">
        <v>38412</v>
      </c>
      <c r="C178">
        <v>1203.599976</v>
      </c>
      <c r="D178">
        <v>1229.1099850000001</v>
      </c>
      <c r="E178">
        <v>1163.6899410000001</v>
      </c>
      <c r="F178">
        <v>1180.589966</v>
      </c>
      <c r="G178">
        <v>1180.589966</v>
      </c>
      <c r="H178">
        <v>39014150000</v>
      </c>
      <c r="I178">
        <f t="shared" si="9"/>
        <v>1126.209961</v>
      </c>
      <c r="J178">
        <f t="shared" si="7"/>
        <v>4.8285849782143758E-2</v>
      </c>
    </row>
    <row r="179" spans="1:10" x14ac:dyDescent="0.2">
      <c r="A179" s="11">
        <f t="shared" si="8"/>
        <v>38383</v>
      </c>
      <c r="B179" s="1">
        <v>38384</v>
      </c>
      <c r="C179">
        <v>1181.2700199999999</v>
      </c>
      <c r="D179">
        <v>1212.4399410000001</v>
      </c>
      <c r="E179">
        <v>1180.9499510000001</v>
      </c>
      <c r="F179">
        <v>1203.599976</v>
      </c>
      <c r="G179">
        <v>1203.599976</v>
      </c>
      <c r="H179">
        <v>29297410000</v>
      </c>
      <c r="I179">
        <f t="shared" si="9"/>
        <v>1144.9399410000001</v>
      </c>
      <c r="J179">
        <f t="shared" si="7"/>
        <v>5.1234159015158223E-2</v>
      </c>
    </row>
    <row r="180" spans="1:10" x14ac:dyDescent="0.2">
      <c r="A180" s="11">
        <f t="shared" si="8"/>
        <v>38352</v>
      </c>
      <c r="B180" s="1">
        <v>38353</v>
      </c>
      <c r="C180">
        <v>1211.920044</v>
      </c>
      <c r="D180">
        <v>1217.8000489999999</v>
      </c>
      <c r="E180">
        <v>1163.75</v>
      </c>
      <c r="F180">
        <v>1181.2700199999999</v>
      </c>
      <c r="G180">
        <v>1181.2700199999999</v>
      </c>
      <c r="H180">
        <v>31498800000</v>
      </c>
      <c r="I180">
        <f t="shared" si="9"/>
        <v>1131.130005</v>
      </c>
      <c r="J180">
        <f t="shared" si="7"/>
        <v>4.4327367126999646E-2</v>
      </c>
    </row>
    <row r="181" spans="1:10" x14ac:dyDescent="0.2">
      <c r="A181" s="11">
        <f t="shared" si="8"/>
        <v>38321</v>
      </c>
      <c r="B181" s="1">
        <v>38322</v>
      </c>
      <c r="C181">
        <v>1173.780029</v>
      </c>
      <c r="D181">
        <v>1217.329956</v>
      </c>
      <c r="E181">
        <v>1173.780029</v>
      </c>
      <c r="F181">
        <v>1211.920044</v>
      </c>
      <c r="G181">
        <v>1211.920044</v>
      </c>
      <c r="H181">
        <v>31102500000</v>
      </c>
      <c r="I181">
        <f t="shared" si="9"/>
        <v>1111.920044</v>
      </c>
      <c r="J181">
        <f t="shared" si="7"/>
        <v>8.9934524105044378E-2</v>
      </c>
    </row>
    <row r="182" spans="1:10" x14ac:dyDescent="0.2">
      <c r="A182" s="11">
        <f t="shared" si="8"/>
        <v>38291</v>
      </c>
      <c r="B182" s="1">
        <v>38292</v>
      </c>
      <c r="C182">
        <v>1130.1999510000001</v>
      </c>
      <c r="D182">
        <v>1188.459961</v>
      </c>
      <c r="E182">
        <v>1127.599976</v>
      </c>
      <c r="F182">
        <v>1173.8199460000001</v>
      </c>
      <c r="G182">
        <v>1173.8199460000001</v>
      </c>
      <c r="H182">
        <v>30460280000</v>
      </c>
      <c r="I182">
        <f t="shared" si="9"/>
        <v>1058.1999510000001</v>
      </c>
      <c r="J182">
        <f t="shared" si="7"/>
        <v>0.10926100959534066</v>
      </c>
    </row>
    <row r="183" spans="1:10" x14ac:dyDescent="0.2">
      <c r="A183" s="11">
        <f t="shared" si="8"/>
        <v>38260</v>
      </c>
      <c r="B183" s="1">
        <v>38261</v>
      </c>
      <c r="C183">
        <v>1114.579956</v>
      </c>
      <c r="D183">
        <v>1142.0500489999999</v>
      </c>
      <c r="E183">
        <v>1090.290039</v>
      </c>
      <c r="F183">
        <v>1130.1999510000001</v>
      </c>
      <c r="G183">
        <v>1130.1999510000001</v>
      </c>
      <c r="H183">
        <v>31511000000</v>
      </c>
      <c r="I183">
        <f t="shared" si="9"/>
        <v>1050.709961</v>
      </c>
      <c r="J183">
        <f t="shared" si="7"/>
        <v>7.5653598947845166E-2</v>
      </c>
    </row>
    <row r="184" spans="1:10" x14ac:dyDescent="0.2">
      <c r="A184" s="11">
        <f t="shared" si="8"/>
        <v>38230</v>
      </c>
      <c r="B184" s="1">
        <v>38231</v>
      </c>
      <c r="C184">
        <v>1104.23999</v>
      </c>
      <c r="D184">
        <v>1131.540039</v>
      </c>
      <c r="E184">
        <v>1099.1800539999999</v>
      </c>
      <c r="F184">
        <v>1114.579956</v>
      </c>
      <c r="G184">
        <v>1114.579956</v>
      </c>
      <c r="H184">
        <v>26829870000</v>
      </c>
      <c r="I184">
        <f t="shared" si="9"/>
        <v>995.96997099999999</v>
      </c>
      <c r="J184">
        <f t="shared" si="7"/>
        <v>0.11908992083457108</v>
      </c>
    </row>
    <row r="185" spans="1:10" x14ac:dyDescent="0.2">
      <c r="A185" s="11">
        <f t="shared" si="8"/>
        <v>38199</v>
      </c>
      <c r="B185" s="1">
        <v>38200</v>
      </c>
      <c r="C185">
        <v>1101.719971</v>
      </c>
      <c r="D185">
        <v>1109.6800539999999</v>
      </c>
      <c r="E185">
        <v>1060.719971</v>
      </c>
      <c r="F185">
        <v>1104.23999</v>
      </c>
      <c r="G185">
        <v>1104.23999</v>
      </c>
      <c r="H185">
        <v>26586800000</v>
      </c>
      <c r="I185">
        <f t="shared" si="9"/>
        <v>1008.01001</v>
      </c>
      <c r="J185">
        <f t="shared" si="7"/>
        <v>9.5465301976515163E-2</v>
      </c>
    </row>
    <row r="186" spans="1:10" x14ac:dyDescent="0.2">
      <c r="A186" s="11">
        <f t="shared" si="8"/>
        <v>38168</v>
      </c>
      <c r="B186" s="1">
        <v>38169</v>
      </c>
      <c r="C186">
        <v>1140.839966</v>
      </c>
      <c r="D186">
        <v>1140.839966</v>
      </c>
      <c r="E186">
        <v>1078.780029</v>
      </c>
      <c r="F186">
        <v>1101.719971</v>
      </c>
      <c r="G186">
        <v>1101.719971</v>
      </c>
      <c r="H186">
        <v>29285600000</v>
      </c>
      <c r="I186">
        <f t="shared" si="9"/>
        <v>990.30999799999995</v>
      </c>
      <c r="J186">
        <f t="shared" si="7"/>
        <v>0.11250009918611369</v>
      </c>
    </row>
    <row r="187" spans="1:10" x14ac:dyDescent="0.2">
      <c r="A187" s="11">
        <f t="shared" si="8"/>
        <v>38138</v>
      </c>
      <c r="B187" s="1">
        <v>38139</v>
      </c>
      <c r="C187">
        <v>1120.6800539999999</v>
      </c>
      <c r="D187">
        <v>1146.339966</v>
      </c>
      <c r="E187">
        <v>1113.3199460000001</v>
      </c>
      <c r="F187">
        <v>1140.839966</v>
      </c>
      <c r="G187">
        <v>1140.839966</v>
      </c>
      <c r="H187">
        <v>27529500000</v>
      </c>
      <c r="I187">
        <f t="shared" si="9"/>
        <v>974.5</v>
      </c>
      <c r="J187">
        <f t="shared" si="7"/>
        <v>0.17069262801436635</v>
      </c>
    </row>
    <row r="188" spans="1:10" x14ac:dyDescent="0.2">
      <c r="A188" s="11">
        <f t="shared" si="8"/>
        <v>38107</v>
      </c>
      <c r="B188" s="1">
        <v>38108</v>
      </c>
      <c r="C188">
        <v>1107.3000489999999</v>
      </c>
      <c r="D188">
        <v>1127.73999</v>
      </c>
      <c r="E188">
        <v>1076.3199460000001</v>
      </c>
      <c r="F188">
        <v>1120.6800539999999</v>
      </c>
      <c r="G188">
        <v>1120.6800539999999</v>
      </c>
      <c r="H188">
        <v>29326400000</v>
      </c>
      <c r="I188">
        <f t="shared" si="9"/>
        <v>963.59002699999996</v>
      </c>
      <c r="J188">
        <f t="shared" si="7"/>
        <v>0.16302579167312198</v>
      </c>
    </row>
    <row r="189" spans="1:10" x14ac:dyDescent="0.2">
      <c r="A189" s="11">
        <f t="shared" si="8"/>
        <v>38077</v>
      </c>
      <c r="B189" s="1">
        <v>38078</v>
      </c>
      <c r="C189">
        <v>1126.209961</v>
      </c>
      <c r="D189">
        <v>1150.5699460000001</v>
      </c>
      <c r="E189">
        <v>1107.2299800000001</v>
      </c>
      <c r="F189">
        <v>1107.3000489999999</v>
      </c>
      <c r="G189">
        <v>1107.3000489999999</v>
      </c>
      <c r="H189">
        <v>31611900000</v>
      </c>
      <c r="I189">
        <f t="shared" si="9"/>
        <v>916.919983</v>
      </c>
      <c r="J189">
        <f t="shared" si="7"/>
        <v>0.20762996720510993</v>
      </c>
    </row>
    <row r="190" spans="1:10" x14ac:dyDescent="0.2">
      <c r="A190" s="11">
        <f t="shared" si="8"/>
        <v>38046</v>
      </c>
      <c r="B190" s="1">
        <v>38047</v>
      </c>
      <c r="C190">
        <v>1144.9399410000001</v>
      </c>
      <c r="D190">
        <v>1163.2299800000001</v>
      </c>
      <c r="E190">
        <v>1087.160034</v>
      </c>
      <c r="F190">
        <v>1126.209961</v>
      </c>
      <c r="G190">
        <v>1126.209961</v>
      </c>
      <c r="H190">
        <v>33597900000</v>
      </c>
      <c r="I190">
        <f t="shared" si="9"/>
        <v>848.17999299999997</v>
      </c>
      <c r="J190">
        <f t="shared" si="7"/>
        <v>0.32779595167838399</v>
      </c>
    </row>
    <row r="191" spans="1:10" x14ac:dyDescent="0.2">
      <c r="A191" s="11">
        <f t="shared" si="8"/>
        <v>38017</v>
      </c>
      <c r="B191" s="1">
        <v>38018</v>
      </c>
      <c r="C191">
        <v>1131.130005</v>
      </c>
      <c r="D191">
        <v>1158.9799800000001</v>
      </c>
      <c r="E191">
        <v>1124.4399410000001</v>
      </c>
      <c r="F191">
        <v>1144.9399410000001</v>
      </c>
      <c r="G191">
        <v>1144.9399410000001</v>
      </c>
      <c r="H191">
        <v>27985600000</v>
      </c>
      <c r="I191">
        <f t="shared" si="9"/>
        <v>841.15002400000003</v>
      </c>
      <c r="J191">
        <f t="shared" si="7"/>
        <v>0.36116020725453851</v>
      </c>
    </row>
    <row r="192" spans="1:10" x14ac:dyDescent="0.2">
      <c r="A192" s="11">
        <f t="shared" si="8"/>
        <v>37986</v>
      </c>
      <c r="B192" s="1">
        <v>37987</v>
      </c>
      <c r="C192">
        <v>1111.920044</v>
      </c>
      <c r="D192">
        <v>1155.380005</v>
      </c>
      <c r="E192">
        <v>1105.079956</v>
      </c>
      <c r="F192">
        <v>1131.130005</v>
      </c>
      <c r="G192">
        <v>1131.130005</v>
      </c>
      <c r="H192">
        <v>32820000000</v>
      </c>
      <c r="I192">
        <f t="shared" si="9"/>
        <v>855.70001200000002</v>
      </c>
      <c r="J192">
        <f t="shared" si="7"/>
        <v>0.32187681329610635</v>
      </c>
    </row>
    <row r="193" spans="1:10" x14ac:dyDescent="0.2">
      <c r="A193" s="11">
        <f t="shared" si="8"/>
        <v>37955</v>
      </c>
      <c r="B193" s="1">
        <v>37956</v>
      </c>
      <c r="C193">
        <v>1058.1999510000001</v>
      </c>
      <c r="D193">
        <v>1112.5600589999999</v>
      </c>
      <c r="E193">
        <v>1053.410034</v>
      </c>
      <c r="F193">
        <v>1111.920044</v>
      </c>
      <c r="G193">
        <v>1111.920044</v>
      </c>
      <c r="H193">
        <v>27839130000</v>
      </c>
      <c r="I193">
        <f t="shared" si="9"/>
        <v>879.82000700000003</v>
      </c>
      <c r="J193">
        <f t="shared" si="7"/>
        <v>0.263803999856075</v>
      </c>
    </row>
    <row r="194" spans="1:10" x14ac:dyDescent="0.2">
      <c r="A194" s="11">
        <f t="shared" si="8"/>
        <v>37925</v>
      </c>
      <c r="B194" s="1">
        <v>37926</v>
      </c>
      <c r="C194">
        <v>1050.709961</v>
      </c>
      <c r="D194">
        <v>1063.650024</v>
      </c>
      <c r="E194">
        <v>1031.1999510000001</v>
      </c>
      <c r="F194">
        <v>1058.1999510000001</v>
      </c>
      <c r="G194">
        <v>1058.1999510000001</v>
      </c>
      <c r="H194">
        <v>24463220000</v>
      </c>
      <c r="I194">
        <f t="shared" si="9"/>
        <v>936.30999799999995</v>
      </c>
      <c r="J194">
        <f t="shared" si="7"/>
        <v>0.1301811934726346</v>
      </c>
    </row>
    <row r="195" spans="1:10" x14ac:dyDescent="0.2">
      <c r="A195" s="11">
        <f t="shared" si="8"/>
        <v>37894</v>
      </c>
      <c r="B195" s="1">
        <v>37895</v>
      </c>
      <c r="C195">
        <v>995.96997099999999</v>
      </c>
      <c r="D195">
        <v>1053.790039</v>
      </c>
      <c r="E195">
        <v>995.96997099999999</v>
      </c>
      <c r="F195">
        <v>1050.709961</v>
      </c>
      <c r="G195">
        <v>1050.709961</v>
      </c>
      <c r="H195">
        <v>32298500000</v>
      </c>
      <c r="I195">
        <f t="shared" si="9"/>
        <v>885.76000999999997</v>
      </c>
      <c r="J195">
        <f t="shared" si="7"/>
        <v>0.18622420197091541</v>
      </c>
    </row>
    <row r="196" spans="1:10" x14ac:dyDescent="0.2">
      <c r="A196" s="11">
        <f t="shared" si="8"/>
        <v>37864</v>
      </c>
      <c r="B196" s="1">
        <v>37865</v>
      </c>
      <c r="C196">
        <v>1008.01001</v>
      </c>
      <c r="D196">
        <v>1040.290039</v>
      </c>
      <c r="E196">
        <v>990.35998500000005</v>
      </c>
      <c r="F196">
        <v>995.96997099999999</v>
      </c>
      <c r="G196">
        <v>995.96997099999999</v>
      </c>
      <c r="H196">
        <v>29940110000</v>
      </c>
      <c r="I196">
        <f t="shared" si="9"/>
        <v>815.28002900000001</v>
      </c>
      <c r="J196">
        <f t="shared" si="7"/>
        <v>0.22162929983901269</v>
      </c>
    </row>
    <row r="197" spans="1:10" x14ac:dyDescent="0.2">
      <c r="A197" s="11">
        <f t="shared" si="8"/>
        <v>37833</v>
      </c>
      <c r="B197" s="1">
        <v>37834</v>
      </c>
      <c r="C197">
        <v>990.30999799999995</v>
      </c>
      <c r="D197">
        <v>1011.01001</v>
      </c>
      <c r="E197">
        <v>960.84002699999996</v>
      </c>
      <c r="F197">
        <v>1008.01001</v>
      </c>
      <c r="G197">
        <v>1008.01001</v>
      </c>
      <c r="H197">
        <v>24881470000</v>
      </c>
      <c r="I197">
        <f t="shared" si="9"/>
        <v>916.07000700000003</v>
      </c>
      <c r="J197">
        <f t="shared" ref="J197:J260" si="10">(F197-I197)/I197</f>
        <v>0.10036351184675335</v>
      </c>
    </row>
    <row r="198" spans="1:10" x14ac:dyDescent="0.2">
      <c r="A198" s="11">
        <f t="shared" ref="A198:A261" si="11">EOMONTH(B198-1,0)</f>
        <v>37802</v>
      </c>
      <c r="B198" s="1">
        <v>37803</v>
      </c>
      <c r="C198">
        <v>974.5</v>
      </c>
      <c r="D198">
        <v>1015.409973</v>
      </c>
      <c r="E198">
        <v>962.09997599999997</v>
      </c>
      <c r="F198">
        <v>990.30999799999995</v>
      </c>
      <c r="G198">
        <v>990.30999799999995</v>
      </c>
      <c r="H198">
        <v>31553200000</v>
      </c>
      <c r="I198">
        <f t="shared" si="9"/>
        <v>911.61999500000002</v>
      </c>
      <c r="J198">
        <f t="shared" si="10"/>
        <v>8.6318864693177261E-2</v>
      </c>
    </row>
    <row r="199" spans="1:10" x14ac:dyDescent="0.2">
      <c r="A199" s="11">
        <f t="shared" si="11"/>
        <v>37772</v>
      </c>
      <c r="B199" s="1">
        <v>37773</v>
      </c>
      <c r="C199">
        <v>963.59002699999996</v>
      </c>
      <c r="D199">
        <v>1015.330017</v>
      </c>
      <c r="E199">
        <v>963.59002699999996</v>
      </c>
      <c r="F199">
        <v>974.5</v>
      </c>
      <c r="G199">
        <v>974.5</v>
      </c>
      <c r="H199">
        <v>31219400000</v>
      </c>
      <c r="I199">
        <f t="shared" si="9"/>
        <v>989.82000700000003</v>
      </c>
      <c r="J199">
        <f t="shared" si="10"/>
        <v>-1.5477568539388023E-2</v>
      </c>
    </row>
    <row r="200" spans="1:10" x14ac:dyDescent="0.2">
      <c r="A200" s="11">
        <f t="shared" si="11"/>
        <v>37741</v>
      </c>
      <c r="B200" s="1">
        <v>37742</v>
      </c>
      <c r="C200">
        <v>916.919983</v>
      </c>
      <c r="D200">
        <v>965.38000499999998</v>
      </c>
      <c r="E200">
        <v>902.830017</v>
      </c>
      <c r="F200">
        <v>963.59002699999996</v>
      </c>
      <c r="G200">
        <v>963.59002699999996</v>
      </c>
      <c r="H200">
        <v>30952100000</v>
      </c>
      <c r="I200">
        <f t="shared" si="9"/>
        <v>1067.1400149999999</v>
      </c>
      <c r="J200">
        <f t="shared" si="10"/>
        <v>-9.7035053080640019E-2</v>
      </c>
    </row>
    <row r="201" spans="1:10" x14ac:dyDescent="0.2">
      <c r="A201" s="11">
        <f t="shared" si="11"/>
        <v>37711</v>
      </c>
      <c r="B201" s="1">
        <v>37712</v>
      </c>
      <c r="C201">
        <v>848.17999299999997</v>
      </c>
      <c r="D201">
        <v>924.23999000000003</v>
      </c>
      <c r="E201">
        <v>847.84997599999997</v>
      </c>
      <c r="F201">
        <v>916.919983</v>
      </c>
      <c r="G201">
        <v>916.919983</v>
      </c>
      <c r="H201">
        <v>29669610000</v>
      </c>
      <c r="I201">
        <f t="shared" si="9"/>
        <v>1076.920044</v>
      </c>
      <c r="J201">
        <f t="shared" si="10"/>
        <v>-0.14857190363521544</v>
      </c>
    </row>
    <row r="202" spans="1:10" x14ac:dyDescent="0.2">
      <c r="A202" s="11">
        <f t="shared" si="11"/>
        <v>37680</v>
      </c>
      <c r="B202" s="1">
        <v>37681</v>
      </c>
      <c r="C202">
        <v>841.15002400000003</v>
      </c>
      <c r="D202">
        <v>895.90002400000003</v>
      </c>
      <c r="E202">
        <v>788.90002400000003</v>
      </c>
      <c r="F202">
        <v>848.17999299999997</v>
      </c>
      <c r="G202">
        <v>848.17999299999997</v>
      </c>
      <c r="H202">
        <v>30080030000</v>
      </c>
      <c r="I202">
        <f t="shared" si="9"/>
        <v>1147.3900149999999</v>
      </c>
      <c r="J202">
        <f t="shared" si="10"/>
        <v>-0.26077446908930962</v>
      </c>
    </row>
    <row r="203" spans="1:10" x14ac:dyDescent="0.2">
      <c r="A203" s="11">
        <f t="shared" si="11"/>
        <v>37652</v>
      </c>
      <c r="B203" s="1">
        <v>37653</v>
      </c>
      <c r="C203">
        <v>855.70001200000002</v>
      </c>
      <c r="D203">
        <v>864.64001499999995</v>
      </c>
      <c r="E203">
        <v>806.28997800000002</v>
      </c>
      <c r="F203">
        <v>841.15002400000003</v>
      </c>
      <c r="G203">
        <v>841.15002400000003</v>
      </c>
      <c r="H203">
        <v>25235300000</v>
      </c>
      <c r="I203">
        <f t="shared" si="9"/>
        <v>1106.7299800000001</v>
      </c>
      <c r="J203">
        <f t="shared" si="10"/>
        <v>-0.23996815917103828</v>
      </c>
    </row>
    <row r="204" spans="1:10" x14ac:dyDescent="0.2">
      <c r="A204" s="11">
        <f t="shared" si="11"/>
        <v>37621</v>
      </c>
      <c r="B204" s="1">
        <v>37622</v>
      </c>
      <c r="C204">
        <v>879.82000700000003</v>
      </c>
      <c r="D204">
        <v>935.04998799999998</v>
      </c>
      <c r="E204">
        <v>840.34002699999996</v>
      </c>
      <c r="F204">
        <v>855.70001200000002</v>
      </c>
      <c r="G204">
        <v>855.70001200000002</v>
      </c>
      <c r="H204">
        <v>30749580000</v>
      </c>
      <c r="I204">
        <f t="shared" si="9"/>
        <v>1130.1999510000001</v>
      </c>
      <c r="J204">
        <f t="shared" si="10"/>
        <v>-0.24287732339496448</v>
      </c>
    </row>
    <row r="205" spans="1:10" x14ac:dyDescent="0.2">
      <c r="A205" s="11">
        <f t="shared" si="11"/>
        <v>37590</v>
      </c>
      <c r="B205" s="1">
        <v>37591</v>
      </c>
      <c r="C205">
        <v>936.30999799999995</v>
      </c>
      <c r="D205">
        <v>954.28002900000001</v>
      </c>
      <c r="E205">
        <v>869.45001200000002</v>
      </c>
      <c r="F205">
        <v>879.82000700000003</v>
      </c>
      <c r="G205">
        <v>879.82000700000003</v>
      </c>
      <c r="H205">
        <v>25993640000</v>
      </c>
      <c r="I205">
        <f t="shared" si="9"/>
        <v>1148.079956</v>
      </c>
      <c r="J205">
        <f t="shared" si="10"/>
        <v>-0.23365963981693275</v>
      </c>
    </row>
    <row r="206" spans="1:10" x14ac:dyDescent="0.2">
      <c r="A206" s="11">
        <f t="shared" si="11"/>
        <v>37560</v>
      </c>
      <c r="B206" s="1">
        <v>37561</v>
      </c>
      <c r="C206">
        <v>885.76000999999997</v>
      </c>
      <c r="D206">
        <v>941.82000700000003</v>
      </c>
      <c r="E206">
        <v>872.04998799999998</v>
      </c>
      <c r="F206">
        <v>936.30999799999995</v>
      </c>
      <c r="G206">
        <v>936.30999799999995</v>
      </c>
      <c r="H206">
        <v>29200960000</v>
      </c>
      <c r="I206">
        <f t="shared" si="9"/>
        <v>1139.4499510000001</v>
      </c>
      <c r="J206">
        <f t="shared" si="10"/>
        <v>-0.17827896067020857</v>
      </c>
    </row>
    <row r="207" spans="1:10" x14ac:dyDescent="0.2">
      <c r="A207" s="11">
        <f t="shared" si="11"/>
        <v>37529</v>
      </c>
      <c r="B207" s="1">
        <v>37530</v>
      </c>
      <c r="C207">
        <v>815.28002900000001</v>
      </c>
      <c r="D207">
        <v>907.44000200000005</v>
      </c>
      <c r="E207">
        <v>768.63000499999998</v>
      </c>
      <c r="F207">
        <v>885.76000999999997</v>
      </c>
      <c r="G207">
        <v>885.76000999999997</v>
      </c>
      <c r="H207">
        <v>37856310000</v>
      </c>
      <c r="I207">
        <f t="shared" si="9"/>
        <v>1059.780029</v>
      </c>
      <c r="J207">
        <f t="shared" si="10"/>
        <v>-0.16420390480862707</v>
      </c>
    </row>
    <row r="208" spans="1:10" x14ac:dyDescent="0.2">
      <c r="A208" s="11">
        <f t="shared" si="11"/>
        <v>37499</v>
      </c>
      <c r="B208" s="1">
        <v>37500</v>
      </c>
      <c r="C208">
        <v>916.07000700000003</v>
      </c>
      <c r="D208">
        <v>924.02002000000005</v>
      </c>
      <c r="E208">
        <v>800.20001200000002</v>
      </c>
      <c r="F208">
        <v>815.28002900000001</v>
      </c>
      <c r="G208">
        <v>815.28002900000001</v>
      </c>
      <c r="H208">
        <v>27723710000</v>
      </c>
      <c r="I208">
        <f t="shared" si="9"/>
        <v>1040.9399410000001</v>
      </c>
      <c r="J208">
        <f t="shared" si="10"/>
        <v>-0.21678475684506379</v>
      </c>
    </row>
    <row r="209" spans="1:10" x14ac:dyDescent="0.2">
      <c r="A209" s="11">
        <f t="shared" si="11"/>
        <v>37468</v>
      </c>
      <c r="B209" s="1">
        <v>37469</v>
      </c>
      <c r="C209">
        <v>911.61999500000002</v>
      </c>
      <c r="D209">
        <v>965</v>
      </c>
      <c r="E209">
        <v>833.44000200000005</v>
      </c>
      <c r="F209">
        <v>916.07000700000003</v>
      </c>
      <c r="G209">
        <v>916.07000700000003</v>
      </c>
      <c r="H209">
        <v>29298400000</v>
      </c>
      <c r="I209">
        <f t="shared" si="9"/>
        <v>1133.579956</v>
      </c>
      <c r="J209">
        <f t="shared" si="10"/>
        <v>-0.19187878883066631</v>
      </c>
    </row>
    <row r="210" spans="1:10" x14ac:dyDescent="0.2">
      <c r="A210" s="11">
        <f t="shared" si="11"/>
        <v>37437</v>
      </c>
      <c r="B210" s="1">
        <v>37438</v>
      </c>
      <c r="C210">
        <v>989.82000700000003</v>
      </c>
      <c r="D210">
        <v>994.46002199999998</v>
      </c>
      <c r="E210">
        <v>775.67999299999997</v>
      </c>
      <c r="F210">
        <v>911.61999500000002</v>
      </c>
      <c r="G210">
        <v>911.61999500000002</v>
      </c>
      <c r="H210">
        <v>42228720000</v>
      </c>
      <c r="I210">
        <f t="shared" si="9"/>
        <v>1211.2299800000001</v>
      </c>
      <c r="J210">
        <f t="shared" si="10"/>
        <v>-0.24736011322969403</v>
      </c>
    </row>
    <row r="211" spans="1:10" x14ac:dyDescent="0.2">
      <c r="A211" s="11">
        <f t="shared" si="11"/>
        <v>37407</v>
      </c>
      <c r="B211" s="1">
        <v>37408</v>
      </c>
      <c r="C211">
        <v>1067.1400149999999</v>
      </c>
      <c r="D211">
        <v>1070.73999</v>
      </c>
      <c r="E211">
        <v>952.919983</v>
      </c>
      <c r="F211">
        <v>989.82000700000003</v>
      </c>
      <c r="G211">
        <v>989.82000700000003</v>
      </c>
      <c r="H211">
        <v>29981510000</v>
      </c>
      <c r="I211">
        <f t="shared" si="9"/>
        <v>1224.380005</v>
      </c>
      <c r="J211">
        <f t="shared" si="10"/>
        <v>-0.19157450876535667</v>
      </c>
    </row>
    <row r="212" spans="1:10" x14ac:dyDescent="0.2">
      <c r="A212" s="11">
        <f t="shared" si="11"/>
        <v>37376</v>
      </c>
      <c r="B212" s="1">
        <v>37377</v>
      </c>
      <c r="C212">
        <v>1076.920044</v>
      </c>
      <c r="D212">
        <v>1106.589966</v>
      </c>
      <c r="E212">
        <v>1048.959961</v>
      </c>
      <c r="F212">
        <v>1067.1400149999999</v>
      </c>
      <c r="G212">
        <v>1067.1400149999999</v>
      </c>
      <c r="H212">
        <v>26905500000</v>
      </c>
      <c r="I212">
        <f t="shared" si="9"/>
        <v>1255.8199460000001</v>
      </c>
      <c r="J212">
        <f t="shared" si="10"/>
        <v>-0.1502444133022236</v>
      </c>
    </row>
    <row r="213" spans="1:10" x14ac:dyDescent="0.2">
      <c r="A213" s="11">
        <f t="shared" si="11"/>
        <v>37346</v>
      </c>
      <c r="B213" s="1">
        <v>37347</v>
      </c>
      <c r="C213">
        <v>1147.3900149999999</v>
      </c>
      <c r="D213">
        <v>1147.839966</v>
      </c>
      <c r="E213">
        <v>1063.459961</v>
      </c>
      <c r="F213">
        <v>1076.920044</v>
      </c>
      <c r="G213">
        <v>1076.920044</v>
      </c>
      <c r="H213">
        <v>28568900000</v>
      </c>
      <c r="I213">
        <f t="shared" si="9"/>
        <v>1249.459961</v>
      </c>
      <c r="J213">
        <f t="shared" si="10"/>
        <v>-0.13809159347683975</v>
      </c>
    </row>
    <row r="214" spans="1:10" x14ac:dyDescent="0.2">
      <c r="A214" s="11">
        <f t="shared" si="11"/>
        <v>37315</v>
      </c>
      <c r="B214" s="1">
        <v>37316</v>
      </c>
      <c r="C214">
        <v>1106.7299800000001</v>
      </c>
      <c r="D214">
        <v>1173.9399410000001</v>
      </c>
      <c r="E214">
        <v>1106.7299800000001</v>
      </c>
      <c r="F214">
        <v>1147.3900149999999</v>
      </c>
      <c r="G214">
        <v>1147.3900149999999</v>
      </c>
      <c r="H214">
        <v>26563200000</v>
      </c>
      <c r="I214">
        <f t="shared" si="9"/>
        <v>1160.329956</v>
      </c>
      <c r="J214">
        <f t="shared" si="10"/>
        <v>-1.1151949437389246E-2</v>
      </c>
    </row>
    <row r="215" spans="1:10" x14ac:dyDescent="0.2">
      <c r="A215" s="11">
        <f t="shared" si="11"/>
        <v>37287</v>
      </c>
      <c r="B215" s="1">
        <v>37288</v>
      </c>
      <c r="C215">
        <v>1130.1999510000001</v>
      </c>
      <c r="D215">
        <v>1130.1999510000001</v>
      </c>
      <c r="E215">
        <v>1074.3599850000001</v>
      </c>
      <c r="F215">
        <v>1106.7299800000001</v>
      </c>
      <c r="G215">
        <v>1106.7299800000001</v>
      </c>
      <c r="H215">
        <v>26047600000</v>
      </c>
      <c r="I215">
        <f t="shared" si="9"/>
        <v>1239.9399410000001</v>
      </c>
      <c r="J215">
        <f t="shared" si="10"/>
        <v>-0.10743259136613297</v>
      </c>
    </row>
    <row r="216" spans="1:10" x14ac:dyDescent="0.2">
      <c r="A216" s="11">
        <f t="shared" si="11"/>
        <v>37256</v>
      </c>
      <c r="B216" s="1">
        <v>37257</v>
      </c>
      <c r="C216">
        <v>1148.079956</v>
      </c>
      <c r="D216">
        <v>1176.969971</v>
      </c>
      <c r="E216">
        <v>1081.660034</v>
      </c>
      <c r="F216">
        <v>1130.1999510000001</v>
      </c>
      <c r="G216">
        <v>1130.1999510000001</v>
      </c>
      <c r="H216">
        <v>29746200000</v>
      </c>
      <c r="I216">
        <f t="shared" si="9"/>
        <v>1366.01001</v>
      </c>
      <c r="J216">
        <f t="shared" si="10"/>
        <v>-0.1726268894618129</v>
      </c>
    </row>
    <row r="217" spans="1:10" x14ac:dyDescent="0.2">
      <c r="A217" s="11">
        <f t="shared" si="11"/>
        <v>37225</v>
      </c>
      <c r="B217" s="1">
        <v>37226</v>
      </c>
      <c r="C217">
        <v>1139.4499510000001</v>
      </c>
      <c r="D217">
        <v>1173.619995</v>
      </c>
      <c r="E217">
        <v>1114.530029</v>
      </c>
      <c r="F217">
        <v>1148.079956</v>
      </c>
      <c r="G217">
        <v>1148.079956</v>
      </c>
      <c r="H217">
        <v>25128570000</v>
      </c>
      <c r="I217">
        <f t="shared" si="9"/>
        <v>1320.280029</v>
      </c>
      <c r="J217">
        <f t="shared" si="10"/>
        <v>-0.130426931573317</v>
      </c>
    </row>
    <row r="218" spans="1:10" x14ac:dyDescent="0.2">
      <c r="A218" s="11">
        <f t="shared" si="11"/>
        <v>37195</v>
      </c>
      <c r="B218" s="1">
        <v>37196</v>
      </c>
      <c r="C218">
        <v>1059.780029</v>
      </c>
      <c r="D218">
        <v>1163.380005</v>
      </c>
      <c r="E218">
        <v>1054.3100589999999</v>
      </c>
      <c r="F218">
        <v>1139.4499510000001</v>
      </c>
      <c r="G218">
        <v>1139.4499510000001</v>
      </c>
      <c r="H218">
        <v>26330000000</v>
      </c>
      <c r="I218">
        <f t="shared" si="9"/>
        <v>1314.9499510000001</v>
      </c>
      <c r="J218">
        <f t="shared" si="10"/>
        <v>-0.13346515573960427</v>
      </c>
    </row>
    <row r="219" spans="1:10" x14ac:dyDescent="0.2">
      <c r="A219" s="11">
        <f t="shared" si="11"/>
        <v>37164</v>
      </c>
      <c r="B219" s="1">
        <v>37165</v>
      </c>
      <c r="C219">
        <v>1040.9399410000001</v>
      </c>
      <c r="D219">
        <v>1110.6099850000001</v>
      </c>
      <c r="E219">
        <v>1026.76001</v>
      </c>
      <c r="F219">
        <v>1059.780029</v>
      </c>
      <c r="G219">
        <v>1059.780029</v>
      </c>
      <c r="H219">
        <v>29951280000</v>
      </c>
      <c r="I219">
        <f t="shared" si="9"/>
        <v>1429.400024</v>
      </c>
      <c r="J219">
        <f t="shared" si="10"/>
        <v>-0.25858401342800036</v>
      </c>
    </row>
    <row r="220" spans="1:10" x14ac:dyDescent="0.2">
      <c r="A220" s="11">
        <f t="shared" si="11"/>
        <v>37134</v>
      </c>
      <c r="B220" s="1">
        <v>37135</v>
      </c>
      <c r="C220">
        <v>1133.579956</v>
      </c>
      <c r="D220">
        <v>1155.400024</v>
      </c>
      <c r="E220">
        <v>944.75</v>
      </c>
      <c r="F220">
        <v>1040.9399410000001</v>
      </c>
      <c r="G220">
        <v>1040.9399410000001</v>
      </c>
      <c r="H220">
        <v>25025290000</v>
      </c>
      <c r="I220">
        <f t="shared" si="9"/>
        <v>1436.51001</v>
      </c>
      <c r="J220">
        <f t="shared" si="10"/>
        <v>-0.27536882182951156</v>
      </c>
    </row>
    <row r="221" spans="1:10" x14ac:dyDescent="0.2">
      <c r="A221" s="11">
        <f t="shared" si="11"/>
        <v>37103</v>
      </c>
      <c r="B221" s="1">
        <v>37104</v>
      </c>
      <c r="C221">
        <v>1211.2299800000001</v>
      </c>
      <c r="D221">
        <v>1226.2700199999999</v>
      </c>
      <c r="E221">
        <v>1124.869995</v>
      </c>
      <c r="F221">
        <v>1133.579956</v>
      </c>
      <c r="G221">
        <v>1133.579956</v>
      </c>
      <c r="H221">
        <v>23359200000</v>
      </c>
      <c r="I221">
        <f t="shared" si="9"/>
        <v>1517.6800539999999</v>
      </c>
      <c r="J221">
        <f t="shared" si="10"/>
        <v>-0.25308370956557352</v>
      </c>
    </row>
    <row r="222" spans="1:10" x14ac:dyDescent="0.2">
      <c r="A222" s="11">
        <f t="shared" si="11"/>
        <v>37072</v>
      </c>
      <c r="B222" s="1">
        <v>37073</v>
      </c>
      <c r="C222">
        <v>1224.420044</v>
      </c>
      <c r="D222">
        <v>1239.780029</v>
      </c>
      <c r="E222">
        <v>1165.540039</v>
      </c>
      <c r="F222">
        <v>1211.2299800000001</v>
      </c>
      <c r="G222">
        <v>1211.2299800000001</v>
      </c>
      <c r="H222">
        <v>23793710000</v>
      </c>
      <c r="I222">
        <f t="shared" si="9"/>
        <v>1430.829956</v>
      </c>
      <c r="J222">
        <f t="shared" si="10"/>
        <v>-0.15347734025216339</v>
      </c>
    </row>
    <row r="223" spans="1:10" x14ac:dyDescent="0.2">
      <c r="A223" s="11">
        <f t="shared" si="11"/>
        <v>37042</v>
      </c>
      <c r="B223" s="1">
        <v>37043</v>
      </c>
      <c r="C223">
        <v>1255.8199460000001</v>
      </c>
      <c r="D223">
        <v>1286.619995</v>
      </c>
      <c r="E223">
        <v>1203.030029</v>
      </c>
      <c r="F223">
        <v>1224.380005</v>
      </c>
      <c r="G223">
        <v>1224.380005</v>
      </c>
      <c r="H223">
        <v>24748030000</v>
      </c>
      <c r="I223">
        <f t="shared" si="9"/>
        <v>1454.599976</v>
      </c>
      <c r="J223">
        <f t="shared" si="10"/>
        <v>-0.15827029753780222</v>
      </c>
    </row>
    <row r="224" spans="1:10" x14ac:dyDescent="0.2">
      <c r="A224" s="11">
        <f t="shared" si="11"/>
        <v>37011</v>
      </c>
      <c r="B224" s="1">
        <v>37012</v>
      </c>
      <c r="C224">
        <v>1249.459961</v>
      </c>
      <c r="D224">
        <v>1315.9300539999999</v>
      </c>
      <c r="E224">
        <v>1232</v>
      </c>
      <c r="F224">
        <v>1255.8199460000001</v>
      </c>
      <c r="G224">
        <v>1255.8199460000001</v>
      </c>
      <c r="H224">
        <v>24525900000</v>
      </c>
      <c r="I224">
        <f t="shared" si="9"/>
        <v>1420.599976</v>
      </c>
      <c r="J224">
        <f t="shared" si="10"/>
        <v>-0.1159932653694483</v>
      </c>
    </row>
    <row r="225" spans="1:10" x14ac:dyDescent="0.2">
      <c r="A225" s="11">
        <f t="shared" si="11"/>
        <v>36981</v>
      </c>
      <c r="B225" s="1">
        <v>36982</v>
      </c>
      <c r="C225">
        <v>1160.329956</v>
      </c>
      <c r="D225">
        <v>1269.3000489999999</v>
      </c>
      <c r="E225">
        <v>1091.98999</v>
      </c>
      <c r="F225">
        <v>1249.459961</v>
      </c>
      <c r="G225">
        <v>1249.459961</v>
      </c>
      <c r="H225">
        <v>25409990000</v>
      </c>
      <c r="I225">
        <f t="shared" si="9"/>
        <v>1452.4300539999999</v>
      </c>
      <c r="J225">
        <f t="shared" si="10"/>
        <v>-0.13974517563928068</v>
      </c>
    </row>
    <row r="226" spans="1:10" x14ac:dyDescent="0.2">
      <c r="A226" s="11">
        <f t="shared" si="11"/>
        <v>36950</v>
      </c>
      <c r="B226" s="1">
        <v>36951</v>
      </c>
      <c r="C226">
        <v>1239.9399410000001</v>
      </c>
      <c r="D226">
        <v>1267.420044</v>
      </c>
      <c r="E226">
        <v>1081.1899410000001</v>
      </c>
      <c r="F226">
        <v>1160.329956</v>
      </c>
      <c r="G226">
        <v>1160.329956</v>
      </c>
      <c r="H226">
        <v>27806610000</v>
      </c>
      <c r="I226">
        <f t="shared" si="9"/>
        <v>1498.579956</v>
      </c>
      <c r="J226">
        <f t="shared" si="10"/>
        <v>-0.22571368224012198</v>
      </c>
    </row>
    <row r="227" spans="1:10" x14ac:dyDescent="0.2">
      <c r="A227" s="11">
        <f t="shared" si="11"/>
        <v>36922</v>
      </c>
      <c r="B227" s="1">
        <v>36923</v>
      </c>
      <c r="C227">
        <v>1366.01001</v>
      </c>
      <c r="D227">
        <v>1376.380005</v>
      </c>
      <c r="E227">
        <v>1215.4399410000001</v>
      </c>
      <c r="F227">
        <v>1239.9399410000001</v>
      </c>
      <c r="G227">
        <v>1239.9399410000001</v>
      </c>
      <c r="H227">
        <v>21644400000</v>
      </c>
      <c r="I227">
        <f t="shared" ref="I227:I290" si="12">VLOOKUP(EOMONTH(EDATE(A227,-12),0),A:H,6,FALSE)</f>
        <v>1366.420044</v>
      </c>
      <c r="J227">
        <f t="shared" si="10"/>
        <v>-9.2563120363594348E-2</v>
      </c>
    </row>
    <row r="228" spans="1:10" x14ac:dyDescent="0.2">
      <c r="A228" s="11">
        <f t="shared" si="11"/>
        <v>36891</v>
      </c>
      <c r="B228" s="1">
        <v>36892</v>
      </c>
      <c r="C228">
        <v>1320.280029</v>
      </c>
      <c r="D228">
        <v>1383.369995</v>
      </c>
      <c r="E228">
        <v>1274.619995</v>
      </c>
      <c r="F228">
        <v>1366.01001</v>
      </c>
      <c r="G228">
        <v>1366.01001</v>
      </c>
      <c r="H228">
        <v>27829800000</v>
      </c>
      <c r="I228">
        <f t="shared" si="12"/>
        <v>1394.459961</v>
      </c>
      <c r="J228">
        <f t="shared" si="10"/>
        <v>-2.0402128275951305E-2</v>
      </c>
    </row>
    <row r="229" spans="1:10" x14ac:dyDescent="0.2">
      <c r="A229" s="11">
        <f t="shared" si="11"/>
        <v>36860</v>
      </c>
      <c r="B229" s="1">
        <v>36861</v>
      </c>
      <c r="C229">
        <v>1314.9499510000001</v>
      </c>
      <c r="D229">
        <v>1389.0500489999999</v>
      </c>
      <c r="E229">
        <v>1254.0699460000001</v>
      </c>
      <c r="F229">
        <v>1320.280029</v>
      </c>
      <c r="G229">
        <v>1320.280029</v>
      </c>
      <c r="H229">
        <v>23610800000</v>
      </c>
      <c r="I229">
        <f t="shared" si="12"/>
        <v>1469.25</v>
      </c>
      <c r="J229">
        <f t="shared" si="10"/>
        <v>-0.10139184686064318</v>
      </c>
    </row>
    <row r="230" spans="1:10" x14ac:dyDescent="0.2">
      <c r="A230" s="11">
        <f t="shared" si="11"/>
        <v>36830</v>
      </c>
      <c r="B230" s="1">
        <v>36831</v>
      </c>
      <c r="C230">
        <v>1429.400024</v>
      </c>
      <c r="D230">
        <v>1438.459961</v>
      </c>
      <c r="E230">
        <v>1294.900024</v>
      </c>
      <c r="F230">
        <v>1314.9499510000001</v>
      </c>
      <c r="G230">
        <v>1314.9499510000001</v>
      </c>
      <c r="H230">
        <v>20532300000</v>
      </c>
      <c r="I230">
        <f t="shared" si="12"/>
        <v>1388.910034</v>
      </c>
      <c r="J230">
        <f t="shared" si="10"/>
        <v>-5.325044904960341E-2</v>
      </c>
    </row>
    <row r="231" spans="1:10" x14ac:dyDescent="0.2">
      <c r="A231" s="11">
        <f t="shared" si="11"/>
        <v>36799</v>
      </c>
      <c r="B231" s="1">
        <v>36800</v>
      </c>
      <c r="C231">
        <v>1436.5200199999999</v>
      </c>
      <c r="D231">
        <v>1454.8199460000001</v>
      </c>
      <c r="E231">
        <v>1305.790039</v>
      </c>
      <c r="F231">
        <v>1429.400024</v>
      </c>
      <c r="G231">
        <v>1429.400024</v>
      </c>
      <c r="H231">
        <v>25951400000</v>
      </c>
      <c r="I231">
        <f t="shared" si="12"/>
        <v>1362.9300539999999</v>
      </c>
      <c r="J231">
        <f t="shared" si="10"/>
        <v>4.8769905546451546E-2</v>
      </c>
    </row>
    <row r="232" spans="1:10" x14ac:dyDescent="0.2">
      <c r="A232" s="11">
        <f t="shared" si="11"/>
        <v>36769</v>
      </c>
      <c r="B232" s="1">
        <v>36770</v>
      </c>
      <c r="C232">
        <v>1517.6800539999999</v>
      </c>
      <c r="D232">
        <v>1530.089966</v>
      </c>
      <c r="E232">
        <v>1419.4399410000001</v>
      </c>
      <c r="F232">
        <v>1436.51001</v>
      </c>
      <c r="G232">
        <v>1436.51001</v>
      </c>
      <c r="H232">
        <v>20838300000</v>
      </c>
      <c r="I232">
        <f t="shared" si="12"/>
        <v>1282.709961</v>
      </c>
      <c r="J232">
        <f t="shared" si="10"/>
        <v>0.1199024359958174</v>
      </c>
    </row>
    <row r="233" spans="1:10" x14ac:dyDescent="0.2">
      <c r="A233" s="11">
        <f t="shared" si="11"/>
        <v>36738</v>
      </c>
      <c r="B233" s="1">
        <v>36739</v>
      </c>
      <c r="C233">
        <v>1430.829956</v>
      </c>
      <c r="D233">
        <v>1525.209961</v>
      </c>
      <c r="E233">
        <v>1425.4300539999999</v>
      </c>
      <c r="F233">
        <v>1517.6800539999999</v>
      </c>
      <c r="G233">
        <v>1517.6800539999999</v>
      </c>
      <c r="H233">
        <v>20363700000</v>
      </c>
      <c r="I233">
        <f t="shared" si="12"/>
        <v>1320.410034</v>
      </c>
      <c r="J233">
        <f t="shared" si="10"/>
        <v>0.14940057627583883</v>
      </c>
    </row>
    <row r="234" spans="1:10" x14ac:dyDescent="0.2">
      <c r="A234" s="11">
        <f t="shared" si="11"/>
        <v>36707</v>
      </c>
      <c r="B234" s="1">
        <v>36708</v>
      </c>
      <c r="C234">
        <v>1454.599976</v>
      </c>
      <c r="D234">
        <v>1517.3199460000001</v>
      </c>
      <c r="E234">
        <v>1413.8900149999999</v>
      </c>
      <c r="F234">
        <v>1430.829956</v>
      </c>
      <c r="G234">
        <v>1430.829956</v>
      </c>
      <c r="H234">
        <v>19089100000</v>
      </c>
      <c r="I234">
        <f t="shared" si="12"/>
        <v>1328.719971</v>
      </c>
      <c r="J234">
        <f t="shared" si="10"/>
        <v>7.6848385836446542E-2</v>
      </c>
    </row>
    <row r="235" spans="1:10" x14ac:dyDescent="0.2">
      <c r="A235" s="11">
        <f t="shared" si="11"/>
        <v>36677</v>
      </c>
      <c r="B235" s="1">
        <v>36678</v>
      </c>
      <c r="C235">
        <v>1420.599976</v>
      </c>
      <c r="D235">
        <v>1488.9300539999999</v>
      </c>
      <c r="E235">
        <v>1420.599976</v>
      </c>
      <c r="F235">
        <v>1454.599976</v>
      </c>
      <c r="G235">
        <v>1454.599976</v>
      </c>
      <c r="H235">
        <v>21738300000</v>
      </c>
      <c r="I235">
        <f t="shared" si="12"/>
        <v>1372.709961</v>
      </c>
      <c r="J235">
        <f t="shared" si="10"/>
        <v>5.9655730144439409E-2</v>
      </c>
    </row>
    <row r="236" spans="1:10" x14ac:dyDescent="0.2">
      <c r="A236" s="11">
        <f t="shared" si="11"/>
        <v>36646</v>
      </c>
      <c r="B236" s="1">
        <v>36647</v>
      </c>
      <c r="C236">
        <v>1452.4300539999999</v>
      </c>
      <c r="D236">
        <v>1481.51001</v>
      </c>
      <c r="E236">
        <v>1361.089966</v>
      </c>
      <c r="F236">
        <v>1420.599976</v>
      </c>
      <c r="G236">
        <v>1420.599976</v>
      </c>
      <c r="H236">
        <v>19898300000</v>
      </c>
      <c r="I236">
        <f t="shared" si="12"/>
        <v>1301.839966</v>
      </c>
      <c r="J236">
        <f t="shared" si="10"/>
        <v>9.1224738141124154E-2</v>
      </c>
    </row>
    <row r="237" spans="1:10" x14ac:dyDescent="0.2">
      <c r="A237" s="11">
        <f t="shared" si="11"/>
        <v>36616</v>
      </c>
      <c r="B237" s="1">
        <v>36617</v>
      </c>
      <c r="C237">
        <v>1498.579956</v>
      </c>
      <c r="D237">
        <v>1527.1899410000001</v>
      </c>
      <c r="E237">
        <v>1339.400024</v>
      </c>
      <c r="F237">
        <v>1452.4300539999999</v>
      </c>
      <c r="G237">
        <v>1452.4300539999999</v>
      </c>
      <c r="H237">
        <v>20106460000</v>
      </c>
      <c r="I237">
        <f t="shared" si="12"/>
        <v>1335.1800539999999</v>
      </c>
      <c r="J237">
        <f t="shared" si="10"/>
        <v>8.781587146148305E-2</v>
      </c>
    </row>
    <row r="238" spans="1:10" x14ac:dyDescent="0.2">
      <c r="A238" s="11">
        <f t="shared" si="11"/>
        <v>36585</v>
      </c>
      <c r="B238" s="1">
        <v>36586</v>
      </c>
      <c r="C238">
        <v>1366.420044</v>
      </c>
      <c r="D238">
        <v>1552.869995</v>
      </c>
      <c r="E238">
        <v>1346.619995</v>
      </c>
      <c r="F238">
        <v>1498.579956</v>
      </c>
      <c r="G238">
        <v>1498.579956</v>
      </c>
      <c r="H238">
        <v>26156200000</v>
      </c>
      <c r="I238">
        <f t="shared" si="12"/>
        <v>1286.369995</v>
      </c>
      <c r="J238">
        <f t="shared" si="10"/>
        <v>0.16496805882043294</v>
      </c>
    </row>
    <row r="239" spans="1:10" x14ac:dyDescent="0.2">
      <c r="A239" s="11">
        <f t="shared" si="11"/>
        <v>36556</v>
      </c>
      <c r="B239" s="1">
        <v>36557</v>
      </c>
      <c r="C239">
        <v>1394.459961</v>
      </c>
      <c r="D239">
        <v>1444.5500489999999</v>
      </c>
      <c r="E239">
        <v>1325.0699460000001</v>
      </c>
      <c r="F239">
        <v>1366.420044</v>
      </c>
      <c r="G239">
        <v>1366.420044</v>
      </c>
      <c r="H239">
        <v>20912000000</v>
      </c>
      <c r="I239">
        <f t="shared" si="12"/>
        <v>1238.329956</v>
      </c>
      <c r="J239">
        <f t="shared" si="10"/>
        <v>0.10343776905288717</v>
      </c>
    </row>
    <row r="240" spans="1:10" x14ac:dyDescent="0.2">
      <c r="A240" s="11">
        <f t="shared" si="11"/>
        <v>36525</v>
      </c>
      <c r="B240" s="1">
        <v>36526</v>
      </c>
      <c r="C240">
        <v>1469.25</v>
      </c>
      <c r="D240">
        <v>1478</v>
      </c>
      <c r="E240">
        <v>1350.1400149999999</v>
      </c>
      <c r="F240">
        <v>1394.459961</v>
      </c>
      <c r="G240">
        <v>1394.459961</v>
      </c>
      <c r="H240">
        <v>21494400000</v>
      </c>
      <c r="I240">
        <f t="shared" si="12"/>
        <v>1279.6400149999999</v>
      </c>
      <c r="J240">
        <f t="shared" si="10"/>
        <v>8.9728317850391759E-2</v>
      </c>
    </row>
    <row r="241" spans="1:10" x14ac:dyDescent="0.2">
      <c r="A241" s="11">
        <f t="shared" si="11"/>
        <v>36494</v>
      </c>
      <c r="B241" s="1">
        <v>36495</v>
      </c>
      <c r="C241">
        <v>1388.910034</v>
      </c>
      <c r="D241">
        <v>1473.099976</v>
      </c>
      <c r="E241">
        <v>1387.380005</v>
      </c>
      <c r="F241">
        <v>1469.25</v>
      </c>
      <c r="G241">
        <v>1469.25</v>
      </c>
      <c r="H241">
        <v>19640690000</v>
      </c>
      <c r="I241">
        <f t="shared" si="12"/>
        <v>1229.2299800000001</v>
      </c>
      <c r="J241">
        <f t="shared" si="10"/>
        <v>0.19526046704458014</v>
      </c>
    </row>
    <row r="242" spans="1:10" x14ac:dyDescent="0.2">
      <c r="A242" s="11">
        <f t="shared" si="11"/>
        <v>36464</v>
      </c>
      <c r="B242" s="1">
        <v>36465</v>
      </c>
      <c r="C242">
        <v>1362.9300539999999</v>
      </c>
      <c r="D242">
        <v>1425.3100589999999</v>
      </c>
      <c r="E242">
        <v>1346.410034</v>
      </c>
      <c r="F242">
        <v>1388.910034</v>
      </c>
      <c r="G242">
        <v>1388.910034</v>
      </c>
      <c r="H242">
        <v>18384820000</v>
      </c>
      <c r="I242">
        <f t="shared" si="12"/>
        <v>1163.630005</v>
      </c>
      <c r="J242">
        <f t="shared" si="10"/>
        <v>0.19360108284591718</v>
      </c>
    </row>
    <row r="243" spans="1:10" x14ac:dyDescent="0.2">
      <c r="A243" s="11">
        <f t="shared" si="11"/>
        <v>36433</v>
      </c>
      <c r="B243" s="1">
        <v>36434</v>
      </c>
      <c r="C243">
        <v>1282.709961</v>
      </c>
      <c r="D243">
        <v>1373.170044</v>
      </c>
      <c r="E243">
        <v>1233.6999510000001</v>
      </c>
      <c r="F243">
        <v>1362.9300539999999</v>
      </c>
      <c r="G243">
        <v>1362.9300539999999</v>
      </c>
      <c r="H243">
        <v>18832000000</v>
      </c>
      <c r="I243">
        <f t="shared" si="12"/>
        <v>1098.670044</v>
      </c>
      <c r="J243">
        <f t="shared" si="10"/>
        <v>0.24052718233573681</v>
      </c>
    </row>
    <row r="244" spans="1:10" x14ac:dyDescent="0.2">
      <c r="A244" s="11">
        <f t="shared" si="11"/>
        <v>36403</v>
      </c>
      <c r="B244" s="1">
        <v>36404</v>
      </c>
      <c r="C244">
        <v>1320.410034</v>
      </c>
      <c r="D244">
        <v>1361.3900149999999</v>
      </c>
      <c r="E244">
        <v>1256.26001</v>
      </c>
      <c r="F244">
        <v>1282.709961</v>
      </c>
      <c r="G244">
        <v>1282.709961</v>
      </c>
      <c r="H244">
        <v>16438700000</v>
      </c>
      <c r="I244">
        <f t="shared" si="12"/>
        <v>1017.01001</v>
      </c>
      <c r="J244">
        <f t="shared" si="10"/>
        <v>0.26125598409793438</v>
      </c>
    </row>
    <row r="245" spans="1:10" x14ac:dyDescent="0.2">
      <c r="A245" s="11">
        <f t="shared" si="11"/>
        <v>36372</v>
      </c>
      <c r="B245" s="1">
        <v>36373</v>
      </c>
      <c r="C245">
        <v>1328.719971</v>
      </c>
      <c r="D245">
        <v>1382.839966</v>
      </c>
      <c r="E245">
        <v>1267.7299800000001</v>
      </c>
      <c r="F245">
        <v>1320.410034</v>
      </c>
      <c r="G245">
        <v>1320.410034</v>
      </c>
      <c r="H245">
        <v>15818550000</v>
      </c>
      <c r="I245">
        <f t="shared" si="12"/>
        <v>957.28002900000001</v>
      </c>
      <c r="J245">
        <f t="shared" si="10"/>
        <v>0.37933519346406419</v>
      </c>
    </row>
    <row r="246" spans="1:10" x14ac:dyDescent="0.2">
      <c r="A246" s="11">
        <f t="shared" si="11"/>
        <v>36341</v>
      </c>
      <c r="B246" s="1">
        <v>36342</v>
      </c>
      <c r="C246">
        <v>1372.709961</v>
      </c>
      <c r="D246">
        <v>1420.329956</v>
      </c>
      <c r="E246">
        <v>1328.48999</v>
      </c>
      <c r="F246">
        <v>1328.719971</v>
      </c>
      <c r="G246">
        <v>1328.719971</v>
      </c>
      <c r="H246">
        <v>15332930000</v>
      </c>
      <c r="I246">
        <f t="shared" si="12"/>
        <v>1120.670044</v>
      </c>
      <c r="J246">
        <f t="shared" si="10"/>
        <v>0.18564779893411698</v>
      </c>
    </row>
    <row r="247" spans="1:10" x14ac:dyDescent="0.2">
      <c r="A247" s="11">
        <f t="shared" si="11"/>
        <v>36311</v>
      </c>
      <c r="B247" s="1">
        <v>36312</v>
      </c>
      <c r="C247">
        <v>1301.839966</v>
      </c>
      <c r="D247">
        <v>1372.9300539999999</v>
      </c>
      <c r="E247">
        <v>1277.469971</v>
      </c>
      <c r="F247">
        <v>1372.709961</v>
      </c>
      <c r="G247">
        <v>1372.709961</v>
      </c>
      <c r="H247">
        <v>16079170000</v>
      </c>
      <c r="I247">
        <f t="shared" si="12"/>
        <v>1133.839966</v>
      </c>
      <c r="J247">
        <f t="shared" si="10"/>
        <v>0.21067346553561159</v>
      </c>
    </row>
    <row r="248" spans="1:10" x14ac:dyDescent="0.2">
      <c r="A248" s="11">
        <f t="shared" si="11"/>
        <v>36280</v>
      </c>
      <c r="B248" s="1">
        <v>36281</v>
      </c>
      <c r="C248">
        <v>1335.1800539999999</v>
      </c>
      <c r="D248">
        <v>1375.9799800000001</v>
      </c>
      <c r="E248">
        <v>1277.3100589999999</v>
      </c>
      <c r="F248">
        <v>1301.839966</v>
      </c>
      <c r="G248">
        <v>1301.839966</v>
      </c>
      <c r="H248">
        <v>15880260000</v>
      </c>
      <c r="I248">
        <f t="shared" si="12"/>
        <v>1090.8199460000001</v>
      </c>
      <c r="J248">
        <f t="shared" si="10"/>
        <v>0.1934508263933046</v>
      </c>
    </row>
    <row r="249" spans="1:10" x14ac:dyDescent="0.2">
      <c r="A249" s="11">
        <f t="shared" si="11"/>
        <v>36250</v>
      </c>
      <c r="B249" s="1">
        <v>36251</v>
      </c>
      <c r="C249">
        <v>1286.369995</v>
      </c>
      <c r="D249">
        <v>1371.5600589999999</v>
      </c>
      <c r="E249">
        <v>1282.5600589999999</v>
      </c>
      <c r="F249">
        <v>1335.1800539999999</v>
      </c>
      <c r="G249">
        <v>1335.1800539999999</v>
      </c>
      <c r="H249">
        <v>18523200000</v>
      </c>
      <c r="I249">
        <f t="shared" si="12"/>
        <v>1111.75</v>
      </c>
      <c r="J249">
        <f t="shared" si="10"/>
        <v>0.20097148999325382</v>
      </c>
    </row>
    <row r="250" spans="1:10" x14ac:dyDescent="0.2">
      <c r="A250" s="11">
        <f t="shared" si="11"/>
        <v>36219</v>
      </c>
      <c r="B250" s="1">
        <v>36220</v>
      </c>
      <c r="C250">
        <v>1238.329956</v>
      </c>
      <c r="D250">
        <v>1323.8199460000001</v>
      </c>
      <c r="E250">
        <v>1216.030029</v>
      </c>
      <c r="F250">
        <v>1286.369995</v>
      </c>
      <c r="G250">
        <v>1286.369995</v>
      </c>
      <c r="H250">
        <v>18002500000</v>
      </c>
      <c r="I250">
        <f t="shared" si="12"/>
        <v>1101.75</v>
      </c>
      <c r="J250">
        <f t="shared" si="10"/>
        <v>0.16756977081915136</v>
      </c>
    </row>
    <row r="251" spans="1:10" x14ac:dyDescent="0.2">
      <c r="A251" s="11">
        <f t="shared" si="11"/>
        <v>36191</v>
      </c>
      <c r="B251" s="1">
        <v>36192</v>
      </c>
      <c r="C251">
        <v>1279.6400149999999</v>
      </c>
      <c r="D251">
        <v>1283.839966</v>
      </c>
      <c r="E251">
        <v>1211.8900149999999</v>
      </c>
      <c r="F251">
        <v>1238.329956</v>
      </c>
      <c r="G251">
        <v>1238.329956</v>
      </c>
      <c r="H251">
        <v>14555860000</v>
      </c>
      <c r="I251">
        <f t="shared" si="12"/>
        <v>1049.339966</v>
      </c>
      <c r="J251">
        <f t="shared" si="10"/>
        <v>0.18010368052635484</v>
      </c>
    </row>
    <row r="252" spans="1:10" x14ac:dyDescent="0.2">
      <c r="A252" s="11">
        <f t="shared" si="11"/>
        <v>36160</v>
      </c>
      <c r="B252" s="1">
        <v>36161</v>
      </c>
      <c r="C252">
        <v>1229.2299800000001</v>
      </c>
      <c r="D252">
        <v>1280.369995</v>
      </c>
      <c r="E252">
        <v>1205.459961</v>
      </c>
      <c r="F252">
        <v>1279.6400149999999</v>
      </c>
      <c r="G252">
        <v>1279.6400149999999</v>
      </c>
      <c r="H252">
        <v>16213500000</v>
      </c>
      <c r="I252">
        <f t="shared" si="12"/>
        <v>980.28002900000001</v>
      </c>
      <c r="J252">
        <f t="shared" si="10"/>
        <v>0.30538211240045565</v>
      </c>
    </row>
    <row r="253" spans="1:10" x14ac:dyDescent="0.2">
      <c r="A253" s="11">
        <f t="shared" si="11"/>
        <v>36129</v>
      </c>
      <c r="B253" s="1">
        <v>36130</v>
      </c>
      <c r="C253">
        <v>1163.630005</v>
      </c>
      <c r="D253">
        <v>1244.9300539999999</v>
      </c>
      <c r="E253">
        <v>1136.8900149999999</v>
      </c>
      <c r="F253">
        <v>1229.2299800000001</v>
      </c>
      <c r="G253">
        <v>1229.2299800000001</v>
      </c>
      <c r="H253">
        <v>15181450000</v>
      </c>
      <c r="I253">
        <f t="shared" si="12"/>
        <v>970.42999299999997</v>
      </c>
      <c r="J253">
        <f t="shared" si="10"/>
        <v>0.26668589065342307</v>
      </c>
    </row>
    <row r="254" spans="1:10" x14ac:dyDescent="0.2">
      <c r="A254" s="11">
        <f t="shared" si="11"/>
        <v>36099</v>
      </c>
      <c r="B254" s="1">
        <v>36100</v>
      </c>
      <c r="C254">
        <v>1098.670044</v>
      </c>
      <c r="D254">
        <v>1192.969971</v>
      </c>
      <c r="E254">
        <v>1098.670044</v>
      </c>
      <c r="F254">
        <v>1163.630005</v>
      </c>
      <c r="G254">
        <v>1163.630005</v>
      </c>
      <c r="H254">
        <v>13451280000</v>
      </c>
      <c r="I254">
        <f t="shared" si="12"/>
        <v>955.40002400000003</v>
      </c>
      <c r="J254">
        <f t="shared" si="10"/>
        <v>0.21795057124679321</v>
      </c>
    </row>
    <row r="255" spans="1:10" x14ac:dyDescent="0.2">
      <c r="A255" s="11">
        <f t="shared" si="11"/>
        <v>36068</v>
      </c>
      <c r="B255" s="1">
        <v>36069</v>
      </c>
      <c r="C255">
        <v>1017.01001</v>
      </c>
      <c r="D255">
        <v>1103.780029</v>
      </c>
      <c r="E255">
        <v>923.32000700000003</v>
      </c>
      <c r="F255">
        <v>1098.670044</v>
      </c>
      <c r="G255">
        <v>1098.670044</v>
      </c>
      <c r="H255">
        <v>18001650000</v>
      </c>
      <c r="I255">
        <f t="shared" si="12"/>
        <v>914.61999500000002</v>
      </c>
      <c r="J255">
        <f t="shared" si="10"/>
        <v>0.20123116704878066</v>
      </c>
    </row>
    <row r="256" spans="1:10" x14ac:dyDescent="0.2">
      <c r="A256" s="11">
        <f t="shared" si="11"/>
        <v>36038</v>
      </c>
      <c r="B256" s="1">
        <v>36039</v>
      </c>
      <c r="C256">
        <v>957.28002900000001</v>
      </c>
      <c r="D256">
        <v>1066.1099850000001</v>
      </c>
      <c r="E256">
        <v>939.97997999999995</v>
      </c>
      <c r="F256">
        <v>1017.01001</v>
      </c>
      <c r="G256">
        <v>1017.01001</v>
      </c>
      <c r="H256">
        <v>16714080000</v>
      </c>
      <c r="I256">
        <f t="shared" si="12"/>
        <v>947.28002900000001</v>
      </c>
      <c r="J256">
        <f t="shared" si="10"/>
        <v>7.3610736915472277E-2</v>
      </c>
    </row>
    <row r="257" spans="1:10" x14ac:dyDescent="0.2">
      <c r="A257" s="11">
        <f t="shared" si="11"/>
        <v>36007</v>
      </c>
      <c r="B257" s="1">
        <v>36008</v>
      </c>
      <c r="C257">
        <v>1120.670044</v>
      </c>
      <c r="D257">
        <v>1121.790039</v>
      </c>
      <c r="E257">
        <v>957.28002900000001</v>
      </c>
      <c r="F257">
        <v>957.28002900000001</v>
      </c>
      <c r="G257">
        <v>957.28002900000001</v>
      </c>
      <c r="H257">
        <v>15071550000</v>
      </c>
      <c r="I257">
        <f t="shared" si="12"/>
        <v>899.46997099999999</v>
      </c>
      <c r="J257">
        <f t="shared" si="10"/>
        <v>6.4271248472840936E-2</v>
      </c>
    </row>
    <row r="258" spans="1:10" x14ac:dyDescent="0.2">
      <c r="A258" s="11">
        <f t="shared" si="11"/>
        <v>35976</v>
      </c>
      <c r="B258" s="1">
        <v>35977</v>
      </c>
      <c r="C258">
        <v>1133.839966</v>
      </c>
      <c r="D258">
        <v>1190.579956</v>
      </c>
      <c r="E258">
        <v>1114.3000489999999</v>
      </c>
      <c r="F258">
        <v>1120.670044</v>
      </c>
      <c r="G258">
        <v>1120.670044</v>
      </c>
      <c r="H258">
        <v>14194800000</v>
      </c>
      <c r="I258">
        <f t="shared" si="12"/>
        <v>954.30999799999995</v>
      </c>
      <c r="J258">
        <f t="shared" si="10"/>
        <v>0.17432495347282323</v>
      </c>
    </row>
    <row r="259" spans="1:10" x14ac:dyDescent="0.2">
      <c r="A259" s="11">
        <f t="shared" si="11"/>
        <v>35946</v>
      </c>
      <c r="B259" s="1">
        <v>35947</v>
      </c>
      <c r="C259">
        <v>1090.8199460000001</v>
      </c>
      <c r="D259">
        <v>1145.150024</v>
      </c>
      <c r="E259">
        <v>1074.670044</v>
      </c>
      <c r="F259">
        <v>1133.839966</v>
      </c>
      <c r="G259">
        <v>1133.839966</v>
      </c>
      <c r="H259">
        <v>13551970000</v>
      </c>
      <c r="I259">
        <f t="shared" si="12"/>
        <v>885.14001499999995</v>
      </c>
      <c r="J259">
        <f t="shared" si="10"/>
        <v>0.28097244140521666</v>
      </c>
    </row>
    <row r="260" spans="1:10" x14ac:dyDescent="0.2">
      <c r="A260" s="11">
        <f t="shared" si="11"/>
        <v>35915</v>
      </c>
      <c r="B260" s="1">
        <v>35916</v>
      </c>
      <c r="C260">
        <v>1111.75</v>
      </c>
      <c r="D260">
        <v>1130.5200199999999</v>
      </c>
      <c r="E260">
        <v>1074.3900149999999</v>
      </c>
      <c r="F260">
        <v>1090.8199460000001</v>
      </c>
      <c r="G260">
        <v>1090.8199460000001</v>
      </c>
      <c r="H260">
        <v>11477140000</v>
      </c>
      <c r="I260">
        <f t="shared" si="12"/>
        <v>848.28002900000001</v>
      </c>
      <c r="J260">
        <f t="shared" si="10"/>
        <v>0.2859196358611904</v>
      </c>
    </row>
    <row r="261" spans="1:10" x14ac:dyDescent="0.2">
      <c r="A261" s="11">
        <f t="shared" si="11"/>
        <v>35885</v>
      </c>
      <c r="B261" s="1">
        <v>35886</v>
      </c>
      <c r="C261">
        <v>1101.75</v>
      </c>
      <c r="D261">
        <v>1132.9799800000001</v>
      </c>
      <c r="E261">
        <v>1076.6999510000001</v>
      </c>
      <c r="F261">
        <v>1111.75</v>
      </c>
      <c r="G261">
        <v>1111.75</v>
      </c>
      <c r="H261">
        <v>13656060000</v>
      </c>
      <c r="I261">
        <f t="shared" si="12"/>
        <v>801.34002699999996</v>
      </c>
      <c r="J261">
        <f t="shared" ref="J261:J324" si="13">(F261-I261)/I261</f>
        <v>0.38736361911446121</v>
      </c>
    </row>
    <row r="262" spans="1:10" x14ac:dyDescent="0.2">
      <c r="A262" s="11">
        <f t="shared" ref="A262:A325" si="14">EOMONTH(B262-1,0)</f>
        <v>35854</v>
      </c>
      <c r="B262" s="1">
        <v>35855</v>
      </c>
      <c r="C262">
        <v>1049.339966</v>
      </c>
      <c r="D262">
        <v>1113.0699460000001</v>
      </c>
      <c r="E262">
        <v>1030.869995</v>
      </c>
      <c r="F262">
        <v>1101.75</v>
      </c>
      <c r="G262">
        <v>1101.75</v>
      </c>
      <c r="H262">
        <v>13719590000</v>
      </c>
      <c r="I262">
        <f t="shared" si="12"/>
        <v>757.11999500000002</v>
      </c>
      <c r="J262">
        <f t="shared" si="13"/>
        <v>0.45518544917044484</v>
      </c>
    </row>
    <row r="263" spans="1:10" x14ac:dyDescent="0.2">
      <c r="A263" s="11">
        <f t="shared" si="14"/>
        <v>35826</v>
      </c>
      <c r="B263" s="1">
        <v>35827</v>
      </c>
      <c r="C263">
        <v>980.28002900000001</v>
      </c>
      <c r="D263">
        <v>1051.660034</v>
      </c>
      <c r="E263">
        <v>980.28002900000001</v>
      </c>
      <c r="F263">
        <v>1049.339966</v>
      </c>
      <c r="G263">
        <v>1049.339966</v>
      </c>
      <c r="H263">
        <v>11656550000</v>
      </c>
      <c r="I263">
        <f t="shared" si="12"/>
        <v>790.82000700000003</v>
      </c>
      <c r="J263">
        <f t="shared" si="13"/>
        <v>0.32690113643015101</v>
      </c>
    </row>
    <row r="264" spans="1:10" x14ac:dyDescent="0.2">
      <c r="A264" s="11">
        <f t="shared" si="14"/>
        <v>35795</v>
      </c>
      <c r="B264" s="1">
        <v>35796</v>
      </c>
      <c r="C264">
        <v>970.42999299999997</v>
      </c>
      <c r="D264">
        <v>992.65002400000003</v>
      </c>
      <c r="E264">
        <v>912.830017</v>
      </c>
      <c r="F264">
        <v>980.28002900000001</v>
      </c>
      <c r="G264">
        <v>980.28002900000001</v>
      </c>
      <c r="H264">
        <v>12733830000</v>
      </c>
      <c r="I264">
        <f t="shared" si="12"/>
        <v>786.15997300000004</v>
      </c>
      <c r="J264">
        <f t="shared" si="13"/>
        <v>0.24692182592206327</v>
      </c>
    </row>
    <row r="265" spans="1:10" x14ac:dyDescent="0.2">
      <c r="A265" s="11">
        <f t="shared" si="14"/>
        <v>35764</v>
      </c>
      <c r="B265" s="1">
        <v>35765</v>
      </c>
      <c r="C265">
        <v>955.40002400000003</v>
      </c>
      <c r="D265">
        <v>986.25</v>
      </c>
      <c r="E265">
        <v>924.919983</v>
      </c>
      <c r="F265">
        <v>970.42999299999997</v>
      </c>
      <c r="G265">
        <v>970.42999299999997</v>
      </c>
      <c r="H265">
        <v>11958880000</v>
      </c>
      <c r="I265">
        <f t="shared" si="12"/>
        <v>740.73999000000003</v>
      </c>
      <c r="J265">
        <f t="shared" si="13"/>
        <v>0.31008181831792275</v>
      </c>
    </row>
    <row r="266" spans="1:10" x14ac:dyDescent="0.2">
      <c r="A266" s="11">
        <f t="shared" si="14"/>
        <v>35734</v>
      </c>
      <c r="B266" s="1">
        <v>35735</v>
      </c>
      <c r="C266">
        <v>914.61999500000002</v>
      </c>
      <c r="D266">
        <v>964.54998799999998</v>
      </c>
      <c r="E266">
        <v>900.60998500000005</v>
      </c>
      <c r="F266">
        <v>955.40002400000003</v>
      </c>
      <c r="G266">
        <v>955.40002400000003</v>
      </c>
      <c r="H266">
        <v>10173620000</v>
      </c>
      <c r="I266">
        <f t="shared" si="12"/>
        <v>757.02002000000005</v>
      </c>
      <c r="J266">
        <f t="shared" si="13"/>
        <v>0.26205384105957985</v>
      </c>
    </row>
    <row r="267" spans="1:10" x14ac:dyDescent="0.2">
      <c r="A267" s="11">
        <f t="shared" si="14"/>
        <v>35703</v>
      </c>
      <c r="B267" s="1">
        <v>35704</v>
      </c>
      <c r="C267">
        <v>947.28002900000001</v>
      </c>
      <c r="D267">
        <v>983.11999500000002</v>
      </c>
      <c r="E267">
        <v>855.27002000000005</v>
      </c>
      <c r="F267">
        <v>914.61999500000002</v>
      </c>
      <c r="G267">
        <v>914.61999500000002</v>
      </c>
      <c r="H267">
        <v>14017260000</v>
      </c>
      <c r="I267">
        <f t="shared" si="12"/>
        <v>705.27002000000005</v>
      </c>
      <c r="J267">
        <f t="shared" si="13"/>
        <v>0.29683662861495225</v>
      </c>
    </row>
    <row r="268" spans="1:10" x14ac:dyDescent="0.2">
      <c r="A268" s="11">
        <f t="shared" si="14"/>
        <v>35673</v>
      </c>
      <c r="B268" s="1">
        <v>35674</v>
      </c>
      <c r="C268">
        <v>899.46997099999999</v>
      </c>
      <c r="D268">
        <v>960.59002699999996</v>
      </c>
      <c r="E268">
        <v>899.46997099999999</v>
      </c>
      <c r="F268">
        <v>947.28002900000001</v>
      </c>
      <c r="G268">
        <v>947.28002900000001</v>
      </c>
      <c r="H268">
        <v>11383000000</v>
      </c>
      <c r="I268">
        <f t="shared" si="12"/>
        <v>687.330017</v>
      </c>
      <c r="J268">
        <f t="shared" si="13"/>
        <v>0.37820261820458223</v>
      </c>
    </row>
    <row r="269" spans="1:10" x14ac:dyDescent="0.2">
      <c r="A269" s="11">
        <f t="shared" si="14"/>
        <v>35642</v>
      </c>
      <c r="B269" s="1">
        <v>35643</v>
      </c>
      <c r="C269">
        <v>954.28997800000002</v>
      </c>
      <c r="D269">
        <v>964.169983</v>
      </c>
      <c r="E269">
        <v>893.34002699999996</v>
      </c>
      <c r="F269">
        <v>899.46997099999999</v>
      </c>
      <c r="G269">
        <v>899.46997099999999</v>
      </c>
      <c r="H269">
        <v>10606100000</v>
      </c>
      <c r="I269">
        <f t="shared" si="12"/>
        <v>651.98999000000003</v>
      </c>
      <c r="J269">
        <f t="shared" si="13"/>
        <v>0.37957635055102601</v>
      </c>
    </row>
    <row r="270" spans="1:10" x14ac:dyDescent="0.2">
      <c r="A270" s="11">
        <f t="shared" si="14"/>
        <v>35611</v>
      </c>
      <c r="B270" s="1">
        <v>35612</v>
      </c>
      <c r="C270">
        <v>885.14001499999995</v>
      </c>
      <c r="D270">
        <v>957.72997999999995</v>
      </c>
      <c r="E270">
        <v>884.53997800000002</v>
      </c>
      <c r="F270">
        <v>954.30999799999995</v>
      </c>
      <c r="G270">
        <v>954.30999799999995</v>
      </c>
      <c r="H270">
        <v>11958120000</v>
      </c>
      <c r="I270">
        <f t="shared" si="12"/>
        <v>639.95001200000002</v>
      </c>
      <c r="J270">
        <f t="shared" si="13"/>
        <v>0.49122584593372887</v>
      </c>
    </row>
    <row r="271" spans="1:10" x14ac:dyDescent="0.2">
      <c r="A271" s="11">
        <f t="shared" si="14"/>
        <v>35581</v>
      </c>
      <c r="B271" s="1">
        <v>35582</v>
      </c>
      <c r="C271">
        <v>848.28002900000001</v>
      </c>
      <c r="D271">
        <v>902.09002699999996</v>
      </c>
      <c r="E271">
        <v>838.82000700000003</v>
      </c>
      <c r="F271">
        <v>885.14001499999995</v>
      </c>
      <c r="G271">
        <v>885.14001499999995</v>
      </c>
      <c r="H271">
        <v>10857950000</v>
      </c>
      <c r="I271">
        <f t="shared" si="12"/>
        <v>670.63000499999998</v>
      </c>
      <c r="J271">
        <f t="shared" si="13"/>
        <v>0.31986342454212136</v>
      </c>
    </row>
    <row r="272" spans="1:10" x14ac:dyDescent="0.2">
      <c r="A272" s="11">
        <f t="shared" si="14"/>
        <v>35550</v>
      </c>
      <c r="B272" s="1">
        <v>35551</v>
      </c>
      <c r="C272">
        <v>801.34002699999996</v>
      </c>
      <c r="D272">
        <v>851.86999500000002</v>
      </c>
      <c r="E272">
        <v>793.21002199999998</v>
      </c>
      <c r="F272">
        <v>848.28002900000001</v>
      </c>
      <c r="G272">
        <v>848.28002900000001</v>
      </c>
      <c r="H272">
        <v>10106650000</v>
      </c>
      <c r="I272">
        <f t="shared" si="12"/>
        <v>669.11999500000002</v>
      </c>
      <c r="J272">
        <f t="shared" si="13"/>
        <v>0.26775471565455161</v>
      </c>
    </row>
    <row r="273" spans="1:10" x14ac:dyDescent="0.2">
      <c r="A273" s="11">
        <f t="shared" si="14"/>
        <v>35520</v>
      </c>
      <c r="B273" s="1">
        <v>35521</v>
      </c>
      <c r="C273">
        <v>757.11999500000002</v>
      </c>
      <c r="D273">
        <v>804.13000499999998</v>
      </c>
      <c r="E273">
        <v>733.53997800000002</v>
      </c>
      <c r="F273">
        <v>801.34002699999996</v>
      </c>
      <c r="G273">
        <v>801.34002699999996</v>
      </c>
      <c r="H273">
        <v>10454880000</v>
      </c>
      <c r="I273">
        <f t="shared" si="12"/>
        <v>654.169983</v>
      </c>
      <c r="J273">
        <f t="shared" si="13"/>
        <v>0.22497217516016776</v>
      </c>
    </row>
    <row r="274" spans="1:10" x14ac:dyDescent="0.2">
      <c r="A274" s="11">
        <f t="shared" si="14"/>
        <v>35489</v>
      </c>
      <c r="B274" s="1">
        <v>35490</v>
      </c>
      <c r="C274">
        <v>790.82000700000003</v>
      </c>
      <c r="D274">
        <v>814.90002400000003</v>
      </c>
      <c r="E274">
        <v>756.13000499999998</v>
      </c>
      <c r="F274">
        <v>757.11999500000002</v>
      </c>
      <c r="G274">
        <v>757.11999500000002</v>
      </c>
      <c r="H274">
        <v>10120760000</v>
      </c>
      <c r="I274">
        <f t="shared" si="12"/>
        <v>645.5</v>
      </c>
      <c r="J274">
        <f t="shared" si="13"/>
        <v>0.17292020914020143</v>
      </c>
    </row>
    <row r="275" spans="1:10" x14ac:dyDescent="0.2">
      <c r="A275" s="11">
        <f t="shared" si="14"/>
        <v>35461</v>
      </c>
      <c r="B275" s="1">
        <v>35462</v>
      </c>
      <c r="C275">
        <v>786.15997300000004</v>
      </c>
      <c r="D275">
        <v>817.67999299999997</v>
      </c>
      <c r="E275">
        <v>773.42999299999997</v>
      </c>
      <c r="F275">
        <v>790.82000700000003</v>
      </c>
      <c r="G275">
        <v>790.82000700000003</v>
      </c>
      <c r="H275">
        <v>9715930000</v>
      </c>
      <c r="I275">
        <f t="shared" si="12"/>
        <v>640.42999299999997</v>
      </c>
      <c r="J275">
        <f t="shared" si="13"/>
        <v>0.23482662530453985</v>
      </c>
    </row>
    <row r="276" spans="1:10" x14ac:dyDescent="0.2">
      <c r="A276" s="11">
        <f t="shared" si="14"/>
        <v>35430</v>
      </c>
      <c r="B276" s="1">
        <v>35431</v>
      </c>
      <c r="C276">
        <v>740.73999000000003</v>
      </c>
      <c r="D276">
        <v>794.669983</v>
      </c>
      <c r="E276">
        <v>729.54998799999998</v>
      </c>
      <c r="F276">
        <v>786.15997300000004</v>
      </c>
      <c r="G276">
        <v>786.15997300000004</v>
      </c>
      <c r="H276">
        <v>11635830000</v>
      </c>
      <c r="I276">
        <f t="shared" si="12"/>
        <v>636.02002000000005</v>
      </c>
      <c r="J276">
        <f t="shared" si="13"/>
        <v>0.2360616777440433</v>
      </c>
    </row>
    <row r="277" spans="1:10" x14ac:dyDescent="0.2">
      <c r="A277" s="11">
        <f t="shared" si="14"/>
        <v>35399</v>
      </c>
      <c r="B277" s="1">
        <v>35400</v>
      </c>
      <c r="C277">
        <v>757.02002000000005</v>
      </c>
      <c r="D277">
        <v>761.75</v>
      </c>
      <c r="E277">
        <v>716.69000200000005</v>
      </c>
      <c r="F277">
        <v>740.73999000000003</v>
      </c>
      <c r="G277">
        <v>740.73999000000003</v>
      </c>
      <c r="H277">
        <v>9089170000</v>
      </c>
      <c r="I277">
        <f t="shared" si="12"/>
        <v>615.92999299999997</v>
      </c>
      <c r="J277">
        <f t="shared" si="13"/>
        <v>0.2026366606894561</v>
      </c>
    </row>
    <row r="278" spans="1:10" x14ac:dyDescent="0.2">
      <c r="A278" s="11">
        <f t="shared" si="14"/>
        <v>35369</v>
      </c>
      <c r="B278" s="1">
        <v>35370</v>
      </c>
      <c r="C278">
        <v>705.27002000000005</v>
      </c>
      <c r="D278">
        <v>762.11999500000002</v>
      </c>
      <c r="E278">
        <v>701.29998799999998</v>
      </c>
      <c r="F278">
        <v>757.02002000000005</v>
      </c>
      <c r="G278">
        <v>757.02002000000005</v>
      </c>
      <c r="H278">
        <v>8763850000</v>
      </c>
      <c r="I278">
        <f t="shared" si="12"/>
        <v>605.36999500000002</v>
      </c>
      <c r="J278">
        <f t="shared" si="13"/>
        <v>0.25050799717947703</v>
      </c>
    </row>
    <row r="279" spans="1:10" x14ac:dyDescent="0.2">
      <c r="A279" s="11">
        <f t="shared" si="14"/>
        <v>35338</v>
      </c>
      <c r="B279" s="1">
        <v>35339</v>
      </c>
      <c r="C279">
        <v>687.30999799999995</v>
      </c>
      <c r="D279">
        <v>714.09997599999997</v>
      </c>
      <c r="E279">
        <v>684.44000200000005</v>
      </c>
      <c r="F279">
        <v>705.27002000000005</v>
      </c>
      <c r="G279">
        <v>705.27002000000005</v>
      </c>
      <c r="H279">
        <v>9703670000</v>
      </c>
      <c r="I279">
        <f t="shared" si="12"/>
        <v>581.5</v>
      </c>
      <c r="J279">
        <f t="shared" si="13"/>
        <v>0.21284612209802242</v>
      </c>
    </row>
    <row r="280" spans="1:10" x14ac:dyDescent="0.2">
      <c r="A280" s="11">
        <f t="shared" si="14"/>
        <v>35308</v>
      </c>
      <c r="B280" s="1">
        <v>35309</v>
      </c>
      <c r="C280">
        <v>651.98999000000003</v>
      </c>
      <c r="D280">
        <v>690.88000499999998</v>
      </c>
      <c r="E280">
        <v>643.96997099999999</v>
      </c>
      <c r="F280">
        <v>687.330017</v>
      </c>
      <c r="G280">
        <v>687.330017</v>
      </c>
      <c r="H280">
        <v>8064070000</v>
      </c>
      <c r="I280">
        <f t="shared" si="12"/>
        <v>584.40997300000004</v>
      </c>
      <c r="J280">
        <f t="shared" si="13"/>
        <v>0.17610932180310337</v>
      </c>
    </row>
    <row r="281" spans="1:10" x14ac:dyDescent="0.2">
      <c r="A281" s="11">
        <f t="shared" si="14"/>
        <v>35277</v>
      </c>
      <c r="B281" s="1">
        <v>35278</v>
      </c>
      <c r="C281">
        <v>639.95001200000002</v>
      </c>
      <c r="D281">
        <v>670.67999299999997</v>
      </c>
      <c r="E281">
        <v>639.48999000000003</v>
      </c>
      <c r="F281">
        <v>651.98999000000003</v>
      </c>
      <c r="G281">
        <v>651.98999000000003</v>
      </c>
      <c r="H281">
        <v>7380320000</v>
      </c>
      <c r="I281">
        <f t="shared" si="12"/>
        <v>561.88000499999998</v>
      </c>
      <c r="J281">
        <f t="shared" si="13"/>
        <v>0.16037229336893746</v>
      </c>
    </row>
    <row r="282" spans="1:10" x14ac:dyDescent="0.2">
      <c r="A282" s="11">
        <f t="shared" si="14"/>
        <v>35246</v>
      </c>
      <c r="B282" s="1">
        <v>35247</v>
      </c>
      <c r="C282">
        <v>670.63000499999998</v>
      </c>
      <c r="D282">
        <v>675.88000499999998</v>
      </c>
      <c r="E282">
        <v>605.88000499999998</v>
      </c>
      <c r="F282">
        <v>639.95001200000002</v>
      </c>
      <c r="G282">
        <v>639.95001200000002</v>
      </c>
      <c r="H282">
        <v>8849860000</v>
      </c>
      <c r="I282">
        <f t="shared" si="12"/>
        <v>562.05999799999995</v>
      </c>
      <c r="J282">
        <f t="shared" si="13"/>
        <v>0.13857953648571175</v>
      </c>
    </row>
    <row r="283" spans="1:10" x14ac:dyDescent="0.2">
      <c r="A283" s="11">
        <f t="shared" si="14"/>
        <v>35216</v>
      </c>
      <c r="B283" s="1">
        <v>35217</v>
      </c>
      <c r="C283">
        <v>669.11999500000002</v>
      </c>
      <c r="D283">
        <v>680.32000700000003</v>
      </c>
      <c r="E283">
        <v>658.75</v>
      </c>
      <c r="F283">
        <v>670.63000499999998</v>
      </c>
      <c r="G283">
        <v>670.63000499999998</v>
      </c>
      <c r="H283">
        <v>7930840000</v>
      </c>
      <c r="I283">
        <f t="shared" si="12"/>
        <v>544.75</v>
      </c>
      <c r="J283">
        <f t="shared" si="13"/>
        <v>0.2310784855438274</v>
      </c>
    </row>
    <row r="284" spans="1:10" x14ac:dyDescent="0.2">
      <c r="A284" s="11">
        <f t="shared" si="14"/>
        <v>35185</v>
      </c>
      <c r="B284" s="1">
        <v>35186</v>
      </c>
      <c r="C284">
        <v>654.169983</v>
      </c>
      <c r="D284">
        <v>681.09997599999997</v>
      </c>
      <c r="E284">
        <v>630.07000700000003</v>
      </c>
      <c r="F284">
        <v>669.11999500000002</v>
      </c>
      <c r="G284">
        <v>669.11999500000002</v>
      </c>
      <c r="H284">
        <v>8921140000</v>
      </c>
      <c r="I284">
        <f t="shared" si="12"/>
        <v>533.40002400000003</v>
      </c>
      <c r="J284">
        <f t="shared" si="13"/>
        <v>0.25444312878396119</v>
      </c>
    </row>
    <row r="285" spans="1:10" x14ac:dyDescent="0.2">
      <c r="A285" s="11">
        <f t="shared" si="14"/>
        <v>35155</v>
      </c>
      <c r="B285" s="1">
        <v>35156</v>
      </c>
      <c r="C285">
        <v>645.5</v>
      </c>
      <c r="D285">
        <v>656.67999299999997</v>
      </c>
      <c r="E285">
        <v>624.14001499999995</v>
      </c>
      <c r="F285">
        <v>654.169983</v>
      </c>
      <c r="G285">
        <v>654.169983</v>
      </c>
      <c r="H285">
        <v>8875580000</v>
      </c>
      <c r="I285">
        <f t="shared" si="12"/>
        <v>514.71002199999998</v>
      </c>
      <c r="J285">
        <f t="shared" si="13"/>
        <v>0.27094860220149364</v>
      </c>
    </row>
    <row r="286" spans="1:10" x14ac:dyDescent="0.2">
      <c r="A286" s="11">
        <f t="shared" si="14"/>
        <v>35124</v>
      </c>
      <c r="B286" s="1">
        <v>35125</v>
      </c>
      <c r="C286">
        <v>640.42999299999997</v>
      </c>
      <c r="D286">
        <v>656.96997099999999</v>
      </c>
      <c r="E286">
        <v>627.63000499999998</v>
      </c>
      <c r="F286">
        <v>645.5</v>
      </c>
      <c r="G286">
        <v>645.5</v>
      </c>
      <c r="H286">
        <v>8984200000</v>
      </c>
      <c r="I286">
        <f t="shared" si="12"/>
        <v>500.709991</v>
      </c>
      <c r="J286">
        <f t="shared" si="13"/>
        <v>0.28916940265328156</v>
      </c>
    </row>
    <row r="287" spans="1:10" x14ac:dyDescent="0.2">
      <c r="A287" s="11">
        <f t="shared" si="14"/>
        <v>35095</v>
      </c>
      <c r="B287" s="1">
        <v>35096</v>
      </c>
      <c r="C287">
        <v>636.02002000000005</v>
      </c>
      <c r="D287">
        <v>664.22997999999995</v>
      </c>
      <c r="E287">
        <v>633.71002199999998</v>
      </c>
      <c r="F287">
        <v>640.42999299999997</v>
      </c>
      <c r="G287">
        <v>640.42999299999997</v>
      </c>
      <c r="H287">
        <v>8749960000</v>
      </c>
      <c r="I287">
        <f t="shared" si="12"/>
        <v>487.39001500000001</v>
      </c>
      <c r="J287">
        <f t="shared" si="13"/>
        <v>0.31399900139521725</v>
      </c>
    </row>
    <row r="288" spans="1:10" x14ac:dyDescent="0.2">
      <c r="A288" s="11">
        <f t="shared" si="14"/>
        <v>35064</v>
      </c>
      <c r="B288" s="1">
        <v>35065</v>
      </c>
      <c r="C288">
        <v>615.92999299999997</v>
      </c>
      <c r="D288">
        <v>636.17999299999997</v>
      </c>
      <c r="E288">
        <v>597.28997800000002</v>
      </c>
      <c r="F288">
        <v>636.02002000000005</v>
      </c>
      <c r="G288">
        <v>636.02002000000005</v>
      </c>
      <c r="H288">
        <v>9188050000</v>
      </c>
      <c r="I288">
        <f t="shared" si="12"/>
        <v>470.42001299999998</v>
      </c>
      <c r="J288">
        <f t="shared" si="13"/>
        <v>0.35202585439323147</v>
      </c>
    </row>
    <row r="289" spans="1:10" x14ac:dyDescent="0.2">
      <c r="A289" s="11">
        <f t="shared" si="14"/>
        <v>35033</v>
      </c>
      <c r="B289" s="1">
        <v>35034</v>
      </c>
      <c r="C289">
        <v>605.36999500000002</v>
      </c>
      <c r="D289">
        <v>622.88000499999998</v>
      </c>
      <c r="E289">
        <v>605.04998799999998</v>
      </c>
      <c r="F289">
        <v>615.92999299999997</v>
      </c>
      <c r="G289">
        <v>615.92999299999997</v>
      </c>
      <c r="H289">
        <v>7697540000</v>
      </c>
      <c r="I289">
        <f t="shared" si="12"/>
        <v>459.26998900000001</v>
      </c>
      <c r="J289">
        <f t="shared" si="13"/>
        <v>0.34110655551673758</v>
      </c>
    </row>
    <row r="290" spans="1:10" x14ac:dyDescent="0.2">
      <c r="A290" s="11">
        <f t="shared" si="14"/>
        <v>35003</v>
      </c>
      <c r="B290" s="1">
        <v>35004</v>
      </c>
      <c r="C290">
        <v>581.5</v>
      </c>
      <c r="D290">
        <v>608.69000200000005</v>
      </c>
      <c r="E290">
        <v>581.03997800000002</v>
      </c>
      <c r="F290">
        <v>605.36999500000002</v>
      </c>
      <c r="G290">
        <v>605.36999500000002</v>
      </c>
      <c r="H290">
        <v>7602150000</v>
      </c>
      <c r="I290">
        <f t="shared" si="12"/>
        <v>453.69000199999999</v>
      </c>
      <c r="J290">
        <f t="shared" si="13"/>
        <v>0.33432518312360787</v>
      </c>
    </row>
    <row r="291" spans="1:10" x14ac:dyDescent="0.2">
      <c r="A291" s="11">
        <f t="shared" si="14"/>
        <v>34972</v>
      </c>
      <c r="B291" s="1">
        <v>34973</v>
      </c>
      <c r="C291">
        <v>584.40997300000004</v>
      </c>
      <c r="D291">
        <v>590.65997300000004</v>
      </c>
      <c r="E291">
        <v>571.54998799999998</v>
      </c>
      <c r="F291">
        <v>581.5</v>
      </c>
      <c r="G291">
        <v>581.5</v>
      </c>
      <c r="H291">
        <v>8043320000</v>
      </c>
      <c r="I291">
        <f t="shared" ref="I291:I354" si="15">VLOOKUP(EOMONTH(EDATE(A291,-12),0),A:H,6,FALSE)</f>
        <v>472.35000600000001</v>
      </c>
      <c r="J291">
        <f t="shared" si="13"/>
        <v>0.23107863366894926</v>
      </c>
    </row>
    <row r="292" spans="1:10" x14ac:dyDescent="0.2">
      <c r="A292" s="11">
        <f t="shared" si="14"/>
        <v>34942</v>
      </c>
      <c r="B292" s="1">
        <v>34943</v>
      </c>
      <c r="C292">
        <v>561.88000499999998</v>
      </c>
      <c r="D292">
        <v>587.60998500000005</v>
      </c>
      <c r="E292">
        <v>561.01000999999997</v>
      </c>
      <c r="F292">
        <v>584.40997300000004</v>
      </c>
      <c r="G292">
        <v>584.40997300000004</v>
      </c>
      <c r="H292">
        <v>7052830000</v>
      </c>
      <c r="I292">
        <f t="shared" si="15"/>
        <v>462.709991</v>
      </c>
      <c r="J292">
        <f t="shared" si="13"/>
        <v>0.26301567799948378</v>
      </c>
    </row>
    <row r="293" spans="1:10" x14ac:dyDescent="0.2">
      <c r="A293" s="11">
        <f t="shared" si="14"/>
        <v>34911</v>
      </c>
      <c r="B293" s="1">
        <v>34912</v>
      </c>
      <c r="C293">
        <v>562.05999799999995</v>
      </c>
      <c r="D293">
        <v>565.61999500000002</v>
      </c>
      <c r="E293">
        <v>553.03997800000002</v>
      </c>
      <c r="F293">
        <v>561.88000499999998</v>
      </c>
      <c r="G293">
        <v>561.88000499999998</v>
      </c>
      <c r="H293">
        <v>7146620000</v>
      </c>
      <c r="I293">
        <f t="shared" si="15"/>
        <v>475.48998999999998</v>
      </c>
      <c r="J293">
        <f t="shared" si="13"/>
        <v>0.18168629585661733</v>
      </c>
    </row>
    <row r="294" spans="1:10" x14ac:dyDescent="0.2">
      <c r="A294" s="11">
        <f t="shared" si="14"/>
        <v>34880</v>
      </c>
      <c r="B294" s="1">
        <v>34881</v>
      </c>
      <c r="C294">
        <v>544.75</v>
      </c>
      <c r="D294">
        <v>565.40002400000003</v>
      </c>
      <c r="E294">
        <v>542.51000999999997</v>
      </c>
      <c r="F294">
        <v>562.05999799999995</v>
      </c>
      <c r="G294">
        <v>562.05999799999995</v>
      </c>
      <c r="H294">
        <v>7307960000</v>
      </c>
      <c r="I294">
        <f t="shared" si="15"/>
        <v>458.26001000000002</v>
      </c>
      <c r="J294">
        <f t="shared" si="13"/>
        <v>0.22650893757890836</v>
      </c>
    </row>
    <row r="295" spans="1:10" x14ac:dyDescent="0.2">
      <c r="A295" s="11">
        <f t="shared" si="14"/>
        <v>34850</v>
      </c>
      <c r="B295" s="1">
        <v>34851</v>
      </c>
      <c r="C295">
        <v>533.40002400000003</v>
      </c>
      <c r="D295">
        <v>551.07000700000003</v>
      </c>
      <c r="E295">
        <v>526</v>
      </c>
      <c r="F295">
        <v>544.75</v>
      </c>
      <c r="G295">
        <v>544.75</v>
      </c>
      <c r="H295">
        <v>7555650000</v>
      </c>
      <c r="I295">
        <f t="shared" si="15"/>
        <v>444.26998900000001</v>
      </c>
      <c r="J295">
        <f t="shared" si="13"/>
        <v>0.22616880160230671</v>
      </c>
    </row>
    <row r="296" spans="1:10" x14ac:dyDescent="0.2">
      <c r="A296" s="11">
        <f t="shared" si="14"/>
        <v>34819</v>
      </c>
      <c r="B296" s="1">
        <v>34820</v>
      </c>
      <c r="C296">
        <v>514.76000999999997</v>
      </c>
      <c r="D296">
        <v>533.40997300000004</v>
      </c>
      <c r="E296">
        <v>513.03002900000001</v>
      </c>
      <c r="F296">
        <v>533.40002400000003</v>
      </c>
      <c r="G296">
        <v>533.40002400000003</v>
      </c>
      <c r="H296">
        <v>7555690000</v>
      </c>
      <c r="I296">
        <f t="shared" si="15"/>
        <v>456.5</v>
      </c>
      <c r="J296">
        <f t="shared" si="13"/>
        <v>0.16845569331872953</v>
      </c>
    </row>
    <row r="297" spans="1:10" x14ac:dyDescent="0.2">
      <c r="A297" s="11">
        <f t="shared" si="14"/>
        <v>34789</v>
      </c>
      <c r="B297" s="1">
        <v>34790</v>
      </c>
      <c r="C297">
        <v>500.70001200000002</v>
      </c>
      <c r="D297">
        <v>515.28997800000002</v>
      </c>
      <c r="E297">
        <v>500.20001200000002</v>
      </c>
      <c r="F297">
        <v>514.71002199999998</v>
      </c>
      <c r="G297">
        <v>514.71002199999998</v>
      </c>
      <c r="H297">
        <v>6307030000</v>
      </c>
      <c r="I297">
        <f t="shared" si="15"/>
        <v>450.91000400000001</v>
      </c>
      <c r="J297">
        <f t="shared" si="13"/>
        <v>0.14149168888255573</v>
      </c>
    </row>
    <row r="298" spans="1:10" x14ac:dyDescent="0.2">
      <c r="A298" s="11">
        <f t="shared" si="14"/>
        <v>34758</v>
      </c>
      <c r="B298" s="1">
        <v>34759</v>
      </c>
      <c r="C298">
        <v>487.39001500000001</v>
      </c>
      <c r="D298">
        <v>508.14999399999999</v>
      </c>
      <c r="E298">
        <v>479.70001200000002</v>
      </c>
      <c r="F298">
        <v>500.709991</v>
      </c>
      <c r="G298">
        <v>500.709991</v>
      </c>
      <c r="H298">
        <v>7792400000</v>
      </c>
      <c r="I298">
        <f t="shared" si="15"/>
        <v>445.76998900000001</v>
      </c>
      <c r="J298">
        <f t="shared" si="13"/>
        <v>0.12324742211391891</v>
      </c>
    </row>
    <row r="299" spans="1:10" x14ac:dyDescent="0.2">
      <c r="A299" s="11">
        <f t="shared" si="14"/>
        <v>34730</v>
      </c>
      <c r="B299" s="1">
        <v>34731</v>
      </c>
      <c r="C299">
        <v>470.42001299999998</v>
      </c>
      <c r="D299">
        <v>489.19000199999999</v>
      </c>
      <c r="E299">
        <v>469.290009</v>
      </c>
      <c r="F299">
        <v>487.39001500000001</v>
      </c>
      <c r="G299">
        <v>487.39001500000001</v>
      </c>
      <c r="H299">
        <v>6330100000</v>
      </c>
      <c r="I299">
        <f t="shared" si="15"/>
        <v>467.14001500000001</v>
      </c>
      <c r="J299">
        <f t="shared" si="13"/>
        <v>4.334888759208521E-2</v>
      </c>
    </row>
    <row r="300" spans="1:10" x14ac:dyDescent="0.2">
      <c r="A300" s="11">
        <f t="shared" si="14"/>
        <v>34699</v>
      </c>
      <c r="B300" s="1">
        <v>34700</v>
      </c>
      <c r="C300">
        <v>459.209991</v>
      </c>
      <c r="D300">
        <v>471.35998499999999</v>
      </c>
      <c r="E300">
        <v>457.20001200000002</v>
      </c>
      <c r="F300">
        <v>470.42001299999998</v>
      </c>
      <c r="G300">
        <v>470.42001299999998</v>
      </c>
      <c r="H300">
        <v>6852060000</v>
      </c>
      <c r="I300">
        <f t="shared" si="15"/>
        <v>481.60998499999999</v>
      </c>
      <c r="J300">
        <f t="shared" si="13"/>
        <v>-2.3234509973874422E-2</v>
      </c>
    </row>
    <row r="301" spans="1:10" x14ac:dyDescent="0.2">
      <c r="A301" s="11">
        <f t="shared" si="14"/>
        <v>34668</v>
      </c>
      <c r="B301" s="1">
        <v>34669</v>
      </c>
      <c r="C301">
        <v>453.54998799999998</v>
      </c>
      <c r="D301">
        <v>462.73001099999999</v>
      </c>
      <c r="E301">
        <v>442.88000499999998</v>
      </c>
      <c r="F301">
        <v>459.26998900000001</v>
      </c>
      <c r="G301">
        <v>459.26998900000001</v>
      </c>
      <c r="H301">
        <v>6351530000</v>
      </c>
      <c r="I301">
        <f t="shared" si="15"/>
        <v>466.45001200000002</v>
      </c>
      <c r="J301">
        <f t="shared" si="13"/>
        <v>-1.5392909883771223E-2</v>
      </c>
    </row>
    <row r="302" spans="1:10" x14ac:dyDescent="0.2">
      <c r="A302" s="11">
        <f t="shared" si="14"/>
        <v>34638</v>
      </c>
      <c r="B302" s="1">
        <v>34639</v>
      </c>
      <c r="C302">
        <v>472.26001000000002</v>
      </c>
      <c r="D302">
        <v>472.26001000000002</v>
      </c>
      <c r="E302">
        <v>444.17999300000002</v>
      </c>
      <c r="F302">
        <v>453.69000199999999</v>
      </c>
      <c r="G302">
        <v>453.69000199999999</v>
      </c>
      <c r="H302">
        <v>6251240000</v>
      </c>
      <c r="I302">
        <f t="shared" si="15"/>
        <v>461.790009</v>
      </c>
      <c r="J302">
        <f t="shared" si="13"/>
        <v>-1.7540455276502106E-2</v>
      </c>
    </row>
    <row r="303" spans="1:10" x14ac:dyDescent="0.2">
      <c r="A303" s="11">
        <f t="shared" si="14"/>
        <v>34607</v>
      </c>
      <c r="B303" s="1">
        <v>34608</v>
      </c>
      <c r="C303">
        <v>462.69000199999999</v>
      </c>
      <c r="D303">
        <v>474.73998999999998</v>
      </c>
      <c r="E303">
        <v>449.26998900000001</v>
      </c>
      <c r="F303">
        <v>472.35000600000001</v>
      </c>
      <c r="G303">
        <v>472.35000600000001</v>
      </c>
      <c r="H303">
        <v>6344700000</v>
      </c>
      <c r="I303">
        <f t="shared" si="15"/>
        <v>467.82998700000002</v>
      </c>
      <c r="J303">
        <f t="shared" si="13"/>
        <v>9.6616701058113031E-3</v>
      </c>
    </row>
    <row r="304" spans="1:10" x14ac:dyDescent="0.2">
      <c r="A304" s="11">
        <f t="shared" si="14"/>
        <v>34577</v>
      </c>
      <c r="B304" s="1">
        <v>34578</v>
      </c>
      <c r="C304">
        <v>475.48998999999998</v>
      </c>
      <c r="D304">
        <v>475.48998999999998</v>
      </c>
      <c r="E304">
        <v>458.47000100000002</v>
      </c>
      <c r="F304">
        <v>462.709991</v>
      </c>
      <c r="G304">
        <v>462.709991</v>
      </c>
      <c r="H304">
        <v>6152870000</v>
      </c>
      <c r="I304">
        <f t="shared" si="15"/>
        <v>458.92999300000002</v>
      </c>
      <c r="J304">
        <f t="shared" si="13"/>
        <v>8.236546004087332E-3</v>
      </c>
    </row>
    <row r="305" spans="1:10" x14ac:dyDescent="0.2">
      <c r="A305" s="11">
        <f t="shared" si="14"/>
        <v>34546</v>
      </c>
      <c r="B305" s="1">
        <v>34547</v>
      </c>
      <c r="C305">
        <v>458.27999899999998</v>
      </c>
      <c r="D305">
        <v>477.58999599999999</v>
      </c>
      <c r="E305">
        <v>456.07998700000002</v>
      </c>
      <c r="F305">
        <v>475.48998999999998</v>
      </c>
      <c r="G305">
        <v>475.48998999999998</v>
      </c>
      <c r="H305">
        <v>6398750000</v>
      </c>
      <c r="I305">
        <f t="shared" si="15"/>
        <v>463.55999800000001</v>
      </c>
      <c r="J305">
        <f t="shared" si="13"/>
        <v>2.5735594208885923E-2</v>
      </c>
    </row>
    <row r="306" spans="1:10" x14ac:dyDescent="0.2">
      <c r="A306" s="11">
        <f t="shared" si="14"/>
        <v>34515</v>
      </c>
      <c r="B306" s="1">
        <v>34516</v>
      </c>
      <c r="C306">
        <v>444.26998900000001</v>
      </c>
      <c r="D306">
        <v>459.32998700000002</v>
      </c>
      <c r="E306">
        <v>443.57998700000002</v>
      </c>
      <c r="F306">
        <v>458.26001000000002</v>
      </c>
      <c r="G306">
        <v>458.26001000000002</v>
      </c>
      <c r="H306">
        <v>4980100000</v>
      </c>
      <c r="I306">
        <f t="shared" si="15"/>
        <v>448.13000499999998</v>
      </c>
      <c r="J306">
        <f t="shared" si="13"/>
        <v>2.2605058547686491E-2</v>
      </c>
    </row>
    <row r="307" spans="1:10" x14ac:dyDescent="0.2">
      <c r="A307" s="11">
        <f t="shared" si="14"/>
        <v>34485</v>
      </c>
      <c r="B307" s="1">
        <v>34486</v>
      </c>
      <c r="C307">
        <v>456.5</v>
      </c>
      <c r="D307">
        <v>463.23001099999999</v>
      </c>
      <c r="E307">
        <v>439.82998700000002</v>
      </c>
      <c r="F307">
        <v>444.26998900000001</v>
      </c>
      <c r="G307">
        <v>444.26998900000001</v>
      </c>
      <c r="H307">
        <v>5852670000</v>
      </c>
      <c r="I307">
        <f t="shared" si="15"/>
        <v>450.52999899999998</v>
      </c>
      <c r="J307">
        <f t="shared" si="13"/>
        <v>-1.3894768414744267E-2</v>
      </c>
    </row>
    <row r="308" spans="1:10" x14ac:dyDescent="0.2">
      <c r="A308" s="11">
        <f t="shared" si="14"/>
        <v>34454</v>
      </c>
      <c r="B308" s="1">
        <v>34455</v>
      </c>
      <c r="C308">
        <v>450.91000400000001</v>
      </c>
      <c r="D308">
        <v>457.76998900000001</v>
      </c>
      <c r="E308">
        <v>440.77999899999998</v>
      </c>
      <c r="F308">
        <v>456.5</v>
      </c>
      <c r="G308">
        <v>456.5</v>
      </c>
      <c r="H308">
        <v>5675970000</v>
      </c>
      <c r="I308">
        <f t="shared" si="15"/>
        <v>450.19000199999999</v>
      </c>
      <c r="J308">
        <f t="shared" si="13"/>
        <v>1.401629972226706E-2</v>
      </c>
    </row>
    <row r="309" spans="1:10" x14ac:dyDescent="0.2">
      <c r="A309" s="11">
        <f t="shared" si="14"/>
        <v>34424</v>
      </c>
      <c r="B309" s="1">
        <v>34425</v>
      </c>
      <c r="C309">
        <v>445.66000400000001</v>
      </c>
      <c r="D309">
        <v>452.790009</v>
      </c>
      <c r="E309">
        <v>435.85998499999999</v>
      </c>
      <c r="F309">
        <v>450.91000400000001</v>
      </c>
      <c r="G309">
        <v>450.91000400000001</v>
      </c>
      <c r="H309">
        <v>5735010000</v>
      </c>
      <c r="I309">
        <f t="shared" si="15"/>
        <v>440.19000199999999</v>
      </c>
      <c r="J309">
        <f t="shared" si="13"/>
        <v>2.4353124676375595E-2</v>
      </c>
    </row>
    <row r="310" spans="1:10" x14ac:dyDescent="0.2">
      <c r="A310" s="11">
        <f t="shared" si="14"/>
        <v>34393</v>
      </c>
      <c r="B310" s="1">
        <v>34394</v>
      </c>
      <c r="C310">
        <v>467.19000199999999</v>
      </c>
      <c r="D310">
        <v>471.08999599999999</v>
      </c>
      <c r="E310">
        <v>436.16000400000001</v>
      </c>
      <c r="F310">
        <v>445.76998900000001</v>
      </c>
      <c r="G310">
        <v>445.76998900000001</v>
      </c>
      <c r="H310">
        <v>7225010000</v>
      </c>
      <c r="I310">
        <f t="shared" si="15"/>
        <v>451.67001299999998</v>
      </c>
      <c r="J310">
        <f t="shared" si="13"/>
        <v>-1.3062686984269585E-2</v>
      </c>
    </row>
    <row r="311" spans="1:10" x14ac:dyDescent="0.2">
      <c r="A311" s="11">
        <f t="shared" si="14"/>
        <v>34365</v>
      </c>
      <c r="B311" s="1">
        <v>34366</v>
      </c>
      <c r="C311">
        <v>481.60000600000001</v>
      </c>
      <c r="D311">
        <v>482.23001099999999</v>
      </c>
      <c r="E311">
        <v>464.26001000000002</v>
      </c>
      <c r="F311">
        <v>467.14001500000001</v>
      </c>
      <c r="G311">
        <v>467.14001500000001</v>
      </c>
      <c r="H311">
        <v>5853100000</v>
      </c>
      <c r="I311">
        <f t="shared" si="15"/>
        <v>443.38000499999998</v>
      </c>
      <c r="J311">
        <f t="shared" si="13"/>
        <v>5.3588366033781844E-2</v>
      </c>
    </row>
    <row r="312" spans="1:10" x14ac:dyDescent="0.2">
      <c r="A312" s="11">
        <f t="shared" si="14"/>
        <v>34334</v>
      </c>
      <c r="B312" s="1">
        <v>34335</v>
      </c>
      <c r="C312">
        <v>466.51001000000002</v>
      </c>
      <c r="D312">
        <v>482.85000600000001</v>
      </c>
      <c r="E312">
        <v>464.35998499999999</v>
      </c>
      <c r="F312">
        <v>481.60998499999999</v>
      </c>
      <c r="G312">
        <v>481.60998499999999</v>
      </c>
      <c r="H312">
        <v>6627390000</v>
      </c>
      <c r="I312">
        <f t="shared" si="15"/>
        <v>438.77999899999998</v>
      </c>
      <c r="J312">
        <f t="shared" si="13"/>
        <v>9.7611527639390017E-2</v>
      </c>
    </row>
    <row r="313" spans="1:10" x14ac:dyDescent="0.2">
      <c r="A313" s="11">
        <f t="shared" si="14"/>
        <v>34303</v>
      </c>
      <c r="B313" s="1">
        <v>34304</v>
      </c>
      <c r="C313">
        <v>461.92999300000002</v>
      </c>
      <c r="D313">
        <v>471.290009</v>
      </c>
      <c r="E313">
        <v>461.45001200000002</v>
      </c>
      <c r="F313">
        <v>466.45001200000002</v>
      </c>
      <c r="G313">
        <v>466.45001200000002</v>
      </c>
      <c r="H313">
        <v>5791210000</v>
      </c>
      <c r="I313">
        <f t="shared" si="15"/>
        <v>435.709991</v>
      </c>
      <c r="J313">
        <f t="shared" si="13"/>
        <v>7.0551563275949788E-2</v>
      </c>
    </row>
    <row r="314" spans="1:10" x14ac:dyDescent="0.2">
      <c r="A314" s="11">
        <f t="shared" si="14"/>
        <v>34273</v>
      </c>
      <c r="B314" s="1">
        <v>34274</v>
      </c>
      <c r="C314">
        <v>467.82998700000002</v>
      </c>
      <c r="D314">
        <v>469.10998499999999</v>
      </c>
      <c r="E314">
        <v>454.35998499999999</v>
      </c>
      <c r="F314">
        <v>461.790009</v>
      </c>
      <c r="G314">
        <v>461.790009</v>
      </c>
      <c r="H314">
        <v>5876610000</v>
      </c>
      <c r="I314">
        <f t="shared" si="15"/>
        <v>431.35000600000001</v>
      </c>
      <c r="J314">
        <f t="shared" si="13"/>
        <v>7.056914936034564E-2</v>
      </c>
    </row>
    <row r="315" spans="1:10" x14ac:dyDescent="0.2">
      <c r="A315" s="11">
        <f t="shared" si="14"/>
        <v>34242</v>
      </c>
      <c r="B315" s="1">
        <v>34243</v>
      </c>
      <c r="C315">
        <v>458.92999300000002</v>
      </c>
      <c r="D315">
        <v>471.10000600000001</v>
      </c>
      <c r="E315">
        <v>456.39999399999999</v>
      </c>
      <c r="F315">
        <v>467.82998700000002</v>
      </c>
      <c r="G315">
        <v>467.82998700000002</v>
      </c>
      <c r="H315">
        <v>5940460000</v>
      </c>
      <c r="I315">
        <f t="shared" si="15"/>
        <v>418.67999300000002</v>
      </c>
      <c r="J315">
        <f t="shared" si="13"/>
        <v>0.11739274582437473</v>
      </c>
    </row>
    <row r="316" spans="1:10" x14ac:dyDescent="0.2">
      <c r="A316" s="11">
        <f t="shared" si="14"/>
        <v>34212</v>
      </c>
      <c r="B316" s="1">
        <v>34213</v>
      </c>
      <c r="C316">
        <v>463.54998799999998</v>
      </c>
      <c r="D316">
        <v>463.79998799999998</v>
      </c>
      <c r="E316">
        <v>449.64001500000001</v>
      </c>
      <c r="F316">
        <v>458.92999300000002</v>
      </c>
      <c r="G316">
        <v>458.92999300000002</v>
      </c>
      <c r="H316">
        <v>5552720000</v>
      </c>
      <c r="I316">
        <f t="shared" si="15"/>
        <v>417.79998799999998</v>
      </c>
      <c r="J316">
        <f t="shared" si="13"/>
        <v>9.844424648475586E-2</v>
      </c>
    </row>
    <row r="317" spans="1:10" x14ac:dyDescent="0.2">
      <c r="A317" s="11">
        <f t="shared" si="14"/>
        <v>34181</v>
      </c>
      <c r="B317" s="1">
        <v>34182</v>
      </c>
      <c r="C317">
        <v>448.13000499999998</v>
      </c>
      <c r="D317">
        <v>463.55999800000001</v>
      </c>
      <c r="E317">
        <v>446.94000199999999</v>
      </c>
      <c r="F317">
        <v>463.55999800000001</v>
      </c>
      <c r="G317">
        <v>463.55999800000001</v>
      </c>
      <c r="H317">
        <v>5506200000</v>
      </c>
      <c r="I317">
        <f t="shared" si="15"/>
        <v>414.02999899999998</v>
      </c>
      <c r="J317">
        <f t="shared" si="13"/>
        <v>0.11962901026406068</v>
      </c>
    </row>
    <row r="318" spans="1:10" x14ac:dyDescent="0.2">
      <c r="A318" s="11">
        <f t="shared" si="14"/>
        <v>34150</v>
      </c>
      <c r="B318" s="1">
        <v>34151</v>
      </c>
      <c r="C318">
        <v>450.540009</v>
      </c>
      <c r="D318">
        <v>451.14999399999999</v>
      </c>
      <c r="E318">
        <v>441.39999399999999</v>
      </c>
      <c r="F318">
        <v>448.13000499999998</v>
      </c>
      <c r="G318">
        <v>448.13000499999998</v>
      </c>
      <c r="H318">
        <v>5308530000</v>
      </c>
      <c r="I318">
        <f t="shared" si="15"/>
        <v>424.209991</v>
      </c>
      <c r="J318">
        <f t="shared" si="13"/>
        <v>5.63872009322854E-2</v>
      </c>
    </row>
    <row r="319" spans="1:10" x14ac:dyDescent="0.2">
      <c r="A319" s="11">
        <f t="shared" si="14"/>
        <v>34120</v>
      </c>
      <c r="B319" s="1">
        <v>34121</v>
      </c>
      <c r="C319">
        <v>450.23001099999999</v>
      </c>
      <c r="D319">
        <v>455.63000499999998</v>
      </c>
      <c r="E319">
        <v>442.5</v>
      </c>
      <c r="F319">
        <v>450.52999899999998</v>
      </c>
      <c r="G319">
        <v>450.52999899999998</v>
      </c>
      <c r="H319">
        <v>5544400000</v>
      </c>
      <c r="I319">
        <f t="shared" si="15"/>
        <v>408.14001500000001</v>
      </c>
      <c r="J319">
        <f t="shared" si="13"/>
        <v>0.10386137708158796</v>
      </c>
    </row>
    <row r="320" spans="1:10" x14ac:dyDescent="0.2">
      <c r="A320" s="11">
        <f t="shared" si="14"/>
        <v>34089</v>
      </c>
      <c r="B320" s="1">
        <v>34090</v>
      </c>
      <c r="C320">
        <v>440.19000199999999</v>
      </c>
      <c r="D320">
        <v>454.54998799999998</v>
      </c>
      <c r="E320">
        <v>436.85998499999999</v>
      </c>
      <c r="F320">
        <v>450.19000199999999</v>
      </c>
      <c r="G320">
        <v>450.19000199999999</v>
      </c>
      <c r="H320">
        <v>5108640000</v>
      </c>
      <c r="I320">
        <f t="shared" si="15"/>
        <v>415.35000600000001</v>
      </c>
      <c r="J320">
        <f t="shared" si="13"/>
        <v>8.3881053320605914E-2</v>
      </c>
    </row>
    <row r="321" spans="1:10" x14ac:dyDescent="0.2">
      <c r="A321" s="11">
        <f t="shared" si="14"/>
        <v>34059</v>
      </c>
      <c r="B321" s="1">
        <v>34060</v>
      </c>
      <c r="C321">
        <v>451.67001299999998</v>
      </c>
      <c r="D321">
        <v>452.63000499999998</v>
      </c>
      <c r="E321">
        <v>432.29998799999998</v>
      </c>
      <c r="F321">
        <v>440.19000199999999</v>
      </c>
      <c r="G321">
        <v>440.19000199999999</v>
      </c>
      <c r="H321">
        <v>5853170000</v>
      </c>
      <c r="I321">
        <f t="shared" si="15"/>
        <v>414.95001200000002</v>
      </c>
      <c r="J321">
        <f t="shared" si="13"/>
        <v>6.0826579756792433E-2</v>
      </c>
    </row>
    <row r="322" spans="1:10" x14ac:dyDescent="0.2">
      <c r="A322" s="11">
        <f t="shared" si="14"/>
        <v>34028</v>
      </c>
      <c r="B322" s="1">
        <v>34029</v>
      </c>
      <c r="C322">
        <v>443.38000499999998</v>
      </c>
      <c r="D322">
        <v>456.76001000000002</v>
      </c>
      <c r="E322">
        <v>441.07000699999998</v>
      </c>
      <c r="F322">
        <v>451.67001299999998</v>
      </c>
      <c r="G322">
        <v>451.67001299999998</v>
      </c>
      <c r="H322">
        <v>5766950000</v>
      </c>
      <c r="I322">
        <f t="shared" si="15"/>
        <v>403.69000199999999</v>
      </c>
      <c r="J322">
        <f t="shared" si="13"/>
        <v>0.11885360242337632</v>
      </c>
    </row>
    <row r="323" spans="1:10" x14ac:dyDescent="0.2">
      <c r="A323" s="11">
        <f t="shared" si="14"/>
        <v>34000</v>
      </c>
      <c r="B323" s="1">
        <v>34001</v>
      </c>
      <c r="C323">
        <v>438.77999899999998</v>
      </c>
      <c r="D323">
        <v>450.040009</v>
      </c>
      <c r="E323">
        <v>428.25</v>
      </c>
      <c r="F323">
        <v>443.38000499999998</v>
      </c>
      <c r="G323">
        <v>443.38000499999998</v>
      </c>
      <c r="H323">
        <v>5442450000</v>
      </c>
      <c r="I323">
        <f t="shared" si="15"/>
        <v>412.70001200000002</v>
      </c>
      <c r="J323">
        <f t="shared" si="13"/>
        <v>7.4339694954988197E-2</v>
      </c>
    </row>
    <row r="324" spans="1:10" x14ac:dyDescent="0.2">
      <c r="A324" s="11">
        <f t="shared" si="14"/>
        <v>33969</v>
      </c>
      <c r="B324" s="1">
        <v>33970</v>
      </c>
      <c r="C324">
        <v>435.70001200000002</v>
      </c>
      <c r="D324">
        <v>442.66000400000001</v>
      </c>
      <c r="E324">
        <v>426.88000499999998</v>
      </c>
      <c r="F324">
        <v>438.77999899999998</v>
      </c>
      <c r="G324">
        <v>438.77999899999998</v>
      </c>
      <c r="H324">
        <v>5280850000</v>
      </c>
      <c r="I324">
        <f t="shared" si="15"/>
        <v>408.77999899999998</v>
      </c>
      <c r="J324">
        <f t="shared" si="13"/>
        <v>7.338910923574811E-2</v>
      </c>
    </row>
    <row r="325" spans="1:10" x14ac:dyDescent="0.2">
      <c r="A325" s="11">
        <f t="shared" si="14"/>
        <v>33938</v>
      </c>
      <c r="B325" s="1">
        <v>33939</v>
      </c>
      <c r="C325">
        <v>431.35000600000001</v>
      </c>
      <c r="D325">
        <v>442.64999399999999</v>
      </c>
      <c r="E325">
        <v>428.60998499999999</v>
      </c>
      <c r="F325">
        <v>435.709991</v>
      </c>
      <c r="G325">
        <v>435.709991</v>
      </c>
      <c r="H325">
        <v>4876150000</v>
      </c>
      <c r="I325">
        <f t="shared" si="15"/>
        <v>417.08999599999999</v>
      </c>
      <c r="J325">
        <f t="shared" ref="J325:J378" si="16">(F325-I325)/I325</f>
        <v>4.4642631514950119E-2</v>
      </c>
    </row>
    <row r="326" spans="1:10" x14ac:dyDescent="0.2">
      <c r="A326" s="11">
        <f t="shared" ref="A326:A378" si="17">EOMONTH(B326-1,0)</f>
        <v>33908</v>
      </c>
      <c r="B326" s="1">
        <v>33909</v>
      </c>
      <c r="C326">
        <v>418.66000400000001</v>
      </c>
      <c r="D326">
        <v>431.92999300000002</v>
      </c>
      <c r="E326">
        <v>415.57998700000002</v>
      </c>
      <c r="F326">
        <v>431.35000600000001</v>
      </c>
      <c r="G326">
        <v>431.35000600000001</v>
      </c>
      <c r="H326">
        <v>4148770000</v>
      </c>
      <c r="I326">
        <f t="shared" si="15"/>
        <v>375.22000100000002</v>
      </c>
      <c r="J326">
        <f t="shared" si="16"/>
        <v>0.14959225214649466</v>
      </c>
    </row>
    <row r="327" spans="1:10" x14ac:dyDescent="0.2">
      <c r="A327" s="11">
        <f t="shared" si="17"/>
        <v>33877</v>
      </c>
      <c r="B327" s="1">
        <v>33878</v>
      </c>
      <c r="C327">
        <v>417.79998799999998</v>
      </c>
      <c r="D327">
        <v>421.16000400000001</v>
      </c>
      <c r="E327">
        <v>396.79998799999998</v>
      </c>
      <c r="F327">
        <v>418.67999300000002</v>
      </c>
      <c r="G327">
        <v>418.67999300000002</v>
      </c>
      <c r="H327">
        <v>4507010000</v>
      </c>
      <c r="I327">
        <f t="shared" si="15"/>
        <v>392.45001200000002</v>
      </c>
      <c r="J327">
        <f t="shared" si="16"/>
        <v>6.6836489229104692E-2</v>
      </c>
    </row>
    <row r="328" spans="1:10" x14ac:dyDescent="0.2">
      <c r="A328" s="11">
        <f t="shared" si="17"/>
        <v>33847</v>
      </c>
      <c r="B328" s="1">
        <v>33848</v>
      </c>
      <c r="C328">
        <v>414.02999899999998</v>
      </c>
      <c r="D328">
        <v>425.26998900000001</v>
      </c>
      <c r="E328">
        <v>412.709991</v>
      </c>
      <c r="F328">
        <v>417.79998799999998</v>
      </c>
      <c r="G328">
        <v>417.79998799999998</v>
      </c>
      <c r="H328">
        <v>4023850000</v>
      </c>
      <c r="I328">
        <f t="shared" si="15"/>
        <v>387.85998499999999</v>
      </c>
      <c r="J328">
        <f t="shared" si="16"/>
        <v>7.7192812246408948E-2</v>
      </c>
    </row>
    <row r="329" spans="1:10" x14ac:dyDescent="0.2">
      <c r="A329" s="11">
        <f t="shared" si="17"/>
        <v>33816</v>
      </c>
      <c r="B329" s="1">
        <v>33817</v>
      </c>
      <c r="C329">
        <v>424.19000199999999</v>
      </c>
      <c r="D329">
        <v>425.14001500000001</v>
      </c>
      <c r="E329">
        <v>408.29998799999998</v>
      </c>
      <c r="F329">
        <v>414.02999899999998</v>
      </c>
      <c r="G329">
        <v>414.02999899999998</v>
      </c>
      <c r="H329">
        <v>3653820000</v>
      </c>
      <c r="I329">
        <f t="shared" si="15"/>
        <v>395.42999300000002</v>
      </c>
      <c r="J329">
        <f t="shared" si="16"/>
        <v>4.7037418327546918E-2</v>
      </c>
    </row>
    <row r="330" spans="1:10" x14ac:dyDescent="0.2">
      <c r="A330" s="11">
        <f t="shared" si="17"/>
        <v>33785</v>
      </c>
      <c r="B330" s="1">
        <v>33786</v>
      </c>
      <c r="C330">
        <v>408.20001200000002</v>
      </c>
      <c r="D330">
        <v>424.79998799999998</v>
      </c>
      <c r="E330">
        <v>407.20001200000002</v>
      </c>
      <c r="F330">
        <v>424.209991</v>
      </c>
      <c r="G330">
        <v>424.209991</v>
      </c>
      <c r="H330">
        <v>4265220000</v>
      </c>
      <c r="I330">
        <f t="shared" si="15"/>
        <v>387.80999800000001</v>
      </c>
      <c r="J330">
        <f t="shared" si="16"/>
        <v>9.3860377988501456E-2</v>
      </c>
    </row>
    <row r="331" spans="1:10" x14ac:dyDescent="0.2">
      <c r="A331" s="11">
        <f t="shared" si="17"/>
        <v>33755</v>
      </c>
      <c r="B331" s="1">
        <v>33756</v>
      </c>
      <c r="C331">
        <v>415.35000600000001</v>
      </c>
      <c r="D331">
        <v>417.29998799999998</v>
      </c>
      <c r="E331">
        <v>399.92001299999998</v>
      </c>
      <c r="F331">
        <v>408.14001500000001</v>
      </c>
      <c r="G331">
        <v>408.14001500000001</v>
      </c>
      <c r="H331">
        <v>4259830000</v>
      </c>
      <c r="I331">
        <f t="shared" si="15"/>
        <v>371.16000400000001</v>
      </c>
      <c r="J331">
        <f t="shared" si="16"/>
        <v>9.9633609767931758E-2</v>
      </c>
    </row>
    <row r="332" spans="1:10" x14ac:dyDescent="0.2">
      <c r="A332" s="11">
        <f t="shared" si="17"/>
        <v>33724</v>
      </c>
      <c r="B332" s="1">
        <v>33725</v>
      </c>
      <c r="C332">
        <v>414.95001200000002</v>
      </c>
      <c r="D332">
        <v>418.75</v>
      </c>
      <c r="E332">
        <v>409.85000600000001</v>
      </c>
      <c r="F332">
        <v>415.35000600000001</v>
      </c>
      <c r="G332">
        <v>415.35000600000001</v>
      </c>
      <c r="H332">
        <v>3643980000</v>
      </c>
      <c r="I332">
        <f t="shared" si="15"/>
        <v>389.82998700000002</v>
      </c>
      <c r="J332">
        <f t="shared" si="16"/>
        <v>6.5464484136773166E-2</v>
      </c>
    </row>
    <row r="333" spans="1:10" x14ac:dyDescent="0.2">
      <c r="A333" s="11">
        <f t="shared" si="17"/>
        <v>33694</v>
      </c>
      <c r="B333" s="1">
        <v>33695</v>
      </c>
      <c r="C333">
        <v>403.67001299999998</v>
      </c>
      <c r="D333">
        <v>416.27999899999998</v>
      </c>
      <c r="E333">
        <v>392.41000400000001</v>
      </c>
      <c r="F333">
        <v>414.95001200000002</v>
      </c>
      <c r="G333">
        <v>414.95001200000002</v>
      </c>
      <c r="H333">
        <v>4315840000</v>
      </c>
      <c r="I333">
        <f t="shared" si="15"/>
        <v>375.33999599999999</v>
      </c>
      <c r="J333">
        <f t="shared" si="16"/>
        <v>0.105531028992711</v>
      </c>
    </row>
    <row r="334" spans="1:10" x14ac:dyDescent="0.2">
      <c r="A334" s="11">
        <f t="shared" si="17"/>
        <v>33663</v>
      </c>
      <c r="B334" s="1">
        <v>33664</v>
      </c>
      <c r="C334">
        <v>412.67999300000002</v>
      </c>
      <c r="D334">
        <v>413.77999899999998</v>
      </c>
      <c r="E334">
        <v>401.94000199999999</v>
      </c>
      <c r="F334">
        <v>403.69000199999999</v>
      </c>
      <c r="G334">
        <v>403.69000199999999</v>
      </c>
      <c r="H334">
        <v>4066240000</v>
      </c>
      <c r="I334">
        <f t="shared" si="15"/>
        <v>375.22000100000002</v>
      </c>
      <c r="J334">
        <f t="shared" si="16"/>
        <v>7.5875488844209998E-2</v>
      </c>
    </row>
    <row r="335" spans="1:10" x14ac:dyDescent="0.2">
      <c r="A335" s="11">
        <f t="shared" si="17"/>
        <v>33634</v>
      </c>
      <c r="B335" s="1">
        <v>33635</v>
      </c>
      <c r="C335">
        <v>408.790009</v>
      </c>
      <c r="D335">
        <v>418.07998700000002</v>
      </c>
      <c r="E335">
        <v>406.33999599999999</v>
      </c>
      <c r="F335">
        <v>412.70001200000002</v>
      </c>
      <c r="G335">
        <v>412.70001200000002</v>
      </c>
      <c r="H335">
        <v>4267610000</v>
      </c>
      <c r="I335">
        <f t="shared" si="15"/>
        <v>367.07000699999998</v>
      </c>
      <c r="J335">
        <f t="shared" si="16"/>
        <v>0.12430872620982091</v>
      </c>
    </row>
    <row r="336" spans="1:10" x14ac:dyDescent="0.2">
      <c r="A336" s="11">
        <f t="shared" si="17"/>
        <v>33603</v>
      </c>
      <c r="B336" s="1">
        <v>33604</v>
      </c>
      <c r="C336">
        <v>417.02999899999998</v>
      </c>
      <c r="D336">
        <v>421.17999300000002</v>
      </c>
      <c r="E336">
        <v>408.64001500000001</v>
      </c>
      <c r="F336">
        <v>408.77999899999998</v>
      </c>
      <c r="G336">
        <v>408.77999899999998</v>
      </c>
      <c r="H336">
        <v>5286280000</v>
      </c>
      <c r="I336">
        <f t="shared" si="15"/>
        <v>343.92999300000002</v>
      </c>
      <c r="J336">
        <f t="shared" si="16"/>
        <v>0.1885558320585316</v>
      </c>
    </row>
    <row r="337" spans="1:10" x14ac:dyDescent="0.2">
      <c r="A337" s="11">
        <f t="shared" si="17"/>
        <v>33572</v>
      </c>
      <c r="B337" s="1">
        <v>33573</v>
      </c>
      <c r="C337">
        <v>375.10998499999999</v>
      </c>
      <c r="D337">
        <v>418.32000699999998</v>
      </c>
      <c r="E337">
        <v>371.35998499999999</v>
      </c>
      <c r="F337">
        <v>417.08999599999999</v>
      </c>
      <c r="G337">
        <v>417.08999599999999</v>
      </c>
      <c r="H337">
        <v>4155310000</v>
      </c>
      <c r="I337">
        <f t="shared" si="15"/>
        <v>330.22000100000002</v>
      </c>
      <c r="J337">
        <f t="shared" si="16"/>
        <v>0.26306703027355377</v>
      </c>
    </row>
    <row r="338" spans="1:10" x14ac:dyDescent="0.2">
      <c r="A338" s="11">
        <f t="shared" si="17"/>
        <v>33542</v>
      </c>
      <c r="B338" s="1">
        <v>33543</v>
      </c>
      <c r="C338">
        <v>392.459991</v>
      </c>
      <c r="D338">
        <v>398.22000100000002</v>
      </c>
      <c r="E338">
        <v>371.63000499999998</v>
      </c>
      <c r="F338">
        <v>375.22000100000002</v>
      </c>
      <c r="G338">
        <v>375.22000100000002</v>
      </c>
      <c r="H338">
        <v>3737620000</v>
      </c>
      <c r="I338">
        <f t="shared" si="15"/>
        <v>322.22000100000002</v>
      </c>
      <c r="J338">
        <f t="shared" si="16"/>
        <v>0.16448389248189468</v>
      </c>
    </row>
    <row r="339" spans="1:10" x14ac:dyDescent="0.2">
      <c r="A339" s="11">
        <f t="shared" si="17"/>
        <v>33511</v>
      </c>
      <c r="B339" s="1">
        <v>33512</v>
      </c>
      <c r="C339">
        <v>387.85998499999999</v>
      </c>
      <c r="D339">
        <v>393.80999800000001</v>
      </c>
      <c r="E339">
        <v>376.10998499999999</v>
      </c>
      <c r="F339">
        <v>392.45001200000002</v>
      </c>
      <c r="G339">
        <v>392.45001200000002</v>
      </c>
      <c r="H339">
        <v>4082380000</v>
      </c>
      <c r="I339">
        <f t="shared" si="15"/>
        <v>304</v>
      </c>
      <c r="J339">
        <f t="shared" si="16"/>
        <v>0.29095398684210533</v>
      </c>
    </row>
    <row r="340" spans="1:10" x14ac:dyDescent="0.2">
      <c r="A340" s="11">
        <f t="shared" si="17"/>
        <v>33481</v>
      </c>
      <c r="B340" s="1">
        <v>33482</v>
      </c>
      <c r="C340">
        <v>395.42999300000002</v>
      </c>
      <c r="D340">
        <v>397.61999500000002</v>
      </c>
      <c r="E340">
        <v>382.76998900000001</v>
      </c>
      <c r="F340">
        <v>387.85998499999999</v>
      </c>
      <c r="G340">
        <v>387.85998499999999</v>
      </c>
      <c r="H340">
        <v>3260990000</v>
      </c>
      <c r="I340">
        <f t="shared" si="15"/>
        <v>306.04998799999998</v>
      </c>
      <c r="J340">
        <f t="shared" si="16"/>
        <v>0.26730926387097265</v>
      </c>
    </row>
    <row r="341" spans="1:10" x14ac:dyDescent="0.2">
      <c r="A341" s="11">
        <f t="shared" si="17"/>
        <v>33450</v>
      </c>
      <c r="B341" s="1">
        <v>33451</v>
      </c>
      <c r="C341">
        <v>387.80999800000001</v>
      </c>
      <c r="D341">
        <v>396.82000699999998</v>
      </c>
      <c r="E341">
        <v>374.08999599999999</v>
      </c>
      <c r="F341">
        <v>395.42999300000002</v>
      </c>
      <c r="G341">
        <v>395.42999300000002</v>
      </c>
      <c r="H341">
        <v>3713820000</v>
      </c>
      <c r="I341">
        <f t="shared" si="15"/>
        <v>322.55999800000001</v>
      </c>
      <c r="J341">
        <f t="shared" si="16"/>
        <v>0.22591144423308193</v>
      </c>
    </row>
    <row r="342" spans="1:10" x14ac:dyDescent="0.2">
      <c r="A342" s="11">
        <f t="shared" si="17"/>
        <v>33419</v>
      </c>
      <c r="B342" s="1">
        <v>33420</v>
      </c>
      <c r="C342">
        <v>371.17999300000002</v>
      </c>
      <c r="D342">
        <v>387.80999800000001</v>
      </c>
      <c r="E342">
        <v>370.92001299999998</v>
      </c>
      <c r="F342">
        <v>387.80999800000001</v>
      </c>
      <c r="G342">
        <v>387.80999800000001</v>
      </c>
      <c r="H342">
        <v>3481570000</v>
      </c>
      <c r="I342">
        <f t="shared" si="15"/>
        <v>356.14999399999999</v>
      </c>
      <c r="J342">
        <f t="shared" si="16"/>
        <v>8.889514118593532E-2</v>
      </c>
    </row>
    <row r="343" spans="1:10" x14ac:dyDescent="0.2">
      <c r="A343" s="11">
        <f t="shared" si="17"/>
        <v>33389</v>
      </c>
      <c r="B343" s="1">
        <v>33390</v>
      </c>
      <c r="C343">
        <v>389.80999800000001</v>
      </c>
      <c r="D343">
        <v>389.80999800000001</v>
      </c>
      <c r="E343">
        <v>367.98001099999999</v>
      </c>
      <c r="F343">
        <v>371.16000400000001</v>
      </c>
      <c r="G343">
        <v>371.16000400000001</v>
      </c>
      <c r="H343">
        <v>3258730000</v>
      </c>
      <c r="I343">
        <f t="shared" si="15"/>
        <v>358.01998900000001</v>
      </c>
      <c r="J343">
        <f t="shared" si="16"/>
        <v>3.6701903256021844E-2</v>
      </c>
    </row>
    <row r="344" spans="1:10" x14ac:dyDescent="0.2">
      <c r="A344" s="11">
        <f t="shared" si="17"/>
        <v>33358</v>
      </c>
      <c r="B344" s="1">
        <v>33359</v>
      </c>
      <c r="C344">
        <v>375.35000600000001</v>
      </c>
      <c r="D344">
        <v>389.85000600000001</v>
      </c>
      <c r="E344">
        <v>365.82998700000002</v>
      </c>
      <c r="F344">
        <v>389.82998700000002</v>
      </c>
      <c r="G344">
        <v>389.82998700000002</v>
      </c>
      <c r="H344">
        <v>3739700000</v>
      </c>
      <c r="I344">
        <f t="shared" si="15"/>
        <v>361.23001099999999</v>
      </c>
      <c r="J344">
        <f t="shared" si="16"/>
        <v>7.9173864654340773E-2</v>
      </c>
    </row>
    <row r="345" spans="1:10" x14ac:dyDescent="0.2">
      <c r="A345" s="11">
        <f t="shared" si="17"/>
        <v>33328</v>
      </c>
      <c r="B345" s="1">
        <v>33329</v>
      </c>
      <c r="C345">
        <v>375.22000100000002</v>
      </c>
      <c r="D345">
        <v>391.26001000000002</v>
      </c>
      <c r="E345">
        <v>370.26998900000001</v>
      </c>
      <c r="F345">
        <v>375.33999599999999</v>
      </c>
      <c r="G345">
        <v>375.33999599999999</v>
      </c>
      <c r="H345">
        <v>4017200000</v>
      </c>
      <c r="I345">
        <f t="shared" si="15"/>
        <v>330.79998799999998</v>
      </c>
      <c r="J345">
        <f t="shared" si="16"/>
        <v>0.13464331806444926</v>
      </c>
    </row>
    <row r="346" spans="1:10" x14ac:dyDescent="0.2">
      <c r="A346" s="11">
        <f t="shared" si="17"/>
        <v>33297</v>
      </c>
      <c r="B346" s="1">
        <v>33298</v>
      </c>
      <c r="C346">
        <v>367.07000699999998</v>
      </c>
      <c r="D346">
        <v>379.66000400000001</v>
      </c>
      <c r="E346">
        <v>363.73001099999999</v>
      </c>
      <c r="F346">
        <v>375.22000100000002</v>
      </c>
      <c r="G346">
        <v>375.22000100000002</v>
      </c>
      <c r="H346">
        <v>3927920000</v>
      </c>
      <c r="I346">
        <f t="shared" si="15"/>
        <v>339.94000199999999</v>
      </c>
      <c r="J346">
        <f t="shared" si="16"/>
        <v>0.10378301698074366</v>
      </c>
    </row>
    <row r="347" spans="1:10" x14ac:dyDescent="0.2">
      <c r="A347" s="11">
        <f t="shared" si="17"/>
        <v>33269</v>
      </c>
      <c r="B347" s="1">
        <v>33270</v>
      </c>
      <c r="C347">
        <v>343.91000400000001</v>
      </c>
      <c r="D347">
        <v>370.959991</v>
      </c>
      <c r="E347">
        <v>340.36999500000002</v>
      </c>
      <c r="F347">
        <v>367.07000699999998</v>
      </c>
      <c r="G347">
        <v>367.07000699999998</v>
      </c>
      <c r="H347">
        <v>4303170000</v>
      </c>
      <c r="I347">
        <f t="shared" si="15"/>
        <v>331.89001500000001</v>
      </c>
      <c r="J347">
        <f t="shared" si="16"/>
        <v>0.10599894666912461</v>
      </c>
    </row>
    <row r="348" spans="1:10" x14ac:dyDescent="0.2">
      <c r="A348" s="11">
        <f t="shared" si="17"/>
        <v>33238</v>
      </c>
      <c r="B348" s="1">
        <v>33239</v>
      </c>
      <c r="C348">
        <v>330.20001200000002</v>
      </c>
      <c r="D348">
        <v>343.92999300000002</v>
      </c>
      <c r="E348">
        <v>309.35000600000001</v>
      </c>
      <c r="F348">
        <v>343.92999300000002</v>
      </c>
      <c r="G348">
        <v>343.92999300000002</v>
      </c>
      <c r="H348">
        <v>3660240000</v>
      </c>
      <c r="I348">
        <f t="shared" si="15"/>
        <v>329.07998700000002</v>
      </c>
      <c r="J348">
        <f t="shared" si="16"/>
        <v>4.5125825290615457E-2</v>
      </c>
    </row>
    <row r="349" spans="1:10" x14ac:dyDescent="0.2">
      <c r="A349" s="11">
        <f t="shared" si="17"/>
        <v>33207</v>
      </c>
      <c r="B349" s="1">
        <v>33208</v>
      </c>
      <c r="C349">
        <v>322.23001099999999</v>
      </c>
      <c r="D349">
        <v>333.98001099999999</v>
      </c>
      <c r="E349">
        <v>321.97000100000002</v>
      </c>
      <c r="F349">
        <v>330.22000100000002</v>
      </c>
      <c r="G349">
        <v>330.22000100000002</v>
      </c>
      <c r="H349">
        <v>3116830000</v>
      </c>
      <c r="I349">
        <f t="shared" si="15"/>
        <v>353.39999399999999</v>
      </c>
      <c r="J349">
        <f t="shared" si="16"/>
        <v>-6.5591379155484561E-2</v>
      </c>
    </row>
    <row r="350" spans="1:10" x14ac:dyDescent="0.2">
      <c r="A350" s="11">
        <f t="shared" si="17"/>
        <v>33177</v>
      </c>
      <c r="B350" s="1">
        <v>33178</v>
      </c>
      <c r="C350">
        <v>303.98998999999998</v>
      </c>
      <c r="D350">
        <v>323.01998900000001</v>
      </c>
      <c r="E350">
        <v>301.60998499999999</v>
      </c>
      <c r="F350">
        <v>322.22000100000002</v>
      </c>
      <c r="G350">
        <v>322.22000100000002</v>
      </c>
      <c r="H350">
        <v>3149770000</v>
      </c>
      <c r="I350">
        <f t="shared" si="15"/>
        <v>345.98998999999998</v>
      </c>
      <c r="J350">
        <f t="shared" si="16"/>
        <v>-6.8701377747951473E-2</v>
      </c>
    </row>
    <row r="351" spans="1:10" x14ac:dyDescent="0.2">
      <c r="A351" s="11">
        <f t="shared" si="17"/>
        <v>33146</v>
      </c>
      <c r="B351" s="1">
        <v>33147</v>
      </c>
      <c r="C351">
        <v>306.10000600000001</v>
      </c>
      <c r="D351">
        <v>319.69000199999999</v>
      </c>
      <c r="E351">
        <v>294.51001000000002</v>
      </c>
      <c r="F351">
        <v>304</v>
      </c>
      <c r="G351">
        <v>304</v>
      </c>
      <c r="H351">
        <v>3671900000</v>
      </c>
      <c r="I351">
        <f t="shared" si="15"/>
        <v>340.35998499999999</v>
      </c>
      <c r="J351">
        <f t="shared" si="16"/>
        <v>-0.10682802503942992</v>
      </c>
    </row>
    <row r="352" spans="1:10" x14ac:dyDescent="0.2">
      <c r="A352" s="11">
        <f t="shared" si="17"/>
        <v>33116</v>
      </c>
      <c r="B352" s="1">
        <v>33117</v>
      </c>
      <c r="C352">
        <v>322.55999800000001</v>
      </c>
      <c r="D352">
        <v>326.52999899999998</v>
      </c>
      <c r="E352">
        <v>295.98001099999999</v>
      </c>
      <c r="F352">
        <v>306.04998799999998</v>
      </c>
      <c r="G352">
        <v>306.04998799999998</v>
      </c>
      <c r="H352">
        <v>2687280000</v>
      </c>
      <c r="I352">
        <f t="shared" si="15"/>
        <v>349.14999399999999</v>
      </c>
      <c r="J352">
        <f t="shared" si="16"/>
        <v>-0.12344266573294001</v>
      </c>
    </row>
    <row r="353" spans="1:10" x14ac:dyDescent="0.2">
      <c r="A353" s="11">
        <f t="shared" si="17"/>
        <v>33085</v>
      </c>
      <c r="B353" s="1">
        <v>33086</v>
      </c>
      <c r="C353">
        <v>356.14999399999999</v>
      </c>
      <c r="D353">
        <v>357.35000600000001</v>
      </c>
      <c r="E353">
        <v>306.17999300000002</v>
      </c>
      <c r="F353">
        <v>322.55999800000001</v>
      </c>
      <c r="G353">
        <v>322.55999800000001</v>
      </c>
      <c r="H353">
        <v>4020730000</v>
      </c>
      <c r="I353">
        <f t="shared" si="15"/>
        <v>351.45001200000002</v>
      </c>
      <c r="J353">
        <f t="shared" si="16"/>
        <v>-8.2202341765747353E-2</v>
      </c>
    </row>
    <row r="354" spans="1:10" x14ac:dyDescent="0.2">
      <c r="A354" s="11">
        <f t="shared" si="17"/>
        <v>33054</v>
      </c>
      <c r="B354" s="1">
        <v>33055</v>
      </c>
      <c r="C354">
        <v>358.01998900000001</v>
      </c>
      <c r="D354">
        <v>369.77999899999998</v>
      </c>
      <c r="E354">
        <v>350.08999599999999</v>
      </c>
      <c r="F354">
        <v>356.14999399999999</v>
      </c>
      <c r="G354">
        <v>356.14999399999999</v>
      </c>
      <c r="H354">
        <v>3373540000</v>
      </c>
      <c r="I354">
        <f t="shared" si="15"/>
        <v>346.07998700000002</v>
      </c>
      <c r="J354">
        <f t="shared" si="16"/>
        <v>2.9097339858603192E-2</v>
      </c>
    </row>
    <row r="355" spans="1:10" x14ac:dyDescent="0.2">
      <c r="A355" s="11">
        <f t="shared" si="17"/>
        <v>33024</v>
      </c>
      <c r="B355" s="1">
        <v>33025</v>
      </c>
      <c r="C355">
        <v>361.26001000000002</v>
      </c>
      <c r="D355">
        <v>368.77999899999998</v>
      </c>
      <c r="E355">
        <v>351.23001099999999</v>
      </c>
      <c r="F355">
        <v>358.01998900000001</v>
      </c>
      <c r="G355">
        <v>358.01998900000001</v>
      </c>
      <c r="H355">
        <v>3226280000</v>
      </c>
      <c r="I355">
        <f t="shared" ref="I355:I378" si="18">VLOOKUP(EOMONTH(EDATE(A355,-12),0),A:H,6,FALSE)</f>
        <v>317.98001099999999</v>
      </c>
      <c r="J355">
        <f t="shared" si="16"/>
        <v>0.12591979563143049</v>
      </c>
    </row>
    <row r="356" spans="1:10" x14ac:dyDescent="0.2">
      <c r="A356" s="11">
        <f t="shared" si="17"/>
        <v>32993</v>
      </c>
      <c r="B356" s="1">
        <v>32994</v>
      </c>
      <c r="C356">
        <v>330.79998799999998</v>
      </c>
      <c r="D356">
        <v>362.26001000000002</v>
      </c>
      <c r="E356">
        <v>330.79998799999998</v>
      </c>
      <c r="F356">
        <v>361.23001099999999</v>
      </c>
      <c r="G356">
        <v>361.23001099999999</v>
      </c>
      <c r="H356">
        <v>3596680000</v>
      </c>
      <c r="I356">
        <f t="shared" si="18"/>
        <v>320.51998900000001</v>
      </c>
      <c r="J356">
        <f t="shared" si="16"/>
        <v>0.12701242792068104</v>
      </c>
    </row>
    <row r="357" spans="1:10" x14ac:dyDescent="0.2">
      <c r="A357" s="11">
        <f t="shared" si="17"/>
        <v>32963</v>
      </c>
      <c r="B357" s="1">
        <v>32964</v>
      </c>
      <c r="C357">
        <v>339.94000199999999</v>
      </c>
      <c r="D357">
        <v>347.29998799999998</v>
      </c>
      <c r="E357">
        <v>327.76001000000002</v>
      </c>
      <c r="F357">
        <v>330.79998799999998</v>
      </c>
      <c r="G357">
        <v>330.79998799999998</v>
      </c>
      <c r="H357">
        <v>2801220000</v>
      </c>
      <c r="I357">
        <f t="shared" si="18"/>
        <v>309.64001500000001</v>
      </c>
      <c r="J357">
        <f t="shared" si="16"/>
        <v>6.8337333596886624E-2</v>
      </c>
    </row>
    <row r="358" spans="1:10" x14ac:dyDescent="0.2">
      <c r="A358" s="11">
        <f t="shared" si="17"/>
        <v>32932</v>
      </c>
      <c r="B358" s="1">
        <v>32933</v>
      </c>
      <c r="C358">
        <v>331.89001500000001</v>
      </c>
      <c r="D358">
        <v>344.48998999999998</v>
      </c>
      <c r="E358">
        <v>331.07998700000002</v>
      </c>
      <c r="F358">
        <v>339.94000199999999</v>
      </c>
      <c r="G358">
        <v>339.94000199999999</v>
      </c>
      <c r="H358">
        <v>3283280000</v>
      </c>
      <c r="I358">
        <f t="shared" si="18"/>
        <v>294.86999500000002</v>
      </c>
      <c r="J358">
        <f t="shared" si="16"/>
        <v>0.15284704366071553</v>
      </c>
    </row>
    <row r="359" spans="1:10" x14ac:dyDescent="0.2">
      <c r="A359" s="11">
        <f t="shared" si="17"/>
        <v>32904</v>
      </c>
      <c r="B359" s="1">
        <v>32905</v>
      </c>
      <c r="C359">
        <v>329.07998700000002</v>
      </c>
      <c r="D359">
        <v>336.08999599999999</v>
      </c>
      <c r="E359">
        <v>322.10000600000001</v>
      </c>
      <c r="F359">
        <v>331.89001500000001</v>
      </c>
      <c r="G359">
        <v>331.89001500000001</v>
      </c>
      <c r="H359">
        <v>2961970000</v>
      </c>
      <c r="I359">
        <f t="shared" si="18"/>
        <v>288.85998499999999</v>
      </c>
      <c r="J359">
        <f t="shared" si="16"/>
        <v>0.14896500808168361</v>
      </c>
    </row>
    <row r="360" spans="1:10" x14ac:dyDescent="0.2">
      <c r="A360" s="11">
        <f t="shared" si="17"/>
        <v>32873</v>
      </c>
      <c r="B360" s="1">
        <v>32874</v>
      </c>
      <c r="C360">
        <v>353.39999399999999</v>
      </c>
      <c r="D360">
        <v>360.58999599999999</v>
      </c>
      <c r="E360">
        <v>319.82998700000002</v>
      </c>
      <c r="F360">
        <v>329.07998700000002</v>
      </c>
      <c r="G360">
        <v>329.07998700000002</v>
      </c>
      <c r="H360">
        <v>3793250000</v>
      </c>
      <c r="I360">
        <f t="shared" si="18"/>
        <v>297.47000100000002</v>
      </c>
      <c r="J360">
        <f t="shared" si="16"/>
        <v>0.10626276899767109</v>
      </c>
    </row>
    <row r="361" spans="1:10" x14ac:dyDescent="0.2">
      <c r="A361" s="11">
        <f t="shared" si="17"/>
        <v>32842</v>
      </c>
      <c r="B361" s="1">
        <v>32843</v>
      </c>
      <c r="C361">
        <v>346.01001000000002</v>
      </c>
      <c r="D361">
        <v>354.10000600000001</v>
      </c>
      <c r="E361">
        <v>339.63000499999998</v>
      </c>
      <c r="F361">
        <v>353.39999399999999</v>
      </c>
      <c r="G361">
        <v>353.39999399999999</v>
      </c>
      <c r="H361">
        <v>3213420000</v>
      </c>
      <c r="I361">
        <f t="shared" si="18"/>
        <v>277.72000100000002</v>
      </c>
      <c r="J361">
        <f t="shared" si="16"/>
        <v>0.27250465478717883</v>
      </c>
    </row>
    <row r="362" spans="1:10" x14ac:dyDescent="0.2">
      <c r="A362" s="11">
        <f t="shared" si="17"/>
        <v>32812</v>
      </c>
      <c r="B362" s="1">
        <v>32813</v>
      </c>
      <c r="C362">
        <v>340.35998499999999</v>
      </c>
      <c r="D362">
        <v>346.5</v>
      </c>
      <c r="E362">
        <v>330.91000400000001</v>
      </c>
      <c r="F362">
        <v>345.98998999999998</v>
      </c>
      <c r="G362">
        <v>345.98998999999998</v>
      </c>
      <c r="H362">
        <v>3032160000</v>
      </c>
      <c r="I362">
        <f t="shared" si="18"/>
        <v>273.70001200000002</v>
      </c>
      <c r="J362">
        <f t="shared" si="16"/>
        <v>0.26412120873418143</v>
      </c>
    </row>
    <row r="363" spans="1:10" x14ac:dyDescent="0.2">
      <c r="A363" s="11">
        <f t="shared" si="17"/>
        <v>32781</v>
      </c>
      <c r="B363" s="1">
        <v>32782</v>
      </c>
      <c r="C363">
        <v>349.14999399999999</v>
      </c>
      <c r="D363">
        <v>360.44000199999999</v>
      </c>
      <c r="E363">
        <v>327.11999500000002</v>
      </c>
      <c r="F363">
        <v>340.35998499999999</v>
      </c>
      <c r="G363">
        <v>340.35998499999999</v>
      </c>
      <c r="H363">
        <v>4012670000</v>
      </c>
      <c r="I363">
        <f t="shared" si="18"/>
        <v>278.97000100000002</v>
      </c>
      <c r="J363">
        <f t="shared" si="16"/>
        <v>0.22005944646356423</v>
      </c>
    </row>
    <row r="364" spans="1:10" x14ac:dyDescent="0.2">
      <c r="A364" s="11">
        <f t="shared" si="17"/>
        <v>32751</v>
      </c>
      <c r="B364" s="1">
        <v>32752</v>
      </c>
      <c r="C364">
        <v>351.45001200000002</v>
      </c>
      <c r="D364">
        <v>354.13000499999998</v>
      </c>
      <c r="E364">
        <v>341.36999500000002</v>
      </c>
      <c r="F364">
        <v>349.14999399999999</v>
      </c>
      <c r="G364">
        <v>349.14999399999999</v>
      </c>
      <c r="H364">
        <v>3035020000</v>
      </c>
      <c r="I364">
        <f t="shared" si="18"/>
        <v>271.91000400000001</v>
      </c>
      <c r="J364">
        <f t="shared" si="16"/>
        <v>0.2840645392362981</v>
      </c>
    </row>
    <row r="365" spans="1:10" x14ac:dyDescent="0.2">
      <c r="A365" s="11">
        <f t="shared" si="17"/>
        <v>32720</v>
      </c>
      <c r="B365" s="1">
        <v>32721</v>
      </c>
      <c r="C365">
        <v>346.07998700000002</v>
      </c>
      <c r="D365">
        <v>352.73001099999999</v>
      </c>
      <c r="E365">
        <v>339</v>
      </c>
      <c r="F365">
        <v>351.45001200000002</v>
      </c>
      <c r="G365">
        <v>351.45001200000002</v>
      </c>
      <c r="H365">
        <v>3949100000</v>
      </c>
      <c r="I365">
        <f t="shared" si="18"/>
        <v>261.51998900000001</v>
      </c>
      <c r="J365">
        <f t="shared" si="16"/>
        <v>0.34387437588948505</v>
      </c>
    </row>
    <row r="366" spans="1:10" x14ac:dyDescent="0.2">
      <c r="A366" s="11">
        <f t="shared" si="17"/>
        <v>32689</v>
      </c>
      <c r="B366" s="1">
        <v>32690</v>
      </c>
      <c r="C366">
        <v>317.98001099999999</v>
      </c>
      <c r="D366">
        <v>346.07998700000002</v>
      </c>
      <c r="E366">
        <v>317.26001000000002</v>
      </c>
      <c r="F366">
        <v>346.07998700000002</v>
      </c>
      <c r="G366">
        <v>346.07998700000002</v>
      </c>
      <c r="H366">
        <v>3249030000</v>
      </c>
      <c r="I366">
        <f t="shared" si="18"/>
        <v>272.01998900000001</v>
      </c>
      <c r="J366">
        <f t="shared" si="16"/>
        <v>0.27225939634899404</v>
      </c>
    </row>
    <row r="367" spans="1:10" x14ac:dyDescent="0.2">
      <c r="A367" s="11">
        <f t="shared" si="17"/>
        <v>32659</v>
      </c>
      <c r="B367" s="1">
        <v>32660</v>
      </c>
      <c r="C367">
        <v>320.51001000000002</v>
      </c>
      <c r="D367">
        <v>329.19000199999999</v>
      </c>
      <c r="E367">
        <v>314.38000499999998</v>
      </c>
      <c r="F367">
        <v>317.98001099999999</v>
      </c>
      <c r="G367">
        <v>317.98001099999999</v>
      </c>
      <c r="H367">
        <v>3966590000</v>
      </c>
      <c r="I367" t="e">
        <f t="shared" si="18"/>
        <v>#N/A</v>
      </c>
      <c r="J367" t="e">
        <f t="shared" si="16"/>
        <v>#N/A</v>
      </c>
    </row>
    <row r="368" spans="1:10" x14ac:dyDescent="0.2">
      <c r="A368" s="11">
        <f t="shared" si="17"/>
        <v>32628</v>
      </c>
      <c r="B368" s="1">
        <v>32629</v>
      </c>
      <c r="C368">
        <v>309.64001500000001</v>
      </c>
      <c r="D368">
        <v>323.05999800000001</v>
      </c>
      <c r="E368">
        <v>304.05999800000001</v>
      </c>
      <c r="F368">
        <v>320.51998900000001</v>
      </c>
      <c r="G368">
        <v>320.51998900000001</v>
      </c>
      <c r="H368">
        <v>3747320000</v>
      </c>
      <c r="I368" t="e">
        <f t="shared" si="18"/>
        <v>#N/A</v>
      </c>
      <c r="J368" t="e">
        <f t="shared" si="16"/>
        <v>#N/A</v>
      </c>
    </row>
    <row r="369" spans="1:10" x14ac:dyDescent="0.2">
      <c r="A369" s="11">
        <f t="shared" si="17"/>
        <v>32598</v>
      </c>
      <c r="B369" s="1">
        <v>32599</v>
      </c>
      <c r="C369">
        <v>294.86999500000002</v>
      </c>
      <c r="D369">
        <v>310.45001200000002</v>
      </c>
      <c r="E369">
        <v>294.35000600000001</v>
      </c>
      <c r="F369">
        <v>309.64001500000001</v>
      </c>
      <c r="G369">
        <v>309.64001500000001</v>
      </c>
      <c r="H369">
        <v>3237250000</v>
      </c>
      <c r="I369" t="e">
        <f t="shared" si="18"/>
        <v>#N/A</v>
      </c>
      <c r="J369" t="e">
        <f t="shared" si="16"/>
        <v>#N/A</v>
      </c>
    </row>
    <row r="370" spans="1:10" x14ac:dyDescent="0.2">
      <c r="A370" s="11">
        <f t="shared" si="17"/>
        <v>32567</v>
      </c>
      <c r="B370" s="1">
        <v>32568</v>
      </c>
      <c r="C370">
        <v>288.85998499999999</v>
      </c>
      <c r="D370">
        <v>299.98998999999998</v>
      </c>
      <c r="E370">
        <v>286.459991</v>
      </c>
      <c r="F370">
        <v>294.86999500000002</v>
      </c>
      <c r="G370">
        <v>294.86999500000002</v>
      </c>
      <c r="H370">
        <v>3504530000</v>
      </c>
      <c r="I370" t="e">
        <f t="shared" si="18"/>
        <v>#N/A</v>
      </c>
      <c r="J370" t="e">
        <f t="shared" si="16"/>
        <v>#N/A</v>
      </c>
    </row>
    <row r="371" spans="1:10" x14ac:dyDescent="0.2">
      <c r="A371" s="11">
        <f t="shared" si="17"/>
        <v>32539</v>
      </c>
      <c r="B371" s="1">
        <v>32540</v>
      </c>
      <c r="C371">
        <v>297.47000100000002</v>
      </c>
      <c r="D371">
        <v>300.57000699999998</v>
      </c>
      <c r="E371">
        <v>286.26001000000002</v>
      </c>
      <c r="F371">
        <v>288.85998499999999</v>
      </c>
      <c r="G371">
        <v>288.85998499999999</v>
      </c>
      <c r="H371">
        <v>3216280000</v>
      </c>
      <c r="I371" t="e">
        <f t="shared" si="18"/>
        <v>#N/A</v>
      </c>
      <c r="J371" t="e">
        <f t="shared" si="16"/>
        <v>#N/A</v>
      </c>
    </row>
    <row r="372" spans="1:10" x14ac:dyDescent="0.2">
      <c r="A372" s="11">
        <f t="shared" si="17"/>
        <v>32508</v>
      </c>
      <c r="B372" s="1">
        <v>32509</v>
      </c>
      <c r="C372">
        <v>277.72000100000002</v>
      </c>
      <c r="D372">
        <v>297.51001000000002</v>
      </c>
      <c r="E372">
        <v>273.80999800000001</v>
      </c>
      <c r="F372">
        <v>297.47000100000002</v>
      </c>
      <c r="G372">
        <v>297.47000100000002</v>
      </c>
      <c r="H372">
        <v>3532220000</v>
      </c>
      <c r="I372" t="e">
        <f t="shared" si="18"/>
        <v>#N/A</v>
      </c>
      <c r="J372" t="e">
        <f t="shared" si="16"/>
        <v>#N/A</v>
      </c>
    </row>
    <row r="373" spans="1:10" x14ac:dyDescent="0.2">
      <c r="A373" s="11">
        <f t="shared" si="17"/>
        <v>32477</v>
      </c>
      <c r="B373" s="1">
        <v>32478</v>
      </c>
      <c r="C373">
        <v>273.67999300000002</v>
      </c>
      <c r="D373">
        <v>280.45001200000002</v>
      </c>
      <c r="E373">
        <v>270.47000100000002</v>
      </c>
      <c r="F373">
        <v>277.72000100000002</v>
      </c>
      <c r="G373">
        <v>277.72000100000002</v>
      </c>
      <c r="H373">
        <v>2844900000</v>
      </c>
      <c r="I373" t="e">
        <f t="shared" si="18"/>
        <v>#N/A</v>
      </c>
      <c r="J373" t="e">
        <f t="shared" si="16"/>
        <v>#N/A</v>
      </c>
    </row>
    <row r="374" spans="1:10" x14ac:dyDescent="0.2">
      <c r="A374" s="11">
        <f t="shared" si="17"/>
        <v>32447</v>
      </c>
      <c r="B374" s="1">
        <v>32448</v>
      </c>
      <c r="C374">
        <v>278.97000100000002</v>
      </c>
      <c r="D374">
        <v>280.36999500000002</v>
      </c>
      <c r="E374">
        <v>262.85000600000001</v>
      </c>
      <c r="F374">
        <v>273.70001200000002</v>
      </c>
      <c r="G374">
        <v>273.70001200000002</v>
      </c>
      <c r="H374">
        <v>2822820000</v>
      </c>
      <c r="I374" t="e">
        <f t="shared" si="18"/>
        <v>#N/A</v>
      </c>
      <c r="J374" t="e">
        <f t="shared" si="16"/>
        <v>#N/A</v>
      </c>
    </row>
    <row r="375" spans="1:10" x14ac:dyDescent="0.2">
      <c r="A375" s="11">
        <f t="shared" si="17"/>
        <v>32416</v>
      </c>
      <c r="B375" s="1">
        <v>32417</v>
      </c>
      <c r="C375">
        <v>271.89001500000001</v>
      </c>
      <c r="D375">
        <v>283.95001200000002</v>
      </c>
      <c r="E375">
        <v>268.83999599999999</v>
      </c>
      <c r="F375">
        <v>278.97000100000002</v>
      </c>
      <c r="G375">
        <v>278.97000100000002</v>
      </c>
      <c r="H375">
        <v>3415160000</v>
      </c>
      <c r="I375" t="e">
        <f t="shared" si="18"/>
        <v>#N/A</v>
      </c>
      <c r="J375" t="e">
        <f t="shared" si="16"/>
        <v>#N/A</v>
      </c>
    </row>
    <row r="376" spans="1:10" x14ac:dyDescent="0.2">
      <c r="A376" s="11">
        <f t="shared" si="17"/>
        <v>32386</v>
      </c>
      <c r="B376" s="1">
        <v>32387</v>
      </c>
      <c r="C376">
        <v>261.51998900000001</v>
      </c>
      <c r="D376">
        <v>274.86999500000002</v>
      </c>
      <c r="E376">
        <v>256.98001099999999</v>
      </c>
      <c r="F376">
        <v>271.91000400000001</v>
      </c>
      <c r="G376">
        <v>271.91000400000001</v>
      </c>
      <c r="H376">
        <v>3059450000</v>
      </c>
      <c r="I376" t="e">
        <f t="shared" si="18"/>
        <v>#N/A</v>
      </c>
      <c r="J376" t="e">
        <f t="shared" si="16"/>
        <v>#N/A</v>
      </c>
    </row>
    <row r="377" spans="1:10" x14ac:dyDescent="0.2">
      <c r="A377" s="11">
        <f t="shared" si="17"/>
        <v>32355</v>
      </c>
      <c r="B377" s="1">
        <v>32356</v>
      </c>
      <c r="C377">
        <v>272.02999899999998</v>
      </c>
      <c r="D377">
        <v>274.20001200000002</v>
      </c>
      <c r="E377">
        <v>256.52999899999998</v>
      </c>
      <c r="F377">
        <v>261.51998900000001</v>
      </c>
      <c r="G377">
        <v>261.51998900000001</v>
      </c>
      <c r="H377">
        <v>3327470000</v>
      </c>
      <c r="I377" t="e">
        <f t="shared" si="18"/>
        <v>#N/A</v>
      </c>
      <c r="J377" t="e">
        <f t="shared" si="16"/>
        <v>#N/A</v>
      </c>
    </row>
    <row r="378" spans="1:10" x14ac:dyDescent="0.2">
      <c r="A378" s="11">
        <f t="shared" si="17"/>
        <v>32324</v>
      </c>
      <c r="B378" s="1">
        <v>32325</v>
      </c>
      <c r="C378">
        <v>273.5</v>
      </c>
      <c r="D378">
        <v>276.35998499999999</v>
      </c>
      <c r="E378">
        <v>262.48001099999999</v>
      </c>
      <c r="F378">
        <v>272.01998900000001</v>
      </c>
      <c r="G378">
        <v>272.01998900000001</v>
      </c>
      <c r="H378">
        <v>3338470000</v>
      </c>
      <c r="I378" t="e">
        <f t="shared" si="18"/>
        <v>#N/A</v>
      </c>
      <c r="J378" t="e">
        <f t="shared" si="16"/>
        <v>#N/A</v>
      </c>
    </row>
  </sheetData>
  <sortState xmlns:xlrd2="http://schemas.microsoft.com/office/spreadsheetml/2017/richdata2" ref="B5:H378">
    <sortCondition descending="1" ref="B5:B378"/>
  </sortState>
  <hyperlinks>
    <hyperlink ref="B1" r:id="rId1" xr:uid="{975AC41A-7362-3040-8A00-F6D27B03F754}"/>
  </hyperlink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C6B33-61F0-D540-BE8E-F8F9C5297674}">
  <dimension ref="A1:E386"/>
  <sheetViews>
    <sheetView workbookViewId="0">
      <selection activeCell="A13" sqref="A13"/>
    </sheetView>
  </sheetViews>
  <sheetFormatPr baseColWidth="10" defaultRowHeight="13" x14ac:dyDescent="0.15"/>
  <cols>
    <col min="1" max="1" width="10.83203125" style="10"/>
    <col min="2" max="257" width="20.6640625" style="10" customWidth="1"/>
    <col min="258" max="16384" width="10.83203125" style="10"/>
  </cols>
  <sheetData>
    <row r="1" spans="1:5" ht="16" x14ac:dyDescent="0.2">
      <c r="B1" t="s">
        <v>422</v>
      </c>
      <c r="C1"/>
    </row>
    <row r="2" spans="1:5" ht="16" x14ac:dyDescent="0.2">
      <c r="B2" t="s">
        <v>423</v>
      </c>
      <c r="C2"/>
    </row>
    <row r="3" spans="1:5" ht="16" x14ac:dyDescent="0.2">
      <c r="B3" t="s">
        <v>424</v>
      </c>
      <c r="C3"/>
    </row>
    <row r="4" spans="1:5" ht="16" x14ac:dyDescent="0.2">
      <c r="B4" t="s">
        <v>425</v>
      </c>
      <c r="C4"/>
    </row>
    <row r="5" spans="1:5" ht="16" x14ac:dyDescent="0.2">
      <c r="B5" t="s">
        <v>426</v>
      </c>
      <c r="C5"/>
    </row>
    <row r="6" spans="1:5" ht="16" x14ac:dyDescent="0.2">
      <c r="B6" t="s">
        <v>427</v>
      </c>
      <c r="C6"/>
    </row>
    <row r="7" spans="1:5" ht="16" x14ac:dyDescent="0.2">
      <c r="B7"/>
      <c r="C7"/>
    </row>
    <row r="8" spans="1:5" ht="16" x14ac:dyDescent="0.2">
      <c r="B8" t="s">
        <v>452</v>
      </c>
      <c r="C8" t="s">
        <v>503</v>
      </c>
    </row>
    <row r="9" spans="1:5" ht="16" x14ac:dyDescent="0.2">
      <c r="B9"/>
      <c r="C9"/>
    </row>
    <row r="10" spans="1:5" ht="16" x14ac:dyDescent="0.2">
      <c r="B10" t="s">
        <v>430</v>
      </c>
      <c r="C10"/>
    </row>
    <row r="11" spans="1:5" ht="16" x14ac:dyDescent="0.2">
      <c r="B11"/>
      <c r="C11"/>
    </row>
    <row r="12" spans="1:5" ht="16" x14ac:dyDescent="0.2">
      <c r="A12" s="10" t="s">
        <v>455</v>
      </c>
      <c r="B12" t="s">
        <v>431</v>
      </c>
      <c r="C12" t="s">
        <v>452</v>
      </c>
    </row>
    <row r="13" spans="1:5" ht="16" x14ac:dyDescent="0.2">
      <c r="A13" s="11">
        <f t="shared" ref="A13:A76" si="0">EOMONTH(B13-1,0)</f>
        <v>43677</v>
      </c>
      <c r="B13" s="15">
        <v>43678</v>
      </c>
      <c r="C13" s="16">
        <v>256.29399999999998</v>
      </c>
    </row>
    <row r="14" spans="1:5" ht="16" x14ac:dyDescent="0.2">
      <c r="A14" s="11">
        <f t="shared" si="0"/>
        <v>43646</v>
      </c>
      <c r="B14" s="15">
        <v>43647</v>
      </c>
      <c r="C14" s="16">
        <v>256.08699999999999</v>
      </c>
      <c r="D14" s="10">
        <f>((C14-C13)/C13)*100</f>
        <v>-8.0766619585317501E-2</v>
      </c>
    </row>
    <row r="15" spans="1:5" ht="16" x14ac:dyDescent="0.2">
      <c r="A15" s="11">
        <f t="shared" si="0"/>
        <v>43616</v>
      </c>
      <c r="B15" s="15">
        <v>43617</v>
      </c>
      <c r="C15" s="16">
        <v>255.40199999999999</v>
      </c>
      <c r="D15" s="10">
        <f t="shared" ref="D15:D78" si="1">((C15-C14)/C14)*100</f>
        <v>-0.2674872211396917</v>
      </c>
    </row>
    <row r="16" spans="1:5" ht="16" x14ac:dyDescent="0.2">
      <c r="A16" s="11">
        <f t="shared" si="0"/>
        <v>43585</v>
      </c>
      <c r="B16" s="15">
        <v>43586</v>
      </c>
      <c r="C16" s="16">
        <v>255.167</v>
      </c>
      <c r="D16" s="10">
        <f t="shared" si="1"/>
        <v>-9.2011808834694023E-2</v>
      </c>
      <c r="E16" s="11"/>
    </row>
    <row r="17" spans="1:4" ht="16" x14ac:dyDescent="0.2">
      <c r="A17" s="11">
        <f t="shared" si="0"/>
        <v>43555</v>
      </c>
      <c r="B17" s="15">
        <v>43556</v>
      </c>
      <c r="C17" s="16">
        <v>254.94300000000001</v>
      </c>
      <c r="D17" s="10">
        <f t="shared" si="1"/>
        <v>-8.778564626303148E-2</v>
      </c>
    </row>
    <row r="18" spans="1:4" ht="16" x14ac:dyDescent="0.2">
      <c r="A18" s="11">
        <f t="shared" si="0"/>
        <v>43524</v>
      </c>
      <c r="B18" s="15">
        <v>43525</v>
      </c>
      <c r="C18" s="16">
        <v>254.095</v>
      </c>
      <c r="D18" s="10">
        <f t="shared" si="1"/>
        <v>-0.33262337071424325</v>
      </c>
    </row>
    <row r="19" spans="1:4" ht="16" x14ac:dyDescent="0.2">
      <c r="A19" s="11">
        <f t="shared" si="0"/>
        <v>43496</v>
      </c>
      <c r="B19" s="15">
        <v>43497</v>
      </c>
      <c r="C19" s="16">
        <v>253.18100000000001</v>
      </c>
      <c r="D19" s="10">
        <f t="shared" si="1"/>
        <v>-0.35970798323461195</v>
      </c>
    </row>
    <row r="20" spans="1:4" ht="16" x14ac:dyDescent="0.2">
      <c r="A20" s="11">
        <f t="shared" si="0"/>
        <v>43465</v>
      </c>
      <c r="B20" s="15">
        <v>43466</v>
      </c>
      <c r="C20" s="16">
        <v>252.55</v>
      </c>
      <c r="D20" s="10">
        <f t="shared" si="1"/>
        <v>-0.24922881258862248</v>
      </c>
    </row>
    <row r="21" spans="1:4" ht="16" x14ac:dyDescent="0.2">
      <c r="A21" s="11">
        <f t="shared" si="0"/>
        <v>43434</v>
      </c>
      <c r="B21" s="15">
        <v>43435</v>
      </c>
      <c r="C21" s="16">
        <v>252.65299999999999</v>
      </c>
      <c r="D21" s="10">
        <f t="shared" si="1"/>
        <v>4.0784003167681736E-2</v>
      </c>
    </row>
    <row r="22" spans="1:4" ht="16" x14ac:dyDescent="0.2">
      <c r="A22" s="11">
        <f t="shared" si="0"/>
        <v>43404</v>
      </c>
      <c r="B22" s="15">
        <v>43405</v>
      </c>
      <c r="C22" s="16">
        <v>252.66200000000001</v>
      </c>
      <c r="D22" s="10">
        <f t="shared" si="1"/>
        <v>3.5621979553041331E-3</v>
      </c>
    </row>
    <row r="23" spans="1:4" ht="16" x14ac:dyDescent="0.2">
      <c r="A23" s="11">
        <f t="shared" si="0"/>
        <v>43373</v>
      </c>
      <c r="B23" s="15">
        <v>43374</v>
      </c>
      <c r="C23" s="16">
        <v>252.77699999999999</v>
      </c>
      <c r="D23" s="10">
        <f t="shared" si="1"/>
        <v>4.551535252629231E-2</v>
      </c>
    </row>
    <row r="24" spans="1:4" ht="16" x14ac:dyDescent="0.2">
      <c r="A24" s="11">
        <f t="shared" si="0"/>
        <v>43343</v>
      </c>
      <c r="B24" s="15">
        <v>43344</v>
      </c>
      <c r="C24" s="16">
        <v>252.261</v>
      </c>
      <c r="D24" s="10">
        <f t="shared" si="1"/>
        <v>-0.20413249623185306</v>
      </c>
    </row>
    <row r="25" spans="1:4" ht="16" x14ac:dyDescent="0.2">
      <c r="A25" s="11">
        <f t="shared" si="0"/>
        <v>43312</v>
      </c>
      <c r="B25" s="15">
        <v>43313</v>
      </c>
      <c r="C25" s="16">
        <v>251.905</v>
      </c>
      <c r="D25" s="10">
        <f t="shared" si="1"/>
        <v>-0.14112367746104018</v>
      </c>
    </row>
    <row r="26" spans="1:4" ht="16" x14ac:dyDescent="0.2">
      <c r="A26" s="11">
        <f t="shared" si="0"/>
        <v>43281</v>
      </c>
      <c r="B26" s="15">
        <v>43282</v>
      </c>
      <c r="C26" s="16">
        <v>251.482</v>
      </c>
      <c r="D26" s="10">
        <f t="shared" si="1"/>
        <v>-0.16792044619995705</v>
      </c>
    </row>
    <row r="27" spans="1:4" ht="16" x14ac:dyDescent="0.2">
      <c r="A27" s="11">
        <f t="shared" si="0"/>
        <v>43251</v>
      </c>
      <c r="B27" s="15">
        <v>43252</v>
      </c>
      <c r="C27" s="16">
        <v>251.17599999999999</v>
      </c>
      <c r="D27" s="10">
        <f t="shared" si="1"/>
        <v>-0.12167868873319426</v>
      </c>
    </row>
    <row r="28" spans="1:4" ht="16" x14ac:dyDescent="0.2">
      <c r="A28" s="11">
        <f t="shared" si="0"/>
        <v>43220</v>
      </c>
      <c r="B28" s="15">
        <v>43221</v>
      </c>
      <c r="C28" s="16">
        <v>250.64</v>
      </c>
      <c r="D28" s="10">
        <f t="shared" si="1"/>
        <v>-0.21339618434882368</v>
      </c>
    </row>
    <row r="29" spans="1:4" ht="16" x14ac:dyDescent="0.2">
      <c r="A29" s="11">
        <f t="shared" si="0"/>
        <v>43190</v>
      </c>
      <c r="B29" s="15">
        <v>43191</v>
      </c>
      <c r="C29" s="16">
        <v>249.95699999999999</v>
      </c>
      <c r="D29" s="10">
        <f t="shared" si="1"/>
        <v>-0.27250239387168562</v>
      </c>
    </row>
    <row r="30" spans="1:4" ht="16" x14ac:dyDescent="0.2">
      <c r="A30" s="11">
        <f t="shared" si="0"/>
        <v>43159</v>
      </c>
      <c r="B30" s="15">
        <v>43160</v>
      </c>
      <c r="C30" s="16">
        <v>249.41300000000001</v>
      </c>
      <c r="D30" s="10">
        <f t="shared" si="1"/>
        <v>-0.21763743363857896</v>
      </c>
    </row>
    <row r="31" spans="1:4" ht="16" x14ac:dyDescent="0.2">
      <c r="A31" s="11">
        <f t="shared" si="0"/>
        <v>43131</v>
      </c>
      <c r="B31" s="15">
        <v>43132</v>
      </c>
      <c r="C31" s="16">
        <v>249.47499999999999</v>
      </c>
      <c r="D31" s="10">
        <f t="shared" si="1"/>
        <v>2.4858367446758348E-2</v>
      </c>
    </row>
    <row r="32" spans="1:4" ht="16" x14ac:dyDescent="0.2">
      <c r="A32" s="11">
        <f t="shared" si="0"/>
        <v>43100</v>
      </c>
      <c r="B32" s="15">
        <v>43101</v>
      </c>
      <c r="C32" s="16">
        <v>248.816</v>
      </c>
      <c r="D32" s="10">
        <f t="shared" si="1"/>
        <v>-0.26415472492233361</v>
      </c>
    </row>
    <row r="33" spans="1:4" ht="16" x14ac:dyDescent="0.2">
      <c r="A33" s="11">
        <f t="shared" si="0"/>
        <v>43069</v>
      </c>
      <c r="B33" s="15">
        <v>43070</v>
      </c>
      <c r="C33" s="16">
        <v>247.84700000000001</v>
      </c>
      <c r="D33" s="10">
        <f t="shared" si="1"/>
        <v>-0.3894444087196941</v>
      </c>
    </row>
    <row r="34" spans="1:4" ht="16" x14ac:dyDescent="0.2">
      <c r="A34" s="11">
        <f t="shared" si="0"/>
        <v>43039</v>
      </c>
      <c r="B34" s="15">
        <v>43040</v>
      </c>
      <c r="C34" s="16">
        <v>247.333</v>
      </c>
      <c r="D34" s="10">
        <f t="shared" si="1"/>
        <v>-0.20738600830351386</v>
      </c>
    </row>
    <row r="35" spans="1:4" ht="16" x14ac:dyDescent="0.2">
      <c r="A35" s="11">
        <f t="shared" si="0"/>
        <v>43008</v>
      </c>
      <c r="B35" s="15">
        <v>43009</v>
      </c>
      <c r="C35" s="16">
        <v>246.57</v>
      </c>
      <c r="D35" s="10">
        <f t="shared" si="1"/>
        <v>-0.3084909817937781</v>
      </c>
    </row>
    <row r="36" spans="1:4" ht="16" x14ac:dyDescent="0.2">
      <c r="A36" s="11">
        <f t="shared" si="0"/>
        <v>42978</v>
      </c>
      <c r="B36" s="15">
        <v>42979</v>
      </c>
      <c r="C36" s="16">
        <v>246.44499999999999</v>
      </c>
      <c r="D36" s="10">
        <f t="shared" si="1"/>
        <v>-5.0695542847872824E-2</v>
      </c>
    </row>
    <row r="37" spans="1:4" ht="16" x14ac:dyDescent="0.2">
      <c r="A37" s="11">
        <f t="shared" si="0"/>
        <v>42947</v>
      </c>
      <c r="B37" s="15">
        <v>42948</v>
      </c>
      <c r="C37" s="16">
        <v>245.304</v>
      </c>
      <c r="D37" s="10">
        <f t="shared" si="1"/>
        <v>-0.46298362717847441</v>
      </c>
    </row>
    <row r="38" spans="1:4" ht="16" x14ac:dyDescent="0.2">
      <c r="A38" s="11">
        <f t="shared" si="0"/>
        <v>42916</v>
      </c>
      <c r="B38" s="15">
        <v>42917</v>
      </c>
      <c r="C38" s="16">
        <v>244.328</v>
      </c>
      <c r="D38" s="10">
        <f t="shared" si="1"/>
        <v>-0.39787365880703085</v>
      </c>
    </row>
    <row r="39" spans="1:4" ht="16" x14ac:dyDescent="0.2">
      <c r="A39" s="11">
        <f t="shared" si="0"/>
        <v>42886</v>
      </c>
      <c r="B39" s="15">
        <v>42887</v>
      </c>
      <c r="C39" s="16">
        <v>244.179</v>
      </c>
      <c r="D39" s="10">
        <f t="shared" si="1"/>
        <v>-6.0983595822010135E-2</v>
      </c>
    </row>
    <row r="40" spans="1:4" ht="16" x14ac:dyDescent="0.2">
      <c r="A40" s="11">
        <f t="shared" si="0"/>
        <v>42855</v>
      </c>
      <c r="B40" s="15">
        <v>42856</v>
      </c>
      <c r="C40" s="16">
        <v>243.92599999999999</v>
      </c>
      <c r="D40" s="10">
        <f t="shared" si="1"/>
        <v>-0.10361251377064135</v>
      </c>
    </row>
    <row r="41" spans="1:4" ht="16" x14ac:dyDescent="0.2">
      <c r="A41" s="11">
        <f t="shared" si="0"/>
        <v>42825</v>
      </c>
      <c r="B41" s="15">
        <v>42826</v>
      </c>
      <c r="C41" s="16">
        <v>244.05799999999999</v>
      </c>
      <c r="D41" s="10">
        <f t="shared" si="1"/>
        <v>5.4114772512977305E-2</v>
      </c>
    </row>
    <row r="42" spans="1:4" ht="16" x14ac:dyDescent="0.2">
      <c r="A42" s="11">
        <f t="shared" si="0"/>
        <v>42794</v>
      </c>
      <c r="B42" s="15">
        <v>42795</v>
      </c>
      <c r="C42" s="16">
        <v>243.721</v>
      </c>
      <c r="D42" s="10">
        <f t="shared" si="1"/>
        <v>-0.1380819313441842</v>
      </c>
    </row>
    <row r="43" spans="1:4" ht="16" x14ac:dyDescent="0.2">
      <c r="A43" s="11">
        <f t="shared" si="0"/>
        <v>42766</v>
      </c>
      <c r="B43" s="15">
        <v>42767</v>
      </c>
      <c r="C43" s="16">
        <v>244.02799999999999</v>
      </c>
      <c r="D43" s="10">
        <f t="shared" si="1"/>
        <v>0.12596370439969801</v>
      </c>
    </row>
    <row r="44" spans="1:4" ht="16" x14ac:dyDescent="0.2">
      <c r="A44" s="11">
        <f t="shared" si="0"/>
        <v>42735</v>
      </c>
      <c r="B44" s="15">
        <v>42736</v>
      </c>
      <c r="C44" s="16">
        <v>243.71700000000001</v>
      </c>
      <c r="D44" s="10">
        <f t="shared" si="1"/>
        <v>-0.12744439162718157</v>
      </c>
    </row>
    <row r="45" spans="1:4" ht="16" x14ac:dyDescent="0.2">
      <c r="A45" s="11">
        <f t="shared" si="0"/>
        <v>42704</v>
      </c>
      <c r="B45" s="15">
        <v>42705</v>
      </c>
      <c r="C45" s="16">
        <v>242.71199999999999</v>
      </c>
      <c r="D45" s="10">
        <f t="shared" si="1"/>
        <v>-0.4123635199842538</v>
      </c>
    </row>
    <row r="46" spans="1:4" ht="16" x14ac:dyDescent="0.2">
      <c r="A46" s="11">
        <f t="shared" si="0"/>
        <v>42674</v>
      </c>
      <c r="B46" s="15">
        <v>42675</v>
      </c>
      <c r="C46" s="16">
        <v>241.99299999999999</v>
      </c>
      <c r="D46" s="10">
        <f t="shared" si="1"/>
        <v>-0.29623586802465229</v>
      </c>
    </row>
    <row r="47" spans="1:4" ht="16" x14ac:dyDescent="0.2">
      <c r="A47" s="11">
        <f t="shared" si="0"/>
        <v>42643</v>
      </c>
      <c r="B47" s="15">
        <v>42644</v>
      </c>
      <c r="C47" s="16">
        <v>241.64099999999999</v>
      </c>
      <c r="D47" s="10">
        <f t="shared" si="1"/>
        <v>-0.14545875293913618</v>
      </c>
    </row>
    <row r="48" spans="1:4" ht="16" x14ac:dyDescent="0.2">
      <c r="A48" s="11">
        <f t="shared" si="0"/>
        <v>42613</v>
      </c>
      <c r="B48" s="15">
        <v>42614</v>
      </c>
      <c r="C48" s="16">
        <v>241.06800000000001</v>
      </c>
      <c r="D48" s="10">
        <f t="shared" si="1"/>
        <v>-0.23712863297204495</v>
      </c>
    </row>
    <row r="49" spans="1:4" ht="16" x14ac:dyDescent="0.2">
      <c r="A49" s="11">
        <f t="shared" si="0"/>
        <v>42582</v>
      </c>
      <c r="B49" s="15">
        <v>42583</v>
      </c>
      <c r="C49" s="16">
        <v>240.595</v>
      </c>
      <c r="D49" s="10">
        <f t="shared" si="1"/>
        <v>-0.1962101979524504</v>
      </c>
    </row>
    <row r="50" spans="1:4" ht="16" x14ac:dyDescent="0.2">
      <c r="A50" s="11">
        <f t="shared" si="0"/>
        <v>42551</v>
      </c>
      <c r="B50" s="15">
        <v>42552</v>
      </c>
      <c r="C50" s="16">
        <v>240.11099999999999</v>
      </c>
      <c r="D50" s="10">
        <f t="shared" si="1"/>
        <v>-0.20116793782082293</v>
      </c>
    </row>
    <row r="51" spans="1:4" ht="16" x14ac:dyDescent="0.2">
      <c r="A51" s="11">
        <f t="shared" si="0"/>
        <v>42521</v>
      </c>
      <c r="B51" s="15">
        <v>42522</v>
      </c>
      <c r="C51" s="16">
        <v>240.14400000000001</v>
      </c>
      <c r="D51" s="10">
        <f t="shared" si="1"/>
        <v>1.3743643564857695E-2</v>
      </c>
    </row>
    <row r="52" spans="1:4" ht="16" x14ac:dyDescent="0.2">
      <c r="A52" s="11">
        <f t="shared" si="0"/>
        <v>42490</v>
      </c>
      <c r="B52" s="15">
        <v>42491</v>
      </c>
      <c r="C52" s="16">
        <v>239.44</v>
      </c>
      <c r="D52" s="10">
        <f t="shared" si="1"/>
        <v>-0.29315743887001455</v>
      </c>
    </row>
    <row r="53" spans="1:4" ht="16" x14ac:dyDescent="0.2">
      <c r="A53" s="11">
        <f t="shared" si="0"/>
        <v>42460</v>
      </c>
      <c r="B53" s="15">
        <v>42461</v>
      </c>
      <c r="C53" s="16">
        <v>238.83500000000001</v>
      </c>
      <c r="D53" s="10">
        <f t="shared" si="1"/>
        <v>-0.25267290344135895</v>
      </c>
    </row>
    <row r="54" spans="1:4" ht="16" x14ac:dyDescent="0.2">
      <c r="A54" s="11">
        <f t="shared" si="0"/>
        <v>42429</v>
      </c>
      <c r="B54" s="15">
        <v>42430</v>
      </c>
      <c r="C54" s="16">
        <v>237.99</v>
      </c>
      <c r="D54" s="10">
        <f t="shared" si="1"/>
        <v>-0.35380074109740989</v>
      </c>
    </row>
    <row r="55" spans="1:4" ht="16" x14ac:dyDescent="0.2">
      <c r="A55" s="11">
        <f t="shared" si="0"/>
        <v>42400</v>
      </c>
      <c r="B55" s="15">
        <v>42401</v>
      </c>
      <c r="C55" s="16">
        <v>237.51400000000001</v>
      </c>
      <c r="D55" s="10">
        <f t="shared" si="1"/>
        <v>-0.2000084037144414</v>
      </c>
    </row>
    <row r="56" spans="1:4" ht="16" x14ac:dyDescent="0.2">
      <c r="A56" s="11">
        <f t="shared" si="0"/>
        <v>42369</v>
      </c>
      <c r="B56" s="15">
        <v>42370</v>
      </c>
      <c r="C56" s="16">
        <v>237.827</v>
      </c>
      <c r="D56" s="10">
        <f t="shared" si="1"/>
        <v>0.13178170549946031</v>
      </c>
    </row>
    <row r="57" spans="1:4" ht="16" x14ac:dyDescent="0.2">
      <c r="A57" s="11">
        <f t="shared" si="0"/>
        <v>42338</v>
      </c>
      <c r="B57" s="15">
        <v>42339</v>
      </c>
      <c r="C57" s="16">
        <v>237.761</v>
      </c>
      <c r="D57" s="10">
        <f t="shared" si="1"/>
        <v>-2.7751264574670875E-2</v>
      </c>
    </row>
    <row r="58" spans="1:4" ht="16" x14ac:dyDescent="0.2">
      <c r="A58" s="11">
        <f t="shared" si="0"/>
        <v>42308</v>
      </c>
      <c r="B58" s="15">
        <v>42309</v>
      </c>
      <c r="C58" s="16">
        <v>238.017</v>
      </c>
      <c r="D58" s="10">
        <f t="shared" si="1"/>
        <v>0.10767114875862747</v>
      </c>
    </row>
    <row r="59" spans="1:4" ht="16" x14ac:dyDescent="0.2">
      <c r="A59" s="11">
        <f t="shared" si="0"/>
        <v>42277</v>
      </c>
      <c r="B59" s="15">
        <v>42278</v>
      </c>
      <c r="C59" s="16">
        <v>237.733</v>
      </c>
      <c r="D59" s="10">
        <f t="shared" si="1"/>
        <v>-0.11931920829184126</v>
      </c>
    </row>
    <row r="60" spans="1:4" ht="16" x14ac:dyDescent="0.2">
      <c r="A60" s="11">
        <f t="shared" si="0"/>
        <v>42247</v>
      </c>
      <c r="B60" s="15">
        <v>42248</v>
      </c>
      <c r="C60" s="16">
        <v>237.49799999999999</v>
      </c>
      <c r="D60" s="10">
        <f t="shared" si="1"/>
        <v>-9.8850390984850073E-2</v>
      </c>
    </row>
    <row r="61" spans="1:4" ht="16" x14ac:dyDescent="0.2">
      <c r="A61" s="11">
        <f t="shared" si="0"/>
        <v>42216</v>
      </c>
      <c r="B61" s="15">
        <v>42217</v>
      </c>
      <c r="C61" s="16">
        <v>238.03299999999999</v>
      </c>
      <c r="D61" s="10">
        <f t="shared" si="1"/>
        <v>0.22526505486361847</v>
      </c>
    </row>
    <row r="62" spans="1:4" ht="16" x14ac:dyDescent="0.2">
      <c r="A62" s="11">
        <f t="shared" si="0"/>
        <v>42185</v>
      </c>
      <c r="B62" s="15">
        <v>42186</v>
      </c>
      <c r="C62" s="16">
        <v>238.03399999999999</v>
      </c>
      <c r="D62" s="10">
        <f t="shared" si="1"/>
        <v>4.2010981670809297E-4</v>
      </c>
    </row>
    <row r="63" spans="1:4" ht="16" x14ac:dyDescent="0.2">
      <c r="A63" s="11">
        <f t="shared" si="0"/>
        <v>42155</v>
      </c>
      <c r="B63" s="15">
        <v>42156</v>
      </c>
      <c r="C63" s="16">
        <v>237.65700000000001</v>
      </c>
      <c r="D63" s="10">
        <f t="shared" si="1"/>
        <v>-0.15838073552516915</v>
      </c>
    </row>
    <row r="64" spans="1:4" ht="16" x14ac:dyDescent="0.2">
      <c r="A64" s="11">
        <f t="shared" si="0"/>
        <v>42124</v>
      </c>
      <c r="B64" s="15">
        <v>42125</v>
      </c>
      <c r="C64" s="16">
        <v>237.001</v>
      </c>
      <c r="D64" s="10">
        <f t="shared" si="1"/>
        <v>-0.27602805724216239</v>
      </c>
    </row>
    <row r="65" spans="1:4" ht="16" x14ac:dyDescent="0.2">
      <c r="A65" s="11">
        <f t="shared" si="0"/>
        <v>42094</v>
      </c>
      <c r="B65" s="15">
        <v>42095</v>
      </c>
      <c r="C65" s="16">
        <v>236.22200000000001</v>
      </c>
      <c r="D65" s="10">
        <f t="shared" si="1"/>
        <v>-0.32869059624220842</v>
      </c>
    </row>
    <row r="66" spans="1:4" ht="16" x14ac:dyDescent="0.2">
      <c r="A66" s="11">
        <f t="shared" si="0"/>
        <v>42063</v>
      </c>
      <c r="B66" s="15">
        <v>42064</v>
      </c>
      <c r="C66" s="16">
        <v>235.976</v>
      </c>
      <c r="D66" s="10">
        <f t="shared" si="1"/>
        <v>-0.10413932656569214</v>
      </c>
    </row>
    <row r="67" spans="1:4" ht="16" x14ac:dyDescent="0.2">
      <c r="A67" s="11">
        <f t="shared" si="0"/>
        <v>42035</v>
      </c>
      <c r="B67" s="15">
        <v>42036</v>
      </c>
      <c r="C67" s="16">
        <v>235.34200000000001</v>
      </c>
      <c r="D67" s="10">
        <f t="shared" si="1"/>
        <v>-0.26867139031087317</v>
      </c>
    </row>
    <row r="68" spans="1:4" ht="16" x14ac:dyDescent="0.2">
      <c r="A68" s="11">
        <f t="shared" si="0"/>
        <v>42004</v>
      </c>
      <c r="B68" s="15">
        <v>42005</v>
      </c>
      <c r="C68" s="16">
        <v>234.74700000000001</v>
      </c>
      <c r="D68" s="10">
        <f t="shared" si="1"/>
        <v>-0.25282355040749155</v>
      </c>
    </row>
    <row r="69" spans="1:4" ht="16" x14ac:dyDescent="0.2">
      <c r="A69" s="11">
        <f t="shared" si="0"/>
        <v>41973</v>
      </c>
      <c r="B69" s="15">
        <v>41974</v>
      </c>
      <c r="C69" s="16">
        <v>236.25200000000001</v>
      </c>
      <c r="D69" s="10">
        <f t="shared" si="1"/>
        <v>0.64111575440793511</v>
      </c>
    </row>
    <row r="70" spans="1:4" ht="16" x14ac:dyDescent="0.2">
      <c r="A70" s="11">
        <f t="shared" si="0"/>
        <v>41943</v>
      </c>
      <c r="B70" s="15">
        <v>41944</v>
      </c>
      <c r="C70" s="16">
        <v>236.983</v>
      </c>
      <c r="D70" s="10">
        <f t="shared" si="1"/>
        <v>0.30941537002861119</v>
      </c>
    </row>
    <row r="71" spans="1:4" ht="16" x14ac:dyDescent="0.2">
      <c r="A71" s="11">
        <f t="shared" si="0"/>
        <v>41912</v>
      </c>
      <c r="B71" s="15">
        <v>41913</v>
      </c>
      <c r="C71" s="16">
        <v>237.43</v>
      </c>
      <c r="D71" s="10">
        <f t="shared" si="1"/>
        <v>0.18862112472202763</v>
      </c>
    </row>
    <row r="72" spans="1:4" ht="16" x14ac:dyDescent="0.2">
      <c r="A72" s="11">
        <f t="shared" si="0"/>
        <v>41882</v>
      </c>
      <c r="B72" s="15">
        <v>41883</v>
      </c>
      <c r="C72" s="16">
        <v>237.477</v>
      </c>
      <c r="D72" s="10">
        <f t="shared" si="1"/>
        <v>1.9795308090804466E-2</v>
      </c>
    </row>
    <row r="73" spans="1:4" ht="16" x14ac:dyDescent="0.2">
      <c r="A73" s="11">
        <f t="shared" si="0"/>
        <v>41851</v>
      </c>
      <c r="B73" s="15">
        <v>41852</v>
      </c>
      <c r="C73" s="16">
        <v>237.46</v>
      </c>
      <c r="D73" s="10">
        <f t="shared" si="1"/>
        <v>-7.1585879895720034E-3</v>
      </c>
    </row>
    <row r="74" spans="1:4" ht="16" x14ac:dyDescent="0.2">
      <c r="A74" s="11">
        <f t="shared" si="0"/>
        <v>41820</v>
      </c>
      <c r="B74" s="15">
        <v>41821</v>
      </c>
      <c r="C74" s="16">
        <v>237.49799999999999</v>
      </c>
      <c r="D74" s="10">
        <f t="shared" si="1"/>
        <v>1.6002695190761598E-2</v>
      </c>
    </row>
    <row r="75" spans="1:4" ht="16" x14ac:dyDescent="0.2">
      <c r="A75" s="11">
        <f t="shared" si="0"/>
        <v>41790</v>
      </c>
      <c r="B75" s="15">
        <v>41791</v>
      </c>
      <c r="C75" s="16">
        <v>237.23099999999999</v>
      </c>
      <c r="D75" s="10">
        <f t="shared" si="1"/>
        <v>-0.11242199934315064</v>
      </c>
    </row>
    <row r="76" spans="1:4" ht="16" x14ac:dyDescent="0.2">
      <c r="A76" s="11">
        <f t="shared" si="0"/>
        <v>41759</v>
      </c>
      <c r="B76" s="15">
        <v>41760</v>
      </c>
      <c r="C76" s="16">
        <v>236.91800000000001</v>
      </c>
      <c r="D76" s="10">
        <f t="shared" si="1"/>
        <v>-0.13193891186227272</v>
      </c>
    </row>
    <row r="77" spans="1:4" ht="16" x14ac:dyDescent="0.2">
      <c r="A77" s="11">
        <f t="shared" ref="A77:A140" si="2">EOMONTH(B77-1,0)</f>
        <v>41729</v>
      </c>
      <c r="B77" s="15">
        <v>41730</v>
      </c>
      <c r="C77" s="16">
        <v>236.46799999999999</v>
      </c>
      <c r="D77" s="10">
        <f t="shared" si="1"/>
        <v>-0.18993913505939483</v>
      </c>
    </row>
    <row r="78" spans="1:4" ht="16" x14ac:dyDescent="0.2">
      <c r="A78" s="11">
        <f t="shared" si="2"/>
        <v>41698</v>
      </c>
      <c r="B78" s="15">
        <v>41699</v>
      </c>
      <c r="C78" s="16">
        <v>236.02799999999999</v>
      </c>
      <c r="D78" s="10">
        <f t="shared" si="1"/>
        <v>-0.18607168834683668</v>
      </c>
    </row>
    <row r="79" spans="1:4" ht="16" x14ac:dyDescent="0.2">
      <c r="A79" s="11">
        <f t="shared" si="2"/>
        <v>41670</v>
      </c>
      <c r="B79" s="15">
        <v>41671</v>
      </c>
      <c r="C79" s="16">
        <v>235.547</v>
      </c>
      <c r="D79" s="10">
        <f t="shared" ref="D79:D142" si="3">((C79-C78)/C78)*100</f>
        <v>-0.20378938092090537</v>
      </c>
    </row>
    <row r="80" spans="1:4" ht="16" x14ac:dyDescent="0.2">
      <c r="A80" s="11">
        <f t="shared" si="2"/>
        <v>41639</v>
      </c>
      <c r="B80" s="15">
        <v>41640</v>
      </c>
      <c r="C80" s="16">
        <v>235.28800000000001</v>
      </c>
      <c r="D80" s="10">
        <f t="shared" si="3"/>
        <v>-0.10995682390350381</v>
      </c>
    </row>
    <row r="81" spans="1:4" ht="16" x14ac:dyDescent="0.2">
      <c r="A81" s="11">
        <f t="shared" si="2"/>
        <v>41608</v>
      </c>
      <c r="B81" s="15">
        <v>41609</v>
      </c>
      <c r="C81" s="16">
        <v>234.71899999999999</v>
      </c>
      <c r="D81" s="10">
        <f t="shared" si="3"/>
        <v>-0.2418312876134851</v>
      </c>
    </row>
    <row r="82" spans="1:4" ht="16" x14ac:dyDescent="0.2">
      <c r="A82" s="11">
        <f t="shared" si="2"/>
        <v>41578</v>
      </c>
      <c r="B82" s="15">
        <v>41579</v>
      </c>
      <c r="C82" s="16">
        <v>234.1</v>
      </c>
      <c r="D82" s="10">
        <f t="shared" si="3"/>
        <v>-0.26371959662404826</v>
      </c>
    </row>
    <row r="83" spans="1:4" ht="16" x14ac:dyDescent="0.2">
      <c r="A83" s="11">
        <f t="shared" si="2"/>
        <v>41547</v>
      </c>
      <c r="B83" s="15">
        <v>41548</v>
      </c>
      <c r="C83" s="16">
        <v>233.66900000000001</v>
      </c>
      <c r="D83" s="10">
        <f t="shared" si="3"/>
        <v>-0.18410935497649858</v>
      </c>
    </row>
    <row r="84" spans="1:4" ht="16" x14ac:dyDescent="0.2">
      <c r="A84" s="11">
        <f t="shared" si="2"/>
        <v>41517</v>
      </c>
      <c r="B84" s="15">
        <v>41518</v>
      </c>
      <c r="C84" s="16">
        <v>233.54400000000001</v>
      </c>
      <c r="D84" s="10">
        <f t="shared" si="3"/>
        <v>-5.3494472951054688E-2</v>
      </c>
    </row>
    <row r="85" spans="1:4" ht="16" x14ac:dyDescent="0.2">
      <c r="A85" s="11">
        <f t="shared" si="2"/>
        <v>41486</v>
      </c>
      <c r="B85" s="15">
        <v>41487</v>
      </c>
      <c r="C85" s="16">
        <v>233.45599999999999</v>
      </c>
      <c r="D85" s="10">
        <f t="shared" si="3"/>
        <v>-3.7680265817157485E-2</v>
      </c>
    </row>
    <row r="86" spans="1:4" ht="16" x14ac:dyDescent="0.2">
      <c r="A86" s="11">
        <f t="shared" si="2"/>
        <v>41455</v>
      </c>
      <c r="B86" s="15">
        <v>41456</v>
      </c>
      <c r="C86" s="16">
        <v>232.9</v>
      </c>
      <c r="D86" s="10">
        <f t="shared" si="3"/>
        <v>-0.23816050990335788</v>
      </c>
    </row>
    <row r="87" spans="1:4" ht="16" x14ac:dyDescent="0.2">
      <c r="A87" s="11">
        <f t="shared" si="2"/>
        <v>41425</v>
      </c>
      <c r="B87" s="15">
        <v>41426</v>
      </c>
      <c r="C87" s="16">
        <v>232.44499999999999</v>
      </c>
      <c r="D87" s="10">
        <f t="shared" si="3"/>
        <v>-0.19536281665951588</v>
      </c>
    </row>
    <row r="88" spans="1:4" ht="16" x14ac:dyDescent="0.2">
      <c r="A88" s="11">
        <f t="shared" si="2"/>
        <v>41394</v>
      </c>
      <c r="B88" s="15">
        <v>41395</v>
      </c>
      <c r="C88" s="16">
        <v>231.893</v>
      </c>
      <c r="D88" s="10">
        <f t="shared" si="3"/>
        <v>-0.23747553184623998</v>
      </c>
    </row>
    <row r="89" spans="1:4" ht="16" x14ac:dyDescent="0.2">
      <c r="A89" s="11">
        <f t="shared" si="2"/>
        <v>41364</v>
      </c>
      <c r="B89" s="15">
        <v>41365</v>
      </c>
      <c r="C89" s="16">
        <v>231.797</v>
      </c>
      <c r="D89" s="10">
        <f t="shared" si="3"/>
        <v>-4.1398403574063741E-2</v>
      </c>
    </row>
    <row r="90" spans="1:4" ht="16" x14ac:dyDescent="0.2">
      <c r="A90" s="11">
        <f t="shared" si="2"/>
        <v>41333</v>
      </c>
      <c r="B90" s="15">
        <v>41334</v>
      </c>
      <c r="C90" s="16">
        <v>232.28200000000001</v>
      </c>
      <c r="D90" s="10">
        <f t="shared" si="3"/>
        <v>0.2092348045919549</v>
      </c>
    </row>
    <row r="91" spans="1:4" ht="16" x14ac:dyDescent="0.2">
      <c r="A91" s="11">
        <f t="shared" si="2"/>
        <v>41305</v>
      </c>
      <c r="B91" s="15">
        <v>41306</v>
      </c>
      <c r="C91" s="16">
        <v>232.93700000000001</v>
      </c>
      <c r="D91" s="10">
        <f t="shared" si="3"/>
        <v>0.28198482878570064</v>
      </c>
    </row>
    <row r="92" spans="1:4" ht="16" x14ac:dyDescent="0.2">
      <c r="A92" s="11">
        <f t="shared" si="2"/>
        <v>41274</v>
      </c>
      <c r="B92" s="15">
        <v>41275</v>
      </c>
      <c r="C92" s="16">
        <v>231.679</v>
      </c>
      <c r="D92" s="10">
        <f t="shared" si="3"/>
        <v>-0.5400601879478184</v>
      </c>
    </row>
    <row r="93" spans="1:4" ht="16" x14ac:dyDescent="0.2">
      <c r="A93" s="11">
        <f t="shared" si="2"/>
        <v>41243</v>
      </c>
      <c r="B93" s="15">
        <v>41244</v>
      </c>
      <c r="C93" s="16">
        <v>231.221</v>
      </c>
      <c r="D93" s="10">
        <f t="shared" si="3"/>
        <v>-0.19768731736583739</v>
      </c>
    </row>
    <row r="94" spans="1:4" ht="16" x14ac:dyDescent="0.2">
      <c r="A94" s="11">
        <f t="shared" si="2"/>
        <v>41213</v>
      </c>
      <c r="B94" s="15">
        <v>41214</v>
      </c>
      <c r="C94" s="16">
        <v>231.249</v>
      </c>
      <c r="D94" s="10">
        <f t="shared" si="3"/>
        <v>1.2109626720752695E-2</v>
      </c>
    </row>
    <row r="95" spans="1:4" ht="16" x14ac:dyDescent="0.2">
      <c r="A95" s="11">
        <f t="shared" si="2"/>
        <v>41182</v>
      </c>
      <c r="B95" s="15">
        <v>41183</v>
      </c>
      <c r="C95" s="16">
        <v>231.63800000000001</v>
      </c>
      <c r="D95" s="10">
        <f t="shared" si="3"/>
        <v>0.16821694364084169</v>
      </c>
    </row>
    <row r="96" spans="1:4" ht="16" x14ac:dyDescent="0.2">
      <c r="A96" s="11">
        <f t="shared" si="2"/>
        <v>41152</v>
      </c>
      <c r="B96" s="15">
        <v>41153</v>
      </c>
      <c r="C96" s="16">
        <v>231.01499999999999</v>
      </c>
      <c r="D96" s="10">
        <f t="shared" si="3"/>
        <v>-0.26895414396602407</v>
      </c>
    </row>
    <row r="97" spans="1:4" ht="16" x14ac:dyDescent="0.2">
      <c r="A97" s="11">
        <f t="shared" si="2"/>
        <v>41121</v>
      </c>
      <c r="B97" s="15">
        <v>41122</v>
      </c>
      <c r="C97" s="16">
        <v>229.91800000000001</v>
      </c>
      <c r="D97" s="10">
        <f t="shared" si="3"/>
        <v>-0.4748609397658074</v>
      </c>
    </row>
    <row r="98" spans="1:4" ht="16" x14ac:dyDescent="0.2">
      <c r="A98" s="11">
        <f t="shared" si="2"/>
        <v>41090</v>
      </c>
      <c r="B98" s="15">
        <v>41091</v>
      </c>
      <c r="C98" s="16">
        <v>228.59</v>
      </c>
      <c r="D98" s="10">
        <f t="shared" si="3"/>
        <v>-0.57759723031689691</v>
      </c>
    </row>
    <row r="99" spans="1:4" ht="16" x14ac:dyDescent="0.2">
      <c r="A99" s="11">
        <f t="shared" si="2"/>
        <v>41060</v>
      </c>
      <c r="B99" s="15">
        <v>41061</v>
      </c>
      <c r="C99" s="16">
        <v>228.524</v>
      </c>
      <c r="D99" s="10">
        <f t="shared" si="3"/>
        <v>-2.8872654096855722E-2</v>
      </c>
    </row>
    <row r="100" spans="1:4" ht="16" x14ac:dyDescent="0.2">
      <c r="A100" s="11">
        <f t="shared" si="2"/>
        <v>41029</v>
      </c>
      <c r="B100" s="15">
        <v>41030</v>
      </c>
      <c r="C100" s="16">
        <v>228.71299999999999</v>
      </c>
      <c r="D100" s="10">
        <f t="shared" si="3"/>
        <v>8.2704661217199479E-2</v>
      </c>
    </row>
    <row r="101" spans="1:4" ht="16" x14ac:dyDescent="0.2">
      <c r="A101" s="11">
        <f t="shared" si="2"/>
        <v>40999</v>
      </c>
      <c r="B101" s="15">
        <v>41000</v>
      </c>
      <c r="C101" s="16">
        <v>229.18700000000001</v>
      </c>
      <c r="D101" s="10">
        <f t="shared" si="3"/>
        <v>0.2072466366144548</v>
      </c>
    </row>
    <row r="102" spans="1:4" ht="16" x14ac:dyDescent="0.2">
      <c r="A102" s="11">
        <f t="shared" si="2"/>
        <v>40968</v>
      </c>
      <c r="B102" s="15">
        <v>40969</v>
      </c>
      <c r="C102" s="16">
        <v>228.80699999999999</v>
      </c>
      <c r="D102" s="10">
        <f t="shared" si="3"/>
        <v>-0.16580347052844352</v>
      </c>
    </row>
    <row r="103" spans="1:4" ht="16" x14ac:dyDescent="0.2">
      <c r="A103" s="11">
        <f t="shared" si="2"/>
        <v>40939</v>
      </c>
      <c r="B103" s="15">
        <v>40940</v>
      </c>
      <c r="C103" s="16">
        <v>228.32900000000001</v>
      </c>
      <c r="D103" s="10">
        <f t="shared" si="3"/>
        <v>-0.20890969244821192</v>
      </c>
    </row>
    <row r="104" spans="1:4" ht="16" x14ac:dyDescent="0.2">
      <c r="A104" s="11">
        <f t="shared" si="2"/>
        <v>40908</v>
      </c>
      <c r="B104" s="15">
        <v>40909</v>
      </c>
      <c r="C104" s="16">
        <v>227.84200000000001</v>
      </c>
      <c r="D104" s="10">
        <f t="shared" si="3"/>
        <v>-0.21328871934795612</v>
      </c>
    </row>
    <row r="105" spans="1:4" ht="16" x14ac:dyDescent="0.2">
      <c r="A105" s="11">
        <f t="shared" si="2"/>
        <v>40877</v>
      </c>
      <c r="B105" s="15">
        <v>40878</v>
      </c>
      <c r="C105" s="16">
        <v>227.22300000000001</v>
      </c>
      <c r="D105" s="10">
        <f t="shared" si="3"/>
        <v>-0.27167949719542478</v>
      </c>
    </row>
    <row r="106" spans="1:4" ht="16" x14ac:dyDescent="0.2">
      <c r="A106" s="11">
        <f t="shared" si="2"/>
        <v>40847</v>
      </c>
      <c r="B106" s="15">
        <v>40848</v>
      </c>
      <c r="C106" s="16">
        <v>227.16900000000001</v>
      </c>
      <c r="D106" s="10">
        <f t="shared" si="3"/>
        <v>-2.3765199825722765E-2</v>
      </c>
    </row>
    <row r="107" spans="1:4" ht="16" x14ac:dyDescent="0.2">
      <c r="A107" s="11">
        <f t="shared" si="2"/>
        <v>40816</v>
      </c>
      <c r="B107" s="15">
        <v>40817</v>
      </c>
      <c r="C107" s="16">
        <v>226.75</v>
      </c>
      <c r="D107" s="10">
        <f t="shared" si="3"/>
        <v>-0.18444418032390472</v>
      </c>
    </row>
    <row r="108" spans="1:4" ht="16" x14ac:dyDescent="0.2">
      <c r="A108" s="11">
        <f t="shared" si="2"/>
        <v>40786</v>
      </c>
      <c r="B108" s="15">
        <v>40787</v>
      </c>
      <c r="C108" s="16">
        <v>226.59700000000001</v>
      </c>
      <c r="D108" s="10">
        <f t="shared" si="3"/>
        <v>-6.7475192943766971E-2</v>
      </c>
    </row>
    <row r="109" spans="1:4" ht="16" x14ac:dyDescent="0.2">
      <c r="A109" s="11">
        <f t="shared" si="2"/>
        <v>40755</v>
      </c>
      <c r="B109" s="15">
        <v>40756</v>
      </c>
      <c r="C109" s="16">
        <v>226.10599999999999</v>
      </c>
      <c r="D109" s="10">
        <f t="shared" si="3"/>
        <v>-0.21668424559902108</v>
      </c>
    </row>
    <row r="110" spans="1:4" ht="16" x14ac:dyDescent="0.2">
      <c r="A110" s="11">
        <f t="shared" si="2"/>
        <v>40724</v>
      </c>
      <c r="B110" s="15">
        <v>40725</v>
      </c>
      <c r="C110" s="16">
        <v>225.39500000000001</v>
      </c>
      <c r="D110" s="10">
        <f t="shared" si="3"/>
        <v>-0.31445428250465901</v>
      </c>
    </row>
    <row r="111" spans="1:4" ht="16" x14ac:dyDescent="0.2">
      <c r="A111" s="11">
        <f t="shared" si="2"/>
        <v>40694</v>
      </c>
      <c r="B111" s="15">
        <v>40695</v>
      </c>
      <c r="C111" s="16">
        <v>224.80600000000001</v>
      </c>
      <c r="D111" s="10">
        <f t="shared" si="3"/>
        <v>-0.26131901772443872</v>
      </c>
    </row>
    <row r="112" spans="1:4" ht="16" x14ac:dyDescent="0.2">
      <c r="A112" s="11">
        <f t="shared" si="2"/>
        <v>40663</v>
      </c>
      <c r="B112" s="15">
        <v>40664</v>
      </c>
      <c r="C112" s="16">
        <v>224.80600000000001</v>
      </c>
      <c r="D112" s="10">
        <f t="shared" si="3"/>
        <v>0</v>
      </c>
    </row>
    <row r="113" spans="1:4" ht="16" x14ac:dyDescent="0.2">
      <c r="A113" s="11">
        <f t="shared" si="2"/>
        <v>40633</v>
      </c>
      <c r="B113" s="15">
        <v>40634</v>
      </c>
      <c r="C113" s="16">
        <v>224.09299999999999</v>
      </c>
      <c r="D113" s="10">
        <f t="shared" si="3"/>
        <v>-0.31716235331798182</v>
      </c>
    </row>
    <row r="114" spans="1:4" ht="16" x14ac:dyDescent="0.2">
      <c r="A114" s="11">
        <f t="shared" si="2"/>
        <v>40602</v>
      </c>
      <c r="B114" s="15">
        <v>40603</v>
      </c>
      <c r="C114" s="16">
        <v>223.04599999999999</v>
      </c>
      <c r="D114" s="10">
        <f t="shared" si="3"/>
        <v>-0.46721673590875085</v>
      </c>
    </row>
    <row r="115" spans="1:4" ht="16" x14ac:dyDescent="0.2">
      <c r="A115" s="11">
        <f t="shared" si="2"/>
        <v>40574</v>
      </c>
      <c r="B115" s="15">
        <v>40575</v>
      </c>
      <c r="C115" s="16">
        <v>221.898</v>
      </c>
      <c r="D115" s="10">
        <f t="shared" si="3"/>
        <v>-0.51469203662024698</v>
      </c>
    </row>
    <row r="116" spans="1:4" ht="16" x14ac:dyDescent="0.2">
      <c r="A116" s="11">
        <f t="shared" si="2"/>
        <v>40543</v>
      </c>
      <c r="B116" s="15">
        <v>40544</v>
      </c>
      <c r="C116" s="16">
        <v>221.18700000000001</v>
      </c>
      <c r="D116" s="10">
        <f t="shared" si="3"/>
        <v>-0.32041748911661411</v>
      </c>
    </row>
    <row r="117" spans="1:4" ht="16" x14ac:dyDescent="0.2">
      <c r="A117" s="11">
        <f t="shared" si="2"/>
        <v>40512</v>
      </c>
      <c r="B117" s="15">
        <v>40513</v>
      </c>
      <c r="C117" s="16">
        <v>220.47200000000001</v>
      </c>
      <c r="D117" s="10">
        <f t="shared" si="3"/>
        <v>-0.32325588755216328</v>
      </c>
    </row>
    <row r="118" spans="1:4" ht="16" x14ac:dyDescent="0.2">
      <c r="A118" s="11">
        <f t="shared" si="2"/>
        <v>40482</v>
      </c>
      <c r="B118" s="15">
        <v>40483</v>
      </c>
      <c r="C118" s="16">
        <v>219.59</v>
      </c>
      <c r="D118" s="10">
        <f t="shared" si="3"/>
        <v>-0.40005080010160249</v>
      </c>
    </row>
    <row r="119" spans="1:4" ht="16" x14ac:dyDescent="0.2">
      <c r="A119" s="11">
        <f t="shared" si="2"/>
        <v>40451</v>
      </c>
      <c r="B119" s="15">
        <v>40452</v>
      </c>
      <c r="C119" s="16">
        <v>219.035</v>
      </c>
      <c r="D119" s="10">
        <f t="shared" si="3"/>
        <v>-0.25274374971538177</v>
      </c>
    </row>
    <row r="120" spans="1:4" ht="16" x14ac:dyDescent="0.2">
      <c r="A120" s="11">
        <f t="shared" si="2"/>
        <v>40421</v>
      </c>
      <c r="B120" s="15">
        <v>40422</v>
      </c>
      <c r="C120" s="16">
        <v>218.27500000000001</v>
      </c>
      <c r="D120" s="10">
        <f t="shared" si="3"/>
        <v>-0.34697651060332407</v>
      </c>
    </row>
    <row r="121" spans="1:4" ht="16" x14ac:dyDescent="0.2">
      <c r="A121" s="11">
        <f t="shared" si="2"/>
        <v>40390</v>
      </c>
      <c r="B121" s="15">
        <v>40391</v>
      </c>
      <c r="C121" s="16">
        <v>217.923</v>
      </c>
      <c r="D121" s="10">
        <f t="shared" si="3"/>
        <v>-0.16126445997022282</v>
      </c>
    </row>
    <row r="122" spans="1:4" ht="16" x14ac:dyDescent="0.2">
      <c r="A122" s="11">
        <f t="shared" si="2"/>
        <v>40359</v>
      </c>
      <c r="B122" s="15">
        <v>40360</v>
      </c>
      <c r="C122" s="16">
        <v>217.60499999999999</v>
      </c>
      <c r="D122" s="10">
        <f t="shared" si="3"/>
        <v>-0.1459231012788976</v>
      </c>
    </row>
    <row r="123" spans="1:4" ht="16" x14ac:dyDescent="0.2">
      <c r="A123" s="11">
        <f t="shared" si="2"/>
        <v>40329</v>
      </c>
      <c r="B123" s="15">
        <v>40330</v>
      </c>
      <c r="C123" s="16">
        <v>217.19900000000001</v>
      </c>
      <c r="D123" s="10">
        <f t="shared" si="3"/>
        <v>-0.18657659520690129</v>
      </c>
    </row>
    <row r="124" spans="1:4" ht="16" x14ac:dyDescent="0.2">
      <c r="A124" s="11">
        <f t="shared" si="2"/>
        <v>40298</v>
      </c>
      <c r="B124" s="15">
        <v>40299</v>
      </c>
      <c r="C124" s="16">
        <v>217.29</v>
      </c>
      <c r="D124" s="10">
        <f t="shared" si="3"/>
        <v>4.1897062141160762E-2</v>
      </c>
    </row>
    <row r="125" spans="1:4" ht="16" x14ac:dyDescent="0.2">
      <c r="A125" s="11">
        <f t="shared" si="2"/>
        <v>40268</v>
      </c>
      <c r="B125" s="15">
        <v>40269</v>
      </c>
      <c r="C125" s="16">
        <v>217.40299999999999</v>
      </c>
      <c r="D125" s="10">
        <f t="shared" si="3"/>
        <v>5.2004233973031222E-2</v>
      </c>
    </row>
    <row r="126" spans="1:4" ht="16" x14ac:dyDescent="0.2">
      <c r="A126" s="11">
        <f t="shared" si="2"/>
        <v>40237</v>
      </c>
      <c r="B126" s="15">
        <v>40238</v>
      </c>
      <c r="C126" s="16">
        <v>217.35300000000001</v>
      </c>
      <c r="D126" s="10">
        <f t="shared" si="3"/>
        <v>-2.2998762666560695E-2</v>
      </c>
    </row>
    <row r="127" spans="1:4" ht="16" x14ac:dyDescent="0.2">
      <c r="A127" s="11">
        <f t="shared" si="2"/>
        <v>40209</v>
      </c>
      <c r="B127" s="15">
        <v>40210</v>
      </c>
      <c r="C127" s="16">
        <v>217.28100000000001</v>
      </c>
      <c r="D127" s="10">
        <f t="shared" si="3"/>
        <v>-3.3125836772440555E-2</v>
      </c>
    </row>
    <row r="128" spans="1:4" ht="16" x14ac:dyDescent="0.2">
      <c r="A128" s="11">
        <f t="shared" si="2"/>
        <v>40178</v>
      </c>
      <c r="B128" s="15">
        <v>40179</v>
      </c>
      <c r="C128" s="16">
        <v>217.488</v>
      </c>
      <c r="D128" s="10">
        <f t="shared" si="3"/>
        <v>9.5268339155284459E-2</v>
      </c>
    </row>
    <row r="129" spans="1:4" ht="16" x14ac:dyDescent="0.2">
      <c r="A129" s="11">
        <f t="shared" si="2"/>
        <v>40147</v>
      </c>
      <c r="B129" s="15">
        <v>40148</v>
      </c>
      <c r="C129" s="16">
        <v>217.34700000000001</v>
      </c>
      <c r="D129" s="10">
        <f t="shared" si="3"/>
        <v>-6.4831163098649641E-2</v>
      </c>
    </row>
    <row r="130" spans="1:4" ht="16" x14ac:dyDescent="0.2">
      <c r="A130" s="11">
        <f t="shared" si="2"/>
        <v>40117</v>
      </c>
      <c r="B130" s="15">
        <v>40118</v>
      </c>
      <c r="C130" s="16">
        <v>217.23400000000001</v>
      </c>
      <c r="D130" s="10">
        <f t="shared" si="3"/>
        <v>-5.1990595683400066E-2</v>
      </c>
    </row>
    <row r="131" spans="1:4" ht="16" x14ac:dyDescent="0.2">
      <c r="A131" s="11">
        <f t="shared" si="2"/>
        <v>40086</v>
      </c>
      <c r="B131" s="15">
        <v>40087</v>
      </c>
      <c r="C131" s="16">
        <v>216.50899999999999</v>
      </c>
      <c r="D131" s="10">
        <f t="shared" si="3"/>
        <v>-0.33374149534604286</v>
      </c>
    </row>
    <row r="132" spans="1:4" ht="16" x14ac:dyDescent="0.2">
      <c r="A132" s="11">
        <f t="shared" si="2"/>
        <v>40056</v>
      </c>
      <c r="B132" s="15">
        <v>40057</v>
      </c>
      <c r="C132" s="16">
        <v>215.86099999999999</v>
      </c>
      <c r="D132" s="10">
        <f t="shared" si="3"/>
        <v>-0.29929471754060855</v>
      </c>
    </row>
    <row r="133" spans="1:4" ht="16" x14ac:dyDescent="0.2">
      <c r="A133" s="11">
        <f t="shared" si="2"/>
        <v>40025</v>
      </c>
      <c r="B133" s="15">
        <v>40026</v>
      </c>
      <c r="C133" s="16">
        <v>215.44499999999999</v>
      </c>
      <c r="D133" s="10">
        <f t="shared" si="3"/>
        <v>-0.19271660929950146</v>
      </c>
    </row>
    <row r="134" spans="1:4" ht="16" x14ac:dyDescent="0.2">
      <c r="A134" s="11">
        <f t="shared" si="2"/>
        <v>39994</v>
      </c>
      <c r="B134" s="15">
        <v>39995</v>
      </c>
      <c r="C134" s="16">
        <v>214.726</v>
      </c>
      <c r="D134" s="10">
        <f t="shared" si="3"/>
        <v>-0.33372786558053985</v>
      </c>
    </row>
    <row r="135" spans="1:4" ht="16" x14ac:dyDescent="0.2">
      <c r="A135" s="11">
        <f t="shared" si="2"/>
        <v>39964</v>
      </c>
      <c r="B135" s="15">
        <v>39965</v>
      </c>
      <c r="C135" s="16">
        <v>214.79</v>
      </c>
      <c r="D135" s="10">
        <f t="shared" si="3"/>
        <v>2.980542645044985E-2</v>
      </c>
    </row>
    <row r="136" spans="1:4" ht="16" x14ac:dyDescent="0.2">
      <c r="A136" s="11">
        <f t="shared" si="2"/>
        <v>39933</v>
      </c>
      <c r="B136" s="15">
        <v>39934</v>
      </c>
      <c r="C136" s="16">
        <v>213.02199999999999</v>
      </c>
      <c r="D136" s="10">
        <f t="shared" si="3"/>
        <v>-0.82312956841566221</v>
      </c>
    </row>
    <row r="137" spans="1:4" ht="16" x14ac:dyDescent="0.2">
      <c r="A137" s="11">
        <f t="shared" si="2"/>
        <v>39903</v>
      </c>
      <c r="B137" s="15">
        <v>39904</v>
      </c>
      <c r="C137" s="16">
        <v>212.709</v>
      </c>
      <c r="D137" s="10">
        <f t="shared" si="3"/>
        <v>-0.14693318061044786</v>
      </c>
    </row>
    <row r="138" spans="1:4" ht="16" x14ac:dyDescent="0.2">
      <c r="A138" s="11">
        <f t="shared" si="2"/>
        <v>39872</v>
      </c>
      <c r="B138" s="15">
        <v>39873</v>
      </c>
      <c r="C138" s="16">
        <v>212.495</v>
      </c>
      <c r="D138" s="10">
        <f t="shared" si="3"/>
        <v>-0.10060693247582314</v>
      </c>
    </row>
    <row r="139" spans="1:4" ht="16" x14ac:dyDescent="0.2">
      <c r="A139" s="11">
        <f t="shared" si="2"/>
        <v>39844</v>
      </c>
      <c r="B139" s="15">
        <v>39845</v>
      </c>
      <c r="C139" s="16">
        <v>212.70500000000001</v>
      </c>
      <c r="D139" s="10">
        <f t="shared" si="3"/>
        <v>9.8825854725997295E-2</v>
      </c>
    </row>
    <row r="140" spans="1:4" ht="16" x14ac:dyDescent="0.2">
      <c r="A140" s="11">
        <f t="shared" si="2"/>
        <v>39813</v>
      </c>
      <c r="B140" s="15">
        <v>39814</v>
      </c>
      <c r="C140" s="16">
        <v>211.93299999999999</v>
      </c>
      <c r="D140" s="10">
        <f t="shared" si="3"/>
        <v>-0.36294398345126805</v>
      </c>
    </row>
    <row r="141" spans="1:4" ht="16" x14ac:dyDescent="0.2">
      <c r="A141" s="11">
        <f t="shared" ref="A141:A204" si="4">EOMONTH(B141-1,0)</f>
        <v>39782</v>
      </c>
      <c r="B141" s="15">
        <v>39783</v>
      </c>
      <c r="C141" s="16">
        <v>211.398</v>
      </c>
      <c r="D141" s="10">
        <f t="shared" si="3"/>
        <v>-0.25243827058551366</v>
      </c>
    </row>
    <row r="142" spans="1:4" ht="16" x14ac:dyDescent="0.2">
      <c r="A142" s="11">
        <f t="shared" si="4"/>
        <v>39752</v>
      </c>
      <c r="B142" s="15">
        <v>39753</v>
      </c>
      <c r="C142" s="16">
        <v>213.15299999999999</v>
      </c>
      <c r="D142" s="10">
        <f t="shared" si="3"/>
        <v>0.83018760820821169</v>
      </c>
    </row>
    <row r="143" spans="1:4" ht="16" x14ac:dyDescent="0.2">
      <c r="A143" s="11">
        <f t="shared" si="4"/>
        <v>39721</v>
      </c>
      <c r="B143" s="15">
        <v>39722</v>
      </c>
      <c r="C143" s="16">
        <v>216.995</v>
      </c>
      <c r="D143" s="10">
        <f t="shared" ref="D143:D206" si="5">((C143-C142)/C142)*100</f>
        <v>1.8024611429348933</v>
      </c>
    </row>
    <row r="144" spans="1:4" ht="16" x14ac:dyDescent="0.2">
      <c r="A144" s="11">
        <f t="shared" si="4"/>
        <v>39691</v>
      </c>
      <c r="B144" s="15">
        <v>39692</v>
      </c>
      <c r="C144" s="16">
        <v>218.87700000000001</v>
      </c>
      <c r="D144" s="10">
        <f t="shared" si="5"/>
        <v>0.86730108988686605</v>
      </c>
    </row>
    <row r="145" spans="1:4" ht="16" x14ac:dyDescent="0.2">
      <c r="A145" s="11">
        <f t="shared" si="4"/>
        <v>39660</v>
      </c>
      <c r="B145" s="15">
        <v>39661</v>
      </c>
      <c r="C145" s="16">
        <v>218.69</v>
      </c>
      <c r="D145" s="10">
        <f t="shared" si="5"/>
        <v>-8.5436112519822457E-2</v>
      </c>
    </row>
    <row r="146" spans="1:4" ht="16" x14ac:dyDescent="0.2">
      <c r="A146" s="11">
        <f t="shared" si="4"/>
        <v>39629</v>
      </c>
      <c r="B146" s="15">
        <v>39630</v>
      </c>
      <c r="C146" s="16">
        <v>219.01599999999999</v>
      </c>
      <c r="D146" s="10">
        <f t="shared" si="5"/>
        <v>0.14906945905162258</v>
      </c>
    </row>
    <row r="147" spans="1:4" ht="16" x14ac:dyDescent="0.2">
      <c r="A147" s="11">
        <f t="shared" si="4"/>
        <v>39599</v>
      </c>
      <c r="B147" s="15">
        <v>39600</v>
      </c>
      <c r="C147" s="16">
        <v>217.46299999999999</v>
      </c>
      <c r="D147" s="10">
        <f t="shared" si="5"/>
        <v>-0.7090806151148763</v>
      </c>
    </row>
    <row r="148" spans="1:4" ht="16" x14ac:dyDescent="0.2">
      <c r="A148" s="11">
        <f t="shared" si="4"/>
        <v>39568</v>
      </c>
      <c r="B148" s="15">
        <v>39569</v>
      </c>
      <c r="C148" s="16">
        <v>215.208</v>
      </c>
      <c r="D148" s="10">
        <f t="shared" si="5"/>
        <v>-1.0369580112478884</v>
      </c>
    </row>
    <row r="149" spans="1:4" ht="16" x14ac:dyDescent="0.2">
      <c r="A149" s="11">
        <f t="shared" si="4"/>
        <v>39538</v>
      </c>
      <c r="B149" s="15">
        <v>39539</v>
      </c>
      <c r="C149" s="16">
        <v>213.94200000000001</v>
      </c>
      <c r="D149" s="10">
        <f t="shared" si="5"/>
        <v>-0.58826809412289094</v>
      </c>
    </row>
    <row r="150" spans="1:4" ht="16" x14ac:dyDescent="0.2">
      <c r="A150" s="11">
        <f t="shared" si="4"/>
        <v>39507</v>
      </c>
      <c r="B150" s="15">
        <v>39508</v>
      </c>
      <c r="C150" s="16">
        <v>213.44800000000001</v>
      </c>
      <c r="D150" s="10">
        <f t="shared" si="5"/>
        <v>-0.23090370287274109</v>
      </c>
    </row>
    <row r="151" spans="1:4" ht="16" x14ac:dyDescent="0.2">
      <c r="A151" s="11">
        <f t="shared" si="4"/>
        <v>39478</v>
      </c>
      <c r="B151" s="15">
        <v>39479</v>
      </c>
      <c r="C151" s="16">
        <v>212.68700000000001</v>
      </c>
      <c r="D151" s="10">
        <f t="shared" si="5"/>
        <v>-0.35652711667478526</v>
      </c>
    </row>
    <row r="152" spans="1:4" ht="16" x14ac:dyDescent="0.2">
      <c r="A152" s="11">
        <f t="shared" si="4"/>
        <v>39447</v>
      </c>
      <c r="B152" s="15">
        <v>39448</v>
      </c>
      <c r="C152" s="16">
        <v>212.17400000000001</v>
      </c>
      <c r="D152" s="10">
        <f t="shared" si="5"/>
        <v>-0.24119950913784349</v>
      </c>
    </row>
    <row r="153" spans="1:4" ht="16" x14ac:dyDescent="0.2">
      <c r="A153" s="11">
        <f t="shared" si="4"/>
        <v>39416</v>
      </c>
      <c r="B153" s="15">
        <v>39417</v>
      </c>
      <c r="C153" s="16">
        <v>211.44499999999999</v>
      </c>
      <c r="D153" s="10">
        <f t="shared" si="5"/>
        <v>-0.34358592475987321</v>
      </c>
    </row>
    <row r="154" spans="1:4" ht="16" x14ac:dyDescent="0.2">
      <c r="A154" s="11">
        <f t="shared" si="4"/>
        <v>39386</v>
      </c>
      <c r="B154" s="15">
        <v>39387</v>
      </c>
      <c r="C154" s="16">
        <v>210.834</v>
      </c>
      <c r="D154" s="10">
        <f t="shared" si="5"/>
        <v>-0.28896403320011821</v>
      </c>
    </row>
    <row r="155" spans="1:4" ht="16" x14ac:dyDescent="0.2">
      <c r="A155" s="11">
        <f t="shared" si="4"/>
        <v>39355</v>
      </c>
      <c r="B155" s="15">
        <v>39356</v>
      </c>
      <c r="C155" s="16">
        <v>209.19</v>
      </c>
      <c r="D155" s="10">
        <f t="shared" si="5"/>
        <v>-0.77976038020433391</v>
      </c>
    </row>
    <row r="156" spans="1:4" ht="16" x14ac:dyDescent="0.2">
      <c r="A156" s="11">
        <f t="shared" si="4"/>
        <v>39325</v>
      </c>
      <c r="B156" s="15">
        <v>39326</v>
      </c>
      <c r="C156" s="16">
        <v>208.547</v>
      </c>
      <c r="D156" s="10">
        <f t="shared" si="5"/>
        <v>-0.3073760696017977</v>
      </c>
    </row>
    <row r="157" spans="1:4" ht="16" x14ac:dyDescent="0.2">
      <c r="A157" s="11">
        <f t="shared" si="4"/>
        <v>39294</v>
      </c>
      <c r="B157" s="15">
        <v>39295</v>
      </c>
      <c r="C157" s="16">
        <v>207.667</v>
      </c>
      <c r="D157" s="10">
        <f t="shared" si="5"/>
        <v>-0.42196723040849088</v>
      </c>
    </row>
    <row r="158" spans="1:4" ht="16" x14ac:dyDescent="0.2">
      <c r="A158" s="11">
        <f t="shared" si="4"/>
        <v>39263</v>
      </c>
      <c r="B158" s="15">
        <v>39264</v>
      </c>
      <c r="C158" s="16">
        <v>207.60300000000001</v>
      </c>
      <c r="D158" s="10">
        <f t="shared" si="5"/>
        <v>-3.081857011465132E-2</v>
      </c>
    </row>
    <row r="159" spans="1:4" ht="16" x14ac:dyDescent="0.2">
      <c r="A159" s="11">
        <f t="shared" si="4"/>
        <v>39233</v>
      </c>
      <c r="B159" s="15">
        <v>39234</v>
      </c>
      <c r="C159" s="16">
        <v>207.23400000000001</v>
      </c>
      <c r="D159" s="10">
        <f t="shared" si="5"/>
        <v>-0.17774309619803169</v>
      </c>
    </row>
    <row r="160" spans="1:4" ht="16" x14ac:dyDescent="0.2">
      <c r="A160" s="11">
        <f t="shared" si="4"/>
        <v>39202</v>
      </c>
      <c r="B160" s="15">
        <v>39203</v>
      </c>
      <c r="C160" s="16">
        <v>206.755</v>
      </c>
      <c r="D160" s="10">
        <f t="shared" si="5"/>
        <v>-0.23113967785209638</v>
      </c>
    </row>
    <row r="161" spans="1:4" ht="16" x14ac:dyDescent="0.2">
      <c r="A161" s="11">
        <f t="shared" si="4"/>
        <v>39172</v>
      </c>
      <c r="B161" s="15">
        <v>39173</v>
      </c>
      <c r="C161" s="16">
        <v>205.904</v>
      </c>
      <c r="D161" s="10">
        <f t="shared" si="5"/>
        <v>-0.41159826848201936</v>
      </c>
    </row>
    <row r="162" spans="1:4" ht="16" x14ac:dyDescent="0.2">
      <c r="A162" s="11">
        <f t="shared" si="4"/>
        <v>39141</v>
      </c>
      <c r="B162" s="15">
        <v>39142</v>
      </c>
      <c r="C162" s="16">
        <v>205.28800000000001</v>
      </c>
      <c r="D162" s="10">
        <f t="shared" si="5"/>
        <v>-0.29916854456445019</v>
      </c>
    </row>
    <row r="163" spans="1:4" ht="16" x14ac:dyDescent="0.2">
      <c r="A163" s="11">
        <f t="shared" si="4"/>
        <v>39113</v>
      </c>
      <c r="B163" s="15">
        <v>39114</v>
      </c>
      <c r="C163" s="16">
        <v>204.226</v>
      </c>
      <c r="D163" s="10">
        <f t="shared" si="5"/>
        <v>-0.51732200615720925</v>
      </c>
    </row>
    <row r="164" spans="1:4" ht="16" x14ac:dyDescent="0.2">
      <c r="A164" s="11">
        <f t="shared" si="4"/>
        <v>39082</v>
      </c>
      <c r="B164" s="15">
        <v>39083</v>
      </c>
      <c r="C164" s="16">
        <v>203.43700000000001</v>
      </c>
      <c r="D164" s="10">
        <f t="shared" si="5"/>
        <v>-0.38633670541458348</v>
      </c>
    </row>
    <row r="165" spans="1:4" ht="16" x14ac:dyDescent="0.2">
      <c r="A165" s="11">
        <f t="shared" si="4"/>
        <v>39051</v>
      </c>
      <c r="B165" s="15">
        <v>39052</v>
      </c>
      <c r="C165" s="16">
        <v>203.1</v>
      </c>
      <c r="D165" s="10">
        <f t="shared" si="5"/>
        <v>-0.16565324891736385</v>
      </c>
    </row>
    <row r="166" spans="1:4" ht="16" x14ac:dyDescent="0.2">
      <c r="A166" s="11">
        <f t="shared" si="4"/>
        <v>39021</v>
      </c>
      <c r="B166" s="15">
        <v>39022</v>
      </c>
      <c r="C166" s="16">
        <v>202</v>
      </c>
      <c r="D166" s="10">
        <f t="shared" si="5"/>
        <v>-0.54160512063022859</v>
      </c>
    </row>
    <row r="167" spans="1:4" ht="16" x14ac:dyDescent="0.2">
      <c r="A167" s="11">
        <f t="shared" si="4"/>
        <v>38990</v>
      </c>
      <c r="B167" s="15">
        <v>38991</v>
      </c>
      <c r="C167" s="16">
        <v>201.9</v>
      </c>
      <c r="D167" s="10">
        <f t="shared" si="5"/>
        <v>-4.950495049504669E-2</v>
      </c>
    </row>
    <row r="168" spans="1:4" ht="16" x14ac:dyDescent="0.2">
      <c r="A168" s="11">
        <f t="shared" si="4"/>
        <v>38960</v>
      </c>
      <c r="B168" s="15">
        <v>38961</v>
      </c>
      <c r="C168" s="16">
        <v>202.8</v>
      </c>
      <c r="D168" s="10">
        <f t="shared" si="5"/>
        <v>0.44576523031203852</v>
      </c>
    </row>
    <row r="169" spans="1:4" ht="16" x14ac:dyDescent="0.2">
      <c r="A169" s="11">
        <f t="shared" si="4"/>
        <v>38929</v>
      </c>
      <c r="B169" s="15">
        <v>38930</v>
      </c>
      <c r="C169" s="16">
        <v>203.8</v>
      </c>
      <c r="D169" s="10">
        <f t="shared" si="5"/>
        <v>0.49309664694280081</v>
      </c>
    </row>
    <row r="170" spans="1:4" ht="16" x14ac:dyDescent="0.2">
      <c r="A170" s="11">
        <f t="shared" si="4"/>
        <v>38898</v>
      </c>
      <c r="B170" s="15">
        <v>38899</v>
      </c>
      <c r="C170" s="16">
        <v>202.9</v>
      </c>
      <c r="D170" s="10">
        <f t="shared" si="5"/>
        <v>-0.4416094210009841</v>
      </c>
    </row>
    <row r="171" spans="1:4" ht="16" x14ac:dyDescent="0.2">
      <c r="A171" s="11">
        <f t="shared" si="4"/>
        <v>38868</v>
      </c>
      <c r="B171" s="15">
        <v>38869</v>
      </c>
      <c r="C171" s="16">
        <v>201.8</v>
      </c>
      <c r="D171" s="10">
        <f t="shared" si="5"/>
        <v>-0.54213898472153488</v>
      </c>
    </row>
    <row r="172" spans="1:4" ht="16" x14ac:dyDescent="0.2">
      <c r="A172" s="11">
        <f t="shared" si="4"/>
        <v>38837</v>
      </c>
      <c r="B172" s="15">
        <v>38838</v>
      </c>
      <c r="C172" s="16">
        <v>201.3</v>
      </c>
      <c r="D172" s="10">
        <f t="shared" si="5"/>
        <v>-0.24777006937561941</v>
      </c>
    </row>
    <row r="173" spans="1:4" ht="16" x14ac:dyDescent="0.2">
      <c r="A173" s="11">
        <f t="shared" si="4"/>
        <v>38807</v>
      </c>
      <c r="B173" s="15">
        <v>38808</v>
      </c>
      <c r="C173" s="16">
        <v>200.7</v>
      </c>
      <c r="D173" s="10">
        <f t="shared" si="5"/>
        <v>-0.29806259314457162</v>
      </c>
    </row>
    <row r="174" spans="1:4" ht="16" x14ac:dyDescent="0.2">
      <c r="A174" s="11">
        <f t="shared" si="4"/>
        <v>38776</v>
      </c>
      <c r="B174" s="15">
        <v>38777</v>
      </c>
      <c r="C174" s="16">
        <v>199.7</v>
      </c>
      <c r="D174" s="10">
        <f t="shared" si="5"/>
        <v>-0.49825610363726958</v>
      </c>
    </row>
    <row r="175" spans="1:4" ht="16" x14ac:dyDescent="0.2">
      <c r="A175" s="11">
        <f t="shared" si="4"/>
        <v>38748</v>
      </c>
      <c r="B175" s="15">
        <v>38749</v>
      </c>
      <c r="C175" s="16">
        <v>199.4</v>
      </c>
      <c r="D175" s="10">
        <f t="shared" si="5"/>
        <v>-0.15022533800700197</v>
      </c>
    </row>
    <row r="176" spans="1:4" ht="16" x14ac:dyDescent="0.2">
      <c r="A176" s="11">
        <f t="shared" si="4"/>
        <v>38717</v>
      </c>
      <c r="B176" s="15">
        <v>38718</v>
      </c>
      <c r="C176" s="16">
        <v>199.3</v>
      </c>
      <c r="D176" s="10">
        <f t="shared" si="5"/>
        <v>-5.0150451354059336E-2</v>
      </c>
    </row>
    <row r="177" spans="1:4" ht="16" x14ac:dyDescent="0.2">
      <c r="A177" s="11">
        <f t="shared" si="4"/>
        <v>38686</v>
      </c>
      <c r="B177" s="15">
        <v>38687</v>
      </c>
      <c r="C177" s="16">
        <v>198.1</v>
      </c>
      <c r="D177" s="10">
        <f t="shared" si="5"/>
        <v>-0.60210737581536222</v>
      </c>
    </row>
    <row r="178" spans="1:4" ht="16" x14ac:dyDescent="0.2">
      <c r="A178" s="11">
        <f t="shared" si="4"/>
        <v>38656</v>
      </c>
      <c r="B178" s="15">
        <v>38657</v>
      </c>
      <c r="C178" s="16">
        <v>198.1</v>
      </c>
      <c r="D178" s="10">
        <f t="shared" si="5"/>
        <v>0</v>
      </c>
    </row>
    <row r="179" spans="1:4" ht="16" x14ac:dyDescent="0.2">
      <c r="A179" s="11">
        <f t="shared" si="4"/>
        <v>38625</v>
      </c>
      <c r="B179" s="15">
        <v>38626</v>
      </c>
      <c r="C179" s="16">
        <v>199.1</v>
      </c>
      <c r="D179" s="10">
        <f t="shared" si="5"/>
        <v>0.50479555779909135</v>
      </c>
    </row>
    <row r="180" spans="1:4" ht="16" x14ac:dyDescent="0.2">
      <c r="A180" s="11">
        <f t="shared" si="4"/>
        <v>38595</v>
      </c>
      <c r="B180" s="15">
        <v>38596</v>
      </c>
      <c r="C180" s="16">
        <v>198.8</v>
      </c>
      <c r="D180" s="10">
        <f t="shared" si="5"/>
        <v>-0.15067805123052885</v>
      </c>
    </row>
    <row r="181" spans="1:4" ht="16" x14ac:dyDescent="0.2">
      <c r="A181" s="11">
        <f t="shared" si="4"/>
        <v>38564</v>
      </c>
      <c r="B181" s="15">
        <v>38565</v>
      </c>
      <c r="C181" s="16">
        <v>196.1</v>
      </c>
      <c r="D181" s="10">
        <f t="shared" si="5"/>
        <v>-1.3581488933601695</v>
      </c>
    </row>
    <row r="182" spans="1:4" ht="16" x14ac:dyDescent="0.2">
      <c r="A182" s="11">
        <f t="shared" si="4"/>
        <v>38533</v>
      </c>
      <c r="B182" s="15">
        <v>38534</v>
      </c>
      <c r="C182" s="16">
        <v>194.9</v>
      </c>
      <c r="D182" s="10">
        <f t="shared" si="5"/>
        <v>-0.61193268740437967</v>
      </c>
    </row>
    <row r="183" spans="1:4" ht="16" x14ac:dyDescent="0.2">
      <c r="A183" s="11">
        <f t="shared" si="4"/>
        <v>38503</v>
      </c>
      <c r="B183" s="15">
        <v>38504</v>
      </c>
      <c r="C183" s="16">
        <v>193.7</v>
      </c>
      <c r="D183" s="10">
        <f t="shared" si="5"/>
        <v>-0.61570035915855159</v>
      </c>
    </row>
    <row r="184" spans="1:4" ht="16" x14ac:dyDescent="0.2">
      <c r="A184" s="11">
        <f t="shared" si="4"/>
        <v>38472</v>
      </c>
      <c r="B184" s="15">
        <v>38473</v>
      </c>
      <c r="C184" s="16">
        <v>193.6</v>
      </c>
      <c r="D184" s="10">
        <f t="shared" si="5"/>
        <v>-5.1626226122867484E-2</v>
      </c>
    </row>
    <row r="185" spans="1:4" ht="16" x14ac:dyDescent="0.2">
      <c r="A185" s="11">
        <f t="shared" si="4"/>
        <v>38442</v>
      </c>
      <c r="B185" s="15">
        <v>38443</v>
      </c>
      <c r="C185" s="16">
        <v>193.7</v>
      </c>
      <c r="D185" s="10">
        <f t="shared" si="5"/>
        <v>5.1652892561980537E-2</v>
      </c>
    </row>
    <row r="186" spans="1:4" ht="16" x14ac:dyDescent="0.2">
      <c r="A186" s="11">
        <f t="shared" si="4"/>
        <v>38411</v>
      </c>
      <c r="B186" s="15">
        <v>38412</v>
      </c>
      <c r="C186" s="16">
        <v>193.1</v>
      </c>
      <c r="D186" s="10">
        <f t="shared" si="5"/>
        <v>-0.3097573567372196</v>
      </c>
    </row>
    <row r="187" spans="1:4" ht="16" x14ac:dyDescent="0.2">
      <c r="A187" s="11">
        <f t="shared" si="4"/>
        <v>38383</v>
      </c>
      <c r="B187" s="15">
        <v>38384</v>
      </c>
      <c r="C187" s="16">
        <v>192.4</v>
      </c>
      <c r="D187" s="10">
        <f t="shared" si="5"/>
        <v>-0.36250647332987501</v>
      </c>
    </row>
    <row r="188" spans="1:4" ht="16" x14ac:dyDescent="0.2">
      <c r="A188" s="11">
        <f t="shared" si="4"/>
        <v>38352</v>
      </c>
      <c r="B188" s="15">
        <v>38353</v>
      </c>
      <c r="C188" s="16">
        <v>191.6</v>
      </c>
      <c r="D188" s="10">
        <f t="shared" si="5"/>
        <v>-0.41580041580042171</v>
      </c>
    </row>
    <row r="189" spans="1:4" ht="16" x14ac:dyDescent="0.2">
      <c r="A189" s="11">
        <f t="shared" si="4"/>
        <v>38321</v>
      </c>
      <c r="B189" s="15">
        <v>38322</v>
      </c>
      <c r="C189" s="16">
        <v>191.7</v>
      </c>
      <c r="D189" s="10">
        <f t="shared" si="5"/>
        <v>5.2192066805842548E-2</v>
      </c>
    </row>
    <row r="190" spans="1:4" ht="16" x14ac:dyDescent="0.2">
      <c r="A190" s="11">
        <f t="shared" si="4"/>
        <v>38291</v>
      </c>
      <c r="B190" s="15">
        <v>38292</v>
      </c>
      <c r="C190" s="16">
        <v>191.7</v>
      </c>
      <c r="D190" s="10">
        <f t="shared" si="5"/>
        <v>0</v>
      </c>
    </row>
    <row r="191" spans="1:4" ht="16" x14ac:dyDescent="0.2">
      <c r="A191" s="11">
        <f t="shared" si="4"/>
        <v>38260</v>
      </c>
      <c r="B191" s="15">
        <v>38261</v>
      </c>
      <c r="C191" s="16">
        <v>190.8</v>
      </c>
      <c r="D191" s="10">
        <f t="shared" si="5"/>
        <v>-0.4694835680751055</v>
      </c>
    </row>
    <row r="192" spans="1:4" ht="16" x14ac:dyDescent="0.2">
      <c r="A192" s="11">
        <f t="shared" si="4"/>
        <v>38230</v>
      </c>
      <c r="B192" s="15">
        <v>38231</v>
      </c>
      <c r="C192" s="16">
        <v>189.8</v>
      </c>
      <c r="D192" s="10">
        <f t="shared" si="5"/>
        <v>-0.52410901467505233</v>
      </c>
    </row>
    <row r="193" spans="1:4" ht="16" x14ac:dyDescent="0.2">
      <c r="A193" s="11">
        <f t="shared" si="4"/>
        <v>38199</v>
      </c>
      <c r="B193" s="15">
        <v>38200</v>
      </c>
      <c r="C193" s="16">
        <v>189.2</v>
      </c>
      <c r="D193" s="10">
        <f t="shared" si="5"/>
        <v>-0.31612223393046507</v>
      </c>
    </row>
    <row r="194" spans="1:4" ht="16" x14ac:dyDescent="0.2">
      <c r="A194" s="11">
        <f t="shared" si="4"/>
        <v>38168</v>
      </c>
      <c r="B194" s="15">
        <v>38169</v>
      </c>
      <c r="C194" s="16">
        <v>189.1</v>
      </c>
      <c r="D194" s="10">
        <f t="shared" si="5"/>
        <v>-5.2854122621561479E-2</v>
      </c>
    </row>
    <row r="195" spans="1:4" ht="16" x14ac:dyDescent="0.2">
      <c r="A195" s="11">
        <f t="shared" si="4"/>
        <v>38138</v>
      </c>
      <c r="B195" s="15">
        <v>38139</v>
      </c>
      <c r="C195" s="16">
        <v>188.9</v>
      </c>
      <c r="D195" s="10">
        <f t="shared" si="5"/>
        <v>-0.10576414595451542</v>
      </c>
    </row>
    <row r="196" spans="1:4" ht="16" x14ac:dyDescent="0.2">
      <c r="A196" s="11">
        <f t="shared" si="4"/>
        <v>38107</v>
      </c>
      <c r="B196" s="15">
        <v>38108</v>
      </c>
      <c r="C196" s="16">
        <v>188.2</v>
      </c>
      <c r="D196" s="10">
        <f t="shared" si="5"/>
        <v>-0.37056643726840499</v>
      </c>
    </row>
    <row r="197" spans="1:4" ht="16" x14ac:dyDescent="0.2">
      <c r="A197" s="11">
        <f t="shared" si="4"/>
        <v>38077</v>
      </c>
      <c r="B197" s="15">
        <v>38078</v>
      </c>
      <c r="C197" s="16">
        <v>187.4</v>
      </c>
      <c r="D197" s="10">
        <f t="shared" si="5"/>
        <v>-0.42507970244419924</v>
      </c>
    </row>
    <row r="198" spans="1:4" ht="16" x14ac:dyDescent="0.2">
      <c r="A198" s="11">
        <f t="shared" si="4"/>
        <v>38046</v>
      </c>
      <c r="B198" s="15">
        <v>38047</v>
      </c>
      <c r="C198" s="16">
        <v>187.1</v>
      </c>
      <c r="D198" s="10">
        <f t="shared" si="5"/>
        <v>-0.16008537886873606</v>
      </c>
    </row>
    <row r="199" spans="1:4" ht="16" x14ac:dyDescent="0.2">
      <c r="A199" s="11">
        <f t="shared" si="4"/>
        <v>38017</v>
      </c>
      <c r="B199" s="15">
        <v>38018</v>
      </c>
      <c r="C199" s="16">
        <v>186.7</v>
      </c>
      <c r="D199" s="10">
        <f t="shared" si="5"/>
        <v>-0.21378941742384058</v>
      </c>
    </row>
    <row r="200" spans="1:4" ht="16" x14ac:dyDescent="0.2">
      <c r="A200" s="11">
        <f t="shared" si="4"/>
        <v>37986</v>
      </c>
      <c r="B200" s="15">
        <v>37987</v>
      </c>
      <c r="C200" s="16">
        <v>186.3</v>
      </c>
      <c r="D200" s="10">
        <f t="shared" si="5"/>
        <v>-0.2142474558114501</v>
      </c>
    </row>
    <row r="201" spans="1:4" ht="16" x14ac:dyDescent="0.2">
      <c r="A201" s="11">
        <f t="shared" si="4"/>
        <v>37955</v>
      </c>
      <c r="B201" s="15">
        <v>37956</v>
      </c>
      <c r="C201" s="16">
        <v>185.5</v>
      </c>
      <c r="D201" s="10">
        <f t="shared" si="5"/>
        <v>-0.42941492216855143</v>
      </c>
    </row>
    <row r="202" spans="1:4" ht="16" x14ac:dyDescent="0.2">
      <c r="A202" s="11">
        <f t="shared" si="4"/>
        <v>37925</v>
      </c>
      <c r="B202" s="15">
        <v>37926</v>
      </c>
      <c r="C202" s="16">
        <v>185</v>
      </c>
      <c r="D202" s="10">
        <f t="shared" si="5"/>
        <v>-0.26954177897574128</v>
      </c>
    </row>
    <row r="203" spans="1:4" ht="16" x14ac:dyDescent="0.2">
      <c r="A203" s="11">
        <f t="shared" si="4"/>
        <v>37894</v>
      </c>
      <c r="B203" s="15">
        <v>37895</v>
      </c>
      <c r="C203" s="16">
        <v>184.9</v>
      </c>
      <c r="D203" s="10">
        <f t="shared" si="5"/>
        <v>-5.405405405405099E-2</v>
      </c>
    </row>
    <row r="204" spans="1:4" ht="16" x14ac:dyDescent="0.2">
      <c r="A204" s="11">
        <f t="shared" si="4"/>
        <v>37864</v>
      </c>
      <c r="B204" s="15">
        <v>37865</v>
      </c>
      <c r="C204" s="16">
        <v>185.1</v>
      </c>
      <c r="D204" s="10">
        <f t="shared" si="5"/>
        <v>0.10816657652784674</v>
      </c>
    </row>
    <row r="205" spans="1:4" ht="16" x14ac:dyDescent="0.2">
      <c r="A205" s="11">
        <f t="shared" ref="A205:A268" si="6">EOMONTH(B205-1,0)</f>
        <v>37833</v>
      </c>
      <c r="B205" s="15">
        <v>37834</v>
      </c>
      <c r="C205" s="16">
        <v>184.5</v>
      </c>
      <c r="D205" s="10">
        <f t="shared" si="5"/>
        <v>-0.32414910858994833</v>
      </c>
    </row>
    <row r="206" spans="1:4" ht="16" x14ac:dyDescent="0.2">
      <c r="A206" s="11">
        <f t="shared" si="6"/>
        <v>37802</v>
      </c>
      <c r="B206" s="15">
        <v>37803</v>
      </c>
      <c r="C206" s="16">
        <v>183.7</v>
      </c>
      <c r="D206" s="10">
        <f t="shared" si="5"/>
        <v>-0.43360433604336657</v>
      </c>
    </row>
    <row r="207" spans="1:4" ht="16" x14ac:dyDescent="0.2">
      <c r="A207" s="11">
        <f t="shared" si="6"/>
        <v>37772</v>
      </c>
      <c r="B207" s="15">
        <v>37773</v>
      </c>
      <c r="C207" s="16">
        <v>183.1</v>
      </c>
      <c r="D207" s="10">
        <f t="shared" ref="D207:D270" si="7">((C207-C206)/C206)*100</f>
        <v>-0.32661948829613191</v>
      </c>
    </row>
    <row r="208" spans="1:4" ht="16" x14ac:dyDescent="0.2">
      <c r="A208" s="11">
        <f t="shared" si="6"/>
        <v>37741</v>
      </c>
      <c r="B208" s="15">
        <v>37742</v>
      </c>
      <c r="C208" s="16">
        <v>182.9</v>
      </c>
      <c r="D208" s="10">
        <f t="shared" si="7"/>
        <v>-0.10922992900053993</v>
      </c>
    </row>
    <row r="209" spans="1:4" ht="16" x14ac:dyDescent="0.2">
      <c r="A209" s="11">
        <f t="shared" si="6"/>
        <v>37711</v>
      </c>
      <c r="B209" s="15">
        <v>37712</v>
      </c>
      <c r="C209" s="16">
        <v>183.2</v>
      </c>
      <c r="D209" s="10">
        <f t="shared" si="7"/>
        <v>0.16402405686166371</v>
      </c>
    </row>
    <row r="210" spans="1:4" ht="16" x14ac:dyDescent="0.2">
      <c r="A210" s="11">
        <f t="shared" si="6"/>
        <v>37680</v>
      </c>
      <c r="B210" s="15">
        <v>37681</v>
      </c>
      <c r="C210" s="16">
        <v>183.9</v>
      </c>
      <c r="D210" s="10">
        <f t="shared" si="7"/>
        <v>0.38209606986900496</v>
      </c>
    </row>
    <row r="211" spans="1:4" ht="16" x14ac:dyDescent="0.2">
      <c r="A211" s="11">
        <f t="shared" si="6"/>
        <v>37652</v>
      </c>
      <c r="B211" s="15">
        <v>37653</v>
      </c>
      <c r="C211" s="16">
        <v>183.6</v>
      </c>
      <c r="D211" s="10">
        <f t="shared" si="7"/>
        <v>-0.1631321370310013</v>
      </c>
    </row>
    <row r="212" spans="1:4" ht="16" x14ac:dyDescent="0.2">
      <c r="A212" s="11">
        <f t="shared" si="6"/>
        <v>37621</v>
      </c>
      <c r="B212" s="15">
        <v>37622</v>
      </c>
      <c r="C212" s="16">
        <v>182.6</v>
      </c>
      <c r="D212" s="10">
        <f t="shared" si="7"/>
        <v>-0.54466230936819171</v>
      </c>
    </row>
    <row r="213" spans="1:4" ht="16" x14ac:dyDescent="0.2">
      <c r="A213" s="11">
        <f t="shared" si="6"/>
        <v>37590</v>
      </c>
      <c r="B213" s="15">
        <v>37591</v>
      </c>
      <c r="C213" s="16">
        <v>181.8</v>
      </c>
      <c r="D213" s="10">
        <f t="shared" si="7"/>
        <v>-0.43811610076669388</v>
      </c>
    </row>
    <row r="214" spans="1:4" ht="16" x14ac:dyDescent="0.2">
      <c r="A214" s="11">
        <f t="shared" si="6"/>
        <v>37560</v>
      </c>
      <c r="B214" s="15">
        <v>37561</v>
      </c>
      <c r="C214" s="16">
        <v>181.5</v>
      </c>
      <c r="D214" s="10">
        <f t="shared" si="7"/>
        <v>-0.16501650165017126</v>
      </c>
    </row>
    <row r="215" spans="1:4" ht="16" x14ac:dyDescent="0.2">
      <c r="A215" s="11">
        <f t="shared" si="6"/>
        <v>37529</v>
      </c>
      <c r="B215" s="15">
        <v>37530</v>
      </c>
      <c r="C215" s="16">
        <v>181.2</v>
      </c>
      <c r="D215" s="10">
        <f t="shared" si="7"/>
        <v>-0.16528925619835336</v>
      </c>
    </row>
    <row r="216" spans="1:4" ht="16" x14ac:dyDescent="0.2">
      <c r="A216" s="11">
        <f t="shared" si="6"/>
        <v>37499</v>
      </c>
      <c r="B216" s="15">
        <v>37500</v>
      </c>
      <c r="C216" s="16">
        <v>180.8</v>
      </c>
      <c r="D216" s="10">
        <f t="shared" si="7"/>
        <v>-0.22075055187636716</v>
      </c>
    </row>
    <row r="217" spans="1:4" ht="16" x14ac:dyDescent="0.2">
      <c r="A217" s="11">
        <f t="shared" si="6"/>
        <v>37468</v>
      </c>
      <c r="B217" s="15">
        <v>37469</v>
      </c>
      <c r="C217" s="16">
        <v>180.5</v>
      </c>
      <c r="D217" s="10">
        <f t="shared" si="7"/>
        <v>-0.16592920353982929</v>
      </c>
    </row>
    <row r="218" spans="1:4" ht="16" x14ac:dyDescent="0.2">
      <c r="A218" s="11">
        <f t="shared" si="6"/>
        <v>37437</v>
      </c>
      <c r="B218" s="15">
        <v>37438</v>
      </c>
      <c r="C218" s="16">
        <v>180</v>
      </c>
      <c r="D218" s="10">
        <f t="shared" si="7"/>
        <v>-0.2770083102493075</v>
      </c>
    </row>
    <row r="219" spans="1:4" ht="16" x14ac:dyDescent="0.2">
      <c r="A219" s="11">
        <f t="shared" si="6"/>
        <v>37407</v>
      </c>
      <c r="B219" s="15">
        <v>37408</v>
      </c>
      <c r="C219" s="16">
        <v>179.6</v>
      </c>
      <c r="D219" s="10">
        <f t="shared" si="7"/>
        <v>-0.22222222222222537</v>
      </c>
    </row>
    <row r="220" spans="1:4" ht="16" x14ac:dyDescent="0.2">
      <c r="A220" s="11">
        <f t="shared" si="6"/>
        <v>37376</v>
      </c>
      <c r="B220" s="15">
        <v>37377</v>
      </c>
      <c r="C220" s="16">
        <v>179.5</v>
      </c>
      <c r="D220" s="10">
        <f t="shared" si="7"/>
        <v>-5.5679287305119327E-2</v>
      </c>
    </row>
    <row r="221" spans="1:4" ht="16" x14ac:dyDescent="0.2">
      <c r="A221" s="11">
        <f t="shared" si="6"/>
        <v>37346</v>
      </c>
      <c r="B221" s="15">
        <v>37347</v>
      </c>
      <c r="C221" s="16">
        <v>179.3</v>
      </c>
      <c r="D221" s="10">
        <f t="shared" si="7"/>
        <v>-0.11142061281336414</v>
      </c>
    </row>
    <row r="222" spans="1:4" ht="16" x14ac:dyDescent="0.2">
      <c r="A222" s="11">
        <f t="shared" si="6"/>
        <v>37315</v>
      </c>
      <c r="B222" s="15">
        <v>37316</v>
      </c>
      <c r="C222" s="16">
        <v>178.5</v>
      </c>
      <c r="D222" s="10">
        <f t="shared" si="7"/>
        <v>-0.44617958728388801</v>
      </c>
    </row>
    <row r="223" spans="1:4" ht="16" x14ac:dyDescent="0.2">
      <c r="A223" s="11">
        <f t="shared" si="6"/>
        <v>37287</v>
      </c>
      <c r="B223" s="15">
        <v>37288</v>
      </c>
      <c r="C223" s="16">
        <v>178</v>
      </c>
      <c r="D223" s="10">
        <f t="shared" si="7"/>
        <v>-0.28011204481792717</v>
      </c>
    </row>
    <row r="224" spans="1:4" ht="16" x14ac:dyDescent="0.2">
      <c r="A224" s="11">
        <f t="shared" si="6"/>
        <v>37256</v>
      </c>
      <c r="B224" s="15">
        <v>37257</v>
      </c>
      <c r="C224" s="16">
        <v>177.7</v>
      </c>
      <c r="D224" s="10">
        <f t="shared" si="7"/>
        <v>-0.16853932584270301</v>
      </c>
    </row>
    <row r="225" spans="1:4" ht="16" x14ac:dyDescent="0.2">
      <c r="A225" s="11">
        <f t="shared" si="6"/>
        <v>37225</v>
      </c>
      <c r="B225" s="15">
        <v>37226</v>
      </c>
      <c r="C225" s="16">
        <v>177.4</v>
      </c>
      <c r="D225" s="10">
        <f t="shared" si="7"/>
        <v>-0.16882386043893244</v>
      </c>
    </row>
    <row r="226" spans="1:4" ht="16" x14ac:dyDescent="0.2">
      <c r="A226" s="11">
        <f t="shared" si="6"/>
        <v>37195</v>
      </c>
      <c r="B226" s="15">
        <v>37196</v>
      </c>
      <c r="C226" s="16">
        <v>177.5</v>
      </c>
      <c r="D226" s="10">
        <f t="shared" si="7"/>
        <v>5.6369785794810778E-2</v>
      </c>
    </row>
    <row r="227" spans="1:4" ht="16" x14ac:dyDescent="0.2">
      <c r="A227" s="11">
        <f t="shared" si="6"/>
        <v>37164</v>
      </c>
      <c r="B227" s="15">
        <v>37165</v>
      </c>
      <c r="C227" s="16">
        <v>177.6</v>
      </c>
      <c r="D227" s="10">
        <f t="shared" si="7"/>
        <v>5.633802816901088E-2</v>
      </c>
    </row>
    <row r="228" spans="1:4" ht="16" x14ac:dyDescent="0.2">
      <c r="A228" s="11">
        <f t="shared" si="6"/>
        <v>37134</v>
      </c>
      <c r="B228" s="15">
        <v>37135</v>
      </c>
      <c r="C228" s="16">
        <v>178.1</v>
      </c>
      <c r="D228" s="10">
        <f t="shared" si="7"/>
        <v>0.28153153153153154</v>
      </c>
    </row>
    <row r="229" spans="1:4" ht="16" x14ac:dyDescent="0.2">
      <c r="A229" s="11">
        <f t="shared" si="6"/>
        <v>37103</v>
      </c>
      <c r="B229" s="15">
        <v>37104</v>
      </c>
      <c r="C229" s="16">
        <v>177.4</v>
      </c>
      <c r="D229" s="10">
        <f t="shared" si="7"/>
        <v>-0.39303761931498521</v>
      </c>
    </row>
    <row r="230" spans="1:4" ht="16" x14ac:dyDescent="0.2">
      <c r="A230" s="11">
        <f t="shared" si="6"/>
        <v>37072</v>
      </c>
      <c r="B230" s="15">
        <v>37073</v>
      </c>
      <c r="C230" s="16">
        <v>177.4</v>
      </c>
      <c r="D230" s="10">
        <f t="shared" si="7"/>
        <v>0</v>
      </c>
    </row>
    <row r="231" spans="1:4" ht="16" x14ac:dyDescent="0.2">
      <c r="A231" s="11">
        <f t="shared" si="6"/>
        <v>37042</v>
      </c>
      <c r="B231" s="15">
        <v>37043</v>
      </c>
      <c r="C231" s="16">
        <v>177.7</v>
      </c>
      <c r="D231" s="10">
        <f t="shared" si="7"/>
        <v>0.16910935738443234</v>
      </c>
    </row>
    <row r="232" spans="1:4" ht="16" x14ac:dyDescent="0.2">
      <c r="A232" s="11">
        <f t="shared" si="6"/>
        <v>37011</v>
      </c>
      <c r="B232" s="15">
        <v>37012</v>
      </c>
      <c r="C232" s="16">
        <v>177.3</v>
      </c>
      <c r="D232" s="10">
        <f t="shared" si="7"/>
        <v>-0.22509848058524326</v>
      </c>
    </row>
    <row r="233" spans="1:4" ht="16" x14ac:dyDescent="0.2">
      <c r="A233" s="11">
        <f t="shared" si="6"/>
        <v>36981</v>
      </c>
      <c r="B233" s="15">
        <v>36982</v>
      </c>
      <c r="C233" s="16">
        <v>176.4</v>
      </c>
      <c r="D233" s="10">
        <f t="shared" si="7"/>
        <v>-0.50761421319797273</v>
      </c>
    </row>
    <row r="234" spans="1:4" ht="16" x14ac:dyDescent="0.2">
      <c r="A234" s="11">
        <f t="shared" si="6"/>
        <v>36950</v>
      </c>
      <c r="B234" s="15">
        <v>36951</v>
      </c>
      <c r="C234" s="16">
        <v>176.1</v>
      </c>
      <c r="D234" s="10">
        <f t="shared" si="7"/>
        <v>-0.17006802721089079</v>
      </c>
    </row>
    <row r="235" spans="1:4" ht="16" x14ac:dyDescent="0.2">
      <c r="A235" s="11">
        <f t="shared" si="6"/>
        <v>36922</v>
      </c>
      <c r="B235" s="15">
        <v>36923</v>
      </c>
      <c r="C235" s="16">
        <v>176</v>
      </c>
      <c r="D235" s="10">
        <f t="shared" si="7"/>
        <v>-5.6785917092557814E-2</v>
      </c>
    </row>
    <row r="236" spans="1:4" ht="16" x14ac:dyDescent="0.2">
      <c r="A236" s="11">
        <f t="shared" si="6"/>
        <v>36891</v>
      </c>
      <c r="B236" s="15">
        <v>36892</v>
      </c>
      <c r="C236" s="16">
        <v>175.6</v>
      </c>
      <c r="D236" s="10">
        <f t="shared" si="7"/>
        <v>-0.22727272727273051</v>
      </c>
    </row>
    <row r="237" spans="1:4" ht="16" x14ac:dyDescent="0.2">
      <c r="A237" s="11">
        <f t="shared" si="6"/>
        <v>36860</v>
      </c>
      <c r="B237" s="15">
        <v>36861</v>
      </c>
      <c r="C237" s="16">
        <v>174.6</v>
      </c>
      <c r="D237" s="10">
        <f t="shared" si="7"/>
        <v>-0.56947608200455579</v>
      </c>
    </row>
    <row r="238" spans="1:4" ht="16" x14ac:dyDescent="0.2">
      <c r="A238" s="11">
        <f t="shared" si="6"/>
        <v>36830</v>
      </c>
      <c r="B238" s="15">
        <v>36831</v>
      </c>
      <c r="C238" s="16">
        <v>174.2</v>
      </c>
      <c r="D238" s="10">
        <f t="shared" si="7"/>
        <v>-0.22909507445590246</v>
      </c>
    </row>
    <row r="239" spans="1:4" ht="16" x14ac:dyDescent="0.2">
      <c r="A239" s="11">
        <f t="shared" si="6"/>
        <v>36799</v>
      </c>
      <c r="B239" s="15">
        <v>36800</v>
      </c>
      <c r="C239" s="16">
        <v>173.9</v>
      </c>
      <c r="D239" s="10">
        <f t="shared" si="7"/>
        <v>-0.17221584385762512</v>
      </c>
    </row>
    <row r="240" spans="1:4" ht="16" x14ac:dyDescent="0.2">
      <c r="A240" s="11">
        <f t="shared" si="6"/>
        <v>36769</v>
      </c>
      <c r="B240" s="15">
        <v>36770</v>
      </c>
      <c r="C240" s="16">
        <v>173.6</v>
      </c>
      <c r="D240" s="10">
        <f t="shared" si="7"/>
        <v>-0.17251293847039181</v>
      </c>
    </row>
    <row r="241" spans="1:4" ht="16" x14ac:dyDescent="0.2">
      <c r="A241" s="11">
        <f t="shared" si="6"/>
        <v>36738</v>
      </c>
      <c r="B241" s="15">
        <v>36739</v>
      </c>
      <c r="C241" s="16">
        <v>172.7</v>
      </c>
      <c r="D241" s="10">
        <f t="shared" si="7"/>
        <v>-0.51843317972350556</v>
      </c>
    </row>
    <row r="242" spans="1:4" ht="16" x14ac:dyDescent="0.2">
      <c r="A242" s="11">
        <f t="shared" si="6"/>
        <v>36707</v>
      </c>
      <c r="B242" s="15">
        <v>36708</v>
      </c>
      <c r="C242" s="16">
        <v>172.7</v>
      </c>
      <c r="D242" s="10">
        <f t="shared" si="7"/>
        <v>0</v>
      </c>
    </row>
    <row r="243" spans="1:4" ht="16" x14ac:dyDescent="0.2">
      <c r="A243" s="11">
        <f t="shared" si="6"/>
        <v>36677</v>
      </c>
      <c r="B243" s="15">
        <v>36678</v>
      </c>
      <c r="C243" s="16">
        <v>172.2</v>
      </c>
      <c r="D243" s="10">
        <f t="shared" si="7"/>
        <v>-0.28951939779965263</v>
      </c>
    </row>
    <row r="244" spans="1:4" ht="16" x14ac:dyDescent="0.2">
      <c r="A244" s="11">
        <f t="shared" si="6"/>
        <v>36646</v>
      </c>
      <c r="B244" s="15">
        <v>36647</v>
      </c>
      <c r="C244" s="16">
        <v>171.2</v>
      </c>
      <c r="D244" s="10">
        <f t="shared" si="7"/>
        <v>-0.58072009291521487</v>
      </c>
    </row>
    <row r="245" spans="1:4" ht="16" x14ac:dyDescent="0.2">
      <c r="A245" s="11">
        <f t="shared" si="6"/>
        <v>36616</v>
      </c>
      <c r="B245" s="15">
        <v>36617</v>
      </c>
      <c r="C245" s="16">
        <v>170.9</v>
      </c>
      <c r="D245" s="10">
        <f t="shared" si="7"/>
        <v>-0.17523364485980314</v>
      </c>
    </row>
    <row r="246" spans="1:4" ht="16" x14ac:dyDescent="0.2">
      <c r="A246" s="11">
        <f t="shared" si="6"/>
        <v>36585</v>
      </c>
      <c r="B246" s="15">
        <v>36586</v>
      </c>
      <c r="C246" s="16">
        <v>171</v>
      </c>
      <c r="D246" s="10">
        <f t="shared" si="7"/>
        <v>5.8513750731418554E-2</v>
      </c>
    </row>
    <row r="247" spans="1:4" ht="16" x14ac:dyDescent="0.2">
      <c r="A247" s="11">
        <f t="shared" si="6"/>
        <v>36556</v>
      </c>
      <c r="B247" s="15">
        <v>36557</v>
      </c>
      <c r="C247" s="16">
        <v>170</v>
      </c>
      <c r="D247" s="10">
        <f t="shared" si="7"/>
        <v>-0.58479532163742687</v>
      </c>
    </row>
    <row r="248" spans="1:4" ht="16" x14ac:dyDescent="0.2">
      <c r="A248" s="11">
        <f t="shared" si="6"/>
        <v>36525</v>
      </c>
      <c r="B248" s="15">
        <v>36526</v>
      </c>
      <c r="C248" s="16">
        <v>169.3</v>
      </c>
      <c r="D248" s="10">
        <f t="shared" si="7"/>
        <v>-0.41176470588234632</v>
      </c>
    </row>
    <row r="249" spans="1:4" ht="16" x14ac:dyDescent="0.2">
      <c r="A249" s="11">
        <f t="shared" si="6"/>
        <v>36494</v>
      </c>
      <c r="B249" s="15">
        <v>36495</v>
      </c>
      <c r="C249" s="16">
        <v>168.8</v>
      </c>
      <c r="D249" s="10">
        <f t="shared" si="7"/>
        <v>-0.29533372711163614</v>
      </c>
    </row>
    <row r="250" spans="1:4" ht="16" x14ac:dyDescent="0.2">
      <c r="A250" s="11">
        <f t="shared" si="6"/>
        <v>36464</v>
      </c>
      <c r="B250" s="15">
        <v>36465</v>
      </c>
      <c r="C250" s="16">
        <v>168.4</v>
      </c>
      <c r="D250" s="10">
        <f t="shared" si="7"/>
        <v>-0.23696682464455313</v>
      </c>
    </row>
    <row r="251" spans="1:4" ht="16" x14ac:dyDescent="0.2">
      <c r="A251" s="11">
        <f t="shared" si="6"/>
        <v>36433</v>
      </c>
      <c r="B251" s="15">
        <v>36434</v>
      </c>
      <c r="C251" s="16">
        <v>168.1</v>
      </c>
      <c r="D251" s="10">
        <f t="shared" si="7"/>
        <v>-0.17814726840855782</v>
      </c>
    </row>
    <row r="252" spans="1:4" ht="16" x14ac:dyDescent="0.2">
      <c r="A252" s="11">
        <f t="shared" si="6"/>
        <v>36403</v>
      </c>
      <c r="B252" s="15">
        <v>36404</v>
      </c>
      <c r="C252" s="16">
        <v>167.8</v>
      </c>
      <c r="D252" s="10">
        <f t="shared" si="7"/>
        <v>-0.17846519928612908</v>
      </c>
    </row>
    <row r="253" spans="1:4" ht="16" x14ac:dyDescent="0.2">
      <c r="A253" s="11">
        <f t="shared" si="6"/>
        <v>36372</v>
      </c>
      <c r="B253" s="15">
        <v>36373</v>
      </c>
      <c r="C253" s="16">
        <v>167.1</v>
      </c>
      <c r="D253" s="10">
        <f t="shared" si="7"/>
        <v>-0.41716328963052268</v>
      </c>
    </row>
    <row r="254" spans="1:4" ht="16" x14ac:dyDescent="0.2">
      <c r="A254" s="11">
        <f t="shared" si="6"/>
        <v>36341</v>
      </c>
      <c r="B254" s="15">
        <v>36342</v>
      </c>
      <c r="C254" s="16">
        <v>166.7</v>
      </c>
      <c r="D254" s="10">
        <f t="shared" si="7"/>
        <v>-0.2393776181927024</v>
      </c>
    </row>
    <row r="255" spans="1:4" ht="16" x14ac:dyDescent="0.2">
      <c r="A255" s="11">
        <f t="shared" si="6"/>
        <v>36311</v>
      </c>
      <c r="B255" s="15">
        <v>36312</v>
      </c>
      <c r="C255" s="16">
        <v>166</v>
      </c>
      <c r="D255" s="10">
        <f t="shared" si="7"/>
        <v>-0.41991601679663393</v>
      </c>
    </row>
    <row r="256" spans="1:4" ht="16" x14ac:dyDescent="0.2">
      <c r="A256" s="11">
        <f t="shared" si="6"/>
        <v>36280</v>
      </c>
      <c r="B256" s="15">
        <v>36281</v>
      </c>
      <c r="C256" s="16">
        <v>166</v>
      </c>
      <c r="D256" s="10">
        <f t="shared" si="7"/>
        <v>0</v>
      </c>
    </row>
    <row r="257" spans="1:4" ht="16" x14ac:dyDescent="0.2">
      <c r="A257" s="11">
        <f t="shared" si="6"/>
        <v>36250</v>
      </c>
      <c r="B257" s="15">
        <v>36251</v>
      </c>
      <c r="C257" s="16">
        <v>165.9</v>
      </c>
      <c r="D257" s="10">
        <f t="shared" si="7"/>
        <v>-6.0240963855418266E-2</v>
      </c>
    </row>
    <row r="258" spans="1:4" ht="16" x14ac:dyDescent="0.2">
      <c r="A258" s="11">
        <f t="shared" si="6"/>
        <v>36219</v>
      </c>
      <c r="B258" s="15">
        <v>36220</v>
      </c>
      <c r="C258" s="16">
        <v>164.8</v>
      </c>
      <c r="D258" s="10">
        <f t="shared" si="7"/>
        <v>-0.66305003013863428</v>
      </c>
    </row>
    <row r="259" spans="1:4" ht="16" x14ac:dyDescent="0.2">
      <c r="A259" s="11">
        <f t="shared" si="6"/>
        <v>36191</v>
      </c>
      <c r="B259" s="15">
        <v>36192</v>
      </c>
      <c r="C259" s="16">
        <v>164.7</v>
      </c>
      <c r="D259" s="10">
        <f t="shared" si="7"/>
        <v>-6.0679611650499232E-2</v>
      </c>
    </row>
    <row r="260" spans="1:4" ht="16" x14ac:dyDescent="0.2">
      <c r="A260" s="11">
        <f t="shared" si="6"/>
        <v>36160</v>
      </c>
      <c r="B260" s="15">
        <v>36161</v>
      </c>
      <c r="C260" s="16">
        <v>164.7</v>
      </c>
      <c r="D260" s="10">
        <f t="shared" si="7"/>
        <v>0</v>
      </c>
    </row>
    <row r="261" spans="1:4" ht="16" x14ac:dyDescent="0.2">
      <c r="A261" s="11">
        <f t="shared" si="6"/>
        <v>36129</v>
      </c>
      <c r="B261" s="15">
        <v>36130</v>
      </c>
      <c r="C261" s="16">
        <v>164.4</v>
      </c>
      <c r="D261" s="10">
        <f t="shared" si="7"/>
        <v>-0.18214936247722099</v>
      </c>
    </row>
    <row r="262" spans="1:4" ht="16" x14ac:dyDescent="0.2">
      <c r="A262" s="11">
        <f t="shared" si="6"/>
        <v>36099</v>
      </c>
      <c r="B262" s="15">
        <v>36100</v>
      </c>
      <c r="C262" s="16">
        <v>164.1</v>
      </c>
      <c r="D262" s="10">
        <f t="shared" si="7"/>
        <v>-0.18248175182482443</v>
      </c>
    </row>
    <row r="263" spans="1:4" ht="16" x14ac:dyDescent="0.2">
      <c r="A263" s="11">
        <f t="shared" si="6"/>
        <v>36068</v>
      </c>
      <c r="B263" s="15">
        <v>36069</v>
      </c>
      <c r="C263" s="16">
        <v>163.9</v>
      </c>
      <c r="D263" s="10">
        <f t="shared" si="7"/>
        <v>-0.12187690432662317</v>
      </c>
    </row>
    <row r="264" spans="1:4" ht="16" x14ac:dyDescent="0.2">
      <c r="A264" s="11">
        <f t="shared" si="6"/>
        <v>36038</v>
      </c>
      <c r="B264" s="15">
        <v>36039</v>
      </c>
      <c r="C264" s="16">
        <v>163.5</v>
      </c>
      <c r="D264" s="10">
        <f t="shared" si="7"/>
        <v>-0.24405125076266362</v>
      </c>
    </row>
    <row r="265" spans="1:4" ht="16" x14ac:dyDescent="0.2">
      <c r="A265" s="11">
        <f t="shared" si="6"/>
        <v>36007</v>
      </c>
      <c r="B265" s="15">
        <v>36008</v>
      </c>
      <c r="C265" s="16">
        <v>163.4</v>
      </c>
      <c r="D265" s="10">
        <f t="shared" si="7"/>
        <v>-6.1162079510699893E-2</v>
      </c>
    </row>
    <row r="266" spans="1:4" ht="16" x14ac:dyDescent="0.2">
      <c r="A266" s="11">
        <f t="shared" si="6"/>
        <v>35976</v>
      </c>
      <c r="B266" s="15">
        <v>35977</v>
      </c>
      <c r="C266" s="16">
        <v>163.19999999999999</v>
      </c>
      <c r="D266" s="10">
        <f t="shared" si="7"/>
        <v>-0.12239902080784398</v>
      </c>
    </row>
    <row r="267" spans="1:4" ht="16" x14ac:dyDescent="0.2">
      <c r="A267" s="11">
        <f t="shared" si="6"/>
        <v>35946</v>
      </c>
      <c r="B267" s="15">
        <v>35947</v>
      </c>
      <c r="C267" s="16">
        <v>162.80000000000001</v>
      </c>
      <c r="D267" s="10">
        <f t="shared" si="7"/>
        <v>-0.24509803921567236</v>
      </c>
    </row>
    <row r="268" spans="1:4" ht="16" x14ac:dyDescent="0.2">
      <c r="A268" s="11">
        <f t="shared" si="6"/>
        <v>35915</v>
      </c>
      <c r="B268" s="15">
        <v>35916</v>
      </c>
      <c r="C268" s="16">
        <v>162.6</v>
      </c>
      <c r="D268" s="10">
        <f t="shared" si="7"/>
        <v>-0.12285012285013332</v>
      </c>
    </row>
    <row r="269" spans="1:4" ht="16" x14ac:dyDescent="0.2">
      <c r="A269" s="11">
        <f t="shared" ref="A269:A332" si="8">EOMONTH(B269-1,0)</f>
        <v>35885</v>
      </c>
      <c r="B269" s="15">
        <v>35886</v>
      </c>
      <c r="C269" s="16">
        <v>162.19999999999999</v>
      </c>
      <c r="D269" s="10">
        <f t="shared" si="7"/>
        <v>-0.24600246002460377</v>
      </c>
    </row>
    <row r="270" spans="1:4" ht="16" x14ac:dyDescent="0.2">
      <c r="A270" s="11">
        <f t="shared" si="8"/>
        <v>35854</v>
      </c>
      <c r="B270" s="15">
        <v>35855</v>
      </c>
      <c r="C270" s="16">
        <v>162</v>
      </c>
      <c r="D270" s="10">
        <f t="shared" si="7"/>
        <v>-0.12330456226879695</v>
      </c>
    </row>
    <row r="271" spans="1:4" ht="16" x14ac:dyDescent="0.2">
      <c r="A271" s="11">
        <f t="shared" si="8"/>
        <v>35826</v>
      </c>
      <c r="B271" s="15">
        <v>35827</v>
      </c>
      <c r="C271" s="16">
        <v>162</v>
      </c>
      <c r="D271" s="10">
        <f t="shared" ref="D271:D334" si="9">((C271-C270)/C270)*100</f>
        <v>0</v>
      </c>
    </row>
    <row r="272" spans="1:4" ht="16" x14ac:dyDescent="0.2">
      <c r="A272" s="11">
        <f t="shared" si="8"/>
        <v>35795</v>
      </c>
      <c r="B272" s="15">
        <v>35796</v>
      </c>
      <c r="C272" s="16">
        <v>162</v>
      </c>
      <c r="D272" s="10">
        <f t="shared" si="9"/>
        <v>0</v>
      </c>
    </row>
    <row r="273" spans="1:4" ht="16" x14ac:dyDescent="0.2">
      <c r="A273" s="11">
        <f t="shared" si="8"/>
        <v>35764</v>
      </c>
      <c r="B273" s="15">
        <v>35765</v>
      </c>
      <c r="C273" s="16">
        <v>161.80000000000001</v>
      </c>
      <c r="D273" s="10">
        <f t="shared" si="9"/>
        <v>-0.12345679012344976</v>
      </c>
    </row>
    <row r="274" spans="1:4" ht="16" x14ac:dyDescent="0.2">
      <c r="A274" s="11">
        <f t="shared" si="8"/>
        <v>35734</v>
      </c>
      <c r="B274" s="15">
        <v>35735</v>
      </c>
      <c r="C274" s="16">
        <v>161.69999999999999</v>
      </c>
      <c r="D274" s="10">
        <f t="shared" si="9"/>
        <v>-6.1804697156997976E-2</v>
      </c>
    </row>
    <row r="275" spans="1:4" ht="16" x14ac:dyDescent="0.2">
      <c r="A275" s="11">
        <f t="shared" si="8"/>
        <v>35703</v>
      </c>
      <c r="B275" s="15">
        <v>35704</v>
      </c>
      <c r="C275" s="16">
        <v>161.5</v>
      </c>
      <c r="D275" s="10">
        <f t="shared" si="9"/>
        <v>-0.12368583797154524</v>
      </c>
    </row>
    <row r="276" spans="1:4" ht="16" x14ac:dyDescent="0.2">
      <c r="A276" s="11">
        <f t="shared" si="8"/>
        <v>35673</v>
      </c>
      <c r="B276" s="15">
        <v>35674</v>
      </c>
      <c r="C276" s="16">
        <v>161.19999999999999</v>
      </c>
      <c r="D276" s="10">
        <f t="shared" si="9"/>
        <v>-0.18575851393189557</v>
      </c>
    </row>
    <row r="277" spans="1:4" ht="16" x14ac:dyDescent="0.2">
      <c r="A277" s="11">
        <f t="shared" si="8"/>
        <v>35642</v>
      </c>
      <c r="B277" s="15">
        <v>35643</v>
      </c>
      <c r="C277" s="16">
        <v>160.80000000000001</v>
      </c>
      <c r="D277" s="10">
        <f t="shared" si="9"/>
        <v>-0.24813895781636308</v>
      </c>
    </row>
    <row r="278" spans="1:4" ht="16" x14ac:dyDescent="0.2">
      <c r="A278" s="11">
        <f t="shared" si="8"/>
        <v>35611</v>
      </c>
      <c r="B278" s="15">
        <v>35612</v>
      </c>
      <c r="C278" s="16">
        <v>160.4</v>
      </c>
      <c r="D278" s="10">
        <f t="shared" si="9"/>
        <v>-0.24875621890547614</v>
      </c>
    </row>
    <row r="279" spans="1:4" ht="16" x14ac:dyDescent="0.2">
      <c r="A279" s="11">
        <f t="shared" si="8"/>
        <v>35581</v>
      </c>
      <c r="B279" s="15">
        <v>35582</v>
      </c>
      <c r="C279" s="16">
        <v>160.19999999999999</v>
      </c>
      <c r="D279" s="10">
        <f t="shared" si="9"/>
        <v>-0.12468827930175626</v>
      </c>
    </row>
    <row r="280" spans="1:4" ht="16" x14ac:dyDescent="0.2">
      <c r="A280" s="11">
        <f t="shared" si="8"/>
        <v>35550</v>
      </c>
      <c r="B280" s="15">
        <v>35551</v>
      </c>
      <c r="C280" s="16">
        <v>159.9</v>
      </c>
      <c r="D280" s="10">
        <f t="shared" si="9"/>
        <v>-0.18726591760298564</v>
      </c>
    </row>
    <row r="281" spans="1:4" ht="16" x14ac:dyDescent="0.2">
      <c r="A281" s="11">
        <f t="shared" si="8"/>
        <v>35520</v>
      </c>
      <c r="B281" s="15">
        <v>35521</v>
      </c>
      <c r="C281" s="16">
        <v>159.9</v>
      </c>
      <c r="D281" s="10">
        <f t="shared" si="9"/>
        <v>0</v>
      </c>
    </row>
    <row r="282" spans="1:4" ht="16" x14ac:dyDescent="0.2">
      <c r="A282" s="11">
        <f t="shared" si="8"/>
        <v>35489</v>
      </c>
      <c r="B282" s="15">
        <v>35490</v>
      </c>
      <c r="C282" s="16">
        <v>159.80000000000001</v>
      </c>
      <c r="D282" s="10">
        <f t="shared" si="9"/>
        <v>-6.2539086929327276E-2</v>
      </c>
    </row>
    <row r="283" spans="1:4" ht="16" x14ac:dyDescent="0.2">
      <c r="A283" s="11">
        <f t="shared" si="8"/>
        <v>35461</v>
      </c>
      <c r="B283" s="15">
        <v>35462</v>
      </c>
      <c r="C283" s="16">
        <v>159.69999999999999</v>
      </c>
      <c r="D283" s="10">
        <f t="shared" si="9"/>
        <v>-6.2578222778487319E-2</v>
      </c>
    </row>
    <row r="284" spans="1:4" ht="16" x14ac:dyDescent="0.2">
      <c r="A284" s="11">
        <f t="shared" si="8"/>
        <v>35430</v>
      </c>
      <c r="B284" s="15">
        <v>35431</v>
      </c>
      <c r="C284" s="16">
        <v>159.4</v>
      </c>
      <c r="D284" s="10">
        <f t="shared" si="9"/>
        <v>-0.18785222291796053</v>
      </c>
    </row>
    <row r="285" spans="1:4" ht="16" x14ac:dyDescent="0.2">
      <c r="A285" s="11">
        <f t="shared" si="8"/>
        <v>35399</v>
      </c>
      <c r="B285" s="15">
        <v>35400</v>
      </c>
      <c r="C285" s="16">
        <v>159.1</v>
      </c>
      <c r="D285" s="10">
        <f t="shared" si="9"/>
        <v>-0.18820577164367086</v>
      </c>
    </row>
    <row r="286" spans="1:4" ht="16" x14ac:dyDescent="0.2">
      <c r="A286" s="11">
        <f t="shared" si="8"/>
        <v>35369</v>
      </c>
      <c r="B286" s="15">
        <v>35370</v>
      </c>
      <c r="C286" s="16">
        <v>158.69999999999999</v>
      </c>
      <c r="D286" s="10">
        <f t="shared" si="9"/>
        <v>-0.25141420490258054</v>
      </c>
    </row>
    <row r="287" spans="1:4" ht="16" x14ac:dyDescent="0.2">
      <c r="A287" s="11">
        <f t="shared" si="8"/>
        <v>35338</v>
      </c>
      <c r="B287" s="15">
        <v>35339</v>
      </c>
      <c r="C287" s="16">
        <v>158.19999999999999</v>
      </c>
      <c r="D287" s="10">
        <f t="shared" si="9"/>
        <v>-0.31505986137366104</v>
      </c>
    </row>
    <row r="288" spans="1:4" ht="16" x14ac:dyDescent="0.2">
      <c r="A288" s="11">
        <f t="shared" si="8"/>
        <v>35308</v>
      </c>
      <c r="B288" s="15">
        <v>35309</v>
      </c>
      <c r="C288" s="16">
        <v>157.69999999999999</v>
      </c>
      <c r="D288" s="10">
        <f t="shared" si="9"/>
        <v>-0.31605562579013907</v>
      </c>
    </row>
    <row r="289" spans="1:4" ht="16" x14ac:dyDescent="0.2">
      <c r="A289" s="11">
        <f t="shared" si="8"/>
        <v>35277</v>
      </c>
      <c r="B289" s="15">
        <v>35278</v>
      </c>
      <c r="C289" s="16">
        <v>157.19999999999999</v>
      </c>
      <c r="D289" s="10">
        <f t="shared" si="9"/>
        <v>-0.31705770450221943</v>
      </c>
    </row>
    <row r="290" spans="1:4" ht="16" x14ac:dyDescent="0.2">
      <c r="A290" s="11">
        <f t="shared" si="8"/>
        <v>35246</v>
      </c>
      <c r="B290" s="15">
        <v>35247</v>
      </c>
      <c r="C290" s="16">
        <v>157</v>
      </c>
      <c r="D290" s="10">
        <f t="shared" si="9"/>
        <v>-0.12722646310431845</v>
      </c>
    </row>
    <row r="291" spans="1:4" ht="16" x14ac:dyDescent="0.2">
      <c r="A291" s="11">
        <f t="shared" si="8"/>
        <v>35216</v>
      </c>
      <c r="B291" s="15">
        <v>35217</v>
      </c>
      <c r="C291" s="16">
        <v>156.69999999999999</v>
      </c>
      <c r="D291" s="10">
        <f t="shared" si="9"/>
        <v>-0.19108280254777793</v>
      </c>
    </row>
    <row r="292" spans="1:4" ht="16" x14ac:dyDescent="0.2">
      <c r="A292" s="11">
        <f t="shared" si="8"/>
        <v>35185</v>
      </c>
      <c r="B292" s="15">
        <v>35186</v>
      </c>
      <c r="C292" s="16">
        <v>156.4</v>
      </c>
      <c r="D292" s="10">
        <f t="shared" si="9"/>
        <v>-0.19144862795148881</v>
      </c>
    </row>
    <row r="293" spans="1:4" ht="16" x14ac:dyDescent="0.2">
      <c r="A293" s="11">
        <f t="shared" si="8"/>
        <v>35155</v>
      </c>
      <c r="B293" s="15">
        <v>35156</v>
      </c>
      <c r="C293" s="16">
        <v>156.1</v>
      </c>
      <c r="D293" s="10">
        <f t="shared" si="9"/>
        <v>-0.19181585677750088</v>
      </c>
    </row>
    <row r="294" spans="1:4" ht="16" x14ac:dyDescent="0.2">
      <c r="A294" s="11">
        <f t="shared" si="8"/>
        <v>35124</v>
      </c>
      <c r="B294" s="15">
        <v>35125</v>
      </c>
      <c r="C294" s="16">
        <v>155.5</v>
      </c>
      <c r="D294" s="10">
        <f t="shared" si="9"/>
        <v>-0.38436899423446147</v>
      </c>
    </row>
    <row r="295" spans="1:4" ht="16" x14ac:dyDescent="0.2">
      <c r="A295" s="11">
        <f t="shared" si="8"/>
        <v>35095</v>
      </c>
      <c r="B295" s="15">
        <v>35096</v>
      </c>
      <c r="C295" s="16">
        <v>155</v>
      </c>
      <c r="D295" s="10">
        <f t="shared" si="9"/>
        <v>-0.32154340836012862</v>
      </c>
    </row>
    <row r="296" spans="1:4" ht="16" x14ac:dyDescent="0.2">
      <c r="A296" s="11">
        <f t="shared" si="8"/>
        <v>35064</v>
      </c>
      <c r="B296" s="15">
        <v>35065</v>
      </c>
      <c r="C296" s="16">
        <v>154.69999999999999</v>
      </c>
      <c r="D296" s="10">
        <f t="shared" si="9"/>
        <v>-0.19354838709678152</v>
      </c>
    </row>
    <row r="297" spans="1:4" ht="16" x14ac:dyDescent="0.2">
      <c r="A297" s="11">
        <f t="shared" si="8"/>
        <v>35033</v>
      </c>
      <c r="B297" s="15">
        <v>35034</v>
      </c>
      <c r="C297" s="16">
        <v>153.9</v>
      </c>
      <c r="D297" s="10">
        <f t="shared" si="9"/>
        <v>-0.51712992889462384</v>
      </c>
    </row>
    <row r="298" spans="1:4" ht="16" x14ac:dyDescent="0.2">
      <c r="A298" s="11">
        <f t="shared" si="8"/>
        <v>35003</v>
      </c>
      <c r="B298" s="15">
        <v>35004</v>
      </c>
      <c r="C298" s="16">
        <v>153.69999999999999</v>
      </c>
      <c r="D298" s="10">
        <f t="shared" si="9"/>
        <v>-0.12995451591943927</v>
      </c>
    </row>
    <row r="299" spans="1:4" ht="16" x14ac:dyDescent="0.2">
      <c r="A299" s="11">
        <f t="shared" si="8"/>
        <v>34972</v>
      </c>
      <c r="B299" s="15">
        <v>34973</v>
      </c>
      <c r="C299" s="16">
        <v>153.5</v>
      </c>
      <c r="D299" s="10">
        <f t="shared" si="9"/>
        <v>-0.13012361743655734</v>
      </c>
    </row>
    <row r="300" spans="1:4" ht="16" x14ac:dyDescent="0.2">
      <c r="A300" s="11">
        <f t="shared" si="8"/>
        <v>34942</v>
      </c>
      <c r="B300" s="15">
        <v>34943</v>
      </c>
      <c r="C300" s="16">
        <v>153.1</v>
      </c>
      <c r="D300" s="10">
        <f t="shared" si="9"/>
        <v>-0.26058631921824477</v>
      </c>
    </row>
    <row r="301" spans="1:4" ht="16" x14ac:dyDescent="0.2">
      <c r="A301" s="11">
        <f t="shared" si="8"/>
        <v>34911</v>
      </c>
      <c r="B301" s="15">
        <v>34912</v>
      </c>
      <c r="C301" s="16">
        <v>152.9</v>
      </c>
      <c r="D301" s="10">
        <f t="shared" si="9"/>
        <v>-0.13063357282820945</v>
      </c>
    </row>
    <row r="302" spans="1:4" ht="16" x14ac:dyDescent="0.2">
      <c r="A302" s="11">
        <f t="shared" si="8"/>
        <v>34880</v>
      </c>
      <c r="B302" s="15">
        <v>34881</v>
      </c>
      <c r="C302" s="16">
        <v>152.6</v>
      </c>
      <c r="D302" s="10">
        <f t="shared" si="9"/>
        <v>-0.19620667102682232</v>
      </c>
    </row>
    <row r="303" spans="1:4" ht="16" x14ac:dyDescent="0.2">
      <c r="A303" s="11">
        <f t="shared" si="8"/>
        <v>34850</v>
      </c>
      <c r="B303" s="15">
        <v>34851</v>
      </c>
      <c r="C303" s="16">
        <v>152.4</v>
      </c>
      <c r="D303" s="10">
        <f t="shared" si="9"/>
        <v>-0.13106159895149977</v>
      </c>
    </row>
    <row r="304" spans="1:4" ht="16" x14ac:dyDescent="0.2">
      <c r="A304" s="11">
        <f t="shared" si="8"/>
        <v>34819</v>
      </c>
      <c r="B304" s="15">
        <v>34820</v>
      </c>
      <c r="C304" s="16">
        <v>152.1</v>
      </c>
      <c r="D304" s="10">
        <f t="shared" si="9"/>
        <v>-0.19685039370079485</v>
      </c>
    </row>
    <row r="305" spans="1:4" ht="16" x14ac:dyDescent="0.2">
      <c r="A305" s="11">
        <f t="shared" si="8"/>
        <v>34789</v>
      </c>
      <c r="B305" s="15">
        <v>34790</v>
      </c>
      <c r="C305" s="16">
        <v>151.80000000000001</v>
      </c>
      <c r="D305" s="10">
        <f t="shared" si="9"/>
        <v>-0.19723865877710908</v>
      </c>
    </row>
    <row r="306" spans="1:4" ht="16" x14ac:dyDescent="0.2">
      <c r="A306" s="11">
        <f t="shared" si="8"/>
        <v>34758</v>
      </c>
      <c r="B306" s="15">
        <v>34759</v>
      </c>
      <c r="C306" s="16">
        <v>151.19999999999999</v>
      </c>
      <c r="D306" s="10">
        <f t="shared" si="9"/>
        <v>-0.39525691699606241</v>
      </c>
    </row>
    <row r="307" spans="1:4" ht="16" x14ac:dyDescent="0.2">
      <c r="A307" s="11">
        <f t="shared" si="8"/>
        <v>34730</v>
      </c>
      <c r="B307" s="15">
        <v>34731</v>
      </c>
      <c r="C307" s="16">
        <v>150.9</v>
      </c>
      <c r="D307" s="10">
        <f t="shared" si="9"/>
        <v>-0.19841269841268716</v>
      </c>
    </row>
    <row r="308" spans="1:4" ht="16" x14ac:dyDescent="0.2">
      <c r="A308" s="11">
        <f t="shared" si="8"/>
        <v>34699</v>
      </c>
      <c r="B308" s="15">
        <v>34700</v>
      </c>
      <c r="C308" s="16">
        <v>150.5</v>
      </c>
      <c r="D308" s="10">
        <f t="shared" si="9"/>
        <v>-0.26507620941020921</v>
      </c>
    </row>
    <row r="309" spans="1:4" ht="16" x14ac:dyDescent="0.2">
      <c r="A309" s="11">
        <f t="shared" si="8"/>
        <v>34668</v>
      </c>
      <c r="B309" s="15">
        <v>34669</v>
      </c>
      <c r="C309" s="16">
        <v>150.1</v>
      </c>
      <c r="D309" s="10">
        <f t="shared" si="9"/>
        <v>-0.26578073089701376</v>
      </c>
    </row>
    <row r="310" spans="1:4" ht="16" x14ac:dyDescent="0.2">
      <c r="A310" s="11">
        <f t="shared" si="8"/>
        <v>34638</v>
      </c>
      <c r="B310" s="15">
        <v>34639</v>
      </c>
      <c r="C310" s="16">
        <v>149.80000000000001</v>
      </c>
      <c r="D310" s="10">
        <f t="shared" si="9"/>
        <v>-0.19986675549632441</v>
      </c>
    </row>
    <row r="311" spans="1:4" ht="16" x14ac:dyDescent="0.2">
      <c r="A311" s="11">
        <f t="shared" si="8"/>
        <v>34607</v>
      </c>
      <c r="B311" s="15">
        <v>34608</v>
      </c>
      <c r="C311" s="16">
        <v>149.4</v>
      </c>
      <c r="D311" s="10">
        <f t="shared" si="9"/>
        <v>-0.26702269692924274</v>
      </c>
    </row>
    <row r="312" spans="1:4" ht="16" x14ac:dyDescent="0.2">
      <c r="A312" s="11">
        <f t="shared" si="8"/>
        <v>34577</v>
      </c>
      <c r="B312" s="15">
        <v>34578</v>
      </c>
      <c r="C312" s="16">
        <v>149.30000000000001</v>
      </c>
      <c r="D312" s="10">
        <f t="shared" si="9"/>
        <v>-6.6934404283798071E-2</v>
      </c>
    </row>
    <row r="313" spans="1:4" ht="16" x14ac:dyDescent="0.2">
      <c r="A313" s="11">
        <f t="shared" si="8"/>
        <v>34546</v>
      </c>
      <c r="B313" s="15">
        <v>34547</v>
      </c>
      <c r="C313" s="16">
        <v>149</v>
      </c>
      <c r="D313" s="10">
        <f t="shared" si="9"/>
        <v>-0.20093770931012148</v>
      </c>
    </row>
    <row r="314" spans="1:4" ht="16" x14ac:dyDescent="0.2">
      <c r="A314" s="11">
        <f t="shared" si="8"/>
        <v>34515</v>
      </c>
      <c r="B314" s="15">
        <v>34516</v>
      </c>
      <c r="C314" s="16">
        <v>148.4</v>
      </c>
      <c r="D314" s="10">
        <f t="shared" si="9"/>
        <v>-0.40268456375838546</v>
      </c>
    </row>
    <row r="315" spans="1:4" ht="16" x14ac:dyDescent="0.2">
      <c r="A315" s="11">
        <f t="shared" si="8"/>
        <v>34485</v>
      </c>
      <c r="B315" s="15">
        <v>34486</v>
      </c>
      <c r="C315" s="16">
        <v>147.9</v>
      </c>
      <c r="D315" s="10">
        <f t="shared" si="9"/>
        <v>-0.33692722371967654</v>
      </c>
    </row>
    <row r="316" spans="1:4" ht="16" x14ac:dyDescent="0.2">
      <c r="A316" s="11">
        <f t="shared" si="8"/>
        <v>34454</v>
      </c>
      <c r="B316" s="15">
        <v>34455</v>
      </c>
      <c r="C316" s="16">
        <v>147.5</v>
      </c>
      <c r="D316" s="10">
        <f t="shared" si="9"/>
        <v>-0.27045300878972661</v>
      </c>
    </row>
    <row r="317" spans="1:4" ht="16" x14ac:dyDescent="0.2">
      <c r="A317" s="11">
        <f t="shared" si="8"/>
        <v>34424</v>
      </c>
      <c r="B317" s="15">
        <v>34425</v>
      </c>
      <c r="C317" s="16">
        <v>147.19999999999999</v>
      </c>
      <c r="D317" s="10">
        <f t="shared" si="9"/>
        <v>-0.20338983050848231</v>
      </c>
    </row>
    <row r="318" spans="1:4" ht="16" x14ac:dyDescent="0.2">
      <c r="A318" s="11">
        <f t="shared" si="8"/>
        <v>34393</v>
      </c>
      <c r="B318" s="15">
        <v>34394</v>
      </c>
      <c r="C318" s="16">
        <v>147.1</v>
      </c>
      <c r="D318" s="10">
        <f t="shared" si="9"/>
        <v>-6.7934782608691791E-2</v>
      </c>
    </row>
    <row r="319" spans="1:4" ht="16" x14ac:dyDescent="0.2">
      <c r="A319" s="11">
        <f t="shared" si="8"/>
        <v>34365</v>
      </c>
      <c r="B319" s="15">
        <v>34366</v>
      </c>
      <c r="C319" s="16">
        <v>146.69999999999999</v>
      </c>
      <c r="D319" s="10">
        <f t="shared" si="9"/>
        <v>-0.27192386131883461</v>
      </c>
    </row>
    <row r="320" spans="1:4" ht="16" x14ac:dyDescent="0.2">
      <c r="A320" s="11">
        <f t="shared" si="8"/>
        <v>34334</v>
      </c>
      <c r="B320" s="15">
        <v>34335</v>
      </c>
      <c r="C320" s="16">
        <v>146.30000000000001</v>
      </c>
      <c r="D320" s="10">
        <f t="shared" si="9"/>
        <v>-0.2726653033401345</v>
      </c>
    </row>
    <row r="321" spans="1:4" ht="16" x14ac:dyDescent="0.2">
      <c r="A321" s="11">
        <f t="shared" si="8"/>
        <v>34303</v>
      </c>
      <c r="B321" s="15">
        <v>34304</v>
      </c>
      <c r="C321" s="16">
        <v>146.30000000000001</v>
      </c>
      <c r="D321" s="10">
        <f t="shared" si="9"/>
        <v>0</v>
      </c>
    </row>
    <row r="322" spans="1:4" ht="16" x14ac:dyDescent="0.2">
      <c r="A322" s="11">
        <f t="shared" si="8"/>
        <v>34273</v>
      </c>
      <c r="B322" s="15">
        <v>34274</v>
      </c>
      <c r="C322" s="16">
        <v>146</v>
      </c>
      <c r="D322" s="10">
        <f t="shared" si="9"/>
        <v>-0.20505809979494966</v>
      </c>
    </row>
    <row r="323" spans="1:4" ht="16" x14ac:dyDescent="0.2">
      <c r="A323" s="11">
        <f t="shared" si="8"/>
        <v>34242</v>
      </c>
      <c r="B323" s="15">
        <v>34243</v>
      </c>
      <c r="C323" s="16">
        <v>145.6</v>
      </c>
      <c r="D323" s="10">
        <f t="shared" si="9"/>
        <v>-0.27397260273972995</v>
      </c>
    </row>
    <row r="324" spans="1:4" ht="16" x14ac:dyDescent="0.2">
      <c r="A324" s="11">
        <f t="shared" si="8"/>
        <v>34212</v>
      </c>
      <c r="B324" s="15">
        <v>34213</v>
      </c>
      <c r="C324" s="16">
        <v>145</v>
      </c>
      <c r="D324" s="10">
        <f t="shared" si="9"/>
        <v>-0.41208791208790818</v>
      </c>
    </row>
    <row r="325" spans="1:4" ht="16" x14ac:dyDescent="0.2">
      <c r="A325" s="11">
        <f t="shared" si="8"/>
        <v>34181</v>
      </c>
      <c r="B325" s="15">
        <v>34182</v>
      </c>
      <c r="C325" s="16">
        <v>144.80000000000001</v>
      </c>
      <c r="D325" s="10">
        <f t="shared" si="9"/>
        <v>-0.13793103448275079</v>
      </c>
    </row>
    <row r="326" spans="1:4" ht="16" x14ac:dyDescent="0.2">
      <c r="A326" s="11">
        <f t="shared" si="8"/>
        <v>34150</v>
      </c>
      <c r="B326" s="15">
        <v>34151</v>
      </c>
      <c r="C326" s="16">
        <v>144.5</v>
      </c>
      <c r="D326" s="10">
        <f t="shared" si="9"/>
        <v>-0.2071823204419968</v>
      </c>
    </row>
    <row r="327" spans="1:4" ht="16" x14ac:dyDescent="0.2">
      <c r="A327" s="11">
        <f t="shared" si="8"/>
        <v>34120</v>
      </c>
      <c r="B327" s="15">
        <v>34121</v>
      </c>
      <c r="C327" s="16">
        <v>144.30000000000001</v>
      </c>
      <c r="D327" s="10">
        <f t="shared" si="9"/>
        <v>-0.13840830449826202</v>
      </c>
    </row>
    <row r="328" spans="1:4" ht="16" x14ac:dyDescent="0.2">
      <c r="A328" s="11">
        <f t="shared" si="8"/>
        <v>34089</v>
      </c>
      <c r="B328" s="15">
        <v>34090</v>
      </c>
      <c r="C328" s="16">
        <v>144.19999999999999</v>
      </c>
      <c r="D328" s="10">
        <f t="shared" si="9"/>
        <v>-6.930006930008506E-2</v>
      </c>
    </row>
    <row r="329" spans="1:4" ht="16" x14ac:dyDescent="0.2">
      <c r="A329" s="11">
        <f t="shared" si="8"/>
        <v>34059</v>
      </c>
      <c r="B329" s="15">
        <v>34060</v>
      </c>
      <c r="C329" s="16">
        <v>143.80000000000001</v>
      </c>
      <c r="D329" s="10">
        <f t="shared" si="9"/>
        <v>-0.27739251040220342</v>
      </c>
    </row>
    <row r="330" spans="1:4" ht="16" x14ac:dyDescent="0.2">
      <c r="A330" s="11">
        <f t="shared" si="8"/>
        <v>34028</v>
      </c>
      <c r="B330" s="15">
        <v>34029</v>
      </c>
      <c r="C330" s="16">
        <v>143.30000000000001</v>
      </c>
      <c r="D330" s="10">
        <f t="shared" si="9"/>
        <v>-0.34770514603616132</v>
      </c>
    </row>
    <row r="331" spans="1:4" ht="16" x14ac:dyDescent="0.2">
      <c r="A331" s="11">
        <f t="shared" si="8"/>
        <v>34000</v>
      </c>
      <c r="B331" s="15">
        <v>34001</v>
      </c>
      <c r="C331" s="16">
        <v>143.1</v>
      </c>
      <c r="D331" s="10">
        <f t="shared" si="9"/>
        <v>-0.13956734124216122</v>
      </c>
    </row>
    <row r="332" spans="1:4" ht="16" x14ac:dyDescent="0.2">
      <c r="A332" s="11">
        <f t="shared" si="8"/>
        <v>33969</v>
      </c>
      <c r="B332" s="15">
        <v>33970</v>
      </c>
      <c r="C332" s="16">
        <v>142.80000000000001</v>
      </c>
      <c r="D332" s="10">
        <f t="shared" si="9"/>
        <v>-0.20964360587000905</v>
      </c>
    </row>
    <row r="333" spans="1:4" ht="16" x14ac:dyDescent="0.2">
      <c r="A333" s="11">
        <f t="shared" ref="A333:A385" si="10">EOMONTH(B333-1,0)</f>
        <v>33938</v>
      </c>
      <c r="B333" s="15">
        <v>33939</v>
      </c>
      <c r="C333" s="16">
        <v>142.30000000000001</v>
      </c>
      <c r="D333" s="10">
        <f t="shared" si="9"/>
        <v>-0.35014005602240894</v>
      </c>
    </row>
    <row r="334" spans="1:4" ht="16" x14ac:dyDescent="0.2">
      <c r="A334" s="11">
        <f t="shared" si="10"/>
        <v>33908</v>
      </c>
      <c r="B334" s="15">
        <v>33909</v>
      </c>
      <c r="C334" s="16">
        <v>142.1</v>
      </c>
      <c r="D334" s="10">
        <f t="shared" si="9"/>
        <v>-0.14054813773718694</v>
      </c>
    </row>
    <row r="335" spans="1:4" ht="16" x14ac:dyDescent="0.2">
      <c r="A335" s="11">
        <f t="shared" si="10"/>
        <v>33877</v>
      </c>
      <c r="B335" s="15">
        <v>33878</v>
      </c>
      <c r="C335" s="16">
        <v>141.69999999999999</v>
      </c>
      <c r="D335" s="10">
        <f t="shared" ref="D335:D385" si="11">((C335-C334)/C334)*100</f>
        <v>-0.28149190710767469</v>
      </c>
    </row>
    <row r="336" spans="1:4" ht="16" x14ac:dyDescent="0.2">
      <c r="A336" s="11">
        <f t="shared" si="10"/>
        <v>33847</v>
      </c>
      <c r="B336" s="15">
        <v>33848</v>
      </c>
      <c r="C336" s="16">
        <v>141.1</v>
      </c>
      <c r="D336" s="10">
        <f t="shared" si="11"/>
        <v>-0.42342978122794239</v>
      </c>
    </row>
    <row r="337" spans="1:4" ht="16" x14ac:dyDescent="0.2">
      <c r="A337" s="11">
        <f t="shared" si="10"/>
        <v>33816</v>
      </c>
      <c r="B337" s="15">
        <v>33817</v>
      </c>
      <c r="C337" s="16">
        <v>140.80000000000001</v>
      </c>
      <c r="D337" s="10">
        <f t="shared" si="11"/>
        <v>-0.21261516654853507</v>
      </c>
    </row>
    <row r="338" spans="1:4" ht="16" x14ac:dyDescent="0.2">
      <c r="A338" s="11">
        <f t="shared" si="10"/>
        <v>33785</v>
      </c>
      <c r="B338" s="15">
        <v>33786</v>
      </c>
      <c r="C338" s="16">
        <v>140.5</v>
      </c>
      <c r="D338" s="10">
        <f t="shared" si="11"/>
        <v>-0.21306818181818987</v>
      </c>
    </row>
    <row r="339" spans="1:4" ht="16" x14ac:dyDescent="0.2">
      <c r="A339" s="11">
        <f t="shared" si="10"/>
        <v>33755</v>
      </c>
      <c r="B339" s="15">
        <v>33756</v>
      </c>
      <c r="C339" s="16">
        <v>140.1</v>
      </c>
      <c r="D339" s="10">
        <f t="shared" si="11"/>
        <v>-0.28469750889680123</v>
      </c>
    </row>
    <row r="340" spans="1:4" ht="16" x14ac:dyDescent="0.2">
      <c r="A340" s="11">
        <f t="shared" si="10"/>
        <v>33724</v>
      </c>
      <c r="B340" s="15">
        <v>33725</v>
      </c>
      <c r="C340" s="16">
        <v>139.69999999999999</v>
      </c>
      <c r="D340" s="10">
        <f t="shared" si="11"/>
        <v>-0.28551034975018252</v>
      </c>
    </row>
    <row r="341" spans="1:4" ht="16" x14ac:dyDescent="0.2">
      <c r="A341" s="11">
        <f t="shared" si="10"/>
        <v>33694</v>
      </c>
      <c r="B341" s="15">
        <v>33695</v>
      </c>
      <c r="C341" s="16">
        <v>139.4</v>
      </c>
      <c r="D341" s="10">
        <f t="shared" si="11"/>
        <v>-0.21474588403721045</v>
      </c>
    </row>
    <row r="342" spans="1:4" ht="16" x14ac:dyDescent="0.2">
      <c r="A342" s="11">
        <f t="shared" si="10"/>
        <v>33663</v>
      </c>
      <c r="B342" s="15">
        <v>33664</v>
      </c>
      <c r="C342" s="16">
        <v>139.1</v>
      </c>
      <c r="D342" s="10">
        <f t="shared" si="11"/>
        <v>-0.21520803443329364</v>
      </c>
    </row>
    <row r="343" spans="1:4" ht="16" x14ac:dyDescent="0.2">
      <c r="A343" s="11">
        <f t="shared" si="10"/>
        <v>33634</v>
      </c>
      <c r="B343" s="15">
        <v>33635</v>
      </c>
      <c r="C343" s="16">
        <v>138.6</v>
      </c>
      <c r="D343" s="10">
        <f t="shared" si="11"/>
        <v>-0.35945363048166784</v>
      </c>
    </row>
    <row r="344" spans="1:4" ht="16" x14ac:dyDescent="0.2">
      <c r="A344" s="11">
        <f t="shared" si="10"/>
        <v>33603</v>
      </c>
      <c r="B344" s="15">
        <v>33604</v>
      </c>
      <c r="C344" s="16">
        <v>138.30000000000001</v>
      </c>
      <c r="D344" s="10">
        <f t="shared" si="11"/>
        <v>-0.21645021645020418</v>
      </c>
    </row>
    <row r="345" spans="1:4" ht="16" x14ac:dyDescent="0.2">
      <c r="A345" s="11">
        <f t="shared" si="10"/>
        <v>33572</v>
      </c>
      <c r="B345" s="15">
        <v>33573</v>
      </c>
      <c r="C345" s="16">
        <v>138.19999999999999</v>
      </c>
      <c r="D345" s="10">
        <f t="shared" si="11"/>
        <v>-7.2306579898787221E-2</v>
      </c>
    </row>
    <row r="346" spans="1:4" ht="16" x14ac:dyDescent="0.2">
      <c r="A346" s="11">
        <f t="shared" si="10"/>
        <v>33542</v>
      </c>
      <c r="B346" s="15">
        <v>33543</v>
      </c>
      <c r="C346" s="16">
        <v>137.80000000000001</v>
      </c>
      <c r="D346" s="10">
        <f t="shared" si="11"/>
        <v>-0.28943560057885481</v>
      </c>
    </row>
    <row r="347" spans="1:4" ht="16" x14ac:dyDescent="0.2">
      <c r="A347" s="11">
        <f t="shared" si="10"/>
        <v>33511</v>
      </c>
      <c r="B347" s="15">
        <v>33512</v>
      </c>
      <c r="C347" s="16">
        <v>137.19999999999999</v>
      </c>
      <c r="D347" s="10">
        <f t="shared" si="11"/>
        <v>-0.43541364296082924</v>
      </c>
    </row>
    <row r="348" spans="1:4" ht="16" x14ac:dyDescent="0.2">
      <c r="A348" s="11">
        <f t="shared" si="10"/>
        <v>33481</v>
      </c>
      <c r="B348" s="15">
        <v>33482</v>
      </c>
      <c r="C348" s="16">
        <v>137</v>
      </c>
      <c r="D348" s="10">
        <f t="shared" si="11"/>
        <v>-0.14577259475217832</v>
      </c>
    </row>
    <row r="349" spans="1:4" ht="16" x14ac:dyDescent="0.2">
      <c r="A349" s="11">
        <f t="shared" si="10"/>
        <v>33450</v>
      </c>
      <c r="B349" s="15">
        <v>33451</v>
      </c>
      <c r="C349" s="16">
        <v>136.6</v>
      </c>
      <c r="D349" s="10">
        <f t="shared" si="11"/>
        <v>-0.29197080291971217</v>
      </c>
    </row>
    <row r="350" spans="1:4" ht="16" x14ac:dyDescent="0.2">
      <c r="A350" s="11">
        <f t="shared" si="10"/>
        <v>33419</v>
      </c>
      <c r="B350" s="15">
        <v>33420</v>
      </c>
      <c r="C350" s="16">
        <v>136.19999999999999</v>
      </c>
      <c r="D350" s="10">
        <f t="shared" si="11"/>
        <v>-0.29282576866764692</v>
      </c>
    </row>
    <row r="351" spans="1:4" ht="16" x14ac:dyDescent="0.2">
      <c r="A351" s="11">
        <f t="shared" si="10"/>
        <v>33389</v>
      </c>
      <c r="B351" s="15">
        <v>33390</v>
      </c>
      <c r="C351" s="16">
        <v>136</v>
      </c>
      <c r="D351" s="10">
        <f t="shared" si="11"/>
        <v>-0.14684287812040284</v>
      </c>
    </row>
    <row r="352" spans="1:4" ht="16" x14ac:dyDescent="0.2">
      <c r="A352" s="11">
        <f t="shared" si="10"/>
        <v>33358</v>
      </c>
      <c r="B352" s="15">
        <v>33359</v>
      </c>
      <c r="C352" s="16">
        <v>135.6</v>
      </c>
      <c r="D352" s="10">
        <f t="shared" si="11"/>
        <v>-0.2941176470588277</v>
      </c>
    </row>
    <row r="353" spans="1:4" ht="16" x14ac:dyDescent="0.2">
      <c r="A353" s="11">
        <f t="shared" si="10"/>
        <v>33328</v>
      </c>
      <c r="B353" s="15">
        <v>33329</v>
      </c>
      <c r="C353" s="16">
        <v>135.1</v>
      </c>
      <c r="D353" s="10">
        <f t="shared" si="11"/>
        <v>-0.36873156342182889</v>
      </c>
    </row>
    <row r="354" spans="1:4" ht="16" x14ac:dyDescent="0.2">
      <c r="A354" s="11">
        <f t="shared" si="10"/>
        <v>33297</v>
      </c>
      <c r="B354" s="15">
        <v>33298</v>
      </c>
      <c r="C354" s="16">
        <v>134.80000000000001</v>
      </c>
      <c r="D354" s="10">
        <f t="shared" si="11"/>
        <v>-0.22205773501109025</v>
      </c>
    </row>
    <row r="355" spans="1:4" ht="16" x14ac:dyDescent="0.2">
      <c r="A355" s="11">
        <f t="shared" si="10"/>
        <v>33269</v>
      </c>
      <c r="B355" s="15">
        <v>33270</v>
      </c>
      <c r="C355" s="16">
        <v>134.80000000000001</v>
      </c>
      <c r="D355" s="10">
        <f t="shared" si="11"/>
        <v>0</v>
      </c>
    </row>
    <row r="356" spans="1:4" ht="16" x14ac:dyDescent="0.2">
      <c r="A356" s="11">
        <f t="shared" si="10"/>
        <v>33238</v>
      </c>
      <c r="B356" s="15">
        <v>33239</v>
      </c>
      <c r="C356" s="16">
        <v>134.69999999999999</v>
      </c>
      <c r="D356" s="10">
        <f t="shared" si="11"/>
        <v>-7.4183976261144452E-2</v>
      </c>
    </row>
    <row r="357" spans="1:4" ht="16" x14ac:dyDescent="0.2">
      <c r="A357" s="11">
        <f t="shared" si="10"/>
        <v>33207</v>
      </c>
      <c r="B357" s="15">
        <v>33208</v>
      </c>
      <c r="C357" s="16">
        <v>134.19999999999999</v>
      </c>
      <c r="D357" s="10">
        <f t="shared" si="11"/>
        <v>-0.37119524870081666</v>
      </c>
    </row>
    <row r="358" spans="1:4" ht="16" x14ac:dyDescent="0.2">
      <c r="A358" s="11">
        <f t="shared" si="10"/>
        <v>33177</v>
      </c>
      <c r="B358" s="15">
        <v>33178</v>
      </c>
      <c r="C358" s="16">
        <v>133.69999999999999</v>
      </c>
      <c r="D358" s="10">
        <f t="shared" si="11"/>
        <v>-0.37257824143070051</v>
      </c>
    </row>
    <row r="359" spans="1:4" ht="16" x14ac:dyDescent="0.2">
      <c r="A359" s="11">
        <f t="shared" si="10"/>
        <v>33146</v>
      </c>
      <c r="B359" s="15">
        <v>33147</v>
      </c>
      <c r="C359" s="16">
        <v>133.4</v>
      </c>
      <c r="D359" s="10">
        <f t="shared" si="11"/>
        <v>-0.22438294689602314</v>
      </c>
    </row>
    <row r="360" spans="1:4" ht="16" x14ac:dyDescent="0.2">
      <c r="A360" s="11">
        <f t="shared" si="10"/>
        <v>33116</v>
      </c>
      <c r="B360" s="15">
        <v>33117</v>
      </c>
      <c r="C360" s="16">
        <v>132.5</v>
      </c>
      <c r="D360" s="10">
        <f t="shared" si="11"/>
        <v>-0.67466266866567137</v>
      </c>
    </row>
    <row r="361" spans="1:4" ht="16" x14ac:dyDescent="0.2">
      <c r="A361" s="11">
        <f t="shared" si="10"/>
        <v>33085</v>
      </c>
      <c r="B361" s="15">
        <v>33086</v>
      </c>
      <c r="C361" s="16">
        <v>131.6</v>
      </c>
      <c r="D361" s="10">
        <f t="shared" si="11"/>
        <v>-0.67924528301887221</v>
      </c>
    </row>
    <row r="362" spans="1:4" ht="16" x14ac:dyDescent="0.2">
      <c r="A362" s="11">
        <f t="shared" si="10"/>
        <v>33054</v>
      </c>
      <c r="B362" s="15">
        <v>33055</v>
      </c>
      <c r="C362" s="16">
        <v>130.5</v>
      </c>
      <c r="D362" s="10">
        <f t="shared" si="11"/>
        <v>-0.83586626139817211</v>
      </c>
    </row>
    <row r="363" spans="1:4" ht="16" x14ac:dyDescent="0.2">
      <c r="A363" s="11">
        <f t="shared" si="10"/>
        <v>33024</v>
      </c>
      <c r="B363" s="15">
        <v>33025</v>
      </c>
      <c r="C363" s="16">
        <v>129.9</v>
      </c>
      <c r="D363" s="10">
        <f t="shared" si="11"/>
        <v>-0.4597701149425244</v>
      </c>
    </row>
    <row r="364" spans="1:4" ht="16" x14ac:dyDescent="0.2">
      <c r="A364" s="11">
        <f t="shared" si="10"/>
        <v>32993</v>
      </c>
      <c r="B364" s="15">
        <v>32994</v>
      </c>
      <c r="C364" s="16">
        <v>129.1</v>
      </c>
      <c r="D364" s="10">
        <f t="shared" si="11"/>
        <v>-0.61585835257891552</v>
      </c>
    </row>
    <row r="365" spans="1:4" ht="16" x14ac:dyDescent="0.2">
      <c r="A365" s="11">
        <f t="shared" si="10"/>
        <v>32963</v>
      </c>
      <c r="B365" s="15">
        <v>32964</v>
      </c>
      <c r="C365" s="16">
        <v>128.9</v>
      </c>
      <c r="D365" s="10">
        <f t="shared" si="11"/>
        <v>-0.15491866769944898</v>
      </c>
    </row>
    <row r="366" spans="1:4" ht="16" x14ac:dyDescent="0.2">
      <c r="A366" s="11">
        <f t="shared" si="10"/>
        <v>32932</v>
      </c>
      <c r="B366" s="15">
        <v>32933</v>
      </c>
      <c r="C366" s="16">
        <v>128.6</v>
      </c>
      <c r="D366" s="10">
        <f t="shared" si="11"/>
        <v>-0.23273855702095528</v>
      </c>
    </row>
    <row r="367" spans="1:4" ht="16" x14ac:dyDescent="0.2">
      <c r="A367" s="11">
        <f t="shared" si="10"/>
        <v>32904</v>
      </c>
      <c r="B367" s="15">
        <v>32905</v>
      </c>
      <c r="C367" s="16">
        <v>128</v>
      </c>
      <c r="D367" s="10">
        <f t="shared" si="11"/>
        <v>-0.46656298600310603</v>
      </c>
    </row>
    <row r="368" spans="1:4" ht="16" x14ac:dyDescent="0.2">
      <c r="A368" s="11">
        <f t="shared" si="10"/>
        <v>32873</v>
      </c>
      <c r="B368" s="15">
        <v>32874</v>
      </c>
      <c r="C368" s="16">
        <v>127.5</v>
      </c>
      <c r="D368" s="10">
        <f t="shared" si="11"/>
        <v>-0.390625</v>
      </c>
    </row>
    <row r="369" spans="1:4" ht="16" x14ac:dyDescent="0.2">
      <c r="A369" s="11">
        <f t="shared" si="10"/>
        <v>32842</v>
      </c>
      <c r="B369" s="15">
        <v>32843</v>
      </c>
      <c r="C369" s="16">
        <v>126.3</v>
      </c>
      <c r="D369" s="10">
        <f t="shared" si="11"/>
        <v>-0.9411764705882375</v>
      </c>
    </row>
    <row r="370" spans="1:4" ht="16" x14ac:dyDescent="0.2">
      <c r="A370" s="11">
        <f t="shared" si="10"/>
        <v>32812</v>
      </c>
      <c r="B370" s="15">
        <v>32813</v>
      </c>
      <c r="C370" s="16">
        <v>125.9</v>
      </c>
      <c r="D370" s="10">
        <f t="shared" si="11"/>
        <v>-0.3167062549485285</v>
      </c>
    </row>
    <row r="371" spans="1:4" ht="16" x14ac:dyDescent="0.2">
      <c r="A371" s="11">
        <f t="shared" si="10"/>
        <v>32781</v>
      </c>
      <c r="B371" s="15">
        <v>32782</v>
      </c>
      <c r="C371" s="16">
        <v>125.4</v>
      </c>
      <c r="D371" s="10">
        <f t="shared" si="11"/>
        <v>-0.39714058776806987</v>
      </c>
    </row>
    <row r="372" spans="1:4" ht="16" x14ac:dyDescent="0.2">
      <c r="A372" s="11">
        <f t="shared" si="10"/>
        <v>32751</v>
      </c>
      <c r="B372" s="15">
        <v>32752</v>
      </c>
      <c r="C372" s="16">
        <v>124.8</v>
      </c>
      <c r="D372" s="10">
        <f t="shared" si="11"/>
        <v>-0.47846889952153787</v>
      </c>
    </row>
    <row r="373" spans="1:4" ht="16" x14ac:dyDescent="0.2">
      <c r="A373" s="11">
        <f t="shared" si="10"/>
        <v>32720</v>
      </c>
      <c r="B373" s="15">
        <v>32721</v>
      </c>
      <c r="C373" s="16">
        <v>124.5</v>
      </c>
      <c r="D373" s="10">
        <f t="shared" si="11"/>
        <v>-0.24038461538461309</v>
      </c>
    </row>
    <row r="374" spans="1:4" ht="16" x14ac:dyDescent="0.2">
      <c r="A374" s="11">
        <f t="shared" si="10"/>
        <v>32689</v>
      </c>
      <c r="B374" s="15">
        <v>32690</v>
      </c>
      <c r="C374" s="16">
        <v>124.5</v>
      </c>
      <c r="D374" s="10">
        <f t="shared" si="11"/>
        <v>0</v>
      </c>
    </row>
    <row r="375" spans="1:4" ht="16" x14ac:dyDescent="0.2">
      <c r="A375" s="11">
        <f t="shared" si="10"/>
        <v>32659</v>
      </c>
      <c r="B375" s="15">
        <v>32660</v>
      </c>
      <c r="C375" s="16">
        <v>124.1</v>
      </c>
      <c r="D375" s="10">
        <f t="shared" si="11"/>
        <v>-0.32128514056225355</v>
      </c>
    </row>
    <row r="376" spans="1:4" ht="16" x14ac:dyDescent="0.2">
      <c r="A376" s="11">
        <f t="shared" si="10"/>
        <v>32628</v>
      </c>
      <c r="B376" s="15">
        <v>32629</v>
      </c>
      <c r="C376" s="16">
        <v>123.7</v>
      </c>
      <c r="D376" s="10">
        <f t="shared" si="11"/>
        <v>-0.32232070910555316</v>
      </c>
    </row>
    <row r="377" spans="1:4" ht="16" x14ac:dyDescent="0.2">
      <c r="A377" s="11">
        <f t="shared" si="10"/>
        <v>32598</v>
      </c>
      <c r="B377" s="15">
        <v>32599</v>
      </c>
      <c r="C377" s="16">
        <v>123.1</v>
      </c>
      <c r="D377" s="10">
        <f t="shared" si="11"/>
        <v>-0.48504446240906107</v>
      </c>
    </row>
    <row r="378" spans="1:4" ht="16" x14ac:dyDescent="0.2">
      <c r="A378" s="11">
        <f t="shared" si="10"/>
        <v>32567</v>
      </c>
      <c r="B378" s="15">
        <v>32568</v>
      </c>
      <c r="C378" s="16">
        <v>122.2</v>
      </c>
      <c r="D378" s="10">
        <f t="shared" si="11"/>
        <v>-0.73111291632818154</v>
      </c>
    </row>
    <row r="379" spans="1:4" ht="16" x14ac:dyDescent="0.2">
      <c r="A379" s="11">
        <f t="shared" si="10"/>
        <v>32539</v>
      </c>
      <c r="B379" s="15">
        <v>32540</v>
      </c>
      <c r="C379" s="16">
        <v>121.6</v>
      </c>
      <c r="D379" s="10">
        <f t="shared" si="11"/>
        <v>-0.49099836333879582</v>
      </c>
    </row>
    <row r="380" spans="1:4" ht="16" x14ac:dyDescent="0.2">
      <c r="A380" s="11">
        <f t="shared" si="10"/>
        <v>32508</v>
      </c>
      <c r="B380" s="15">
        <v>32509</v>
      </c>
      <c r="C380" s="16">
        <v>121.2</v>
      </c>
      <c r="D380" s="10">
        <f t="shared" si="11"/>
        <v>-0.32894736842104561</v>
      </c>
    </row>
    <row r="381" spans="1:4" ht="16" x14ac:dyDescent="0.2">
      <c r="A381" s="11">
        <f t="shared" si="10"/>
        <v>32477</v>
      </c>
      <c r="B381" s="15">
        <v>32478</v>
      </c>
      <c r="C381" s="16">
        <v>120.7</v>
      </c>
      <c r="D381" s="10">
        <f t="shared" si="11"/>
        <v>-0.41254125412541248</v>
      </c>
    </row>
    <row r="382" spans="1:4" ht="16" x14ac:dyDescent="0.2">
      <c r="A382" s="11">
        <f t="shared" si="10"/>
        <v>32447</v>
      </c>
      <c r="B382" s="15">
        <v>32448</v>
      </c>
      <c r="C382" s="16">
        <v>120.3</v>
      </c>
      <c r="D382" s="10">
        <f t="shared" si="11"/>
        <v>-0.33140016570008757</v>
      </c>
    </row>
    <row r="383" spans="1:4" ht="16" x14ac:dyDescent="0.2">
      <c r="A383" s="11">
        <f t="shared" si="10"/>
        <v>32416</v>
      </c>
      <c r="B383" s="15">
        <v>32417</v>
      </c>
      <c r="C383" s="16">
        <v>119.9</v>
      </c>
      <c r="D383" s="10">
        <f t="shared" si="11"/>
        <v>-0.33250207813798127</v>
      </c>
    </row>
    <row r="384" spans="1:4" ht="16" x14ac:dyDescent="0.2">
      <c r="A384" s="11">
        <f t="shared" si="10"/>
        <v>32386</v>
      </c>
      <c r="B384" s="15">
        <v>32387</v>
      </c>
      <c r="C384" s="16">
        <v>119.5</v>
      </c>
      <c r="D384" s="10">
        <f t="shared" si="11"/>
        <v>-0.3336113427856594</v>
      </c>
    </row>
    <row r="385" spans="1:4" ht="16" x14ac:dyDescent="0.2">
      <c r="A385" s="11">
        <f t="shared" si="10"/>
        <v>32355</v>
      </c>
      <c r="B385" s="15">
        <v>32356</v>
      </c>
      <c r="C385" s="16">
        <v>119</v>
      </c>
      <c r="D385" s="10">
        <f t="shared" si="11"/>
        <v>-0.41841004184100417</v>
      </c>
    </row>
    <row r="386" spans="1:4" ht="16" x14ac:dyDescent="0.2">
      <c r="A386" s="11"/>
      <c r="B386" s="15"/>
      <c r="C386" s="16"/>
    </row>
  </sheetData>
  <sortState xmlns:xlrd2="http://schemas.microsoft.com/office/spreadsheetml/2017/richdata2" ref="A13:C385">
    <sortCondition descending="1" ref="B13:B385"/>
  </sortState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0F5EB-DE8C-B847-979B-3191DB1E7127}">
  <dimension ref="A1:D894"/>
  <sheetViews>
    <sheetView workbookViewId="0">
      <selection activeCell="D14" sqref="D14"/>
    </sheetView>
  </sheetViews>
  <sheetFormatPr baseColWidth="10" defaultRowHeight="13" x14ac:dyDescent="0.15"/>
  <cols>
    <col min="1" max="1" width="10.83203125" style="10"/>
    <col min="2" max="257" width="20.6640625" style="10" customWidth="1"/>
    <col min="258" max="16384" width="10.83203125" style="10"/>
  </cols>
  <sheetData>
    <row r="1" spans="1:4" x14ac:dyDescent="0.15">
      <c r="B1" s="10" t="s">
        <v>422</v>
      </c>
    </row>
    <row r="2" spans="1:4" x14ac:dyDescent="0.15">
      <c r="B2" s="10" t="s">
        <v>423</v>
      </c>
    </row>
    <row r="3" spans="1:4" x14ac:dyDescent="0.15">
      <c r="B3" s="10" t="s">
        <v>424</v>
      </c>
    </row>
    <row r="4" spans="1:4" x14ac:dyDescent="0.15">
      <c r="B4" s="10" t="s">
        <v>425</v>
      </c>
    </row>
    <row r="5" spans="1:4" x14ac:dyDescent="0.15">
      <c r="B5" s="10" t="s">
        <v>426</v>
      </c>
    </row>
    <row r="6" spans="1:4" x14ac:dyDescent="0.15">
      <c r="B6" s="10" t="s">
        <v>427</v>
      </c>
    </row>
    <row r="8" spans="1:4" x14ac:dyDescent="0.15">
      <c r="B8" s="10" t="s">
        <v>452</v>
      </c>
      <c r="C8" s="10" t="s">
        <v>503</v>
      </c>
    </row>
    <row r="10" spans="1:4" x14ac:dyDescent="0.15">
      <c r="B10" s="10" t="s">
        <v>430</v>
      </c>
    </row>
    <row r="11" spans="1:4" x14ac:dyDescent="0.15">
      <c r="B11" s="10" t="s">
        <v>431</v>
      </c>
      <c r="C11" s="10" t="s">
        <v>452</v>
      </c>
    </row>
    <row r="12" spans="1:4" x14ac:dyDescent="0.15">
      <c r="A12" s="11">
        <f t="shared" ref="A12:A75" si="0">EOMONTH(B12-1,0)</f>
        <v>17167</v>
      </c>
      <c r="B12" s="11">
        <v>17168</v>
      </c>
      <c r="C12" s="31">
        <v>21.48</v>
      </c>
    </row>
    <row r="13" spans="1:4" x14ac:dyDescent="0.15">
      <c r="A13" s="11">
        <f t="shared" si="0"/>
        <v>17198</v>
      </c>
      <c r="B13" s="11">
        <v>17199</v>
      </c>
      <c r="C13" s="31">
        <v>21.62</v>
      </c>
      <c r="D13" s="10">
        <f>((C13-C12)/C12)*100</f>
        <v>0.65176908752328011</v>
      </c>
    </row>
    <row r="14" spans="1:4" x14ac:dyDescent="0.15">
      <c r="A14" s="11">
        <f t="shared" si="0"/>
        <v>17226</v>
      </c>
      <c r="B14" s="11">
        <v>17227</v>
      </c>
      <c r="C14" s="31">
        <v>22</v>
      </c>
      <c r="D14" s="10">
        <f t="shared" ref="D14:D77" si="1">((C14-C13)/C13)*100</f>
        <v>1.7576318223866743</v>
      </c>
    </row>
    <row r="15" spans="1:4" x14ac:dyDescent="0.15">
      <c r="A15" s="11">
        <f t="shared" si="0"/>
        <v>17257</v>
      </c>
      <c r="B15" s="11">
        <v>17258</v>
      </c>
      <c r="C15" s="31">
        <v>22</v>
      </c>
      <c r="D15" s="10">
        <f t="shared" si="1"/>
        <v>0</v>
      </c>
    </row>
    <row r="16" spans="1:4" x14ac:dyDescent="0.15">
      <c r="A16" s="11">
        <f t="shared" si="0"/>
        <v>17287</v>
      </c>
      <c r="B16" s="11">
        <v>17288</v>
      </c>
      <c r="C16" s="31">
        <v>21.95</v>
      </c>
      <c r="D16" s="10">
        <f t="shared" si="1"/>
        <v>-0.22727272727273051</v>
      </c>
    </row>
    <row r="17" spans="1:4" x14ac:dyDescent="0.15">
      <c r="A17" s="11">
        <f t="shared" si="0"/>
        <v>17318</v>
      </c>
      <c r="B17" s="11">
        <v>17319</v>
      </c>
      <c r="C17" s="31">
        <v>22.08</v>
      </c>
      <c r="D17" s="10">
        <f t="shared" si="1"/>
        <v>0.59225512528473345</v>
      </c>
    </row>
    <row r="18" spans="1:4" x14ac:dyDescent="0.15">
      <c r="A18" s="11">
        <f t="shared" si="0"/>
        <v>17348</v>
      </c>
      <c r="B18" s="11">
        <v>17349</v>
      </c>
      <c r="C18" s="31">
        <v>22.23</v>
      </c>
      <c r="D18" s="10">
        <f t="shared" si="1"/>
        <v>0.6793478260869662</v>
      </c>
    </row>
    <row r="19" spans="1:4" x14ac:dyDescent="0.15">
      <c r="A19" s="11">
        <f t="shared" si="0"/>
        <v>17379</v>
      </c>
      <c r="B19" s="11">
        <v>17380</v>
      </c>
      <c r="C19" s="31">
        <v>22.4</v>
      </c>
      <c r="D19" s="10">
        <f t="shared" si="1"/>
        <v>0.76473234367970377</v>
      </c>
    </row>
    <row r="20" spans="1:4" x14ac:dyDescent="0.15">
      <c r="A20" s="11">
        <f t="shared" si="0"/>
        <v>17410</v>
      </c>
      <c r="B20" s="11">
        <v>17411</v>
      </c>
      <c r="C20" s="31">
        <v>22.84</v>
      </c>
      <c r="D20" s="10">
        <f t="shared" si="1"/>
        <v>1.9642857142857202</v>
      </c>
    </row>
    <row r="21" spans="1:4" x14ac:dyDescent="0.15">
      <c r="A21" s="11">
        <f t="shared" si="0"/>
        <v>17440</v>
      </c>
      <c r="B21" s="11">
        <v>17441</v>
      </c>
      <c r="C21" s="31">
        <v>22.91</v>
      </c>
      <c r="D21" s="10">
        <f t="shared" si="1"/>
        <v>0.30647985989492244</v>
      </c>
    </row>
    <row r="22" spans="1:4" x14ac:dyDescent="0.15">
      <c r="A22" s="11">
        <f t="shared" si="0"/>
        <v>17471</v>
      </c>
      <c r="B22" s="11">
        <v>17472</v>
      </c>
      <c r="C22" s="31">
        <v>23.06</v>
      </c>
      <c r="D22" s="10">
        <f t="shared" si="1"/>
        <v>0.65473592317764551</v>
      </c>
    </row>
    <row r="23" spans="1:4" x14ac:dyDescent="0.15">
      <c r="A23" s="11">
        <f t="shared" si="0"/>
        <v>17501</v>
      </c>
      <c r="B23" s="11">
        <v>17502</v>
      </c>
      <c r="C23" s="31">
        <v>23.41</v>
      </c>
      <c r="D23" s="10">
        <f t="shared" si="1"/>
        <v>1.5177797051170923</v>
      </c>
    </row>
    <row r="24" spans="1:4" x14ac:dyDescent="0.15">
      <c r="A24" s="11">
        <f t="shared" si="0"/>
        <v>17532</v>
      </c>
      <c r="B24" s="11">
        <v>17533</v>
      </c>
      <c r="C24" s="31">
        <v>23.68</v>
      </c>
      <c r="D24" s="10">
        <f t="shared" si="1"/>
        <v>1.1533532678342571</v>
      </c>
    </row>
    <row r="25" spans="1:4" x14ac:dyDescent="0.15">
      <c r="A25" s="11">
        <f t="shared" si="0"/>
        <v>17563</v>
      </c>
      <c r="B25" s="11">
        <v>17564</v>
      </c>
      <c r="C25" s="31">
        <v>23.67</v>
      </c>
      <c r="D25" s="10">
        <f t="shared" si="1"/>
        <v>-4.2229729729721333E-2</v>
      </c>
    </row>
    <row r="26" spans="1:4" x14ac:dyDescent="0.15">
      <c r="A26" s="11">
        <f t="shared" si="0"/>
        <v>17592</v>
      </c>
      <c r="B26" s="11">
        <v>17593</v>
      </c>
      <c r="C26" s="31">
        <v>23.5</v>
      </c>
      <c r="D26" s="10">
        <f t="shared" si="1"/>
        <v>-0.71820870299958472</v>
      </c>
    </row>
    <row r="27" spans="1:4" x14ac:dyDescent="0.15">
      <c r="A27" s="11">
        <f t="shared" si="0"/>
        <v>17623</v>
      </c>
      <c r="B27" s="11">
        <v>17624</v>
      </c>
      <c r="C27" s="31">
        <v>23.82</v>
      </c>
      <c r="D27" s="10">
        <f t="shared" si="1"/>
        <v>1.3617021276595758</v>
      </c>
    </row>
    <row r="28" spans="1:4" x14ac:dyDescent="0.15">
      <c r="A28" s="11">
        <f t="shared" si="0"/>
        <v>17653</v>
      </c>
      <c r="B28" s="11">
        <v>17654</v>
      </c>
      <c r="C28" s="31">
        <v>24.01</v>
      </c>
      <c r="D28" s="10">
        <f t="shared" si="1"/>
        <v>0.79764903442485835</v>
      </c>
    </row>
    <row r="29" spans="1:4" x14ac:dyDescent="0.15">
      <c r="A29" s="11">
        <f t="shared" si="0"/>
        <v>17684</v>
      </c>
      <c r="B29" s="11">
        <v>17685</v>
      </c>
      <c r="C29" s="31">
        <v>24.15</v>
      </c>
      <c r="D29" s="10">
        <f t="shared" si="1"/>
        <v>0.58309037900873384</v>
      </c>
    </row>
    <row r="30" spans="1:4" x14ac:dyDescent="0.15">
      <c r="A30" s="11">
        <f t="shared" si="0"/>
        <v>17714</v>
      </c>
      <c r="B30" s="11">
        <v>17715</v>
      </c>
      <c r="C30" s="31">
        <v>24.4</v>
      </c>
      <c r="D30" s="10">
        <f t="shared" si="1"/>
        <v>1.0351966873706004</v>
      </c>
    </row>
    <row r="31" spans="1:4" x14ac:dyDescent="0.15">
      <c r="A31" s="11">
        <f t="shared" si="0"/>
        <v>17745</v>
      </c>
      <c r="B31" s="11">
        <v>17746</v>
      </c>
      <c r="C31" s="31">
        <v>24.43</v>
      </c>
      <c r="D31" s="10">
        <f t="shared" si="1"/>
        <v>0.12295081967213582</v>
      </c>
    </row>
    <row r="32" spans="1:4" x14ac:dyDescent="0.15">
      <c r="A32" s="11">
        <f t="shared" si="0"/>
        <v>17776</v>
      </c>
      <c r="B32" s="11">
        <v>17777</v>
      </c>
      <c r="C32" s="31">
        <v>24.36</v>
      </c>
      <c r="D32" s="10">
        <f t="shared" si="1"/>
        <v>-0.28653295128939943</v>
      </c>
    </row>
    <row r="33" spans="1:4" x14ac:dyDescent="0.15">
      <c r="A33" s="11">
        <f t="shared" si="0"/>
        <v>17806</v>
      </c>
      <c r="B33" s="11">
        <v>17807</v>
      </c>
      <c r="C33" s="31">
        <v>24.31</v>
      </c>
      <c r="D33" s="10">
        <f t="shared" si="1"/>
        <v>-0.2052545155993461</v>
      </c>
    </row>
    <row r="34" spans="1:4" x14ac:dyDescent="0.15">
      <c r="A34" s="11">
        <f t="shared" si="0"/>
        <v>17837</v>
      </c>
      <c r="B34" s="11">
        <v>17838</v>
      </c>
      <c r="C34" s="31">
        <v>24.16</v>
      </c>
      <c r="D34" s="10">
        <f t="shared" si="1"/>
        <v>-0.6170300287947289</v>
      </c>
    </row>
    <row r="35" spans="1:4" x14ac:dyDescent="0.15">
      <c r="A35" s="11">
        <f t="shared" si="0"/>
        <v>17867</v>
      </c>
      <c r="B35" s="11">
        <v>17868</v>
      </c>
      <c r="C35" s="31">
        <v>24.05</v>
      </c>
      <c r="D35" s="10">
        <f t="shared" si="1"/>
        <v>-0.45529801324503077</v>
      </c>
    </row>
    <row r="36" spans="1:4" x14ac:dyDescent="0.15">
      <c r="A36" s="11">
        <f t="shared" si="0"/>
        <v>17898</v>
      </c>
      <c r="B36" s="11">
        <v>17899</v>
      </c>
      <c r="C36" s="31">
        <v>24.01</v>
      </c>
      <c r="D36" s="10">
        <f t="shared" si="1"/>
        <v>-0.16632016632016278</v>
      </c>
    </row>
    <row r="37" spans="1:4" x14ac:dyDescent="0.15">
      <c r="A37" s="11">
        <f t="shared" si="0"/>
        <v>17929</v>
      </c>
      <c r="B37" s="11">
        <v>17930</v>
      </c>
      <c r="C37" s="31">
        <v>23.91</v>
      </c>
      <c r="D37" s="10">
        <f t="shared" si="1"/>
        <v>-0.41649312786339615</v>
      </c>
    </row>
    <row r="38" spans="1:4" x14ac:dyDescent="0.15">
      <c r="A38" s="11">
        <f t="shared" si="0"/>
        <v>17957</v>
      </c>
      <c r="B38" s="11">
        <v>17958</v>
      </c>
      <c r="C38" s="31">
        <v>23.91</v>
      </c>
      <c r="D38" s="10">
        <f t="shared" si="1"/>
        <v>0</v>
      </c>
    </row>
    <row r="39" spans="1:4" x14ac:dyDescent="0.15">
      <c r="A39" s="11">
        <f t="shared" si="0"/>
        <v>17988</v>
      </c>
      <c r="B39" s="11">
        <v>17989</v>
      </c>
      <c r="C39" s="31">
        <v>23.92</v>
      </c>
      <c r="D39" s="10">
        <f t="shared" si="1"/>
        <v>4.1823504809709589E-2</v>
      </c>
    </row>
    <row r="40" spans="1:4" x14ac:dyDescent="0.15">
      <c r="A40" s="11">
        <f t="shared" si="0"/>
        <v>18018</v>
      </c>
      <c r="B40" s="11">
        <v>18019</v>
      </c>
      <c r="C40" s="31">
        <v>23.91</v>
      </c>
      <c r="D40" s="10">
        <f t="shared" si="1"/>
        <v>-4.1806020066896162E-2</v>
      </c>
    </row>
    <row r="41" spans="1:4" x14ac:dyDescent="0.15">
      <c r="A41" s="11">
        <f t="shared" si="0"/>
        <v>18049</v>
      </c>
      <c r="B41" s="11">
        <v>18050</v>
      </c>
      <c r="C41" s="31">
        <v>23.92</v>
      </c>
      <c r="D41" s="10">
        <f t="shared" si="1"/>
        <v>4.1823504809709589E-2</v>
      </c>
    </row>
    <row r="42" spans="1:4" x14ac:dyDescent="0.15">
      <c r="A42" s="11">
        <f t="shared" si="0"/>
        <v>18079</v>
      </c>
      <c r="B42" s="11">
        <v>18080</v>
      </c>
      <c r="C42" s="31">
        <v>23.7</v>
      </c>
      <c r="D42" s="10">
        <f t="shared" si="1"/>
        <v>-0.91973244147158184</v>
      </c>
    </row>
    <row r="43" spans="1:4" x14ac:dyDescent="0.15">
      <c r="A43" s="11">
        <f t="shared" si="0"/>
        <v>18110</v>
      </c>
      <c r="B43" s="11">
        <v>18111</v>
      </c>
      <c r="C43" s="31">
        <v>23.7</v>
      </c>
      <c r="D43" s="10">
        <f t="shared" si="1"/>
        <v>0</v>
      </c>
    </row>
    <row r="44" spans="1:4" x14ac:dyDescent="0.15">
      <c r="A44" s="11">
        <f t="shared" si="0"/>
        <v>18141</v>
      </c>
      <c r="B44" s="11">
        <v>18142</v>
      </c>
      <c r="C44" s="31">
        <v>23.75</v>
      </c>
      <c r="D44" s="10">
        <f t="shared" si="1"/>
        <v>0.21097046413502413</v>
      </c>
    </row>
    <row r="45" spans="1:4" x14ac:dyDescent="0.15">
      <c r="A45" s="11">
        <f t="shared" si="0"/>
        <v>18171</v>
      </c>
      <c r="B45" s="11">
        <v>18172</v>
      </c>
      <c r="C45" s="31">
        <v>23.67</v>
      </c>
      <c r="D45" s="10">
        <f t="shared" si="1"/>
        <v>-0.33684210526315073</v>
      </c>
    </row>
    <row r="46" spans="1:4" x14ac:dyDescent="0.15">
      <c r="A46" s="11">
        <f t="shared" si="0"/>
        <v>18202</v>
      </c>
      <c r="B46" s="11">
        <v>18203</v>
      </c>
      <c r="C46" s="31">
        <v>23.7</v>
      </c>
      <c r="D46" s="10">
        <f t="shared" si="1"/>
        <v>0.12674271229403286</v>
      </c>
    </row>
    <row r="47" spans="1:4" x14ac:dyDescent="0.15">
      <c r="A47" s="11">
        <f t="shared" si="0"/>
        <v>18232</v>
      </c>
      <c r="B47" s="11">
        <v>18233</v>
      </c>
      <c r="C47" s="31">
        <v>23.61</v>
      </c>
      <c r="D47" s="10">
        <f t="shared" si="1"/>
        <v>-0.37974683544303739</v>
      </c>
    </row>
    <row r="48" spans="1:4" x14ac:dyDescent="0.15">
      <c r="A48" s="11">
        <f t="shared" si="0"/>
        <v>18263</v>
      </c>
      <c r="B48" s="11">
        <v>18264</v>
      </c>
      <c r="C48" s="31">
        <v>23.51</v>
      </c>
      <c r="D48" s="10">
        <f t="shared" si="1"/>
        <v>-0.42354934349850853</v>
      </c>
    </row>
    <row r="49" spans="1:4" x14ac:dyDescent="0.15">
      <c r="A49" s="11">
        <f t="shared" si="0"/>
        <v>18294</v>
      </c>
      <c r="B49" s="11">
        <v>18295</v>
      </c>
      <c r="C49" s="31">
        <v>23.61</v>
      </c>
      <c r="D49" s="10">
        <f t="shared" si="1"/>
        <v>0.42535091450445711</v>
      </c>
    </row>
    <row r="50" spans="1:4" x14ac:dyDescent="0.15">
      <c r="A50" s="11">
        <f t="shared" si="0"/>
        <v>18322</v>
      </c>
      <c r="B50" s="11">
        <v>18323</v>
      </c>
      <c r="C50" s="31">
        <v>23.64</v>
      </c>
      <c r="D50" s="10">
        <f t="shared" si="1"/>
        <v>0.12706480304956008</v>
      </c>
    </row>
    <row r="51" spans="1:4" x14ac:dyDescent="0.15">
      <c r="A51" s="11">
        <f t="shared" si="0"/>
        <v>18353</v>
      </c>
      <c r="B51" s="11">
        <v>18354</v>
      </c>
      <c r="C51" s="31">
        <v>23.65</v>
      </c>
      <c r="D51" s="10">
        <f t="shared" si="1"/>
        <v>4.2301184433155711E-2</v>
      </c>
    </row>
    <row r="52" spans="1:4" x14ac:dyDescent="0.15">
      <c r="A52" s="11">
        <f t="shared" si="0"/>
        <v>18383</v>
      </c>
      <c r="B52" s="11">
        <v>18384</v>
      </c>
      <c r="C52" s="31">
        <v>23.77</v>
      </c>
      <c r="D52" s="10">
        <f t="shared" si="1"/>
        <v>0.50739957716702322</v>
      </c>
    </row>
    <row r="53" spans="1:4" x14ac:dyDescent="0.15">
      <c r="A53" s="11">
        <f t="shared" si="0"/>
        <v>18414</v>
      </c>
      <c r="B53" s="11">
        <v>18415</v>
      </c>
      <c r="C53" s="31">
        <v>23.88</v>
      </c>
      <c r="D53" s="10">
        <f t="shared" si="1"/>
        <v>0.46276819520403628</v>
      </c>
    </row>
    <row r="54" spans="1:4" x14ac:dyDescent="0.15">
      <c r="A54" s="11">
        <f t="shared" si="0"/>
        <v>18444</v>
      </c>
      <c r="B54" s="11">
        <v>18445</v>
      </c>
      <c r="C54" s="31">
        <v>24.07</v>
      </c>
      <c r="D54" s="10">
        <f t="shared" si="1"/>
        <v>0.79564489112228343</v>
      </c>
    </row>
    <row r="55" spans="1:4" x14ac:dyDescent="0.15">
      <c r="A55" s="11">
        <f t="shared" si="0"/>
        <v>18475</v>
      </c>
      <c r="B55" s="11">
        <v>18476</v>
      </c>
      <c r="C55" s="31">
        <v>24.2</v>
      </c>
      <c r="D55" s="10">
        <f t="shared" si="1"/>
        <v>0.54009140008308676</v>
      </c>
    </row>
    <row r="56" spans="1:4" x14ac:dyDescent="0.15">
      <c r="A56" s="11">
        <f t="shared" si="0"/>
        <v>18506</v>
      </c>
      <c r="B56" s="11">
        <v>18507</v>
      </c>
      <c r="C56" s="31">
        <v>24.34</v>
      </c>
      <c r="D56" s="10">
        <f t="shared" si="1"/>
        <v>0.57851239669421728</v>
      </c>
    </row>
    <row r="57" spans="1:4" x14ac:dyDescent="0.15">
      <c r="A57" s="11">
        <f t="shared" si="0"/>
        <v>18536</v>
      </c>
      <c r="B57" s="11">
        <v>18537</v>
      </c>
      <c r="C57" s="31">
        <v>24.5</v>
      </c>
      <c r="D57" s="10">
        <f t="shared" si="1"/>
        <v>0.65735414954806959</v>
      </c>
    </row>
    <row r="58" spans="1:4" x14ac:dyDescent="0.15">
      <c r="A58" s="11">
        <f t="shared" si="0"/>
        <v>18567</v>
      </c>
      <c r="B58" s="11">
        <v>18568</v>
      </c>
      <c r="C58" s="31">
        <v>24.6</v>
      </c>
      <c r="D58" s="10">
        <f t="shared" si="1"/>
        <v>0.40816326530612823</v>
      </c>
    </row>
    <row r="59" spans="1:4" x14ac:dyDescent="0.15">
      <c r="A59" s="11">
        <f t="shared" si="0"/>
        <v>18597</v>
      </c>
      <c r="B59" s="11">
        <v>18598</v>
      </c>
      <c r="C59" s="31">
        <v>24.98</v>
      </c>
      <c r="D59" s="10">
        <f t="shared" si="1"/>
        <v>1.5447154471544675</v>
      </c>
    </row>
    <row r="60" spans="1:4" x14ac:dyDescent="0.15">
      <c r="A60" s="11">
        <f t="shared" si="0"/>
        <v>18628</v>
      </c>
      <c r="B60" s="11">
        <v>18629</v>
      </c>
      <c r="C60" s="31">
        <v>25.38</v>
      </c>
      <c r="D60" s="10">
        <f t="shared" si="1"/>
        <v>1.6012810248198501</v>
      </c>
    </row>
    <row r="61" spans="1:4" x14ac:dyDescent="0.15">
      <c r="A61" s="11">
        <f t="shared" si="0"/>
        <v>18659</v>
      </c>
      <c r="B61" s="11">
        <v>18660</v>
      </c>
      <c r="C61" s="31">
        <v>25.83</v>
      </c>
      <c r="D61" s="10">
        <f t="shared" si="1"/>
        <v>1.7730496453900684</v>
      </c>
    </row>
    <row r="62" spans="1:4" x14ac:dyDescent="0.15">
      <c r="A62" s="11">
        <f t="shared" si="0"/>
        <v>18687</v>
      </c>
      <c r="B62" s="11">
        <v>18688</v>
      </c>
      <c r="C62" s="31">
        <v>25.88</v>
      </c>
      <c r="D62" s="10">
        <f t="shared" si="1"/>
        <v>0.19357336430507438</v>
      </c>
    </row>
    <row r="63" spans="1:4" x14ac:dyDescent="0.15">
      <c r="A63" s="11">
        <f t="shared" si="0"/>
        <v>18718</v>
      </c>
      <c r="B63" s="11">
        <v>18719</v>
      </c>
      <c r="C63" s="31">
        <v>25.92</v>
      </c>
      <c r="D63" s="10">
        <f t="shared" si="1"/>
        <v>0.15455950540959315</v>
      </c>
    </row>
    <row r="64" spans="1:4" x14ac:dyDescent="0.15">
      <c r="A64" s="11">
        <f t="shared" si="0"/>
        <v>18748</v>
      </c>
      <c r="B64" s="11">
        <v>18749</v>
      </c>
      <c r="C64" s="31">
        <v>25.99</v>
      </c>
      <c r="D64" s="10">
        <f t="shared" si="1"/>
        <v>0.27006172839504911</v>
      </c>
    </row>
    <row r="65" spans="1:4" x14ac:dyDescent="0.15">
      <c r="A65" s="11">
        <f t="shared" si="0"/>
        <v>18779</v>
      </c>
      <c r="B65" s="11">
        <v>18780</v>
      </c>
      <c r="C65" s="31">
        <v>25.93</v>
      </c>
      <c r="D65" s="10">
        <f t="shared" si="1"/>
        <v>-0.23085802231627059</v>
      </c>
    </row>
    <row r="66" spans="1:4" x14ac:dyDescent="0.15">
      <c r="A66" s="11">
        <f t="shared" si="0"/>
        <v>18809</v>
      </c>
      <c r="B66" s="11">
        <v>18810</v>
      </c>
      <c r="C66" s="31">
        <v>25.91</v>
      </c>
      <c r="D66" s="10">
        <f t="shared" si="1"/>
        <v>-7.7130736598532867E-2</v>
      </c>
    </row>
    <row r="67" spans="1:4" x14ac:dyDescent="0.15">
      <c r="A67" s="11">
        <f t="shared" si="0"/>
        <v>18840</v>
      </c>
      <c r="B67" s="11">
        <v>18841</v>
      </c>
      <c r="C67" s="31">
        <v>25.86</v>
      </c>
      <c r="D67" s="10">
        <f t="shared" si="1"/>
        <v>-0.1929756850636847</v>
      </c>
    </row>
    <row r="68" spans="1:4" x14ac:dyDescent="0.15">
      <c r="A68" s="11">
        <f t="shared" si="0"/>
        <v>18871</v>
      </c>
      <c r="B68" s="11">
        <v>18872</v>
      </c>
      <c r="C68" s="31">
        <v>26.03</v>
      </c>
      <c r="D68" s="10">
        <f t="shared" si="1"/>
        <v>0.65738592420727648</v>
      </c>
    </row>
    <row r="69" spans="1:4" x14ac:dyDescent="0.15">
      <c r="A69" s="11">
        <f t="shared" si="0"/>
        <v>18901</v>
      </c>
      <c r="B69" s="11">
        <v>18902</v>
      </c>
      <c r="C69" s="31">
        <v>26.16</v>
      </c>
      <c r="D69" s="10">
        <f t="shared" si="1"/>
        <v>0.49942374183633886</v>
      </c>
    </row>
    <row r="70" spans="1:4" x14ac:dyDescent="0.15">
      <c r="A70" s="11">
        <f t="shared" si="0"/>
        <v>18932</v>
      </c>
      <c r="B70" s="11">
        <v>18933</v>
      </c>
      <c r="C70" s="31">
        <v>26.32</v>
      </c>
      <c r="D70" s="10">
        <f t="shared" si="1"/>
        <v>0.61162079510703415</v>
      </c>
    </row>
    <row r="71" spans="1:4" x14ac:dyDescent="0.15">
      <c r="A71" s="11">
        <f t="shared" si="0"/>
        <v>18962</v>
      </c>
      <c r="B71" s="11">
        <v>18963</v>
      </c>
      <c r="C71" s="31">
        <v>26.47</v>
      </c>
      <c r="D71" s="10">
        <f t="shared" si="1"/>
        <v>0.56990881458966025</v>
      </c>
    </row>
    <row r="72" spans="1:4" x14ac:dyDescent="0.15">
      <c r="A72" s="11">
        <f t="shared" si="0"/>
        <v>18993</v>
      </c>
      <c r="B72" s="11">
        <v>18994</v>
      </c>
      <c r="C72" s="31">
        <v>26.45</v>
      </c>
      <c r="D72" s="10">
        <f t="shared" si="1"/>
        <v>-7.555723460521184E-2</v>
      </c>
    </row>
    <row r="73" spans="1:4" x14ac:dyDescent="0.15">
      <c r="A73" s="11">
        <f t="shared" si="0"/>
        <v>19024</v>
      </c>
      <c r="B73" s="11">
        <v>19025</v>
      </c>
      <c r="C73" s="31">
        <v>26.41</v>
      </c>
      <c r="D73" s="10">
        <f t="shared" si="1"/>
        <v>-0.15122873345935406</v>
      </c>
    </row>
    <row r="74" spans="1:4" x14ac:dyDescent="0.15">
      <c r="A74" s="11">
        <f t="shared" si="0"/>
        <v>19053</v>
      </c>
      <c r="B74" s="11">
        <v>19054</v>
      </c>
      <c r="C74" s="31">
        <v>26.39</v>
      </c>
      <c r="D74" s="10">
        <f t="shared" si="1"/>
        <v>-7.57288905717515E-2</v>
      </c>
    </row>
    <row r="75" spans="1:4" x14ac:dyDescent="0.15">
      <c r="A75" s="11">
        <f t="shared" si="0"/>
        <v>19084</v>
      </c>
      <c r="B75" s="11">
        <v>19085</v>
      </c>
      <c r="C75" s="31">
        <v>26.46</v>
      </c>
      <c r="D75" s="10">
        <f t="shared" si="1"/>
        <v>0.26525198938992151</v>
      </c>
    </row>
    <row r="76" spans="1:4" x14ac:dyDescent="0.15">
      <c r="A76" s="11">
        <f t="shared" ref="A76:A139" si="2">EOMONTH(B76-1,0)</f>
        <v>19114</v>
      </c>
      <c r="B76" s="11">
        <v>19115</v>
      </c>
      <c r="C76" s="31">
        <v>26.47</v>
      </c>
      <c r="D76" s="10">
        <f t="shared" si="1"/>
        <v>3.7792894935744559E-2</v>
      </c>
    </row>
    <row r="77" spans="1:4" x14ac:dyDescent="0.15">
      <c r="A77" s="11">
        <f t="shared" si="2"/>
        <v>19145</v>
      </c>
      <c r="B77" s="11">
        <v>19146</v>
      </c>
      <c r="C77" s="31">
        <v>26.53</v>
      </c>
      <c r="D77" s="10">
        <f t="shared" si="1"/>
        <v>0.22667170381564894</v>
      </c>
    </row>
    <row r="78" spans="1:4" x14ac:dyDescent="0.15">
      <c r="A78" s="11">
        <f t="shared" si="2"/>
        <v>19175</v>
      </c>
      <c r="B78" s="11">
        <v>19176</v>
      </c>
      <c r="C78" s="31">
        <v>26.68</v>
      </c>
      <c r="D78" s="10">
        <f t="shared" ref="D78:D141" si="3">((C78-C77)/C77)*100</f>
        <v>0.56539766302298744</v>
      </c>
    </row>
    <row r="79" spans="1:4" x14ac:dyDescent="0.15">
      <c r="A79" s="11">
        <f t="shared" si="2"/>
        <v>19206</v>
      </c>
      <c r="B79" s="11">
        <v>19207</v>
      </c>
      <c r="C79" s="31">
        <v>26.69</v>
      </c>
      <c r="D79" s="10">
        <f t="shared" si="3"/>
        <v>3.7481259370320701E-2</v>
      </c>
    </row>
    <row r="80" spans="1:4" x14ac:dyDescent="0.15">
      <c r="A80" s="11">
        <f t="shared" si="2"/>
        <v>19237</v>
      </c>
      <c r="B80" s="11">
        <v>19238</v>
      </c>
      <c r="C80" s="31">
        <v>26.63</v>
      </c>
      <c r="D80" s="10">
        <f t="shared" si="3"/>
        <v>-0.22480329711503286</v>
      </c>
    </row>
    <row r="81" spans="1:4" x14ac:dyDescent="0.15">
      <c r="A81" s="11">
        <f t="shared" si="2"/>
        <v>19267</v>
      </c>
      <c r="B81" s="11">
        <v>19268</v>
      </c>
      <c r="C81" s="31">
        <v>26.69</v>
      </c>
      <c r="D81" s="10">
        <f t="shared" si="3"/>
        <v>0.225309800976351</v>
      </c>
    </row>
    <row r="82" spans="1:4" x14ac:dyDescent="0.15">
      <c r="A82" s="11">
        <f t="shared" si="2"/>
        <v>19298</v>
      </c>
      <c r="B82" s="11">
        <v>19299</v>
      </c>
      <c r="C82" s="31">
        <v>26.69</v>
      </c>
      <c r="D82" s="10">
        <f t="shared" si="3"/>
        <v>0</v>
      </c>
    </row>
    <row r="83" spans="1:4" x14ac:dyDescent="0.15">
      <c r="A83" s="11">
        <f t="shared" si="2"/>
        <v>19328</v>
      </c>
      <c r="B83" s="11">
        <v>19329</v>
      </c>
      <c r="C83" s="31">
        <v>26.71</v>
      </c>
      <c r="D83" s="10">
        <f t="shared" si="3"/>
        <v>7.4934432371673174E-2</v>
      </c>
    </row>
    <row r="84" spans="1:4" x14ac:dyDescent="0.15">
      <c r="A84" s="11">
        <f t="shared" si="2"/>
        <v>19359</v>
      </c>
      <c r="B84" s="11">
        <v>19360</v>
      </c>
      <c r="C84" s="31">
        <v>26.64</v>
      </c>
      <c r="D84" s="10">
        <f t="shared" si="3"/>
        <v>-0.26207412953949938</v>
      </c>
    </row>
    <row r="85" spans="1:4" x14ac:dyDescent="0.15">
      <c r="A85" s="11">
        <f t="shared" si="2"/>
        <v>19390</v>
      </c>
      <c r="B85" s="11">
        <v>19391</v>
      </c>
      <c r="C85" s="31">
        <v>26.59</v>
      </c>
      <c r="D85" s="10">
        <f t="shared" si="3"/>
        <v>-0.18768768768769034</v>
      </c>
    </row>
    <row r="86" spans="1:4" x14ac:dyDescent="0.15">
      <c r="A86" s="11">
        <f t="shared" si="2"/>
        <v>19418</v>
      </c>
      <c r="B86" s="11">
        <v>19419</v>
      </c>
      <c r="C86" s="31">
        <v>26.63</v>
      </c>
      <c r="D86" s="10">
        <f t="shared" si="3"/>
        <v>0.1504324934185752</v>
      </c>
    </row>
    <row r="87" spans="1:4" x14ac:dyDescent="0.15">
      <c r="A87" s="11">
        <f t="shared" si="2"/>
        <v>19449</v>
      </c>
      <c r="B87" s="11">
        <v>19450</v>
      </c>
      <c r="C87" s="31">
        <v>26.69</v>
      </c>
      <c r="D87" s="10">
        <f t="shared" si="3"/>
        <v>0.225309800976351</v>
      </c>
    </row>
    <row r="88" spans="1:4" x14ac:dyDescent="0.15">
      <c r="A88" s="11">
        <f t="shared" si="2"/>
        <v>19479</v>
      </c>
      <c r="B88" s="11">
        <v>19480</v>
      </c>
      <c r="C88" s="31">
        <v>26.7</v>
      </c>
      <c r="D88" s="10">
        <f t="shared" si="3"/>
        <v>3.7467216185829939E-2</v>
      </c>
    </row>
    <row r="89" spans="1:4" x14ac:dyDescent="0.15">
      <c r="A89" s="11">
        <f t="shared" si="2"/>
        <v>19510</v>
      </c>
      <c r="B89" s="11">
        <v>19511</v>
      </c>
      <c r="C89" s="31">
        <v>26.77</v>
      </c>
      <c r="D89" s="10">
        <f t="shared" si="3"/>
        <v>0.26217228464419584</v>
      </c>
    </row>
    <row r="90" spans="1:4" x14ac:dyDescent="0.15">
      <c r="A90" s="11">
        <f t="shared" si="2"/>
        <v>19540</v>
      </c>
      <c r="B90" s="11">
        <v>19541</v>
      </c>
      <c r="C90" s="31">
        <v>26.79</v>
      </c>
      <c r="D90" s="10">
        <f t="shared" si="3"/>
        <v>7.4710496824802297E-2</v>
      </c>
    </row>
    <row r="91" spans="1:4" x14ac:dyDescent="0.15">
      <c r="A91" s="11">
        <f t="shared" si="2"/>
        <v>19571</v>
      </c>
      <c r="B91" s="11">
        <v>19572</v>
      </c>
      <c r="C91" s="31">
        <v>26.85</v>
      </c>
      <c r="D91" s="10">
        <f t="shared" si="3"/>
        <v>0.22396416573349115</v>
      </c>
    </row>
    <row r="92" spans="1:4" x14ac:dyDescent="0.15">
      <c r="A92" s="11">
        <f t="shared" si="2"/>
        <v>19602</v>
      </c>
      <c r="B92" s="11">
        <v>19603</v>
      </c>
      <c r="C92" s="31">
        <v>26.89</v>
      </c>
      <c r="D92" s="10">
        <f t="shared" si="3"/>
        <v>0.14897579143388881</v>
      </c>
    </row>
    <row r="93" spans="1:4" x14ac:dyDescent="0.15">
      <c r="A93" s="11">
        <f t="shared" si="2"/>
        <v>19632</v>
      </c>
      <c r="B93" s="11">
        <v>19633</v>
      </c>
      <c r="C93" s="31">
        <v>26.95</v>
      </c>
      <c r="D93" s="10">
        <f t="shared" si="3"/>
        <v>0.22313127556712059</v>
      </c>
    </row>
    <row r="94" spans="1:4" x14ac:dyDescent="0.15">
      <c r="A94" s="11">
        <f t="shared" si="2"/>
        <v>19663</v>
      </c>
      <c r="B94" s="11">
        <v>19664</v>
      </c>
      <c r="C94" s="31">
        <v>26.85</v>
      </c>
      <c r="D94" s="10">
        <f t="shared" si="3"/>
        <v>-0.37105751391464886</v>
      </c>
    </row>
    <row r="95" spans="1:4" x14ac:dyDescent="0.15">
      <c r="A95" s="11">
        <f t="shared" si="2"/>
        <v>19693</v>
      </c>
      <c r="B95" s="11">
        <v>19694</v>
      </c>
      <c r="C95" s="31">
        <v>26.87</v>
      </c>
      <c r="D95" s="10">
        <f t="shared" si="3"/>
        <v>7.4487895716944405E-2</v>
      </c>
    </row>
    <row r="96" spans="1:4" x14ac:dyDescent="0.15">
      <c r="A96" s="11">
        <f t="shared" si="2"/>
        <v>19724</v>
      </c>
      <c r="B96" s="11">
        <v>19725</v>
      </c>
      <c r="C96" s="31">
        <v>26.94</v>
      </c>
      <c r="D96" s="10">
        <f t="shared" si="3"/>
        <v>0.26051358392259127</v>
      </c>
    </row>
    <row r="97" spans="1:4" x14ac:dyDescent="0.15">
      <c r="A97" s="11">
        <f t="shared" si="2"/>
        <v>19755</v>
      </c>
      <c r="B97" s="11">
        <v>19756</v>
      </c>
      <c r="C97" s="31">
        <v>26.99</v>
      </c>
      <c r="D97" s="10">
        <f t="shared" si="3"/>
        <v>0.18559762435039776</v>
      </c>
    </row>
    <row r="98" spans="1:4" x14ac:dyDescent="0.15">
      <c r="A98" s="11">
        <f t="shared" si="2"/>
        <v>19783</v>
      </c>
      <c r="B98" s="11">
        <v>19784</v>
      </c>
      <c r="C98" s="31">
        <v>26.93</v>
      </c>
      <c r="D98" s="10">
        <f t="shared" si="3"/>
        <v>-0.22230455724341877</v>
      </c>
    </row>
    <row r="99" spans="1:4" x14ac:dyDescent="0.15">
      <c r="A99" s="11">
        <f t="shared" si="2"/>
        <v>19814</v>
      </c>
      <c r="B99" s="11">
        <v>19815</v>
      </c>
      <c r="C99" s="31">
        <v>26.86</v>
      </c>
      <c r="D99" s="10">
        <f t="shared" si="3"/>
        <v>-0.25993316004456102</v>
      </c>
    </row>
    <row r="100" spans="1:4" x14ac:dyDescent="0.15">
      <c r="A100" s="11">
        <f t="shared" si="2"/>
        <v>19844</v>
      </c>
      <c r="B100" s="11">
        <v>19845</v>
      </c>
      <c r="C100" s="31">
        <v>26.93</v>
      </c>
      <c r="D100" s="10">
        <f t="shared" si="3"/>
        <v>0.26061057334326243</v>
      </c>
    </row>
    <row r="101" spans="1:4" x14ac:dyDescent="0.15">
      <c r="A101" s="11">
        <f t="shared" si="2"/>
        <v>19875</v>
      </c>
      <c r="B101" s="11">
        <v>19876</v>
      </c>
      <c r="C101" s="31">
        <v>26.94</v>
      </c>
      <c r="D101" s="10">
        <f t="shared" si="3"/>
        <v>3.7133308577800089E-2</v>
      </c>
    </row>
    <row r="102" spans="1:4" x14ac:dyDescent="0.15">
      <c r="A102" s="11">
        <f t="shared" si="2"/>
        <v>19905</v>
      </c>
      <c r="B102" s="11">
        <v>19906</v>
      </c>
      <c r="C102" s="31">
        <v>26.86</v>
      </c>
      <c r="D102" s="10">
        <f t="shared" si="3"/>
        <v>-0.29695619896066017</v>
      </c>
    </row>
    <row r="103" spans="1:4" x14ac:dyDescent="0.15">
      <c r="A103" s="11">
        <f t="shared" si="2"/>
        <v>19936</v>
      </c>
      <c r="B103" s="11">
        <v>19937</v>
      </c>
      <c r="C103" s="31">
        <v>26.85</v>
      </c>
      <c r="D103" s="10">
        <f t="shared" si="3"/>
        <v>-3.7230081906172788E-2</v>
      </c>
    </row>
    <row r="104" spans="1:4" x14ac:dyDescent="0.15">
      <c r="A104" s="11">
        <f t="shared" si="2"/>
        <v>19967</v>
      </c>
      <c r="B104" s="11">
        <v>19968</v>
      </c>
      <c r="C104" s="31">
        <v>26.81</v>
      </c>
      <c r="D104" s="10">
        <f t="shared" si="3"/>
        <v>-0.14897579143390205</v>
      </c>
    </row>
    <row r="105" spans="1:4" x14ac:dyDescent="0.15">
      <c r="A105" s="11">
        <f t="shared" si="2"/>
        <v>19997</v>
      </c>
      <c r="B105" s="11">
        <v>19998</v>
      </c>
      <c r="C105" s="31">
        <v>26.72</v>
      </c>
      <c r="D105" s="10">
        <f t="shared" si="3"/>
        <v>-0.33569563595673202</v>
      </c>
    </row>
    <row r="106" spans="1:4" x14ac:dyDescent="0.15">
      <c r="A106" s="11">
        <f t="shared" si="2"/>
        <v>20028</v>
      </c>
      <c r="B106" s="11">
        <v>20029</v>
      </c>
      <c r="C106" s="31">
        <v>26.78</v>
      </c>
      <c r="D106" s="10">
        <f t="shared" si="3"/>
        <v>0.22455089820360136</v>
      </c>
    </row>
    <row r="107" spans="1:4" x14ac:dyDescent="0.15">
      <c r="A107" s="11">
        <f t="shared" si="2"/>
        <v>20058</v>
      </c>
      <c r="B107" s="11">
        <v>20059</v>
      </c>
      <c r="C107" s="31">
        <v>26.77</v>
      </c>
      <c r="D107" s="10">
        <f t="shared" si="3"/>
        <v>-3.7341299477227641E-2</v>
      </c>
    </row>
    <row r="108" spans="1:4" x14ac:dyDescent="0.15">
      <c r="A108" s="11">
        <f t="shared" si="2"/>
        <v>20089</v>
      </c>
      <c r="B108" s="11">
        <v>20090</v>
      </c>
      <c r="C108" s="31">
        <v>26.77</v>
      </c>
      <c r="D108" s="10">
        <f t="shared" si="3"/>
        <v>0</v>
      </c>
    </row>
    <row r="109" spans="1:4" x14ac:dyDescent="0.15">
      <c r="A109" s="11">
        <f t="shared" si="2"/>
        <v>20120</v>
      </c>
      <c r="B109" s="11">
        <v>20121</v>
      </c>
      <c r="C109" s="31">
        <v>26.82</v>
      </c>
      <c r="D109" s="10">
        <f t="shared" si="3"/>
        <v>0.18677624206201235</v>
      </c>
    </row>
    <row r="110" spans="1:4" x14ac:dyDescent="0.15">
      <c r="A110" s="11">
        <f t="shared" si="2"/>
        <v>20148</v>
      </c>
      <c r="B110" s="11">
        <v>20149</v>
      </c>
      <c r="C110" s="31">
        <v>26.79</v>
      </c>
      <c r="D110" s="10">
        <f t="shared" si="3"/>
        <v>-0.11185682326622348</v>
      </c>
    </row>
    <row r="111" spans="1:4" x14ac:dyDescent="0.15">
      <c r="A111" s="11">
        <f t="shared" si="2"/>
        <v>20179</v>
      </c>
      <c r="B111" s="11">
        <v>20180</v>
      </c>
      <c r="C111" s="31">
        <v>26.79</v>
      </c>
      <c r="D111" s="10">
        <f t="shared" si="3"/>
        <v>0</v>
      </c>
    </row>
    <row r="112" spans="1:4" x14ac:dyDescent="0.15">
      <c r="A112" s="11">
        <f t="shared" si="2"/>
        <v>20209</v>
      </c>
      <c r="B112" s="11">
        <v>20210</v>
      </c>
      <c r="C112" s="31">
        <v>26.77</v>
      </c>
      <c r="D112" s="10">
        <f t="shared" si="3"/>
        <v>-7.4654721911159294E-2</v>
      </c>
    </row>
    <row r="113" spans="1:4" x14ac:dyDescent="0.15">
      <c r="A113" s="11">
        <f t="shared" si="2"/>
        <v>20240</v>
      </c>
      <c r="B113" s="11">
        <v>20241</v>
      </c>
      <c r="C113" s="31">
        <v>26.71</v>
      </c>
      <c r="D113" s="10">
        <f t="shared" si="3"/>
        <v>-0.22413149047440686</v>
      </c>
    </row>
    <row r="114" spans="1:4" x14ac:dyDescent="0.15">
      <c r="A114" s="11">
        <f t="shared" si="2"/>
        <v>20270</v>
      </c>
      <c r="B114" s="11">
        <v>20271</v>
      </c>
      <c r="C114" s="31">
        <v>26.76</v>
      </c>
      <c r="D114" s="10">
        <f t="shared" si="3"/>
        <v>0.18719580681393003</v>
      </c>
    </row>
    <row r="115" spans="1:4" x14ac:dyDescent="0.15">
      <c r="A115" s="11">
        <f t="shared" si="2"/>
        <v>20301</v>
      </c>
      <c r="B115" s="11">
        <v>20302</v>
      </c>
      <c r="C115" s="31">
        <v>26.72</v>
      </c>
      <c r="D115" s="10">
        <f t="shared" si="3"/>
        <v>-0.14947683109119095</v>
      </c>
    </row>
    <row r="116" spans="1:4" x14ac:dyDescent="0.15">
      <c r="A116" s="11">
        <f t="shared" si="2"/>
        <v>20332</v>
      </c>
      <c r="B116" s="11">
        <v>20333</v>
      </c>
      <c r="C116" s="31">
        <v>26.85</v>
      </c>
      <c r="D116" s="10">
        <f t="shared" si="3"/>
        <v>0.48652694610779401</v>
      </c>
    </row>
    <row r="117" spans="1:4" x14ac:dyDescent="0.15">
      <c r="A117" s="11">
        <f t="shared" si="2"/>
        <v>20362</v>
      </c>
      <c r="B117" s="11">
        <v>20363</v>
      </c>
      <c r="C117" s="31">
        <v>26.82</v>
      </c>
      <c r="D117" s="10">
        <f t="shared" si="3"/>
        <v>-0.11173184357542321</v>
      </c>
    </row>
    <row r="118" spans="1:4" x14ac:dyDescent="0.15">
      <c r="A118" s="11">
        <f t="shared" si="2"/>
        <v>20393</v>
      </c>
      <c r="B118" s="11">
        <v>20394</v>
      </c>
      <c r="C118" s="31">
        <v>26.88</v>
      </c>
      <c r="D118" s="10">
        <f t="shared" si="3"/>
        <v>0.2237136465324337</v>
      </c>
    </row>
    <row r="119" spans="1:4" x14ac:dyDescent="0.15">
      <c r="A119" s="11">
        <f t="shared" si="2"/>
        <v>20423</v>
      </c>
      <c r="B119" s="11">
        <v>20424</v>
      </c>
      <c r="C119" s="31">
        <v>26.87</v>
      </c>
      <c r="D119" s="10">
        <f t="shared" si="3"/>
        <v>-3.7202380952373548E-2</v>
      </c>
    </row>
    <row r="120" spans="1:4" x14ac:dyDescent="0.15">
      <c r="A120" s="11">
        <f t="shared" si="2"/>
        <v>20454</v>
      </c>
      <c r="B120" s="11">
        <v>20455</v>
      </c>
      <c r="C120" s="31">
        <v>26.83</v>
      </c>
      <c r="D120" s="10">
        <f t="shared" si="3"/>
        <v>-0.14886490509863304</v>
      </c>
    </row>
    <row r="121" spans="1:4" x14ac:dyDescent="0.15">
      <c r="A121" s="11">
        <f t="shared" si="2"/>
        <v>20485</v>
      </c>
      <c r="B121" s="11">
        <v>20486</v>
      </c>
      <c r="C121" s="31">
        <v>26.86</v>
      </c>
      <c r="D121" s="10">
        <f t="shared" si="3"/>
        <v>0.11181513231457749</v>
      </c>
    </row>
    <row r="122" spans="1:4" x14ac:dyDescent="0.15">
      <c r="A122" s="11">
        <f t="shared" si="2"/>
        <v>20514</v>
      </c>
      <c r="B122" s="11">
        <v>20515</v>
      </c>
      <c r="C122" s="31">
        <v>26.89</v>
      </c>
      <c r="D122" s="10">
        <f t="shared" si="3"/>
        <v>0.11169024571854483</v>
      </c>
    </row>
    <row r="123" spans="1:4" x14ac:dyDescent="0.15">
      <c r="A123" s="11">
        <f t="shared" si="2"/>
        <v>20545</v>
      </c>
      <c r="B123" s="11">
        <v>20546</v>
      </c>
      <c r="C123" s="31">
        <v>26.93</v>
      </c>
      <c r="D123" s="10">
        <f t="shared" si="3"/>
        <v>0.14875418371141372</v>
      </c>
    </row>
    <row r="124" spans="1:4" x14ac:dyDescent="0.15">
      <c r="A124" s="11">
        <f t="shared" si="2"/>
        <v>20575</v>
      </c>
      <c r="B124" s="11">
        <v>20576</v>
      </c>
      <c r="C124" s="31">
        <v>27.03</v>
      </c>
      <c r="D124" s="10">
        <f t="shared" si="3"/>
        <v>0.3713330857779481</v>
      </c>
    </row>
    <row r="125" spans="1:4" x14ac:dyDescent="0.15">
      <c r="A125" s="11">
        <f t="shared" si="2"/>
        <v>20606</v>
      </c>
      <c r="B125" s="11">
        <v>20607</v>
      </c>
      <c r="C125" s="31">
        <v>27.15</v>
      </c>
      <c r="D125" s="10">
        <f t="shared" si="3"/>
        <v>0.44395116537179968</v>
      </c>
    </row>
    <row r="126" spans="1:4" x14ac:dyDescent="0.15">
      <c r="A126" s="11">
        <f t="shared" si="2"/>
        <v>20636</v>
      </c>
      <c r="B126" s="11">
        <v>20637</v>
      </c>
      <c r="C126" s="31">
        <v>27.29</v>
      </c>
      <c r="D126" s="10">
        <f t="shared" si="3"/>
        <v>0.51565377532228573</v>
      </c>
    </row>
    <row r="127" spans="1:4" x14ac:dyDescent="0.15">
      <c r="A127" s="11">
        <f t="shared" si="2"/>
        <v>20667</v>
      </c>
      <c r="B127" s="11">
        <v>20668</v>
      </c>
      <c r="C127" s="31">
        <v>27.31</v>
      </c>
      <c r="D127" s="10">
        <f t="shared" si="3"/>
        <v>7.3286918285084546E-2</v>
      </c>
    </row>
    <row r="128" spans="1:4" x14ac:dyDescent="0.15">
      <c r="A128" s="11">
        <f t="shared" si="2"/>
        <v>20698</v>
      </c>
      <c r="B128" s="11">
        <v>20699</v>
      </c>
      <c r="C128" s="31">
        <v>27.35</v>
      </c>
      <c r="D128" s="10">
        <f t="shared" si="3"/>
        <v>0.14646649578909815</v>
      </c>
    </row>
    <row r="129" spans="1:4" x14ac:dyDescent="0.15">
      <c r="A129" s="11">
        <f t="shared" si="2"/>
        <v>20728</v>
      </c>
      <c r="B129" s="11">
        <v>20729</v>
      </c>
      <c r="C129" s="31">
        <v>27.51</v>
      </c>
      <c r="D129" s="10">
        <f t="shared" si="3"/>
        <v>0.58500914076782495</v>
      </c>
    </row>
    <row r="130" spans="1:4" x14ac:dyDescent="0.15">
      <c r="A130" s="11">
        <f t="shared" si="2"/>
        <v>20759</v>
      </c>
      <c r="B130" s="11">
        <v>20760</v>
      </c>
      <c r="C130" s="31">
        <v>27.51</v>
      </c>
      <c r="D130" s="10">
        <f t="shared" si="3"/>
        <v>0</v>
      </c>
    </row>
    <row r="131" spans="1:4" x14ac:dyDescent="0.15">
      <c r="A131" s="11">
        <f t="shared" si="2"/>
        <v>20789</v>
      </c>
      <c r="B131" s="11">
        <v>20790</v>
      </c>
      <c r="C131" s="31">
        <v>27.63</v>
      </c>
      <c r="D131" s="10">
        <f t="shared" si="3"/>
        <v>0.43620501635767878</v>
      </c>
    </row>
    <row r="132" spans="1:4" x14ac:dyDescent="0.15">
      <c r="A132" s="11">
        <f t="shared" si="2"/>
        <v>20820</v>
      </c>
      <c r="B132" s="11">
        <v>20821</v>
      </c>
      <c r="C132" s="31">
        <v>27.67</v>
      </c>
      <c r="D132" s="10">
        <f t="shared" si="3"/>
        <v>0.14477017734347702</v>
      </c>
    </row>
    <row r="133" spans="1:4" x14ac:dyDescent="0.15">
      <c r="A133" s="11">
        <f t="shared" si="2"/>
        <v>20851</v>
      </c>
      <c r="B133" s="11">
        <v>20852</v>
      </c>
      <c r="C133" s="31">
        <v>27.8</v>
      </c>
      <c r="D133" s="10">
        <f t="shared" si="3"/>
        <v>0.46982291290205636</v>
      </c>
    </row>
    <row r="134" spans="1:4" x14ac:dyDescent="0.15">
      <c r="A134" s="11">
        <f t="shared" si="2"/>
        <v>20879</v>
      </c>
      <c r="B134" s="11">
        <v>20880</v>
      </c>
      <c r="C134" s="31">
        <v>27.86</v>
      </c>
      <c r="D134" s="10">
        <f t="shared" si="3"/>
        <v>0.21582733812949179</v>
      </c>
    </row>
    <row r="135" spans="1:4" x14ac:dyDescent="0.15">
      <c r="A135" s="11">
        <f t="shared" si="2"/>
        <v>20910</v>
      </c>
      <c r="B135" s="11">
        <v>20911</v>
      </c>
      <c r="C135" s="31">
        <v>27.93</v>
      </c>
      <c r="D135" s="10">
        <f t="shared" si="3"/>
        <v>0.25125628140703621</v>
      </c>
    </row>
    <row r="136" spans="1:4" x14ac:dyDescent="0.15">
      <c r="A136" s="11">
        <f t="shared" si="2"/>
        <v>20940</v>
      </c>
      <c r="B136" s="11">
        <v>20941</v>
      </c>
      <c r="C136" s="31">
        <v>28</v>
      </c>
      <c r="D136" s="10">
        <f t="shared" si="3"/>
        <v>0.25062656641604114</v>
      </c>
    </row>
    <row r="137" spans="1:4" x14ac:dyDescent="0.15">
      <c r="A137" s="11">
        <f t="shared" si="2"/>
        <v>20971</v>
      </c>
      <c r="B137" s="11">
        <v>20972</v>
      </c>
      <c r="C137" s="31">
        <v>28.11</v>
      </c>
      <c r="D137" s="10">
        <f t="shared" si="3"/>
        <v>0.3928571428571408</v>
      </c>
    </row>
    <row r="138" spans="1:4" x14ac:dyDescent="0.15">
      <c r="A138" s="11">
        <f t="shared" si="2"/>
        <v>21001</v>
      </c>
      <c r="B138" s="11">
        <v>21002</v>
      </c>
      <c r="C138" s="31">
        <v>28.19</v>
      </c>
      <c r="D138" s="10">
        <f t="shared" si="3"/>
        <v>0.28459622909997101</v>
      </c>
    </row>
    <row r="139" spans="1:4" x14ac:dyDescent="0.15">
      <c r="A139" s="11">
        <f t="shared" si="2"/>
        <v>21032</v>
      </c>
      <c r="B139" s="11">
        <v>21033</v>
      </c>
      <c r="C139" s="31">
        <v>28.28</v>
      </c>
      <c r="D139" s="10">
        <f t="shared" si="3"/>
        <v>0.31926214969847411</v>
      </c>
    </row>
    <row r="140" spans="1:4" x14ac:dyDescent="0.15">
      <c r="A140" s="11">
        <f t="shared" ref="A140:A203" si="4">EOMONTH(B140-1,0)</f>
        <v>21063</v>
      </c>
      <c r="B140" s="11">
        <v>21064</v>
      </c>
      <c r="C140" s="31">
        <v>28.32</v>
      </c>
      <c r="D140" s="10">
        <f t="shared" si="3"/>
        <v>0.14144271570013842</v>
      </c>
    </row>
    <row r="141" spans="1:4" x14ac:dyDescent="0.15">
      <c r="A141" s="11">
        <f t="shared" si="4"/>
        <v>21093</v>
      </c>
      <c r="B141" s="11">
        <v>21094</v>
      </c>
      <c r="C141" s="31">
        <v>28.32</v>
      </c>
      <c r="D141" s="10">
        <f t="shared" si="3"/>
        <v>0</v>
      </c>
    </row>
    <row r="142" spans="1:4" x14ac:dyDescent="0.15">
      <c r="A142" s="11">
        <f t="shared" si="4"/>
        <v>21124</v>
      </c>
      <c r="B142" s="11">
        <v>21125</v>
      </c>
      <c r="C142" s="31">
        <v>28.41</v>
      </c>
      <c r="D142" s="10">
        <f t="shared" ref="D142:D205" si="5">((C142-C141)/C141)*100</f>
        <v>0.31779661016949101</v>
      </c>
    </row>
    <row r="143" spans="1:4" x14ac:dyDescent="0.15">
      <c r="A143" s="11">
        <f t="shared" si="4"/>
        <v>21154</v>
      </c>
      <c r="B143" s="11">
        <v>21155</v>
      </c>
      <c r="C143" s="31">
        <v>28.47</v>
      </c>
      <c r="D143" s="10">
        <f t="shared" si="5"/>
        <v>0.2111932418162574</v>
      </c>
    </row>
    <row r="144" spans="1:4" x14ac:dyDescent="0.15">
      <c r="A144" s="11">
        <f t="shared" si="4"/>
        <v>21185</v>
      </c>
      <c r="B144" s="11">
        <v>21186</v>
      </c>
      <c r="C144" s="31">
        <v>28.64</v>
      </c>
      <c r="D144" s="10">
        <f t="shared" si="5"/>
        <v>0.59711977520197301</v>
      </c>
    </row>
    <row r="145" spans="1:4" x14ac:dyDescent="0.15">
      <c r="A145" s="11">
        <f t="shared" si="4"/>
        <v>21216</v>
      </c>
      <c r="B145" s="11">
        <v>21217</v>
      </c>
      <c r="C145" s="31">
        <v>28.7</v>
      </c>
      <c r="D145" s="10">
        <f t="shared" si="5"/>
        <v>0.20949720670390615</v>
      </c>
    </row>
    <row r="146" spans="1:4" x14ac:dyDescent="0.15">
      <c r="A146" s="11">
        <f t="shared" si="4"/>
        <v>21244</v>
      </c>
      <c r="B146" s="11">
        <v>21245</v>
      </c>
      <c r="C146" s="31">
        <v>28.87</v>
      </c>
      <c r="D146" s="10">
        <f t="shared" si="5"/>
        <v>0.59233449477352507</v>
      </c>
    </row>
    <row r="147" spans="1:4" x14ac:dyDescent="0.15">
      <c r="A147" s="11">
        <f t="shared" si="4"/>
        <v>21275</v>
      </c>
      <c r="B147" s="11">
        <v>21276</v>
      </c>
      <c r="C147" s="31">
        <v>28.94</v>
      </c>
      <c r="D147" s="10">
        <f t="shared" si="5"/>
        <v>0.24246622791825523</v>
      </c>
    </row>
    <row r="148" spans="1:4" x14ac:dyDescent="0.15">
      <c r="A148" s="11">
        <f t="shared" si="4"/>
        <v>21305</v>
      </c>
      <c r="B148" s="11">
        <v>21306</v>
      </c>
      <c r="C148" s="31">
        <v>28.94</v>
      </c>
      <c r="D148" s="10">
        <f t="shared" si="5"/>
        <v>0</v>
      </c>
    </row>
    <row r="149" spans="1:4" x14ac:dyDescent="0.15">
      <c r="A149" s="11">
        <f t="shared" si="4"/>
        <v>21336</v>
      </c>
      <c r="B149" s="11">
        <v>21337</v>
      </c>
      <c r="C149" s="31">
        <v>28.91</v>
      </c>
      <c r="D149" s="10">
        <f t="shared" si="5"/>
        <v>-0.10366275051831768</v>
      </c>
    </row>
    <row r="150" spans="1:4" x14ac:dyDescent="0.15">
      <c r="A150" s="11">
        <f t="shared" si="4"/>
        <v>21366</v>
      </c>
      <c r="B150" s="11">
        <v>21367</v>
      </c>
      <c r="C150" s="31">
        <v>28.89</v>
      </c>
      <c r="D150" s="10">
        <f t="shared" si="5"/>
        <v>-6.9180214458663347E-2</v>
      </c>
    </row>
    <row r="151" spans="1:4" x14ac:dyDescent="0.15">
      <c r="A151" s="11">
        <f t="shared" si="4"/>
        <v>21397</v>
      </c>
      <c r="B151" s="11">
        <v>21398</v>
      </c>
      <c r="C151" s="31">
        <v>28.94</v>
      </c>
      <c r="D151" s="10">
        <f t="shared" si="5"/>
        <v>0.17307026652821292</v>
      </c>
    </row>
    <row r="152" spans="1:4" x14ac:dyDescent="0.15">
      <c r="A152" s="11">
        <f t="shared" si="4"/>
        <v>21428</v>
      </c>
      <c r="B152" s="11">
        <v>21429</v>
      </c>
      <c r="C152" s="31">
        <v>28.91</v>
      </c>
      <c r="D152" s="10">
        <f t="shared" si="5"/>
        <v>-0.10366275051831768</v>
      </c>
    </row>
    <row r="153" spans="1:4" x14ac:dyDescent="0.15">
      <c r="A153" s="11">
        <f t="shared" si="4"/>
        <v>21458</v>
      </c>
      <c r="B153" s="11">
        <v>21459</v>
      </c>
      <c r="C153" s="31">
        <v>28.91</v>
      </c>
      <c r="D153" s="10">
        <f t="shared" si="5"/>
        <v>0</v>
      </c>
    </row>
    <row r="154" spans="1:4" x14ac:dyDescent="0.15">
      <c r="A154" s="11">
        <f t="shared" si="4"/>
        <v>21489</v>
      </c>
      <c r="B154" s="11">
        <v>21490</v>
      </c>
      <c r="C154" s="31">
        <v>28.95</v>
      </c>
      <c r="D154" s="10">
        <f t="shared" si="5"/>
        <v>0.13836042891732669</v>
      </c>
    </row>
    <row r="155" spans="1:4" x14ac:dyDescent="0.15">
      <c r="A155" s="11">
        <f t="shared" si="4"/>
        <v>21519</v>
      </c>
      <c r="B155" s="11">
        <v>21520</v>
      </c>
      <c r="C155" s="31">
        <v>28.97</v>
      </c>
      <c r="D155" s="10">
        <f t="shared" si="5"/>
        <v>6.9084628670119427E-2</v>
      </c>
    </row>
    <row r="156" spans="1:4" x14ac:dyDescent="0.15">
      <c r="A156" s="11">
        <f t="shared" si="4"/>
        <v>21550</v>
      </c>
      <c r="B156" s="11">
        <v>21551</v>
      </c>
      <c r="C156" s="31">
        <v>29.01</v>
      </c>
      <c r="D156" s="10">
        <f t="shared" si="5"/>
        <v>0.13807386952020262</v>
      </c>
    </row>
    <row r="157" spans="1:4" x14ac:dyDescent="0.15">
      <c r="A157" s="11">
        <f t="shared" si="4"/>
        <v>21581</v>
      </c>
      <c r="B157" s="11">
        <v>21582</v>
      </c>
      <c r="C157" s="31">
        <v>29</v>
      </c>
      <c r="D157" s="10">
        <f t="shared" si="5"/>
        <v>-3.4470872113069852E-2</v>
      </c>
    </row>
    <row r="158" spans="1:4" x14ac:dyDescent="0.15">
      <c r="A158" s="11">
        <f t="shared" si="4"/>
        <v>21609</v>
      </c>
      <c r="B158" s="11">
        <v>21610</v>
      </c>
      <c r="C158" s="31">
        <v>28.97</v>
      </c>
      <c r="D158" s="10">
        <f t="shared" si="5"/>
        <v>-0.10344827586207289</v>
      </c>
    </row>
    <row r="159" spans="1:4" x14ac:dyDescent="0.15">
      <c r="A159" s="11">
        <f t="shared" si="4"/>
        <v>21640</v>
      </c>
      <c r="B159" s="11">
        <v>21641</v>
      </c>
      <c r="C159" s="31">
        <v>28.98</v>
      </c>
      <c r="D159" s="10">
        <f t="shared" si="5"/>
        <v>3.4518467380053722E-2</v>
      </c>
    </row>
    <row r="160" spans="1:4" x14ac:dyDescent="0.15">
      <c r="A160" s="11">
        <f t="shared" si="4"/>
        <v>21670</v>
      </c>
      <c r="B160" s="11">
        <v>21671</v>
      </c>
      <c r="C160" s="31">
        <v>29.04</v>
      </c>
      <c r="D160" s="10">
        <f t="shared" si="5"/>
        <v>0.20703933747411568</v>
      </c>
    </row>
    <row r="161" spans="1:4" x14ac:dyDescent="0.15">
      <c r="A161" s="11">
        <f t="shared" si="4"/>
        <v>21701</v>
      </c>
      <c r="B161" s="11">
        <v>21702</v>
      </c>
      <c r="C161" s="31">
        <v>29.11</v>
      </c>
      <c r="D161" s="10">
        <f t="shared" si="5"/>
        <v>0.24104683195592386</v>
      </c>
    </row>
    <row r="162" spans="1:4" x14ac:dyDescent="0.15">
      <c r="A162" s="11">
        <f t="shared" si="4"/>
        <v>21731</v>
      </c>
      <c r="B162" s="11">
        <v>21732</v>
      </c>
      <c r="C162" s="31">
        <v>29.15</v>
      </c>
      <c r="D162" s="10">
        <f t="shared" si="5"/>
        <v>0.13740982480247046</v>
      </c>
    </row>
    <row r="163" spans="1:4" x14ac:dyDescent="0.15">
      <c r="A163" s="11">
        <f t="shared" si="4"/>
        <v>21762</v>
      </c>
      <c r="B163" s="11">
        <v>21763</v>
      </c>
      <c r="C163" s="31">
        <v>29.18</v>
      </c>
      <c r="D163" s="10">
        <f t="shared" si="5"/>
        <v>0.10291595197255965</v>
      </c>
    </row>
    <row r="164" spans="1:4" x14ac:dyDescent="0.15">
      <c r="A164" s="11">
        <f t="shared" si="4"/>
        <v>21793</v>
      </c>
      <c r="B164" s="11">
        <v>21794</v>
      </c>
      <c r="C164" s="31">
        <v>29.25</v>
      </c>
      <c r="D164" s="10">
        <f t="shared" si="5"/>
        <v>0.23989033584647115</v>
      </c>
    </row>
    <row r="165" spans="1:4" x14ac:dyDescent="0.15">
      <c r="A165" s="11">
        <f t="shared" si="4"/>
        <v>21823</v>
      </c>
      <c r="B165" s="11">
        <v>21824</v>
      </c>
      <c r="C165" s="31">
        <v>29.35</v>
      </c>
      <c r="D165" s="10">
        <f t="shared" si="5"/>
        <v>0.34188034188034672</v>
      </c>
    </row>
    <row r="166" spans="1:4" x14ac:dyDescent="0.15">
      <c r="A166" s="11">
        <f t="shared" si="4"/>
        <v>21854</v>
      </c>
      <c r="B166" s="11">
        <v>21855</v>
      </c>
      <c r="C166" s="31">
        <v>29.35</v>
      </c>
      <c r="D166" s="10">
        <f t="shared" si="5"/>
        <v>0</v>
      </c>
    </row>
    <row r="167" spans="1:4" x14ac:dyDescent="0.15">
      <c r="A167" s="11">
        <f t="shared" si="4"/>
        <v>21884</v>
      </c>
      <c r="B167" s="11">
        <v>21885</v>
      </c>
      <c r="C167" s="31">
        <v>29.41</v>
      </c>
      <c r="D167" s="10">
        <f t="shared" si="5"/>
        <v>0.2044293015332154</v>
      </c>
    </row>
    <row r="168" spans="1:4" x14ac:dyDescent="0.15">
      <c r="A168" s="11">
        <f t="shared" si="4"/>
        <v>21915</v>
      </c>
      <c r="B168" s="11">
        <v>21916</v>
      </c>
      <c r="C168" s="31">
        <v>29.37</v>
      </c>
      <c r="D168" s="10">
        <f t="shared" si="5"/>
        <v>-0.13600816048962647</v>
      </c>
    </row>
    <row r="169" spans="1:4" x14ac:dyDescent="0.15">
      <c r="A169" s="11">
        <f t="shared" si="4"/>
        <v>21946</v>
      </c>
      <c r="B169" s="11">
        <v>21947</v>
      </c>
      <c r="C169" s="31">
        <v>29.41</v>
      </c>
      <c r="D169" s="10">
        <f t="shared" si="5"/>
        <v>0.13619339462035801</v>
      </c>
    </row>
    <row r="170" spans="1:4" x14ac:dyDescent="0.15">
      <c r="A170" s="11">
        <f t="shared" si="4"/>
        <v>21975</v>
      </c>
      <c r="B170" s="11">
        <v>21976</v>
      </c>
      <c r="C170" s="31">
        <v>29.41</v>
      </c>
      <c r="D170" s="10">
        <f t="shared" si="5"/>
        <v>0</v>
      </c>
    </row>
    <row r="171" spans="1:4" x14ac:dyDescent="0.15">
      <c r="A171" s="11">
        <f t="shared" si="4"/>
        <v>22006</v>
      </c>
      <c r="B171" s="11">
        <v>22007</v>
      </c>
      <c r="C171" s="31">
        <v>29.54</v>
      </c>
      <c r="D171" s="10">
        <f t="shared" si="5"/>
        <v>0.44202652159129208</v>
      </c>
    </row>
    <row r="172" spans="1:4" x14ac:dyDescent="0.15">
      <c r="A172" s="11">
        <f t="shared" si="4"/>
        <v>22036</v>
      </c>
      <c r="B172" s="11">
        <v>22037</v>
      </c>
      <c r="C172" s="31">
        <v>29.57</v>
      </c>
      <c r="D172" s="10">
        <f t="shared" si="5"/>
        <v>0.10155721056195376</v>
      </c>
    </row>
    <row r="173" spans="1:4" x14ac:dyDescent="0.15">
      <c r="A173" s="11">
        <f t="shared" si="4"/>
        <v>22067</v>
      </c>
      <c r="B173" s="11">
        <v>22068</v>
      </c>
      <c r="C173" s="31">
        <v>29.61</v>
      </c>
      <c r="D173" s="10">
        <f t="shared" si="5"/>
        <v>0.13527223537368666</v>
      </c>
    </row>
    <row r="174" spans="1:4" x14ac:dyDescent="0.15">
      <c r="A174" s="11">
        <f t="shared" si="4"/>
        <v>22097</v>
      </c>
      <c r="B174" s="11">
        <v>22098</v>
      </c>
      <c r="C174" s="31">
        <v>29.55</v>
      </c>
      <c r="D174" s="10">
        <f t="shared" si="5"/>
        <v>-0.20263424518743237</v>
      </c>
    </row>
    <row r="175" spans="1:4" x14ac:dyDescent="0.15">
      <c r="A175" s="11">
        <f t="shared" si="4"/>
        <v>22128</v>
      </c>
      <c r="B175" s="11">
        <v>22129</v>
      </c>
      <c r="C175" s="31">
        <v>29.61</v>
      </c>
      <c r="D175" s="10">
        <f t="shared" si="5"/>
        <v>0.20304568527918349</v>
      </c>
    </row>
    <row r="176" spans="1:4" x14ac:dyDescent="0.15">
      <c r="A176" s="11">
        <f t="shared" si="4"/>
        <v>22159</v>
      </c>
      <c r="B176" s="11">
        <v>22160</v>
      </c>
      <c r="C176" s="31">
        <v>29.61</v>
      </c>
      <c r="D176" s="10">
        <f t="shared" si="5"/>
        <v>0</v>
      </c>
    </row>
    <row r="177" spans="1:4" x14ac:dyDescent="0.15">
      <c r="A177" s="11">
        <f t="shared" si="4"/>
        <v>22189</v>
      </c>
      <c r="B177" s="11">
        <v>22190</v>
      </c>
      <c r="C177" s="31">
        <v>29.75</v>
      </c>
      <c r="D177" s="10">
        <f t="shared" si="5"/>
        <v>0.47281323877068748</v>
      </c>
    </row>
    <row r="178" spans="1:4" x14ac:dyDescent="0.15">
      <c r="A178" s="11">
        <f t="shared" si="4"/>
        <v>22220</v>
      </c>
      <c r="B178" s="11">
        <v>22221</v>
      </c>
      <c r="C178" s="31">
        <v>29.78</v>
      </c>
      <c r="D178" s="10">
        <f t="shared" si="5"/>
        <v>0.1008403361344576</v>
      </c>
    </row>
    <row r="179" spans="1:4" x14ac:dyDescent="0.15">
      <c r="A179" s="11">
        <f t="shared" si="4"/>
        <v>22250</v>
      </c>
      <c r="B179" s="11">
        <v>22251</v>
      </c>
      <c r="C179" s="31">
        <v>29.81</v>
      </c>
      <c r="D179" s="10">
        <f t="shared" si="5"/>
        <v>0.10073875083948147</v>
      </c>
    </row>
    <row r="180" spans="1:4" x14ac:dyDescent="0.15">
      <c r="A180" s="11">
        <f t="shared" si="4"/>
        <v>22281</v>
      </c>
      <c r="B180" s="11">
        <v>22282</v>
      </c>
      <c r="C180" s="31">
        <v>29.84</v>
      </c>
      <c r="D180" s="10">
        <f t="shared" si="5"/>
        <v>0.10063737001006756</v>
      </c>
    </row>
    <row r="181" spans="1:4" x14ac:dyDescent="0.15">
      <c r="A181" s="11">
        <f t="shared" si="4"/>
        <v>22312</v>
      </c>
      <c r="B181" s="11">
        <v>22313</v>
      </c>
      <c r="C181" s="31">
        <v>29.84</v>
      </c>
      <c r="D181" s="10">
        <f t="shared" si="5"/>
        <v>0</v>
      </c>
    </row>
    <row r="182" spans="1:4" x14ac:dyDescent="0.15">
      <c r="A182" s="11">
        <f t="shared" si="4"/>
        <v>22340</v>
      </c>
      <c r="B182" s="11">
        <v>22341</v>
      </c>
      <c r="C182" s="31">
        <v>29.84</v>
      </c>
      <c r="D182" s="10">
        <f t="shared" si="5"/>
        <v>0</v>
      </c>
    </row>
    <row r="183" spans="1:4" x14ac:dyDescent="0.15">
      <c r="A183" s="11">
        <f t="shared" si="4"/>
        <v>22371</v>
      </c>
      <c r="B183" s="11">
        <v>22372</v>
      </c>
      <c r="C183" s="31">
        <v>29.81</v>
      </c>
      <c r="D183" s="10">
        <f t="shared" si="5"/>
        <v>-0.10053619302949443</v>
      </c>
    </row>
    <row r="184" spans="1:4" x14ac:dyDescent="0.15">
      <c r="A184" s="11">
        <f t="shared" si="4"/>
        <v>22401</v>
      </c>
      <c r="B184" s="11">
        <v>22402</v>
      </c>
      <c r="C184" s="31">
        <v>29.84</v>
      </c>
      <c r="D184" s="10">
        <f t="shared" si="5"/>
        <v>0.10063737001006756</v>
      </c>
    </row>
    <row r="185" spans="1:4" x14ac:dyDescent="0.15">
      <c r="A185" s="11">
        <f t="shared" si="4"/>
        <v>22432</v>
      </c>
      <c r="B185" s="11">
        <v>22433</v>
      </c>
      <c r="C185" s="31">
        <v>29.84</v>
      </c>
      <c r="D185" s="10">
        <f t="shared" si="5"/>
        <v>0</v>
      </c>
    </row>
    <row r="186" spans="1:4" x14ac:dyDescent="0.15">
      <c r="A186" s="11">
        <f t="shared" si="4"/>
        <v>22462</v>
      </c>
      <c r="B186" s="11">
        <v>22463</v>
      </c>
      <c r="C186" s="31">
        <v>29.92</v>
      </c>
      <c r="D186" s="10">
        <f t="shared" si="5"/>
        <v>0.26809651474531454</v>
      </c>
    </row>
    <row r="187" spans="1:4" x14ac:dyDescent="0.15">
      <c r="A187" s="11">
        <f t="shared" si="4"/>
        <v>22493</v>
      </c>
      <c r="B187" s="11">
        <v>22494</v>
      </c>
      <c r="C187" s="31">
        <v>29.94</v>
      </c>
      <c r="D187" s="10">
        <f t="shared" si="5"/>
        <v>6.6844919786094831E-2</v>
      </c>
    </row>
    <row r="188" spans="1:4" x14ac:dyDescent="0.15">
      <c r="A188" s="11">
        <f t="shared" si="4"/>
        <v>22524</v>
      </c>
      <c r="B188" s="11">
        <v>22525</v>
      </c>
      <c r="C188" s="31">
        <v>29.98</v>
      </c>
      <c r="D188" s="10">
        <f t="shared" si="5"/>
        <v>0.13360053440213476</v>
      </c>
    </row>
    <row r="189" spans="1:4" x14ac:dyDescent="0.15">
      <c r="A189" s="11">
        <f t="shared" si="4"/>
        <v>22554</v>
      </c>
      <c r="B189" s="11">
        <v>22555</v>
      </c>
      <c r="C189" s="31">
        <v>29.98</v>
      </c>
      <c r="D189" s="10">
        <f t="shared" si="5"/>
        <v>0</v>
      </c>
    </row>
    <row r="190" spans="1:4" x14ac:dyDescent="0.15">
      <c r="A190" s="11">
        <f t="shared" si="4"/>
        <v>22585</v>
      </c>
      <c r="B190" s="11">
        <v>22586</v>
      </c>
      <c r="C190" s="31">
        <v>29.98</v>
      </c>
      <c r="D190" s="10">
        <f t="shared" si="5"/>
        <v>0</v>
      </c>
    </row>
    <row r="191" spans="1:4" x14ac:dyDescent="0.15">
      <c r="A191" s="11">
        <f t="shared" si="4"/>
        <v>22615</v>
      </c>
      <c r="B191" s="11">
        <v>22616</v>
      </c>
      <c r="C191" s="31">
        <v>30.01</v>
      </c>
      <c r="D191" s="10">
        <f t="shared" si="5"/>
        <v>0.10006671114076429</v>
      </c>
    </row>
    <row r="192" spans="1:4" x14ac:dyDescent="0.15">
      <c r="A192" s="11">
        <f t="shared" si="4"/>
        <v>22646</v>
      </c>
      <c r="B192" s="11">
        <v>22647</v>
      </c>
      <c r="C192" s="31">
        <v>30.04</v>
      </c>
      <c r="D192" s="10">
        <f t="shared" si="5"/>
        <v>9.9966677774067259E-2</v>
      </c>
    </row>
    <row r="193" spans="1:4" x14ac:dyDescent="0.15">
      <c r="A193" s="11">
        <f t="shared" si="4"/>
        <v>22677</v>
      </c>
      <c r="B193" s="11">
        <v>22678</v>
      </c>
      <c r="C193" s="31">
        <v>30.11</v>
      </c>
      <c r="D193" s="10">
        <f t="shared" si="5"/>
        <v>0.23302263648468804</v>
      </c>
    </row>
    <row r="194" spans="1:4" x14ac:dyDescent="0.15">
      <c r="A194" s="11">
        <f t="shared" si="4"/>
        <v>22705</v>
      </c>
      <c r="B194" s="11">
        <v>22706</v>
      </c>
      <c r="C194" s="31">
        <v>30.17</v>
      </c>
      <c r="D194" s="10">
        <f t="shared" si="5"/>
        <v>0.19926934573232238</v>
      </c>
    </row>
    <row r="195" spans="1:4" x14ac:dyDescent="0.15">
      <c r="A195" s="11">
        <f t="shared" si="4"/>
        <v>22736</v>
      </c>
      <c r="B195" s="11">
        <v>22737</v>
      </c>
      <c r="C195" s="31">
        <v>30.21</v>
      </c>
      <c r="D195" s="10">
        <f t="shared" si="5"/>
        <v>0.13258203513423647</v>
      </c>
    </row>
    <row r="196" spans="1:4" x14ac:dyDescent="0.15">
      <c r="A196" s="11">
        <f t="shared" si="4"/>
        <v>22766</v>
      </c>
      <c r="B196" s="11">
        <v>22767</v>
      </c>
      <c r="C196" s="31">
        <v>30.24</v>
      </c>
      <c r="D196" s="10">
        <f t="shared" si="5"/>
        <v>9.9304865938422984E-2</v>
      </c>
    </row>
    <row r="197" spans="1:4" x14ac:dyDescent="0.15">
      <c r="A197" s="11">
        <f t="shared" si="4"/>
        <v>22797</v>
      </c>
      <c r="B197" s="11">
        <v>22798</v>
      </c>
      <c r="C197" s="31">
        <v>30.21</v>
      </c>
      <c r="D197" s="10">
        <f t="shared" si="5"/>
        <v>-9.9206349206341221E-2</v>
      </c>
    </row>
    <row r="198" spans="1:4" x14ac:dyDescent="0.15">
      <c r="A198" s="11">
        <f t="shared" si="4"/>
        <v>22827</v>
      </c>
      <c r="B198" s="11">
        <v>22828</v>
      </c>
      <c r="C198" s="31">
        <v>30.22</v>
      </c>
      <c r="D198" s="10">
        <f t="shared" si="5"/>
        <v>3.3101621979470405E-2</v>
      </c>
    </row>
    <row r="199" spans="1:4" x14ac:dyDescent="0.15">
      <c r="A199" s="11">
        <f t="shared" si="4"/>
        <v>22858</v>
      </c>
      <c r="B199" s="11">
        <v>22859</v>
      </c>
      <c r="C199" s="31">
        <v>30.28</v>
      </c>
      <c r="D199" s="10">
        <f t="shared" si="5"/>
        <v>0.19854401058902144</v>
      </c>
    </row>
    <row r="200" spans="1:4" x14ac:dyDescent="0.15">
      <c r="A200" s="11">
        <f t="shared" si="4"/>
        <v>22889</v>
      </c>
      <c r="B200" s="11">
        <v>22890</v>
      </c>
      <c r="C200" s="31">
        <v>30.42</v>
      </c>
      <c r="D200" s="10">
        <f t="shared" si="5"/>
        <v>0.46235138705416301</v>
      </c>
    </row>
    <row r="201" spans="1:4" x14ac:dyDescent="0.15">
      <c r="A201" s="11">
        <f t="shared" si="4"/>
        <v>22919</v>
      </c>
      <c r="B201" s="11">
        <v>22920</v>
      </c>
      <c r="C201" s="31">
        <v>30.38</v>
      </c>
      <c r="D201" s="10">
        <f t="shared" si="5"/>
        <v>-0.13149243918475575</v>
      </c>
    </row>
    <row r="202" spans="1:4" x14ac:dyDescent="0.15">
      <c r="A202" s="11">
        <f t="shared" si="4"/>
        <v>22950</v>
      </c>
      <c r="B202" s="11">
        <v>22951</v>
      </c>
      <c r="C202" s="31">
        <v>30.38</v>
      </c>
      <c r="D202" s="10">
        <f t="shared" si="5"/>
        <v>0</v>
      </c>
    </row>
    <row r="203" spans="1:4" x14ac:dyDescent="0.15">
      <c r="A203" s="11">
        <f t="shared" si="4"/>
        <v>22980</v>
      </c>
      <c r="B203" s="11">
        <v>22981</v>
      </c>
      <c r="C203" s="31">
        <v>30.38</v>
      </c>
      <c r="D203" s="10">
        <f t="shared" si="5"/>
        <v>0</v>
      </c>
    </row>
    <row r="204" spans="1:4" x14ac:dyDescent="0.15">
      <c r="A204" s="11">
        <f t="shared" ref="A204:A267" si="6">EOMONTH(B204-1,0)</f>
        <v>23011</v>
      </c>
      <c r="B204" s="11">
        <v>23012</v>
      </c>
      <c r="C204" s="31">
        <v>30.44</v>
      </c>
      <c r="D204" s="10">
        <f t="shared" si="5"/>
        <v>0.1974983541803893</v>
      </c>
    </row>
    <row r="205" spans="1:4" x14ac:dyDescent="0.15">
      <c r="A205" s="11">
        <f t="shared" si="6"/>
        <v>23042</v>
      </c>
      <c r="B205" s="11">
        <v>23043</v>
      </c>
      <c r="C205" s="31">
        <v>30.48</v>
      </c>
      <c r="D205" s="10">
        <f t="shared" si="5"/>
        <v>0.13140604467805236</v>
      </c>
    </row>
    <row r="206" spans="1:4" x14ac:dyDescent="0.15">
      <c r="A206" s="11">
        <f t="shared" si="6"/>
        <v>23070</v>
      </c>
      <c r="B206" s="11">
        <v>23071</v>
      </c>
      <c r="C206" s="31">
        <v>30.51</v>
      </c>
      <c r="D206" s="10">
        <f t="shared" ref="D206:D269" si="7">((C206-C205)/C205)*100</f>
        <v>9.8425196850397426E-2</v>
      </c>
    </row>
    <row r="207" spans="1:4" x14ac:dyDescent="0.15">
      <c r="A207" s="11">
        <f t="shared" si="6"/>
        <v>23101</v>
      </c>
      <c r="B207" s="11">
        <v>23102</v>
      </c>
      <c r="C207" s="31">
        <v>30.48</v>
      </c>
      <c r="D207" s="10">
        <f t="shared" si="7"/>
        <v>-9.8328416912491418E-2</v>
      </c>
    </row>
    <row r="208" spans="1:4" x14ac:dyDescent="0.15">
      <c r="A208" s="11">
        <f t="shared" si="6"/>
        <v>23131</v>
      </c>
      <c r="B208" s="11">
        <v>23132</v>
      </c>
      <c r="C208" s="31">
        <v>30.51</v>
      </c>
      <c r="D208" s="10">
        <f t="shared" si="7"/>
        <v>9.8425196850397426E-2</v>
      </c>
    </row>
    <row r="209" spans="1:4" x14ac:dyDescent="0.15">
      <c r="A209" s="11">
        <f t="shared" si="6"/>
        <v>23162</v>
      </c>
      <c r="B209" s="11">
        <v>23163</v>
      </c>
      <c r="C209" s="31">
        <v>30.61</v>
      </c>
      <c r="D209" s="10">
        <f t="shared" si="7"/>
        <v>0.32776138970828539</v>
      </c>
    </row>
    <row r="210" spans="1:4" x14ac:dyDescent="0.15">
      <c r="A210" s="11">
        <f t="shared" si="6"/>
        <v>23192</v>
      </c>
      <c r="B210" s="11">
        <v>23193</v>
      </c>
      <c r="C210" s="31">
        <v>30.69</v>
      </c>
      <c r="D210" s="10">
        <f t="shared" si="7"/>
        <v>0.26135249918327946</v>
      </c>
    </row>
    <row r="211" spans="1:4" x14ac:dyDescent="0.15">
      <c r="A211" s="11">
        <f t="shared" si="6"/>
        <v>23223</v>
      </c>
      <c r="B211" s="11">
        <v>23224</v>
      </c>
      <c r="C211" s="31">
        <v>30.75</v>
      </c>
      <c r="D211" s="10">
        <f t="shared" si="7"/>
        <v>0.19550342130986875</v>
      </c>
    </row>
    <row r="212" spans="1:4" x14ac:dyDescent="0.15">
      <c r="A212" s="11">
        <f t="shared" si="6"/>
        <v>23254</v>
      </c>
      <c r="B212" s="11">
        <v>23255</v>
      </c>
      <c r="C212" s="31">
        <v>30.72</v>
      </c>
      <c r="D212" s="10">
        <f t="shared" si="7"/>
        <v>-9.7560975609759792E-2</v>
      </c>
    </row>
    <row r="213" spans="1:4" x14ac:dyDescent="0.15">
      <c r="A213" s="11">
        <f t="shared" si="6"/>
        <v>23284</v>
      </c>
      <c r="B213" s="11">
        <v>23285</v>
      </c>
      <c r="C213" s="31">
        <v>30.75</v>
      </c>
      <c r="D213" s="10">
        <f t="shared" si="7"/>
        <v>9.7656250000003705E-2</v>
      </c>
    </row>
    <row r="214" spans="1:4" x14ac:dyDescent="0.15">
      <c r="A214" s="11">
        <f t="shared" si="6"/>
        <v>23315</v>
      </c>
      <c r="B214" s="11">
        <v>23316</v>
      </c>
      <c r="C214" s="31">
        <v>30.78</v>
      </c>
      <c r="D214" s="10">
        <f t="shared" si="7"/>
        <v>9.7560975609759792E-2</v>
      </c>
    </row>
    <row r="215" spans="1:4" x14ac:dyDescent="0.15">
      <c r="A215" s="11">
        <f t="shared" si="6"/>
        <v>23345</v>
      </c>
      <c r="B215" s="11">
        <v>23346</v>
      </c>
      <c r="C215" s="31">
        <v>30.88</v>
      </c>
      <c r="D215" s="10">
        <f t="shared" si="7"/>
        <v>0.32488628979856354</v>
      </c>
    </row>
    <row r="216" spans="1:4" x14ac:dyDescent="0.15">
      <c r="A216" s="11">
        <f t="shared" si="6"/>
        <v>23376</v>
      </c>
      <c r="B216" s="11">
        <v>23377</v>
      </c>
      <c r="C216" s="31">
        <v>30.94</v>
      </c>
      <c r="D216" s="10">
        <f t="shared" si="7"/>
        <v>0.19430051813472241</v>
      </c>
    </row>
    <row r="217" spans="1:4" x14ac:dyDescent="0.15">
      <c r="A217" s="11">
        <f t="shared" si="6"/>
        <v>23407</v>
      </c>
      <c r="B217" s="11">
        <v>23408</v>
      </c>
      <c r="C217" s="31">
        <v>30.91</v>
      </c>
      <c r="D217" s="10">
        <f t="shared" si="7"/>
        <v>-9.6961861667747687E-2</v>
      </c>
    </row>
    <row r="218" spans="1:4" x14ac:dyDescent="0.15">
      <c r="A218" s="11">
        <f t="shared" si="6"/>
        <v>23436</v>
      </c>
      <c r="B218" s="11">
        <v>23437</v>
      </c>
      <c r="C218" s="31">
        <v>30.94</v>
      </c>
      <c r="D218" s="10">
        <f t="shared" si="7"/>
        <v>9.7055968942093618E-2</v>
      </c>
    </row>
    <row r="219" spans="1:4" x14ac:dyDescent="0.15">
      <c r="A219" s="11">
        <f t="shared" si="6"/>
        <v>23467</v>
      </c>
      <c r="B219" s="11">
        <v>23468</v>
      </c>
      <c r="C219" s="31">
        <v>30.95</v>
      </c>
      <c r="D219" s="10">
        <f t="shared" si="7"/>
        <v>3.2320620555908244E-2</v>
      </c>
    </row>
    <row r="220" spans="1:4" x14ac:dyDescent="0.15">
      <c r="A220" s="11">
        <f t="shared" si="6"/>
        <v>23497</v>
      </c>
      <c r="B220" s="11">
        <v>23498</v>
      </c>
      <c r="C220" s="31">
        <v>30.98</v>
      </c>
      <c r="D220" s="10">
        <f t="shared" si="7"/>
        <v>9.6930533117935813E-2</v>
      </c>
    </row>
    <row r="221" spans="1:4" x14ac:dyDescent="0.15">
      <c r="A221" s="11">
        <f t="shared" si="6"/>
        <v>23528</v>
      </c>
      <c r="B221" s="11">
        <v>23529</v>
      </c>
      <c r="C221" s="31">
        <v>31.01</v>
      </c>
      <c r="D221" s="10">
        <f t="shared" si="7"/>
        <v>9.6836668818596316E-2</v>
      </c>
    </row>
    <row r="222" spans="1:4" x14ac:dyDescent="0.15">
      <c r="A222" s="11">
        <f t="shared" si="6"/>
        <v>23558</v>
      </c>
      <c r="B222" s="11">
        <v>23559</v>
      </c>
      <c r="C222" s="31">
        <v>31.02</v>
      </c>
      <c r="D222" s="10">
        <f t="shared" si="7"/>
        <v>3.2247662044495362E-2</v>
      </c>
    </row>
    <row r="223" spans="1:4" x14ac:dyDescent="0.15">
      <c r="A223" s="11">
        <f t="shared" si="6"/>
        <v>23589</v>
      </c>
      <c r="B223" s="11">
        <v>23590</v>
      </c>
      <c r="C223" s="31">
        <v>31.05</v>
      </c>
      <c r="D223" s="10">
        <f t="shared" si="7"/>
        <v>9.6711798839462085E-2</v>
      </c>
    </row>
    <row r="224" spans="1:4" x14ac:dyDescent="0.15">
      <c r="A224" s="11">
        <f t="shared" si="6"/>
        <v>23620</v>
      </c>
      <c r="B224" s="11">
        <v>23621</v>
      </c>
      <c r="C224" s="31">
        <v>31.08</v>
      </c>
      <c r="D224" s="10">
        <f t="shared" si="7"/>
        <v>9.6618357487914919E-2</v>
      </c>
    </row>
    <row r="225" spans="1:4" x14ac:dyDescent="0.15">
      <c r="A225" s="11">
        <f t="shared" si="6"/>
        <v>23650</v>
      </c>
      <c r="B225" s="11">
        <v>23651</v>
      </c>
      <c r="C225" s="31">
        <v>31.12</v>
      </c>
      <c r="D225" s="10">
        <f t="shared" si="7"/>
        <v>0.12870012870013739</v>
      </c>
    </row>
    <row r="226" spans="1:4" x14ac:dyDescent="0.15">
      <c r="A226" s="11">
        <f t="shared" si="6"/>
        <v>23681</v>
      </c>
      <c r="B226" s="11">
        <v>23682</v>
      </c>
      <c r="C226" s="31">
        <v>31.21</v>
      </c>
      <c r="D226" s="10">
        <f t="shared" si="7"/>
        <v>0.28920308483290441</v>
      </c>
    </row>
    <row r="227" spans="1:4" x14ac:dyDescent="0.15">
      <c r="A227" s="11">
        <f t="shared" si="6"/>
        <v>23711</v>
      </c>
      <c r="B227" s="11">
        <v>23712</v>
      </c>
      <c r="C227" s="31">
        <v>31.25</v>
      </c>
      <c r="D227" s="10">
        <f t="shared" si="7"/>
        <v>0.12816404998397676</v>
      </c>
    </row>
    <row r="228" spans="1:4" x14ac:dyDescent="0.15">
      <c r="A228" s="11">
        <f t="shared" si="6"/>
        <v>23742</v>
      </c>
      <c r="B228" s="11">
        <v>23743</v>
      </c>
      <c r="C228" s="31">
        <v>31.28</v>
      </c>
      <c r="D228" s="10">
        <f t="shared" si="7"/>
        <v>9.6000000000003638E-2</v>
      </c>
    </row>
    <row r="229" spans="1:4" x14ac:dyDescent="0.15">
      <c r="A229" s="11">
        <f t="shared" si="6"/>
        <v>23773</v>
      </c>
      <c r="B229" s="11">
        <v>23774</v>
      </c>
      <c r="C229" s="31">
        <v>31.28</v>
      </c>
      <c r="D229" s="10">
        <f t="shared" si="7"/>
        <v>0</v>
      </c>
    </row>
    <row r="230" spans="1:4" x14ac:dyDescent="0.15">
      <c r="A230" s="11">
        <f t="shared" si="6"/>
        <v>23801</v>
      </c>
      <c r="B230" s="11">
        <v>23802</v>
      </c>
      <c r="C230" s="31">
        <v>31.31</v>
      </c>
      <c r="D230" s="10">
        <f t="shared" si="7"/>
        <v>9.5907928388739072E-2</v>
      </c>
    </row>
    <row r="231" spans="1:4" x14ac:dyDescent="0.15">
      <c r="A231" s="11">
        <f t="shared" si="6"/>
        <v>23832</v>
      </c>
      <c r="B231" s="11">
        <v>23833</v>
      </c>
      <c r="C231" s="31">
        <v>31.38</v>
      </c>
      <c r="D231" s="10">
        <f t="shared" si="7"/>
        <v>0.22357074417119221</v>
      </c>
    </row>
    <row r="232" spans="1:4" x14ac:dyDescent="0.15">
      <c r="A232" s="11">
        <f t="shared" si="6"/>
        <v>23862</v>
      </c>
      <c r="B232" s="11">
        <v>23863</v>
      </c>
      <c r="C232" s="31">
        <v>31.48</v>
      </c>
      <c r="D232" s="10">
        <f t="shared" si="7"/>
        <v>0.31867431485022762</v>
      </c>
    </row>
    <row r="233" spans="1:4" x14ac:dyDescent="0.15">
      <c r="A233" s="11">
        <f t="shared" si="6"/>
        <v>23893</v>
      </c>
      <c r="B233" s="11">
        <v>23894</v>
      </c>
      <c r="C233" s="31">
        <v>31.61</v>
      </c>
      <c r="D233" s="10">
        <f t="shared" si="7"/>
        <v>0.41296060991105149</v>
      </c>
    </row>
    <row r="234" spans="1:4" x14ac:dyDescent="0.15">
      <c r="A234" s="11">
        <f t="shared" si="6"/>
        <v>23923</v>
      </c>
      <c r="B234" s="11">
        <v>23924</v>
      </c>
      <c r="C234" s="31">
        <v>31.58</v>
      </c>
      <c r="D234" s="10">
        <f t="shared" si="7"/>
        <v>-9.4906675102819166E-2</v>
      </c>
    </row>
    <row r="235" spans="1:4" x14ac:dyDescent="0.15">
      <c r="A235" s="11">
        <f t="shared" si="6"/>
        <v>23954</v>
      </c>
      <c r="B235" s="11">
        <v>23955</v>
      </c>
      <c r="C235" s="31">
        <v>31.55</v>
      </c>
      <c r="D235" s="10">
        <f t="shared" si="7"/>
        <v>-9.4996833438877729E-2</v>
      </c>
    </row>
    <row r="236" spans="1:4" x14ac:dyDescent="0.15">
      <c r="A236" s="11">
        <f t="shared" si="6"/>
        <v>23985</v>
      </c>
      <c r="B236" s="11">
        <v>23986</v>
      </c>
      <c r="C236" s="31">
        <v>31.62</v>
      </c>
      <c r="D236" s="10">
        <f t="shared" si="7"/>
        <v>0.2218700475435825</v>
      </c>
    </row>
    <row r="237" spans="1:4" x14ac:dyDescent="0.15">
      <c r="A237" s="11">
        <f t="shared" si="6"/>
        <v>24015</v>
      </c>
      <c r="B237" s="11">
        <v>24016</v>
      </c>
      <c r="C237" s="31">
        <v>31.65</v>
      </c>
      <c r="D237" s="10">
        <f t="shared" si="7"/>
        <v>9.4876660341548333E-2</v>
      </c>
    </row>
    <row r="238" spans="1:4" x14ac:dyDescent="0.15">
      <c r="A238" s="11">
        <f t="shared" si="6"/>
        <v>24046</v>
      </c>
      <c r="B238" s="11">
        <v>24047</v>
      </c>
      <c r="C238" s="31">
        <v>31.75</v>
      </c>
      <c r="D238" s="10">
        <f t="shared" si="7"/>
        <v>0.31595576619273752</v>
      </c>
    </row>
    <row r="239" spans="1:4" x14ac:dyDescent="0.15">
      <c r="A239" s="11">
        <f t="shared" si="6"/>
        <v>24076</v>
      </c>
      <c r="B239" s="11">
        <v>24077</v>
      </c>
      <c r="C239" s="31">
        <v>31.85</v>
      </c>
      <c r="D239" s="10">
        <f t="shared" si="7"/>
        <v>0.31496062992126428</v>
      </c>
    </row>
    <row r="240" spans="1:4" x14ac:dyDescent="0.15">
      <c r="A240" s="11">
        <f t="shared" si="6"/>
        <v>24107</v>
      </c>
      <c r="B240" s="11">
        <v>24108</v>
      </c>
      <c r="C240" s="31">
        <v>31.88</v>
      </c>
      <c r="D240" s="10">
        <f t="shared" si="7"/>
        <v>9.4191522762943736E-2</v>
      </c>
    </row>
    <row r="241" spans="1:4" x14ac:dyDescent="0.15">
      <c r="A241" s="11">
        <f t="shared" si="6"/>
        <v>24138</v>
      </c>
      <c r="B241" s="11">
        <v>24139</v>
      </c>
      <c r="C241" s="31">
        <v>32.08</v>
      </c>
      <c r="D241" s="10">
        <f t="shared" si="7"/>
        <v>0.62735257214554352</v>
      </c>
    </row>
    <row r="242" spans="1:4" x14ac:dyDescent="0.15">
      <c r="A242" s="11">
        <f t="shared" si="6"/>
        <v>24166</v>
      </c>
      <c r="B242" s="11">
        <v>24167</v>
      </c>
      <c r="C242" s="31">
        <v>32.18</v>
      </c>
      <c r="D242" s="10">
        <f t="shared" si="7"/>
        <v>0.31172069825436854</v>
      </c>
    </row>
    <row r="243" spans="1:4" x14ac:dyDescent="0.15">
      <c r="A243" s="11">
        <f t="shared" si="6"/>
        <v>24197</v>
      </c>
      <c r="B243" s="11">
        <v>24198</v>
      </c>
      <c r="C243" s="31">
        <v>32.28</v>
      </c>
      <c r="D243" s="10">
        <f t="shared" si="7"/>
        <v>0.31075201988813372</v>
      </c>
    </row>
    <row r="244" spans="1:4" x14ac:dyDescent="0.15">
      <c r="A244" s="11">
        <f t="shared" si="6"/>
        <v>24227</v>
      </c>
      <c r="B244" s="11">
        <v>24228</v>
      </c>
      <c r="C244" s="31">
        <v>32.35</v>
      </c>
      <c r="D244" s="10">
        <f t="shared" si="7"/>
        <v>0.2168525402726155</v>
      </c>
    </row>
    <row r="245" spans="1:4" x14ac:dyDescent="0.15">
      <c r="A245" s="11">
        <f t="shared" si="6"/>
        <v>24258</v>
      </c>
      <c r="B245" s="11">
        <v>24259</v>
      </c>
      <c r="C245" s="31">
        <v>32.380000000000003</v>
      </c>
      <c r="D245" s="10">
        <f t="shared" si="7"/>
        <v>9.2735703245753115E-2</v>
      </c>
    </row>
    <row r="246" spans="1:4" x14ac:dyDescent="0.15">
      <c r="A246" s="11">
        <f t="shared" si="6"/>
        <v>24288</v>
      </c>
      <c r="B246" s="11">
        <v>24289</v>
      </c>
      <c r="C246" s="31">
        <v>32.450000000000003</v>
      </c>
      <c r="D246" s="10">
        <f t="shared" si="7"/>
        <v>0.2161828289067334</v>
      </c>
    </row>
    <row r="247" spans="1:4" x14ac:dyDescent="0.15">
      <c r="A247" s="11">
        <f t="shared" si="6"/>
        <v>24319</v>
      </c>
      <c r="B247" s="11">
        <v>24320</v>
      </c>
      <c r="C247" s="31">
        <v>32.65</v>
      </c>
      <c r="D247" s="10">
        <f t="shared" si="7"/>
        <v>0.61633281972263709</v>
      </c>
    </row>
    <row r="248" spans="1:4" x14ac:dyDescent="0.15">
      <c r="A248" s="11">
        <f t="shared" si="6"/>
        <v>24350</v>
      </c>
      <c r="B248" s="11">
        <v>24351</v>
      </c>
      <c r="C248" s="31">
        <v>32.75</v>
      </c>
      <c r="D248" s="10">
        <f t="shared" si="7"/>
        <v>0.30627871362940712</v>
      </c>
    </row>
    <row r="249" spans="1:4" x14ac:dyDescent="0.15">
      <c r="A249" s="11">
        <f t="shared" si="6"/>
        <v>24380</v>
      </c>
      <c r="B249" s="11">
        <v>24381</v>
      </c>
      <c r="C249" s="31">
        <v>32.85</v>
      </c>
      <c r="D249" s="10">
        <f t="shared" si="7"/>
        <v>0.30534351145038602</v>
      </c>
    </row>
    <row r="250" spans="1:4" x14ac:dyDescent="0.15">
      <c r="A250" s="11">
        <f t="shared" si="6"/>
        <v>24411</v>
      </c>
      <c r="B250" s="11">
        <v>24412</v>
      </c>
      <c r="C250" s="31">
        <v>32.880000000000003</v>
      </c>
      <c r="D250" s="10">
        <f t="shared" si="7"/>
        <v>9.132420091324546E-2</v>
      </c>
    </row>
    <row r="251" spans="1:4" x14ac:dyDescent="0.15">
      <c r="A251" s="11">
        <f t="shared" si="6"/>
        <v>24441</v>
      </c>
      <c r="B251" s="11">
        <v>24442</v>
      </c>
      <c r="C251" s="31">
        <v>32.92</v>
      </c>
      <c r="D251" s="10">
        <f t="shared" si="7"/>
        <v>0.12165450121654241</v>
      </c>
    </row>
    <row r="252" spans="1:4" x14ac:dyDescent="0.15">
      <c r="A252" s="11">
        <f t="shared" si="6"/>
        <v>24472</v>
      </c>
      <c r="B252" s="11">
        <v>24473</v>
      </c>
      <c r="C252" s="31">
        <v>32.9</v>
      </c>
      <c r="D252" s="10">
        <f t="shared" si="7"/>
        <v>-6.0753341433788348E-2</v>
      </c>
    </row>
    <row r="253" spans="1:4" x14ac:dyDescent="0.15">
      <c r="A253" s="11">
        <f t="shared" si="6"/>
        <v>24503</v>
      </c>
      <c r="B253" s="11">
        <v>24504</v>
      </c>
      <c r="C253" s="31">
        <v>33</v>
      </c>
      <c r="D253" s="10">
        <f t="shared" si="7"/>
        <v>0.30395136778115933</v>
      </c>
    </row>
    <row r="254" spans="1:4" x14ac:dyDescent="0.15">
      <c r="A254" s="11">
        <f t="shared" si="6"/>
        <v>24531</v>
      </c>
      <c r="B254" s="11">
        <v>24532</v>
      </c>
      <c r="C254" s="31">
        <v>33</v>
      </c>
      <c r="D254" s="10">
        <f t="shared" si="7"/>
        <v>0</v>
      </c>
    </row>
    <row r="255" spans="1:4" x14ac:dyDescent="0.15">
      <c r="A255" s="11">
        <f t="shared" si="6"/>
        <v>24562</v>
      </c>
      <c r="B255" s="11">
        <v>24563</v>
      </c>
      <c r="C255" s="31">
        <v>33.1</v>
      </c>
      <c r="D255" s="10">
        <f t="shared" si="7"/>
        <v>0.30303030303030731</v>
      </c>
    </row>
    <row r="256" spans="1:4" x14ac:dyDescent="0.15">
      <c r="A256" s="11">
        <f t="shared" si="6"/>
        <v>24592</v>
      </c>
      <c r="B256" s="11">
        <v>24593</v>
      </c>
      <c r="C256" s="31">
        <v>33.1</v>
      </c>
      <c r="D256" s="10">
        <f t="shared" si="7"/>
        <v>0</v>
      </c>
    </row>
    <row r="257" spans="1:4" x14ac:dyDescent="0.15">
      <c r="A257" s="11">
        <f t="shared" si="6"/>
        <v>24623</v>
      </c>
      <c r="B257" s="11">
        <v>24624</v>
      </c>
      <c r="C257" s="31">
        <v>33.299999999999997</v>
      </c>
      <c r="D257" s="10">
        <f t="shared" si="7"/>
        <v>0.60422960725074237</v>
      </c>
    </row>
    <row r="258" spans="1:4" x14ac:dyDescent="0.15">
      <c r="A258" s="11">
        <f t="shared" si="6"/>
        <v>24653</v>
      </c>
      <c r="B258" s="11">
        <v>24654</v>
      </c>
      <c r="C258" s="31">
        <v>33.4</v>
      </c>
      <c r="D258" s="10">
        <f t="shared" si="7"/>
        <v>0.30030030030030458</v>
      </c>
    </row>
    <row r="259" spans="1:4" x14ac:dyDescent="0.15">
      <c r="A259" s="11">
        <f t="shared" si="6"/>
        <v>24684</v>
      </c>
      <c r="B259" s="11">
        <v>24685</v>
      </c>
      <c r="C259" s="31">
        <v>33.5</v>
      </c>
      <c r="D259" s="10">
        <f t="shared" si="7"/>
        <v>0.29940119760479467</v>
      </c>
    </row>
    <row r="260" spans="1:4" x14ac:dyDescent="0.15">
      <c r="A260" s="11">
        <f t="shared" si="6"/>
        <v>24715</v>
      </c>
      <c r="B260" s="11">
        <v>24716</v>
      </c>
      <c r="C260" s="31">
        <v>33.6</v>
      </c>
      <c r="D260" s="10">
        <f t="shared" si="7"/>
        <v>0.29850746268657141</v>
      </c>
    </row>
    <row r="261" spans="1:4" x14ac:dyDescent="0.15">
      <c r="A261" s="11">
        <f t="shared" si="6"/>
        <v>24745</v>
      </c>
      <c r="B261" s="11">
        <v>24746</v>
      </c>
      <c r="C261" s="31">
        <v>33.700000000000003</v>
      </c>
      <c r="D261" s="10">
        <f t="shared" si="7"/>
        <v>0.29761904761905184</v>
      </c>
    </row>
    <row r="262" spans="1:4" x14ac:dyDescent="0.15">
      <c r="A262" s="11">
        <f t="shared" si="6"/>
        <v>24776</v>
      </c>
      <c r="B262" s="11">
        <v>24777</v>
      </c>
      <c r="C262" s="31">
        <v>33.9</v>
      </c>
      <c r="D262" s="10">
        <f t="shared" si="7"/>
        <v>0.59347181008900807</v>
      </c>
    </row>
    <row r="263" spans="1:4" x14ac:dyDescent="0.15">
      <c r="A263" s="11">
        <f t="shared" si="6"/>
        <v>24806</v>
      </c>
      <c r="B263" s="11">
        <v>24807</v>
      </c>
      <c r="C263" s="31">
        <v>34</v>
      </c>
      <c r="D263" s="10">
        <f t="shared" si="7"/>
        <v>0.29498525073746734</v>
      </c>
    </row>
    <row r="264" spans="1:4" x14ac:dyDescent="0.15">
      <c r="A264" s="11">
        <f t="shared" si="6"/>
        <v>24837</v>
      </c>
      <c r="B264" s="11">
        <v>24838</v>
      </c>
      <c r="C264" s="31">
        <v>34.1</v>
      </c>
      <c r="D264" s="10">
        <f t="shared" si="7"/>
        <v>0.2941176470588277</v>
      </c>
    </row>
    <row r="265" spans="1:4" x14ac:dyDescent="0.15">
      <c r="A265" s="11">
        <f t="shared" si="6"/>
        <v>24868</v>
      </c>
      <c r="B265" s="11">
        <v>24869</v>
      </c>
      <c r="C265" s="31">
        <v>34.200000000000003</v>
      </c>
      <c r="D265" s="10">
        <f t="shared" si="7"/>
        <v>0.29325513196481356</v>
      </c>
    </row>
    <row r="266" spans="1:4" x14ac:dyDescent="0.15">
      <c r="A266" s="11">
        <f t="shared" si="6"/>
        <v>24897</v>
      </c>
      <c r="B266" s="11">
        <v>24898</v>
      </c>
      <c r="C266" s="31">
        <v>34.299999999999997</v>
      </c>
      <c r="D266" s="10">
        <f t="shared" si="7"/>
        <v>0.29239766081869684</v>
      </c>
    </row>
    <row r="267" spans="1:4" x14ac:dyDescent="0.15">
      <c r="A267" s="11">
        <f t="shared" si="6"/>
        <v>24928</v>
      </c>
      <c r="B267" s="11">
        <v>24929</v>
      </c>
      <c r="C267" s="31">
        <v>34.4</v>
      </c>
      <c r="D267" s="10">
        <f t="shared" si="7"/>
        <v>0.29154518950437736</v>
      </c>
    </row>
    <row r="268" spans="1:4" x14ac:dyDescent="0.15">
      <c r="A268" s="11">
        <f t="shared" ref="A268:A331" si="8">EOMONTH(B268-1,0)</f>
        <v>24958</v>
      </c>
      <c r="B268" s="11">
        <v>24959</v>
      </c>
      <c r="C268" s="31">
        <v>34.5</v>
      </c>
      <c r="D268" s="10">
        <f t="shared" si="7"/>
        <v>0.29069767441860883</v>
      </c>
    </row>
    <row r="269" spans="1:4" x14ac:dyDescent="0.15">
      <c r="A269" s="11">
        <f t="shared" si="8"/>
        <v>24989</v>
      </c>
      <c r="B269" s="11">
        <v>24990</v>
      </c>
      <c r="C269" s="31">
        <v>34.700000000000003</v>
      </c>
      <c r="D269" s="10">
        <f t="shared" si="7"/>
        <v>0.57971014492754447</v>
      </c>
    </row>
    <row r="270" spans="1:4" x14ac:dyDescent="0.15">
      <c r="A270" s="11">
        <f t="shared" si="8"/>
        <v>25019</v>
      </c>
      <c r="B270" s="11">
        <v>25020</v>
      </c>
      <c r="C270" s="31">
        <v>34.9</v>
      </c>
      <c r="D270" s="10">
        <f t="shared" ref="D270:D333" si="9">((C270-C269)/C269)*100</f>
        <v>0.57636887608067933</v>
      </c>
    </row>
    <row r="271" spans="1:4" x14ac:dyDescent="0.15">
      <c r="A271" s="11">
        <f t="shared" si="8"/>
        <v>25050</v>
      </c>
      <c r="B271" s="11">
        <v>25051</v>
      </c>
      <c r="C271" s="31">
        <v>35</v>
      </c>
      <c r="D271" s="10">
        <f t="shared" si="9"/>
        <v>0.28653295128940237</v>
      </c>
    </row>
    <row r="272" spans="1:4" x14ac:dyDescent="0.15">
      <c r="A272" s="11">
        <f t="shared" si="8"/>
        <v>25081</v>
      </c>
      <c r="B272" s="11">
        <v>25082</v>
      </c>
      <c r="C272" s="31">
        <v>35.1</v>
      </c>
      <c r="D272" s="10">
        <f t="shared" si="9"/>
        <v>0.28571428571428981</v>
      </c>
    </row>
    <row r="273" spans="1:4" x14ac:dyDescent="0.15">
      <c r="A273" s="11">
        <f t="shared" si="8"/>
        <v>25111</v>
      </c>
      <c r="B273" s="11">
        <v>25112</v>
      </c>
      <c r="C273" s="31">
        <v>35.299999999999997</v>
      </c>
      <c r="D273" s="10">
        <f t="shared" si="9"/>
        <v>0.5698005698005576</v>
      </c>
    </row>
    <row r="274" spans="1:4" x14ac:dyDescent="0.15">
      <c r="A274" s="11">
        <f t="shared" si="8"/>
        <v>25142</v>
      </c>
      <c r="B274" s="11">
        <v>25143</v>
      </c>
      <c r="C274" s="31">
        <v>35.4</v>
      </c>
      <c r="D274" s="10">
        <f t="shared" si="9"/>
        <v>0.28328611898017403</v>
      </c>
    </row>
    <row r="275" spans="1:4" x14ac:dyDescent="0.15">
      <c r="A275" s="11">
        <f t="shared" si="8"/>
        <v>25172</v>
      </c>
      <c r="B275" s="11">
        <v>25173</v>
      </c>
      <c r="C275" s="31">
        <v>35.6</v>
      </c>
      <c r="D275" s="10">
        <f t="shared" si="9"/>
        <v>0.5649717514124375</v>
      </c>
    </row>
    <row r="276" spans="1:4" x14ac:dyDescent="0.15">
      <c r="A276" s="11">
        <f t="shared" si="8"/>
        <v>25203</v>
      </c>
      <c r="B276" s="11">
        <v>25204</v>
      </c>
      <c r="C276" s="31">
        <v>35.700000000000003</v>
      </c>
      <c r="D276" s="10">
        <f t="shared" si="9"/>
        <v>0.28089887640449834</v>
      </c>
    </row>
    <row r="277" spans="1:4" x14ac:dyDescent="0.15">
      <c r="A277" s="11">
        <f t="shared" si="8"/>
        <v>25234</v>
      </c>
      <c r="B277" s="11">
        <v>25235</v>
      </c>
      <c r="C277" s="31">
        <v>35.799999999999997</v>
      </c>
      <c r="D277" s="10">
        <f t="shared" si="9"/>
        <v>0.28011204481791119</v>
      </c>
    </row>
    <row r="278" spans="1:4" x14ac:dyDescent="0.15">
      <c r="A278" s="11">
        <f t="shared" si="8"/>
        <v>25262</v>
      </c>
      <c r="B278" s="11">
        <v>25263</v>
      </c>
      <c r="C278" s="31">
        <v>36.1</v>
      </c>
      <c r="D278" s="10">
        <f t="shared" si="9"/>
        <v>0.83798882681565445</v>
      </c>
    </row>
    <row r="279" spans="1:4" x14ac:dyDescent="0.15">
      <c r="A279" s="11">
        <f t="shared" si="8"/>
        <v>25293</v>
      </c>
      <c r="B279" s="11">
        <v>25294</v>
      </c>
      <c r="C279" s="31">
        <v>36.299999999999997</v>
      </c>
      <c r="D279" s="10">
        <f t="shared" si="9"/>
        <v>0.55401662049860312</v>
      </c>
    </row>
    <row r="280" spans="1:4" x14ac:dyDescent="0.15">
      <c r="A280" s="11">
        <f t="shared" si="8"/>
        <v>25323</v>
      </c>
      <c r="B280" s="11">
        <v>25324</v>
      </c>
      <c r="C280" s="31">
        <v>36.4</v>
      </c>
      <c r="D280" s="10">
        <f t="shared" si="9"/>
        <v>0.27548209366391579</v>
      </c>
    </row>
    <row r="281" spans="1:4" x14ac:dyDescent="0.15">
      <c r="A281" s="11">
        <f t="shared" si="8"/>
        <v>25354</v>
      </c>
      <c r="B281" s="11">
        <v>25355</v>
      </c>
      <c r="C281" s="31">
        <v>36.6</v>
      </c>
      <c r="D281" s="10">
        <f t="shared" si="9"/>
        <v>0.54945054945055727</v>
      </c>
    </row>
    <row r="282" spans="1:4" x14ac:dyDescent="0.15">
      <c r="A282" s="11">
        <f t="shared" si="8"/>
        <v>25384</v>
      </c>
      <c r="B282" s="11">
        <v>25385</v>
      </c>
      <c r="C282" s="31">
        <v>36.799999999999997</v>
      </c>
      <c r="D282" s="10">
        <f t="shared" si="9"/>
        <v>0.54644808743168227</v>
      </c>
    </row>
    <row r="283" spans="1:4" x14ac:dyDescent="0.15">
      <c r="A283" s="11">
        <f t="shared" si="8"/>
        <v>25415</v>
      </c>
      <c r="B283" s="11">
        <v>25416</v>
      </c>
      <c r="C283" s="31">
        <v>36.9</v>
      </c>
      <c r="D283" s="10">
        <f t="shared" si="9"/>
        <v>0.27173913043478648</v>
      </c>
    </row>
    <row r="284" spans="1:4" x14ac:dyDescent="0.15">
      <c r="A284" s="11">
        <f t="shared" si="8"/>
        <v>25446</v>
      </c>
      <c r="B284" s="11">
        <v>25447</v>
      </c>
      <c r="C284" s="31">
        <v>37.1</v>
      </c>
      <c r="D284" s="10">
        <f t="shared" si="9"/>
        <v>0.54200542005420826</v>
      </c>
    </row>
    <row r="285" spans="1:4" x14ac:dyDescent="0.15">
      <c r="A285" s="11">
        <f t="shared" si="8"/>
        <v>25476</v>
      </c>
      <c r="B285" s="11">
        <v>25477</v>
      </c>
      <c r="C285" s="31">
        <v>37.299999999999997</v>
      </c>
      <c r="D285" s="10">
        <f t="shared" si="9"/>
        <v>0.539083557951471</v>
      </c>
    </row>
    <row r="286" spans="1:4" x14ac:dyDescent="0.15">
      <c r="A286" s="11">
        <f t="shared" si="8"/>
        <v>25507</v>
      </c>
      <c r="B286" s="11">
        <v>25508</v>
      </c>
      <c r="C286" s="31">
        <v>37.5</v>
      </c>
      <c r="D286" s="10">
        <f t="shared" si="9"/>
        <v>0.53619302949062431</v>
      </c>
    </row>
    <row r="287" spans="1:4" x14ac:dyDescent="0.15">
      <c r="A287" s="11">
        <f t="shared" si="8"/>
        <v>25537</v>
      </c>
      <c r="B287" s="11">
        <v>25538</v>
      </c>
      <c r="C287" s="31">
        <v>37.700000000000003</v>
      </c>
      <c r="D287" s="10">
        <f t="shared" si="9"/>
        <v>0.53333333333334099</v>
      </c>
    </row>
    <row r="288" spans="1:4" x14ac:dyDescent="0.15">
      <c r="A288" s="11">
        <f t="shared" si="8"/>
        <v>25568</v>
      </c>
      <c r="B288" s="11">
        <v>25569</v>
      </c>
      <c r="C288" s="31">
        <v>37.9</v>
      </c>
      <c r="D288" s="10">
        <f t="shared" si="9"/>
        <v>0.53050397877982947</v>
      </c>
    </row>
    <row r="289" spans="1:4" x14ac:dyDescent="0.15">
      <c r="A289" s="11">
        <f t="shared" si="8"/>
        <v>25599</v>
      </c>
      <c r="B289" s="11">
        <v>25600</v>
      </c>
      <c r="C289" s="31">
        <v>38.1</v>
      </c>
      <c r="D289" s="10">
        <f t="shared" si="9"/>
        <v>0.5277044854881342</v>
      </c>
    </row>
    <row r="290" spans="1:4" x14ac:dyDescent="0.15">
      <c r="A290" s="11">
        <f t="shared" si="8"/>
        <v>25627</v>
      </c>
      <c r="B290" s="11">
        <v>25628</v>
      </c>
      <c r="C290" s="31">
        <v>38.299999999999997</v>
      </c>
      <c r="D290" s="10">
        <f t="shared" si="9"/>
        <v>0.52493438320208852</v>
      </c>
    </row>
    <row r="291" spans="1:4" x14ac:dyDescent="0.15">
      <c r="A291" s="11">
        <f t="shared" si="8"/>
        <v>25658</v>
      </c>
      <c r="B291" s="11">
        <v>25659</v>
      </c>
      <c r="C291" s="31">
        <v>38.5</v>
      </c>
      <c r="D291" s="10">
        <f t="shared" si="9"/>
        <v>0.52219321148825815</v>
      </c>
    </row>
    <row r="292" spans="1:4" x14ac:dyDescent="0.15">
      <c r="A292" s="11">
        <f t="shared" si="8"/>
        <v>25688</v>
      </c>
      <c r="B292" s="11">
        <v>25689</v>
      </c>
      <c r="C292" s="31">
        <v>38.6</v>
      </c>
      <c r="D292" s="10">
        <f t="shared" si="9"/>
        <v>0.25974025974026343</v>
      </c>
    </row>
    <row r="293" spans="1:4" x14ac:dyDescent="0.15">
      <c r="A293" s="11">
        <f t="shared" si="8"/>
        <v>25719</v>
      </c>
      <c r="B293" s="11">
        <v>25720</v>
      </c>
      <c r="C293" s="31">
        <v>38.799999999999997</v>
      </c>
      <c r="D293" s="10">
        <f t="shared" si="9"/>
        <v>0.5181347150258957</v>
      </c>
    </row>
    <row r="294" spans="1:4" x14ac:dyDescent="0.15">
      <c r="A294" s="11">
        <f t="shared" si="8"/>
        <v>25749</v>
      </c>
      <c r="B294" s="11">
        <v>25750</v>
      </c>
      <c r="C294" s="31">
        <v>38.9</v>
      </c>
      <c r="D294" s="10">
        <f t="shared" si="9"/>
        <v>0.25773195876289029</v>
      </c>
    </row>
    <row r="295" spans="1:4" x14ac:dyDescent="0.15">
      <c r="A295" s="11">
        <f t="shared" si="8"/>
        <v>25780</v>
      </c>
      <c r="B295" s="11">
        <v>25781</v>
      </c>
      <c r="C295" s="31">
        <v>39</v>
      </c>
      <c r="D295" s="10">
        <f t="shared" si="9"/>
        <v>0.25706940874036355</v>
      </c>
    </row>
    <row r="296" spans="1:4" x14ac:dyDescent="0.15">
      <c r="A296" s="11">
        <f t="shared" si="8"/>
        <v>25811</v>
      </c>
      <c r="B296" s="11">
        <v>25812</v>
      </c>
      <c r="C296" s="31">
        <v>39.200000000000003</v>
      </c>
      <c r="D296" s="10">
        <f t="shared" si="9"/>
        <v>0.5128205128205201</v>
      </c>
    </row>
    <row r="297" spans="1:4" x14ac:dyDescent="0.15">
      <c r="A297" s="11">
        <f t="shared" si="8"/>
        <v>25841</v>
      </c>
      <c r="B297" s="11">
        <v>25842</v>
      </c>
      <c r="C297" s="31">
        <v>39.4</v>
      </c>
      <c r="D297" s="10">
        <f t="shared" si="9"/>
        <v>0.51020408163264219</v>
      </c>
    </row>
    <row r="298" spans="1:4" x14ac:dyDescent="0.15">
      <c r="A298" s="11">
        <f t="shared" si="8"/>
        <v>25872</v>
      </c>
      <c r="B298" s="11">
        <v>25873</v>
      </c>
      <c r="C298" s="31">
        <v>39.6</v>
      </c>
      <c r="D298" s="10">
        <f t="shared" si="9"/>
        <v>0.50761421319797684</v>
      </c>
    </row>
    <row r="299" spans="1:4" x14ac:dyDescent="0.15">
      <c r="A299" s="11">
        <f t="shared" si="8"/>
        <v>25902</v>
      </c>
      <c r="B299" s="11">
        <v>25903</v>
      </c>
      <c r="C299" s="31">
        <v>39.799999999999997</v>
      </c>
      <c r="D299" s="10">
        <f t="shared" si="9"/>
        <v>0.5050505050504942</v>
      </c>
    </row>
    <row r="300" spans="1:4" x14ac:dyDescent="0.15">
      <c r="A300" s="11">
        <f t="shared" si="8"/>
        <v>25933</v>
      </c>
      <c r="B300" s="11">
        <v>25934</v>
      </c>
      <c r="C300" s="31">
        <v>39.9</v>
      </c>
      <c r="D300" s="10">
        <f t="shared" si="9"/>
        <v>0.25125628140703876</v>
      </c>
    </row>
    <row r="301" spans="1:4" x14ac:dyDescent="0.15">
      <c r="A301" s="11">
        <f t="shared" si="8"/>
        <v>25964</v>
      </c>
      <c r="B301" s="11">
        <v>25965</v>
      </c>
      <c r="C301" s="31">
        <v>39.9</v>
      </c>
      <c r="D301" s="10">
        <f t="shared" si="9"/>
        <v>0</v>
      </c>
    </row>
    <row r="302" spans="1:4" x14ac:dyDescent="0.15">
      <c r="A302" s="11">
        <f t="shared" si="8"/>
        <v>25992</v>
      </c>
      <c r="B302" s="11">
        <v>25993</v>
      </c>
      <c r="C302" s="31">
        <v>40</v>
      </c>
      <c r="D302" s="10">
        <f t="shared" si="9"/>
        <v>0.25062656641604369</v>
      </c>
    </row>
    <row r="303" spans="1:4" x14ac:dyDescent="0.15">
      <c r="A303" s="11">
        <f t="shared" si="8"/>
        <v>26023</v>
      </c>
      <c r="B303" s="11">
        <v>26024</v>
      </c>
      <c r="C303" s="31">
        <v>40.1</v>
      </c>
      <c r="D303" s="10">
        <f t="shared" si="9"/>
        <v>0.25000000000000355</v>
      </c>
    </row>
    <row r="304" spans="1:4" x14ac:dyDescent="0.15">
      <c r="A304" s="11">
        <f t="shared" si="8"/>
        <v>26053</v>
      </c>
      <c r="B304" s="11">
        <v>26054</v>
      </c>
      <c r="C304" s="31">
        <v>40.299999999999997</v>
      </c>
      <c r="D304" s="10">
        <f t="shared" si="9"/>
        <v>0.49875311720697185</v>
      </c>
    </row>
    <row r="305" spans="1:4" x14ac:dyDescent="0.15">
      <c r="A305" s="11">
        <f t="shared" si="8"/>
        <v>26084</v>
      </c>
      <c r="B305" s="11">
        <v>26085</v>
      </c>
      <c r="C305" s="31">
        <v>40.5</v>
      </c>
      <c r="D305" s="10">
        <f t="shared" si="9"/>
        <v>0.49627791563276147</v>
      </c>
    </row>
    <row r="306" spans="1:4" x14ac:dyDescent="0.15">
      <c r="A306" s="11">
        <f t="shared" si="8"/>
        <v>26114</v>
      </c>
      <c r="B306" s="11">
        <v>26115</v>
      </c>
      <c r="C306" s="31">
        <v>40.6</v>
      </c>
      <c r="D306" s="10">
        <f t="shared" si="9"/>
        <v>0.24691358024691709</v>
      </c>
    </row>
    <row r="307" spans="1:4" x14ac:dyDescent="0.15">
      <c r="A307" s="11">
        <f t="shared" si="8"/>
        <v>26145</v>
      </c>
      <c r="B307" s="11">
        <v>26146</v>
      </c>
      <c r="C307" s="31">
        <v>40.700000000000003</v>
      </c>
      <c r="D307" s="10">
        <f t="shared" si="9"/>
        <v>0.2463054187192153</v>
      </c>
    </row>
    <row r="308" spans="1:4" x14ac:dyDescent="0.15">
      <c r="A308" s="11">
        <f t="shared" si="8"/>
        <v>26176</v>
      </c>
      <c r="B308" s="11">
        <v>26177</v>
      </c>
      <c r="C308" s="31">
        <v>40.799999999999997</v>
      </c>
      <c r="D308" s="10">
        <f t="shared" si="9"/>
        <v>0.24570024570023172</v>
      </c>
    </row>
    <row r="309" spans="1:4" x14ac:dyDescent="0.15">
      <c r="A309" s="11">
        <f t="shared" si="8"/>
        <v>26206</v>
      </c>
      <c r="B309" s="11">
        <v>26207</v>
      </c>
      <c r="C309" s="31">
        <v>40.9</v>
      </c>
      <c r="D309" s="10">
        <f t="shared" si="9"/>
        <v>0.24509803921568979</v>
      </c>
    </row>
    <row r="310" spans="1:4" x14ac:dyDescent="0.15">
      <c r="A310" s="11">
        <f t="shared" si="8"/>
        <v>26237</v>
      </c>
      <c r="B310" s="11">
        <v>26238</v>
      </c>
      <c r="C310" s="31">
        <v>41</v>
      </c>
      <c r="D310" s="10">
        <f t="shared" si="9"/>
        <v>0.24449877750611593</v>
      </c>
    </row>
    <row r="311" spans="1:4" x14ac:dyDescent="0.15">
      <c r="A311" s="11">
        <f t="shared" si="8"/>
        <v>26267</v>
      </c>
      <c r="B311" s="11">
        <v>26268</v>
      </c>
      <c r="C311" s="31">
        <v>41.1</v>
      </c>
      <c r="D311" s="10">
        <f t="shared" si="9"/>
        <v>0.24390243902439371</v>
      </c>
    </row>
    <row r="312" spans="1:4" x14ac:dyDescent="0.15">
      <c r="A312" s="11">
        <f t="shared" si="8"/>
        <v>26298</v>
      </c>
      <c r="B312" s="11">
        <v>26299</v>
      </c>
      <c r="C312" s="31">
        <v>41.2</v>
      </c>
      <c r="D312" s="10">
        <f t="shared" si="9"/>
        <v>0.24330900243309345</v>
      </c>
    </row>
    <row r="313" spans="1:4" x14ac:dyDescent="0.15">
      <c r="A313" s="11">
        <f t="shared" si="8"/>
        <v>26329</v>
      </c>
      <c r="B313" s="11">
        <v>26330</v>
      </c>
      <c r="C313" s="31">
        <v>41.4</v>
      </c>
      <c r="D313" s="10">
        <f t="shared" si="9"/>
        <v>0.48543689320387312</v>
      </c>
    </row>
    <row r="314" spans="1:4" x14ac:dyDescent="0.15">
      <c r="A314" s="11">
        <f t="shared" si="8"/>
        <v>26358</v>
      </c>
      <c r="B314" s="11">
        <v>26359</v>
      </c>
      <c r="C314" s="31">
        <v>41.4</v>
      </c>
      <c r="D314" s="10">
        <f t="shared" si="9"/>
        <v>0</v>
      </c>
    </row>
    <row r="315" spans="1:4" x14ac:dyDescent="0.15">
      <c r="A315" s="11">
        <f t="shared" si="8"/>
        <v>26389</v>
      </c>
      <c r="B315" s="11">
        <v>26390</v>
      </c>
      <c r="C315" s="31">
        <v>41.5</v>
      </c>
      <c r="D315" s="10">
        <f t="shared" si="9"/>
        <v>0.24154589371981022</v>
      </c>
    </row>
    <row r="316" spans="1:4" x14ac:dyDescent="0.15">
      <c r="A316" s="11">
        <f t="shared" si="8"/>
        <v>26419</v>
      </c>
      <c r="B316" s="11">
        <v>26420</v>
      </c>
      <c r="C316" s="31">
        <v>41.6</v>
      </c>
      <c r="D316" s="10">
        <f t="shared" si="9"/>
        <v>0.24096385542169016</v>
      </c>
    </row>
    <row r="317" spans="1:4" x14ac:dyDescent="0.15">
      <c r="A317" s="11">
        <f t="shared" si="8"/>
        <v>26450</v>
      </c>
      <c r="B317" s="11">
        <v>26451</v>
      </c>
      <c r="C317" s="31">
        <v>41.7</v>
      </c>
      <c r="D317" s="10">
        <f t="shared" si="9"/>
        <v>0.24038461538461878</v>
      </c>
    </row>
    <row r="318" spans="1:4" x14ac:dyDescent="0.15">
      <c r="A318" s="11">
        <f t="shared" si="8"/>
        <v>26480</v>
      </c>
      <c r="B318" s="11">
        <v>26481</v>
      </c>
      <c r="C318" s="31">
        <v>41.8</v>
      </c>
      <c r="D318" s="10">
        <f t="shared" si="9"/>
        <v>0.23980815347720458</v>
      </c>
    </row>
    <row r="319" spans="1:4" x14ac:dyDescent="0.15">
      <c r="A319" s="11">
        <f t="shared" si="8"/>
        <v>26511</v>
      </c>
      <c r="B319" s="11">
        <v>26512</v>
      </c>
      <c r="C319" s="31">
        <v>41.9</v>
      </c>
      <c r="D319" s="10">
        <f t="shared" si="9"/>
        <v>0.23923444976076896</v>
      </c>
    </row>
    <row r="320" spans="1:4" x14ac:dyDescent="0.15">
      <c r="A320" s="11">
        <f t="shared" si="8"/>
        <v>26542</v>
      </c>
      <c r="B320" s="11">
        <v>26543</v>
      </c>
      <c r="C320" s="31">
        <v>42.1</v>
      </c>
      <c r="D320" s="10">
        <f t="shared" si="9"/>
        <v>0.47732696897375382</v>
      </c>
    </row>
    <row r="321" spans="1:4" x14ac:dyDescent="0.15">
      <c r="A321" s="11">
        <f t="shared" si="8"/>
        <v>26572</v>
      </c>
      <c r="B321" s="11">
        <v>26573</v>
      </c>
      <c r="C321" s="31">
        <v>42.2</v>
      </c>
      <c r="D321" s="10">
        <f t="shared" si="9"/>
        <v>0.23752969121140477</v>
      </c>
    </row>
    <row r="322" spans="1:4" x14ac:dyDescent="0.15">
      <c r="A322" s="11">
        <f t="shared" si="8"/>
        <v>26603</v>
      </c>
      <c r="B322" s="11">
        <v>26604</v>
      </c>
      <c r="C322" s="31">
        <v>42.4</v>
      </c>
      <c r="D322" s="10">
        <f t="shared" si="9"/>
        <v>0.47393364928908943</v>
      </c>
    </row>
    <row r="323" spans="1:4" x14ac:dyDescent="0.15">
      <c r="A323" s="11">
        <f t="shared" si="8"/>
        <v>26633</v>
      </c>
      <c r="B323" s="11">
        <v>26634</v>
      </c>
      <c r="C323" s="31">
        <v>42.5</v>
      </c>
      <c r="D323" s="10">
        <f t="shared" si="9"/>
        <v>0.23584905660377695</v>
      </c>
    </row>
    <row r="324" spans="1:4" x14ac:dyDescent="0.15">
      <c r="A324" s="11">
        <f t="shared" si="8"/>
        <v>26664</v>
      </c>
      <c r="B324" s="11">
        <v>26665</v>
      </c>
      <c r="C324" s="31">
        <v>42.7</v>
      </c>
      <c r="D324" s="10">
        <f t="shared" si="9"/>
        <v>0.47058823529412436</v>
      </c>
    </row>
    <row r="325" spans="1:4" x14ac:dyDescent="0.15">
      <c r="A325" s="11">
        <f t="shared" si="8"/>
        <v>26695</v>
      </c>
      <c r="B325" s="11">
        <v>26696</v>
      </c>
      <c r="C325" s="31">
        <v>43</v>
      </c>
      <c r="D325" s="10">
        <f t="shared" si="9"/>
        <v>0.70257611241217133</v>
      </c>
    </row>
    <row r="326" spans="1:4" x14ac:dyDescent="0.15">
      <c r="A326" s="11">
        <f t="shared" si="8"/>
        <v>26723</v>
      </c>
      <c r="B326" s="11">
        <v>26724</v>
      </c>
      <c r="C326" s="31">
        <v>43.4</v>
      </c>
      <c r="D326" s="10">
        <f t="shared" si="9"/>
        <v>0.93023255813953154</v>
      </c>
    </row>
    <row r="327" spans="1:4" x14ac:dyDescent="0.15">
      <c r="A327" s="11">
        <f t="shared" si="8"/>
        <v>26754</v>
      </c>
      <c r="B327" s="11">
        <v>26755</v>
      </c>
      <c r="C327" s="31">
        <v>43.7</v>
      </c>
      <c r="D327" s="10">
        <f t="shared" si="9"/>
        <v>0.69124423963134629</v>
      </c>
    </row>
    <row r="328" spans="1:4" x14ac:dyDescent="0.15">
      <c r="A328" s="11">
        <f t="shared" si="8"/>
        <v>26784</v>
      </c>
      <c r="B328" s="11">
        <v>26785</v>
      </c>
      <c r="C328" s="31">
        <v>43.9</v>
      </c>
      <c r="D328" s="10">
        <f t="shared" si="9"/>
        <v>0.45766590389015038</v>
      </c>
    </row>
    <row r="329" spans="1:4" x14ac:dyDescent="0.15">
      <c r="A329" s="11">
        <f t="shared" si="8"/>
        <v>26815</v>
      </c>
      <c r="B329" s="11">
        <v>26816</v>
      </c>
      <c r="C329" s="31">
        <v>44.2</v>
      </c>
      <c r="D329" s="10">
        <f t="shared" si="9"/>
        <v>0.68337129840547672</v>
      </c>
    </row>
    <row r="330" spans="1:4" x14ac:dyDescent="0.15">
      <c r="A330" s="11">
        <f t="shared" si="8"/>
        <v>26845</v>
      </c>
      <c r="B330" s="11">
        <v>26846</v>
      </c>
      <c r="C330" s="31">
        <v>44.2</v>
      </c>
      <c r="D330" s="10">
        <f t="shared" si="9"/>
        <v>0</v>
      </c>
    </row>
    <row r="331" spans="1:4" x14ac:dyDescent="0.15">
      <c r="A331" s="11">
        <f t="shared" si="8"/>
        <v>26876</v>
      </c>
      <c r="B331" s="11">
        <v>26877</v>
      </c>
      <c r="C331" s="31">
        <v>45</v>
      </c>
      <c r="D331" s="10">
        <f t="shared" si="9"/>
        <v>1.8099547511312153</v>
      </c>
    </row>
    <row r="332" spans="1:4" x14ac:dyDescent="0.15">
      <c r="A332" s="11">
        <f t="shared" ref="A332:A395" si="10">EOMONTH(B332-1,0)</f>
        <v>26907</v>
      </c>
      <c r="B332" s="11">
        <v>26908</v>
      </c>
      <c r="C332" s="31">
        <v>45.2</v>
      </c>
      <c r="D332" s="10">
        <f t="shared" si="9"/>
        <v>0.44444444444445075</v>
      </c>
    </row>
    <row r="333" spans="1:4" x14ac:dyDescent="0.15">
      <c r="A333" s="11">
        <f t="shared" si="10"/>
        <v>26937</v>
      </c>
      <c r="B333" s="11">
        <v>26938</v>
      </c>
      <c r="C333" s="31">
        <v>45.6</v>
      </c>
      <c r="D333" s="10">
        <f t="shared" si="9"/>
        <v>0.8849557522123862</v>
      </c>
    </row>
    <row r="334" spans="1:4" x14ac:dyDescent="0.15">
      <c r="A334" s="11">
        <f t="shared" si="10"/>
        <v>26968</v>
      </c>
      <c r="B334" s="11">
        <v>26969</v>
      </c>
      <c r="C334" s="31">
        <v>45.9</v>
      </c>
      <c r="D334" s="10">
        <f t="shared" ref="D334:D397" si="11">((C334-C333)/C333)*100</f>
        <v>0.65789473684209898</v>
      </c>
    </row>
    <row r="335" spans="1:4" x14ac:dyDescent="0.15">
      <c r="A335" s="11">
        <f t="shared" si="10"/>
        <v>26998</v>
      </c>
      <c r="B335" s="11">
        <v>26999</v>
      </c>
      <c r="C335" s="31">
        <v>46.3</v>
      </c>
      <c r="D335" s="10">
        <f t="shared" si="11"/>
        <v>0.87145969498910369</v>
      </c>
    </row>
    <row r="336" spans="1:4" x14ac:dyDescent="0.15">
      <c r="A336" s="11">
        <f t="shared" si="10"/>
        <v>27029</v>
      </c>
      <c r="B336" s="11">
        <v>27030</v>
      </c>
      <c r="C336" s="31">
        <v>46.8</v>
      </c>
      <c r="D336" s="10">
        <f t="shared" si="11"/>
        <v>1.0799136069114472</v>
      </c>
    </row>
    <row r="337" spans="1:4" x14ac:dyDescent="0.15">
      <c r="A337" s="11">
        <f t="shared" si="10"/>
        <v>27060</v>
      </c>
      <c r="B337" s="11">
        <v>27061</v>
      </c>
      <c r="C337" s="31">
        <v>47.3</v>
      </c>
      <c r="D337" s="10">
        <f t="shared" si="11"/>
        <v>1.0683760683760684</v>
      </c>
    </row>
    <row r="338" spans="1:4" x14ac:dyDescent="0.15">
      <c r="A338" s="11">
        <f t="shared" si="10"/>
        <v>27088</v>
      </c>
      <c r="B338" s="11">
        <v>27089</v>
      </c>
      <c r="C338" s="31">
        <v>47.8</v>
      </c>
      <c r="D338" s="10">
        <f t="shared" si="11"/>
        <v>1.0570824524312896</v>
      </c>
    </row>
    <row r="339" spans="1:4" x14ac:dyDescent="0.15">
      <c r="A339" s="11">
        <f t="shared" si="10"/>
        <v>27119</v>
      </c>
      <c r="B339" s="11">
        <v>27120</v>
      </c>
      <c r="C339" s="31">
        <v>48.1</v>
      </c>
      <c r="D339" s="10">
        <f t="shared" si="11"/>
        <v>0.62761506276151524</v>
      </c>
    </row>
    <row r="340" spans="1:4" x14ac:dyDescent="0.15">
      <c r="A340" s="11">
        <f t="shared" si="10"/>
        <v>27149</v>
      </c>
      <c r="B340" s="11">
        <v>27150</v>
      </c>
      <c r="C340" s="31">
        <v>48.6</v>
      </c>
      <c r="D340" s="10">
        <f t="shared" si="11"/>
        <v>1.0395010395010393</v>
      </c>
    </row>
    <row r="341" spans="1:4" x14ac:dyDescent="0.15">
      <c r="A341" s="11">
        <f t="shared" si="10"/>
        <v>27180</v>
      </c>
      <c r="B341" s="11">
        <v>27181</v>
      </c>
      <c r="C341" s="31">
        <v>49</v>
      </c>
      <c r="D341" s="10">
        <f t="shared" si="11"/>
        <v>0.82304526748970908</v>
      </c>
    </row>
    <row r="342" spans="1:4" x14ac:dyDescent="0.15">
      <c r="A342" s="11">
        <f t="shared" si="10"/>
        <v>27210</v>
      </c>
      <c r="B342" s="11">
        <v>27211</v>
      </c>
      <c r="C342" s="31">
        <v>49.3</v>
      </c>
      <c r="D342" s="10">
        <f t="shared" si="11"/>
        <v>0.6122448979591778</v>
      </c>
    </row>
    <row r="343" spans="1:4" x14ac:dyDescent="0.15">
      <c r="A343" s="11">
        <f t="shared" si="10"/>
        <v>27241</v>
      </c>
      <c r="B343" s="11">
        <v>27242</v>
      </c>
      <c r="C343" s="31">
        <v>49.9</v>
      </c>
      <c r="D343" s="10">
        <f t="shared" si="11"/>
        <v>1.2170385395537555</v>
      </c>
    </row>
    <row r="344" spans="1:4" x14ac:dyDescent="0.15">
      <c r="A344" s="11">
        <f t="shared" si="10"/>
        <v>27272</v>
      </c>
      <c r="B344" s="11">
        <v>27273</v>
      </c>
      <c r="C344" s="31">
        <v>50.6</v>
      </c>
      <c r="D344" s="10">
        <f t="shared" si="11"/>
        <v>1.4028056112224507</v>
      </c>
    </row>
    <row r="345" spans="1:4" x14ac:dyDescent="0.15">
      <c r="A345" s="11">
        <f t="shared" si="10"/>
        <v>27302</v>
      </c>
      <c r="B345" s="11">
        <v>27303</v>
      </c>
      <c r="C345" s="31">
        <v>51</v>
      </c>
      <c r="D345" s="10">
        <f t="shared" si="11"/>
        <v>0.79051383399209207</v>
      </c>
    </row>
    <row r="346" spans="1:4" x14ac:dyDescent="0.15">
      <c r="A346" s="11">
        <f t="shared" si="10"/>
        <v>27333</v>
      </c>
      <c r="B346" s="11">
        <v>27334</v>
      </c>
      <c r="C346" s="31">
        <v>51.5</v>
      </c>
      <c r="D346" s="10">
        <f t="shared" si="11"/>
        <v>0.98039215686274506</v>
      </c>
    </row>
    <row r="347" spans="1:4" x14ac:dyDescent="0.15">
      <c r="A347" s="11">
        <f t="shared" si="10"/>
        <v>27363</v>
      </c>
      <c r="B347" s="11">
        <v>27364</v>
      </c>
      <c r="C347" s="31">
        <v>51.9</v>
      </c>
      <c r="D347" s="10">
        <f t="shared" si="11"/>
        <v>0.77669902912621092</v>
      </c>
    </row>
    <row r="348" spans="1:4" x14ac:dyDescent="0.15">
      <c r="A348" s="11">
        <f t="shared" si="10"/>
        <v>27394</v>
      </c>
      <c r="B348" s="11">
        <v>27395</v>
      </c>
      <c r="C348" s="31">
        <v>52.3</v>
      </c>
      <c r="D348" s="10">
        <f t="shared" si="11"/>
        <v>0.77071290944123039</v>
      </c>
    </row>
    <row r="349" spans="1:4" x14ac:dyDescent="0.15">
      <c r="A349" s="11">
        <f t="shared" si="10"/>
        <v>27425</v>
      </c>
      <c r="B349" s="11">
        <v>27426</v>
      </c>
      <c r="C349" s="31">
        <v>52.6</v>
      </c>
      <c r="D349" s="10">
        <f t="shared" si="11"/>
        <v>0.57361376673040976</v>
      </c>
    </row>
    <row r="350" spans="1:4" x14ac:dyDescent="0.15">
      <c r="A350" s="11">
        <f t="shared" si="10"/>
        <v>27453</v>
      </c>
      <c r="B350" s="11">
        <v>27454</v>
      </c>
      <c r="C350" s="31">
        <v>52.8</v>
      </c>
      <c r="D350" s="10">
        <f t="shared" si="11"/>
        <v>0.38022813688212115</v>
      </c>
    </row>
    <row r="351" spans="1:4" x14ac:dyDescent="0.15">
      <c r="A351" s="11">
        <f t="shared" si="10"/>
        <v>27484</v>
      </c>
      <c r="B351" s="11">
        <v>27485</v>
      </c>
      <c r="C351" s="31">
        <v>53</v>
      </c>
      <c r="D351" s="10">
        <f t="shared" si="11"/>
        <v>0.37878787878788417</v>
      </c>
    </row>
    <row r="352" spans="1:4" x14ac:dyDescent="0.15">
      <c r="A352" s="11">
        <f t="shared" si="10"/>
        <v>27514</v>
      </c>
      <c r="B352" s="11">
        <v>27515</v>
      </c>
      <c r="C352" s="31">
        <v>53.1</v>
      </c>
      <c r="D352" s="10">
        <f t="shared" si="11"/>
        <v>0.18867924528302155</v>
      </c>
    </row>
    <row r="353" spans="1:4" x14ac:dyDescent="0.15">
      <c r="A353" s="11">
        <f t="shared" si="10"/>
        <v>27545</v>
      </c>
      <c r="B353" s="11">
        <v>27546</v>
      </c>
      <c r="C353" s="31">
        <v>53.5</v>
      </c>
      <c r="D353" s="10">
        <f t="shared" si="11"/>
        <v>0.75329566854990315</v>
      </c>
    </row>
    <row r="354" spans="1:4" x14ac:dyDescent="0.15">
      <c r="A354" s="11">
        <f t="shared" si="10"/>
        <v>27575</v>
      </c>
      <c r="B354" s="11">
        <v>27576</v>
      </c>
      <c r="C354" s="31">
        <v>54</v>
      </c>
      <c r="D354" s="10">
        <f t="shared" si="11"/>
        <v>0.93457943925233633</v>
      </c>
    </row>
    <row r="355" spans="1:4" x14ac:dyDescent="0.15">
      <c r="A355" s="11">
        <f t="shared" si="10"/>
        <v>27606</v>
      </c>
      <c r="B355" s="11">
        <v>27607</v>
      </c>
      <c r="C355" s="31">
        <v>54.2</v>
      </c>
      <c r="D355" s="10">
        <f t="shared" si="11"/>
        <v>0.37037037037037562</v>
      </c>
    </row>
    <row r="356" spans="1:4" x14ac:dyDescent="0.15">
      <c r="A356" s="11">
        <f t="shared" si="10"/>
        <v>27637</v>
      </c>
      <c r="B356" s="11">
        <v>27638</v>
      </c>
      <c r="C356" s="31">
        <v>54.6</v>
      </c>
      <c r="D356" s="10">
        <f t="shared" si="11"/>
        <v>0.73800738007379807</v>
      </c>
    </row>
    <row r="357" spans="1:4" x14ac:dyDescent="0.15">
      <c r="A357" s="11">
        <f t="shared" si="10"/>
        <v>27667</v>
      </c>
      <c r="B357" s="11">
        <v>27668</v>
      </c>
      <c r="C357" s="31">
        <v>54.9</v>
      </c>
      <c r="D357" s="10">
        <f t="shared" si="11"/>
        <v>0.54945054945054417</v>
      </c>
    </row>
    <row r="358" spans="1:4" x14ac:dyDescent="0.15">
      <c r="A358" s="11">
        <f t="shared" si="10"/>
        <v>27698</v>
      </c>
      <c r="B358" s="11">
        <v>27699</v>
      </c>
      <c r="C358" s="31">
        <v>55.3</v>
      </c>
      <c r="D358" s="10">
        <f t="shared" si="11"/>
        <v>0.72859744990892272</v>
      </c>
    </row>
    <row r="359" spans="1:4" x14ac:dyDescent="0.15">
      <c r="A359" s="11">
        <f t="shared" si="10"/>
        <v>27728</v>
      </c>
      <c r="B359" s="11">
        <v>27729</v>
      </c>
      <c r="C359" s="31">
        <v>55.6</v>
      </c>
      <c r="D359" s="10">
        <f t="shared" si="11"/>
        <v>0.54249547920434771</v>
      </c>
    </row>
    <row r="360" spans="1:4" x14ac:dyDescent="0.15">
      <c r="A360" s="11">
        <f t="shared" si="10"/>
        <v>27759</v>
      </c>
      <c r="B360" s="11">
        <v>27760</v>
      </c>
      <c r="C360" s="31">
        <v>55.8</v>
      </c>
      <c r="D360" s="10">
        <f t="shared" si="11"/>
        <v>0.35971223021581966</v>
      </c>
    </row>
    <row r="361" spans="1:4" x14ac:dyDescent="0.15">
      <c r="A361" s="11">
        <f t="shared" si="10"/>
        <v>27790</v>
      </c>
      <c r="B361" s="11">
        <v>27791</v>
      </c>
      <c r="C361" s="31">
        <v>55.9</v>
      </c>
      <c r="D361" s="10">
        <f t="shared" si="11"/>
        <v>0.17921146953405273</v>
      </c>
    </row>
    <row r="362" spans="1:4" x14ac:dyDescent="0.15">
      <c r="A362" s="11">
        <f t="shared" si="10"/>
        <v>27819</v>
      </c>
      <c r="B362" s="11">
        <v>27820</v>
      </c>
      <c r="C362" s="31">
        <v>56</v>
      </c>
      <c r="D362" s="10">
        <f t="shared" si="11"/>
        <v>0.1788908765652977</v>
      </c>
    </row>
    <row r="363" spans="1:4" x14ac:dyDescent="0.15">
      <c r="A363" s="11">
        <f t="shared" si="10"/>
        <v>27850</v>
      </c>
      <c r="B363" s="11">
        <v>27851</v>
      </c>
      <c r="C363" s="31">
        <v>56.1</v>
      </c>
      <c r="D363" s="10">
        <f t="shared" si="11"/>
        <v>0.1785714285714311</v>
      </c>
    </row>
    <row r="364" spans="1:4" x14ac:dyDescent="0.15">
      <c r="A364" s="11">
        <f t="shared" si="10"/>
        <v>27880</v>
      </c>
      <c r="B364" s="11">
        <v>27881</v>
      </c>
      <c r="C364" s="31">
        <v>56.4</v>
      </c>
      <c r="D364" s="10">
        <f t="shared" si="11"/>
        <v>0.53475935828876497</v>
      </c>
    </row>
    <row r="365" spans="1:4" x14ac:dyDescent="0.15">
      <c r="A365" s="11">
        <f t="shared" si="10"/>
        <v>27911</v>
      </c>
      <c r="B365" s="11">
        <v>27912</v>
      </c>
      <c r="C365" s="31">
        <v>56.7</v>
      </c>
      <c r="D365" s="10">
        <f t="shared" si="11"/>
        <v>0.53191489361702882</v>
      </c>
    </row>
    <row r="366" spans="1:4" x14ac:dyDescent="0.15">
      <c r="A366" s="11">
        <f t="shared" si="10"/>
        <v>27941</v>
      </c>
      <c r="B366" s="11">
        <v>27942</v>
      </c>
      <c r="C366" s="31">
        <v>57</v>
      </c>
      <c r="D366" s="10">
        <f t="shared" si="11"/>
        <v>0.52910052910052408</v>
      </c>
    </row>
    <row r="367" spans="1:4" x14ac:dyDescent="0.15">
      <c r="A367" s="11">
        <f t="shared" si="10"/>
        <v>27972</v>
      </c>
      <c r="B367" s="11">
        <v>27973</v>
      </c>
      <c r="C367" s="31">
        <v>57.3</v>
      </c>
      <c r="D367" s="10">
        <f t="shared" si="11"/>
        <v>0.5263157894736793</v>
      </c>
    </row>
    <row r="368" spans="1:4" x14ac:dyDescent="0.15">
      <c r="A368" s="11">
        <f t="shared" si="10"/>
        <v>28003</v>
      </c>
      <c r="B368" s="11">
        <v>28004</v>
      </c>
      <c r="C368" s="31">
        <v>57.6</v>
      </c>
      <c r="D368" s="10">
        <f t="shared" si="11"/>
        <v>0.52356020942409121</v>
      </c>
    </row>
    <row r="369" spans="1:4" x14ac:dyDescent="0.15">
      <c r="A369" s="11">
        <f t="shared" si="10"/>
        <v>28033</v>
      </c>
      <c r="B369" s="11">
        <v>28034</v>
      </c>
      <c r="C369" s="31">
        <v>57.9</v>
      </c>
      <c r="D369" s="10">
        <f t="shared" si="11"/>
        <v>0.52083333333332837</v>
      </c>
    </row>
    <row r="370" spans="1:4" x14ac:dyDescent="0.15">
      <c r="A370" s="11">
        <f t="shared" si="10"/>
        <v>28064</v>
      </c>
      <c r="B370" s="11">
        <v>28065</v>
      </c>
      <c r="C370" s="31">
        <v>58.1</v>
      </c>
      <c r="D370" s="10">
        <f t="shared" si="11"/>
        <v>0.34542314335060942</v>
      </c>
    </row>
    <row r="371" spans="1:4" x14ac:dyDescent="0.15">
      <c r="A371" s="11">
        <f t="shared" si="10"/>
        <v>28094</v>
      </c>
      <c r="B371" s="11">
        <v>28095</v>
      </c>
      <c r="C371" s="31">
        <v>58.4</v>
      </c>
      <c r="D371" s="10">
        <f t="shared" si="11"/>
        <v>0.51635111876075246</v>
      </c>
    </row>
    <row r="372" spans="1:4" x14ac:dyDescent="0.15">
      <c r="A372" s="11">
        <f t="shared" si="10"/>
        <v>28125</v>
      </c>
      <c r="B372" s="11">
        <v>28126</v>
      </c>
      <c r="C372" s="31">
        <v>58.7</v>
      </c>
      <c r="D372" s="10">
        <f t="shared" si="11"/>
        <v>0.51369863013699368</v>
      </c>
    </row>
    <row r="373" spans="1:4" x14ac:dyDescent="0.15">
      <c r="A373" s="11">
        <f t="shared" si="10"/>
        <v>28156</v>
      </c>
      <c r="B373" s="11">
        <v>28157</v>
      </c>
      <c r="C373" s="31">
        <v>59.3</v>
      </c>
      <c r="D373" s="10">
        <f t="shared" si="11"/>
        <v>1.0221465076660889</v>
      </c>
    </row>
    <row r="374" spans="1:4" x14ac:dyDescent="0.15">
      <c r="A374" s="11">
        <f t="shared" si="10"/>
        <v>28184</v>
      </c>
      <c r="B374" s="11">
        <v>28185</v>
      </c>
      <c r="C374" s="31">
        <v>59.6</v>
      </c>
      <c r="D374" s="10">
        <f t="shared" si="11"/>
        <v>0.50590219224284028</v>
      </c>
    </row>
    <row r="375" spans="1:4" x14ac:dyDescent="0.15">
      <c r="A375" s="11">
        <f t="shared" si="10"/>
        <v>28215</v>
      </c>
      <c r="B375" s="11">
        <v>28216</v>
      </c>
      <c r="C375" s="31">
        <v>60</v>
      </c>
      <c r="D375" s="10">
        <f t="shared" si="11"/>
        <v>0.67114093959731302</v>
      </c>
    </row>
    <row r="376" spans="1:4" x14ac:dyDescent="0.15">
      <c r="A376" s="11">
        <f t="shared" si="10"/>
        <v>28245</v>
      </c>
      <c r="B376" s="11">
        <v>28246</v>
      </c>
      <c r="C376" s="31">
        <v>60.2</v>
      </c>
      <c r="D376" s="10">
        <f t="shared" si="11"/>
        <v>0.33333333333333809</v>
      </c>
    </row>
    <row r="377" spans="1:4" x14ac:dyDescent="0.15">
      <c r="A377" s="11">
        <f t="shared" si="10"/>
        <v>28276</v>
      </c>
      <c r="B377" s="11">
        <v>28277</v>
      </c>
      <c r="C377" s="31">
        <v>60.5</v>
      </c>
      <c r="D377" s="10">
        <f t="shared" si="11"/>
        <v>0.49833887043188896</v>
      </c>
    </row>
    <row r="378" spans="1:4" x14ac:dyDescent="0.15">
      <c r="A378" s="11">
        <f t="shared" si="10"/>
        <v>28306</v>
      </c>
      <c r="B378" s="11">
        <v>28307</v>
      </c>
      <c r="C378" s="31">
        <v>60.8</v>
      </c>
      <c r="D378" s="10">
        <f t="shared" si="11"/>
        <v>0.49586776859503656</v>
      </c>
    </row>
    <row r="379" spans="1:4" x14ac:dyDescent="0.15">
      <c r="A379" s="11">
        <f t="shared" si="10"/>
        <v>28337</v>
      </c>
      <c r="B379" s="11">
        <v>28338</v>
      </c>
      <c r="C379" s="31">
        <v>61.1</v>
      </c>
      <c r="D379" s="10">
        <f t="shared" si="11"/>
        <v>0.49342105263158592</v>
      </c>
    </row>
    <row r="380" spans="1:4" x14ac:dyDescent="0.15">
      <c r="A380" s="11">
        <f t="shared" si="10"/>
        <v>28368</v>
      </c>
      <c r="B380" s="11">
        <v>28369</v>
      </c>
      <c r="C380" s="31">
        <v>61.3</v>
      </c>
      <c r="D380" s="10">
        <f t="shared" si="11"/>
        <v>0.32733224222585228</v>
      </c>
    </row>
    <row r="381" spans="1:4" x14ac:dyDescent="0.15">
      <c r="A381" s="11">
        <f t="shared" si="10"/>
        <v>28398</v>
      </c>
      <c r="B381" s="11">
        <v>28399</v>
      </c>
      <c r="C381" s="31">
        <v>61.6</v>
      </c>
      <c r="D381" s="10">
        <f t="shared" si="11"/>
        <v>0.48939641109299231</v>
      </c>
    </row>
    <row r="382" spans="1:4" x14ac:dyDescent="0.15">
      <c r="A382" s="11">
        <f t="shared" si="10"/>
        <v>28429</v>
      </c>
      <c r="B382" s="11">
        <v>28430</v>
      </c>
      <c r="C382" s="31">
        <v>62</v>
      </c>
      <c r="D382" s="10">
        <f t="shared" si="11"/>
        <v>0.64935064935064701</v>
      </c>
    </row>
    <row r="383" spans="1:4" x14ac:dyDescent="0.15">
      <c r="A383" s="11">
        <f t="shared" si="10"/>
        <v>28459</v>
      </c>
      <c r="B383" s="11">
        <v>28460</v>
      </c>
      <c r="C383" s="31">
        <v>62.3</v>
      </c>
      <c r="D383" s="10">
        <f t="shared" si="11"/>
        <v>0.48387096774193089</v>
      </c>
    </row>
    <row r="384" spans="1:4" x14ac:dyDescent="0.15">
      <c r="A384" s="11">
        <f t="shared" si="10"/>
        <v>28490</v>
      </c>
      <c r="B384" s="11">
        <v>28491</v>
      </c>
      <c r="C384" s="31">
        <v>62.7</v>
      </c>
      <c r="D384" s="10">
        <f t="shared" si="11"/>
        <v>0.64205457463885351</v>
      </c>
    </row>
    <row r="385" spans="1:4" x14ac:dyDescent="0.15">
      <c r="A385" s="11">
        <f t="shared" si="10"/>
        <v>28521</v>
      </c>
      <c r="B385" s="11">
        <v>28522</v>
      </c>
      <c r="C385" s="31">
        <v>63</v>
      </c>
      <c r="D385" s="10">
        <f t="shared" si="11"/>
        <v>0.47846889952152655</v>
      </c>
    </row>
    <row r="386" spans="1:4" x14ac:dyDescent="0.15">
      <c r="A386" s="11">
        <f t="shared" si="10"/>
        <v>28549</v>
      </c>
      <c r="B386" s="11">
        <v>28550</v>
      </c>
      <c r="C386" s="31">
        <v>63.4</v>
      </c>
      <c r="D386" s="10">
        <f t="shared" si="11"/>
        <v>0.63492063492063266</v>
      </c>
    </row>
    <row r="387" spans="1:4" x14ac:dyDescent="0.15">
      <c r="A387" s="11">
        <f t="shared" si="10"/>
        <v>28580</v>
      </c>
      <c r="B387" s="11">
        <v>28581</v>
      </c>
      <c r="C387" s="31">
        <v>63.9</v>
      </c>
      <c r="D387" s="10">
        <f t="shared" si="11"/>
        <v>0.78864353312302837</v>
      </c>
    </row>
    <row r="388" spans="1:4" x14ac:dyDescent="0.15">
      <c r="A388" s="11">
        <f t="shared" si="10"/>
        <v>28610</v>
      </c>
      <c r="B388" s="11">
        <v>28611</v>
      </c>
      <c r="C388" s="31">
        <v>64.5</v>
      </c>
      <c r="D388" s="10">
        <f t="shared" si="11"/>
        <v>0.93896713615023697</v>
      </c>
    </row>
    <row r="389" spans="1:4" x14ac:dyDescent="0.15">
      <c r="A389" s="11">
        <f t="shared" si="10"/>
        <v>28641</v>
      </c>
      <c r="B389" s="11">
        <v>28642</v>
      </c>
      <c r="C389" s="31">
        <v>65</v>
      </c>
      <c r="D389" s="10">
        <f t="shared" si="11"/>
        <v>0.77519379844961245</v>
      </c>
    </row>
    <row r="390" spans="1:4" x14ac:dyDescent="0.15">
      <c r="A390" s="11">
        <f t="shared" si="10"/>
        <v>28671</v>
      </c>
      <c r="B390" s="11">
        <v>28672</v>
      </c>
      <c r="C390" s="31">
        <v>65.5</v>
      </c>
      <c r="D390" s="10">
        <f t="shared" si="11"/>
        <v>0.76923076923076927</v>
      </c>
    </row>
    <row r="391" spans="1:4" x14ac:dyDescent="0.15">
      <c r="A391" s="11">
        <f t="shared" si="10"/>
        <v>28702</v>
      </c>
      <c r="B391" s="11">
        <v>28703</v>
      </c>
      <c r="C391" s="31">
        <v>65.900000000000006</v>
      </c>
      <c r="D391" s="10">
        <f t="shared" si="11"/>
        <v>0.61068702290077204</v>
      </c>
    </row>
    <row r="392" spans="1:4" x14ac:dyDescent="0.15">
      <c r="A392" s="11">
        <f t="shared" si="10"/>
        <v>28733</v>
      </c>
      <c r="B392" s="11">
        <v>28734</v>
      </c>
      <c r="C392" s="31">
        <v>66.5</v>
      </c>
      <c r="D392" s="10">
        <f t="shared" si="11"/>
        <v>0.9104704097116757</v>
      </c>
    </row>
    <row r="393" spans="1:4" x14ac:dyDescent="0.15">
      <c r="A393" s="11">
        <f t="shared" si="10"/>
        <v>28763</v>
      </c>
      <c r="B393" s="11">
        <v>28764</v>
      </c>
      <c r="C393" s="31">
        <v>67.099999999999994</v>
      </c>
      <c r="D393" s="10">
        <f t="shared" si="11"/>
        <v>0.90225563909773576</v>
      </c>
    </row>
    <row r="394" spans="1:4" x14ac:dyDescent="0.15">
      <c r="A394" s="11">
        <f t="shared" si="10"/>
        <v>28794</v>
      </c>
      <c r="B394" s="11">
        <v>28795</v>
      </c>
      <c r="C394" s="31">
        <v>67.5</v>
      </c>
      <c r="D394" s="10">
        <f t="shared" si="11"/>
        <v>0.59612518628912925</v>
      </c>
    </row>
    <row r="395" spans="1:4" x14ac:dyDescent="0.15">
      <c r="A395" s="11">
        <f t="shared" si="10"/>
        <v>28824</v>
      </c>
      <c r="B395" s="11">
        <v>28825</v>
      </c>
      <c r="C395" s="31">
        <v>67.900000000000006</v>
      </c>
      <c r="D395" s="10">
        <f t="shared" si="11"/>
        <v>0.592592592592601</v>
      </c>
    </row>
    <row r="396" spans="1:4" x14ac:dyDescent="0.15">
      <c r="A396" s="11">
        <f t="shared" ref="A396:A459" si="12">EOMONTH(B396-1,0)</f>
        <v>28855</v>
      </c>
      <c r="B396" s="11">
        <v>28856</v>
      </c>
      <c r="C396" s="31">
        <v>68.5</v>
      </c>
      <c r="D396" s="10">
        <f t="shared" si="11"/>
        <v>0.88365243004417415</v>
      </c>
    </row>
    <row r="397" spans="1:4" x14ac:dyDescent="0.15">
      <c r="A397" s="11">
        <f t="shared" si="12"/>
        <v>28886</v>
      </c>
      <c r="B397" s="11">
        <v>28887</v>
      </c>
      <c r="C397" s="31">
        <v>69.2</v>
      </c>
      <c r="D397" s="10">
        <f t="shared" si="11"/>
        <v>1.0218978102189822</v>
      </c>
    </row>
    <row r="398" spans="1:4" x14ac:dyDescent="0.15">
      <c r="A398" s="11">
        <f t="shared" si="12"/>
        <v>28914</v>
      </c>
      <c r="B398" s="11">
        <v>28915</v>
      </c>
      <c r="C398" s="31">
        <v>69.900000000000006</v>
      </c>
      <c r="D398" s="10">
        <f t="shared" ref="D398:D461" si="13">((C398-C397)/C397)*100</f>
        <v>1.0115606936416226</v>
      </c>
    </row>
    <row r="399" spans="1:4" x14ac:dyDescent="0.15">
      <c r="A399" s="11">
        <f t="shared" si="12"/>
        <v>28945</v>
      </c>
      <c r="B399" s="11">
        <v>28946</v>
      </c>
      <c r="C399" s="31">
        <v>70.599999999999994</v>
      </c>
      <c r="D399" s="10">
        <f t="shared" si="13"/>
        <v>1.0014306151645045</v>
      </c>
    </row>
    <row r="400" spans="1:4" x14ac:dyDescent="0.15">
      <c r="A400" s="11">
        <f t="shared" si="12"/>
        <v>28975</v>
      </c>
      <c r="B400" s="11">
        <v>28976</v>
      </c>
      <c r="C400" s="31">
        <v>71.400000000000006</v>
      </c>
      <c r="D400" s="10">
        <f t="shared" si="13"/>
        <v>1.1331444759206961</v>
      </c>
    </row>
    <row r="401" spans="1:4" x14ac:dyDescent="0.15">
      <c r="A401" s="11">
        <f t="shared" si="12"/>
        <v>29006</v>
      </c>
      <c r="B401" s="11">
        <v>29007</v>
      </c>
      <c r="C401" s="31">
        <v>72.2</v>
      </c>
      <c r="D401" s="10">
        <f t="shared" si="13"/>
        <v>1.1204481792717045</v>
      </c>
    </row>
    <row r="402" spans="1:4" x14ac:dyDescent="0.15">
      <c r="A402" s="11">
        <f t="shared" si="12"/>
        <v>29036</v>
      </c>
      <c r="B402" s="11">
        <v>29037</v>
      </c>
      <c r="C402" s="31">
        <v>73</v>
      </c>
      <c r="D402" s="10">
        <f t="shared" si="13"/>
        <v>1.108033240997226</v>
      </c>
    </row>
    <row r="403" spans="1:4" x14ac:dyDescent="0.15">
      <c r="A403" s="11">
        <f t="shared" si="12"/>
        <v>29067</v>
      </c>
      <c r="B403" s="11">
        <v>29068</v>
      </c>
      <c r="C403" s="31">
        <v>73.7</v>
      </c>
      <c r="D403" s="10">
        <f t="shared" si="13"/>
        <v>0.95890410958904493</v>
      </c>
    </row>
    <row r="404" spans="1:4" x14ac:dyDescent="0.15">
      <c r="A404" s="11">
        <f t="shared" si="12"/>
        <v>29098</v>
      </c>
      <c r="B404" s="11">
        <v>29099</v>
      </c>
      <c r="C404" s="31">
        <v>74.400000000000006</v>
      </c>
      <c r="D404" s="10">
        <f t="shared" si="13"/>
        <v>0.94979647218453567</v>
      </c>
    </row>
    <row r="405" spans="1:4" x14ac:dyDescent="0.15">
      <c r="A405" s="11">
        <f t="shared" si="12"/>
        <v>29128</v>
      </c>
      <c r="B405" s="11">
        <v>29129</v>
      </c>
      <c r="C405" s="31">
        <v>75.2</v>
      </c>
      <c r="D405" s="10">
        <f t="shared" si="13"/>
        <v>1.0752688172042972</v>
      </c>
    </row>
    <row r="406" spans="1:4" x14ac:dyDescent="0.15">
      <c r="A406" s="11">
        <f t="shared" si="12"/>
        <v>29159</v>
      </c>
      <c r="B406" s="11">
        <v>29160</v>
      </c>
      <c r="C406" s="31">
        <v>76</v>
      </c>
      <c r="D406" s="10">
        <f t="shared" si="13"/>
        <v>1.0638297872340388</v>
      </c>
    </row>
    <row r="407" spans="1:4" x14ac:dyDescent="0.15">
      <c r="A407" s="11">
        <f t="shared" si="12"/>
        <v>29189</v>
      </c>
      <c r="B407" s="11">
        <v>29190</v>
      </c>
      <c r="C407" s="31">
        <v>76.900000000000006</v>
      </c>
      <c r="D407" s="10">
        <f t="shared" si="13"/>
        <v>1.1842105263157969</v>
      </c>
    </row>
    <row r="408" spans="1:4" x14ac:dyDescent="0.15">
      <c r="A408" s="11">
        <f t="shared" si="12"/>
        <v>29220</v>
      </c>
      <c r="B408" s="11">
        <v>29221</v>
      </c>
      <c r="C408" s="31">
        <v>78</v>
      </c>
      <c r="D408" s="10">
        <f t="shared" si="13"/>
        <v>1.4304291287386142</v>
      </c>
    </row>
    <row r="409" spans="1:4" x14ac:dyDescent="0.15">
      <c r="A409" s="11">
        <f t="shared" si="12"/>
        <v>29251</v>
      </c>
      <c r="B409" s="11">
        <v>29252</v>
      </c>
      <c r="C409" s="31">
        <v>79</v>
      </c>
      <c r="D409" s="10">
        <f t="shared" si="13"/>
        <v>1.2820512820512819</v>
      </c>
    </row>
    <row r="410" spans="1:4" x14ac:dyDescent="0.15">
      <c r="A410" s="11">
        <f t="shared" si="12"/>
        <v>29280</v>
      </c>
      <c r="B410" s="11">
        <v>29281</v>
      </c>
      <c r="C410" s="31">
        <v>80.099999999999994</v>
      </c>
      <c r="D410" s="10">
        <f t="shared" si="13"/>
        <v>1.392405063291132</v>
      </c>
    </row>
    <row r="411" spans="1:4" x14ac:dyDescent="0.15">
      <c r="A411" s="11">
        <f t="shared" si="12"/>
        <v>29311</v>
      </c>
      <c r="B411" s="11">
        <v>29312</v>
      </c>
      <c r="C411" s="31">
        <v>80.900000000000006</v>
      </c>
      <c r="D411" s="10">
        <f t="shared" si="13"/>
        <v>0.99875156054932757</v>
      </c>
    </row>
    <row r="412" spans="1:4" x14ac:dyDescent="0.15">
      <c r="A412" s="11">
        <f t="shared" si="12"/>
        <v>29341</v>
      </c>
      <c r="B412" s="11">
        <v>29342</v>
      </c>
      <c r="C412" s="31">
        <v>81.7</v>
      </c>
      <c r="D412" s="10">
        <f t="shared" si="13"/>
        <v>0.98887515451173935</v>
      </c>
    </row>
    <row r="413" spans="1:4" x14ac:dyDescent="0.15">
      <c r="A413" s="11">
        <f t="shared" si="12"/>
        <v>29372</v>
      </c>
      <c r="B413" s="11">
        <v>29373</v>
      </c>
      <c r="C413" s="31">
        <v>82.5</v>
      </c>
      <c r="D413" s="10">
        <f t="shared" si="13"/>
        <v>0.97919216646266471</v>
      </c>
    </row>
    <row r="414" spans="1:4" x14ac:dyDescent="0.15">
      <c r="A414" s="11">
        <f t="shared" si="12"/>
        <v>29402</v>
      </c>
      <c r="B414" s="11">
        <v>29403</v>
      </c>
      <c r="C414" s="31">
        <v>82.6</v>
      </c>
      <c r="D414" s="10">
        <f t="shared" si="13"/>
        <v>0.12121212121211432</v>
      </c>
    </row>
    <row r="415" spans="1:4" x14ac:dyDescent="0.15">
      <c r="A415" s="11">
        <f t="shared" si="12"/>
        <v>29433</v>
      </c>
      <c r="B415" s="11">
        <v>29434</v>
      </c>
      <c r="C415" s="31">
        <v>83.2</v>
      </c>
      <c r="D415" s="10">
        <f t="shared" si="13"/>
        <v>0.72639225181599099</v>
      </c>
    </row>
    <row r="416" spans="1:4" x14ac:dyDescent="0.15">
      <c r="A416" s="11">
        <f t="shared" si="12"/>
        <v>29464</v>
      </c>
      <c r="B416" s="11">
        <v>29465</v>
      </c>
      <c r="C416" s="31">
        <v>83.9</v>
      </c>
      <c r="D416" s="10">
        <f t="shared" si="13"/>
        <v>0.8413461538461573</v>
      </c>
    </row>
    <row r="417" spans="1:4" x14ac:dyDescent="0.15">
      <c r="A417" s="11">
        <f t="shared" si="12"/>
        <v>29494</v>
      </c>
      <c r="B417" s="11">
        <v>29495</v>
      </c>
      <c r="C417" s="31">
        <v>84.7</v>
      </c>
      <c r="D417" s="10">
        <f t="shared" si="13"/>
        <v>0.95351609058402509</v>
      </c>
    </row>
    <row r="418" spans="1:4" x14ac:dyDescent="0.15">
      <c r="A418" s="11">
        <f t="shared" si="12"/>
        <v>29525</v>
      </c>
      <c r="B418" s="11">
        <v>29526</v>
      </c>
      <c r="C418" s="31">
        <v>85.6</v>
      </c>
      <c r="D418" s="10">
        <f t="shared" si="13"/>
        <v>1.0625737898465069</v>
      </c>
    </row>
    <row r="419" spans="1:4" x14ac:dyDescent="0.15">
      <c r="A419" s="11">
        <f t="shared" si="12"/>
        <v>29555</v>
      </c>
      <c r="B419" s="11">
        <v>29556</v>
      </c>
      <c r="C419" s="31">
        <v>86.4</v>
      </c>
      <c r="D419" s="10">
        <f t="shared" si="13"/>
        <v>0.93457943925234976</v>
      </c>
    </row>
    <row r="420" spans="1:4" x14ac:dyDescent="0.15">
      <c r="A420" s="11">
        <f t="shared" si="12"/>
        <v>29586</v>
      </c>
      <c r="B420" s="11">
        <v>29587</v>
      </c>
      <c r="C420" s="31">
        <v>87.2</v>
      </c>
      <c r="D420" s="10">
        <f t="shared" si="13"/>
        <v>0.9259259259259226</v>
      </c>
    </row>
    <row r="421" spans="1:4" x14ac:dyDescent="0.15">
      <c r="A421" s="11">
        <f t="shared" si="12"/>
        <v>29617</v>
      </c>
      <c r="B421" s="11">
        <v>29618</v>
      </c>
      <c r="C421" s="31">
        <v>88</v>
      </c>
      <c r="D421" s="10">
        <f t="shared" si="13"/>
        <v>0.91743119266054718</v>
      </c>
    </row>
    <row r="422" spans="1:4" x14ac:dyDescent="0.15">
      <c r="A422" s="11">
        <f t="shared" si="12"/>
        <v>29645</v>
      </c>
      <c r="B422" s="11">
        <v>29646</v>
      </c>
      <c r="C422" s="31">
        <v>88.6</v>
      </c>
      <c r="D422" s="10">
        <f t="shared" si="13"/>
        <v>0.68181818181817533</v>
      </c>
    </row>
    <row r="423" spans="1:4" x14ac:dyDescent="0.15">
      <c r="A423" s="11">
        <f t="shared" si="12"/>
        <v>29676</v>
      </c>
      <c r="B423" s="11">
        <v>29677</v>
      </c>
      <c r="C423" s="31">
        <v>89.1</v>
      </c>
      <c r="D423" s="10">
        <f t="shared" si="13"/>
        <v>0.56433408577878108</v>
      </c>
    </row>
    <row r="424" spans="1:4" x14ac:dyDescent="0.15">
      <c r="A424" s="11">
        <f t="shared" si="12"/>
        <v>29706</v>
      </c>
      <c r="B424" s="11">
        <v>29707</v>
      </c>
      <c r="C424" s="31">
        <v>89.7</v>
      </c>
      <c r="D424" s="10">
        <f t="shared" si="13"/>
        <v>0.67340067340068299</v>
      </c>
    </row>
    <row r="425" spans="1:4" x14ac:dyDescent="0.15">
      <c r="A425" s="11">
        <f t="shared" si="12"/>
        <v>29737</v>
      </c>
      <c r="B425" s="11">
        <v>29738</v>
      </c>
      <c r="C425" s="31">
        <v>90.5</v>
      </c>
      <c r="D425" s="10">
        <f t="shared" si="13"/>
        <v>0.89186176142697571</v>
      </c>
    </row>
    <row r="426" spans="1:4" x14ac:dyDescent="0.15">
      <c r="A426" s="11">
        <f t="shared" si="12"/>
        <v>29767</v>
      </c>
      <c r="B426" s="11">
        <v>29768</v>
      </c>
      <c r="C426" s="31">
        <v>91.5</v>
      </c>
      <c r="D426" s="10">
        <f t="shared" si="13"/>
        <v>1.1049723756906076</v>
      </c>
    </row>
    <row r="427" spans="1:4" x14ac:dyDescent="0.15">
      <c r="A427" s="11">
        <f t="shared" si="12"/>
        <v>29798</v>
      </c>
      <c r="B427" s="11">
        <v>29799</v>
      </c>
      <c r="C427" s="31">
        <v>92.2</v>
      </c>
      <c r="D427" s="10">
        <f t="shared" si="13"/>
        <v>0.76502732240437465</v>
      </c>
    </row>
    <row r="428" spans="1:4" x14ac:dyDescent="0.15">
      <c r="A428" s="11">
        <f t="shared" si="12"/>
        <v>29829</v>
      </c>
      <c r="B428" s="11">
        <v>29830</v>
      </c>
      <c r="C428" s="31">
        <v>93.1</v>
      </c>
      <c r="D428" s="10">
        <f t="shared" si="13"/>
        <v>0.97613882863339629</v>
      </c>
    </row>
    <row r="429" spans="1:4" x14ac:dyDescent="0.15">
      <c r="A429" s="11">
        <f t="shared" si="12"/>
        <v>29859</v>
      </c>
      <c r="B429" s="11">
        <v>29860</v>
      </c>
      <c r="C429" s="31">
        <v>93.4</v>
      </c>
      <c r="D429" s="10">
        <f t="shared" si="13"/>
        <v>0.32223415682063522</v>
      </c>
    </row>
    <row r="430" spans="1:4" x14ac:dyDescent="0.15">
      <c r="A430" s="11">
        <f t="shared" si="12"/>
        <v>29890</v>
      </c>
      <c r="B430" s="11">
        <v>29891</v>
      </c>
      <c r="C430" s="31">
        <v>93.8</v>
      </c>
      <c r="D430" s="10">
        <f t="shared" si="13"/>
        <v>0.42826552462525852</v>
      </c>
    </row>
    <row r="431" spans="1:4" x14ac:dyDescent="0.15">
      <c r="A431" s="11">
        <f t="shared" si="12"/>
        <v>29920</v>
      </c>
      <c r="B431" s="11">
        <v>29921</v>
      </c>
      <c r="C431" s="31">
        <v>94.1</v>
      </c>
      <c r="D431" s="10">
        <f t="shared" si="13"/>
        <v>0.31982942430703321</v>
      </c>
    </row>
    <row r="432" spans="1:4" x14ac:dyDescent="0.15">
      <c r="A432" s="11">
        <f t="shared" si="12"/>
        <v>29951</v>
      </c>
      <c r="B432" s="11">
        <v>29952</v>
      </c>
      <c r="C432" s="31">
        <v>94.4</v>
      </c>
      <c r="D432" s="10">
        <f t="shared" si="13"/>
        <v>0.3188097768331683</v>
      </c>
    </row>
    <row r="433" spans="1:4" x14ac:dyDescent="0.15">
      <c r="A433" s="11">
        <f t="shared" si="12"/>
        <v>29982</v>
      </c>
      <c r="B433" s="11">
        <v>29983</v>
      </c>
      <c r="C433" s="31">
        <v>94.7</v>
      </c>
      <c r="D433" s="10">
        <f t="shared" si="13"/>
        <v>0.31779661016948851</v>
      </c>
    </row>
    <row r="434" spans="1:4" x14ac:dyDescent="0.15">
      <c r="A434" s="11">
        <f t="shared" si="12"/>
        <v>30010</v>
      </c>
      <c r="B434" s="11">
        <v>30011</v>
      </c>
      <c r="C434" s="31">
        <v>94.7</v>
      </c>
      <c r="D434" s="10">
        <f t="shared" si="13"/>
        <v>0</v>
      </c>
    </row>
    <row r="435" spans="1:4" x14ac:dyDescent="0.15">
      <c r="A435" s="11">
        <f t="shared" si="12"/>
        <v>30041</v>
      </c>
      <c r="B435" s="11">
        <v>30042</v>
      </c>
      <c r="C435" s="31">
        <v>95</v>
      </c>
      <c r="D435" s="10">
        <f t="shared" si="13"/>
        <v>0.3167898627243898</v>
      </c>
    </row>
    <row r="436" spans="1:4" x14ac:dyDescent="0.15">
      <c r="A436" s="11">
        <f t="shared" si="12"/>
        <v>30071</v>
      </c>
      <c r="B436" s="11">
        <v>30072</v>
      </c>
      <c r="C436" s="31">
        <v>95.9</v>
      </c>
      <c r="D436" s="10">
        <f t="shared" si="13"/>
        <v>0.94736842105263752</v>
      </c>
    </row>
    <row r="437" spans="1:4" x14ac:dyDescent="0.15">
      <c r="A437" s="11">
        <f t="shared" si="12"/>
        <v>30102</v>
      </c>
      <c r="B437" s="11">
        <v>30103</v>
      </c>
      <c r="C437" s="31">
        <v>97</v>
      </c>
      <c r="D437" s="10">
        <f t="shared" si="13"/>
        <v>1.1470281543274186</v>
      </c>
    </row>
    <row r="438" spans="1:4" x14ac:dyDescent="0.15">
      <c r="A438" s="11">
        <f t="shared" si="12"/>
        <v>30132</v>
      </c>
      <c r="B438" s="11">
        <v>30133</v>
      </c>
      <c r="C438" s="31">
        <v>97.5</v>
      </c>
      <c r="D438" s="10">
        <f t="shared" si="13"/>
        <v>0.51546391752577314</v>
      </c>
    </row>
    <row r="439" spans="1:4" x14ac:dyDescent="0.15">
      <c r="A439" s="11">
        <f t="shared" si="12"/>
        <v>30163</v>
      </c>
      <c r="B439" s="11">
        <v>30164</v>
      </c>
      <c r="C439" s="31">
        <v>97.7</v>
      </c>
      <c r="D439" s="10">
        <f t="shared" si="13"/>
        <v>0.20512820512820804</v>
      </c>
    </row>
    <row r="440" spans="1:4" x14ac:dyDescent="0.15">
      <c r="A440" s="11">
        <f t="shared" si="12"/>
        <v>30194</v>
      </c>
      <c r="B440" s="11">
        <v>30195</v>
      </c>
      <c r="C440" s="31">
        <v>97.7</v>
      </c>
      <c r="D440" s="10">
        <f t="shared" si="13"/>
        <v>0</v>
      </c>
    </row>
    <row r="441" spans="1:4" x14ac:dyDescent="0.15">
      <c r="A441" s="11">
        <f t="shared" si="12"/>
        <v>30224</v>
      </c>
      <c r="B441" s="11">
        <v>30225</v>
      </c>
      <c r="C441" s="31">
        <v>98.1</v>
      </c>
      <c r="D441" s="10">
        <f t="shared" si="13"/>
        <v>0.4094165813715368</v>
      </c>
    </row>
    <row r="442" spans="1:4" x14ac:dyDescent="0.15">
      <c r="A442" s="11">
        <f t="shared" si="12"/>
        <v>30255</v>
      </c>
      <c r="B442" s="11">
        <v>30256</v>
      </c>
      <c r="C442" s="31">
        <v>98</v>
      </c>
      <c r="D442" s="10">
        <f t="shared" si="13"/>
        <v>-0.10193679918449983</v>
      </c>
    </row>
    <row r="443" spans="1:4" x14ac:dyDescent="0.15">
      <c r="A443" s="11">
        <f t="shared" si="12"/>
        <v>30285</v>
      </c>
      <c r="B443" s="11">
        <v>30286</v>
      </c>
      <c r="C443" s="31">
        <v>97.7</v>
      </c>
      <c r="D443" s="10">
        <f t="shared" si="13"/>
        <v>-0.3061224489795889</v>
      </c>
    </row>
    <row r="444" spans="1:4" x14ac:dyDescent="0.15">
      <c r="A444" s="11">
        <f t="shared" si="12"/>
        <v>30316</v>
      </c>
      <c r="B444" s="11">
        <v>30317</v>
      </c>
      <c r="C444" s="31">
        <v>97.9</v>
      </c>
      <c r="D444" s="10">
        <f t="shared" si="13"/>
        <v>0.20470829068577567</v>
      </c>
    </row>
    <row r="445" spans="1:4" x14ac:dyDescent="0.15">
      <c r="A445" s="11">
        <f t="shared" si="12"/>
        <v>30347</v>
      </c>
      <c r="B445" s="11">
        <v>30348</v>
      </c>
      <c r="C445" s="31">
        <v>98</v>
      </c>
      <c r="D445" s="10">
        <f t="shared" si="13"/>
        <v>0.10214504596526487</v>
      </c>
    </row>
    <row r="446" spans="1:4" x14ac:dyDescent="0.15">
      <c r="A446" s="11">
        <f t="shared" si="12"/>
        <v>30375</v>
      </c>
      <c r="B446" s="11">
        <v>30376</v>
      </c>
      <c r="C446" s="31">
        <v>98.1</v>
      </c>
      <c r="D446" s="10">
        <f t="shared" si="13"/>
        <v>0.10204081632652481</v>
      </c>
    </row>
    <row r="447" spans="1:4" x14ac:dyDescent="0.15">
      <c r="A447" s="11">
        <f t="shared" si="12"/>
        <v>30406</v>
      </c>
      <c r="B447" s="11">
        <v>30407</v>
      </c>
      <c r="C447" s="31">
        <v>98.8</v>
      </c>
      <c r="D447" s="10">
        <f t="shared" si="13"/>
        <v>0.7135575942915422</v>
      </c>
    </row>
    <row r="448" spans="1:4" x14ac:dyDescent="0.15">
      <c r="A448" s="11">
        <f t="shared" si="12"/>
        <v>30436</v>
      </c>
      <c r="B448" s="11">
        <v>30437</v>
      </c>
      <c r="C448" s="31">
        <v>99.2</v>
      </c>
      <c r="D448" s="10">
        <f t="shared" si="13"/>
        <v>0.40485829959514741</v>
      </c>
    </row>
    <row r="449" spans="1:4" x14ac:dyDescent="0.15">
      <c r="A449" s="11">
        <f t="shared" si="12"/>
        <v>30467</v>
      </c>
      <c r="B449" s="11">
        <v>30468</v>
      </c>
      <c r="C449" s="31">
        <v>99.4</v>
      </c>
      <c r="D449" s="10">
        <f t="shared" si="13"/>
        <v>0.2016129032258093</v>
      </c>
    </row>
    <row r="450" spans="1:4" x14ac:dyDescent="0.15">
      <c r="A450" s="11">
        <f t="shared" si="12"/>
        <v>30497</v>
      </c>
      <c r="B450" s="11">
        <v>30498</v>
      </c>
      <c r="C450" s="31">
        <v>99.8</v>
      </c>
      <c r="D450" s="10">
        <f t="shared" si="13"/>
        <v>0.40241448692152054</v>
      </c>
    </row>
    <row r="451" spans="1:4" x14ac:dyDescent="0.15">
      <c r="A451" s="11">
        <f t="shared" si="12"/>
        <v>30528</v>
      </c>
      <c r="B451" s="11">
        <v>30529</v>
      </c>
      <c r="C451" s="31">
        <v>100.1</v>
      </c>
      <c r="D451" s="10">
        <f t="shared" si="13"/>
        <v>0.30060120240480681</v>
      </c>
    </row>
    <row r="452" spans="1:4" x14ac:dyDescent="0.15">
      <c r="A452" s="11">
        <f t="shared" si="12"/>
        <v>30559</v>
      </c>
      <c r="B452" s="11">
        <v>30560</v>
      </c>
      <c r="C452" s="31">
        <v>100.4</v>
      </c>
      <c r="D452" s="10">
        <f t="shared" si="13"/>
        <v>0.29970029970031109</v>
      </c>
    </row>
    <row r="453" spans="1:4" x14ac:dyDescent="0.15">
      <c r="A453" s="11">
        <f t="shared" si="12"/>
        <v>30589</v>
      </c>
      <c r="B453" s="11">
        <v>30590</v>
      </c>
      <c r="C453" s="31">
        <v>100.8</v>
      </c>
      <c r="D453" s="10">
        <f t="shared" si="13"/>
        <v>0.39840637450198352</v>
      </c>
    </row>
    <row r="454" spans="1:4" x14ac:dyDescent="0.15">
      <c r="A454" s="11">
        <f t="shared" si="12"/>
        <v>30620</v>
      </c>
      <c r="B454" s="11">
        <v>30621</v>
      </c>
      <c r="C454" s="31">
        <v>101.1</v>
      </c>
      <c r="D454" s="10">
        <f t="shared" si="13"/>
        <v>0.29761904761904484</v>
      </c>
    </row>
    <row r="455" spans="1:4" x14ac:dyDescent="0.15">
      <c r="A455" s="11">
        <f t="shared" si="12"/>
        <v>30650</v>
      </c>
      <c r="B455" s="11">
        <v>30651</v>
      </c>
      <c r="C455" s="31">
        <v>101.4</v>
      </c>
      <c r="D455" s="10">
        <f t="shared" si="13"/>
        <v>0.29673590504452163</v>
      </c>
    </row>
    <row r="456" spans="1:4" x14ac:dyDescent="0.15">
      <c r="A456" s="11">
        <f t="shared" si="12"/>
        <v>30681</v>
      </c>
      <c r="B456" s="11">
        <v>30682</v>
      </c>
      <c r="C456" s="31">
        <v>102.1</v>
      </c>
      <c r="D456" s="10">
        <f t="shared" si="13"/>
        <v>0.69033530571990986</v>
      </c>
    </row>
    <row r="457" spans="1:4" x14ac:dyDescent="0.15">
      <c r="A457" s="11">
        <f t="shared" si="12"/>
        <v>30712</v>
      </c>
      <c r="B457" s="11">
        <v>30713</v>
      </c>
      <c r="C457" s="31">
        <v>102.6</v>
      </c>
      <c r="D457" s="10">
        <f t="shared" si="13"/>
        <v>0.48971596474045059</v>
      </c>
    </row>
    <row r="458" spans="1:4" x14ac:dyDescent="0.15">
      <c r="A458" s="11">
        <f t="shared" si="12"/>
        <v>30741</v>
      </c>
      <c r="B458" s="11">
        <v>30742</v>
      </c>
      <c r="C458" s="31">
        <v>102.9</v>
      </c>
      <c r="D458" s="10">
        <f t="shared" si="13"/>
        <v>0.29239766081872454</v>
      </c>
    </row>
    <row r="459" spans="1:4" x14ac:dyDescent="0.15">
      <c r="A459" s="11">
        <f t="shared" si="12"/>
        <v>30772</v>
      </c>
      <c r="B459" s="11">
        <v>30773</v>
      </c>
      <c r="C459" s="31">
        <v>103.3</v>
      </c>
      <c r="D459" s="10">
        <f t="shared" si="13"/>
        <v>0.38872691933915593</v>
      </c>
    </row>
    <row r="460" spans="1:4" x14ac:dyDescent="0.15">
      <c r="A460" s="11">
        <f t="shared" ref="A460:A523" si="14">EOMONTH(B460-1,0)</f>
        <v>30802</v>
      </c>
      <c r="B460" s="11">
        <v>30803</v>
      </c>
      <c r="C460" s="31">
        <v>103.5</v>
      </c>
      <c r="D460" s="10">
        <f t="shared" si="13"/>
        <v>0.19361084220716637</v>
      </c>
    </row>
    <row r="461" spans="1:4" x14ac:dyDescent="0.15">
      <c r="A461" s="11">
        <f t="shared" si="14"/>
        <v>30833</v>
      </c>
      <c r="B461" s="11">
        <v>30834</v>
      </c>
      <c r="C461" s="31">
        <v>103.7</v>
      </c>
      <c r="D461" s="10">
        <f t="shared" si="13"/>
        <v>0.19323671497584816</v>
      </c>
    </row>
    <row r="462" spans="1:4" x14ac:dyDescent="0.15">
      <c r="A462" s="11">
        <f t="shared" si="14"/>
        <v>30863</v>
      </c>
      <c r="B462" s="11">
        <v>30864</v>
      </c>
      <c r="C462" s="31">
        <v>104.1</v>
      </c>
      <c r="D462" s="10">
        <f t="shared" ref="D462:D525" si="15">((C462-C461)/C461)*100</f>
        <v>0.38572806171648166</v>
      </c>
    </row>
    <row r="463" spans="1:4" x14ac:dyDescent="0.15">
      <c r="A463" s="11">
        <f t="shared" si="14"/>
        <v>30894</v>
      </c>
      <c r="B463" s="11">
        <v>30895</v>
      </c>
      <c r="C463" s="31">
        <v>104.4</v>
      </c>
      <c r="D463" s="10">
        <f t="shared" si="15"/>
        <v>0.28818443804035676</v>
      </c>
    </row>
    <row r="464" spans="1:4" x14ac:dyDescent="0.15">
      <c r="A464" s="11">
        <f t="shared" si="14"/>
        <v>30925</v>
      </c>
      <c r="B464" s="11">
        <v>30926</v>
      </c>
      <c r="C464" s="31">
        <v>104.7</v>
      </c>
      <c r="D464" s="10">
        <f t="shared" si="15"/>
        <v>0.28735632183907772</v>
      </c>
    </row>
    <row r="465" spans="1:4" x14ac:dyDescent="0.15">
      <c r="A465" s="11">
        <f t="shared" si="14"/>
        <v>30955</v>
      </c>
      <c r="B465" s="11">
        <v>30956</v>
      </c>
      <c r="C465" s="31">
        <v>105.1</v>
      </c>
      <c r="D465" s="10">
        <f t="shared" si="15"/>
        <v>0.38204393505252288</v>
      </c>
    </row>
    <row r="466" spans="1:4" x14ac:dyDescent="0.15">
      <c r="A466" s="11">
        <f t="shared" si="14"/>
        <v>30986</v>
      </c>
      <c r="B466" s="11">
        <v>30987</v>
      </c>
      <c r="C466" s="31">
        <v>105.3</v>
      </c>
      <c r="D466" s="10">
        <f t="shared" si="15"/>
        <v>0.19029495718363734</v>
      </c>
    </row>
    <row r="467" spans="1:4" x14ac:dyDescent="0.15">
      <c r="A467" s="11">
        <f t="shared" si="14"/>
        <v>31016</v>
      </c>
      <c r="B467" s="11">
        <v>31017</v>
      </c>
      <c r="C467" s="31">
        <v>105.5</v>
      </c>
      <c r="D467" s="10">
        <f t="shared" si="15"/>
        <v>0.18993352326685931</v>
      </c>
    </row>
    <row r="468" spans="1:4" x14ac:dyDescent="0.15">
      <c r="A468" s="11">
        <f t="shared" si="14"/>
        <v>31047</v>
      </c>
      <c r="B468" s="11">
        <v>31048</v>
      </c>
      <c r="C468" s="31">
        <v>105.7</v>
      </c>
      <c r="D468" s="10">
        <f t="shared" si="15"/>
        <v>0.18957345971564252</v>
      </c>
    </row>
    <row r="469" spans="1:4" x14ac:dyDescent="0.15">
      <c r="A469" s="11">
        <f t="shared" si="14"/>
        <v>31078</v>
      </c>
      <c r="B469" s="11">
        <v>31079</v>
      </c>
      <c r="C469" s="31">
        <v>106.3</v>
      </c>
      <c r="D469" s="10">
        <f t="shared" si="15"/>
        <v>0.56764427625354241</v>
      </c>
    </row>
    <row r="470" spans="1:4" x14ac:dyDescent="0.15">
      <c r="A470" s="11">
        <f t="shared" si="14"/>
        <v>31106</v>
      </c>
      <c r="B470" s="11">
        <v>31107</v>
      </c>
      <c r="C470" s="31">
        <v>106.8</v>
      </c>
      <c r="D470" s="10">
        <f t="shared" si="15"/>
        <v>0.47036688617121358</v>
      </c>
    </row>
    <row r="471" spans="1:4" x14ac:dyDescent="0.15">
      <c r="A471" s="11">
        <f t="shared" si="14"/>
        <v>31137</v>
      </c>
      <c r="B471" s="11">
        <v>31138</v>
      </c>
      <c r="C471" s="31">
        <v>107</v>
      </c>
      <c r="D471" s="10">
        <f t="shared" si="15"/>
        <v>0.18726591760299893</v>
      </c>
    </row>
    <row r="472" spans="1:4" x14ac:dyDescent="0.15">
      <c r="A472" s="11">
        <f t="shared" si="14"/>
        <v>31167</v>
      </c>
      <c r="B472" s="11">
        <v>31168</v>
      </c>
      <c r="C472" s="31">
        <v>107.2</v>
      </c>
      <c r="D472" s="10">
        <f t="shared" si="15"/>
        <v>0.18691588785046995</v>
      </c>
    </row>
    <row r="473" spans="1:4" x14ac:dyDescent="0.15">
      <c r="A473" s="11">
        <f t="shared" si="14"/>
        <v>31198</v>
      </c>
      <c r="B473" s="11">
        <v>31199</v>
      </c>
      <c r="C473" s="31">
        <v>107.5</v>
      </c>
      <c r="D473" s="10">
        <f t="shared" si="15"/>
        <v>0.27985074626865403</v>
      </c>
    </row>
    <row r="474" spans="1:4" x14ac:dyDescent="0.15">
      <c r="A474" s="11">
        <f t="shared" si="14"/>
        <v>31228</v>
      </c>
      <c r="B474" s="11">
        <v>31229</v>
      </c>
      <c r="C474" s="31">
        <v>107.7</v>
      </c>
      <c r="D474" s="10">
        <f t="shared" si="15"/>
        <v>0.18604651162790961</v>
      </c>
    </row>
    <row r="475" spans="1:4" x14ac:dyDescent="0.15">
      <c r="A475" s="11">
        <f t="shared" si="14"/>
        <v>31259</v>
      </c>
      <c r="B475" s="11">
        <v>31260</v>
      </c>
      <c r="C475" s="31">
        <v>107.9</v>
      </c>
      <c r="D475" s="10">
        <f t="shared" si="15"/>
        <v>0.18570102135562008</v>
      </c>
    </row>
    <row r="476" spans="1:4" x14ac:dyDescent="0.15">
      <c r="A476" s="11">
        <f t="shared" si="14"/>
        <v>31290</v>
      </c>
      <c r="B476" s="11">
        <v>31291</v>
      </c>
      <c r="C476" s="31">
        <v>108.1</v>
      </c>
      <c r="D476" s="10">
        <f t="shared" si="15"/>
        <v>0.18535681186282543</v>
      </c>
    </row>
    <row r="477" spans="1:4" x14ac:dyDescent="0.15">
      <c r="A477" s="11">
        <f t="shared" si="14"/>
        <v>31320</v>
      </c>
      <c r="B477" s="11">
        <v>31321</v>
      </c>
      <c r="C477" s="31">
        <v>108.5</v>
      </c>
      <c r="D477" s="10">
        <f t="shared" si="15"/>
        <v>0.37002775208141137</v>
      </c>
    </row>
    <row r="478" spans="1:4" x14ac:dyDescent="0.15">
      <c r="A478" s="11">
        <f t="shared" si="14"/>
        <v>31351</v>
      </c>
      <c r="B478" s="11">
        <v>31352</v>
      </c>
      <c r="C478" s="31">
        <v>109</v>
      </c>
      <c r="D478" s="10">
        <f t="shared" si="15"/>
        <v>0.46082949308755761</v>
      </c>
    </row>
    <row r="479" spans="1:4" x14ac:dyDescent="0.15">
      <c r="A479" s="11">
        <f t="shared" si="14"/>
        <v>31381</v>
      </c>
      <c r="B479" s="11">
        <v>31382</v>
      </c>
      <c r="C479" s="31">
        <v>109.5</v>
      </c>
      <c r="D479" s="10">
        <f t="shared" si="15"/>
        <v>0.45871559633027525</v>
      </c>
    </row>
    <row r="480" spans="1:4" x14ac:dyDescent="0.15">
      <c r="A480" s="11">
        <f t="shared" si="14"/>
        <v>31412</v>
      </c>
      <c r="B480" s="11">
        <v>31413</v>
      </c>
      <c r="C480" s="31">
        <v>109.9</v>
      </c>
      <c r="D480" s="10">
        <f t="shared" si="15"/>
        <v>0.36529680365297323</v>
      </c>
    </row>
    <row r="481" spans="1:4" x14ac:dyDescent="0.15">
      <c r="A481" s="11">
        <f t="shared" si="14"/>
        <v>31443</v>
      </c>
      <c r="B481" s="11">
        <v>31444</v>
      </c>
      <c r="C481" s="31">
        <v>109.7</v>
      </c>
      <c r="D481" s="10">
        <f t="shared" si="15"/>
        <v>-0.18198362147406993</v>
      </c>
    </row>
    <row r="482" spans="1:4" x14ac:dyDescent="0.15">
      <c r="A482" s="11">
        <f t="shared" si="14"/>
        <v>31471</v>
      </c>
      <c r="B482" s="11">
        <v>31472</v>
      </c>
      <c r="C482" s="31">
        <v>109.1</v>
      </c>
      <c r="D482" s="10">
        <f t="shared" si="15"/>
        <v>-0.54694621695534051</v>
      </c>
    </row>
    <row r="483" spans="1:4" x14ac:dyDescent="0.15">
      <c r="A483" s="11">
        <f t="shared" si="14"/>
        <v>31502</v>
      </c>
      <c r="B483" s="11">
        <v>31503</v>
      </c>
      <c r="C483" s="31">
        <v>108.7</v>
      </c>
      <c r="D483" s="10">
        <f t="shared" si="15"/>
        <v>-0.36663611365718746</v>
      </c>
    </row>
    <row r="484" spans="1:4" x14ac:dyDescent="0.15">
      <c r="A484" s="11">
        <f t="shared" si="14"/>
        <v>31532</v>
      </c>
      <c r="B484" s="11">
        <v>31533</v>
      </c>
      <c r="C484" s="31">
        <v>109</v>
      </c>
      <c r="D484" s="10">
        <f t="shared" si="15"/>
        <v>0.27598896044157972</v>
      </c>
    </row>
    <row r="485" spans="1:4" x14ac:dyDescent="0.15">
      <c r="A485" s="11">
        <f t="shared" si="14"/>
        <v>31563</v>
      </c>
      <c r="B485" s="11">
        <v>31564</v>
      </c>
      <c r="C485" s="31">
        <v>109.4</v>
      </c>
      <c r="D485" s="10">
        <f t="shared" si="15"/>
        <v>0.36697247706422542</v>
      </c>
    </row>
    <row r="486" spans="1:4" x14ac:dyDescent="0.15">
      <c r="A486" s="11">
        <f t="shared" si="14"/>
        <v>31593</v>
      </c>
      <c r="B486" s="11">
        <v>31594</v>
      </c>
      <c r="C486" s="31">
        <v>109.5</v>
      </c>
      <c r="D486" s="10">
        <f t="shared" si="15"/>
        <v>9.1407678244967372E-2</v>
      </c>
    </row>
    <row r="487" spans="1:4" x14ac:dyDescent="0.15">
      <c r="A487" s="11">
        <f t="shared" si="14"/>
        <v>31624</v>
      </c>
      <c r="B487" s="11">
        <v>31625</v>
      </c>
      <c r="C487" s="31">
        <v>109.6</v>
      </c>
      <c r="D487" s="10">
        <f t="shared" si="15"/>
        <v>9.1324200913236814E-2</v>
      </c>
    </row>
    <row r="488" spans="1:4" x14ac:dyDescent="0.15">
      <c r="A488" s="11">
        <f t="shared" si="14"/>
        <v>31655</v>
      </c>
      <c r="B488" s="11">
        <v>31656</v>
      </c>
      <c r="C488" s="31">
        <v>110</v>
      </c>
      <c r="D488" s="10">
        <f t="shared" si="15"/>
        <v>0.36496350364964025</v>
      </c>
    </row>
    <row r="489" spans="1:4" x14ac:dyDescent="0.15">
      <c r="A489" s="11">
        <f t="shared" si="14"/>
        <v>31685</v>
      </c>
      <c r="B489" s="11">
        <v>31686</v>
      </c>
      <c r="C489" s="31">
        <v>110.2</v>
      </c>
      <c r="D489" s="10">
        <f t="shared" si="15"/>
        <v>0.1818181818181844</v>
      </c>
    </row>
    <row r="490" spans="1:4" x14ac:dyDescent="0.15">
      <c r="A490" s="11">
        <f t="shared" si="14"/>
        <v>31716</v>
      </c>
      <c r="B490" s="11">
        <v>31717</v>
      </c>
      <c r="C490" s="31">
        <v>110.4</v>
      </c>
      <c r="D490" s="10">
        <f t="shared" si="15"/>
        <v>0.18148820326679024</v>
      </c>
    </row>
    <row r="491" spans="1:4" x14ac:dyDescent="0.15">
      <c r="A491" s="11">
        <f t="shared" si="14"/>
        <v>31746</v>
      </c>
      <c r="B491" s="11">
        <v>31747</v>
      </c>
      <c r="C491" s="31">
        <v>110.8</v>
      </c>
      <c r="D491" s="10">
        <f t="shared" si="15"/>
        <v>0.36231884057970237</v>
      </c>
    </row>
    <row r="492" spans="1:4" x14ac:dyDescent="0.15">
      <c r="A492" s="11">
        <f t="shared" si="14"/>
        <v>31777</v>
      </c>
      <c r="B492" s="11">
        <v>31778</v>
      </c>
      <c r="C492" s="31">
        <v>111.4</v>
      </c>
      <c r="D492" s="10">
        <f t="shared" si="15"/>
        <v>0.54151624548737232</v>
      </c>
    </row>
    <row r="493" spans="1:4" x14ac:dyDescent="0.15">
      <c r="A493" s="11">
        <f t="shared" si="14"/>
        <v>31808</v>
      </c>
      <c r="B493" s="11">
        <v>31809</v>
      </c>
      <c r="C493" s="31">
        <v>111.8</v>
      </c>
      <c r="D493" s="10">
        <f t="shared" si="15"/>
        <v>0.35906642728904081</v>
      </c>
    </row>
    <row r="494" spans="1:4" x14ac:dyDescent="0.15">
      <c r="A494" s="11">
        <f t="shared" si="14"/>
        <v>31836</v>
      </c>
      <c r="B494" s="11">
        <v>31837</v>
      </c>
      <c r="C494" s="31">
        <v>112.2</v>
      </c>
      <c r="D494" s="10">
        <f t="shared" si="15"/>
        <v>0.3577817531305954</v>
      </c>
    </row>
    <row r="495" spans="1:4" x14ac:dyDescent="0.15">
      <c r="A495" s="11">
        <f t="shared" si="14"/>
        <v>31867</v>
      </c>
      <c r="B495" s="11">
        <v>31868</v>
      </c>
      <c r="C495" s="31">
        <v>112.7</v>
      </c>
      <c r="D495" s="10">
        <f t="shared" si="15"/>
        <v>0.44563279857397509</v>
      </c>
    </row>
    <row r="496" spans="1:4" x14ac:dyDescent="0.15">
      <c r="A496" s="11">
        <f t="shared" si="14"/>
        <v>31897</v>
      </c>
      <c r="B496" s="11">
        <v>31898</v>
      </c>
      <c r="C496" s="31">
        <v>113</v>
      </c>
      <c r="D496" s="10">
        <f t="shared" si="15"/>
        <v>0.26619343389529471</v>
      </c>
    </row>
    <row r="497" spans="1:4" x14ac:dyDescent="0.15">
      <c r="A497" s="11">
        <f t="shared" si="14"/>
        <v>31928</v>
      </c>
      <c r="B497" s="11">
        <v>31929</v>
      </c>
      <c r="C497" s="31">
        <v>113.5</v>
      </c>
      <c r="D497" s="10">
        <f t="shared" si="15"/>
        <v>0.44247787610619471</v>
      </c>
    </row>
    <row r="498" spans="1:4" x14ac:dyDescent="0.15">
      <c r="A498" s="11">
        <f t="shared" si="14"/>
        <v>31958</v>
      </c>
      <c r="B498" s="11">
        <v>31959</v>
      </c>
      <c r="C498" s="31">
        <v>113.8</v>
      </c>
      <c r="D498" s="10">
        <f t="shared" si="15"/>
        <v>0.26431718061673759</v>
      </c>
    </row>
    <row r="499" spans="1:4" x14ac:dyDescent="0.15">
      <c r="A499" s="11">
        <f t="shared" si="14"/>
        <v>31989</v>
      </c>
      <c r="B499" s="11">
        <v>31990</v>
      </c>
      <c r="C499" s="31">
        <v>114.3</v>
      </c>
      <c r="D499" s="10">
        <f t="shared" si="15"/>
        <v>0.43936731107205629</v>
      </c>
    </row>
    <row r="500" spans="1:4" x14ac:dyDescent="0.15">
      <c r="A500" s="11">
        <f t="shared" si="14"/>
        <v>32020</v>
      </c>
      <c r="B500" s="11">
        <v>32021</v>
      </c>
      <c r="C500" s="31">
        <v>114.7</v>
      </c>
      <c r="D500" s="10">
        <f t="shared" si="15"/>
        <v>0.34995625546807146</v>
      </c>
    </row>
    <row r="501" spans="1:4" x14ac:dyDescent="0.15">
      <c r="A501" s="11">
        <f t="shared" si="14"/>
        <v>32050</v>
      </c>
      <c r="B501" s="11">
        <v>32051</v>
      </c>
      <c r="C501" s="31">
        <v>115</v>
      </c>
      <c r="D501" s="10">
        <f t="shared" si="15"/>
        <v>0.26155187445509775</v>
      </c>
    </row>
    <row r="502" spans="1:4" x14ac:dyDescent="0.15">
      <c r="A502" s="11">
        <f t="shared" si="14"/>
        <v>32081</v>
      </c>
      <c r="B502" s="11">
        <v>32082</v>
      </c>
      <c r="C502" s="31">
        <v>115.4</v>
      </c>
      <c r="D502" s="10">
        <f t="shared" si="15"/>
        <v>0.34782608695652667</v>
      </c>
    </row>
    <row r="503" spans="1:4" x14ac:dyDescent="0.15">
      <c r="A503" s="11">
        <f t="shared" si="14"/>
        <v>32111</v>
      </c>
      <c r="B503" s="11">
        <v>32112</v>
      </c>
      <c r="C503" s="31">
        <v>115.6</v>
      </c>
      <c r="D503" s="10">
        <f t="shared" si="15"/>
        <v>0.17331022530328305</v>
      </c>
    </row>
    <row r="504" spans="1:4" x14ac:dyDescent="0.15">
      <c r="A504" s="11">
        <f t="shared" si="14"/>
        <v>32142</v>
      </c>
      <c r="B504" s="11">
        <v>32143</v>
      </c>
      <c r="C504" s="31">
        <v>116</v>
      </c>
      <c r="D504" s="10">
        <f t="shared" si="15"/>
        <v>0.34602076124567971</v>
      </c>
    </row>
    <row r="505" spans="1:4" x14ac:dyDescent="0.15">
      <c r="A505" s="11">
        <f t="shared" si="14"/>
        <v>32173</v>
      </c>
      <c r="B505" s="11">
        <v>32174</v>
      </c>
      <c r="C505" s="31">
        <v>116.2</v>
      </c>
      <c r="D505" s="10">
        <f t="shared" si="15"/>
        <v>0.17241379310345073</v>
      </c>
    </row>
    <row r="506" spans="1:4" x14ac:dyDescent="0.15">
      <c r="A506" s="11">
        <f t="shared" si="14"/>
        <v>32202</v>
      </c>
      <c r="B506" s="11">
        <v>32203</v>
      </c>
      <c r="C506" s="31">
        <v>116.5</v>
      </c>
      <c r="D506" s="10">
        <f t="shared" si="15"/>
        <v>0.25817555938037623</v>
      </c>
    </row>
    <row r="507" spans="1:4" x14ac:dyDescent="0.15">
      <c r="A507" s="11">
        <f t="shared" si="14"/>
        <v>32233</v>
      </c>
      <c r="B507" s="11">
        <v>32234</v>
      </c>
      <c r="C507" s="31">
        <v>117.2</v>
      </c>
      <c r="D507" s="10">
        <f t="shared" si="15"/>
        <v>0.60085836909871493</v>
      </c>
    </row>
    <row r="508" spans="1:4" x14ac:dyDescent="0.15">
      <c r="A508" s="11">
        <f t="shared" si="14"/>
        <v>32263</v>
      </c>
      <c r="B508" s="11">
        <v>32264</v>
      </c>
      <c r="C508" s="31">
        <v>117.5</v>
      </c>
      <c r="D508" s="10">
        <f t="shared" si="15"/>
        <v>0.25597269624573138</v>
      </c>
    </row>
    <row r="509" spans="1:4" x14ac:dyDescent="0.15">
      <c r="A509" s="11">
        <f t="shared" si="14"/>
        <v>32294</v>
      </c>
      <c r="B509" s="11">
        <v>32295</v>
      </c>
      <c r="C509" s="31">
        <v>118</v>
      </c>
      <c r="D509" s="10">
        <f t="shared" si="15"/>
        <v>0.42553191489361702</v>
      </c>
    </row>
    <row r="510" spans="1:4" x14ac:dyDescent="0.15">
      <c r="A510" s="11">
        <f t="shared" si="14"/>
        <v>32324</v>
      </c>
      <c r="B510" s="11">
        <v>32325</v>
      </c>
      <c r="C510" s="31">
        <v>118.5</v>
      </c>
      <c r="D510" s="10">
        <f t="shared" si="15"/>
        <v>0.42372881355932202</v>
      </c>
    </row>
    <row r="511" spans="1:4" x14ac:dyDescent="0.15">
      <c r="A511" s="11">
        <f t="shared" si="14"/>
        <v>32355</v>
      </c>
      <c r="B511" s="11">
        <v>32356</v>
      </c>
      <c r="C511" s="31">
        <v>119</v>
      </c>
      <c r="D511" s="10">
        <f t="shared" si="15"/>
        <v>0.42194092827004215</v>
      </c>
    </row>
    <row r="512" spans="1:4" x14ac:dyDescent="0.15">
      <c r="A512" s="11">
        <f t="shared" si="14"/>
        <v>32386</v>
      </c>
      <c r="B512" s="11">
        <v>32387</v>
      </c>
      <c r="C512" s="31">
        <v>119.5</v>
      </c>
      <c r="D512" s="10">
        <f t="shared" si="15"/>
        <v>0.42016806722689076</v>
      </c>
    </row>
    <row r="513" spans="1:4" x14ac:dyDescent="0.15">
      <c r="A513" s="11">
        <f t="shared" si="14"/>
        <v>32416</v>
      </c>
      <c r="B513" s="11">
        <v>32417</v>
      </c>
      <c r="C513" s="31">
        <v>119.9</v>
      </c>
      <c r="D513" s="10">
        <f t="shared" si="15"/>
        <v>0.33472803347280811</v>
      </c>
    </row>
    <row r="514" spans="1:4" x14ac:dyDescent="0.15">
      <c r="A514" s="11">
        <f t="shared" si="14"/>
        <v>32447</v>
      </c>
      <c r="B514" s="11">
        <v>32448</v>
      </c>
      <c r="C514" s="31">
        <v>120.3</v>
      </c>
      <c r="D514" s="10">
        <f t="shared" si="15"/>
        <v>0.33361134278564758</v>
      </c>
    </row>
    <row r="515" spans="1:4" x14ac:dyDescent="0.15">
      <c r="A515" s="11">
        <f t="shared" si="14"/>
        <v>32477</v>
      </c>
      <c r="B515" s="11">
        <v>32478</v>
      </c>
      <c r="C515" s="31">
        <v>120.7</v>
      </c>
      <c r="D515" s="10">
        <f t="shared" si="15"/>
        <v>0.3325020781379931</v>
      </c>
    </row>
    <row r="516" spans="1:4" x14ac:dyDescent="0.15">
      <c r="A516" s="11">
        <f t="shared" si="14"/>
        <v>32508</v>
      </c>
      <c r="B516" s="11">
        <v>32509</v>
      </c>
      <c r="C516" s="31">
        <v>121.2</v>
      </c>
      <c r="D516" s="10">
        <f t="shared" si="15"/>
        <v>0.41425020712510358</v>
      </c>
    </row>
    <row r="517" spans="1:4" x14ac:dyDescent="0.15">
      <c r="A517" s="11">
        <f t="shared" si="14"/>
        <v>32539</v>
      </c>
      <c r="B517" s="11">
        <v>32540</v>
      </c>
      <c r="C517" s="31">
        <v>121.6</v>
      </c>
      <c r="D517" s="10">
        <f t="shared" si="15"/>
        <v>0.33003300330032304</v>
      </c>
    </row>
    <row r="518" spans="1:4" x14ac:dyDescent="0.15">
      <c r="A518" s="11">
        <f t="shared" si="14"/>
        <v>32567</v>
      </c>
      <c r="B518" s="11">
        <v>32568</v>
      </c>
      <c r="C518" s="31">
        <v>122.2</v>
      </c>
      <c r="D518" s="10">
        <f t="shared" si="15"/>
        <v>0.49342105263158592</v>
      </c>
    </row>
    <row r="519" spans="1:4" x14ac:dyDescent="0.15">
      <c r="A519" s="11">
        <f t="shared" si="14"/>
        <v>32598</v>
      </c>
      <c r="B519" s="11">
        <v>32599</v>
      </c>
      <c r="C519" s="31">
        <v>123.1</v>
      </c>
      <c r="D519" s="10">
        <f t="shared" si="15"/>
        <v>0.73649754500817632</v>
      </c>
    </row>
    <row r="520" spans="1:4" x14ac:dyDescent="0.15">
      <c r="A520" s="11">
        <f t="shared" si="14"/>
        <v>32628</v>
      </c>
      <c r="B520" s="11">
        <v>32629</v>
      </c>
      <c r="C520" s="31">
        <v>123.7</v>
      </c>
      <c r="D520" s="10">
        <f t="shared" si="15"/>
        <v>0.48740861088546594</v>
      </c>
    </row>
    <row r="521" spans="1:4" x14ac:dyDescent="0.15">
      <c r="A521" s="11">
        <f t="shared" si="14"/>
        <v>32659</v>
      </c>
      <c r="B521" s="11">
        <v>32660</v>
      </c>
      <c r="C521" s="31">
        <v>124.1</v>
      </c>
      <c r="D521" s="10">
        <f t="shared" si="15"/>
        <v>0.3233629749393625</v>
      </c>
    </row>
    <row r="522" spans="1:4" x14ac:dyDescent="0.15">
      <c r="A522" s="11">
        <f t="shared" si="14"/>
        <v>32689</v>
      </c>
      <c r="B522" s="11">
        <v>32690</v>
      </c>
      <c r="C522" s="31">
        <v>124.5</v>
      </c>
      <c r="D522" s="10">
        <f t="shared" si="15"/>
        <v>0.3223207091055646</v>
      </c>
    </row>
    <row r="523" spans="1:4" x14ac:dyDescent="0.15">
      <c r="A523" s="11">
        <f t="shared" si="14"/>
        <v>32720</v>
      </c>
      <c r="B523" s="11">
        <v>32721</v>
      </c>
      <c r="C523" s="31">
        <v>124.5</v>
      </c>
      <c r="D523" s="10">
        <f t="shared" si="15"/>
        <v>0</v>
      </c>
    </row>
    <row r="524" spans="1:4" x14ac:dyDescent="0.15">
      <c r="A524" s="11">
        <f t="shared" ref="A524:A587" si="16">EOMONTH(B524-1,0)</f>
        <v>32751</v>
      </c>
      <c r="B524" s="11">
        <v>32752</v>
      </c>
      <c r="C524" s="31">
        <v>124.8</v>
      </c>
      <c r="D524" s="10">
        <f t="shared" si="15"/>
        <v>0.24096385542168447</v>
      </c>
    </row>
    <row r="525" spans="1:4" x14ac:dyDescent="0.15">
      <c r="A525" s="11">
        <f t="shared" si="16"/>
        <v>32781</v>
      </c>
      <c r="B525" s="11">
        <v>32782</v>
      </c>
      <c r="C525" s="31">
        <v>125.4</v>
      </c>
      <c r="D525" s="10">
        <f t="shared" si="15"/>
        <v>0.48076923076923767</v>
      </c>
    </row>
    <row r="526" spans="1:4" x14ac:dyDescent="0.15">
      <c r="A526" s="11">
        <f t="shared" si="16"/>
        <v>32812</v>
      </c>
      <c r="B526" s="11">
        <v>32813</v>
      </c>
      <c r="C526" s="31">
        <v>125.9</v>
      </c>
      <c r="D526" s="10">
        <f t="shared" ref="D526:D589" si="17">((C526-C525)/C525)*100</f>
        <v>0.3987240829346092</v>
      </c>
    </row>
    <row r="527" spans="1:4" x14ac:dyDescent="0.15">
      <c r="A527" s="11">
        <f t="shared" si="16"/>
        <v>32842</v>
      </c>
      <c r="B527" s="11">
        <v>32843</v>
      </c>
      <c r="C527" s="31">
        <v>126.3</v>
      </c>
      <c r="D527" s="10">
        <f t="shared" si="17"/>
        <v>0.31771247021444915</v>
      </c>
    </row>
    <row r="528" spans="1:4" x14ac:dyDescent="0.15">
      <c r="A528" s="11">
        <f t="shared" si="16"/>
        <v>32873</v>
      </c>
      <c r="B528" s="11">
        <v>32874</v>
      </c>
      <c r="C528" s="31">
        <v>127.5</v>
      </c>
      <c r="D528" s="10">
        <f t="shared" si="17"/>
        <v>0.95011876484560798</v>
      </c>
    </row>
    <row r="529" spans="1:4" x14ac:dyDescent="0.15">
      <c r="A529" s="11">
        <f t="shared" si="16"/>
        <v>32904</v>
      </c>
      <c r="B529" s="11">
        <v>32905</v>
      </c>
      <c r="C529" s="31">
        <v>128</v>
      </c>
      <c r="D529" s="10">
        <f t="shared" si="17"/>
        <v>0.39215686274509803</v>
      </c>
    </row>
    <row r="530" spans="1:4" x14ac:dyDescent="0.15">
      <c r="A530" s="11">
        <f t="shared" si="16"/>
        <v>32932</v>
      </c>
      <c r="B530" s="11">
        <v>32933</v>
      </c>
      <c r="C530" s="31">
        <v>128.6</v>
      </c>
      <c r="D530" s="10">
        <f t="shared" si="17"/>
        <v>0.46874999999999556</v>
      </c>
    </row>
    <row r="531" spans="1:4" x14ac:dyDescent="0.15">
      <c r="A531" s="11">
        <f t="shared" si="16"/>
        <v>32963</v>
      </c>
      <c r="B531" s="11">
        <v>32964</v>
      </c>
      <c r="C531" s="31">
        <v>128.9</v>
      </c>
      <c r="D531" s="10">
        <f t="shared" si="17"/>
        <v>0.23328149300156409</v>
      </c>
    </row>
    <row r="532" spans="1:4" x14ac:dyDescent="0.15">
      <c r="A532" s="11">
        <f t="shared" si="16"/>
        <v>32993</v>
      </c>
      <c r="B532" s="11">
        <v>32994</v>
      </c>
      <c r="C532" s="31">
        <v>129.1</v>
      </c>
      <c r="D532" s="10">
        <f t="shared" si="17"/>
        <v>0.15515903801395547</v>
      </c>
    </row>
    <row r="533" spans="1:4" x14ac:dyDescent="0.15">
      <c r="A533" s="11">
        <f t="shared" si="16"/>
        <v>33024</v>
      </c>
      <c r="B533" s="11">
        <v>33025</v>
      </c>
      <c r="C533" s="31">
        <v>129.9</v>
      </c>
      <c r="D533" s="10">
        <f t="shared" si="17"/>
        <v>0.61967467079783989</v>
      </c>
    </row>
    <row r="534" spans="1:4" x14ac:dyDescent="0.15">
      <c r="A534" s="11">
        <f t="shared" si="16"/>
        <v>33054</v>
      </c>
      <c r="B534" s="11">
        <v>33055</v>
      </c>
      <c r="C534" s="31">
        <v>130.5</v>
      </c>
      <c r="D534" s="10">
        <f t="shared" si="17"/>
        <v>0.46189376443417574</v>
      </c>
    </row>
    <row r="535" spans="1:4" x14ac:dyDescent="0.15">
      <c r="A535" s="11">
        <f t="shared" si="16"/>
        <v>33085</v>
      </c>
      <c r="B535" s="11">
        <v>33086</v>
      </c>
      <c r="C535" s="31">
        <v>131.6</v>
      </c>
      <c r="D535" s="10">
        <f t="shared" si="17"/>
        <v>0.84291187739463158</v>
      </c>
    </row>
    <row r="536" spans="1:4" x14ac:dyDescent="0.15">
      <c r="A536" s="11">
        <f t="shared" si="16"/>
        <v>33116</v>
      </c>
      <c r="B536" s="11">
        <v>33117</v>
      </c>
      <c r="C536" s="31">
        <v>132.5</v>
      </c>
      <c r="D536" s="10">
        <f t="shared" si="17"/>
        <v>0.68389057750760318</v>
      </c>
    </row>
    <row r="537" spans="1:4" x14ac:dyDescent="0.15">
      <c r="A537" s="11">
        <f t="shared" si="16"/>
        <v>33146</v>
      </c>
      <c r="B537" s="11">
        <v>33147</v>
      </c>
      <c r="C537" s="31">
        <v>133.4</v>
      </c>
      <c r="D537" s="10">
        <f t="shared" si="17"/>
        <v>0.67924528301887221</v>
      </c>
    </row>
    <row r="538" spans="1:4" x14ac:dyDescent="0.15">
      <c r="A538" s="11">
        <f t="shared" si="16"/>
        <v>33177</v>
      </c>
      <c r="B538" s="11">
        <v>33178</v>
      </c>
      <c r="C538" s="31">
        <v>133.69999999999999</v>
      </c>
      <c r="D538" s="10">
        <f t="shared" si="17"/>
        <v>0.22488755622187626</v>
      </c>
    </row>
    <row r="539" spans="1:4" x14ac:dyDescent="0.15">
      <c r="A539" s="11">
        <f t="shared" si="16"/>
        <v>33207</v>
      </c>
      <c r="B539" s="11">
        <v>33208</v>
      </c>
      <c r="C539" s="31">
        <v>134.19999999999999</v>
      </c>
      <c r="D539" s="10">
        <f t="shared" si="17"/>
        <v>0.37397157816005988</v>
      </c>
    </row>
    <row r="540" spans="1:4" x14ac:dyDescent="0.15">
      <c r="A540" s="11">
        <f t="shared" si="16"/>
        <v>33238</v>
      </c>
      <c r="B540" s="11">
        <v>33239</v>
      </c>
      <c r="C540" s="31">
        <v>134.69999999999999</v>
      </c>
      <c r="D540" s="10">
        <f t="shared" si="17"/>
        <v>0.37257824143070051</v>
      </c>
    </row>
    <row r="541" spans="1:4" x14ac:dyDescent="0.15">
      <c r="A541" s="11">
        <f t="shared" si="16"/>
        <v>33269</v>
      </c>
      <c r="B541" s="11">
        <v>33270</v>
      </c>
      <c r="C541" s="31">
        <v>134.80000000000001</v>
      </c>
      <c r="D541" s="10">
        <f t="shared" si="17"/>
        <v>7.423904974018021E-2</v>
      </c>
    </row>
    <row r="542" spans="1:4" x14ac:dyDescent="0.15">
      <c r="A542" s="11">
        <f t="shared" si="16"/>
        <v>33297</v>
      </c>
      <c r="B542" s="11">
        <v>33298</v>
      </c>
      <c r="C542" s="31">
        <v>134.80000000000001</v>
      </c>
      <c r="D542" s="10">
        <f t="shared" si="17"/>
        <v>0</v>
      </c>
    </row>
    <row r="543" spans="1:4" x14ac:dyDescent="0.15">
      <c r="A543" s="11">
        <f t="shared" si="16"/>
        <v>33328</v>
      </c>
      <c r="B543" s="11">
        <v>33329</v>
      </c>
      <c r="C543" s="31">
        <v>135.1</v>
      </c>
      <c r="D543" s="10">
        <f t="shared" si="17"/>
        <v>0.22255192878337013</v>
      </c>
    </row>
    <row r="544" spans="1:4" x14ac:dyDescent="0.15">
      <c r="A544" s="11">
        <f t="shared" si="16"/>
        <v>33358</v>
      </c>
      <c r="B544" s="11">
        <v>33359</v>
      </c>
      <c r="C544" s="31">
        <v>135.6</v>
      </c>
      <c r="D544" s="10">
        <f t="shared" si="17"/>
        <v>0.37009622501850481</v>
      </c>
    </row>
    <row r="545" spans="1:4" x14ac:dyDescent="0.15">
      <c r="A545" s="11">
        <f t="shared" si="16"/>
        <v>33389</v>
      </c>
      <c r="B545" s="11">
        <v>33390</v>
      </c>
      <c r="C545" s="31">
        <v>136</v>
      </c>
      <c r="D545" s="10">
        <f t="shared" si="17"/>
        <v>0.29498525073746734</v>
      </c>
    </row>
    <row r="546" spans="1:4" x14ac:dyDescent="0.15">
      <c r="A546" s="11">
        <f t="shared" si="16"/>
        <v>33419</v>
      </c>
      <c r="B546" s="11">
        <v>33420</v>
      </c>
      <c r="C546" s="31">
        <v>136.19999999999999</v>
      </c>
      <c r="D546" s="10">
        <f t="shared" si="17"/>
        <v>0.14705882352940342</v>
      </c>
    </row>
    <row r="547" spans="1:4" x14ac:dyDescent="0.15">
      <c r="A547" s="11">
        <f t="shared" si="16"/>
        <v>33450</v>
      </c>
      <c r="B547" s="11">
        <v>33451</v>
      </c>
      <c r="C547" s="31">
        <v>136.6</v>
      </c>
      <c r="D547" s="10">
        <f t="shared" si="17"/>
        <v>0.29368575624082649</v>
      </c>
    </row>
    <row r="548" spans="1:4" x14ac:dyDescent="0.15">
      <c r="A548" s="11">
        <f t="shared" si="16"/>
        <v>33481</v>
      </c>
      <c r="B548" s="11">
        <v>33482</v>
      </c>
      <c r="C548" s="31">
        <v>137</v>
      </c>
      <c r="D548" s="10">
        <f t="shared" si="17"/>
        <v>0.29282576866764692</v>
      </c>
    </row>
    <row r="549" spans="1:4" x14ac:dyDescent="0.15">
      <c r="A549" s="11">
        <f t="shared" si="16"/>
        <v>33511</v>
      </c>
      <c r="B549" s="11">
        <v>33512</v>
      </c>
      <c r="C549" s="31">
        <v>137.19999999999999</v>
      </c>
      <c r="D549" s="10">
        <f t="shared" si="17"/>
        <v>0.14598540145984573</v>
      </c>
    </row>
    <row r="550" spans="1:4" x14ac:dyDescent="0.15">
      <c r="A550" s="11">
        <f t="shared" si="16"/>
        <v>33542</v>
      </c>
      <c r="B550" s="11">
        <v>33543</v>
      </c>
      <c r="C550" s="31">
        <v>137.80000000000001</v>
      </c>
      <c r="D550" s="10">
        <f t="shared" si="17"/>
        <v>0.43731778425657636</v>
      </c>
    </row>
    <row r="551" spans="1:4" x14ac:dyDescent="0.15">
      <c r="A551" s="11">
        <f t="shared" si="16"/>
        <v>33572</v>
      </c>
      <c r="B551" s="11">
        <v>33573</v>
      </c>
      <c r="C551" s="31">
        <v>138.19999999999999</v>
      </c>
      <c r="D551" s="10">
        <f t="shared" si="17"/>
        <v>0.29027576197385868</v>
      </c>
    </row>
    <row r="552" spans="1:4" x14ac:dyDescent="0.15">
      <c r="A552" s="11">
        <f t="shared" si="16"/>
        <v>33603</v>
      </c>
      <c r="B552" s="11">
        <v>33604</v>
      </c>
      <c r="C552" s="31">
        <v>138.30000000000001</v>
      </c>
      <c r="D552" s="10">
        <f t="shared" si="17"/>
        <v>7.235890014473427E-2</v>
      </c>
    </row>
    <row r="553" spans="1:4" x14ac:dyDescent="0.15">
      <c r="A553" s="11">
        <f t="shared" si="16"/>
        <v>33634</v>
      </c>
      <c r="B553" s="11">
        <v>33635</v>
      </c>
      <c r="C553" s="31">
        <v>138.6</v>
      </c>
      <c r="D553" s="10">
        <f t="shared" si="17"/>
        <v>0.21691973969630002</v>
      </c>
    </row>
    <row r="554" spans="1:4" x14ac:dyDescent="0.15">
      <c r="A554" s="11">
        <f t="shared" si="16"/>
        <v>33663</v>
      </c>
      <c r="B554" s="11">
        <v>33664</v>
      </c>
      <c r="C554" s="31">
        <v>139.1</v>
      </c>
      <c r="D554" s="10">
        <f t="shared" si="17"/>
        <v>0.36075036075036077</v>
      </c>
    </row>
    <row r="555" spans="1:4" x14ac:dyDescent="0.15">
      <c r="A555" s="11">
        <f t="shared" si="16"/>
        <v>33694</v>
      </c>
      <c r="B555" s="11">
        <v>33695</v>
      </c>
      <c r="C555" s="31">
        <v>139.4</v>
      </c>
      <c r="D555" s="10">
        <f t="shared" si="17"/>
        <v>0.21567217828900889</v>
      </c>
    </row>
    <row r="556" spans="1:4" x14ac:dyDescent="0.15">
      <c r="A556" s="11">
        <f t="shared" si="16"/>
        <v>33724</v>
      </c>
      <c r="B556" s="11">
        <v>33725</v>
      </c>
      <c r="C556" s="31">
        <v>139.69999999999999</v>
      </c>
      <c r="D556" s="10">
        <f t="shared" si="17"/>
        <v>0.21520803443327327</v>
      </c>
    </row>
    <row r="557" spans="1:4" x14ac:dyDescent="0.15">
      <c r="A557" s="11">
        <f t="shared" si="16"/>
        <v>33755</v>
      </c>
      <c r="B557" s="11">
        <v>33756</v>
      </c>
      <c r="C557" s="31">
        <v>140.1</v>
      </c>
      <c r="D557" s="10">
        <f t="shared" si="17"/>
        <v>0.28632784538296763</v>
      </c>
    </row>
    <row r="558" spans="1:4" x14ac:dyDescent="0.15">
      <c r="A558" s="11">
        <f t="shared" si="16"/>
        <v>33785</v>
      </c>
      <c r="B558" s="11">
        <v>33786</v>
      </c>
      <c r="C558" s="31">
        <v>140.5</v>
      </c>
      <c r="D558" s="10">
        <f t="shared" si="17"/>
        <v>0.28551034975018252</v>
      </c>
    </row>
    <row r="559" spans="1:4" x14ac:dyDescent="0.15">
      <c r="A559" s="11">
        <f t="shared" si="16"/>
        <v>33816</v>
      </c>
      <c r="B559" s="11">
        <v>33817</v>
      </c>
      <c r="C559" s="31">
        <v>140.80000000000001</v>
      </c>
      <c r="D559" s="10">
        <f t="shared" si="17"/>
        <v>0.21352313167260595</v>
      </c>
    </row>
    <row r="560" spans="1:4" x14ac:dyDescent="0.15">
      <c r="A560" s="11">
        <f t="shared" si="16"/>
        <v>33847</v>
      </c>
      <c r="B560" s="11">
        <v>33848</v>
      </c>
      <c r="C560" s="31">
        <v>141.1</v>
      </c>
      <c r="D560" s="10">
        <f t="shared" si="17"/>
        <v>0.21306818181816969</v>
      </c>
    </row>
    <row r="561" spans="1:4" x14ac:dyDescent="0.15">
      <c r="A561" s="11">
        <f t="shared" si="16"/>
        <v>33877</v>
      </c>
      <c r="B561" s="11">
        <v>33878</v>
      </c>
      <c r="C561" s="31">
        <v>141.69999999999999</v>
      </c>
      <c r="D561" s="10">
        <f t="shared" si="17"/>
        <v>0.42523033309709024</v>
      </c>
    </row>
    <row r="562" spans="1:4" x14ac:dyDescent="0.15">
      <c r="A562" s="11">
        <f t="shared" si="16"/>
        <v>33908</v>
      </c>
      <c r="B562" s="11">
        <v>33909</v>
      </c>
      <c r="C562" s="31">
        <v>142.1</v>
      </c>
      <c r="D562" s="10">
        <f t="shared" si="17"/>
        <v>0.28228652081863498</v>
      </c>
    </row>
    <row r="563" spans="1:4" x14ac:dyDescent="0.15">
      <c r="A563" s="11">
        <f t="shared" si="16"/>
        <v>33938</v>
      </c>
      <c r="B563" s="11">
        <v>33939</v>
      </c>
      <c r="C563" s="31">
        <v>142.30000000000001</v>
      </c>
      <c r="D563" s="10">
        <f t="shared" si="17"/>
        <v>0.14074595355384734</v>
      </c>
    </row>
    <row r="564" spans="1:4" x14ac:dyDescent="0.15">
      <c r="A564" s="11">
        <f t="shared" si="16"/>
        <v>33969</v>
      </c>
      <c r="B564" s="11">
        <v>33970</v>
      </c>
      <c r="C564" s="31">
        <v>142.80000000000001</v>
      </c>
      <c r="D564" s="10">
        <f t="shared" si="17"/>
        <v>0.35137034434293746</v>
      </c>
    </row>
    <row r="565" spans="1:4" x14ac:dyDescent="0.15">
      <c r="A565" s="11">
        <f t="shared" si="16"/>
        <v>34000</v>
      </c>
      <c r="B565" s="11">
        <v>34001</v>
      </c>
      <c r="C565" s="31">
        <v>143.1</v>
      </c>
      <c r="D565" s="10">
        <f t="shared" si="17"/>
        <v>0.21008403361343339</v>
      </c>
    </row>
    <row r="566" spans="1:4" x14ac:dyDescent="0.15">
      <c r="A566" s="11">
        <f t="shared" si="16"/>
        <v>34028</v>
      </c>
      <c r="B566" s="11">
        <v>34029</v>
      </c>
      <c r="C566" s="31">
        <v>143.30000000000001</v>
      </c>
      <c r="D566" s="10">
        <f t="shared" si="17"/>
        <v>0.13976240391335923</v>
      </c>
    </row>
    <row r="567" spans="1:4" x14ac:dyDescent="0.15">
      <c r="A567" s="11">
        <f t="shared" si="16"/>
        <v>34059</v>
      </c>
      <c r="B567" s="11">
        <v>34060</v>
      </c>
      <c r="C567" s="31">
        <v>143.80000000000001</v>
      </c>
      <c r="D567" s="10">
        <f t="shared" si="17"/>
        <v>0.34891835310537328</v>
      </c>
    </row>
    <row r="568" spans="1:4" x14ac:dyDescent="0.15">
      <c r="A568" s="11">
        <f t="shared" si="16"/>
        <v>34089</v>
      </c>
      <c r="B568" s="11">
        <v>34090</v>
      </c>
      <c r="C568" s="31">
        <v>144.19999999999999</v>
      </c>
      <c r="D568" s="10">
        <f t="shared" si="17"/>
        <v>0.27816411682891323</v>
      </c>
    </row>
    <row r="569" spans="1:4" x14ac:dyDescent="0.15">
      <c r="A569" s="11">
        <f t="shared" si="16"/>
        <v>34120</v>
      </c>
      <c r="B569" s="11">
        <v>34121</v>
      </c>
      <c r="C569" s="31">
        <v>144.30000000000001</v>
      </c>
      <c r="D569" s="10">
        <f t="shared" si="17"/>
        <v>6.9348127600570561E-2</v>
      </c>
    </row>
    <row r="570" spans="1:4" x14ac:dyDescent="0.15">
      <c r="A570" s="11">
        <f t="shared" si="16"/>
        <v>34150</v>
      </c>
      <c r="B570" s="11">
        <v>34151</v>
      </c>
      <c r="C570" s="31">
        <v>144.5</v>
      </c>
      <c r="D570" s="10">
        <f t="shared" si="17"/>
        <v>0.13860013860013071</v>
      </c>
    </row>
    <row r="571" spans="1:4" x14ac:dyDescent="0.15">
      <c r="A571" s="11">
        <f t="shared" si="16"/>
        <v>34181</v>
      </c>
      <c r="B571" s="11">
        <v>34182</v>
      </c>
      <c r="C571" s="31">
        <v>144.80000000000001</v>
      </c>
      <c r="D571" s="10">
        <f t="shared" si="17"/>
        <v>0.20761245674741272</v>
      </c>
    </row>
    <row r="572" spans="1:4" x14ac:dyDescent="0.15">
      <c r="A572" s="11">
        <f t="shared" si="16"/>
        <v>34212</v>
      </c>
      <c r="B572" s="11">
        <v>34213</v>
      </c>
      <c r="C572" s="31">
        <v>145</v>
      </c>
      <c r="D572" s="10">
        <f t="shared" si="17"/>
        <v>0.13812154696131812</v>
      </c>
    </row>
    <row r="573" spans="1:4" x14ac:dyDescent="0.15">
      <c r="A573" s="11">
        <f t="shared" si="16"/>
        <v>34242</v>
      </c>
      <c r="B573" s="11">
        <v>34243</v>
      </c>
      <c r="C573" s="31">
        <v>145.6</v>
      </c>
      <c r="D573" s="10">
        <f t="shared" si="17"/>
        <v>0.41379310344827197</v>
      </c>
    </row>
    <row r="574" spans="1:4" x14ac:dyDescent="0.15">
      <c r="A574" s="11">
        <f t="shared" si="16"/>
        <v>34273</v>
      </c>
      <c r="B574" s="11">
        <v>34274</v>
      </c>
      <c r="C574" s="31">
        <v>146</v>
      </c>
      <c r="D574" s="10">
        <f t="shared" si="17"/>
        <v>0.27472527472527863</v>
      </c>
    </row>
    <row r="575" spans="1:4" x14ac:dyDescent="0.15">
      <c r="A575" s="11">
        <f t="shared" si="16"/>
        <v>34303</v>
      </c>
      <c r="B575" s="11">
        <v>34304</v>
      </c>
      <c r="C575" s="31">
        <v>146.30000000000001</v>
      </c>
      <c r="D575" s="10">
        <f t="shared" si="17"/>
        <v>0.20547945205480231</v>
      </c>
    </row>
    <row r="576" spans="1:4" x14ac:dyDescent="0.15">
      <c r="A576" s="11">
        <f t="shared" si="16"/>
        <v>34334</v>
      </c>
      <c r="B576" s="11">
        <v>34335</v>
      </c>
      <c r="C576" s="31">
        <v>146.30000000000001</v>
      </c>
      <c r="D576" s="10">
        <f t="shared" si="17"/>
        <v>0</v>
      </c>
    </row>
    <row r="577" spans="1:4" x14ac:dyDescent="0.15">
      <c r="A577" s="11">
        <f t="shared" si="16"/>
        <v>34365</v>
      </c>
      <c r="B577" s="11">
        <v>34366</v>
      </c>
      <c r="C577" s="31">
        <v>146.69999999999999</v>
      </c>
      <c r="D577" s="10">
        <f t="shared" si="17"/>
        <v>0.27341079972657367</v>
      </c>
    </row>
    <row r="578" spans="1:4" x14ac:dyDescent="0.15">
      <c r="A578" s="11">
        <f t="shared" si="16"/>
        <v>34393</v>
      </c>
      <c r="B578" s="11">
        <v>34394</v>
      </c>
      <c r="C578" s="31">
        <v>147.1</v>
      </c>
      <c r="D578" s="10">
        <f t="shared" si="17"/>
        <v>0.27266530334015388</v>
      </c>
    </row>
    <row r="579" spans="1:4" x14ac:dyDescent="0.15">
      <c r="A579" s="11">
        <f t="shared" si="16"/>
        <v>34424</v>
      </c>
      <c r="B579" s="11">
        <v>34425</v>
      </c>
      <c r="C579" s="31">
        <v>147.19999999999999</v>
      </c>
      <c r="D579" s="10">
        <f t="shared" si="17"/>
        <v>6.7980965329703824E-2</v>
      </c>
    </row>
    <row r="580" spans="1:4" x14ac:dyDescent="0.15">
      <c r="A580" s="11">
        <f t="shared" si="16"/>
        <v>34454</v>
      </c>
      <c r="B580" s="11">
        <v>34455</v>
      </c>
      <c r="C580" s="31">
        <v>147.5</v>
      </c>
      <c r="D580" s="10">
        <f t="shared" si="17"/>
        <v>0.20380434782609472</v>
      </c>
    </row>
    <row r="581" spans="1:4" x14ac:dyDescent="0.15">
      <c r="A581" s="11">
        <f t="shared" si="16"/>
        <v>34485</v>
      </c>
      <c r="B581" s="11">
        <v>34486</v>
      </c>
      <c r="C581" s="31">
        <v>147.9</v>
      </c>
      <c r="D581" s="10">
        <f t="shared" si="17"/>
        <v>0.27118644067796993</v>
      </c>
    </row>
    <row r="582" spans="1:4" x14ac:dyDescent="0.15">
      <c r="A582" s="11">
        <f t="shared" si="16"/>
        <v>34515</v>
      </c>
      <c r="B582" s="11">
        <v>34516</v>
      </c>
      <c r="C582" s="31">
        <v>148.4</v>
      </c>
      <c r="D582" s="10">
        <f t="shared" si="17"/>
        <v>0.33806626098715348</v>
      </c>
    </row>
    <row r="583" spans="1:4" x14ac:dyDescent="0.15">
      <c r="A583" s="11">
        <f t="shared" si="16"/>
        <v>34546</v>
      </c>
      <c r="B583" s="11">
        <v>34547</v>
      </c>
      <c r="C583" s="31">
        <v>149</v>
      </c>
      <c r="D583" s="10">
        <f t="shared" si="17"/>
        <v>0.40431266846360797</v>
      </c>
    </row>
    <row r="584" spans="1:4" x14ac:dyDescent="0.15">
      <c r="A584" s="11">
        <f t="shared" si="16"/>
        <v>34577</v>
      </c>
      <c r="B584" s="11">
        <v>34578</v>
      </c>
      <c r="C584" s="31">
        <v>149.30000000000001</v>
      </c>
      <c r="D584" s="10">
        <f t="shared" si="17"/>
        <v>0.20134228187920225</v>
      </c>
    </row>
    <row r="585" spans="1:4" x14ac:dyDescent="0.15">
      <c r="A585" s="11">
        <f t="shared" si="16"/>
        <v>34607</v>
      </c>
      <c r="B585" s="11">
        <v>34608</v>
      </c>
      <c r="C585" s="31">
        <v>149.4</v>
      </c>
      <c r="D585" s="10">
        <f t="shared" si="17"/>
        <v>6.6979236436700812E-2</v>
      </c>
    </row>
    <row r="586" spans="1:4" x14ac:dyDescent="0.15">
      <c r="A586" s="11">
        <f t="shared" si="16"/>
        <v>34638</v>
      </c>
      <c r="B586" s="11">
        <v>34639</v>
      </c>
      <c r="C586" s="31">
        <v>149.80000000000001</v>
      </c>
      <c r="D586" s="10">
        <f t="shared" si="17"/>
        <v>0.26773761713521133</v>
      </c>
    </row>
    <row r="587" spans="1:4" x14ac:dyDescent="0.15">
      <c r="A587" s="11">
        <f t="shared" si="16"/>
        <v>34668</v>
      </c>
      <c r="B587" s="11">
        <v>34669</v>
      </c>
      <c r="C587" s="31">
        <v>150.1</v>
      </c>
      <c r="D587" s="10">
        <f t="shared" si="17"/>
        <v>0.20026702269691785</v>
      </c>
    </row>
    <row r="588" spans="1:4" x14ac:dyDescent="0.15">
      <c r="A588" s="11">
        <f t="shared" ref="A588:A651" si="18">EOMONTH(B588-1,0)</f>
        <v>34699</v>
      </c>
      <c r="B588" s="11">
        <v>34700</v>
      </c>
      <c r="C588" s="31">
        <v>150.5</v>
      </c>
      <c r="D588" s="10">
        <f t="shared" si="17"/>
        <v>0.26648900732845149</v>
      </c>
    </row>
    <row r="589" spans="1:4" x14ac:dyDescent="0.15">
      <c r="A589" s="11">
        <f t="shared" si="18"/>
        <v>34730</v>
      </c>
      <c r="B589" s="11">
        <v>34731</v>
      </c>
      <c r="C589" s="31">
        <v>150.9</v>
      </c>
      <c r="D589" s="10">
        <f t="shared" si="17"/>
        <v>0.26578073089701376</v>
      </c>
    </row>
    <row r="590" spans="1:4" x14ac:dyDescent="0.15">
      <c r="A590" s="11">
        <f t="shared" si="18"/>
        <v>34758</v>
      </c>
      <c r="B590" s="11">
        <v>34759</v>
      </c>
      <c r="C590" s="31">
        <v>151.19999999999999</v>
      </c>
      <c r="D590" s="10">
        <f t="shared" ref="D590:D653" si="19">((C590-C589)/C589)*100</f>
        <v>0.19880715705764279</v>
      </c>
    </row>
    <row r="591" spans="1:4" x14ac:dyDescent="0.15">
      <c r="A591" s="11">
        <f t="shared" si="18"/>
        <v>34789</v>
      </c>
      <c r="B591" s="11">
        <v>34790</v>
      </c>
      <c r="C591" s="31">
        <v>151.80000000000001</v>
      </c>
      <c r="D591" s="10">
        <f t="shared" si="19"/>
        <v>0.3968253968254119</v>
      </c>
    </row>
    <row r="592" spans="1:4" x14ac:dyDescent="0.15">
      <c r="A592" s="11">
        <f t="shared" si="18"/>
        <v>34819</v>
      </c>
      <c r="B592" s="11">
        <v>34820</v>
      </c>
      <c r="C592" s="31">
        <v>152.1</v>
      </c>
      <c r="D592" s="10">
        <f t="shared" si="19"/>
        <v>0.19762845849801247</v>
      </c>
    </row>
    <row r="593" spans="1:4" x14ac:dyDescent="0.15">
      <c r="A593" s="11">
        <f t="shared" si="18"/>
        <v>34850</v>
      </c>
      <c r="B593" s="11">
        <v>34851</v>
      </c>
      <c r="C593" s="31">
        <v>152.4</v>
      </c>
      <c r="D593" s="10">
        <f t="shared" si="19"/>
        <v>0.19723865877712779</v>
      </c>
    </row>
    <row r="594" spans="1:4" x14ac:dyDescent="0.15">
      <c r="A594" s="11">
        <f t="shared" si="18"/>
        <v>34880</v>
      </c>
      <c r="B594" s="11">
        <v>34881</v>
      </c>
      <c r="C594" s="31">
        <v>152.6</v>
      </c>
      <c r="D594" s="10">
        <f t="shared" si="19"/>
        <v>0.13123359580051747</v>
      </c>
    </row>
    <row r="595" spans="1:4" x14ac:dyDescent="0.15">
      <c r="A595" s="11">
        <f t="shared" si="18"/>
        <v>34911</v>
      </c>
      <c r="B595" s="11">
        <v>34912</v>
      </c>
      <c r="C595" s="31">
        <v>152.9</v>
      </c>
      <c r="D595" s="10">
        <f t="shared" si="19"/>
        <v>0.19659239842726825</v>
      </c>
    </row>
    <row r="596" spans="1:4" x14ac:dyDescent="0.15">
      <c r="A596" s="11">
        <f t="shared" si="18"/>
        <v>34942</v>
      </c>
      <c r="B596" s="11">
        <v>34943</v>
      </c>
      <c r="C596" s="31">
        <v>153.1</v>
      </c>
      <c r="D596" s="10">
        <f t="shared" si="19"/>
        <v>0.1308044473512025</v>
      </c>
    </row>
    <row r="597" spans="1:4" x14ac:dyDescent="0.15">
      <c r="A597" s="11">
        <f t="shared" si="18"/>
        <v>34972</v>
      </c>
      <c r="B597" s="11">
        <v>34973</v>
      </c>
      <c r="C597" s="31">
        <v>153.5</v>
      </c>
      <c r="D597" s="10">
        <f t="shared" si="19"/>
        <v>0.26126714565643744</v>
      </c>
    </row>
    <row r="598" spans="1:4" x14ac:dyDescent="0.15">
      <c r="A598" s="11">
        <f t="shared" si="18"/>
        <v>35003</v>
      </c>
      <c r="B598" s="11">
        <v>35004</v>
      </c>
      <c r="C598" s="31">
        <v>153.69999999999999</v>
      </c>
      <c r="D598" s="10">
        <f t="shared" si="19"/>
        <v>0.13029315960911311</v>
      </c>
    </row>
    <row r="599" spans="1:4" x14ac:dyDescent="0.15">
      <c r="A599" s="11">
        <f t="shared" si="18"/>
        <v>35033</v>
      </c>
      <c r="B599" s="11">
        <v>35034</v>
      </c>
      <c r="C599" s="31">
        <v>153.9</v>
      </c>
      <c r="D599" s="10">
        <f t="shared" si="19"/>
        <v>0.13012361743657586</v>
      </c>
    </row>
    <row r="600" spans="1:4" x14ac:dyDescent="0.15">
      <c r="A600" s="11">
        <f t="shared" si="18"/>
        <v>35064</v>
      </c>
      <c r="B600" s="11">
        <v>35065</v>
      </c>
      <c r="C600" s="31">
        <v>154.69999999999999</v>
      </c>
      <c r="D600" s="10">
        <f t="shared" si="19"/>
        <v>0.51981806367770167</v>
      </c>
    </row>
    <row r="601" spans="1:4" x14ac:dyDescent="0.15">
      <c r="A601" s="11">
        <f t="shared" si="18"/>
        <v>35095</v>
      </c>
      <c r="B601" s="11">
        <v>35096</v>
      </c>
      <c r="C601" s="31">
        <v>155</v>
      </c>
      <c r="D601" s="10">
        <f t="shared" si="19"/>
        <v>0.1939237233354954</v>
      </c>
    </row>
    <row r="602" spans="1:4" x14ac:dyDescent="0.15">
      <c r="A602" s="11">
        <f t="shared" si="18"/>
        <v>35124</v>
      </c>
      <c r="B602" s="11">
        <v>35125</v>
      </c>
      <c r="C602" s="31">
        <v>155.5</v>
      </c>
      <c r="D602" s="10">
        <f t="shared" si="19"/>
        <v>0.32258064516129031</v>
      </c>
    </row>
    <row r="603" spans="1:4" x14ac:dyDescent="0.15">
      <c r="A603" s="11">
        <f t="shared" si="18"/>
        <v>35155</v>
      </c>
      <c r="B603" s="11">
        <v>35156</v>
      </c>
      <c r="C603" s="31">
        <v>156.1</v>
      </c>
      <c r="D603" s="10">
        <f t="shared" si="19"/>
        <v>0.38585209003215071</v>
      </c>
    </row>
    <row r="604" spans="1:4" x14ac:dyDescent="0.15">
      <c r="A604" s="11">
        <f t="shared" si="18"/>
        <v>35185</v>
      </c>
      <c r="B604" s="11">
        <v>35186</v>
      </c>
      <c r="C604" s="31">
        <v>156.4</v>
      </c>
      <c r="D604" s="10">
        <f t="shared" si="19"/>
        <v>0.19218449711723984</v>
      </c>
    </row>
    <row r="605" spans="1:4" x14ac:dyDescent="0.15">
      <c r="A605" s="11">
        <f t="shared" si="18"/>
        <v>35216</v>
      </c>
      <c r="B605" s="11">
        <v>35217</v>
      </c>
      <c r="C605" s="31">
        <v>156.69999999999999</v>
      </c>
      <c r="D605" s="10">
        <f t="shared" si="19"/>
        <v>0.1918158567774827</v>
      </c>
    </row>
    <row r="606" spans="1:4" x14ac:dyDescent="0.15">
      <c r="A606" s="11">
        <f t="shared" si="18"/>
        <v>35246</v>
      </c>
      <c r="B606" s="11">
        <v>35247</v>
      </c>
      <c r="C606" s="31">
        <v>157</v>
      </c>
      <c r="D606" s="10">
        <f t="shared" si="19"/>
        <v>0.19144862795150694</v>
      </c>
    </row>
    <row r="607" spans="1:4" x14ac:dyDescent="0.15">
      <c r="A607" s="11">
        <f t="shared" si="18"/>
        <v>35277</v>
      </c>
      <c r="B607" s="11">
        <v>35278</v>
      </c>
      <c r="C607" s="31">
        <v>157.19999999999999</v>
      </c>
      <c r="D607" s="10">
        <f t="shared" si="19"/>
        <v>0.12738853503183989</v>
      </c>
    </row>
    <row r="608" spans="1:4" x14ac:dyDescent="0.15">
      <c r="A608" s="11">
        <f t="shared" si="18"/>
        <v>35308</v>
      </c>
      <c r="B608" s="11">
        <v>35309</v>
      </c>
      <c r="C608" s="31">
        <v>157.69999999999999</v>
      </c>
      <c r="D608" s="10">
        <f t="shared" si="19"/>
        <v>0.31806615776081426</v>
      </c>
    </row>
    <row r="609" spans="1:4" x14ac:dyDescent="0.15">
      <c r="A609" s="11">
        <f t="shared" si="18"/>
        <v>35338</v>
      </c>
      <c r="B609" s="11">
        <v>35339</v>
      </c>
      <c r="C609" s="31">
        <v>158.19999999999999</v>
      </c>
      <c r="D609" s="10">
        <f t="shared" si="19"/>
        <v>0.31705770450221943</v>
      </c>
    </row>
    <row r="610" spans="1:4" x14ac:dyDescent="0.15">
      <c r="A610" s="11">
        <f t="shared" si="18"/>
        <v>35369</v>
      </c>
      <c r="B610" s="11">
        <v>35370</v>
      </c>
      <c r="C610" s="31">
        <v>158.69999999999999</v>
      </c>
      <c r="D610" s="10">
        <f t="shared" si="19"/>
        <v>0.31605562579013907</v>
      </c>
    </row>
    <row r="611" spans="1:4" x14ac:dyDescent="0.15">
      <c r="A611" s="11">
        <f t="shared" si="18"/>
        <v>35399</v>
      </c>
      <c r="B611" s="11">
        <v>35400</v>
      </c>
      <c r="C611" s="31">
        <v>159.1</v>
      </c>
      <c r="D611" s="10">
        <f t="shared" si="19"/>
        <v>0.25204788909893239</v>
      </c>
    </row>
    <row r="612" spans="1:4" x14ac:dyDescent="0.15">
      <c r="A612" s="11">
        <f t="shared" si="18"/>
        <v>35430</v>
      </c>
      <c r="B612" s="11">
        <v>35431</v>
      </c>
      <c r="C612" s="31">
        <v>159.4</v>
      </c>
      <c r="D612" s="10">
        <f t="shared" si="19"/>
        <v>0.18856065367693992</v>
      </c>
    </row>
    <row r="613" spans="1:4" x14ac:dyDescent="0.15">
      <c r="A613" s="11">
        <f t="shared" si="18"/>
        <v>35461</v>
      </c>
      <c r="B613" s="11">
        <v>35462</v>
      </c>
      <c r="C613" s="31">
        <v>159.69999999999999</v>
      </c>
      <c r="D613" s="10">
        <f t="shared" si="19"/>
        <v>0.18820577164365301</v>
      </c>
    </row>
    <row r="614" spans="1:4" x14ac:dyDescent="0.15">
      <c r="A614" s="11">
        <f t="shared" si="18"/>
        <v>35489</v>
      </c>
      <c r="B614" s="11">
        <v>35490</v>
      </c>
      <c r="C614" s="31">
        <v>159.80000000000001</v>
      </c>
      <c r="D614" s="10">
        <f t="shared" si="19"/>
        <v>6.2617407639337971E-2</v>
      </c>
    </row>
    <row r="615" spans="1:4" x14ac:dyDescent="0.15">
      <c r="A615" s="11">
        <f t="shared" si="18"/>
        <v>35520</v>
      </c>
      <c r="B615" s="11">
        <v>35521</v>
      </c>
      <c r="C615" s="31">
        <v>159.9</v>
      </c>
      <c r="D615" s="10">
        <f t="shared" si="19"/>
        <v>6.2578222778469528E-2</v>
      </c>
    </row>
    <row r="616" spans="1:4" x14ac:dyDescent="0.15">
      <c r="A616" s="11">
        <f t="shared" si="18"/>
        <v>35550</v>
      </c>
      <c r="B616" s="11">
        <v>35551</v>
      </c>
      <c r="C616" s="31">
        <v>159.9</v>
      </c>
      <c r="D616" s="10">
        <f t="shared" si="19"/>
        <v>0</v>
      </c>
    </row>
    <row r="617" spans="1:4" x14ac:dyDescent="0.15">
      <c r="A617" s="11">
        <f t="shared" si="18"/>
        <v>35581</v>
      </c>
      <c r="B617" s="11">
        <v>35582</v>
      </c>
      <c r="C617" s="31">
        <v>160.19999999999999</v>
      </c>
      <c r="D617" s="10">
        <f t="shared" si="19"/>
        <v>0.18761726078798183</v>
      </c>
    </row>
    <row r="618" spans="1:4" x14ac:dyDescent="0.15">
      <c r="A618" s="11">
        <f t="shared" si="18"/>
        <v>35611</v>
      </c>
      <c r="B618" s="11">
        <v>35612</v>
      </c>
      <c r="C618" s="31">
        <v>160.4</v>
      </c>
      <c r="D618" s="10">
        <f t="shared" si="19"/>
        <v>0.12484394506867481</v>
      </c>
    </row>
    <row r="619" spans="1:4" x14ac:dyDescent="0.15">
      <c r="A619" s="11">
        <f t="shared" si="18"/>
        <v>35642</v>
      </c>
      <c r="B619" s="11">
        <v>35643</v>
      </c>
      <c r="C619" s="31">
        <v>160.80000000000001</v>
      </c>
      <c r="D619" s="10">
        <f t="shared" si="19"/>
        <v>0.24937655860349484</v>
      </c>
    </row>
    <row r="620" spans="1:4" x14ac:dyDescent="0.15">
      <c r="A620" s="11">
        <f t="shared" si="18"/>
        <v>35673</v>
      </c>
      <c r="B620" s="11">
        <v>35674</v>
      </c>
      <c r="C620" s="31">
        <v>161.19999999999999</v>
      </c>
      <c r="D620" s="10">
        <f t="shared" si="19"/>
        <v>0.24875621890545849</v>
      </c>
    </row>
    <row r="621" spans="1:4" x14ac:dyDescent="0.15">
      <c r="A621" s="11">
        <f t="shared" si="18"/>
        <v>35703</v>
      </c>
      <c r="B621" s="11">
        <v>35704</v>
      </c>
      <c r="C621" s="31">
        <v>161.5</v>
      </c>
      <c r="D621" s="10">
        <f t="shared" si="19"/>
        <v>0.18610421836228994</v>
      </c>
    </row>
    <row r="622" spans="1:4" x14ac:dyDescent="0.15">
      <c r="A622" s="11">
        <f t="shared" si="18"/>
        <v>35734</v>
      </c>
      <c r="B622" s="11">
        <v>35735</v>
      </c>
      <c r="C622" s="31">
        <v>161.69999999999999</v>
      </c>
      <c r="D622" s="10">
        <f t="shared" si="19"/>
        <v>0.12383900928791866</v>
      </c>
    </row>
    <row r="623" spans="1:4" x14ac:dyDescent="0.15">
      <c r="A623" s="11">
        <f t="shared" si="18"/>
        <v>35764</v>
      </c>
      <c r="B623" s="11">
        <v>35765</v>
      </c>
      <c r="C623" s="31">
        <v>161.80000000000001</v>
      </c>
      <c r="D623" s="10">
        <f t="shared" si="19"/>
        <v>6.1842918985790196E-2</v>
      </c>
    </row>
    <row r="624" spans="1:4" x14ac:dyDescent="0.15">
      <c r="A624" s="11">
        <f t="shared" si="18"/>
        <v>35795</v>
      </c>
      <c r="B624" s="11">
        <v>35796</v>
      </c>
      <c r="C624" s="31">
        <v>162</v>
      </c>
      <c r="D624" s="10">
        <f t="shared" si="19"/>
        <v>0.12360939431396083</v>
      </c>
    </row>
    <row r="625" spans="1:4" x14ac:dyDescent="0.15">
      <c r="A625" s="11">
        <f t="shared" si="18"/>
        <v>35826</v>
      </c>
      <c r="B625" s="11">
        <v>35827</v>
      </c>
      <c r="C625" s="31">
        <v>162</v>
      </c>
      <c r="D625" s="10">
        <f t="shared" si="19"/>
        <v>0</v>
      </c>
    </row>
    <row r="626" spans="1:4" x14ac:dyDescent="0.15">
      <c r="A626" s="11">
        <f t="shared" si="18"/>
        <v>35854</v>
      </c>
      <c r="B626" s="11">
        <v>35855</v>
      </c>
      <c r="C626" s="31">
        <v>162</v>
      </c>
      <c r="D626" s="10">
        <f t="shared" si="19"/>
        <v>0</v>
      </c>
    </row>
    <row r="627" spans="1:4" x14ac:dyDescent="0.15">
      <c r="A627" s="11">
        <f t="shared" si="18"/>
        <v>35885</v>
      </c>
      <c r="B627" s="11">
        <v>35886</v>
      </c>
      <c r="C627" s="31">
        <v>162.19999999999999</v>
      </c>
      <c r="D627" s="10">
        <f t="shared" si="19"/>
        <v>0.12345679012344976</v>
      </c>
    </row>
    <row r="628" spans="1:4" x14ac:dyDescent="0.15">
      <c r="A628" s="11">
        <f t="shared" si="18"/>
        <v>35915</v>
      </c>
      <c r="B628" s="11">
        <v>35916</v>
      </c>
      <c r="C628" s="31">
        <v>162.6</v>
      </c>
      <c r="D628" s="10">
        <f t="shared" si="19"/>
        <v>0.24660912453761141</v>
      </c>
    </row>
    <row r="629" spans="1:4" x14ac:dyDescent="0.15">
      <c r="A629" s="11">
        <f t="shared" si="18"/>
        <v>35946</v>
      </c>
      <c r="B629" s="11">
        <v>35947</v>
      </c>
      <c r="C629" s="31">
        <v>162.80000000000001</v>
      </c>
      <c r="D629" s="10">
        <f t="shared" si="19"/>
        <v>0.12300123001231063</v>
      </c>
    </row>
    <row r="630" spans="1:4" x14ac:dyDescent="0.15">
      <c r="A630" s="11">
        <f t="shared" si="18"/>
        <v>35976</v>
      </c>
      <c r="B630" s="11">
        <v>35977</v>
      </c>
      <c r="C630" s="31">
        <v>163.19999999999999</v>
      </c>
      <c r="D630" s="10">
        <f t="shared" si="19"/>
        <v>0.24570024570023172</v>
      </c>
    </row>
    <row r="631" spans="1:4" x14ac:dyDescent="0.15">
      <c r="A631" s="11">
        <f t="shared" si="18"/>
        <v>36007</v>
      </c>
      <c r="B631" s="11">
        <v>36008</v>
      </c>
      <c r="C631" s="31">
        <v>163.4</v>
      </c>
      <c r="D631" s="10">
        <f t="shared" si="19"/>
        <v>0.12254901960785358</v>
      </c>
    </row>
    <row r="632" spans="1:4" x14ac:dyDescent="0.15">
      <c r="A632" s="11">
        <f t="shared" si="18"/>
        <v>36038</v>
      </c>
      <c r="B632" s="11">
        <v>36039</v>
      </c>
      <c r="C632" s="31">
        <v>163.5</v>
      </c>
      <c r="D632" s="10">
        <f t="shared" si="19"/>
        <v>6.1199510403913283E-2</v>
      </c>
    </row>
    <row r="633" spans="1:4" x14ac:dyDescent="0.15">
      <c r="A633" s="11">
        <f t="shared" si="18"/>
        <v>36068</v>
      </c>
      <c r="B633" s="11">
        <v>36069</v>
      </c>
      <c r="C633" s="31">
        <v>163.9</v>
      </c>
      <c r="D633" s="10">
        <f t="shared" si="19"/>
        <v>0.24464831804281695</v>
      </c>
    </row>
    <row r="634" spans="1:4" x14ac:dyDescent="0.15">
      <c r="A634" s="11">
        <f t="shared" si="18"/>
        <v>36099</v>
      </c>
      <c r="B634" s="11">
        <v>36100</v>
      </c>
      <c r="C634" s="31">
        <v>164.1</v>
      </c>
      <c r="D634" s="10">
        <f t="shared" si="19"/>
        <v>0.12202562538132314</v>
      </c>
    </row>
    <row r="635" spans="1:4" x14ac:dyDescent="0.15">
      <c r="A635" s="11">
        <f t="shared" si="18"/>
        <v>36129</v>
      </c>
      <c r="B635" s="11">
        <v>36130</v>
      </c>
      <c r="C635" s="31">
        <v>164.4</v>
      </c>
      <c r="D635" s="10">
        <f t="shared" si="19"/>
        <v>0.18281535648995209</v>
      </c>
    </row>
    <row r="636" spans="1:4" x14ac:dyDescent="0.15">
      <c r="A636" s="11">
        <f t="shared" si="18"/>
        <v>36160</v>
      </c>
      <c r="B636" s="11">
        <v>36161</v>
      </c>
      <c r="C636" s="31">
        <v>164.7</v>
      </c>
      <c r="D636" s="10">
        <f t="shared" si="19"/>
        <v>0.18248175182480714</v>
      </c>
    </row>
    <row r="637" spans="1:4" x14ac:dyDescent="0.15">
      <c r="A637" s="11">
        <f t="shared" si="18"/>
        <v>36191</v>
      </c>
      <c r="B637" s="11">
        <v>36192</v>
      </c>
      <c r="C637" s="31">
        <v>164.7</v>
      </c>
      <c r="D637" s="10">
        <f t="shared" si="19"/>
        <v>0</v>
      </c>
    </row>
    <row r="638" spans="1:4" x14ac:dyDescent="0.15">
      <c r="A638" s="11">
        <f t="shared" si="18"/>
        <v>36219</v>
      </c>
      <c r="B638" s="11">
        <v>36220</v>
      </c>
      <c r="C638" s="31">
        <v>164.8</v>
      </c>
      <c r="D638" s="10">
        <f t="shared" si="19"/>
        <v>6.0716454159090917E-2</v>
      </c>
    </row>
    <row r="639" spans="1:4" x14ac:dyDescent="0.15">
      <c r="A639" s="11">
        <f t="shared" si="18"/>
        <v>36250</v>
      </c>
      <c r="B639" s="11">
        <v>36251</v>
      </c>
      <c r="C639" s="31">
        <v>165.9</v>
      </c>
      <c r="D639" s="10">
        <f t="shared" si="19"/>
        <v>0.66747572815533629</v>
      </c>
    </row>
    <row r="640" spans="1:4" x14ac:dyDescent="0.15">
      <c r="A640" s="11">
        <f t="shared" si="18"/>
        <v>36280</v>
      </c>
      <c r="B640" s="11">
        <v>36281</v>
      </c>
      <c r="C640" s="31">
        <v>166</v>
      </c>
      <c r="D640" s="10">
        <f t="shared" si="19"/>
        <v>6.0277275467145459E-2</v>
      </c>
    </row>
    <row r="641" spans="1:4" x14ac:dyDescent="0.15">
      <c r="A641" s="11">
        <f t="shared" si="18"/>
        <v>36311</v>
      </c>
      <c r="B641" s="11">
        <v>36312</v>
      </c>
      <c r="C641" s="31">
        <v>166</v>
      </c>
      <c r="D641" s="10">
        <f t="shared" si="19"/>
        <v>0</v>
      </c>
    </row>
    <row r="642" spans="1:4" x14ac:dyDescent="0.15">
      <c r="A642" s="11">
        <f t="shared" si="18"/>
        <v>36341</v>
      </c>
      <c r="B642" s="11">
        <v>36342</v>
      </c>
      <c r="C642" s="31">
        <v>166.7</v>
      </c>
      <c r="D642" s="10">
        <f t="shared" si="19"/>
        <v>0.42168674698794495</v>
      </c>
    </row>
    <row r="643" spans="1:4" x14ac:dyDescent="0.15">
      <c r="A643" s="11">
        <f t="shared" si="18"/>
        <v>36372</v>
      </c>
      <c r="B643" s="11">
        <v>36373</v>
      </c>
      <c r="C643" s="31">
        <v>167.1</v>
      </c>
      <c r="D643" s="10">
        <f t="shared" si="19"/>
        <v>0.2399520095980838</v>
      </c>
    </row>
    <row r="644" spans="1:4" x14ac:dyDescent="0.15">
      <c r="A644" s="11">
        <f t="shared" si="18"/>
        <v>36403</v>
      </c>
      <c r="B644" s="11">
        <v>36404</v>
      </c>
      <c r="C644" s="31">
        <v>167.8</v>
      </c>
      <c r="D644" s="10">
        <f t="shared" si="19"/>
        <v>0.41891083183723343</v>
      </c>
    </row>
    <row r="645" spans="1:4" x14ac:dyDescent="0.15">
      <c r="A645" s="11">
        <f t="shared" si="18"/>
        <v>36433</v>
      </c>
      <c r="B645" s="11">
        <v>36434</v>
      </c>
      <c r="C645" s="31">
        <v>168.1</v>
      </c>
      <c r="D645" s="10">
        <f t="shared" si="19"/>
        <v>0.17878426698449518</v>
      </c>
    </row>
    <row r="646" spans="1:4" x14ac:dyDescent="0.15">
      <c r="A646" s="11">
        <f t="shared" si="18"/>
        <v>36464</v>
      </c>
      <c r="B646" s="11">
        <v>36465</v>
      </c>
      <c r="C646" s="31">
        <v>168.4</v>
      </c>
      <c r="D646" s="10">
        <f t="shared" si="19"/>
        <v>0.17846519928614596</v>
      </c>
    </row>
    <row r="647" spans="1:4" x14ac:dyDescent="0.15">
      <c r="A647" s="11">
        <f t="shared" si="18"/>
        <v>36494</v>
      </c>
      <c r="B647" s="11">
        <v>36495</v>
      </c>
      <c r="C647" s="31">
        <v>168.8</v>
      </c>
      <c r="D647" s="10">
        <f t="shared" si="19"/>
        <v>0.23752969121140477</v>
      </c>
    </row>
    <row r="648" spans="1:4" x14ac:dyDescent="0.15">
      <c r="A648" s="11">
        <f t="shared" si="18"/>
        <v>36525</v>
      </c>
      <c r="B648" s="11">
        <v>36526</v>
      </c>
      <c r="C648" s="31">
        <v>169.3</v>
      </c>
      <c r="D648" s="10">
        <f t="shared" si="19"/>
        <v>0.29620853080568721</v>
      </c>
    </row>
    <row r="649" spans="1:4" x14ac:dyDescent="0.15">
      <c r="A649" s="11">
        <f t="shared" si="18"/>
        <v>36556</v>
      </c>
      <c r="B649" s="11">
        <v>36557</v>
      </c>
      <c r="C649" s="31">
        <v>170</v>
      </c>
      <c r="D649" s="10">
        <f t="shared" si="19"/>
        <v>0.41346721795628383</v>
      </c>
    </row>
    <row r="650" spans="1:4" x14ac:dyDescent="0.15">
      <c r="A650" s="11">
        <f t="shared" si="18"/>
        <v>36585</v>
      </c>
      <c r="B650" s="11">
        <v>36586</v>
      </c>
      <c r="C650" s="31">
        <v>171</v>
      </c>
      <c r="D650" s="10">
        <f t="shared" si="19"/>
        <v>0.58823529411764708</v>
      </c>
    </row>
    <row r="651" spans="1:4" x14ac:dyDescent="0.15">
      <c r="A651" s="11">
        <f t="shared" si="18"/>
        <v>36616</v>
      </c>
      <c r="B651" s="11">
        <v>36617</v>
      </c>
      <c r="C651" s="31">
        <v>170.9</v>
      </c>
      <c r="D651" s="10">
        <f t="shared" si="19"/>
        <v>-5.8479532163739363E-2</v>
      </c>
    </row>
    <row r="652" spans="1:4" x14ac:dyDescent="0.15">
      <c r="A652" s="11">
        <f t="shared" ref="A652:A715" si="20">EOMONTH(B652-1,0)</f>
        <v>36646</v>
      </c>
      <c r="B652" s="11">
        <v>36647</v>
      </c>
      <c r="C652" s="31">
        <v>171.2</v>
      </c>
      <c r="D652" s="10">
        <f t="shared" si="19"/>
        <v>0.17554125219425568</v>
      </c>
    </row>
    <row r="653" spans="1:4" x14ac:dyDescent="0.15">
      <c r="A653" s="11">
        <f t="shared" si="20"/>
        <v>36677</v>
      </c>
      <c r="B653" s="11">
        <v>36678</v>
      </c>
      <c r="C653" s="31">
        <v>172.2</v>
      </c>
      <c r="D653" s="10">
        <f t="shared" si="19"/>
        <v>0.5841121495327104</v>
      </c>
    </row>
    <row r="654" spans="1:4" x14ac:dyDescent="0.15">
      <c r="A654" s="11">
        <f t="shared" si="20"/>
        <v>36707</v>
      </c>
      <c r="B654" s="11">
        <v>36708</v>
      </c>
      <c r="C654" s="31">
        <v>172.7</v>
      </c>
      <c r="D654" s="10">
        <f t="shared" ref="D654:D717" si="21">((C654-C653)/C653)*100</f>
        <v>0.29036004645760743</v>
      </c>
    </row>
    <row r="655" spans="1:4" x14ac:dyDescent="0.15">
      <c r="A655" s="11">
        <f t="shared" si="20"/>
        <v>36738</v>
      </c>
      <c r="B655" s="11">
        <v>36739</v>
      </c>
      <c r="C655" s="31">
        <v>172.7</v>
      </c>
      <c r="D655" s="10">
        <f t="shared" si="21"/>
        <v>0</v>
      </c>
    </row>
    <row r="656" spans="1:4" x14ac:dyDescent="0.15">
      <c r="A656" s="11">
        <f t="shared" si="20"/>
        <v>36769</v>
      </c>
      <c r="B656" s="11">
        <v>36770</v>
      </c>
      <c r="C656" s="31">
        <v>173.6</v>
      </c>
      <c r="D656" s="10">
        <f t="shared" si="21"/>
        <v>0.521134916039378</v>
      </c>
    </row>
    <row r="657" spans="1:4" x14ac:dyDescent="0.15">
      <c r="A657" s="11">
        <f t="shared" si="20"/>
        <v>36799</v>
      </c>
      <c r="B657" s="11">
        <v>36800</v>
      </c>
      <c r="C657" s="31">
        <v>173.9</v>
      </c>
      <c r="D657" s="10">
        <f t="shared" si="21"/>
        <v>0.17281105990784065</v>
      </c>
    </row>
    <row r="658" spans="1:4" x14ac:dyDescent="0.15">
      <c r="A658" s="11">
        <f t="shared" si="20"/>
        <v>36830</v>
      </c>
      <c r="B658" s="11">
        <v>36831</v>
      </c>
      <c r="C658" s="31">
        <v>174.2</v>
      </c>
      <c r="D658" s="10">
        <f t="shared" si="21"/>
        <v>0.17251293847037547</v>
      </c>
    </row>
    <row r="659" spans="1:4" x14ac:dyDescent="0.15">
      <c r="A659" s="11">
        <f t="shared" si="20"/>
        <v>36860</v>
      </c>
      <c r="B659" s="11">
        <v>36861</v>
      </c>
      <c r="C659" s="31">
        <v>174.6</v>
      </c>
      <c r="D659" s="10">
        <f t="shared" si="21"/>
        <v>0.22962112514351646</v>
      </c>
    </row>
    <row r="660" spans="1:4" x14ac:dyDescent="0.15">
      <c r="A660" s="11">
        <f t="shared" si="20"/>
        <v>36891</v>
      </c>
      <c r="B660" s="11">
        <v>36892</v>
      </c>
      <c r="C660" s="31">
        <v>175.6</v>
      </c>
      <c r="D660" s="10">
        <f t="shared" si="21"/>
        <v>0.57273768613974807</v>
      </c>
    </row>
    <row r="661" spans="1:4" x14ac:dyDescent="0.15">
      <c r="A661" s="11">
        <f t="shared" si="20"/>
        <v>36922</v>
      </c>
      <c r="B661" s="11">
        <v>36923</v>
      </c>
      <c r="C661" s="31">
        <v>176</v>
      </c>
      <c r="D661" s="10">
        <f t="shared" si="21"/>
        <v>0.22779043280182557</v>
      </c>
    </row>
    <row r="662" spans="1:4" x14ac:dyDescent="0.15">
      <c r="A662" s="11">
        <f t="shared" si="20"/>
        <v>36950</v>
      </c>
      <c r="B662" s="11">
        <v>36951</v>
      </c>
      <c r="C662" s="31">
        <v>176.1</v>
      </c>
      <c r="D662" s="10">
        <f t="shared" si="21"/>
        <v>5.6818181818178583E-2</v>
      </c>
    </row>
    <row r="663" spans="1:4" x14ac:dyDescent="0.15">
      <c r="A663" s="11">
        <f t="shared" si="20"/>
        <v>36981</v>
      </c>
      <c r="B663" s="11">
        <v>36982</v>
      </c>
      <c r="C663" s="31">
        <v>176.4</v>
      </c>
      <c r="D663" s="10">
        <f t="shared" si="21"/>
        <v>0.1703577512776896</v>
      </c>
    </row>
    <row r="664" spans="1:4" x14ac:dyDescent="0.15">
      <c r="A664" s="11">
        <f t="shared" si="20"/>
        <v>37011</v>
      </c>
      <c r="B664" s="11">
        <v>37012</v>
      </c>
      <c r="C664" s="31">
        <v>177.3</v>
      </c>
      <c r="D664" s="10">
        <f t="shared" si="21"/>
        <v>0.51020408163265618</v>
      </c>
    </row>
    <row r="665" spans="1:4" x14ac:dyDescent="0.15">
      <c r="A665" s="11">
        <f t="shared" si="20"/>
        <v>37042</v>
      </c>
      <c r="B665" s="11">
        <v>37043</v>
      </c>
      <c r="C665" s="31">
        <v>177.7</v>
      </c>
      <c r="D665" s="10">
        <f t="shared" si="21"/>
        <v>0.22560631697686248</v>
      </c>
    </row>
    <row r="666" spans="1:4" x14ac:dyDescent="0.15">
      <c r="A666" s="11">
        <f t="shared" si="20"/>
        <v>37072</v>
      </c>
      <c r="B666" s="11">
        <v>37073</v>
      </c>
      <c r="C666" s="31">
        <v>177.4</v>
      </c>
      <c r="D666" s="10">
        <f t="shared" si="21"/>
        <v>-0.16882386043893244</v>
      </c>
    </row>
    <row r="667" spans="1:4" x14ac:dyDescent="0.15">
      <c r="A667" s="11">
        <f t="shared" si="20"/>
        <v>37103</v>
      </c>
      <c r="B667" s="11">
        <v>37104</v>
      </c>
      <c r="C667" s="31">
        <v>177.4</v>
      </c>
      <c r="D667" s="10">
        <f t="shared" si="21"/>
        <v>0</v>
      </c>
    </row>
    <row r="668" spans="1:4" x14ac:dyDescent="0.15">
      <c r="A668" s="11">
        <f t="shared" si="20"/>
        <v>37134</v>
      </c>
      <c r="B668" s="11">
        <v>37135</v>
      </c>
      <c r="C668" s="31">
        <v>178.1</v>
      </c>
      <c r="D668" s="10">
        <f t="shared" si="21"/>
        <v>0.39458850056369144</v>
      </c>
    </row>
    <row r="669" spans="1:4" x14ac:dyDescent="0.15">
      <c r="A669" s="11">
        <f t="shared" si="20"/>
        <v>37164</v>
      </c>
      <c r="B669" s="11">
        <v>37165</v>
      </c>
      <c r="C669" s="31">
        <v>177.6</v>
      </c>
      <c r="D669" s="10">
        <f t="shared" si="21"/>
        <v>-0.28074115665356542</v>
      </c>
    </row>
    <row r="670" spans="1:4" x14ac:dyDescent="0.15">
      <c r="A670" s="11">
        <f t="shared" si="20"/>
        <v>37195</v>
      </c>
      <c r="B670" s="11">
        <v>37196</v>
      </c>
      <c r="C670" s="31">
        <v>177.5</v>
      </c>
      <c r="D670" s="10">
        <f t="shared" si="21"/>
        <v>-5.6306306306303108E-2</v>
      </c>
    </row>
    <row r="671" spans="1:4" x14ac:dyDescent="0.15">
      <c r="A671" s="11">
        <f t="shared" si="20"/>
        <v>37225</v>
      </c>
      <c r="B671" s="11">
        <v>37226</v>
      </c>
      <c r="C671" s="31">
        <v>177.4</v>
      </c>
      <c r="D671" s="10">
        <f t="shared" si="21"/>
        <v>-5.633802816901088E-2</v>
      </c>
    </row>
    <row r="672" spans="1:4" x14ac:dyDescent="0.15">
      <c r="A672" s="11">
        <f t="shared" si="20"/>
        <v>37256</v>
      </c>
      <c r="B672" s="11">
        <v>37257</v>
      </c>
      <c r="C672" s="31">
        <v>177.7</v>
      </c>
      <c r="D672" s="10">
        <f t="shared" si="21"/>
        <v>0.16910935738443234</v>
      </c>
    </row>
    <row r="673" spans="1:4" x14ac:dyDescent="0.15">
      <c r="A673" s="11">
        <f t="shared" si="20"/>
        <v>37287</v>
      </c>
      <c r="B673" s="11">
        <v>37288</v>
      </c>
      <c r="C673" s="31">
        <v>178</v>
      </c>
      <c r="D673" s="10">
        <f t="shared" si="21"/>
        <v>0.16882386043894845</v>
      </c>
    </row>
    <row r="674" spans="1:4" x14ac:dyDescent="0.15">
      <c r="A674" s="11">
        <f t="shared" si="20"/>
        <v>37315</v>
      </c>
      <c r="B674" s="11">
        <v>37316</v>
      </c>
      <c r="C674" s="31">
        <v>178.5</v>
      </c>
      <c r="D674" s="10">
        <f t="shared" si="21"/>
        <v>0.2808988764044944</v>
      </c>
    </row>
    <row r="675" spans="1:4" x14ac:dyDescent="0.15">
      <c r="A675" s="11">
        <f t="shared" si="20"/>
        <v>37346</v>
      </c>
      <c r="B675" s="11">
        <v>37347</v>
      </c>
      <c r="C675" s="31">
        <v>179.3</v>
      </c>
      <c r="D675" s="10">
        <f t="shared" si="21"/>
        <v>0.44817927170868987</v>
      </c>
    </row>
    <row r="676" spans="1:4" x14ac:dyDescent="0.15">
      <c r="A676" s="11">
        <f t="shared" si="20"/>
        <v>37376</v>
      </c>
      <c r="B676" s="11">
        <v>37377</v>
      </c>
      <c r="C676" s="31">
        <v>179.5</v>
      </c>
      <c r="D676" s="10">
        <f t="shared" si="21"/>
        <v>0.11154489682096409</v>
      </c>
    </row>
    <row r="677" spans="1:4" x14ac:dyDescent="0.15">
      <c r="A677" s="11">
        <f t="shared" si="20"/>
        <v>37407</v>
      </c>
      <c r="B677" s="11">
        <v>37408</v>
      </c>
      <c r="C677" s="31">
        <v>179.6</v>
      </c>
      <c r="D677" s="10">
        <f t="shared" si="21"/>
        <v>5.5710306406682071E-2</v>
      </c>
    </row>
    <row r="678" spans="1:4" x14ac:dyDescent="0.15">
      <c r="A678" s="11">
        <f t="shared" si="20"/>
        <v>37437</v>
      </c>
      <c r="B678" s="11">
        <v>37438</v>
      </c>
      <c r="C678" s="31">
        <v>180</v>
      </c>
      <c r="D678" s="10">
        <f t="shared" si="21"/>
        <v>0.22271714922049313</v>
      </c>
    </row>
    <row r="679" spans="1:4" x14ac:dyDescent="0.15">
      <c r="A679" s="11">
        <f t="shared" si="20"/>
        <v>37468</v>
      </c>
      <c r="B679" s="11">
        <v>37469</v>
      </c>
      <c r="C679" s="31">
        <v>180.5</v>
      </c>
      <c r="D679" s="10">
        <f t="shared" si="21"/>
        <v>0.27777777777777779</v>
      </c>
    </row>
    <row r="680" spans="1:4" x14ac:dyDescent="0.15">
      <c r="A680" s="11">
        <f t="shared" si="20"/>
        <v>37499</v>
      </c>
      <c r="B680" s="11">
        <v>37500</v>
      </c>
      <c r="C680" s="31">
        <v>180.8</v>
      </c>
      <c r="D680" s="10">
        <f t="shared" si="21"/>
        <v>0.16620498614959078</v>
      </c>
    </row>
    <row r="681" spans="1:4" x14ac:dyDescent="0.15">
      <c r="A681" s="11">
        <f t="shared" si="20"/>
        <v>37529</v>
      </c>
      <c r="B681" s="11">
        <v>37530</v>
      </c>
      <c r="C681" s="31">
        <v>181.2</v>
      </c>
      <c r="D681" s="10">
        <f t="shared" si="21"/>
        <v>0.22123893805308475</v>
      </c>
    </row>
    <row r="682" spans="1:4" x14ac:dyDescent="0.15">
      <c r="A682" s="11">
        <f t="shared" si="20"/>
        <v>37560</v>
      </c>
      <c r="B682" s="11">
        <v>37561</v>
      </c>
      <c r="C682" s="31">
        <v>181.5</v>
      </c>
      <c r="D682" s="10">
        <f t="shared" si="21"/>
        <v>0.16556291390729105</v>
      </c>
    </row>
    <row r="683" spans="1:4" x14ac:dyDescent="0.15">
      <c r="A683" s="11">
        <f t="shared" si="20"/>
        <v>37590</v>
      </c>
      <c r="B683" s="11">
        <v>37591</v>
      </c>
      <c r="C683" s="31">
        <v>181.8</v>
      </c>
      <c r="D683" s="10">
        <f t="shared" si="21"/>
        <v>0.16528925619835336</v>
      </c>
    </row>
    <row r="684" spans="1:4" x14ac:dyDescent="0.15">
      <c r="A684" s="11">
        <f t="shared" si="20"/>
        <v>37621</v>
      </c>
      <c r="B684" s="11">
        <v>37622</v>
      </c>
      <c r="C684" s="31">
        <v>182.6</v>
      </c>
      <c r="D684" s="10">
        <f t="shared" si="21"/>
        <v>0.44004400440043068</v>
      </c>
    </row>
    <row r="685" spans="1:4" x14ac:dyDescent="0.15">
      <c r="A685" s="11">
        <f t="shared" si="20"/>
        <v>37652</v>
      </c>
      <c r="B685" s="11">
        <v>37653</v>
      </c>
      <c r="C685" s="31">
        <v>183.6</v>
      </c>
      <c r="D685" s="10">
        <f t="shared" si="21"/>
        <v>0.547645125958379</v>
      </c>
    </row>
    <row r="686" spans="1:4" x14ac:dyDescent="0.15">
      <c r="A686" s="11">
        <f t="shared" si="20"/>
        <v>37680</v>
      </c>
      <c r="B686" s="11">
        <v>37681</v>
      </c>
      <c r="C686" s="31">
        <v>183.9</v>
      </c>
      <c r="D686" s="10">
        <f t="shared" si="21"/>
        <v>0.16339869281046374</v>
      </c>
    </row>
    <row r="687" spans="1:4" x14ac:dyDescent="0.15">
      <c r="A687" s="11">
        <f t="shared" si="20"/>
        <v>37711</v>
      </c>
      <c r="B687" s="11">
        <v>37712</v>
      </c>
      <c r="C687" s="31">
        <v>183.2</v>
      </c>
      <c r="D687" s="10">
        <f t="shared" si="21"/>
        <v>-0.38064165307233117</v>
      </c>
    </row>
    <row r="688" spans="1:4" x14ac:dyDescent="0.15">
      <c r="A688" s="11">
        <f t="shared" si="20"/>
        <v>37741</v>
      </c>
      <c r="B688" s="11">
        <v>37742</v>
      </c>
      <c r="C688" s="31">
        <v>182.9</v>
      </c>
      <c r="D688" s="10">
        <f t="shared" si="21"/>
        <v>-0.16375545851527457</v>
      </c>
    </row>
    <row r="689" spans="1:4" x14ac:dyDescent="0.15">
      <c r="A689" s="11">
        <f t="shared" si="20"/>
        <v>37772</v>
      </c>
      <c r="B689" s="11">
        <v>37773</v>
      </c>
      <c r="C689" s="31">
        <v>183.1</v>
      </c>
      <c r="D689" s="10">
        <f t="shared" si="21"/>
        <v>0.10934937124110913</v>
      </c>
    </row>
    <row r="690" spans="1:4" x14ac:dyDescent="0.15">
      <c r="A690" s="11">
        <f t="shared" si="20"/>
        <v>37802</v>
      </c>
      <c r="B690" s="11">
        <v>37803</v>
      </c>
      <c r="C690" s="31">
        <v>183.7</v>
      </c>
      <c r="D690" s="10">
        <f t="shared" si="21"/>
        <v>0.32768978700163537</v>
      </c>
    </row>
    <row r="691" spans="1:4" x14ac:dyDescent="0.15">
      <c r="A691" s="11">
        <f t="shared" si="20"/>
        <v>37833</v>
      </c>
      <c r="B691" s="11">
        <v>37834</v>
      </c>
      <c r="C691" s="31">
        <v>184.5</v>
      </c>
      <c r="D691" s="10">
        <f t="shared" si="21"/>
        <v>0.43549265106151952</v>
      </c>
    </row>
    <row r="692" spans="1:4" x14ac:dyDescent="0.15">
      <c r="A692" s="11">
        <f t="shared" si="20"/>
        <v>37864</v>
      </c>
      <c r="B692" s="11">
        <v>37865</v>
      </c>
      <c r="C692" s="31">
        <v>185.1</v>
      </c>
      <c r="D692" s="10">
        <f t="shared" si="21"/>
        <v>0.32520325203251726</v>
      </c>
    </row>
    <row r="693" spans="1:4" x14ac:dyDescent="0.15">
      <c r="A693" s="11">
        <f t="shared" si="20"/>
        <v>37894</v>
      </c>
      <c r="B693" s="11">
        <v>37895</v>
      </c>
      <c r="C693" s="31">
        <v>184.9</v>
      </c>
      <c r="D693" s="10">
        <f t="shared" si="21"/>
        <v>-0.10804970286331099</v>
      </c>
    </row>
    <row r="694" spans="1:4" x14ac:dyDescent="0.15">
      <c r="A694" s="11">
        <f t="shared" si="20"/>
        <v>37925</v>
      </c>
      <c r="B694" s="11">
        <v>37926</v>
      </c>
      <c r="C694" s="31">
        <v>185</v>
      </c>
      <c r="D694" s="10">
        <f t="shared" si="21"/>
        <v>5.4083288263923369E-2</v>
      </c>
    </row>
    <row r="695" spans="1:4" x14ac:dyDescent="0.15">
      <c r="A695" s="11">
        <f t="shared" si="20"/>
        <v>37955</v>
      </c>
      <c r="B695" s="11">
        <v>37956</v>
      </c>
      <c r="C695" s="31">
        <v>185.5</v>
      </c>
      <c r="D695" s="10">
        <f t="shared" si="21"/>
        <v>0.27027027027027029</v>
      </c>
    </row>
    <row r="696" spans="1:4" x14ac:dyDescent="0.15">
      <c r="A696" s="11">
        <f t="shared" si="20"/>
        <v>37986</v>
      </c>
      <c r="B696" s="11">
        <v>37987</v>
      </c>
      <c r="C696" s="31">
        <v>186.3</v>
      </c>
      <c r="D696" s="10">
        <f t="shared" si="21"/>
        <v>0.43126684636119211</v>
      </c>
    </row>
    <row r="697" spans="1:4" x14ac:dyDescent="0.15">
      <c r="A697" s="11">
        <f t="shared" si="20"/>
        <v>38017</v>
      </c>
      <c r="B697" s="11">
        <v>38018</v>
      </c>
      <c r="C697" s="31">
        <v>186.7</v>
      </c>
      <c r="D697" s="10">
        <f t="shared" si="21"/>
        <v>0.21470746108426045</v>
      </c>
    </row>
    <row r="698" spans="1:4" x14ac:dyDescent="0.15">
      <c r="A698" s="11">
        <f t="shared" si="20"/>
        <v>38046</v>
      </c>
      <c r="B698" s="11">
        <v>38047</v>
      </c>
      <c r="C698" s="31">
        <v>187.1</v>
      </c>
      <c r="D698" s="10">
        <f t="shared" si="21"/>
        <v>0.21424745581146531</v>
      </c>
    </row>
    <row r="699" spans="1:4" x14ac:dyDescent="0.15">
      <c r="A699" s="11">
        <f t="shared" si="20"/>
        <v>38077</v>
      </c>
      <c r="B699" s="11">
        <v>38078</v>
      </c>
      <c r="C699" s="31">
        <v>187.4</v>
      </c>
      <c r="D699" s="10">
        <f t="shared" si="21"/>
        <v>0.16034206306788423</v>
      </c>
    </row>
    <row r="700" spans="1:4" x14ac:dyDescent="0.15">
      <c r="A700" s="11">
        <f t="shared" si="20"/>
        <v>38107</v>
      </c>
      <c r="B700" s="11">
        <v>38108</v>
      </c>
      <c r="C700" s="31">
        <v>188.2</v>
      </c>
      <c r="D700" s="10">
        <f t="shared" si="21"/>
        <v>0.42689434364993756</v>
      </c>
    </row>
    <row r="701" spans="1:4" x14ac:dyDescent="0.15">
      <c r="A701" s="11">
        <f t="shared" si="20"/>
        <v>38138</v>
      </c>
      <c r="B701" s="11">
        <v>38139</v>
      </c>
      <c r="C701" s="31">
        <v>188.9</v>
      </c>
      <c r="D701" s="10">
        <f t="shared" si="21"/>
        <v>0.37194473963869129</v>
      </c>
    </row>
    <row r="702" spans="1:4" x14ac:dyDescent="0.15">
      <c r="A702" s="11">
        <f t="shared" si="20"/>
        <v>38168</v>
      </c>
      <c r="B702" s="11">
        <v>38169</v>
      </c>
      <c r="C702" s="31">
        <v>189.1</v>
      </c>
      <c r="D702" s="10">
        <f t="shared" si="21"/>
        <v>0.1058761249338214</v>
      </c>
    </row>
    <row r="703" spans="1:4" x14ac:dyDescent="0.15">
      <c r="A703" s="11">
        <f t="shared" si="20"/>
        <v>38199</v>
      </c>
      <c r="B703" s="11">
        <v>38200</v>
      </c>
      <c r="C703" s="31">
        <v>189.2</v>
      </c>
      <c r="D703" s="10">
        <f t="shared" si="21"/>
        <v>5.2882072977257708E-2</v>
      </c>
    </row>
    <row r="704" spans="1:4" x14ac:dyDescent="0.15">
      <c r="A704" s="11">
        <f t="shared" si="20"/>
        <v>38230</v>
      </c>
      <c r="B704" s="11">
        <v>38231</v>
      </c>
      <c r="C704" s="31">
        <v>189.8</v>
      </c>
      <c r="D704" s="10">
        <f t="shared" si="21"/>
        <v>0.31712473572939892</v>
      </c>
    </row>
    <row r="705" spans="1:4" x14ac:dyDescent="0.15">
      <c r="A705" s="11">
        <f t="shared" si="20"/>
        <v>38260</v>
      </c>
      <c r="B705" s="11">
        <v>38261</v>
      </c>
      <c r="C705" s="31">
        <v>190.8</v>
      </c>
      <c r="D705" s="10">
        <f t="shared" si="21"/>
        <v>0.52687038988408852</v>
      </c>
    </row>
    <row r="706" spans="1:4" x14ac:dyDescent="0.15">
      <c r="A706" s="11">
        <f t="shared" si="20"/>
        <v>38291</v>
      </c>
      <c r="B706" s="11">
        <v>38292</v>
      </c>
      <c r="C706" s="31">
        <v>191.7</v>
      </c>
      <c r="D706" s="10">
        <f t="shared" si="21"/>
        <v>0.47169811320753519</v>
      </c>
    </row>
    <row r="707" spans="1:4" x14ac:dyDescent="0.15">
      <c r="A707" s="11">
        <f t="shared" si="20"/>
        <v>38321</v>
      </c>
      <c r="B707" s="11">
        <v>38322</v>
      </c>
      <c r="C707" s="31">
        <v>191.7</v>
      </c>
      <c r="D707" s="10">
        <f t="shared" si="21"/>
        <v>0</v>
      </c>
    </row>
    <row r="708" spans="1:4" x14ac:dyDescent="0.15">
      <c r="A708" s="11">
        <f t="shared" si="20"/>
        <v>38352</v>
      </c>
      <c r="B708" s="11">
        <v>38353</v>
      </c>
      <c r="C708" s="31">
        <v>191.6</v>
      </c>
      <c r="D708" s="10">
        <f t="shared" si="21"/>
        <v>-5.2164840897232299E-2</v>
      </c>
    </row>
    <row r="709" spans="1:4" x14ac:dyDescent="0.15">
      <c r="A709" s="11">
        <f t="shared" si="20"/>
        <v>38383</v>
      </c>
      <c r="B709" s="11">
        <v>38384</v>
      </c>
      <c r="C709" s="31">
        <v>192.4</v>
      </c>
      <c r="D709" s="10">
        <f t="shared" si="21"/>
        <v>0.41753653444677002</v>
      </c>
    </row>
    <row r="710" spans="1:4" x14ac:dyDescent="0.15">
      <c r="A710" s="11">
        <f t="shared" si="20"/>
        <v>38411</v>
      </c>
      <c r="B710" s="11">
        <v>38412</v>
      </c>
      <c r="C710" s="31">
        <v>193.1</v>
      </c>
      <c r="D710" s="10">
        <f t="shared" si="21"/>
        <v>0.36382536382535791</v>
      </c>
    </row>
    <row r="711" spans="1:4" x14ac:dyDescent="0.15">
      <c r="A711" s="11">
        <f t="shared" si="20"/>
        <v>38442</v>
      </c>
      <c r="B711" s="11">
        <v>38443</v>
      </c>
      <c r="C711" s="31">
        <v>193.7</v>
      </c>
      <c r="D711" s="10">
        <f t="shared" si="21"/>
        <v>0.31071983428275207</v>
      </c>
    </row>
    <row r="712" spans="1:4" x14ac:dyDescent="0.15">
      <c r="A712" s="11">
        <f t="shared" si="20"/>
        <v>38472</v>
      </c>
      <c r="B712" s="11">
        <v>38473</v>
      </c>
      <c r="C712" s="31">
        <v>193.6</v>
      </c>
      <c r="D712" s="10">
        <f t="shared" si="21"/>
        <v>-5.1626226122867484E-2</v>
      </c>
    </row>
    <row r="713" spans="1:4" x14ac:dyDescent="0.15">
      <c r="A713" s="11">
        <f t="shared" si="20"/>
        <v>38503</v>
      </c>
      <c r="B713" s="11">
        <v>38504</v>
      </c>
      <c r="C713" s="31">
        <v>193.7</v>
      </c>
      <c r="D713" s="10">
        <f t="shared" si="21"/>
        <v>5.1652892561980537E-2</v>
      </c>
    </row>
    <row r="714" spans="1:4" x14ac:dyDescent="0.15">
      <c r="A714" s="11">
        <f t="shared" si="20"/>
        <v>38533</v>
      </c>
      <c r="B714" s="11">
        <v>38534</v>
      </c>
      <c r="C714" s="31">
        <v>194.9</v>
      </c>
      <c r="D714" s="10">
        <f t="shared" si="21"/>
        <v>0.61951471347445386</v>
      </c>
    </row>
    <row r="715" spans="1:4" x14ac:dyDescent="0.15">
      <c r="A715" s="11">
        <f t="shared" si="20"/>
        <v>38564</v>
      </c>
      <c r="B715" s="11">
        <v>38565</v>
      </c>
      <c r="C715" s="31">
        <v>196.1</v>
      </c>
      <c r="D715" s="10">
        <f t="shared" si="21"/>
        <v>0.61570035915853694</v>
      </c>
    </row>
    <row r="716" spans="1:4" x14ac:dyDescent="0.15">
      <c r="A716" s="11">
        <f t="shared" ref="A716:A779" si="22">EOMONTH(B716-1,0)</f>
        <v>38595</v>
      </c>
      <c r="B716" s="11">
        <v>38596</v>
      </c>
      <c r="C716" s="31">
        <v>198.8</v>
      </c>
      <c r="D716" s="10">
        <f t="shared" si="21"/>
        <v>1.3768485466598761</v>
      </c>
    </row>
    <row r="717" spans="1:4" x14ac:dyDescent="0.15">
      <c r="A717" s="11">
        <f t="shared" si="22"/>
        <v>38625</v>
      </c>
      <c r="B717" s="11">
        <v>38626</v>
      </c>
      <c r="C717" s="31">
        <v>199.1</v>
      </c>
      <c r="D717" s="10">
        <f t="shared" si="21"/>
        <v>0.15090543259556485</v>
      </c>
    </row>
    <row r="718" spans="1:4" x14ac:dyDescent="0.15">
      <c r="A718" s="11">
        <f t="shared" si="22"/>
        <v>38656</v>
      </c>
      <c r="B718" s="11">
        <v>38657</v>
      </c>
      <c r="C718" s="31">
        <v>198.1</v>
      </c>
      <c r="D718" s="10">
        <f t="shared" ref="D718:D781" si="23">((C718-C717)/C717)*100</f>
        <v>-0.50226017076845808</v>
      </c>
    </row>
    <row r="719" spans="1:4" x14ac:dyDescent="0.15">
      <c r="A719" s="11">
        <f t="shared" si="22"/>
        <v>38686</v>
      </c>
      <c r="B719" s="11">
        <v>38687</v>
      </c>
      <c r="C719" s="31">
        <v>198.1</v>
      </c>
      <c r="D719" s="10">
        <f t="shared" si="23"/>
        <v>0</v>
      </c>
    </row>
    <row r="720" spans="1:4" x14ac:dyDescent="0.15">
      <c r="A720" s="11">
        <f t="shared" si="22"/>
        <v>38717</v>
      </c>
      <c r="B720" s="11">
        <v>38718</v>
      </c>
      <c r="C720" s="31">
        <v>199.3</v>
      </c>
      <c r="D720" s="10">
        <f t="shared" si="23"/>
        <v>0.60575466935891831</v>
      </c>
    </row>
    <row r="721" spans="1:4" x14ac:dyDescent="0.15">
      <c r="A721" s="11">
        <f t="shared" si="22"/>
        <v>38748</v>
      </c>
      <c r="B721" s="11">
        <v>38749</v>
      </c>
      <c r="C721" s="31">
        <v>199.4</v>
      </c>
      <c r="D721" s="10">
        <f t="shared" si="23"/>
        <v>5.0175614651276623E-2</v>
      </c>
    </row>
    <row r="722" spans="1:4" x14ac:dyDescent="0.15">
      <c r="A722" s="11">
        <f t="shared" si="22"/>
        <v>38776</v>
      </c>
      <c r="B722" s="11">
        <v>38777</v>
      </c>
      <c r="C722" s="31">
        <v>199.7</v>
      </c>
      <c r="D722" s="10">
        <f t="shared" si="23"/>
        <v>0.15045135406217799</v>
      </c>
    </row>
    <row r="723" spans="1:4" x14ac:dyDescent="0.15">
      <c r="A723" s="11">
        <f t="shared" si="22"/>
        <v>38807</v>
      </c>
      <c r="B723" s="11">
        <v>38808</v>
      </c>
      <c r="C723" s="31">
        <v>200.7</v>
      </c>
      <c r="D723" s="10">
        <f t="shared" si="23"/>
        <v>0.50075112669003508</v>
      </c>
    </row>
    <row r="724" spans="1:4" x14ac:dyDescent="0.15">
      <c r="A724" s="11">
        <f t="shared" si="22"/>
        <v>38837</v>
      </c>
      <c r="B724" s="11">
        <v>38838</v>
      </c>
      <c r="C724" s="31">
        <v>201.3</v>
      </c>
      <c r="D724" s="10">
        <f t="shared" si="23"/>
        <v>0.29895366218237307</v>
      </c>
    </row>
    <row r="725" spans="1:4" x14ac:dyDescent="0.15">
      <c r="A725" s="11">
        <f t="shared" si="22"/>
        <v>38868</v>
      </c>
      <c r="B725" s="11">
        <v>38869</v>
      </c>
      <c r="C725" s="31">
        <v>201.8</v>
      </c>
      <c r="D725" s="10">
        <f t="shared" si="23"/>
        <v>0.24838549428713363</v>
      </c>
    </row>
    <row r="726" spans="1:4" x14ac:dyDescent="0.15">
      <c r="A726" s="11">
        <f t="shared" si="22"/>
        <v>38898</v>
      </c>
      <c r="B726" s="11">
        <v>38899</v>
      </c>
      <c r="C726" s="31">
        <v>202.9</v>
      </c>
      <c r="D726" s="10">
        <f t="shared" si="23"/>
        <v>0.54509415262635985</v>
      </c>
    </row>
    <row r="727" spans="1:4" x14ac:dyDescent="0.15">
      <c r="A727" s="11">
        <f t="shared" si="22"/>
        <v>38929</v>
      </c>
      <c r="B727" s="11">
        <v>38930</v>
      </c>
      <c r="C727" s="31">
        <v>203.8</v>
      </c>
      <c r="D727" s="10">
        <f t="shared" si="23"/>
        <v>0.44356826022671542</v>
      </c>
    </row>
    <row r="728" spans="1:4" x14ac:dyDescent="0.15">
      <c r="A728" s="11">
        <f t="shared" si="22"/>
        <v>38960</v>
      </c>
      <c r="B728" s="11">
        <v>38961</v>
      </c>
      <c r="C728" s="31">
        <v>202.8</v>
      </c>
      <c r="D728" s="10">
        <f t="shared" si="23"/>
        <v>-0.49067713444553479</v>
      </c>
    </row>
    <row r="729" spans="1:4" x14ac:dyDescent="0.15">
      <c r="A729" s="11">
        <f t="shared" si="22"/>
        <v>38990</v>
      </c>
      <c r="B729" s="11">
        <v>38991</v>
      </c>
      <c r="C729" s="31">
        <v>201.9</v>
      </c>
      <c r="D729" s="10">
        <f t="shared" si="23"/>
        <v>-0.44378698224852348</v>
      </c>
    </row>
    <row r="730" spans="1:4" x14ac:dyDescent="0.15">
      <c r="A730" s="11">
        <f t="shared" si="22"/>
        <v>39021</v>
      </c>
      <c r="B730" s="11">
        <v>39022</v>
      </c>
      <c r="C730" s="31">
        <v>202</v>
      </c>
      <c r="D730" s="10">
        <f t="shared" si="23"/>
        <v>4.9529470034667809E-2</v>
      </c>
    </row>
    <row r="731" spans="1:4" x14ac:dyDescent="0.15">
      <c r="A731" s="11">
        <f t="shared" si="22"/>
        <v>39051</v>
      </c>
      <c r="B731" s="11">
        <v>39052</v>
      </c>
      <c r="C731" s="31">
        <v>203.1</v>
      </c>
      <c r="D731" s="10">
        <f t="shared" si="23"/>
        <v>0.54455445544554171</v>
      </c>
    </row>
    <row r="732" spans="1:4" x14ac:dyDescent="0.15">
      <c r="A732" s="11">
        <f t="shared" si="22"/>
        <v>39082</v>
      </c>
      <c r="B732" s="11">
        <v>39083</v>
      </c>
      <c r="C732" s="31">
        <v>203.43700000000001</v>
      </c>
      <c r="D732" s="10">
        <f t="shared" si="23"/>
        <v>0.16592811422945225</v>
      </c>
    </row>
    <row r="733" spans="1:4" x14ac:dyDescent="0.15">
      <c r="A733" s="11">
        <f t="shared" si="22"/>
        <v>39113</v>
      </c>
      <c r="B733" s="11">
        <v>39114</v>
      </c>
      <c r="C733" s="31">
        <v>204.226</v>
      </c>
      <c r="D733" s="10">
        <f t="shared" si="23"/>
        <v>0.38783505458691747</v>
      </c>
    </row>
    <row r="734" spans="1:4" x14ac:dyDescent="0.15">
      <c r="A734" s="11">
        <f t="shared" si="22"/>
        <v>39141</v>
      </c>
      <c r="B734" s="11">
        <v>39142</v>
      </c>
      <c r="C734" s="31">
        <v>205.28800000000001</v>
      </c>
      <c r="D734" s="10">
        <f t="shared" si="23"/>
        <v>0.52001214340975777</v>
      </c>
    </row>
    <row r="735" spans="1:4" x14ac:dyDescent="0.15">
      <c r="A735" s="11">
        <f t="shared" si="22"/>
        <v>39172</v>
      </c>
      <c r="B735" s="11">
        <v>39173</v>
      </c>
      <c r="C735" s="31">
        <v>205.904</v>
      </c>
      <c r="D735" s="10">
        <f t="shared" si="23"/>
        <v>0.30006624839249513</v>
      </c>
    </row>
    <row r="736" spans="1:4" x14ac:dyDescent="0.15">
      <c r="A736" s="11">
        <f t="shared" si="22"/>
        <v>39202</v>
      </c>
      <c r="B736" s="11">
        <v>39203</v>
      </c>
      <c r="C736" s="31">
        <v>206.755</v>
      </c>
      <c r="D736" s="10">
        <f t="shared" si="23"/>
        <v>0.41329940166291046</v>
      </c>
    </row>
    <row r="737" spans="1:4" x14ac:dyDescent="0.15">
      <c r="A737" s="11">
        <f t="shared" si="22"/>
        <v>39233</v>
      </c>
      <c r="B737" s="11">
        <v>39234</v>
      </c>
      <c r="C737" s="31">
        <v>207.23400000000001</v>
      </c>
      <c r="D737" s="10">
        <f t="shared" si="23"/>
        <v>0.23167517109623148</v>
      </c>
    </row>
    <row r="738" spans="1:4" x14ac:dyDescent="0.15">
      <c r="A738" s="11">
        <f t="shared" si="22"/>
        <v>39263</v>
      </c>
      <c r="B738" s="11">
        <v>39264</v>
      </c>
      <c r="C738" s="31">
        <v>207.60300000000001</v>
      </c>
      <c r="D738" s="10">
        <f t="shared" si="23"/>
        <v>0.17805958481716308</v>
      </c>
    </row>
    <row r="739" spans="1:4" x14ac:dyDescent="0.15">
      <c r="A739" s="11">
        <f t="shared" si="22"/>
        <v>39294</v>
      </c>
      <c r="B739" s="11">
        <v>39295</v>
      </c>
      <c r="C739" s="31">
        <v>207.667</v>
      </c>
      <c r="D739" s="10">
        <f t="shared" si="23"/>
        <v>3.0828070885292092E-2</v>
      </c>
    </row>
    <row r="740" spans="1:4" x14ac:dyDescent="0.15">
      <c r="A740" s="11">
        <f t="shared" si="22"/>
        <v>39325</v>
      </c>
      <c r="B740" s="11">
        <v>39326</v>
      </c>
      <c r="C740" s="31">
        <v>208.547</v>
      </c>
      <c r="D740" s="10">
        <f t="shared" si="23"/>
        <v>0.42375533907650009</v>
      </c>
    </row>
    <row r="741" spans="1:4" x14ac:dyDescent="0.15">
      <c r="A741" s="11">
        <f t="shared" si="22"/>
        <v>39355</v>
      </c>
      <c r="B741" s="11">
        <v>39356</v>
      </c>
      <c r="C741" s="31">
        <v>209.19</v>
      </c>
      <c r="D741" s="10">
        <f t="shared" si="23"/>
        <v>0.30832378312802428</v>
      </c>
    </row>
    <row r="742" spans="1:4" x14ac:dyDescent="0.15">
      <c r="A742" s="11">
        <f t="shared" si="22"/>
        <v>39386</v>
      </c>
      <c r="B742" s="11">
        <v>39387</v>
      </c>
      <c r="C742" s="31">
        <v>210.834</v>
      </c>
      <c r="D742" s="10">
        <f t="shared" si="23"/>
        <v>0.78588842678904614</v>
      </c>
    </row>
    <row r="743" spans="1:4" x14ac:dyDescent="0.15">
      <c r="A743" s="11">
        <f t="shared" si="22"/>
        <v>39416</v>
      </c>
      <c r="B743" s="11">
        <v>39417</v>
      </c>
      <c r="C743" s="31">
        <v>211.44499999999999</v>
      </c>
      <c r="D743" s="10">
        <f t="shared" si="23"/>
        <v>0.28980145517325956</v>
      </c>
    </row>
    <row r="744" spans="1:4" x14ac:dyDescent="0.15">
      <c r="A744" s="11">
        <f t="shared" si="22"/>
        <v>39447</v>
      </c>
      <c r="B744" s="11">
        <v>39448</v>
      </c>
      <c r="C744" s="31">
        <v>212.17400000000001</v>
      </c>
      <c r="D744" s="10">
        <f t="shared" si="23"/>
        <v>0.34477050769704343</v>
      </c>
    </row>
    <row r="745" spans="1:4" x14ac:dyDescent="0.15">
      <c r="A745" s="11">
        <f t="shared" si="22"/>
        <v>39478</v>
      </c>
      <c r="B745" s="11">
        <v>39479</v>
      </c>
      <c r="C745" s="31">
        <v>212.68700000000001</v>
      </c>
      <c r="D745" s="10">
        <f t="shared" si="23"/>
        <v>0.24178268779398285</v>
      </c>
    </row>
    <row r="746" spans="1:4" x14ac:dyDescent="0.15">
      <c r="A746" s="11">
        <f t="shared" si="22"/>
        <v>39507</v>
      </c>
      <c r="B746" s="11">
        <v>39508</v>
      </c>
      <c r="C746" s="31">
        <v>213.44800000000001</v>
      </c>
      <c r="D746" s="10">
        <f t="shared" si="23"/>
        <v>0.35780278061188303</v>
      </c>
    </row>
    <row r="747" spans="1:4" x14ac:dyDescent="0.15">
      <c r="A747" s="11">
        <f t="shared" si="22"/>
        <v>39538</v>
      </c>
      <c r="B747" s="11">
        <v>39539</v>
      </c>
      <c r="C747" s="31">
        <v>213.94200000000001</v>
      </c>
      <c r="D747" s="10">
        <f t="shared" si="23"/>
        <v>0.23143810202016407</v>
      </c>
    </row>
    <row r="748" spans="1:4" x14ac:dyDescent="0.15">
      <c r="A748" s="11">
        <f t="shared" si="22"/>
        <v>39568</v>
      </c>
      <c r="B748" s="11">
        <v>39569</v>
      </c>
      <c r="C748" s="31">
        <v>215.208</v>
      </c>
      <c r="D748" s="10">
        <f t="shared" si="23"/>
        <v>0.5917491656617172</v>
      </c>
    </row>
    <row r="749" spans="1:4" x14ac:dyDescent="0.15">
      <c r="A749" s="11">
        <f t="shared" si="22"/>
        <v>39599</v>
      </c>
      <c r="B749" s="11">
        <v>39600</v>
      </c>
      <c r="C749" s="31">
        <v>217.46299999999999</v>
      </c>
      <c r="D749" s="10">
        <f t="shared" si="23"/>
        <v>1.0478235009850914</v>
      </c>
    </row>
    <row r="750" spans="1:4" x14ac:dyDescent="0.15">
      <c r="A750" s="11">
        <f t="shared" si="22"/>
        <v>39629</v>
      </c>
      <c r="B750" s="11">
        <v>39630</v>
      </c>
      <c r="C750" s="31">
        <v>219.01599999999999</v>
      </c>
      <c r="D750" s="10">
        <f t="shared" si="23"/>
        <v>0.71414447515209356</v>
      </c>
    </row>
    <row r="751" spans="1:4" x14ac:dyDescent="0.15">
      <c r="A751" s="11">
        <f t="shared" si="22"/>
        <v>39660</v>
      </c>
      <c r="B751" s="11">
        <v>39661</v>
      </c>
      <c r="C751" s="31">
        <v>218.69</v>
      </c>
      <c r="D751" s="10">
        <f t="shared" si="23"/>
        <v>-0.14884757278006785</v>
      </c>
    </row>
    <row r="752" spans="1:4" x14ac:dyDescent="0.15">
      <c r="A752" s="11">
        <f t="shared" si="22"/>
        <v>39691</v>
      </c>
      <c r="B752" s="11">
        <v>39692</v>
      </c>
      <c r="C752" s="31">
        <v>218.87700000000001</v>
      </c>
      <c r="D752" s="10">
        <f t="shared" si="23"/>
        <v>8.5509168229005367E-2</v>
      </c>
    </row>
    <row r="753" spans="1:4" x14ac:dyDescent="0.15">
      <c r="A753" s="11">
        <f t="shared" si="22"/>
        <v>39721</v>
      </c>
      <c r="B753" s="11">
        <v>39722</v>
      </c>
      <c r="C753" s="31">
        <v>216.995</v>
      </c>
      <c r="D753" s="10">
        <f t="shared" si="23"/>
        <v>-0.85984365648286709</v>
      </c>
    </row>
    <row r="754" spans="1:4" x14ac:dyDescent="0.15">
      <c r="A754" s="11">
        <f t="shared" si="22"/>
        <v>39752</v>
      </c>
      <c r="B754" s="11">
        <v>39753</v>
      </c>
      <c r="C754" s="31">
        <v>213.15299999999999</v>
      </c>
      <c r="D754" s="10">
        <f t="shared" si="23"/>
        <v>-1.7705477084725516</v>
      </c>
    </row>
    <row r="755" spans="1:4" x14ac:dyDescent="0.15">
      <c r="A755" s="11">
        <f t="shared" si="22"/>
        <v>39782</v>
      </c>
      <c r="B755" s="11">
        <v>39783</v>
      </c>
      <c r="C755" s="31">
        <v>211.398</v>
      </c>
      <c r="D755" s="10">
        <f t="shared" si="23"/>
        <v>-0.82335223994032236</v>
      </c>
    </row>
    <row r="756" spans="1:4" x14ac:dyDescent="0.15">
      <c r="A756" s="11">
        <f t="shared" si="22"/>
        <v>39813</v>
      </c>
      <c r="B756" s="11">
        <v>39814</v>
      </c>
      <c r="C756" s="31">
        <v>211.93299999999999</v>
      </c>
      <c r="D756" s="10">
        <f t="shared" si="23"/>
        <v>0.25307713412614907</v>
      </c>
    </row>
    <row r="757" spans="1:4" x14ac:dyDescent="0.15">
      <c r="A757" s="11">
        <f t="shared" si="22"/>
        <v>39844</v>
      </c>
      <c r="B757" s="11">
        <v>39845</v>
      </c>
      <c r="C757" s="31">
        <v>212.70500000000001</v>
      </c>
      <c r="D757" s="10">
        <f t="shared" si="23"/>
        <v>0.36426606521873411</v>
      </c>
    </row>
    <row r="758" spans="1:4" x14ac:dyDescent="0.15">
      <c r="A758" s="11">
        <f t="shared" si="22"/>
        <v>39872</v>
      </c>
      <c r="B758" s="11">
        <v>39873</v>
      </c>
      <c r="C758" s="31">
        <v>212.495</v>
      </c>
      <c r="D758" s="10">
        <f t="shared" si="23"/>
        <v>-9.8728285653843562E-2</v>
      </c>
    </row>
    <row r="759" spans="1:4" x14ac:dyDescent="0.15">
      <c r="A759" s="11">
        <f t="shared" si="22"/>
        <v>39903</v>
      </c>
      <c r="B759" s="11">
        <v>39904</v>
      </c>
      <c r="C759" s="31">
        <v>212.709</v>
      </c>
      <c r="D759" s="10">
        <f t="shared" si="23"/>
        <v>0.10070825195886898</v>
      </c>
    </row>
    <row r="760" spans="1:4" x14ac:dyDescent="0.15">
      <c r="A760" s="11">
        <f t="shared" si="22"/>
        <v>39933</v>
      </c>
      <c r="B760" s="11">
        <v>39934</v>
      </c>
      <c r="C760" s="31">
        <v>213.02199999999999</v>
      </c>
      <c r="D760" s="10">
        <f t="shared" si="23"/>
        <v>0.14714939189220397</v>
      </c>
    </row>
    <row r="761" spans="1:4" x14ac:dyDescent="0.15">
      <c r="A761" s="11">
        <f t="shared" si="22"/>
        <v>39964</v>
      </c>
      <c r="B761" s="11">
        <v>39965</v>
      </c>
      <c r="C761" s="31">
        <v>214.79</v>
      </c>
      <c r="D761" s="10">
        <f t="shared" si="23"/>
        <v>0.82996122466224187</v>
      </c>
    </row>
    <row r="762" spans="1:4" x14ac:dyDescent="0.15">
      <c r="A762" s="11">
        <f t="shared" si="22"/>
        <v>39994</v>
      </c>
      <c r="B762" s="11">
        <v>39995</v>
      </c>
      <c r="C762" s="31">
        <v>214.726</v>
      </c>
      <c r="D762" s="10">
        <f t="shared" si="23"/>
        <v>-2.9796545463007102E-2</v>
      </c>
    </row>
    <row r="763" spans="1:4" x14ac:dyDescent="0.15">
      <c r="A763" s="11">
        <f t="shared" si="22"/>
        <v>40025</v>
      </c>
      <c r="B763" s="11">
        <v>40026</v>
      </c>
      <c r="C763" s="31">
        <v>215.44499999999999</v>
      </c>
      <c r="D763" s="10">
        <f t="shared" si="23"/>
        <v>0.3348453377793067</v>
      </c>
    </row>
    <row r="764" spans="1:4" x14ac:dyDescent="0.15">
      <c r="A764" s="11">
        <f t="shared" si="22"/>
        <v>40056</v>
      </c>
      <c r="B764" s="11">
        <v>40057</v>
      </c>
      <c r="C764" s="31">
        <v>215.86099999999999</v>
      </c>
      <c r="D764" s="10">
        <f t="shared" si="23"/>
        <v>0.19308872334006211</v>
      </c>
    </row>
    <row r="765" spans="1:4" x14ac:dyDescent="0.15">
      <c r="A765" s="11">
        <f t="shared" si="22"/>
        <v>40086</v>
      </c>
      <c r="B765" s="11">
        <v>40087</v>
      </c>
      <c r="C765" s="31">
        <v>216.50899999999999</v>
      </c>
      <c r="D765" s="10">
        <f t="shared" si="23"/>
        <v>0.3001931798703778</v>
      </c>
    </row>
    <row r="766" spans="1:4" x14ac:dyDescent="0.15">
      <c r="A766" s="11">
        <f t="shared" si="22"/>
        <v>40117</v>
      </c>
      <c r="B766" s="11">
        <v>40118</v>
      </c>
      <c r="C766" s="31">
        <v>217.23400000000001</v>
      </c>
      <c r="D766" s="10">
        <f t="shared" si="23"/>
        <v>0.33485905897677359</v>
      </c>
    </row>
    <row r="767" spans="1:4" x14ac:dyDescent="0.15">
      <c r="A767" s="11">
        <f t="shared" si="22"/>
        <v>40147</v>
      </c>
      <c r="B767" s="11">
        <v>40148</v>
      </c>
      <c r="C767" s="31">
        <v>217.34700000000001</v>
      </c>
      <c r="D767" s="10">
        <f t="shared" si="23"/>
        <v>5.201763996427794E-2</v>
      </c>
    </row>
    <row r="768" spans="1:4" x14ac:dyDescent="0.15">
      <c r="A768" s="11">
        <f t="shared" si="22"/>
        <v>40178</v>
      </c>
      <c r="B768" s="11">
        <v>40179</v>
      </c>
      <c r="C768" s="31">
        <v>217.488</v>
      </c>
      <c r="D768" s="10">
        <f t="shared" si="23"/>
        <v>6.4873221162468839E-2</v>
      </c>
    </row>
    <row r="769" spans="1:4" x14ac:dyDescent="0.15">
      <c r="A769" s="11">
        <f t="shared" si="22"/>
        <v>40209</v>
      </c>
      <c r="B769" s="11">
        <v>40210</v>
      </c>
      <c r="C769" s="31">
        <v>217.28100000000001</v>
      </c>
      <c r="D769" s="10">
        <f t="shared" si="23"/>
        <v>-9.5177664974616369E-2</v>
      </c>
    </row>
    <row r="770" spans="1:4" x14ac:dyDescent="0.15">
      <c r="A770" s="11">
        <f t="shared" si="22"/>
        <v>40237</v>
      </c>
      <c r="B770" s="11">
        <v>40238</v>
      </c>
      <c r="C770" s="31">
        <v>217.35300000000001</v>
      </c>
      <c r="D770" s="10">
        <f t="shared" si="23"/>
        <v>3.3136813619231653E-2</v>
      </c>
    </row>
    <row r="771" spans="1:4" x14ac:dyDescent="0.15">
      <c r="A771" s="11">
        <f t="shared" si="22"/>
        <v>40268</v>
      </c>
      <c r="B771" s="11">
        <v>40269</v>
      </c>
      <c r="C771" s="31">
        <v>217.40299999999999</v>
      </c>
      <c r="D771" s="10">
        <f t="shared" si="23"/>
        <v>2.3004053314186115E-2</v>
      </c>
    </row>
    <row r="772" spans="1:4" x14ac:dyDescent="0.15">
      <c r="A772" s="11">
        <f t="shared" si="22"/>
        <v>40298</v>
      </c>
      <c r="B772" s="11">
        <v>40299</v>
      </c>
      <c r="C772" s="31">
        <v>217.29</v>
      </c>
      <c r="D772" s="10">
        <f t="shared" si="23"/>
        <v>-5.1977203626444687E-2</v>
      </c>
    </row>
    <row r="773" spans="1:4" x14ac:dyDescent="0.15">
      <c r="A773" s="11">
        <f t="shared" si="22"/>
        <v>40329</v>
      </c>
      <c r="B773" s="11">
        <v>40330</v>
      </c>
      <c r="C773" s="31">
        <v>217.19900000000001</v>
      </c>
      <c r="D773" s="10">
        <f t="shared" si="23"/>
        <v>-4.1879515854378838E-2</v>
      </c>
    </row>
    <row r="774" spans="1:4" x14ac:dyDescent="0.15">
      <c r="A774" s="11">
        <f t="shared" si="22"/>
        <v>40359</v>
      </c>
      <c r="B774" s="11">
        <v>40360</v>
      </c>
      <c r="C774" s="31">
        <v>217.60499999999999</v>
      </c>
      <c r="D774" s="10">
        <f t="shared" si="23"/>
        <v>0.1869253541682869</v>
      </c>
    </row>
    <row r="775" spans="1:4" x14ac:dyDescent="0.15">
      <c r="A775" s="11">
        <f t="shared" si="22"/>
        <v>40390</v>
      </c>
      <c r="B775" s="11">
        <v>40391</v>
      </c>
      <c r="C775" s="31">
        <v>217.923</v>
      </c>
      <c r="D775" s="10">
        <f t="shared" si="23"/>
        <v>0.14613634796995109</v>
      </c>
    </row>
    <row r="776" spans="1:4" x14ac:dyDescent="0.15">
      <c r="A776" s="11">
        <f t="shared" si="22"/>
        <v>40421</v>
      </c>
      <c r="B776" s="11">
        <v>40422</v>
      </c>
      <c r="C776" s="31">
        <v>218.27500000000001</v>
      </c>
      <c r="D776" s="10">
        <f t="shared" si="23"/>
        <v>0.1615249422961339</v>
      </c>
    </row>
    <row r="777" spans="1:4" x14ac:dyDescent="0.15">
      <c r="A777" s="11">
        <f t="shared" si="22"/>
        <v>40451</v>
      </c>
      <c r="B777" s="11">
        <v>40452</v>
      </c>
      <c r="C777" s="31">
        <v>219.035</v>
      </c>
      <c r="D777" s="10">
        <f t="shared" si="23"/>
        <v>0.34818462948115492</v>
      </c>
    </row>
    <row r="778" spans="1:4" x14ac:dyDescent="0.15">
      <c r="A778" s="11">
        <f t="shared" si="22"/>
        <v>40482</v>
      </c>
      <c r="B778" s="11">
        <v>40483</v>
      </c>
      <c r="C778" s="31">
        <v>219.59</v>
      </c>
      <c r="D778" s="10">
        <f t="shared" si="23"/>
        <v>0.25338416234848626</v>
      </c>
    </row>
    <row r="779" spans="1:4" x14ac:dyDescent="0.15">
      <c r="A779" s="11">
        <f t="shared" si="22"/>
        <v>40512</v>
      </c>
      <c r="B779" s="11">
        <v>40513</v>
      </c>
      <c r="C779" s="31">
        <v>220.47200000000001</v>
      </c>
      <c r="D779" s="10">
        <f t="shared" si="23"/>
        <v>0.40165763468282023</v>
      </c>
    </row>
    <row r="780" spans="1:4" x14ac:dyDescent="0.15">
      <c r="A780" s="11">
        <f t="shared" ref="A780:A843" si="24">EOMONTH(B780-1,0)</f>
        <v>40543</v>
      </c>
      <c r="B780" s="11">
        <v>40544</v>
      </c>
      <c r="C780" s="31">
        <v>221.18700000000001</v>
      </c>
      <c r="D780" s="10">
        <f t="shared" si="23"/>
        <v>0.32430422003701304</v>
      </c>
    </row>
    <row r="781" spans="1:4" x14ac:dyDescent="0.15">
      <c r="A781" s="11">
        <f t="shared" si="24"/>
        <v>40574</v>
      </c>
      <c r="B781" s="11">
        <v>40575</v>
      </c>
      <c r="C781" s="31">
        <v>221.898</v>
      </c>
      <c r="D781" s="10">
        <f t="shared" si="23"/>
        <v>0.32144746300640825</v>
      </c>
    </row>
    <row r="782" spans="1:4" x14ac:dyDescent="0.15">
      <c r="A782" s="11">
        <f t="shared" si="24"/>
        <v>40602</v>
      </c>
      <c r="B782" s="11">
        <v>40603</v>
      </c>
      <c r="C782" s="31">
        <v>223.04599999999999</v>
      </c>
      <c r="D782" s="10">
        <f t="shared" ref="D782:D845" si="25">((C782-C781)/C781)*100</f>
        <v>0.51735482068337535</v>
      </c>
    </row>
    <row r="783" spans="1:4" x14ac:dyDescent="0.15">
      <c r="A783" s="11">
        <f t="shared" si="24"/>
        <v>40633</v>
      </c>
      <c r="B783" s="11">
        <v>40634</v>
      </c>
      <c r="C783" s="31">
        <v>224.09299999999999</v>
      </c>
      <c r="D783" s="10">
        <f t="shared" si="25"/>
        <v>0.46940989750992934</v>
      </c>
    </row>
    <row r="784" spans="1:4" x14ac:dyDescent="0.15">
      <c r="A784" s="11">
        <f t="shared" si="24"/>
        <v>40663</v>
      </c>
      <c r="B784" s="11">
        <v>40664</v>
      </c>
      <c r="C784" s="31">
        <v>224.80600000000001</v>
      </c>
      <c r="D784" s="10">
        <f t="shared" si="25"/>
        <v>0.3181714734507648</v>
      </c>
    </row>
    <row r="785" spans="1:4" x14ac:dyDescent="0.15">
      <c r="A785" s="11">
        <f t="shared" si="24"/>
        <v>40694</v>
      </c>
      <c r="B785" s="11">
        <v>40695</v>
      </c>
      <c r="C785" s="31">
        <v>224.80600000000001</v>
      </c>
      <c r="D785" s="10">
        <f t="shared" si="25"/>
        <v>0</v>
      </c>
    </row>
    <row r="786" spans="1:4" x14ac:dyDescent="0.15">
      <c r="A786" s="11">
        <f t="shared" si="24"/>
        <v>40724</v>
      </c>
      <c r="B786" s="11">
        <v>40725</v>
      </c>
      <c r="C786" s="31">
        <v>225.39500000000001</v>
      </c>
      <c r="D786" s="10">
        <f t="shared" si="25"/>
        <v>0.26200368317571532</v>
      </c>
    </row>
    <row r="787" spans="1:4" x14ac:dyDescent="0.15">
      <c r="A787" s="11">
        <f t="shared" si="24"/>
        <v>40755</v>
      </c>
      <c r="B787" s="11">
        <v>40756</v>
      </c>
      <c r="C787" s="31">
        <v>226.10599999999999</v>
      </c>
      <c r="D787" s="10">
        <f t="shared" si="25"/>
        <v>0.31544621664188838</v>
      </c>
    </row>
    <row r="788" spans="1:4" x14ac:dyDescent="0.15">
      <c r="A788" s="11">
        <f t="shared" si="24"/>
        <v>40786</v>
      </c>
      <c r="B788" s="11">
        <v>40787</v>
      </c>
      <c r="C788" s="31">
        <v>226.59700000000001</v>
      </c>
      <c r="D788" s="10">
        <f t="shared" si="25"/>
        <v>0.21715478580843225</v>
      </c>
    </row>
    <row r="789" spans="1:4" x14ac:dyDescent="0.15">
      <c r="A789" s="11">
        <f t="shared" si="24"/>
        <v>40816</v>
      </c>
      <c r="B789" s="11">
        <v>40817</v>
      </c>
      <c r="C789" s="31">
        <v>226.75</v>
      </c>
      <c r="D789" s="10">
        <f t="shared" si="25"/>
        <v>6.752075270192967E-2</v>
      </c>
    </row>
    <row r="790" spans="1:4" x14ac:dyDescent="0.15">
      <c r="A790" s="11">
        <f t="shared" si="24"/>
        <v>40847</v>
      </c>
      <c r="B790" s="11">
        <v>40848</v>
      </c>
      <c r="C790" s="31">
        <v>227.16900000000001</v>
      </c>
      <c r="D790" s="10">
        <f t="shared" si="25"/>
        <v>0.18478500551268406</v>
      </c>
    </row>
    <row r="791" spans="1:4" x14ac:dyDescent="0.15">
      <c r="A791" s="11">
        <f t="shared" si="24"/>
        <v>40877</v>
      </c>
      <c r="B791" s="11">
        <v>40878</v>
      </c>
      <c r="C791" s="31">
        <v>227.22300000000001</v>
      </c>
      <c r="D791" s="10">
        <f t="shared" si="25"/>
        <v>2.377084901549157E-2</v>
      </c>
    </row>
    <row r="792" spans="1:4" x14ac:dyDescent="0.15">
      <c r="A792" s="11">
        <f t="shared" si="24"/>
        <v>40908</v>
      </c>
      <c r="B792" s="11">
        <v>40909</v>
      </c>
      <c r="C792" s="31">
        <v>227.84200000000001</v>
      </c>
      <c r="D792" s="10">
        <f t="shared" si="25"/>
        <v>0.27241960540966348</v>
      </c>
    </row>
    <row r="793" spans="1:4" x14ac:dyDescent="0.15">
      <c r="A793" s="11">
        <f t="shared" si="24"/>
        <v>40939</v>
      </c>
      <c r="B793" s="11">
        <v>40940</v>
      </c>
      <c r="C793" s="31">
        <v>228.32900000000001</v>
      </c>
      <c r="D793" s="10">
        <f t="shared" si="25"/>
        <v>0.21374461249462118</v>
      </c>
    </row>
    <row r="794" spans="1:4" x14ac:dyDescent="0.15">
      <c r="A794" s="11">
        <f t="shared" si="24"/>
        <v>40968</v>
      </c>
      <c r="B794" s="11">
        <v>40969</v>
      </c>
      <c r="C794" s="31">
        <v>228.80699999999999</v>
      </c>
      <c r="D794" s="10">
        <f t="shared" si="25"/>
        <v>0.20934703870291563</v>
      </c>
    </row>
    <row r="795" spans="1:4" x14ac:dyDescent="0.15">
      <c r="A795" s="11">
        <f t="shared" si="24"/>
        <v>40999</v>
      </c>
      <c r="B795" s="11">
        <v>41000</v>
      </c>
      <c r="C795" s="31">
        <v>229.18700000000001</v>
      </c>
      <c r="D795" s="10">
        <f t="shared" si="25"/>
        <v>0.16607883500068787</v>
      </c>
    </row>
    <row r="796" spans="1:4" x14ac:dyDescent="0.15">
      <c r="A796" s="11">
        <f t="shared" si="24"/>
        <v>41029</v>
      </c>
      <c r="B796" s="11">
        <v>41030</v>
      </c>
      <c r="C796" s="31">
        <v>228.71299999999999</v>
      </c>
      <c r="D796" s="10">
        <f t="shared" si="25"/>
        <v>-0.20681801323810597</v>
      </c>
    </row>
    <row r="797" spans="1:4" x14ac:dyDescent="0.15">
      <c r="A797" s="11">
        <f t="shared" si="24"/>
        <v>41060</v>
      </c>
      <c r="B797" s="11">
        <v>41061</v>
      </c>
      <c r="C797" s="31">
        <v>228.524</v>
      </c>
      <c r="D797" s="10">
        <f t="shared" si="25"/>
        <v>-8.2636317131073861E-2</v>
      </c>
    </row>
    <row r="798" spans="1:4" x14ac:dyDescent="0.15">
      <c r="A798" s="11">
        <f t="shared" si="24"/>
        <v>41090</v>
      </c>
      <c r="B798" s="11">
        <v>41091</v>
      </c>
      <c r="C798" s="31">
        <v>228.59</v>
      </c>
      <c r="D798" s="10">
        <f t="shared" si="25"/>
        <v>2.8880992806008345E-2</v>
      </c>
    </row>
    <row r="799" spans="1:4" x14ac:dyDescent="0.15">
      <c r="A799" s="11">
        <f t="shared" si="24"/>
        <v>41121</v>
      </c>
      <c r="B799" s="11">
        <v>41122</v>
      </c>
      <c r="C799" s="31">
        <v>229.91800000000001</v>
      </c>
      <c r="D799" s="10">
        <f t="shared" si="25"/>
        <v>0.58095279758519747</v>
      </c>
    </row>
    <row r="800" spans="1:4" x14ac:dyDescent="0.15">
      <c r="A800" s="11">
        <f t="shared" si="24"/>
        <v>41152</v>
      </c>
      <c r="B800" s="11">
        <v>41153</v>
      </c>
      <c r="C800" s="31">
        <v>231.01499999999999</v>
      </c>
      <c r="D800" s="10">
        <f t="shared" si="25"/>
        <v>0.47712662775423414</v>
      </c>
    </row>
    <row r="801" spans="1:4" x14ac:dyDescent="0.15">
      <c r="A801" s="11">
        <f t="shared" si="24"/>
        <v>41182</v>
      </c>
      <c r="B801" s="11">
        <v>41183</v>
      </c>
      <c r="C801" s="31">
        <v>231.63800000000001</v>
      </c>
      <c r="D801" s="10">
        <f t="shared" si="25"/>
        <v>0.26967945804385818</v>
      </c>
    </row>
    <row r="802" spans="1:4" x14ac:dyDescent="0.15">
      <c r="A802" s="11">
        <f t="shared" si="24"/>
        <v>41213</v>
      </c>
      <c r="B802" s="11">
        <v>41214</v>
      </c>
      <c r="C802" s="31">
        <v>231.249</v>
      </c>
      <c r="D802" s="10">
        <f t="shared" si="25"/>
        <v>-0.16793444944266916</v>
      </c>
    </row>
    <row r="803" spans="1:4" x14ac:dyDescent="0.15">
      <c r="A803" s="11">
        <f t="shared" si="24"/>
        <v>41243</v>
      </c>
      <c r="B803" s="11">
        <v>41244</v>
      </c>
      <c r="C803" s="31">
        <v>231.221</v>
      </c>
      <c r="D803" s="10">
        <f t="shared" si="25"/>
        <v>-1.2108160467717304E-2</v>
      </c>
    </row>
    <row r="804" spans="1:4" x14ac:dyDescent="0.15">
      <c r="A804" s="11">
        <f t="shared" si="24"/>
        <v>41274</v>
      </c>
      <c r="B804" s="11">
        <v>41275</v>
      </c>
      <c r="C804" s="31">
        <v>231.679</v>
      </c>
      <c r="D804" s="10">
        <f t="shared" si="25"/>
        <v>0.19807889421808506</v>
      </c>
    </row>
    <row r="805" spans="1:4" x14ac:dyDescent="0.15">
      <c r="A805" s="11">
        <f t="shared" si="24"/>
        <v>41305</v>
      </c>
      <c r="B805" s="11">
        <v>41306</v>
      </c>
      <c r="C805" s="31">
        <v>232.93700000000001</v>
      </c>
      <c r="D805" s="10">
        <f t="shared" si="25"/>
        <v>0.54299267521010097</v>
      </c>
    </row>
    <row r="806" spans="1:4" x14ac:dyDescent="0.15">
      <c r="A806" s="11">
        <f t="shared" si="24"/>
        <v>41333</v>
      </c>
      <c r="B806" s="11">
        <v>41334</v>
      </c>
      <c r="C806" s="31">
        <v>232.28200000000001</v>
      </c>
      <c r="D806" s="10">
        <f t="shared" si="25"/>
        <v>-0.28119191025899753</v>
      </c>
    </row>
    <row r="807" spans="1:4" x14ac:dyDescent="0.15">
      <c r="A807" s="11">
        <f t="shared" si="24"/>
        <v>41364</v>
      </c>
      <c r="B807" s="11">
        <v>41365</v>
      </c>
      <c r="C807" s="31">
        <v>231.797</v>
      </c>
      <c r="D807" s="10">
        <f t="shared" si="25"/>
        <v>-0.20879792665811969</v>
      </c>
    </row>
    <row r="808" spans="1:4" x14ac:dyDescent="0.15">
      <c r="A808" s="11">
        <f t="shared" si="24"/>
        <v>41394</v>
      </c>
      <c r="B808" s="11">
        <v>41395</v>
      </c>
      <c r="C808" s="31">
        <v>231.893</v>
      </c>
      <c r="D808" s="10">
        <f t="shared" si="25"/>
        <v>4.1415548950160544E-2</v>
      </c>
    </row>
    <row r="809" spans="1:4" x14ac:dyDescent="0.15">
      <c r="A809" s="11">
        <f t="shared" si="24"/>
        <v>41425</v>
      </c>
      <c r="B809" s="11">
        <v>41426</v>
      </c>
      <c r="C809" s="31">
        <v>232.44499999999999</v>
      </c>
      <c r="D809" s="10">
        <f t="shared" si="25"/>
        <v>0.23804082055085427</v>
      </c>
    </row>
    <row r="810" spans="1:4" x14ac:dyDescent="0.15">
      <c r="A810" s="11">
        <f t="shared" si="24"/>
        <v>41455</v>
      </c>
      <c r="B810" s="11">
        <v>41456</v>
      </c>
      <c r="C810" s="31">
        <v>232.9</v>
      </c>
      <c r="D810" s="10">
        <f t="shared" si="25"/>
        <v>0.19574523005442684</v>
      </c>
    </row>
    <row r="811" spans="1:4" x14ac:dyDescent="0.15">
      <c r="A811" s="11">
        <f t="shared" si="24"/>
        <v>41486</v>
      </c>
      <c r="B811" s="11">
        <v>41487</v>
      </c>
      <c r="C811" s="31">
        <v>233.45599999999999</v>
      </c>
      <c r="D811" s="10">
        <f t="shared" si="25"/>
        <v>0.23872906826963641</v>
      </c>
    </row>
    <row r="812" spans="1:4" x14ac:dyDescent="0.15">
      <c r="A812" s="11">
        <f t="shared" si="24"/>
        <v>41517</v>
      </c>
      <c r="B812" s="11">
        <v>41518</v>
      </c>
      <c r="C812" s="31">
        <v>233.54400000000001</v>
      </c>
      <c r="D812" s="10">
        <f t="shared" si="25"/>
        <v>3.7694469193347901E-2</v>
      </c>
    </row>
    <row r="813" spans="1:4" x14ac:dyDescent="0.15">
      <c r="A813" s="11">
        <f t="shared" si="24"/>
        <v>41547</v>
      </c>
      <c r="B813" s="11">
        <v>41548</v>
      </c>
      <c r="C813" s="31">
        <v>233.66900000000001</v>
      </c>
      <c r="D813" s="10">
        <f t="shared" si="25"/>
        <v>5.3523104853903332E-2</v>
      </c>
    </row>
    <row r="814" spans="1:4" x14ac:dyDescent="0.15">
      <c r="A814" s="11">
        <f t="shared" si="24"/>
        <v>41578</v>
      </c>
      <c r="B814" s="11">
        <v>41579</v>
      </c>
      <c r="C814" s="31">
        <v>234.1</v>
      </c>
      <c r="D814" s="10">
        <f t="shared" si="25"/>
        <v>0.18444894273522938</v>
      </c>
    </row>
    <row r="815" spans="1:4" x14ac:dyDescent="0.15">
      <c r="A815" s="11">
        <f t="shared" si="24"/>
        <v>41608</v>
      </c>
      <c r="B815" s="11">
        <v>41609</v>
      </c>
      <c r="C815" s="31">
        <v>234.71899999999999</v>
      </c>
      <c r="D815" s="10">
        <f t="shared" si="25"/>
        <v>0.26441691584792815</v>
      </c>
    </row>
    <row r="816" spans="1:4" x14ac:dyDescent="0.15">
      <c r="A816" s="11">
        <f t="shared" si="24"/>
        <v>41639</v>
      </c>
      <c r="B816" s="11">
        <v>41640</v>
      </c>
      <c r="C816" s="31">
        <v>235.28800000000001</v>
      </c>
      <c r="D816" s="10">
        <f t="shared" si="25"/>
        <v>0.24241752904537633</v>
      </c>
    </row>
    <row r="817" spans="1:4" x14ac:dyDescent="0.15">
      <c r="A817" s="11">
        <f t="shared" si="24"/>
        <v>41670</v>
      </c>
      <c r="B817" s="11">
        <v>41671</v>
      </c>
      <c r="C817" s="31">
        <v>235.547</v>
      </c>
      <c r="D817" s="10">
        <f t="shared" si="25"/>
        <v>0.11007786202440674</v>
      </c>
    </row>
    <row r="818" spans="1:4" x14ac:dyDescent="0.15">
      <c r="A818" s="11">
        <f t="shared" si="24"/>
        <v>41698</v>
      </c>
      <c r="B818" s="11">
        <v>41699</v>
      </c>
      <c r="C818" s="31">
        <v>236.02799999999999</v>
      </c>
      <c r="D818" s="10">
        <f t="shared" si="25"/>
        <v>0.20420553010651574</v>
      </c>
    </row>
    <row r="819" spans="1:4" x14ac:dyDescent="0.15">
      <c r="A819" s="11">
        <f t="shared" si="24"/>
        <v>41729</v>
      </c>
      <c r="B819" s="11">
        <v>41730</v>
      </c>
      <c r="C819" s="31">
        <v>236.46799999999999</v>
      </c>
      <c r="D819" s="10">
        <f t="shared" si="25"/>
        <v>0.18641856050976907</v>
      </c>
    </row>
    <row r="820" spans="1:4" x14ac:dyDescent="0.15">
      <c r="A820" s="11">
        <f t="shared" si="24"/>
        <v>41759</v>
      </c>
      <c r="B820" s="11">
        <v>41760</v>
      </c>
      <c r="C820" s="31">
        <v>236.91800000000001</v>
      </c>
      <c r="D820" s="10">
        <f t="shared" si="25"/>
        <v>0.19030059035472752</v>
      </c>
    </row>
    <row r="821" spans="1:4" x14ac:dyDescent="0.15">
      <c r="A821" s="11">
        <f t="shared" si="24"/>
        <v>41790</v>
      </c>
      <c r="B821" s="11">
        <v>41791</v>
      </c>
      <c r="C821" s="31">
        <v>237.23099999999999</v>
      </c>
      <c r="D821" s="10">
        <f t="shared" si="25"/>
        <v>0.13211322060796907</v>
      </c>
    </row>
    <row r="822" spans="1:4" x14ac:dyDescent="0.15">
      <c r="A822" s="11">
        <f t="shared" si="24"/>
        <v>41820</v>
      </c>
      <c r="B822" s="11">
        <v>41821</v>
      </c>
      <c r="C822" s="31">
        <v>237.49799999999999</v>
      </c>
      <c r="D822" s="10">
        <f t="shared" si="25"/>
        <v>0.11254852864928948</v>
      </c>
    </row>
    <row r="823" spans="1:4" x14ac:dyDescent="0.15">
      <c r="A823" s="11">
        <f t="shared" si="24"/>
        <v>41851</v>
      </c>
      <c r="B823" s="11">
        <v>41852</v>
      </c>
      <c r="C823" s="31">
        <v>237.46</v>
      </c>
      <c r="D823" s="10">
        <f t="shared" si="25"/>
        <v>-1.6000134737969369E-2</v>
      </c>
    </row>
    <row r="824" spans="1:4" x14ac:dyDescent="0.15">
      <c r="A824" s="11">
        <f t="shared" si="24"/>
        <v>41882</v>
      </c>
      <c r="B824" s="11">
        <v>41883</v>
      </c>
      <c r="C824" s="31">
        <v>237.477</v>
      </c>
      <c r="D824" s="10">
        <f t="shared" si="25"/>
        <v>7.1591004800791317E-3</v>
      </c>
    </row>
    <row r="825" spans="1:4" x14ac:dyDescent="0.15">
      <c r="A825" s="11">
        <f t="shared" si="24"/>
        <v>41912</v>
      </c>
      <c r="B825" s="11">
        <v>41913</v>
      </c>
      <c r="C825" s="31">
        <v>237.43</v>
      </c>
      <c r="D825" s="10">
        <f t="shared" si="25"/>
        <v>-1.9791390324114352E-2</v>
      </c>
    </row>
    <row r="826" spans="1:4" x14ac:dyDescent="0.15">
      <c r="A826" s="11">
        <f t="shared" si="24"/>
        <v>41943</v>
      </c>
      <c r="B826" s="11">
        <v>41944</v>
      </c>
      <c r="C826" s="31">
        <v>236.983</v>
      </c>
      <c r="D826" s="10">
        <f t="shared" si="25"/>
        <v>-0.18826601524660014</v>
      </c>
    </row>
    <row r="827" spans="1:4" x14ac:dyDescent="0.15">
      <c r="A827" s="11">
        <f t="shared" si="24"/>
        <v>41973</v>
      </c>
      <c r="B827" s="11">
        <v>41974</v>
      </c>
      <c r="C827" s="31">
        <v>236.25200000000001</v>
      </c>
      <c r="D827" s="10">
        <f t="shared" si="25"/>
        <v>-0.30846094445592914</v>
      </c>
    </row>
    <row r="828" spans="1:4" x14ac:dyDescent="0.15">
      <c r="A828" s="11">
        <f t="shared" si="24"/>
        <v>42004</v>
      </c>
      <c r="B828" s="11">
        <v>42005</v>
      </c>
      <c r="C828" s="31">
        <v>234.74700000000001</v>
      </c>
      <c r="D828" s="10">
        <f t="shared" si="25"/>
        <v>-0.63703164417655533</v>
      </c>
    </row>
    <row r="829" spans="1:4" x14ac:dyDescent="0.15">
      <c r="A829" s="11">
        <f t="shared" si="24"/>
        <v>42035</v>
      </c>
      <c r="B829" s="11">
        <v>42036</v>
      </c>
      <c r="C829" s="31">
        <v>235.34200000000001</v>
      </c>
      <c r="D829" s="10">
        <f t="shared" si="25"/>
        <v>0.25346436802174205</v>
      </c>
    </row>
    <row r="830" spans="1:4" x14ac:dyDescent="0.15">
      <c r="A830" s="11">
        <f t="shared" si="24"/>
        <v>42063</v>
      </c>
      <c r="B830" s="11">
        <v>42064</v>
      </c>
      <c r="C830" s="31">
        <v>235.976</v>
      </c>
      <c r="D830" s="10">
        <f t="shared" si="25"/>
        <v>0.26939517808125457</v>
      </c>
    </row>
    <row r="831" spans="1:4" x14ac:dyDescent="0.15">
      <c r="A831" s="11">
        <f t="shared" si="24"/>
        <v>42094</v>
      </c>
      <c r="B831" s="11">
        <v>42095</v>
      </c>
      <c r="C831" s="31">
        <v>236.22200000000001</v>
      </c>
      <c r="D831" s="10">
        <f t="shared" si="25"/>
        <v>0.10424788961589709</v>
      </c>
    </row>
    <row r="832" spans="1:4" x14ac:dyDescent="0.15">
      <c r="A832" s="11">
        <f t="shared" si="24"/>
        <v>42124</v>
      </c>
      <c r="B832" s="11">
        <v>42125</v>
      </c>
      <c r="C832" s="31">
        <v>237.001</v>
      </c>
      <c r="D832" s="10">
        <f t="shared" si="25"/>
        <v>0.32977453412467778</v>
      </c>
    </row>
    <row r="833" spans="1:4" x14ac:dyDescent="0.15">
      <c r="A833" s="11">
        <f t="shared" si="24"/>
        <v>42155</v>
      </c>
      <c r="B833" s="11">
        <v>42156</v>
      </c>
      <c r="C833" s="31">
        <v>237.65700000000001</v>
      </c>
      <c r="D833" s="10">
        <f t="shared" si="25"/>
        <v>0.276792081046074</v>
      </c>
    </row>
    <row r="834" spans="1:4" x14ac:dyDescent="0.15">
      <c r="A834" s="11">
        <f t="shared" si="24"/>
        <v>42185</v>
      </c>
      <c r="B834" s="11">
        <v>42186</v>
      </c>
      <c r="C834" s="31">
        <v>238.03399999999999</v>
      </c>
      <c r="D834" s="10">
        <f t="shared" si="25"/>
        <v>0.15863197801873336</v>
      </c>
    </row>
    <row r="835" spans="1:4" x14ac:dyDescent="0.15">
      <c r="A835" s="11">
        <f t="shared" si="24"/>
        <v>42216</v>
      </c>
      <c r="B835" s="11">
        <v>42217</v>
      </c>
      <c r="C835" s="31">
        <v>238.03299999999999</v>
      </c>
      <c r="D835" s="10">
        <f t="shared" si="25"/>
        <v>-4.2010805179292659E-4</v>
      </c>
    </row>
    <row r="836" spans="1:4" x14ac:dyDescent="0.15">
      <c r="A836" s="11">
        <f t="shared" si="24"/>
        <v>42247</v>
      </c>
      <c r="B836" s="11">
        <v>42248</v>
      </c>
      <c r="C836" s="31">
        <v>237.49799999999999</v>
      </c>
      <c r="D836" s="10">
        <f t="shared" si="25"/>
        <v>-0.2247587519377551</v>
      </c>
    </row>
    <row r="837" spans="1:4" x14ac:dyDescent="0.15">
      <c r="A837" s="11">
        <f t="shared" si="24"/>
        <v>42277</v>
      </c>
      <c r="B837" s="11">
        <v>42278</v>
      </c>
      <c r="C837" s="31">
        <v>237.733</v>
      </c>
      <c r="D837" s="10">
        <f t="shared" si="25"/>
        <v>9.8948201669072436E-2</v>
      </c>
    </row>
    <row r="838" spans="1:4" x14ac:dyDescent="0.15">
      <c r="A838" s="11">
        <f t="shared" si="24"/>
        <v>42308</v>
      </c>
      <c r="B838" s="11">
        <v>42309</v>
      </c>
      <c r="C838" s="31">
        <v>238.017</v>
      </c>
      <c r="D838" s="10">
        <f t="shared" si="25"/>
        <v>0.11946174910508504</v>
      </c>
    </row>
    <row r="839" spans="1:4" x14ac:dyDescent="0.15">
      <c r="A839" s="11">
        <f t="shared" si="24"/>
        <v>42338</v>
      </c>
      <c r="B839" s="11">
        <v>42339</v>
      </c>
      <c r="C839" s="31">
        <v>237.761</v>
      </c>
      <c r="D839" s="10">
        <f t="shared" si="25"/>
        <v>-0.10755534268560658</v>
      </c>
    </row>
    <row r="840" spans="1:4" x14ac:dyDescent="0.15">
      <c r="A840" s="11">
        <f t="shared" si="24"/>
        <v>42369</v>
      </c>
      <c r="B840" s="11">
        <v>42370</v>
      </c>
      <c r="C840" s="31">
        <v>237.827</v>
      </c>
      <c r="D840" s="10">
        <f t="shared" si="25"/>
        <v>2.7758968039334673E-2</v>
      </c>
    </row>
    <row r="841" spans="1:4" x14ac:dyDescent="0.15">
      <c r="A841" s="11">
        <f t="shared" si="24"/>
        <v>42400</v>
      </c>
      <c r="B841" s="11">
        <v>42401</v>
      </c>
      <c r="C841" s="31">
        <v>237.51400000000001</v>
      </c>
      <c r="D841" s="10">
        <f t="shared" si="25"/>
        <v>-0.1316082698768383</v>
      </c>
    </row>
    <row r="842" spans="1:4" x14ac:dyDescent="0.15">
      <c r="A842" s="11">
        <f t="shared" si="24"/>
        <v>42429</v>
      </c>
      <c r="B842" s="11">
        <v>42430</v>
      </c>
      <c r="C842" s="31">
        <v>237.99</v>
      </c>
      <c r="D842" s="10">
        <f t="shared" si="25"/>
        <v>0.20040923903433022</v>
      </c>
    </row>
    <row r="843" spans="1:4" x14ac:dyDescent="0.15">
      <c r="A843" s="11">
        <f t="shared" si="24"/>
        <v>42460</v>
      </c>
      <c r="B843" s="11">
        <v>42461</v>
      </c>
      <c r="C843" s="31">
        <v>238.83500000000001</v>
      </c>
      <c r="D843" s="10">
        <f t="shared" si="25"/>
        <v>0.35505693516534259</v>
      </c>
    </row>
    <row r="844" spans="1:4" x14ac:dyDescent="0.15">
      <c r="A844" s="11">
        <f t="shared" ref="A844:A894" si="26">EOMONTH(B844-1,0)</f>
        <v>42490</v>
      </c>
      <c r="B844" s="11">
        <v>42491</v>
      </c>
      <c r="C844" s="31">
        <v>239.44</v>
      </c>
      <c r="D844" s="10">
        <f t="shared" si="25"/>
        <v>0.25331295664370368</v>
      </c>
    </row>
    <row r="845" spans="1:4" x14ac:dyDescent="0.15">
      <c r="A845" s="11">
        <f t="shared" si="26"/>
        <v>42521</v>
      </c>
      <c r="B845" s="11">
        <v>42522</v>
      </c>
      <c r="C845" s="31">
        <v>240.14400000000001</v>
      </c>
      <c r="D845" s="10">
        <f t="shared" si="25"/>
        <v>0.29401937854995314</v>
      </c>
    </row>
    <row r="846" spans="1:4" x14ac:dyDescent="0.15">
      <c r="A846" s="11">
        <f t="shared" si="26"/>
        <v>42551</v>
      </c>
      <c r="B846" s="11">
        <v>42552</v>
      </c>
      <c r="C846" s="31">
        <v>240.11099999999999</v>
      </c>
      <c r="D846" s="10">
        <f t="shared" ref="D846:D894" si="27">((C846-C845)/C845)*100</f>
        <v>-1.3741754947038221E-2</v>
      </c>
    </row>
    <row r="847" spans="1:4" x14ac:dyDescent="0.15">
      <c r="A847" s="11">
        <f t="shared" si="26"/>
        <v>42582</v>
      </c>
      <c r="B847" s="11">
        <v>42583</v>
      </c>
      <c r="C847" s="31">
        <v>240.595</v>
      </c>
      <c r="D847" s="10">
        <f t="shared" si="27"/>
        <v>0.20157343895115545</v>
      </c>
    </row>
    <row r="848" spans="1:4" x14ac:dyDescent="0.15">
      <c r="A848" s="11">
        <f t="shared" si="26"/>
        <v>42613</v>
      </c>
      <c r="B848" s="11">
        <v>42614</v>
      </c>
      <c r="C848" s="31">
        <v>241.06800000000001</v>
      </c>
      <c r="D848" s="10">
        <f t="shared" si="27"/>
        <v>0.19659593923398791</v>
      </c>
    </row>
    <row r="849" spans="1:4" x14ac:dyDescent="0.15">
      <c r="A849" s="11">
        <f t="shared" si="26"/>
        <v>42643</v>
      </c>
      <c r="B849" s="11">
        <v>42644</v>
      </c>
      <c r="C849" s="31">
        <v>241.64099999999999</v>
      </c>
      <c r="D849" s="10">
        <f t="shared" si="27"/>
        <v>0.23769226940115615</v>
      </c>
    </row>
    <row r="850" spans="1:4" x14ac:dyDescent="0.15">
      <c r="A850" s="11">
        <f t="shared" si="26"/>
        <v>42674</v>
      </c>
      <c r="B850" s="11">
        <v>42675</v>
      </c>
      <c r="C850" s="31">
        <v>241.99299999999999</v>
      </c>
      <c r="D850" s="10">
        <f t="shared" si="27"/>
        <v>0.14567064364077448</v>
      </c>
    </row>
    <row r="851" spans="1:4" x14ac:dyDescent="0.15">
      <c r="A851" s="11">
        <f t="shared" si="26"/>
        <v>42704</v>
      </c>
      <c r="B851" s="11">
        <v>42705</v>
      </c>
      <c r="C851" s="31">
        <v>242.71199999999999</v>
      </c>
      <c r="D851" s="10">
        <f t="shared" si="27"/>
        <v>0.29711603228192307</v>
      </c>
    </row>
    <row r="852" spans="1:4" x14ac:dyDescent="0.15">
      <c r="A852" s="11">
        <f t="shared" si="26"/>
        <v>42735</v>
      </c>
      <c r="B852" s="11">
        <v>42736</v>
      </c>
      <c r="C852" s="31">
        <v>243.71700000000001</v>
      </c>
      <c r="D852" s="10">
        <f t="shared" si="27"/>
        <v>0.41407099772570949</v>
      </c>
    </row>
    <row r="853" spans="1:4" x14ac:dyDescent="0.15">
      <c r="A853" s="11">
        <f t="shared" si="26"/>
        <v>42766</v>
      </c>
      <c r="B853" s="11">
        <v>42767</v>
      </c>
      <c r="C853" s="31">
        <v>244.02799999999999</v>
      </c>
      <c r="D853" s="10">
        <f t="shared" si="27"/>
        <v>0.12760701961700605</v>
      </c>
    </row>
    <row r="854" spans="1:4" x14ac:dyDescent="0.15">
      <c r="A854" s="11">
        <f t="shared" si="26"/>
        <v>42794</v>
      </c>
      <c r="B854" s="11">
        <v>42795</v>
      </c>
      <c r="C854" s="31">
        <v>243.721</v>
      </c>
      <c r="D854" s="10">
        <f t="shared" si="27"/>
        <v>-0.12580523546477779</v>
      </c>
    </row>
    <row r="855" spans="1:4" x14ac:dyDescent="0.15">
      <c r="A855" s="11">
        <f t="shared" si="26"/>
        <v>42825</v>
      </c>
      <c r="B855" s="11">
        <v>42826</v>
      </c>
      <c r="C855" s="31">
        <v>244.05799999999999</v>
      </c>
      <c r="D855" s="10">
        <f t="shared" si="27"/>
        <v>0.1382728611814284</v>
      </c>
    </row>
    <row r="856" spans="1:4" x14ac:dyDescent="0.15">
      <c r="A856" s="11">
        <f t="shared" si="26"/>
        <v>42855</v>
      </c>
      <c r="B856" s="11">
        <v>42856</v>
      </c>
      <c r="C856" s="31">
        <v>243.92599999999999</v>
      </c>
      <c r="D856" s="10">
        <f t="shared" si="27"/>
        <v>-5.4085504265381591E-2</v>
      </c>
    </row>
    <row r="857" spans="1:4" x14ac:dyDescent="0.15">
      <c r="A857" s="11">
        <f t="shared" si="26"/>
        <v>42886</v>
      </c>
      <c r="B857" s="11">
        <v>42887</v>
      </c>
      <c r="C857" s="31">
        <v>244.179</v>
      </c>
      <c r="D857" s="10">
        <f t="shared" si="27"/>
        <v>0.1037199806498751</v>
      </c>
    </row>
    <row r="858" spans="1:4" x14ac:dyDescent="0.15">
      <c r="A858" s="11">
        <f t="shared" si="26"/>
        <v>42916</v>
      </c>
      <c r="B858" s="11">
        <v>42917</v>
      </c>
      <c r="C858" s="31">
        <v>244.328</v>
      </c>
      <c r="D858" s="10">
        <f t="shared" si="27"/>
        <v>6.1020808505236279E-2</v>
      </c>
    </row>
    <row r="859" spans="1:4" x14ac:dyDescent="0.15">
      <c r="A859" s="11">
        <f t="shared" si="26"/>
        <v>42947</v>
      </c>
      <c r="B859" s="11">
        <v>42948</v>
      </c>
      <c r="C859" s="31">
        <v>245.304</v>
      </c>
      <c r="D859" s="10">
        <f t="shared" si="27"/>
        <v>0.39946301692806352</v>
      </c>
    </row>
    <row r="860" spans="1:4" x14ac:dyDescent="0.15">
      <c r="A860" s="11">
        <f t="shared" si="26"/>
        <v>42978</v>
      </c>
      <c r="B860" s="11">
        <v>42979</v>
      </c>
      <c r="C860" s="31">
        <v>246.44499999999999</v>
      </c>
      <c r="D860" s="10">
        <f t="shared" si="27"/>
        <v>0.46513713596190487</v>
      </c>
    </row>
    <row r="861" spans="1:4" x14ac:dyDescent="0.15">
      <c r="A861" s="11">
        <f t="shared" si="26"/>
        <v>43008</v>
      </c>
      <c r="B861" s="11">
        <v>43009</v>
      </c>
      <c r="C861" s="31">
        <v>246.57</v>
      </c>
      <c r="D861" s="10">
        <f t="shared" si="27"/>
        <v>5.072125626407515E-2</v>
      </c>
    </row>
    <row r="862" spans="1:4" x14ac:dyDescent="0.15">
      <c r="A862" s="11">
        <f t="shared" si="26"/>
        <v>43039</v>
      </c>
      <c r="B862" s="11">
        <v>43040</v>
      </c>
      <c r="C862" s="31">
        <v>247.333</v>
      </c>
      <c r="D862" s="10">
        <f t="shared" si="27"/>
        <v>0.30944559354341777</v>
      </c>
    </row>
    <row r="863" spans="1:4" x14ac:dyDescent="0.15">
      <c r="A863" s="11">
        <f t="shared" si="26"/>
        <v>43069</v>
      </c>
      <c r="B863" s="11">
        <v>43070</v>
      </c>
      <c r="C863" s="31">
        <v>247.84700000000001</v>
      </c>
      <c r="D863" s="10">
        <f t="shared" si="27"/>
        <v>0.20781699166710871</v>
      </c>
    </row>
    <row r="864" spans="1:4" x14ac:dyDescent="0.15">
      <c r="A864" s="11">
        <f t="shared" si="26"/>
        <v>43100</v>
      </c>
      <c r="B864" s="11">
        <v>43101</v>
      </c>
      <c r="C864" s="31">
        <v>248.816</v>
      </c>
      <c r="D864" s="10">
        <f t="shared" si="27"/>
        <v>0.39096700787178945</v>
      </c>
    </row>
    <row r="865" spans="1:4" x14ac:dyDescent="0.15">
      <c r="A865" s="11">
        <f t="shared" si="26"/>
        <v>43131</v>
      </c>
      <c r="B865" s="11">
        <v>43132</v>
      </c>
      <c r="C865" s="31">
        <v>249.47499999999999</v>
      </c>
      <c r="D865" s="10">
        <f t="shared" si="27"/>
        <v>0.26485435020255604</v>
      </c>
    </row>
    <row r="866" spans="1:4" x14ac:dyDescent="0.15">
      <c r="A866" s="11">
        <f t="shared" si="26"/>
        <v>43159</v>
      </c>
      <c r="B866" s="11">
        <v>43160</v>
      </c>
      <c r="C866" s="31">
        <v>249.41300000000001</v>
      </c>
      <c r="D866" s="10">
        <f t="shared" si="27"/>
        <v>-2.4852189598149475E-2</v>
      </c>
    </row>
    <row r="867" spans="1:4" x14ac:dyDescent="0.15">
      <c r="A867" s="11">
        <f t="shared" si="26"/>
        <v>43190</v>
      </c>
      <c r="B867" s="11">
        <v>43191</v>
      </c>
      <c r="C867" s="31">
        <v>249.95699999999999</v>
      </c>
      <c r="D867" s="10">
        <f t="shared" si="27"/>
        <v>0.21811212727483437</v>
      </c>
    </row>
    <row r="868" spans="1:4" x14ac:dyDescent="0.15">
      <c r="A868" s="11">
        <f t="shared" si="26"/>
        <v>43220</v>
      </c>
      <c r="B868" s="11">
        <v>43221</v>
      </c>
      <c r="C868" s="31">
        <v>250.64</v>
      </c>
      <c r="D868" s="10">
        <f t="shared" si="27"/>
        <v>0.27324699848373629</v>
      </c>
    </row>
    <row r="869" spans="1:4" x14ac:dyDescent="0.15">
      <c r="A869" s="11">
        <f t="shared" si="26"/>
        <v>43251</v>
      </c>
      <c r="B869" s="11">
        <v>43252</v>
      </c>
      <c r="C869" s="31">
        <v>251.17599999999999</v>
      </c>
      <c r="D869" s="10">
        <f t="shared" si="27"/>
        <v>0.21385253750399033</v>
      </c>
    </row>
    <row r="870" spans="1:4" x14ac:dyDescent="0.15">
      <c r="A870" s="11">
        <f t="shared" si="26"/>
        <v>43281</v>
      </c>
      <c r="B870" s="11">
        <v>43282</v>
      </c>
      <c r="C870" s="31">
        <v>251.482</v>
      </c>
      <c r="D870" s="10">
        <f t="shared" si="27"/>
        <v>0.12182692613944471</v>
      </c>
    </row>
    <row r="871" spans="1:4" x14ac:dyDescent="0.15">
      <c r="A871" s="11">
        <f t="shared" si="26"/>
        <v>43312</v>
      </c>
      <c r="B871" s="11">
        <v>43313</v>
      </c>
      <c r="C871" s="31">
        <v>251.905</v>
      </c>
      <c r="D871" s="10">
        <f t="shared" si="27"/>
        <v>0.16820289324882171</v>
      </c>
    </row>
    <row r="872" spans="1:4" x14ac:dyDescent="0.15">
      <c r="A872" s="11">
        <f t="shared" si="26"/>
        <v>43343</v>
      </c>
      <c r="B872" s="11">
        <v>43344</v>
      </c>
      <c r="C872" s="31">
        <v>252.261</v>
      </c>
      <c r="D872" s="10">
        <f t="shared" si="27"/>
        <v>0.14132311784204146</v>
      </c>
    </row>
    <row r="873" spans="1:4" x14ac:dyDescent="0.15">
      <c r="A873" s="11">
        <f t="shared" si="26"/>
        <v>43373</v>
      </c>
      <c r="B873" s="11">
        <v>43374</v>
      </c>
      <c r="C873" s="31">
        <v>252.77699999999999</v>
      </c>
      <c r="D873" s="10">
        <f t="shared" si="27"/>
        <v>0.20455004935364213</v>
      </c>
    </row>
    <row r="874" spans="1:4" x14ac:dyDescent="0.15">
      <c r="A874" s="11">
        <f t="shared" si="26"/>
        <v>43404</v>
      </c>
      <c r="B874" s="11">
        <v>43405</v>
      </c>
      <c r="C874" s="31">
        <v>252.66200000000001</v>
      </c>
      <c r="D874" s="10">
        <f t="shared" si="27"/>
        <v>-4.54946454780224E-2</v>
      </c>
    </row>
    <row r="875" spans="1:4" x14ac:dyDescent="0.15">
      <c r="A875" s="11">
        <f t="shared" si="26"/>
        <v>43434</v>
      </c>
      <c r="B875" s="11">
        <v>43435</v>
      </c>
      <c r="C875" s="31">
        <v>252.65299999999999</v>
      </c>
      <c r="D875" s="10">
        <f t="shared" si="27"/>
        <v>-3.5620710672814083E-3</v>
      </c>
    </row>
    <row r="876" spans="1:4" x14ac:dyDescent="0.15">
      <c r="A876" s="11">
        <f t="shared" si="26"/>
        <v>43465</v>
      </c>
      <c r="B876" s="11">
        <v>43466</v>
      </c>
      <c r="C876" s="31">
        <v>252.55</v>
      </c>
      <c r="D876" s="10">
        <f t="shared" si="27"/>
        <v>-4.0767376599518006E-2</v>
      </c>
    </row>
    <row r="877" spans="1:4" x14ac:dyDescent="0.15">
      <c r="A877" s="11">
        <f t="shared" si="26"/>
        <v>43496</v>
      </c>
      <c r="B877" s="11">
        <v>43497</v>
      </c>
      <c r="C877" s="31">
        <v>253.18100000000001</v>
      </c>
      <c r="D877" s="10">
        <f t="shared" si="27"/>
        <v>0.24985151455157403</v>
      </c>
    </row>
    <row r="878" spans="1:4" x14ac:dyDescent="0.15">
      <c r="A878" s="11">
        <f t="shared" si="26"/>
        <v>43524</v>
      </c>
      <c r="B878" s="11">
        <v>43525</v>
      </c>
      <c r="C878" s="31">
        <v>254.095</v>
      </c>
      <c r="D878" s="10">
        <f t="shared" si="27"/>
        <v>0.36100655262440201</v>
      </c>
    </row>
    <row r="879" spans="1:4" x14ac:dyDescent="0.15">
      <c r="A879" s="11">
        <f t="shared" si="26"/>
        <v>43555</v>
      </c>
      <c r="B879" s="11">
        <v>43556</v>
      </c>
      <c r="C879" s="31">
        <v>254.94300000000001</v>
      </c>
      <c r="D879" s="10">
        <f t="shared" si="27"/>
        <v>0.33373344615203493</v>
      </c>
    </row>
    <row r="880" spans="1:4" x14ac:dyDescent="0.15">
      <c r="A880" s="11">
        <f t="shared" si="26"/>
        <v>43585</v>
      </c>
      <c r="B880" s="11">
        <v>43586</v>
      </c>
      <c r="C880" s="31">
        <v>255.167</v>
      </c>
      <c r="D880" s="10">
        <f t="shared" si="27"/>
        <v>8.7862777169794626E-2</v>
      </c>
    </row>
    <row r="881" spans="1:4" x14ac:dyDescent="0.15">
      <c r="A881" s="11">
        <f t="shared" si="26"/>
        <v>43616</v>
      </c>
      <c r="B881" s="11">
        <v>43617</v>
      </c>
      <c r="C881" s="31">
        <v>255.40199999999999</v>
      </c>
      <c r="D881" s="10">
        <f t="shared" si="27"/>
        <v>9.2096548534875283E-2</v>
      </c>
    </row>
    <row r="882" spans="1:4" x14ac:dyDescent="0.15">
      <c r="A882" s="11">
        <f t="shared" si="26"/>
        <v>43646</v>
      </c>
      <c r="B882" s="11">
        <v>43647</v>
      </c>
      <c r="C882" s="31">
        <v>256.08699999999999</v>
      </c>
      <c r="D882" s="10">
        <f t="shared" si="27"/>
        <v>0.2682046342628493</v>
      </c>
    </row>
    <row r="883" spans="1:4" x14ac:dyDescent="0.15">
      <c r="A883" s="11">
        <f t="shared" si="26"/>
        <v>43677</v>
      </c>
      <c r="B883" s="11">
        <v>43678</v>
      </c>
      <c r="C883" s="31">
        <v>256.29399999999998</v>
      </c>
      <c r="D883" s="10">
        <f t="shared" si="27"/>
        <v>8.0831904782356634E-2</v>
      </c>
    </row>
    <row r="884" spans="1:4" x14ac:dyDescent="0.15">
      <c r="A884" s="11">
        <f t="shared" si="26"/>
        <v>43708</v>
      </c>
      <c r="B884" s="11">
        <v>43709</v>
      </c>
      <c r="C884" s="31">
        <v>256.59300000000002</v>
      </c>
      <c r="D884" s="10">
        <f t="shared" si="27"/>
        <v>0.11666289495658698</v>
      </c>
    </row>
    <row r="885" spans="1:4" x14ac:dyDescent="0.15">
      <c r="A885" s="11">
        <f t="shared" si="26"/>
        <v>43738</v>
      </c>
      <c r="B885" s="11">
        <v>43739</v>
      </c>
      <c r="C885" s="31">
        <v>257.22899999999998</v>
      </c>
      <c r="D885" s="10">
        <f t="shared" si="27"/>
        <v>0.24786334779201583</v>
      </c>
    </row>
    <row r="886" spans="1:4" x14ac:dyDescent="0.15">
      <c r="A886" s="11">
        <f t="shared" si="26"/>
        <v>43769</v>
      </c>
      <c r="B886" s="11">
        <v>43770</v>
      </c>
      <c r="C886" s="31">
        <v>257.82400000000001</v>
      </c>
      <c r="D886" s="10">
        <f t="shared" si="27"/>
        <v>0.23131139957004357</v>
      </c>
    </row>
    <row r="887" spans="1:4" x14ac:dyDescent="0.15">
      <c r="A887" s="11">
        <f t="shared" si="26"/>
        <v>43799</v>
      </c>
      <c r="B887" s="11">
        <v>43800</v>
      </c>
      <c r="C887" s="31">
        <v>258.44400000000002</v>
      </c>
      <c r="D887" s="10">
        <f t="shared" si="27"/>
        <v>0.24047412188159539</v>
      </c>
    </row>
    <row r="888" spans="1:4" x14ac:dyDescent="0.15">
      <c r="A888" s="11">
        <f t="shared" si="26"/>
        <v>43830</v>
      </c>
      <c r="B888" s="11">
        <v>43831</v>
      </c>
      <c r="C888" s="31">
        <v>258.82</v>
      </c>
      <c r="D888" s="10">
        <f t="shared" si="27"/>
        <v>0.1454860627447247</v>
      </c>
    </row>
    <row r="889" spans="1:4" x14ac:dyDescent="0.15">
      <c r="A889" s="11">
        <f t="shared" si="26"/>
        <v>43861</v>
      </c>
      <c r="B889" s="11">
        <v>43862</v>
      </c>
      <c r="C889" s="31">
        <v>259.05</v>
      </c>
      <c r="D889" s="10">
        <f t="shared" si="27"/>
        <v>8.886484815702736E-2</v>
      </c>
    </row>
    <row r="890" spans="1:4" x14ac:dyDescent="0.15">
      <c r="A890" s="11">
        <f t="shared" si="26"/>
        <v>43890</v>
      </c>
      <c r="B890" s="11">
        <v>43891</v>
      </c>
      <c r="C890" s="31">
        <v>257.95299999999997</v>
      </c>
      <c r="D890" s="10">
        <f t="shared" si="27"/>
        <v>-0.42347037251497271</v>
      </c>
    </row>
    <row r="891" spans="1:4" x14ac:dyDescent="0.15">
      <c r="A891" s="11">
        <f t="shared" si="26"/>
        <v>43921</v>
      </c>
      <c r="B891" s="11">
        <v>43922</v>
      </c>
      <c r="C891" s="31">
        <v>255.90199999999999</v>
      </c>
      <c r="D891" s="10">
        <f t="shared" si="27"/>
        <v>-0.79510608521706982</v>
      </c>
    </row>
    <row r="892" spans="1:4" x14ac:dyDescent="0.15">
      <c r="A892" s="11">
        <f t="shared" si="26"/>
        <v>43951</v>
      </c>
      <c r="B892" s="11">
        <v>43952</v>
      </c>
      <c r="C892" s="31">
        <v>255.768</v>
      </c>
      <c r="D892" s="10">
        <f t="shared" si="27"/>
        <v>-5.2363795515465349E-2</v>
      </c>
    </row>
    <row r="893" spans="1:4" x14ac:dyDescent="0.15">
      <c r="A893" s="11">
        <f t="shared" si="26"/>
        <v>43982</v>
      </c>
      <c r="B893" s="11">
        <v>43983</v>
      </c>
      <c r="C893" s="31">
        <v>257.214</v>
      </c>
      <c r="D893" s="10">
        <f t="shared" si="27"/>
        <v>0.56535610396922131</v>
      </c>
    </row>
    <row r="894" spans="1:4" x14ac:dyDescent="0.15">
      <c r="A894" s="11">
        <f t="shared" si="26"/>
        <v>44012</v>
      </c>
      <c r="B894" s="11">
        <v>44013</v>
      </c>
      <c r="C894" s="31">
        <v>258.72300000000001</v>
      </c>
      <c r="D894" s="10">
        <f t="shared" si="27"/>
        <v>0.58667102101752411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0427E-3F52-E74A-A7E1-ED3C7B9FE3AB}">
  <dimension ref="A1:C386"/>
  <sheetViews>
    <sheetView topLeftCell="A8" zoomScaleNormal="100" workbookViewId="0">
      <selection activeCell="A13" sqref="A13"/>
    </sheetView>
  </sheetViews>
  <sheetFormatPr baseColWidth="10" defaultColWidth="20.6640625" defaultRowHeight="13" x14ac:dyDescent="0.15"/>
  <cols>
    <col min="1" max="1" width="10.83203125" style="6" customWidth="1"/>
    <col min="2" max="2" width="20.6640625" style="6" customWidth="1"/>
    <col min="3" max="16384" width="20.6640625" style="6"/>
  </cols>
  <sheetData>
    <row r="1" spans="1:3" x14ac:dyDescent="0.15">
      <c r="B1" s="6" t="s">
        <v>422</v>
      </c>
    </row>
    <row r="2" spans="1:3" x14ac:dyDescent="0.15">
      <c r="B2" s="6" t="s">
        <v>423</v>
      </c>
    </row>
    <row r="3" spans="1:3" x14ac:dyDescent="0.15">
      <c r="B3" s="6" t="s">
        <v>424</v>
      </c>
    </row>
    <row r="4" spans="1:3" x14ac:dyDescent="0.15">
      <c r="B4" s="6" t="s">
        <v>425</v>
      </c>
    </row>
    <row r="5" spans="1:3" x14ac:dyDescent="0.15">
      <c r="B5" s="6" t="s">
        <v>426</v>
      </c>
    </row>
    <row r="6" spans="1:3" x14ac:dyDescent="0.15">
      <c r="B6" s="6" t="s">
        <v>427</v>
      </c>
    </row>
    <row r="8" spans="1:3" x14ac:dyDescent="0.15">
      <c r="B8" s="6" t="s">
        <v>468</v>
      </c>
      <c r="C8" s="6" t="s">
        <v>456</v>
      </c>
    </row>
    <row r="10" spans="1:3" x14ac:dyDescent="0.15">
      <c r="B10" s="6" t="s">
        <v>430</v>
      </c>
    </row>
    <row r="12" spans="1:3" x14ac:dyDescent="0.15">
      <c r="A12" s="10" t="s">
        <v>455</v>
      </c>
      <c r="B12" s="6" t="s">
        <v>431</v>
      </c>
      <c r="C12" s="6" t="s">
        <v>468</v>
      </c>
    </row>
    <row r="13" spans="1:3" x14ac:dyDescent="0.15">
      <c r="A13" s="11">
        <f t="shared" ref="A13:A76" si="0">EOMONTH(B13-1,0)</f>
        <v>43677</v>
      </c>
      <c r="B13" s="7">
        <v>43678</v>
      </c>
      <c r="C13" s="17">
        <v>3.7</v>
      </c>
    </row>
    <row r="14" spans="1:3" x14ac:dyDescent="0.15">
      <c r="A14" s="11">
        <f t="shared" si="0"/>
        <v>43646</v>
      </c>
      <c r="B14" s="7">
        <v>43647</v>
      </c>
      <c r="C14" s="17">
        <v>3.7</v>
      </c>
    </row>
    <row r="15" spans="1:3" x14ac:dyDescent="0.15">
      <c r="A15" s="11">
        <f t="shared" si="0"/>
        <v>43616</v>
      </c>
      <c r="B15" s="7">
        <v>43617</v>
      </c>
      <c r="C15" s="17">
        <v>3.7</v>
      </c>
    </row>
    <row r="16" spans="1:3" x14ac:dyDescent="0.15">
      <c r="A16" s="11">
        <f t="shared" si="0"/>
        <v>43585</v>
      </c>
      <c r="B16" s="7">
        <v>43586</v>
      </c>
      <c r="C16" s="17">
        <v>3.6</v>
      </c>
    </row>
    <row r="17" spans="1:3" x14ac:dyDescent="0.15">
      <c r="A17" s="11">
        <f t="shared" si="0"/>
        <v>43555</v>
      </c>
      <c r="B17" s="7">
        <v>43556</v>
      </c>
      <c r="C17" s="17">
        <v>3.6</v>
      </c>
    </row>
    <row r="18" spans="1:3" x14ac:dyDescent="0.15">
      <c r="A18" s="11">
        <f t="shared" si="0"/>
        <v>43524</v>
      </c>
      <c r="B18" s="7">
        <v>43525</v>
      </c>
      <c r="C18" s="17">
        <v>3.8</v>
      </c>
    </row>
    <row r="19" spans="1:3" x14ac:dyDescent="0.15">
      <c r="A19" s="11">
        <f t="shared" si="0"/>
        <v>43496</v>
      </c>
      <c r="B19" s="7">
        <v>43497</v>
      </c>
      <c r="C19" s="17">
        <v>3.8</v>
      </c>
    </row>
    <row r="20" spans="1:3" x14ac:dyDescent="0.15">
      <c r="A20" s="11">
        <f t="shared" si="0"/>
        <v>43465</v>
      </c>
      <c r="B20" s="7">
        <v>43466</v>
      </c>
      <c r="C20" s="17">
        <v>4</v>
      </c>
    </row>
    <row r="21" spans="1:3" x14ac:dyDescent="0.15">
      <c r="A21" s="11">
        <f t="shared" si="0"/>
        <v>43434</v>
      </c>
      <c r="B21" s="7">
        <v>43435</v>
      </c>
      <c r="C21" s="17">
        <v>3.9</v>
      </c>
    </row>
    <row r="22" spans="1:3" x14ac:dyDescent="0.15">
      <c r="A22" s="11">
        <f t="shared" si="0"/>
        <v>43404</v>
      </c>
      <c r="B22" s="7">
        <v>43405</v>
      </c>
      <c r="C22" s="17">
        <v>3.7</v>
      </c>
    </row>
    <row r="23" spans="1:3" x14ac:dyDescent="0.15">
      <c r="A23" s="11">
        <f t="shared" si="0"/>
        <v>43373</v>
      </c>
      <c r="B23" s="7">
        <v>43374</v>
      </c>
      <c r="C23" s="17">
        <v>3.8</v>
      </c>
    </row>
    <row r="24" spans="1:3" x14ac:dyDescent="0.15">
      <c r="A24" s="11">
        <f t="shared" si="0"/>
        <v>43343</v>
      </c>
      <c r="B24" s="7">
        <v>43344</v>
      </c>
      <c r="C24" s="17">
        <v>3.7</v>
      </c>
    </row>
    <row r="25" spans="1:3" x14ac:dyDescent="0.15">
      <c r="A25" s="11">
        <f t="shared" si="0"/>
        <v>43312</v>
      </c>
      <c r="B25" s="7">
        <v>43313</v>
      </c>
      <c r="C25" s="17">
        <v>3.8</v>
      </c>
    </row>
    <row r="26" spans="1:3" x14ac:dyDescent="0.15">
      <c r="A26" s="11">
        <f t="shared" si="0"/>
        <v>43281</v>
      </c>
      <c r="B26" s="7">
        <v>43282</v>
      </c>
      <c r="C26" s="17">
        <v>3.9</v>
      </c>
    </row>
    <row r="27" spans="1:3" x14ac:dyDescent="0.15">
      <c r="A27" s="11">
        <f t="shared" si="0"/>
        <v>43251</v>
      </c>
      <c r="B27" s="7">
        <v>43252</v>
      </c>
      <c r="C27" s="17">
        <v>4</v>
      </c>
    </row>
    <row r="28" spans="1:3" x14ac:dyDescent="0.15">
      <c r="A28" s="11">
        <f t="shared" si="0"/>
        <v>43220</v>
      </c>
      <c r="B28" s="7">
        <v>43221</v>
      </c>
      <c r="C28" s="17">
        <v>3.8</v>
      </c>
    </row>
    <row r="29" spans="1:3" x14ac:dyDescent="0.15">
      <c r="A29" s="11">
        <f t="shared" si="0"/>
        <v>43190</v>
      </c>
      <c r="B29" s="7">
        <v>43191</v>
      </c>
      <c r="C29" s="17">
        <v>3.9</v>
      </c>
    </row>
    <row r="30" spans="1:3" x14ac:dyDescent="0.15">
      <c r="A30" s="11">
        <f t="shared" si="0"/>
        <v>43159</v>
      </c>
      <c r="B30" s="7">
        <v>43160</v>
      </c>
      <c r="C30" s="17">
        <v>4</v>
      </c>
    </row>
    <row r="31" spans="1:3" x14ac:dyDescent="0.15">
      <c r="A31" s="11">
        <f t="shared" si="0"/>
        <v>43131</v>
      </c>
      <c r="B31" s="7">
        <v>43132</v>
      </c>
      <c r="C31" s="17">
        <v>4.0999999999999996</v>
      </c>
    </row>
    <row r="32" spans="1:3" x14ac:dyDescent="0.15">
      <c r="A32" s="11">
        <f t="shared" si="0"/>
        <v>43100</v>
      </c>
      <c r="B32" s="7">
        <v>43101</v>
      </c>
      <c r="C32" s="17">
        <v>4.0999999999999996</v>
      </c>
    </row>
    <row r="33" spans="1:3" x14ac:dyDescent="0.15">
      <c r="A33" s="11">
        <f t="shared" si="0"/>
        <v>43069</v>
      </c>
      <c r="B33" s="7">
        <v>43070</v>
      </c>
      <c r="C33" s="17">
        <v>4.0999999999999996</v>
      </c>
    </row>
    <row r="34" spans="1:3" x14ac:dyDescent="0.15">
      <c r="A34" s="11">
        <f t="shared" si="0"/>
        <v>43039</v>
      </c>
      <c r="B34" s="7">
        <v>43040</v>
      </c>
      <c r="C34" s="17">
        <v>4.2</v>
      </c>
    </row>
    <row r="35" spans="1:3" x14ac:dyDescent="0.15">
      <c r="A35" s="11">
        <f t="shared" si="0"/>
        <v>43008</v>
      </c>
      <c r="B35" s="7">
        <v>43009</v>
      </c>
      <c r="C35" s="17">
        <v>4.0999999999999996</v>
      </c>
    </row>
    <row r="36" spans="1:3" x14ac:dyDescent="0.15">
      <c r="A36" s="11">
        <f t="shared" si="0"/>
        <v>42978</v>
      </c>
      <c r="B36" s="7">
        <v>42979</v>
      </c>
      <c r="C36" s="17">
        <v>4.2</v>
      </c>
    </row>
    <row r="37" spans="1:3" x14ac:dyDescent="0.15">
      <c r="A37" s="11">
        <f t="shared" si="0"/>
        <v>42947</v>
      </c>
      <c r="B37" s="7">
        <v>42948</v>
      </c>
      <c r="C37" s="17">
        <v>4.4000000000000004</v>
      </c>
    </row>
    <row r="38" spans="1:3" x14ac:dyDescent="0.15">
      <c r="A38" s="11">
        <f t="shared" si="0"/>
        <v>42916</v>
      </c>
      <c r="B38" s="7">
        <v>42917</v>
      </c>
      <c r="C38" s="17">
        <v>4.3</v>
      </c>
    </row>
    <row r="39" spans="1:3" x14ac:dyDescent="0.15">
      <c r="A39" s="11">
        <f t="shared" si="0"/>
        <v>42886</v>
      </c>
      <c r="B39" s="7">
        <v>42887</v>
      </c>
      <c r="C39" s="17">
        <v>4.3</v>
      </c>
    </row>
    <row r="40" spans="1:3" x14ac:dyDescent="0.15">
      <c r="A40" s="11">
        <f t="shared" si="0"/>
        <v>42855</v>
      </c>
      <c r="B40" s="7">
        <v>42856</v>
      </c>
      <c r="C40" s="17">
        <v>4.4000000000000004</v>
      </c>
    </row>
    <row r="41" spans="1:3" x14ac:dyDescent="0.15">
      <c r="A41" s="11">
        <f t="shared" si="0"/>
        <v>42825</v>
      </c>
      <c r="B41" s="7">
        <v>42826</v>
      </c>
      <c r="C41" s="17">
        <v>4.4000000000000004</v>
      </c>
    </row>
    <row r="42" spans="1:3" x14ac:dyDescent="0.15">
      <c r="A42" s="11">
        <f t="shared" si="0"/>
        <v>42794</v>
      </c>
      <c r="B42" s="7">
        <v>42795</v>
      </c>
      <c r="C42" s="17">
        <v>4.4000000000000004</v>
      </c>
    </row>
    <row r="43" spans="1:3" x14ac:dyDescent="0.15">
      <c r="A43" s="11">
        <f t="shared" si="0"/>
        <v>42766</v>
      </c>
      <c r="B43" s="7">
        <v>42767</v>
      </c>
      <c r="C43" s="17">
        <v>4.7</v>
      </c>
    </row>
    <row r="44" spans="1:3" x14ac:dyDescent="0.15">
      <c r="A44" s="11">
        <f t="shared" si="0"/>
        <v>42735</v>
      </c>
      <c r="B44" s="7">
        <v>42736</v>
      </c>
      <c r="C44" s="17">
        <v>4.7</v>
      </c>
    </row>
    <row r="45" spans="1:3" x14ac:dyDescent="0.15">
      <c r="A45" s="11">
        <f t="shared" si="0"/>
        <v>42704</v>
      </c>
      <c r="B45" s="7">
        <v>42705</v>
      </c>
      <c r="C45" s="17">
        <v>4.7</v>
      </c>
    </row>
    <row r="46" spans="1:3" x14ac:dyDescent="0.15">
      <c r="A46" s="11">
        <f t="shared" si="0"/>
        <v>42674</v>
      </c>
      <c r="B46" s="7">
        <v>42675</v>
      </c>
      <c r="C46" s="17">
        <v>4.7</v>
      </c>
    </row>
    <row r="47" spans="1:3" x14ac:dyDescent="0.15">
      <c r="A47" s="11">
        <f t="shared" si="0"/>
        <v>42643</v>
      </c>
      <c r="B47" s="7">
        <v>42644</v>
      </c>
      <c r="C47" s="17">
        <v>4.9000000000000004</v>
      </c>
    </row>
    <row r="48" spans="1:3" x14ac:dyDescent="0.15">
      <c r="A48" s="11">
        <f t="shared" si="0"/>
        <v>42613</v>
      </c>
      <c r="B48" s="7">
        <v>42614</v>
      </c>
      <c r="C48" s="17">
        <v>5</v>
      </c>
    </row>
    <row r="49" spans="1:3" x14ac:dyDescent="0.15">
      <c r="A49" s="11">
        <f t="shared" si="0"/>
        <v>42582</v>
      </c>
      <c r="B49" s="7">
        <v>42583</v>
      </c>
      <c r="C49" s="17">
        <v>4.9000000000000004</v>
      </c>
    </row>
    <row r="50" spans="1:3" x14ac:dyDescent="0.15">
      <c r="A50" s="11">
        <f t="shared" si="0"/>
        <v>42551</v>
      </c>
      <c r="B50" s="7">
        <v>42552</v>
      </c>
      <c r="C50" s="17">
        <v>4.8</v>
      </c>
    </row>
    <row r="51" spans="1:3" x14ac:dyDescent="0.15">
      <c r="A51" s="11">
        <f t="shared" si="0"/>
        <v>42521</v>
      </c>
      <c r="B51" s="7">
        <v>42522</v>
      </c>
      <c r="C51" s="17">
        <v>4.9000000000000004</v>
      </c>
    </row>
    <row r="52" spans="1:3" x14ac:dyDescent="0.15">
      <c r="A52" s="11">
        <f t="shared" si="0"/>
        <v>42490</v>
      </c>
      <c r="B52" s="7">
        <v>42491</v>
      </c>
      <c r="C52" s="17">
        <v>4.8</v>
      </c>
    </row>
    <row r="53" spans="1:3" x14ac:dyDescent="0.15">
      <c r="A53" s="11">
        <f t="shared" si="0"/>
        <v>42460</v>
      </c>
      <c r="B53" s="7">
        <v>42461</v>
      </c>
      <c r="C53" s="17">
        <v>5</v>
      </c>
    </row>
    <row r="54" spans="1:3" x14ac:dyDescent="0.15">
      <c r="A54" s="11">
        <f t="shared" si="0"/>
        <v>42429</v>
      </c>
      <c r="B54" s="7">
        <v>42430</v>
      </c>
      <c r="C54" s="17">
        <v>5</v>
      </c>
    </row>
    <row r="55" spans="1:3" x14ac:dyDescent="0.15">
      <c r="A55" s="11">
        <f t="shared" si="0"/>
        <v>42400</v>
      </c>
      <c r="B55" s="7">
        <v>42401</v>
      </c>
      <c r="C55" s="17">
        <v>4.9000000000000004</v>
      </c>
    </row>
    <row r="56" spans="1:3" x14ac:dyDescent="0.15">
      <c r="A56" s="11">
        <f t="shared" si="0"/>
        <v>42369</v>
      </c>
      <c r="B56" s="7">
        <v>42370</v>
      </c>
      <c r="C56" s="17">
        <v>4.9000000000000004</v>
      </c>
    </row>
    <row r="57" spans="1:3" x14ac:dyDescent="0.15">
      <c r="A57" s="11">
        <f t="shared" si="0"/>
        <v>42338</v>
      </c>
      <c r="B57" s="7">
        <v>42339</v>
      </c>
      <c r="C57" s="17">
        <v>5</v>
      </c>
    </row>
    <row r="58" spans="1:3" x14ac:dyDescent="0.15">
      <c r="A58" s="11">
        <f t="shared" si="0"/>
        <v>42308</v>
      </c>
      <c r="B58" s="7">
        <v>42309</v>
      </c>
      <c r="C58" s="17">
        <v>5.0999999999999996</v>
      </c>
    </row>
    <row r="59" spans="1:3" x14ac:dyDescent="0.15">
      <c r="A59" s="11">
        <f t="shared" si="0"/>
        <v>42277</v>
      </c>
      <c r="B59" s="7">
        <v>42278</v>
      </c>
      <c r="C59" s="17">
        <v>5</v>
      </c>
    </row>
    <row r="60" spans="1:3" x14ac:dyDescent="0.15">
      <c r="A60" s="11">
        <f t="shared" si="0"/>
        <v>42247</v>
      </c>
      <c r="B60" s="7">
        <v>42248</v>
      </c>
      <c r="C60" s="17">
        <v>5</v>
      </c>
    </row>
    <row r="61" spans="1:3" x14ac:dyDescent="0.15">
      <c r="A61" s="11">
        <f t="shared" si="0"/>
        <v>42216</v>
      </c>
      <c r="B61" s="7">
        <v>42217</v>
      </c>
      <c r="C61" s="17">
        <v>5.0999999999999996</v>
      </c>
    </row>
    <row r="62" spans="1:3" x14ac:dyDescent="0.15">
      <c r="A62" s="11">
        <f t="shared" si="0"/>
        <v>42185</v>
      </c>
      <c r="B62" s="7">
        <v>42186</v>
      </c>
      <c r="C62" s="17">
        <v>5.2</v>
      </c>
    </row>
    <row r="63" spans="1:3" x14ac:dyDescent="0.15">
      <c r="A63" s="11">
        <f t="shared" si="0"/>
        <v>42155</v>
      </c>
      <c r="B63" s="7">
        <v>42156</v>
      </c>
      <c r="C63" s="17">
        <v>5.3</v>
      </c>
    </row>
    <row r="64" spans="1:3" x14ac:dyDescent="0.15">
      <c r="A64" s="11">
        <f t="shared" si="0"/>
        <v>42124</v>
      </c>
      <c r="B64" s="7">
        <v>42125</v>
      </c>
      <c r="C64" s="17">
        <v>5.6</v>
      </c>
    </row>
    <row r="65" spans="1:3" x14ac:dyDescent="0.15">
      <c r="A65" s="11">
        <f t="shared" si="0"/>
        <v>42094</v>
      </c>
      <c r="B65" s="7">
        <v>42095</v>
      </c>
      <c r="C65" s="17">
        <v>5.4</v>
      </c>
    </row>
    <row r="66" spans="1:3" x14ac:dyDescent="0.15">
      <c r="A66" s="11">
        <f t="shared" si="0"/>
        <v>42063</v>
      </c>
      <c r="B66" s="7">
        <v>42064</v>
      </c>
      <c r="C66" s="17">
        <v>5.4</v>
      </c>
    </row>
    <row r="67" spans="1:3" x14ac:dyDescent="0.15">
      <c r="A67" s="11">
        <f t="shared" si="0"/>
        <v>42035</v>
      </c>
      <c r="B67" s="7">
        <v>42036</v>
      </c>
      <c r="C67" s="17">
        <v>5.5</v>
      </c>
    </row>
    <row r="68" spans="1:3" x14ac:dyDescent="0.15">
      <c r="A68" s="11">
        <f t="shared" si="0"/>
        <v>42004</v>
      </c>
      <c r="B68" s="7">
        <v>42005</v>
      </c>
      <c r="C68" s="17">
        <v>5.7</v>
      </c>
    </row>
    <row r="69" spans="1:3" x14ac:dyDescent="0.15">
      <c r="A69" s="11">
        <f t="shared" si="0"/>
        <v>41973</v>
      </c>
      <c r="B69" s="7">
        <v>41974</v>
      </c>
      <c r="C69" s="17">
        <v>5.6</v>
      </c>
    </row>
    <row r="70" spans="1:3" x14ac:dyDescent="0.15">
      <c r="A70" s="11">
        <f t="shared" si="0"/>
        <v>41943</v>
      </c>
      <c r="B70" s="7">
        <v>41944</v>
      </c>
      <c r="C70" s="17">
        <v>5.8</v>
      </c>
    </row>
    <row r="71" spans="1:3" x14ac:dyDescent="0.15">
      <c r="A71" s="11">
        <f t="shared" si="0"/>
        <v>41912</v>
      </c>
      <c r="B71" s="7">
        <v>41913</v>
      </c>
      <c r="C71" s="17">
        <v>5.7</v>
      </c>
    </row>
    <row r="72" spans="1:3" x14ac:dyDescent="0.15">
      <c r="A72" s="11">
        <f t="shared" si="0"/>
        <v>41882</v>
      </c>
      <c r="B72" s="7">
        <v>41883</v>
      </c>
      <c r="C72" s="17">
        <v>5.9</v>
      </c>
    </row>
    <row r="73" spans="1:3" x14ac:dyDescent="0.15">
      <c r="A73" s="11">
        <f t="shared" si="0"/>
        <v>41851</v>
      </c>
      <c r="B73" s="7">
        <v>41852</v>
      </c>
      <c r="C73" s="17">
        <v>6.1</v>
      </c>
    </row>
    <row r="74" spans="1:3" x14ac:dyDescent="0.15">
      <c r="A74" s="11">
        <f t="shared" si="0"/>
        <v>41820</v>
      </c>
      <c r="B74" s="7">
        <v>41821</v>
      </c>
      <c r="C74" s="17">
        <v>6.2</v>
      </c>
    </row>
    <row r="75" spans="1:3" x14ac:dyDescent="0.15">
      <c r="A75" s="11">
        <f t="shared" si="0"/>
        <v>41790</v>
      </c>
      <c r="B75" s="7">
        <v>41791</v>
      </c>
      <c r="C75" s="17">
        <v>6.1</v>
      </c>
    </row>
    <row r="76" spans="1:3" x14ac:dyDescent="0.15">
      <c r="A76" s="11">
        <f t="shared" si="0"/>
        <v>41759</v>
      </c>
      <c r="B76" s="7">
        <v>41760</v>
      </c>
      <c r="C76" s="17">
        <v>6.3</v>
      </c>
    </row>
    <row r="77" spans="1:3" x14ac:dyDescent="0.15">
      <c r="A77" s="11">
        <f t="shared" ref="A77:A140" si="1">EOMONTH(B77-1,0)</f>
        <v>41729</v>
      </c>
      <c r="B77" s="7">
        <v>41730</v>
      </c>
      <c r="C77" s="17">
        <v>6.2</v>
      </c>
    </row>
    <row r="78" spans="1:3" x14ac:dyDescent="0.15">
      <c r="A78" s="11">
        <f t="shared" si="1"/>
        <v>41698</v>
      </c>
      <c r="B78" s="7">
        <v>41699</v>
      </c>
      <c r="C78" s="17">
        <v>6.7</v>
      </c>
    </row>
    <row r="79" spans="1:3" x14ac:dyDescent="0.15">
      <c r="A79" s="11">
        <f t="shared" si="1"/>
        <v>41670</v>
      </c>
      <c r="B79" s="7">
        <v>41671</v>
      </c>
      <c r="C79" s="17">
        <v>6.7</v>
      </c>
    </row>
    <row r="80" spans="1:3" x14ac:dyDescent="0.15">
      <c r="A80" s="11">
        <f t="shared" si="1"/>
        <v>41639</v>
      </c>
      <c r="B80" s="7">
        <v>41640</v>
      </c>
      <c r="C80" s="17">
        <v>6.6</v>
      </c>
    </row>
    <row r="81" spans="1:3" x14ac:dyDescent="0.15">
      <c r="A81" s="11">
        <f t="shared" si="1"/>
        <v>41608</v>
      </c>
      <c r="B81" s="7">
        <v>41609</v>
      </c>
      <c r="C81" s="17">
        <v>6.7</v>
      </c>
    </row>
    <row r="82" spans="1:3" x14ac:dyDescent="0.15">
      <c r="A82" s="11">
        <f t="shared" si="1"/>
        <v>41578</v>
      </c>
      <c r="B82" s="7">
        <v>41579</v>
      </c>
      <c r="C82" s="17">
        <v>6.9</v>
      </c>
    </row>
    <row r="83" spans="1:3" x14ac:dyDescent="0.15">
      <c r="A83" s="11">
        <f t="shared" si="1"/>
        <v>41547</v>
      </c>
      <c r="B83" s="7">
        <v>41548</v>
      </c>
      <c r="C83" s="17">
        <v>7.2</v>
      </c>
    </row>
    <row r="84" spans="1:3" x14ac:dyDescent="0.15">
      <c r="A84" s="11">
        <f t="shared" si="1"/>
        <v>41517</v>
      </c>
      <c r="B84" s="7">
        <v>41518</v>
      </c>
      <c r="C84" s="17">
        <v>7.2</v>
      </c>
    </row>
    <row r="85" spans="1:3" x14ac:dyDescent="0.15">
      <c r="A85" s="11">
        <f t="shared" si="1"/>
        <v>41486</v>
      </c>
      <c r="B85" s="7">
        <v>41487</v>
      </c>
      <c r="C85" s="17">
        <v>7.2</v>
      </c>
    </row>
    <row r="86" spans="1:3" x14ac:dyDescent="0.15">
      <c r="A86" s="11">
        <f t="shared" si="1"/>
        <v>41455</v>
      </c>
      <c r="B86" s="7">
        <v>41456</v>
      </c>
      <c r="C86" s="17">
        <v>7.3</v>
      </c>
    </row>
    <row r="87" spans="1:3" x14ac:dyDescent="0.15">
      <c r="A87" s="11">
        <f t="shared" si="1"/>
        <v>41425</v>
      </c>
      <c r="B87" s="7">
        <v>41426</v>
      </c>
      <c r="C87" s="17">
        <v>7.5</v>
      </c>
    </row>
    <row r="88" spans="1:3" x14ac:dyDescent="0.15">
      <c r="A88" s="11">
        <f t="shared" si="1"/>
        <v>41394</v>
      </c>
      <c r="B88" s="7">
        <v>41395</v>
      </c>
      <c r="C88" s="17">
        <v>7.5</v>
      </c>
    </row>
    <row r="89" spans="1:3" x14ac:dyDescent="0.15">
      <c r="A89" s="11">
        <f t="shared" si="1"/>
        <v>41364</v>
      </c>
      <c r="B89" s="7">
        <v>41365</v>
      </c>
      <c r="C89" s="17">
        <v>7.6</v>
      </c>
    </row>
    <row r="90" spans="1:3" x14ac:dyDescent="0.15">
      <c r="A90" s="11">
        <f t="shared" si="1"/>
        <v>41333</v>
      </c>
      <c r="B90" s="7">
        <v>41334</v>
      </c>
      <c r="C90" s="17">
        <v>7.5</v>
      </c>
    </row>
    <row r="91" spans="1:3" x14ac:dyDescent="0.15">
      <c r="A91" s="11">
        <f t="shared" si="1"/>
        <v>41305</v>
      </c>
      <c r="B91" s="7">
        <v>41306</v>
      </c>
      <c r="C91" s="17">
        <v>7.7</v>
      </c>
    </row>
    <row r="92" spans="1:3" x14ac:dyDescent="0.15">
      <c r="A92" s="11">
        <f t="shared" si="1"/>
        <v>41274</v>
      </c>
      <c r="B92" s="7">
        <v>41275</v>
      </c>
      <c r="C92" s="17">
        <v>8</v>
      </c>
    </row>
    <row r="93" spans="1:3" x14ac:dyDescent="0.15">
      <c r="A93" s="11">
        <f t="shared" si="1"/>
        <v>41243</v>
      </c>
      <c r="B93" s="7">
        <v>41244</v>
      </c>
      <c r="C93" s="17">
        <v>7.9</v>
      </c>
    </row>
    <row r="94" spans="1:3" x14ac:dyDescent="0.15">
      <c r="A94" s="11">
        <f t="shared" si="1"/>
        <v>41213</v>
      </c>
      <c r="B94" s="7">
        <v>41214</v>
      </c>
      <c r="C94" s="17">
        <v>7.7</v>
      </c>
    </row>
    <row r="95" spans="1:3" x14ac:dyDescent="0.15">
      <c r="A95" s="11">
        <f t="shared" si="1"/>
        <v>41182</v>
      </c>
      <c r="B95" s="7">
        <v>41183</v>
      </c>
      <c r="C95" s="17">
        <v>7.8</v>
      </c>
    </row>
    <row r="96" spans="1:3" x14ac:dyDescent="0.15">
      <c r="A96" s="11">
        <f t="shared" si="1"/>
        <v>41152</v>
      </c>
      <c r="B96" s="7">
        <v>41153</v>
      </c>
      <c r="C96" s="17">
        <v>7.8</v>
      </c>
    </row>
    <row r="97" spans="1:3" x14ac:dyDescent="0.15">
      <c r="A97" s="11">
        <f t="shared" si="1"/>
        <v>41121</v>
      </c>
      <c r="B97" s="7">
        <v>41122</v>
      </c>
      <c r="C97" s="17">
        <v>8.1</v>
      </c>
    </row>
    <row r="98" spans="1:3" x14ac:dyDescent="0.15">
      <c r="A98" s="11">
        <f t="shared" si="1"/>
        <v>41090</v>
      </c>
      <c r="B98" s="7">
        <v>41091</v>
      </c>
      <c r="C98" s="17">
        <v>8.1999999999999993</v>
      </c>
    </row>
    <row r="99" spans="1:3" x14ac:dyDescent="0.15">
      <c r="A99" s="11">
        <f t="shared" si="1"/>
        <v>41060</v>
      </c>
      <c r="B99" s="7">
        <v>41061</v>
      </c>
      <c r="C99" s="17">
        <v>8.1999999999999993</v>
      </c>
    </row>
    <row r="100" spans="1:3" x14ac:dyDescent="0.15">
      <c r="A100" s="11">
        <f t="shared" si="1"/>
        <v>41029</v>
      </c>
      <c r="B100" s="7">
        <v>41030</v>
      </c>
      <c r="C100" s="17">
        <v>8.1999999999999993</v>
      </c>
    </row>
    <row r="101" spans="1:3" x14ac:dyDescent="0.15">
      <c r="A101" s="11">
        <f t="shared" si="1"/>
        <v>40999</v>
      </c>
      <c r="B101" s="7">
        <v>41000</v>
      </c>
      <c r="C101" s="17">
        <v>8.1999999999999993</v>
      </c>
    </row>
    <row r="102" spans="1:3" x14ac:dyDescent="0.15">
      <c r="A102" s="11">
        <f t="shared" si="1"/>
        <v>40968</v>
      </c>
      <c r="B102" s="7">
        <v>40969</v>
      </c>
      <c r="C102" s="17">
        <v>8.1999999999999993</v>
      </c>
    </row>
    <row r="103" spans="1:3" x14ac:dyDescent="0.15">
      <c r="A103" s="11">
        <f t="shared" si="1"/>
        <v>40939</v>
      </c>
      <c r="B103" s="7">
        <v>40940</v>
      </c>
      <c r="C103" s="17">
        <v>8.3000000000000007</v>
      </c>
    </row>
    <row r="104" spans="1:3" x14ac:dyDescent="0.15">
      <c r="A104" s="11">
        <f t="shared" si="1"/>
        <v>40908</v>
      </c>
      <c r="B104" s="7">
        <v>40909</v>
      </c>
      <c r="C104" s="17">
        <v>8.3000000000000007</v>
      </c>
    </row>
    <row r="105" spans="1:3" x14ac:dyDescent="0.15">
      <c r="A105" s="11">
        <f t="shared" si="1"/>
        <v>40877</v>
      </c>
      <c r="B105" s="7">
        <v>40878</v>
      </c>
      <c r="C105" s="17">
        <v>8.5</v>
      </c>
    </row>
    <row r="106" spans="1:3" x14ac:dyDescent="0.15">
      <c r="A106" s="11">
        <f t="shared" si="1"/>
        <v>40847</v>
      </c>
      <c r="B106" s="7">
        <v>40848</v>
      </c>
      <c r="C106" s="17">
        <v>8.6</v>
      </c>
    </row>
    <row r="107" spans="1:3" x14ac:dyDescent="0.15">
      <c r="A107" s="11">
        <f t="shared" si="1"/>
        <v>40816</v>
      </c>
      <c r="B107" s="7">
        <v>40817</v>
      </c>
      <c r="C107" s="17">
        <v>8.8000000000000007</v>
      </c>
    </row>
    <row r="108" spans="1:3" x14ac:dyDescent="0.15">
      <c r="A108" s="11">
        <f t="shared" si="1"/>
        <v>40786</v>
      </c>
      <c r="B108" s="7">
        <v>40787</v>
      </c>
      <c r="C108" s="17">
        <v>9</v>
      </c>
    </row>
    <row r="109" spans="1:3" x14ac:dyDescent="0.15">
      <c r="A109" s="11">
        <f t="shared" si="1"/>
        <v>40755</v>
      </c>
      <c r="B109" s="7">
        <v>40756</v>
      </c>
      <c r="C109" s="17">
        <v>9</v>
      </c>
    </row>
    <row r="110" spans="1:3" x14ac:dyDescent="0.15">
      <c r="A110" s="11">
        <f t="shared" si="1"/>
        <v>40724</v>
      </c>
      <c r="B110" s="7">
        <v>40725</v>
      </c>
      <c r="C110" s="17">
        <v>9</v>
      </c>
    </row>
    <row r="111" spans="1:3" x14ac:dyDescent="0.15">
      <c r="A111" s="11">
        <f t="shared" si="1"/>
        <v>40694</v>
      </c>
      <c r="B111" s="7">
        <v>40695</v>
      </c>
      <c r="C111" s="17">
        <v>9.1</v>
      </c>
    </row>
    <row r="112" spans="1:3" x14ac:dyDescent="0.15">
      <c r="A112" s="11">
        <f t="shared" si="1"/>
        <v>40663</v>
      </c>
      <c r="B112" s="7">
        <v>40664</v>
      </c>
      <c r="C112" s="17">
        <v>9</v>
      </c>
    </row>
    <row r="113" spans="1:3" x14ac:dyDescent="0.15">
      <c r="A113" s="11">
        <f t="shared" si="1"/>
        <v>40633</v>
      </c>
      <c r="B113" s="7">
        <v>40634</v>
      </c>
      <c r="C113" s="17">
        <v>9.1</v>
      </c>
    </row>
    <row r="114" spans="1:3" x14ac:dyDescent="0.15">
      <c r="A114" s="11">
        <f t="shared" si="1"/>
        <v>40602</v>
      </c>
      <c r="B114" s="7">
        <v>40603</v>
      </c>
      <c r="C114" s="17">
        <v>9</v>
      </c>
    </row>
    <row r="115" spans="1:3" x14ac:dyDescent="0.15">
      <c r="A115" s="11">
        <f t="shared" si="1"/>
        <v>40574</v>
      </c>
      <c r="B115" s="7">
        <v>40575</v>
      </c>
      <c r="C115" s="17">
        <v>9</v>
      </c>
    </row>
    <row r="116" spans="1:3" x14ac:dyDescent="0.15">
      <c r="A116" s="11">
        <f t="shared" si="1"/>
        <v>40543</v>
      </c>
      <c r="B116" s="7">
        <v>40544</v>
      </c>
      <c r="C116" s="17">
        <v>9.1</v>
      </c>
    </row>
    <row r="117" spans="1:3" x14ac:dyDescent="0.15">
      <c r="A117" s="11">
        <f t="shared" si="1"/>
        <v>40512</v>
      </c>
      <c r="B117" s="7">
        <v>40513</v>
      </c>
      <c r="C117" s="17">
        <v>9.3000000000000007</v>
      </c>
    </row>
    <row r="118" spans="1:3" x14ac:dyDescent="0.15">
      <c r="A118" s="11">
        <f t="shared" si="1"/>
        <v>40482</v>
      </c>
      <c r="B118" s="7">
        <v>40483</v>
      </c>
      <c r="C118" s="17">
        <v>9.8000000000000007</v>
      </c>
    </row>
    <row r="119" spans="1:3" x14ac:dyDescent="0.15">
      <c r="A119" s="11">
        <f t="shared" si="1"/>
        <v>40451</v>
      </c>
      <c r="B119" s="7">
        <v>40452</v>
      </c>
      <c r="C119" s="17">
        <v>9.4</v>
      </c>
    </row>
    <row r="120" spans="1:3" x14ac:dyDescent="0.15">
      <c r="A120" s="11">
        <f t="shared" si="1"/>
        <v>40421</v>
      </c>
      <c r="B120" s="7">
        <v>40422</v>
      </c>
      <c r="C120" s="17">
        <v>9.5</v>
      </c>
    </row>
    <row r="121" spans="1:3" x14ac:dyDescent="0.15">
      <c r="A121" s="11">
        <f t="shared" si="1"/>
        <v>40390</v>
      </c>
      <c r="B121" s="7">
        <v>40391</v>
      </c>
      <c r="C121" s="17">
        <v>9.5</v>
      </c>
    </row>
    <row r="122" spans="1:3" x14ac:dyDescent="0.15">
      <c r="A122" s="11">
        <f t="shared" si="1"/>
        <v>40359</v>
      </c>
      <c r="B122" s="7">
        <v>40360</v>
      </c>
      <c r="C122" s="17">
        <v>9.4</v>
      </c>
    </row>
    <row r="123" spans="1:3" x14ac:dyDescent="0.15">
      <c r="A123" s="11">
        <f t="shared" si="1"/>
        <v>40329</v>
      </c>
      <c r="B123" s="7">
        <v>40330</v>
      </c>
      <c r="C123" s="17">
        <v>9.4</v>
      </c>
    </row>
    <row r="124" spans="1:3" x14ac:dyDescent="0.15">
      <c r="A124" s="11">
        <f t="shared" si="1"/>
        <v>40298</v>
      </c>
      <c r="B124" s="7">
        <v>40299</v>
      </c>
      <c r="C124" s="17">
        <v>9.6</v>
      </c>
    </row>
    <row r="125" spans="1:3" x14ac:dyDescent="0.15">
      <c r="A125" s="11">
        <f t="shared" si="1"/>
        <v>40268</v>
      </c>
      <c r="B125" s="7">
        <v>40269</v>
      </c>
      <c r="C125" s="17">
        <v>9.9</v>
      </c>
    </row>
    <row r="126" spans="1:3" x14ac:dyDescent="0.15">
      <c r="A126" s="11">
        <f t="shared" si="1"/>
        <v>40237</v>
      </c>
      <c r="B126" s="7">
        <v>40238</v>
      </c>
      <c r="C126" s="17">
        <v>9.9</v>
      </c>
    </row>
    <row r="127" spans="1:3" x14ac:dyDescent="0.15">
      <c r="A127" s="11">
        <f t="shared" si="1"/>
        <v>40209</v>
      </c>
      <c r="B127" s="7">
        <v>40210</v>
      </c>
      <c r="C127" s="17">
        <v>9.8000000000000007</v>
      </c>
    </row>
    <row r="128" spans="1:3" x14ac:dyDescent="0.15">
      <c r="A128" s="11">
        <f t="shared" si="1"/>
        <v>40178</v>
      </c>
      <c r="B128" s="7">
        <v>40179</v>
      </c>
      <c r="C128" s="17">
        <v>9.8000000000000007</v>
      </c>
    </row>
    <row r="129" spans="1:3" x14ac:dyDescent="0.15">
      <c r="A129" s="11">
        <f t="shared" si="1"/>
        <v>40147</v>
      </c>
      <c r="B129" s="7">
        <v>40148</v>
      </c>
      <c r="C129" s="17">
        <v>9.9</v>
      </c>
    </row>
    <row r="130" spans="1:3" x14ac:dyDescent="0.15">
      <c r="A130" s="11">
        <f t="shared" si="1"/>
        <v>40117</v>
      </c>
      <c r="B130" s="7">
        <v>40118</v>
      </c>
      <c r="C130" s="17">
        <v>9.9</v>
      </c>
    </row>
    <row r="131" spans="1:3" x14ac:dyDescent="0.15">
      <c r="A131" s="11">
        <f t="shared" si="1"/>
        <v>40086</v>
      </c>
      <c r="B131" s="7">
        <v>40087</v>
      </c>
      <c r="C131" s="17">
        <v>10</v>
      </c>
    </row>
    <row r="132" spans="1:3" x14ac:dyDescent="0.15">
      <c r="A132" s="11">
        <f t="shared" si="1"/>
        <v>40056</v>
      </c>
      <c r="B132" s="7">
        <v>40057</v>
      </c>
      <c r="C132" s="17">
        <v>9.8000000000000007</v>
      </c>
    </row>
    <row r="133" spans="1:3" x14ac:dyDescent="0.15">
      <c r="A133" s="11">
        <f t="shared" si="1"/>
        <v>40025</v>
      </c>
      <c r="B133" s="7">
        <v>40026</v>
      </c>
      <c r="C133" s="17">
        <v>9.6</v>
      </c>
    </row>
    <row r="134" spans="1:3" x14ac:dyDescent="0.15">
      <c r="A134" s="11">
        <f t="shared" si="1"/>
        <v>39994</v>
      </c>
      <c r="B134" s="7">
        <v>39995</v>
      </c>
      <c r="C134" s="17">
        <v>9.5</v>
      </c>
    </row>
    <row r="135" spans="1:3" x14ac:dyDescent="0.15">
      <c r="A135" s="11">
        <f t="shared" si="1"/>
        <v>39964</v>
      </c>
      <c r="B135" s="7">
        <v>39965</v>
      </c>
      <c r="C135" s="17">
        <v>9.5</v>
      </c>
    </row>
    <row r="136" spans="1:3" x14ac:dyDescent="0.15">
      <c r="A136" s="11">
        <f t="shared" si="1"/>
        <v>39933</v>
      </c>
      <c r="B136" s="7">
        <v>39934</v>
      </c>
      <c r="C136" s="17">
        <v>9.4</v>
      </c>
    </row>
    <row r="137" spans="1:3" x14ac:dyDescent="0.15">
      <c r="A137" s="11">
        <f t="shared" si="1"/>
        <v>39903</v>
      </c>
      <c r="B137" s="7">
        <v>39904</v>
      </c>
      <c r="C137" s="17">
        <v>9</v>
      </c>
    </row>
    <row r="138" spans="1:3" x14ac:dyDescent="0.15">
      <c r="A138" s="11">
        <f t="shared" si="1"/>
        <v>39872</v>
      </c>
      <c r="B138" s="7">
        <v>39873</v>
      </c>
      <c r="C138" s="17">
        <v>8.6999999999999993</v>
      </c>
    </row>
    <row r="139" spans="1:3" x14ac:dyDescent="0.15">
      <c r="A139" s="11">
        <f t="shared" si="1"/>
        <v>39844</v>
      </c>
      <c r="B139" s="7">
        <v>39845</v>
      </c>
      <c r="C139" s="17">
        <v>8.3000000000000007</v>
      </c>
    </row>
    <row r="140" spans="1:3" x14ac:dyDescent="0.15">
      <c r="A140" s="11">
        <f t="shared" si="1"/>
        <v>39813</v>
      </c>
      <c r="B140" s="7">
        <v>39814</v>
      </c>
      <c r="C140" s="17">
        <v>7.8</v>
      </c>
    </row>
    <row r="141" spans="1:3" x14ac:dyDescent="0.15">
      <c r="A141" s="11">
        <f t="shared" ref="A141:A204" si="2">EOMONTH(B141-1,0)</f>
        <v>39782</v>
      </c>
      <c r="B141" s="7">
        <v>39783</v>
      </c>
      <c r="C141" s="17">
        <v>7.3</v>
      </c>
    </row>
    <row r="142" spans="1:3" x14ac:dyDescent="0.15">
      <c r="A142" s="11">
        <f t="shared" si="2"/>
        <v>39752</v>
      </c>
      <c r="B142" s="7">
        <v>39753</v>
      </c>
      <c r="C142" s="17">
        <v>6.8</v>
      </c>
    </row>
    <row r="143" spans="1:3" x14ac:dyDescent="0.15">
      <c r="A143" s="11">
        <f t="shared" si="2"/>
        <v>39721</v>
      </c>
      <c r="B143" s="7">
        <v>39722</v>
      </c>
      <c r="C143" s="17">
        <v>6.5</v>
      </c>
    </row>
    <row r="144" spans="1:3" x14ac:dyDescent="0.15">
      <c r="A144" s="11">
        <f t="shared" si="2"/>
        <v>39691</v>
      </c>
      <c r="B144" s="7">
        <v>39692</v>
      </c>
      <c r="C144" s="17">
        <v>6.1</v>
      </c>
    </row>
    <row r="145" spans="1:3" x14ac:dyDescent="0.15">
      <c r="A145" s="11">
        <f t="shared" si="2"/>
        <v>39660</v>
      </c>
      <c r="B145" s="7">
        <v>39661</v>
      </c>
      <c r="C145" s="17">
        <v>6.1</v>
      </c>
    </row>
    <row r="146" spans="1:3" x14ac:dyDescent="0.15">
      <c r="A146" s="11">
        <f t="shared" si="2"/>
        <v>39629</v>
      </c>
      <c r="B146" s="7">
        <v>39630</v>
      </c>
      <c r="C146" s="17">
        <v>5.8</v>
      </c>
    </row>
    <row r="147" spans="1:3" x14ac:dyDescent="0.15">
      <c r="A147" s="11">
        <f t="shared" si="2"/>
        <v>39599</v>
      </c>
      <c r="B147" s="7">
        <v>39600</v>
      </c>
      <c r="C147" s="17">
        <v>5.6</v>
      </c>
    </row>
    <row r="148" spans="1:3" x14ac:dyDescent="0.15">
      <c r="A148" s="11">
        <f t="shared" si="2"/>
        <v>39568</v>
      </c>
      <c r="B148" s="7">
        <v>39569</v>
      </c>
      <c r="C148" s="17">
        <v>5.4</v>
      </c>
    </row>
    <row r="149" spans="1:3" x14ac:dyDescent="0.15">
      <c r="A149" s="11">
        <f t="shared" si="2"/>
        <v>39538</v>
      </c>
      <c r="B149" s="7">
        <v>39539</v>
      </c>
      <c r="C149" s="17">
        <v>5</v>
      </c>
    </row>
    <row r="150" spans="1:3" x14ac:dyDescent="0.15">
      <c r="A150" s="11">
        <f t="shared" si="2"/>
        <v>39507</v>
      </c>
      <c r="B150" s="7">
        <v>39508</v>
      </c>
      <c r="C150" s="17">
        <v>5.0999999999999996</v>
      </c>
    </row>
    <row r="151" spans="1:3" x14ac:dyDescent="0.15">
      <c r="A151" s="11">
        <f t="shared" si="2"/>
        <v>39478</v>
      </c>
      <c r="B151" s="7">
        <v>39479</v>
      </c>
      <c r="C151" s="17">
        <v>4.9000000000000004</v>
      </c>
    </row>
    <row r="152" spans="1:3" x14ac:dyDescent="0.15">
      <c r="A152" s="11">
        <f t="shared" si="2"/>
        <v>39447</v>
      </c>
      <c r="B152" s="7">
        <v>39448</v>
      </c>
      <c r="C152" s="17">
        <v>5</v>
      </c>
    </row>
    <row r="153" spans="1:3" x14ac:dyDescent="0.15">
      <c r="A153" s="11">
        <f t="shared" si="2"/>
        <v>39416</v>
      </c>
      <c r="B153" s="7">
        <v>39417</v>
      </c>
      <c r="C153" s="17">
        <v>5</v>
      </c>
    </row>
    <row r="154" spans="1:3" x14ac:dyDescent="0.15">
      <c r="A154" s="11">
        <f t="shared" si="2"/>
        <v>39386</v>
      </c>
      <c r="B154" s="7">
        <v>39387</v>
      </c>
      <c r="C154" s="17">
        <v>4.7</v>
      </c>
    </row>
    <row r="155" spans="1:3" x14ac:dyDescent="0.15">
      <c r="A155" s="11">
        <f t="shared" si="2"/>
        <v>39355</v>
      </c>
      <c r="B155" s="7">
        <v>39356</v>
      </c>
      <c r="C155" s="17">
        <v>4.7</v>
      </c>
    </row>
    <row r="156" spans="1:3" x14ac:dyDescent="0.15">
      <c r="A156" s="11">
        <f t="shared" si="2"/>
        <v>39325</v>
      </c>
      <c r="B156" s="7">
        <v>39326</v>
      </c>
      <c r="C156" s="17">
        <v>4.7</v>
      </c>
    </row>
    <row r="157" spans="1:3" x14ac:dyDescent="0.15">
      <c r="A157" s="11">
        <f t="shared" si="2"/>
        <v>39294</v>
      </c>
      <c r="B157" s="7">
        <v>39295</v>
      </c>
      <c r="C157" s="17">
        <v>4.5999999999999996</v>
      </c>
    </row>
    <row r="158" spans="1:3" x14ac:dyDescent="0.15">
      <c r="A158" s="11">
        <f t="shared" si="2"/>
        <v>39263</v>
      </c>
      <c r="B158" s="7">
        <v>39264</v>
      </c>
      <c r="C158" s="17">
        <v>4.7</v>
      </c>
    </row>
    <row r="159" spans="1:3" x14ac:dyDescent="0.15">
      <c r="A159" s="11">
        <f t="shared" si="2"/>
        <v>39233</v>
      </c>
      <c r="B159" s="7">
        <v>39234</v>
      </c>
      <c r="C159" s="17">
        <v>4.5999999999999996</v>
      </c>
    </row>
    <row r="160" spans="1:3" x14ac:dyDescent="0.15">
      <c r="A160" s="11">
        <f t="shared" si="2"/>
        <v>39202</v>
      </c>
      <c r="B160" s="7">
        <v>39203</v>
      </c>
      <c r="C160" s="17">
        <v>4.4000000000000004</v>
      </c>
    </row>
    <row r="161" spans="1:3" x14ac:dyDescent="0.15">
      <c r="A161" s="11">
        <f t="shared" si="2"/>
        <v>39172</v>
      </c>
      <c r="B161" s="7">
        <v>39173</v>
      </c>
      <c r="C161" s="17">
        <v>4.5</v>
      </c>
    </row>
    <row r="162" spans="1:3" x14ac:dyDescent="0.15">
      <c r="A162" s="11">
        <f t="shared" si="2"/>
        <v>39141</v>
      </c>
      <c r="B162" s="7">
        <v>39142</v>
      </c>
      <c r="C162" s="17">
        <v>4.4000000000000004</v>
      </c>
    </row>
    <row r="163" spans="1:3" x14ac:dyDescent="0.15">
      <c r="A163" s="11">
        <f t="shared" si="2"/>
        <v>39113</v>
      </c>
      <c r="B163" s="7">
        <v>39114</v>
      </c>
      <c r="C163" s="17">
        <v>4.5</v>
      </c>
    </row>
    <row r="164" spans="1:3" x14ac:dyDescent="0.15">
      <c r="A164" s="11">
        <f t="shared" si="2"/>
        <v>39082</v>
      </c>
      <c r="B164" s="7">
        <v>39083</v>
      </c>
      <c r="C164" s="17">
        <v>4.5999999999999996</v>
      </c>
    </row>
    <row r="165" spans="1:3" x14ac:dyDescent="0.15">
      <c r="A165" s="11">
        <f t="shared" si="2"/>
        <v>39051</v>
      </c>
      <c r="B165" s="7">
        <v>39052</v>
      </c>
      <c r="C165" s="17">
        <v>4.4000000000000004</v>
      </c>
    </row>
    <row r="166" spans="1:3" x14ac:dyDescent="0.15">
      <c r="A166" s="11">
        <f t="shared" si="2"/>
        <v>39021</v>
      </c>
      <c r="B166" s="7">
        <v>39022</v>
      </c>
      <c r="C166" s="17">
        <v>4.5</v>
      </c>
    </row>
    <row r="167" spans="1:3" x14ac:dyDescent="0.15">
      <c r="A167" s="11">
        <f t="shared" si="2"/>
        <v>38990</v>
      </c>
      <c r="B167" s="7">
        <v>38991</v>
      </c>
      <c r="C167" s="17">
        <v>4.4000000000000004</v>
      </c>
    </row>
    <row r="168" spans="1:3" x14ac:dyDescent="0.15">
      <c r="A168" s="11">
        <f t="shared" si="2"/>
        <v>38960</v>
      </c>
      <c r="B168" s="7">
        <v>38961</v>
      </c>
      <c r="C168" s="17">
        <v>4.5</v>
      </c>
    </row>
    <row r="169" spans="1:3" x14ac:dyDescent="0.15">
      <c r="A169" s="11">
        <f t="shared" si="2"/>
        <v>38929</v>
      </c>
      <c r="B169" s="7">
        <v>38930</v>
      </c>
      <c r="C169" s="17">
        <v>4.7</v>
      </c>
    </row>
    <row r="170" spans="1:3" x14ac:dyDescent="0.15">
      <c r="A170" s="11">
        <f t="shared" si="2"/>
        <v>38898</v>
      </c>
      <c r="B170" s="7">
        <v>38899</v>
      </c>
      <c r="C170" s="17">
        <v>4.7</v>
      </c>
    </row>
    <row r="171" spans="1:3" x14ac:dyDescent="0.15">
      <c r="A171" s="11">
        <f t="shared" si="2"/>
        <v>38868</v>
      </c>
      <c r="B171" s="7">
        <v>38869</v>
      </c>
      <c r="C171" s="17">
        <v>4.5999999999999996</v>
      </c>
    </row>
    <row r="172" spans="1:3" x14ac:dyDescent="0.15">
      <c r="A172" s="11">
        <f t="shared" si="2"/>
        <v>38837</v>
      </c>
      <c r="B172" s="7">
        <v>38838</v>
      </c>
      <c r="C172" s="17">
        <v>4.5999999999999996</v>
      </c>
    </row>
    <row r="173" spans="1:3" x14ac:dyDescent="0.15">
      <c r="A173" s="11">
        <f t="shared" si="2"/>
        <v>38807</v>
      </c>
      <c r="B173" s="7">
        <v>38808</v>
      </c>
      <c r="C173" s="17">
        <v>4.7</v>
      </c>
    </row>
    <row r="174" spans="1:3" x14ac:dyDescent="0.15">
      <c r="A174" s="11">
        <f t="shared" si="2"/>
        <v>38776</v>
      </c>
      <c r="B174" s="7">
        <v>38777</v>
      </c>
      <c r="C174" s="17">
        <v>4.7</v>
      </c>
    </row>
    <row r="175" spans="1:3" x14ac:dyDescent="0.15">
      <c r="A175" s="11">
        <f t="shared" si="2"/>
        <v>38748</v>
      </c>
      <c r="B175" s="7">
        <v>38749</v>
      </c>
      <c r="C175" s="17">
        <v>4.8</v>
      </c>
    </row>
    <row r="176" spans="1:3" x14ac:dyDescent="0.15">
      <c r="A176" s="11">
        <f t="shared" si="2"/>
        <v>38717</v>
      </c>
      <c r="B176" s="7">
        <v>38718</v>
      </c>
      <c r="C176" s="17">
        <v>4.7</v>
      </c>
    </row>
    <row r="177" spans="1:3" x14ac:dyDescent="0.15">
      <c r="A177" s="11">
        <f t="shared" si="2"/>
        <v>38686</v>
      </c>
      <c r="B177" s="7">
        <v>38687</v>
      </c>
      <c r="C177" s="17">
        <v>4.9000000000000004</v>
      </c>
    </row>
    <row r="178" spans="1:3" x14ac:dyDescent="0.15">
      <c r="A178" s="11">
        <f t="shared" si="2"/>
        <v>38656</v>
      </c>
      <c r="B178" s="7">
        <v>38657</v>
      </c>
      <c r="C178" s="17">
        <v>5</v>
      </c>
    </row>
    <row r="179" spans="1:3" x14ac:dyDescent="0.15">
      <c r="A179" s="11">
        <f t="shared" si="2"/>
        <v>38625</v>
      </c>
      <c r="B179" s="7">
        <v>38626</v>
      </c>
      <c r="C179" s="17">
        <v>5</v>
      </c>
    </row>
    <row r="180" spans="1:3" x14ac:dyDescent="0.15">
      <c r="A180" s="11">
        <f t="shared" si="2"/>
        <v>38595</v>
      </c>
      <c r="B180" s="7">
        <v>38596</v>
      </c>
      <c r="C180" s="17">
        <v>5</v>
      </c>
    </row>
    <row r="181" spans="1:3" x14ac:dyDescent="0.15">
      <c r="A181" s="11">
        <f t="shared" si="2"/>
        <v>38564</v>
      </c>
      <c r="B181" s="7">
        <v>38565</v>
      </c>
      <c r="C181" s="17">
        <v>4.9000000000000004</v>
      </c>
    </row>
    <row r="182" spans="1:3" x14ac:dyDescent="0.15">
      <c r="A182" s="11">
        <f t="shared" si="2"/>
        <v>38533</v>
      </c>
      <c r="B182" s="7">
        <v>38534</v>
      </c>
      <c r="C182" s="17">
        <v>5</v>
      </c>
    </row>
    <row r="183" spans="1:3" x14ac:dyDescent="0.15">
      <c r="A183" s="11">
        <f t="shared" si="2"/>
        <v>38503</v>
      </c>
      <c r="B183" s="7">
        <v>38504</v>
      </c>
      <c r="C183" s="17">
        <v>5</v>
      </c>
    </row>
    <row r="184" spans="1:3" x14ac:dyDescent="0.15">
      <c r="A184" s="11">
        <f t="shared" si="2"/>
        <v>38472</v>
      </c>
      <c r="B184" s="7">
        <v>38473</v>
      </c>
      <c r="C184" s="17">
        <v>5.0999999999999996</v>
      </c>
    </row>
    <row r="185" spans="1:3" x14ac:dyDescent="0.15">
      <c r="A185" s="11">
        <f t="shared" si="2"/>
        <v>38442</v>
      </c>
      <c r="B185" s="7">
        <v>38443</v>
      </c>
      <c r="C185" s="17">
        <v>5.2</v>
      </c>
    </row>
    <row r="186" spans="1:3" x14ac:dyDescent="0.15">
      <c r="A186" s="11">
        <f t="shared" si="2"/>
        <v>38411</v>
      </c>
      <c r="B186" s="7">
        <v>38412</v>
      </c>
      <c r="C186" s="17">
        <v>5.2</v>
      </c>
    </row>
    <row r="187" spans="1:3" x14ac:dyDescent="0.15">
      <c r="A187" s="11">
        <f t="shared" si="2"/>
        <v>38383</v>
      </c>
      <c r="B187" s="7">
        <v>38384</v>
      </c>
      <c r="C187" s="17">
        <v>5.4</v>
      </c>
    </row>
    <row r="188" spans="1:3" x14ac:dyDescent="0.15">
      <c r="A188" s="11">
        <f t="shared" si="2"/>
        <v>38352</v>
      </c>
      <c r="B188" s="7">
        <v>38353</v>
      </c>
      <c r="C188" s="17">
        <v>5.3</v>
      </c>
    </row>
    <row r="189" spans="1:3" x14ac:dyDescent="0.15">
      <c r="A189" s="11">
        <f t="shared" si="2"/>
        <v>38321</v>
      </c>
      <c r="B189" s="7">
        <v>38322</v>
      </c>
      <c r="C189" s="17">
        <v>5.4</v>
      </c>
    </row>
    <row r="190" spans="1:3" x14ac:dyDescent="0.15">
      <c r="A190" s="11">
        <f t="shared" si="2"/>
        <v>38291</v>
      </c>
      <c r="B190" s="7">
        <v>38292</v>
      </c>
      <c r="C190" s="17">
        <v>5.4</v>
      </c>
    </row>
    <row r="191" spans="1:3" x14ac:dyDescent="0.15">
      <c r="A191" s="11">
        <f t="shared" si="2"/>
        <v>38260</v>
      </c>
      <c r="B191" s="7">
        <v>38261</v>
      </c>
      <c r="C191" s="17">
        <v>5.5</v>
      </c>
    </row>
    <row r="192" spans="1:3" x14ac:dyDescent="0.15">
      <c r="A192" s="11">
        <f t="shared" si="2"/>
        <v>38230</v>
      </c>
      <c r="B192" s="7">
        <v>38231</v>
      </c>
      <c r="C192" s="17">
        <v>5.4</v>
      </c>
    </row>
    <row r="193" spans="1:3" x14ac:dyDescent="0.15">
      <c r="A193" s="11">
        <f t="shared" si="2"/>
        <v>38199</v>
      </c>
      <c r="B193" s="7">
        <v>38200</v>
      </c>
      <c r="C193" s="17">
        <v>5.4</v>
      </c>
    </row>
    <row r="194" spans="1:3" x14ac:dyDescent="0.15">
      <c r="A194" s="11">
        <f t="shared" si="2"/>
        <v>38168</v>
      </c>
      <c r="B194" s="7">
        <v>38169</v>
      </c>
      <c r="C194" s="17">
        <v>5.5</v>
      </c>
    </row>
    <row r="195" spans="1:3" x14ac:dyDescent="0.15">
      <c r="A195" s="11">
        <f t="shared" si="2"/>
        <v>38138</v>
      </c>
      <c r="B195" s="7">
        <v>38139</v>
      </c>
      <c r="C195" s="17">
        <v>5.6</v>
      </c>
    </row>
    <row r="196" spans="1:3" x14ac:dyDescent="0.15">
      <c r="A196" s="11">
        <f t="shared" si="2"/>
        <v>38107</v>
      </c>
      <c r="B196" s="7">
        <v>38108</v>
      </c>
      <c r="C196" s="17">
        <v>5.6</v>
      </c>
    </row>
    <row r="197" spans="1:3" x14ac:dyDescent="0.15">
      <c r="A197" s="11">
        <f t="shared" si="2"/>
        <v>38077</v>
      </c>
      <c r="B197" s="7">
        <v>38078</v>
      </c>
      <c r="C197" s="17">
        <v>5.6</v>
      </c>
    </row>
    <row r="198" spans="1:3" x14ac:dyDescent="0.15">
      <c r="A198" s="11">
        <f t="shared" si="2"/>
        <v>38046</v>
      </c>
      <c r="B198" s="7">
        <v>38047</v>
      </c>
      <c r="C198" s="17">
        <v>5.8</v>
      </c>
    </row>
    <row r="199" spans="1:3" x14ac:dyDescent="0.15">
      <c r="A199" s="11">
        <f t="shared" si="2"/>
        <v>38017</v>
      </c>
      <c r="B199" s="7">
        <v>38018</v>
      </c>
      <c r="C199" s="17">
        <v>5.6</v>
      </c>
    </row>
    <row r="200" spans="1:3" x14ac:dyDescent="0.15">
      <c r="A200" s="11">
        <f t="shared" si="2"/>
        <v>37986</v>
      </c>
      <c r="B200" s="7">
        <v>37987</v>
      </c>
      <c r="C200" s="17">
        <v>5.7</v>
      </c>
    </row>
    <row r="201" spans="1:3" x14ac:dyDescent="0.15">
      <c r="A201" s="11">
        <f t="shared" si="2"/>
        <v>37955</v>
      </c>
      <c r="B201" s="7">
        <v>37956</v>
      </c>
      <c r="C201" s="17">
        <v>5.7</v>
      </c>
    </row>
    <row r="202" spans="1:3" x14ac:dyDescent="0.15">
      <c r="A202" s="11">
        <f t="shared" si="2"/>
        <v>37925</v>
      </c>
      <c r="B202" s="7">
        <v>37926</v>
      </c>
      <c r="C202" s="17">
        <v>5.8</v>
      </c>
    </row>
    <row r="203" spans="1:3" x14ac:dyDescent="0.15">
      <c r="A203" s="11">
        <f t="shared" si="2"/>
        <v>37894</v>
      </c>
      <c r="B203" s="7">
        <v>37895</v>
      </c>
      <c r="C203" s="17">
        <v>6</v>
      </c>
    </row>
    <row r="204" spans="1:3" x14ac:dyDescent="0.15">
      <c r="A204" s="11">
        <f t="shared" si="2"/>
        <v>37864</v>
      </c>
      <c r="B204" s="7">
        <v>37865</v>
      </c>
      <c r="C204" s="17">
        <v>6.1</v>
      </c>
    </row>
    <row r="205" spans="1:3" x14ac:dyDescent="0.15">
      <c r="A205" s="11">
        <f t="shared" ref="A205:A268" si="3">EOMONTH(B205-1,0)</f>
        <v>37833</v>
      </c>
      <c r="B205" s="7">
        <v>37834</v>
      </c>
      <c r="C205" s="17">
        <v>6.1</v>
      </c>
    </row>
    <row r="206" spans="1:3" x14ac:dyDescent="0.15">
      <c r="A206" s="11">
        <f t="shared" si="3"/>
        <v>37802</v>
      </c>
      <c r="B206" s="7">
        <v>37803</v>
      </c>
      <c r="C206" s="17">
        <v>6.2</v>
      </c>
    </row>
    <row r="207" spans="1:3" x14ac:dyDescent="0.15">
      <c r="A207" s="11">
        <f t="shared" si="3"/>
        <v>37772</v>
      </c>
      <c r="B207" s="7">
        <v>37773</v>
      </c>
      <c r="C207" s="17">
        <v>6.3</v>
      </c>
    </row>
    <row r="208" spans="1:3" x14ac:dyDescent="0.15">
      <c r="A208" s="11">
        <f t="shared" si="3"/>
        <v>37741</v>
      </c>
      <c r="B208" s="7">
        <v>37742</v>
      </c>
      <c r="C208" s="17">
        <v>6.1</v>
      </c>
    </row>
    <row r="209" spans="1:3" x14ac:dyDescent="0.15">
      <c r="A209" s="11">
        <f t="shared" si="3"/>
        <v>37711</v>
      </c>
      <c r="B209" s="7">
        <v>37712</v>
      </c>
      <c r="C209" s="17">
        <v>6</v>
      </c>
    </row>
    <row r="210" spans="1:3" x14ac:dyDescent="0.15">
      <c r="A210" s="11">
        <f t="shared" si="3"/>
        <v>37680</v>
      </c>
      <c r="B210" s="7">
        <v>37681</v>
      </c>
      <c r="C210" s="17">
        <v>5.9</v>
      </c>
    </row>
    <row r="211" spans="1:3" x14ac:dyDescent="0.15">
      <c r="A211" s="11">
        <f t="shared" si="3"/>
        <v>37652</v>
      </c>
      <c r="B211" s="7">
        <v>37653</v>
      </c>
      <c r="C211" s="17">
        <v>5.9</v>
      </c>
    </row>
    <row r="212" spans="1:3" x14ac:dyDescent="0.15">
      <c r="A212" s="11">
        <f t="shared" si="3"/>
        <v>37621</v>
      </c>
      <c r="B212" s="7">
        <v>37622</v>
      </c>
      <c r="C212" s="17">
        <v>5.8</v>
      </c>
    </row>
    <row r="213" spans="1:3" x14ac:dyDescent="0.15">
      <c r="A213" s="11">
        <f t="shared" si="3"/>
        <v>37590</v>
      </c>
      <c r="B213" s="7">
        <v>37591</v>
      </c>
      <c r="C213" s="17">
        <v>6</v>
      </c>
    </row>
    <row r="214" spans="1:3" x14ac:dyDescent="0.15">
      <c r="A214" s="11">
        <f t="shared" si="3"/>
        <v>37560</v>
      </c>
      <c r="B214" s="7">
        <v>37561</v>
      </c>
      <c r="C214" s="17">
        <v>5.9</v>
      </c>
    </row>
    <row r="215" spans="1:3" x14ac:dyDescent="0.15">
      <c r="A215" s="11">
        <f t="shared" si="3"/>
        <v>37529</v>
      </c>
      <c r="B215" s="7">
        <v>37530</v>
      </c>
      <c r="C215" s="17">
        <v>5.7</v>
      </c>
    </row>
    <row r="216" spans="1:3" x14ac:dyDescent="0.15">
      <c r="A216" s="11">
        <f t="shared" si="3"/>
        <v>37499</v>
      </c>
      <c r="B216" s="7">
        <v>37500</v>
      </c>
      <c r="C216" s="17">
        <v>5.7</v>
      </c>
    </row>
    <row r="217" spans="1:3" x14ac:dyDescent="0.15">
      <c r="A217" s="11">
        <f t="shared" si="3"/>
        <v>37468</v>
      </c>
      <c r="B217" s="7">
        <v>37469</v>
      </c>
      <c r="C217" s="17">
        <v>5.7</v>
      </c>
    </row>
    <row r="218" spans="1:3" x14ac:dyDescent="0.15">
      <c r="A218" s="11">
        <f t="shared" si="3"/>
        <v>37437</v>
      </c>
      <c r="B218" s="7">
        <v>37438</v>
      </c>
      <c r="C218" s="17">
        <v>5.8</v>
      </c>
    </row>
    <row r="219" spans="1:3" x14ac:dyDescent="0.15">
      <c r="A219" s="11">
        <f t="shared" si="3"/>
        <v>37407</v>
      </c>
      <c r="B219" s="7">
        <v>37408</v>
      </c>
      <c r="C219" s="17">
        <v>5.8</v>
      </c>
    </row>
    <row r="220" spans="1:3" x14ac:dyDescent="0.15">
      <c r="A220" s="11">
        <f t="shared" si="3"/>
        <v>37376</v>
      </c>
      <c r="B220" s="7">
        <v>37377</v>
      </c>
      <c r="C220" s="17">
        <v>5.8</v>
      </c>
    </row>
    <row r="221" spans="1:3" x14ac:dyDescent="0.15">
      <c r="A221" s="11">
        <f t="shared" si="3"/>
        <v>37346</v>
      </c>
      <c r="B221" s="7">
        <v>37347</v>
      </c>
      <c r="C221" s="17">
        <v>5.9</v>
      </c>
    </row>
    <row r="222" spans="1:3" x14ac:dyDescent="0.15">
      <c r="A222" s="11">
        <f t="shared" si="3"/>
        <v>37315</v>
      </c>
      <c r="B222" s="7">
        <v>37316</v>
      </c>
      <c r="C222" s="17">
        <v>5.7</v>
      </c>
    </row>
    <row r="223" spans="1:3" x14ac:dyDescent="0.15">
      <c r="A223" s="11">
        <f t="shared" si="3"/>
        <v>37287</v>
      </c>
      <c r="B223" s="7">
        <v>37288</v>
      </c>
      <c r="C223" s="17">
        <v>5.7</v>
      </c>
    </row>
    <row r="224" spans="1:3" x14ac:dyDescent="0.15">
      <c r="A224" s="11">
        <f t="shared" si="3"/>
        <v>37256</v>
      </c>
      <c r="B224" s="7">
        <v>37257</v>
      </c>
      <c r="C224" s="17">
        <v>5.7</v>
      </c>
    </row>
    <row r="225" spans="1:3" x14ac:dyDescent="0.15">
      <c r="A225" s="11">
        <f t="shared" si="3"/>
        <v>37225</v>
      </c>
      <c r="B225" s="7">
        <v>37226</v>
      </c>
      <c r="C225" s="17">
        <v>5.7</v>
      </c>
    </row>
    <row r="226" spans="1:3" x14ac:dyDescent="0.15">
      <c r="A226" s="11">
        <f t="shared" si="3"/>
        <v>37195</v>
      </c>
      <c r="B226" s="7">
        <v>37196</v>
      </c>
      <c r="C226" s="17">
        <v>5.5</v>
      </c>
    </row>
    <row r="227" spans="1:3" x14ac:dyDescent="0.15">
      <c r="A227" s="11">
        <f t="shared" si="3"/>
        <v>37164</v>
      </c>
      <c r="B227" s="7">
        <v>37165</v>
      </c>
      <c r="C227" s="17">
        <v>5.3</v>
      </c>
    </row>
    <row r="228" spans="1:3" x14ac:dyDescent="0.15">
      <c r="A228" s="11">
        <f t="shared" si="3"/>
        <v>37134</v>
      </c>
      <c r="B228" s="7">
        <v>37135</v>
      </c>
      <c r="C228" s="17">
        <v>5</v>
      </c>
    </row>
    <row r="229" spans="1:3" x14ac:dyDescent="0.15">
      <c r="A229" s="11">
        <f t="shared" si="3"/>
        <v>37103</v>
      </c>
      <c r="B229" s="7">
        <v>37104</v>
      </c>
      <c r="C229" s="17">
        <v>4.9000000000000004</v>
      </c>
    </row>
    <row r="230" spans="1:3" x14ac:dyDescent="0.15">
      <c r="A230" s="11">
        <f t="shared" si="3"/>
        <v>37072</v>
      </c>
      <c r="B230" s="7">
        <v>37073</v>
      </c>
      <c r="C230" s="17">
        <v>4.5999999999999996</v>
      </c>
    </row>
    <row r="231" spans="1:3" x14ac:dyDescent="0.15">
      <c r="A231" s="11">
        <f t="shared" si="3"/>
        <v>37042</v>
      </c>
      <c r="B231" s="7">
        <v>37043</v>
      </c>
      <c r="C231" s="17">
        <v>4.5</v>
      </c>
    </row>
    <row r="232" spans="1:3" x14ac:dyDescent="0.15">
      <c r="A232" s="11">
        <f t="shared" si="3"/>
        <v>37011</v>
      </c>
      <c r="B232" s="7">
        <v>37012</v>
      </c>
      <c r="C232" s="17">
        <v>4.3</v>
      </c>
    </row>
    <row r="233" spans="1:3" x14ac:dyDescent="0.15">
      <c r="A233" s="11">
        <f t="shared" si="3"/>
        <v>36981</v>
      </c>
      <c r="B233" s="7">
        <v>36982</v>
      </c>
      <c r="C233" s="17">
        <v>4.4000000000000004</v>
      </c>
    </row>
    <row r="234" spans="1:3" x14ac:dyDescent="0.15">
      <c r="A234" s="11">
        <f t="shared" si="3"/>
        <v>36950</v>
      </c>
      <c r="B234" s="7">
        <v>36951</v>
      </c>
      <c r="C234" s="17">
        <v>4.3</v>
      </c>
    </row>
    <row r="235" spans="1:3" x14ac:dyDescent="0.15">
      <c r="A235" s="11">
        <f t="shared" si="3"/>
        <v>36922</v>
      </c>
      <c r="B235" s="7">
        <v>36923</v>
      </c>
      <c r="C235" s="17">
        <v>4.2</v>
      </c>
    </row>
    <row r="236" spans="1:3" x14ac:dyDescent="0.15">
      <c r="A236" s="11">
        <f t="shared" si="3"/>
        <v>36891</v>
      </c>
      <c r="B236" s="7">
        <v>36892</v>
      </c>
      <c r="C236" s="17">
        <v>4.2</v>
      </c>
    </row>
    <row r="237" spans="1:3" x14ac:dyDescent="0.15">
      <c r="A237" s="11">
        <f t="shared" si="3"/>
        <v>36860</v>
      </c>
      <c r="B237" s="7">
        <v>36861</v>
      </c>
      <c r="C237" s="17">
        <v>3.9</v>
      </c>
    </row>
    <row r="238" spans="1:3" x14ac:dyDescent="0.15">
      <c r="A238" s="11">
        <f t="shared" si="3"/>
        <v>36830</v>
      </c>
      <c r="B238" s="7">
        <v>36831</v>
      </c>
      <c r="C238" s="17">
        <v>3.9</v>
      </c>
    </row>
    <row r="239" spans="1:3" x14ac:dyDescent="0.15">
      <c r="A239" s="11">
        <f t="shared" si="3"/>
        <v>36799</v>
      </c>
      <c r="B239" s="7">
        <v>36800</v>
      </c>
      <c r="C239" s="17">
        <v>3.9</v>
      </c>
    </row>
    <row r="240" spans="1:3" x14ac:dyDescent="0.15">
      <c r="A240" s="11">
        <f t="shared" si="3"/>
        <v>36769</v>
      </c>
      <c r="B240" s="7">
        <v>36770</v>
      </c>
      <c r="C240" s="17">
        <v>3.9</v>
      </c>
    </row>
    <row r="241" spans="1:3" x14ac:dyDescent="0.15">
      <c r="A241" s="11">
        <f t="shared" si="3"/>
        <v>36738</v>
      </c>
      <c r="B241" s="7">
        <v>36739</v>
      </c>
      <c r="C241" s="17">
        <v>4.0999999999999996</v>
      </c>
    </row>
    <row r="242" spans="1:3" x14ac:dyDescent="0.15">
      <c r="A242" s="11">
        <f t="shared" si="3"/>
        <v>36707</v>
      </c>
      <c r="B242" s="7">
        <v>36708</v>
      </c>
      <c r="C242" s="17">
        <v>4</v>
      </c>
    </row>
    <row r="243" spans="1:3" x14ac:dyDescent="0.15">
      <c r="A243" s="11">
        <f t="shared" si="3"/>
        <v>36677</v>
      </c>
      <c r="B243" s="7">
        <v>36678</v>
      </c>
      <c r="C243" s="17">
        <v>4</v>
      </c>
    </row>
    <row r="244" spans="1:3" x14ac:dyDescent="0.15">
      <c r="A244" s="11">
        <f t="shared" si="3"/>
        <v>36646</v>
      </c>
      <c r="B244" s="7">
        <v>36647</v>
      </c>
      <c r="C244" s="17">
        <v>4</v>
      </c>
    </row>
    <row r="245" spans="1:3" x14ac:dyDescent="0.15">
      <c r="A245" s="11">
        <f t="shared" si="3"/>
        <v>36616</v>
      </c>
      <c r="B245" s="7">
        <v>36617</v>
      </c>
      <c r="C245" s="17">
        <v>3.8</v>
      </c>
    </row>
    <row r="246" spans="1:3" x14ac:dyDescent="0.15">
      <c r="A246" s="11">
        <f t="shared" si="3"/>
        <v>36585</v>
      </c>
      <c r="B246" s="7">
        <v>36586</v>
      </c>
      <c r="C246" s="17">
        <v>4</v>
      </c>
    </row>
    <row r="247" spans="1:3" x14ac:dyDescent="0.15">
      <c r="A247" s="11">
        <f t="shared" si="3"/>
        <v>36556</v>
      </c>
      <c r="B247" s="7">
        <v>36557</v>
      </c>
      <c r="C247" s="17">
        <v>4.0999999999999996</v>
      </c>
    </row>
    <row r="248" spans="1:3" x14ac:dyDescent="0.15">
      <c r="A248" s="11">
        <f t="shared" si="3"/>
        <v>36525</v>
      </c>
      <c r="B248" s="7">
        <v>36526</v>
      </c>
      <c r="C248" s="17">
        <v>4</v>
      </c>
    </row>
    <row r="249" spans="1:3" x14ac:dyDescent="0.15">
      <c r="A249" s="11">
        <f t="shared" si="3"/>
        <v>36494</v>
      </c>
      <c r="B249" s="7">
        <v>36495</v>
      </c>
      <c r="C249" s="17">
        <v>4</v>
      </c>
    </row>
    <row r="250" spans="1:3" x14ac:dyDescent="0.15">
      <c r="A250" s="11">
        <f t="shared" si="3"/>
        <v>36464</v>
      </c>
      <c r="B250" s="7">
        <v>36465</v>
      </c>
      <c r="C250" s="17">
        <v>4.0999999999999996</v>
      </c>
    </row>
    <row r="251" spans="1:3" x14ac:dyDescent="0.15">
      <c r="A251" s="11">
        <f t="shared" si="3"/>
        <v>36433</v>
      </c>
      <c r="B251" s="7">
        <v>36434</v>
      </c>
      <c r="C251" s="17">
        <v>4.0999999999999996</v>
      </c>
    </row>
    <row r="252" spans="1:3" x14ac:dyDescent="0.15">
      <c r="A252" s="11">
        <f t="shared" si="3"/>
        <v>36403</v>
      </c>
      <c r="B252" s="7">
        <v>36404</v>
      </c>
      <c r="C252" s="17">
        <v>4.2</v>
      </c>
    </row>
    <row r="253" spans="1:3" x14ac:dyDescent="0.15">
      <c r="A253" s="11">
        <f t="shared" si="3"/>
        <v>36372</v>
      </c>
      <c r="B253" s="7">
        <v>36373</v>
      </c>
      <c r="C253" s="17">
        <v>4.2</v>
      </c>
    </row>
    <row r="254" spans="1:3" x14ac:dyDescent="0.15">
      <c r="A254" s="11">
        <f t="shared" si="3"/>
        <v>36341</v>
      </c>
      <c r="B254" s="7">
        <v>36342</v>
      </c>
      <c r="C254" s="17">
        <v>4.3</v>
      </c>
    </row>
    <row r="255" spans="1:3" x14ac:dyDescent="0.15">
      <c r="A255" s="11">
        <f t="shared" si="3"/>
        <v>36311</v>
      </c>
      <c r="B255" s="7">
        <v>36312</v>
      </c>
      <c r="C255" s="17">
        <v>4.3</v>
      </c>
    </row>
    <row r="256" spans="1:3" x14ac:dyDescent="0.15">
      <c r="A256" s="11">
        <f t="shared" si="3"/>
        <v>36280</v>
      </c>
      <c r="B256" s="7">
        <v>36281</v>
      </c>
      <c r="C256" s="17">
        <v>4.2</v>
      </c>
    </row>
    <row r="257" spans="1:3" x14ac:dyDescent="0.15">
      <c r="A257" s="11">
        <f t="shared" si="3"/>
        <v>36250</v>
      </c>
      <c r="B257" s="7">
        <v>36251</v>
      </c>
      <c r="C257" s="17">
        <v>4.3</v>
      </c>
    </row>
    <row r="258" spans="1:3" x14ac:dyDescent="0.15">
      <c r="A258" s="11">
        <f t="shared" si="3"/>
        <v>36219</v>
      </c>
      <c r="B258" s="7">
        <v>36220</v>
      </c>
      <c r="C258" s="17">
        <v>4.2</v>
      </c>
    </row>
    <row r="259" spans="1:3" x14ac:dyDescent="0.15">
      <c r="A259" s="11">
        <f t="shared" si="3"/>
        <v>36191</v>
      </c>
      <c r="B259" s="7">
        <v>36192</v>
      </c>
      <c r="C259" s="17">
        <v>4.4000000000000004</v>
      </c>
    </row>
    <row r="260" spans="1:3" x14ac:dyDescent="0.15">
      <c r="A260" s="11">
        <f t="shared" si="3"/>
        <v>36160</v>
      </c>
      <c r="B260" s="7">
        <v>36161</v>
      </c>
      <c r="C260" s="17">
        <v>4.3</v>
      </c>
    </row>
    <row r="261" spans="1:3" x14ac:dyDescent="0.15">
      <c r="A261" s="11">
        <f t="shared" si="3"/>
        <v>36129</v>
      </c>
      <c r="B261" s="7">
        <v>36130</v>
      </c>
      <c r="C261" s="17">
        <v>4.4000000000000004</v>
      </c>
    </row>
    <row r="262" spans="1:3" x14ac:dyDescent="0.15">
      <c r="A262" s="11">
        <f t="shared" si="3"/>
        <v>36099</v>
      </c>
      <c r="B262" s="7">
        <v>36100</v>
      </c>
      <c r="C262" s="17">
        <v>4.4000000000000004</v>
      </c>
    </row>
    <row r="263" spans="1:3" x14ac:dyDescent="0.15">
      <c r="A263" s="11">
        <f t="shared" si="3"/>
        <v>36068</v>
      </c>
      <c r="B263" s="7">
        <v>36069</v>
      </c>
      <c r="C263" s="17">
        <v>4.5</v>
      </c>
    </row>
    <row r="264" spans="1:3" x14ac:dyDescent="0.15">
      <c r="A264" s="11">
        <f t="shared" si="3"/>
        <v>36038</v>
      </c>
      <c r="B264" s="7">
        <v>36039</v>
      </c>
      <c r="C264" s="17">
        <v>4.5999999999999996</v>
      </c>
    </row>
    <row r="265" spans="1:3" x14ac:dyDescent="0.15">
      <c r="A265" s="11">
        <f t="shared" si="3"/>
        <v>36007</v>
      </c>
      <c r="B265" s="7">
        <v>36008</v>
      </c>
      <c r="C265" s="17">
        <v>4.5</v>
      </c>
    </row>
    <row r="266" spans="1:3" x14ac:dyDescent="0.15">
      <c r="A266" s="11">
        <f t="shared" si="3"/>
        <v>35976</v>
      </c>
      <c r="B266" s="7">
        <v>35977</v>
      </c>
      <c r="C266" s="17">
        <v>4.5</v>
      </c>
    </row>
    <row r="267" spans="1:3" x14ac:dyDescent="0.15">
      <c r="A267" s="11">
        <f t="shared" si="3"/>
        <v>35946</v>
      </c>
      <c r="B267" s="7">
        <v>35947</v>
      </c>
      <c r="C267" s="17">
        <v>4.5</v>
      </c>
    </row>
    <row r="268" spans="1:3" x14ac:dyDescent="0.15">
      <c r="A268" s="11">
        <f t="shared" si="3"/>
        <v>35915</v>
      </c>
      <c r="B268" s="7">
        <v>35916</v>
      </c>
      <c r="C268" s="17">
        <v>4.4000000000000004</v>
      </c>
    </row>
    <row r="269" spans="1:3" x14ac:dyDescent="0.15">
      <c r="A269" s="11">
        <f t="shared" ref="A269:A332" si="4">EOMONTH(B269-1,0)</f>
        <v>35885</v>
      </c>
      <c r="B269" s="7">
        <v>35886</v>
      </c>
      <c r="C269" s="17">
        <v>4.3</v>
      </c>
    </row>
    <row r="270" spans="1:3" x14ac:dyDescent="0.15">
      <c r="A270" s="11">
        <f t="shared" si="4"/>
        <v>35854</v>
      </c>
      <c r="B270" s="7">
        <v>35855</v>
      </c>
      <c r="C270" s="17">
        <v>4.7</v>
      </c>
    </row>
    <row r="271" spans="1:3" x14ac:dyDescent="0.15">
      <c r="A271" s="11">
        <f t="shared" si="4"/>
        <v>35826</v>
      </c>
      <c r="B271" s="7">
        <v>35827</v>
      </c>
      <c r="C271" s="17">
        <v>4.5999999999999996</v>
      </c>
    </row>
    <row r="272" spans="1:3" x14ac:dyDescent="0.15">
      <c r="A272" s="11">
        <f t="shared" si="4"/>
        <v>35795</v>
      </c>
      <c r="B272" s="7">
        <v>35796</v>
      </c>
      <c r="C272" s="17">
        <v>4.5999999999999996</v>
      </c>
    </row>
    <row r="273" spans="1:3" x14ac:dyDescent="0.15">
      <c r="A273" s="11">
        <f t="shared" si="4"/>
        <v>35764</v>
      </c>
      <c r="B273" s="7">
        <v>35765</v>
      </c>
      <c r="C273" s="17">
        <v>4.7</v>
      </c>
    </row>
    <row r="274" spans="1:3" x14ac:dyDescent="0.15">
      <c r="A274" s="11">
        <f t="shared" si="4"/>
        <v>35734</v>
      </c>
      <c r="B274" s="7">
        <v>35735</v>
      </c>
      <c r="C274" s="17">
        <v>4.5999999999999996</v>
      </c>
    </row>
    <row r="275" spans="1:3" x14ac:dyDescent="0.15">
      <c r="A275" s="11">
        <f t="shared" si="4"/>
        <v>35703</v>
      </c>
      <c r="B275" s="7">
        <v>35704</v>
      </c>
      <c r="C275" s="17">
        <v>4.7</v>
      </c>
    </row>
    <row r="276" spans="1:3" x14ac:dyDescent="0.15">
      <c r="A276" s="11">
        <f t="shared" si="4"/>
        <v>35673</v>
      </c>
      <c r="B276" s="7">
        <v>35674</v>
      </c>
      <c r="C276" s="17">
        <v>4.9000000000000004</v>
      </c>
    </row>
    <row r="277" spans="1:3" x14ac:dyDescent="0.15">
      <c r="A277" s="11">
        <f t="shared" si="4"/>
        <v>35642</v>
      </c>
      <c r="B277" s="7">
        <v>35643</v>
      </c>
      <c r="C277" s="17">
        <v>4.8</v>
      </c>
    </row>
    <row r="278" spans="1:3" x14ac:dyDescent="0.15">
      <c r="A278" s="11">
        <f t="shared" si="4"/>
        <v>35611</v>
      </c>
      <c r="B278" s="7">
        <v>35612</v>
      </c>
      <c r="C278" s="17">
        <v>4.9000000000000004</v>
      </c>
    </row>
    <row r="279" spans="1:3" x14ac:dyDescent="0.15">
      <c r="A279" s="11">
        <f t="shared" si="4"/>
        <v>35581</v>
      </c>
      <c r="B279" s="7">
        <v>35582</v>
      </c>
      <c r="C279" s="17">
        <v>5</v>
      </c>
    </row>
    <row r="280" spans="1:3" x14ac:dyDescent="0.15">
      <c r="A280" s="11">
        <f t="shared" si="4"/>
        <v>35550</v>
      </c>
      <c r="B280" s="7">
        <v>35551</v>
      </c>
      <c r="C280" s="17">
        <v>4.9000000000000004</v>
      </c>
    </row>
    <row r="281" spans="1:3" x14ac:dyDescent="0.15">
      <c r="A281" s="11">
        <f t="shared" si="4"/>
        <v>35520</v>
      </c>
      <c r="B281" s="7">
        <v>35521</v>
      </c>
      <c r="C281" s="17">
        <v>5.0999999999999996</v>
      </c>
    </row>
    <row r="282" spans="1:3" x14ac:dyDescent="0.15">
      <c r="A282" s="11">
        <f t="shared" si="4"/>
        <v>35489</v>
      </c>
      <c r="B282" s="7">
        <v>35490</v>
      </c>
      <c r="C282" s="17">
        <v>5.2</v>
      </c>
    </row>
    <row r="283" spans="1:3" x14ac:dyDescent="0.15">
      <c r="A283" s="11">
        <f t="shared" si="4"/>
        <v>35461</v>
      </c>
      <c r="B283" s="7">
        <v>35462</v>
      </c>
      <c r="C283" s="17">
        <v>5.2</v>
      </c>
    </row>
    <row r="284" spans="1:3" x14ac:dyDescent="0.15">
      <c r="A284" s="11">
        <f t="shared" si="4"/>
        <v>35430</v>
      </c>
      <c r="B284" s="7">
        <v>35431</v>
      </c>
      <c r="C284" s="17">
        <v>5.3</v>
      </c>
    </row>
    <row r="285" spans="1:3" x14ac:dyDescent="0.15">
      <c r="A285" s="11">
        <f t="shared" si="4"/>
        <v>35399</v>
      </c>
      <c r="B285" s="7">
        <v>35400</v>
      </c>
      <c r="C285" s="17">
        <v>5.4</v>
      </c>
    </row>
    <row r="286" spans="1:3" x14ac:dyDescent="0.15">
      <c r="A286" s="11">
        <f t="shared" si="4"/>
        <v>35369</v>
      </c>
      <c r="B286" s="7">
        <v>35370</v>
      </c>
      <c r="C286" s="17">
        <v>5.4</v>
      </c>
    </row>
    <row r="287" spans="1:3" x14ac:dyDescent="0.15">
      <c r="A287" s="11">
        <f t="shared" si="4"/>
        <v>35338</v>
      </c>
      <c r="B287" s="7">
        <v>35339</v>
      </c>
      <c r="C287" s="17">
        <v>5.2</v>
      </c>
    </row>
    <row r="288" spans="1:3" x14ac:dyDescent="0.15">
      <c r="A288" s="11">
        <f t="shared" si="4"/>
        <v>35308</v>
      </c>
      <c r="B288" s="7">
        <v>35309</v>
      </c>
      <c r="C288" s="17">
        <v>5.2</v>
      </c>
    </row>
    <row r="289" spans="1:3" x14ac:dyDescent="0.15">
      <c r="A289" s="11">
        <f t="shared" si="4"/>
        <v>35277</v>
      </c>
      <c r="B289" s="7">
        <v>35278</v>
      </c>
      <c r="C289" s="17">
        <v>5.0999999999999996</v>
      </c>
    </row>
    <row r="290" spans="1:3" x14ac:dyDescent="0.15">
      <c r="A290" s="11">
        <f t="shared" si="4"/>
        <v>35246</v>
      </c>
      <c r="B290" s="7">
        <v>35247</v>
      </c>
      <c r="C290" s="17">
        <v>5.5</v>
      </c>
    </row>
    <row r="291" spans="1:3" x14ac:dyDescent="0.15">
      <c r="A291" s="11">
        <f t="shared" si="4"/>
        <v>35216</v>
      </c>
      <c r="B291" s="7">
        <v>35217</v>
      </c>
      <c r="C291" s="17">
        <v>5.3</v>
      </c>
    </row>
    <row r="292" spans="1:3" x14ac:dyDescent="0.15">
      <c r="A292" s="11">
        <f t="shared" si="4"/>
        <v>35185</v>
      </c>
      <c r="B292" s="7">
        <v>35186</v>
      </c>
      <c r="C292" s="17">
        <v>5.6</v>
      </c>
    </row>
    <row r="293" spans="1:3" x14ac:dyDescent="0.15">
      <c r="A293" s="11">
        <f t="shared" si="4"/>
        <v>35155</v>
      </c>
      <c r="B293" s="7">
        <v>35156</v>
      </c>
      <c r="C293" s="17">
        <v>5.6</v>
      </c>
    </row>
    <row r="294" spans="1:3" x14ac:dyDescent="0.15">
      <c r="A294" s="11">
        <f t="shared" si="4"/>
        <v>35124</v>
      </c>
      <c r="B294" s="7">
        <v>35125</v>
      </c>
      <c r="C294" s="17">
        <v>5.5</v>
      </c>
    </row>
    <row r="295" spans="1:3" x14ac:dyDescent="0.15">
      <c r="A295" s="11">
        <f t="shared" si="4"/>
        <v>35095</v>
      </c>
      <c r="B295" s="7">
        <v>35096</v>
      </c>
      <c r="C295" s="17">
        <v>5.5</v>
      </c>
    </row>
    <row r="296" spans="1:3" x14ac:dyDescent="0.15">
      <c r="A296" s="11">
        <f t="shared" si="4"/>
        <v>35064</v>
      </c>
      <c r="B296" s="7">
        <v>35065</v>
      </c>
      <c r="C296" s="17">
        <v>5.6</v>
      </c>
    </row>
    <row r="297" spans="1:3" x14ac:dyDescent="0.15">
      <c r="A297" s="11">
        <f t="shared" si="4"/>
        <v>35033</v>
      </c>
      <c r="B297" s="7">
        <v>35034</v>
      </c>
      <c r="C297" s="17">
        <v>5.6</v>
      </c>
    </row>
    <row r="298" spans="1:3" x14ac:dyDescent="0.15">
      <c r="A298" s="11">
        <f t="shared" si="4"/>
        <v>35003</v>
      </c>
      <c r="B298" s="7">
        <v>35004</v>
      </c>
      <c r="C298" s="17">
        <v>5.6</v>
      </c>
    </row>
    <row r="299" spans="1:3" x14ac:dyDescent="0.15">
      <c r="A299" s="11">
        <f t="shared" si="4"/>
        <v>34972</v>
      </c>
      <c r="B299" s="7">
        <v>34973</v>
      </c>
      <c r="C299" s="17">
        <v>5.5</v>
      </c>
    </row>
    <row r="300" spans="1:3" x14ac:dyDescent="0.15">
      <c r="A300" s="11">
        <f t="shared" si="4"/>
        <v>34942</v>
      </c>
      <c r="B300" s="7">
        <v>34943</v>
      </c>
      <c r="C300" s="17">
        <v>5.6</v>
      </c>
    </row>
    <row r="301" spans="1:3" x14ac:dyDescent="0.15">
      <c r="A301" s="11">
        <f t="shared" si="4"/>
        <v>34911</v>
      </c>
      <c r="B301" s="7">
        <v>34912</v>
      </c>
      <c r="C301" s="17">
        <v>5.7</v>
      </c>
    </row>
    <row r="302" spans="1:3" x14ac:dyDescent="0.15">
      <c r="A302" s="11">
        <f t="shared" si="4"/>
        <v>34880</v>
      </c>
      <c r="B302" s="7">
        <v>34881</v>
      </c>
      <c r="C302" s="17">
        <v>5.7</v>
      </c>
    </row>
    <row r="303" spans="1:3" x14ac:dyDescent="0.15">
      <c r="A303" s="11">
        <f t="shared" si="4"/>
        <v>34850</v>
      </c>
      <c r="B303" s="7">
        <v>34851</v>
      </c>
      <c r="C303" s="17">
        <v>5.6</v>
      </c>
    </row>
    <row r="304" spans="1:3" x14ac:dyDescent="0.15">
      <c r="A304" s="11">
        <f t="shared" si="4"/>
        <v>34819</v>
      </c>
      <c r="B304" s="7">
        <v>34820</v>
      </c>
      <c r="C304" s="17">
        <v>5.6</v>
      </c>
    </row>
    <row r="305" spans="1:3" x14ac:dyDescent="0.15">
      <c r="A305" s="11">
        <f t="shared" si="4"/>
        <v>34789</v>
      </c>
      <c r="B305" s="7">
        <v>34790</v>
      </c>
      <c r="C305" s="17">
        <v>5.8</v>
      </c>
    </row>
    <row r="306" spans="1:3" x14ac:dyDescent="0.15">
      <c r="A306" s="11">
        <f t="shared" si="4"/>
        <v>34758</v>
      </c>
      <c r="B306" s="7">
        <v>34759</v>
      </c>
      <c r="C306" s="17">
        <v>5.4</v>
      </c>
    </row>
    <row r="307" spans="1:3" x14ac:dyDescent="0.15">
      <c r="A307" s="11">
        <f t="shared" si="4"/>
        <v>34730</v>
      </c>
      <c r="B307" s="7">
        <v>34731</v>
      </c>
      <c r="C307" s="17">
        <v>5.4</v>
      </c>
    </row>
    <row r="308" spans="1:3" x14ac:dyDescent="0.15">
      <c r="A308" s="11">
        <f t="shared" si="4"/>
        <v>34699</v>
      </c>
      <c r="B308" s="7">
        <v>34700</v>
      </c>
      <c r="C308" s="17">
        <v>5.6</v>
      </c>
    </row>
    <row r="309" spans="1:3" x14ac:dyDescent="0.15">
      <c r="A309" s="11">
        <f t="shared" si="4"/>
        <v>34668</v>
      </c>
      <c r="B309" s="7">
        <v>34669</v>
      </c>
      <c r="C309" s="17">
        <v>5.5</v>
      </c>
    </row>
    <row r="310" spans="1:3" x14ac:dyDescent="0.15">
      <c r="A310" s="11">
        <f t="shared" si="4"/>
        <v>34638</v>
      </c>
      <c r="B310" s="7">
        <v>34639</v>
      </c>
      <c r="C310" s="17">
        <v>5.6</v>
      </c>
    </row>
    <row r="311" spans="1:3" x14ac:dyDescent="0.15">
      <c r="A311" s="11">
        <f t="shared" si="4"/>
        <v>34607</v>
      </c>
      <c r="B311" s="7">
        <v>34608</v>
      </c>
      <c r="C311" s="17">
        <v>5.8</v>
      </c>
    </row>
    <row r="312" spans="1:3" x14ac:dyDescent="0.15">
      <c r="A312" s="11">
        <f t="shared" si="4"/>
        <v>34577</v>
      </c>
      <c r="B312" s="7">
        <v>34578</v>
      </c>
      <c r="C312" s="17">
        <v>5.9</v>
      </c>
    </row>
    <row r="313" spans="1:3" x14ac:dyDescent="0.15">
      <c r="A313" s="11">
        <f t="shared" si="4"/>
        <v>34546</v>
      </c>
      <c r="B313" s="7">
        <v>34547</v>
      </c>
      <c r="C313" s="17">
        <v>6</v>
      </c>
    </row>
    <row r="314" spans="1:3" x14ac:dyDescent="0.15">
      <c r="A314" s="11">
        <f t="shared" si="4"/>
        <v>34515</v>
      </c>
      <c r="B314" s="7">
        <v>34516</v>
      </c>
      <c r="C314" s="17">
        <v>6.1</v>
      </c>
    </row>
    <row r="315" spans="1:3" x14ac:dyDescent="0.15">
      <c r="A315" s="11">
        <f t="shared" si="4"/>
        <v>34485</v>
      </c>
      <c r="B315" s="7">
        <v>34486</v>
      </c>
      <c r="C315" s="17">
        <v>6.1</v>
      </c>
    </row>
    <row r="316" spans="1:3" x14ac:dyDescent="0.15">
      <c r="A316" s="11">
        <f t="shared" si="4"/>
        <v>34454</v>
      </c>
      <c r="B316" s="7">
        <v>34455</v>
      </c>
      <c r="C316" s="17">
        <v>6.1</v>
      </c>
    </row>
    <row r="317" spans="1:3" x14ac:dyDescent="0.15">
      <c r="A317" s="11">
        <f t="shared" si="4"/>
        <v>34424</v>
      </c>
      <c r="B317" s="7">
        <v>34425</v>
      </c>
      <c r="C317" s="17">
        <v>6.4</v>
      </c>
    </row>
    <row r="318" spans="1:3" x14ac:dyDescent="0.15">
      <c r="A318" s="11">
        <f t="shared" si="4"/>
        <v>34393</v>
      </c>
      <c r="B318" s="7">
        <v>34394</v>
      </c>
      <c r="C318" s="17">
        <v>6.5</v>
      </c>
    </row>
    <row r="319" spans="1:3" x14ac:dyDescent="0.15">
      <c r="A319" s="11">
        <f t="shared" si="4"/>
        <v>34365</v>
      </c>
      <c r="B319" s="7">
        <v>34366</v>
      </c>
      <c r="C319" s="17">
        <v>6.6</v>
      </c>
    </row>
    <row r="320" spans="1:3" x14ac:dyDescent="0.15">
      <c r="A320" s="11">
        <f t="shared" si="4"/>
        <v>34334</v>
      </c>
      <c r="B320" s="7">
        <v>34335</v>
      </c>
      <c r="C320" s="17">
        <v>6.6</v>
      </c>
    </row>
    <row r="321" spans="1:3" x14ac:dyDescent="0.15">
      <c r="A321" s="11">
        <f t="shared" si="4"/>
        <v>34303</v>
      </c>
      <c r="B321" s="7">
        <v>34304</v>
      </c>
      <c r="C321" s="17">
        <v>6.5</v>
      </c>
    </row>
    <row r="322" spans="1:3" x14ac:dyDescent="0.15">
      <c r="A322" s="11">
        <f t="shared" si="4"/>
        <v>34273</v>
      </c>
      <c r="B322" s="7">
        <v>34274</v>
      </c>
      <c r="C322" s="17">
        <v>6.6</v>
      </c>
    </row>
    <row r="323" spans="1:3" x14ac:dyDescent="0.15">
      <c r="A323" s="11">
        <f t="shared" si="4"/>
        <v>34242</v>
      </c>
      <c r="B323" s="7">
        <v>34243</v>
      </c>
      <c r="C323" s="17">
        <v>6.8</v>
      </c>
    </row>
    <row r="324" spans="1:3" x14ac:dyDescent="0.15">
      <c r="A324" s="11">
        <f t="shared" si="4"/>
        <v>34212</v>
      </c>
      <c r="B324" s="7">
        <v>34213</v>
      </c>
      <c r="C324" s="17">
        <v>6.7</v>
      </c>
    </row>
    <row r="325" spans="1:3" x14ac:dyDescent="0.15">
      <c r="A325" s="11">
        <f t="shared" si="4"/>
        <v>34181</v>
      </c>
      <c r="B325" s="7">
        <v>34182</v>
      </c>
      <c r="C325" s="17">
        <v>6.8</v>
      </c>
    </row>
    <row r="326" spans="1:3" x14ac:dyDescent="0.15">
      <c r="A326" s="11">
        <f t="shared" si="4"/>
        <v>34150</v>
      </c>
      <c r="B326" s="7">
        <v>34151</v>
      </c>
      <c r="C326" s="17">
        <v>6.9</v>
      </c>
    </row>
    <row r="327" spans="1:3" x14ac:dyDescent="0.15">
      <c r="A327" s="11">
        <f t="shared" si="4"/>
        <v>34120</v>
      </c>
      <c r="B327" s="7">
        <v>34121</v>
      </c>
      <c r="C327" s="17">
        <v>7</v>
      </c>
    </row>
    <row r="328" spans="1:3" x14ac:dyDescent="0.15">
      <c r="A328" s="11">
        <f t="shared" si="4"/>
        <v>34089</v>
      </c>
      <c r="B328" s="7">
        <v>34090</v>
      </c>
      <c r="C328" s="17">
        <v>7.1</v>
      </c>
    </row>
    <row r="329" spans="1:3" x14ac:dyDescent="0.15">
      <c r="A329" s="11">
        <f t="shared" si="4"/>
        <v>34059</v>
      </c>
      <c r="B329" s="7">
        <v>34060</v>
      </c>
      <c r="C329" s="17">
        <v>7.1</v>
      </c>
    </row>
    <row r="330" spans="1:3" x14ac:dyDescent="0.15">
      <c r="A330" s="11">
        <f t="shared" si="4"/>
        <v>34028</v>
      </c>
      <c r="B330" s="7">
        <v>34029</v>
      </c>
      <c r="C330" s="17">
        <v>7</v>
      </c>
    </row>
    <row r="331" spans="1:3" x14ac:dyDescent="0.15">
      <c r="A331" s="11">
        <f t="shared" si="4"/>
        <v>34000</v>
      </c>
      <c r="B331" s="7">
        <v>34001</v>
      </c>
      <c r="C331" s="17">
        <v>7.1</v>
      </c>
    </row>
    <row r="332" spans="1:3" x14ac:dyDescent="0.15">
      <c r="A332" s="11">
        <f t="shared" si="4"/>
        <v>33969</v>
      </c>
      <c r="B332" s="7">
        <v>33970</v>
      </c>
      <c r="C332" s="17">
        <v>7.3</v>
      </c>
    </row>
    <row r="333" spans="1:3" x14ac:dyDescent="0.15">
      <c r="A333" s="11">
        <f t="shared" ref="A333:A386" si="5">EOMONTH(B333-1,0)</f>
        <v>33938</v>
      </c>
      <c r="B333" s="7">
        <v>33939</v>
      </c>
      <c r="C333" s="17">
        <v>7.4</v>
      </c>
    </row>
    <row r="334" spans="1:3" x14ac:dyDescent="0.15">
      <c r="A334" s="11">
        <f t="shared" si="5"/>
        <v>33908</v>
      </c>
      <c r="B334" s="7">
        <v>33909</v>
      </c>
      <c r="C334" s="17">
        <v>7.4</v>
      </c>
    </row>
    <row r="335" spans="1:3" x14ac:dyDescent="0.15">
      <c r="A335" s="11">
        <f t="shared" si="5"/>
        <v>33877</v>
      </c>
      <c r="B335" s="7">
        <v>33878</v>
      </c>
      <c r="C335" s="17">
        <v>7.3</v>
      </c>
    </row>
    <row r="336" spans="1:3" x14ac:dyDescent="0.15">
      <c r="A336" s="11">
        <f t="shared" si="5"/>
        <v>33847</v>
      </c>
      <c r="B336" s="7">
        <v>33848</v>
      </c>
      <c r="C336" s="17">
        <v>7.6</v>
      </c>
    </row>
    <row r="337" spans="1:3" x14ac:dyDescent="0.15">
      <c r="A337" s="11">
        <f t="shared" si="5"/>
        <v>33816</v>
      </c>
      <c r="B337" s="7">
        <v>33817</v>
      </c>
      <c r="C337" s="17">
        <v>7.6</v>
      </c>
    </row>
    <row r="338" spans="1:3" x14ac:dyDescent="0.15">
      <c r="A338" s="11">
        <f t="shared" si="5"/>
        <v>33785</v>
      </c>
      <c r="B338" s="7">
        <v>33786</v>
      </c>
      <c r="C338" s="17">
        <v>7.7</v>
      </c>
    </row>
    <row r="339" spans="1:3" x14ac:dyDescent="0.15">
      <c r="A339" s="11">
        <f t="shared" si="5"/>
        <v>33755</v>
      </c>
      <c r="B339" s="7">
        <v>33756</v>
      </c>
      <c r="C339" s="17">
        <v>7.8</v>
      </c>
    </row>
    <row r="340" spans="1:3" x14ac:dyDescent="0.15">
      <c r="A340" s="11">
        <f t="shared" si="5"/>
        <v>33724</v>
      </c>
      <c r="B340" s="7">
        <v>33725</v>
      </c>
      <c r="C340" s="17">
        <v>7.6</v>
      </c>
    </row>
    <row r="341" spans="1:3" x14ac:dyDescent="0.15">
      <c r="A341" s="11">
        <f t="shared" si="5"/>
        <v>33694</v>
      </c>
      <c r="B341" s="7">
        <v>33695</v>
      </c>
      <c r="C341" s="17">
        <v>7.4</v>
      </c>
    </row>
    <row r="342" spans="1:3" x14ac:dyDescent="0.15">
      <c r="A342" s="11">
        <f t="shared" si="5"/>
        <v>33663</v>
      </c>
      <c r="B342" s="7">
        <v>33664</v>
      </c>
      <c r="C342" s="17">
        <v>7.4</v>
      </c>
    </row>
    <row r="343" spans="1:3" x14ac:dyDescent="0.15">
      <c r="A343" s="11">
        <f t="shared" si="5"/>
        <v>33634</v>
      </c>
      <c r="B343" s="7">
        <v>33635</v>
      </c>
      <c r="C343" s="17">
        <v>7.4</v>
      </c>
    </row>
    <row r="344" spans="1:3" x14ac:dyDescent="0.15">
      <c r="A344" s="11">
        <f t="shared" si="5"/>
        <v>33603</v>
      </c>
      <c r="B344" s="7">
        <v>33604</v>
      </c>
      <c r="C344" s="17">
        <v>7.3</v>
      </c>
    </row>
    <row r="345" spans="1:3" x14ac:dyDescent="0.15">
      <c r="A345" s="11">
        <f t="shared" si="5"/>
        <v>33572</v>
      </c>
      <c r="B345" s="7">
        <v>33573</v>
      </c>
      <c r="C345" s="17">
        <v>7.3</v>
      </c>
    </row>
    <row r="346" spans="1:3" x14ac:dyDescent="0.15">
      <c r="A346" s="11">
        <f t="shared" si="5"/>
        <v>33542</v>
      </c>
      <c r="B346" s="7">
        <v>33543</v>
      </c>
      <c r="C346" s="17">
        <v>7</v>
      </c>
    </row>
    <row r="347" spans="1:3" x14ac:dyDescent="0.15">
      <c r="A347" s="11">
        <f t="shared" si="5"/>
        <v>33511</v>
      </c>
      <c r="B347" s="7">
        <v>33512</v>
      </c>
      <c r="C347" s="17">
        <v>7</v>
      </c>
    </row>
    <row r="348" spans="1:3" x14ac:dyDescent="0.15">
      <c r="A348" s="11">
        <f t="shared" si="5"/>
        <v>33481</v>
      </c>
      <c r="B348" s="7">
        <v>33482</v>
      </c>
      <c r="C348" s="17">
        <v>6.9</v>
      </c>
    </row>
    <row r="349" spans="1:3" x14ac:dyDescent="0.15">
      <c r="A349" s="11">
        <f t="shared" si="5"/>
        <v>33450</v>
      </c>
      <c r="B349" s="7">
        <v>33451</v>
      </c>
      <c r="C349" s="17">
        <v>6.9</v>
      </c>
    </row>
    <row r="350" spans="1:3" x14ac:dyDescent="0.15">
      <c r="A350" s="11">
        <f t="shared" si="5"/>
        <v>33419</v>
      </c>
      <c r="B350" s="7">
        <v>33420</v>
      </c>
      <c r="C350" s="17">
        <v>6.8</v>
      </c>
    </row>
    <row r="351" spans="1:3" x14ac:dyDescent="0.15">
      <c r="A351" s="11">
        <f t="shared" si="5"/>
        <v>33389</v>
      </c>
      <c r="B351" s="7">
        <v>33390</v>
      </c>
      <c r="C351" s="17">
        <v>6.9</v>
      </c>
    </row>
    <row r="352" spans="1:3" x14ac:dyDescent="0.15">
      <c r="A352" s="11">
        <f t="shared" si="5"/>
        <v>33358</v>
      </c>
      <c r="B352" s="7">
        <v>33359</v>
      </c>
      <c r="C352" s="17">
        <v>6.9</v>
      </c>
    </row>
    <row r="353" spans="1:3" x14ac:dyDescent="0.15">
      <c r="A353" s="11">
        <f t="shared" si="5"/>
        <v>33328</v>
      </c>
      <c r="B353" s="7">
        <v>33329</v>
      </c>
      <c r="C353" s="17">
        <v>6.7</v>
      </c>
    </row>
    <row r="354" spans="1:3" x14ac:dyDescent="0.15">
      <c r="A354" s="11">
        <f t="shared" si="5"/>
        <v>33297</v>
      </c>
      <c r="B354" s="7">
        <v>33298</v>
      </c>
      <c r="C354" s="17">
        <v>6.8</v>
      </c>
    </row>
    <row r="355" spans="1:3" x14ac:dyDescent="0.15">
      <c r="A355" s="11">
        <f t="shared" si="5"/>
        <v>33269</v>
      </c>
      <c r="B355" s="7">
        <v>33270</v>
      </c>
      <c r="C355" s="17">
        <v>6.6</v>
      </c>
    </row>
    <row r="356" spans="1:3" x14ac:dyDescent="0.15">
      <c r="A356" s="11">
        <f t="shared" si="5"/>
        <v>33238</v>
      </c>
      <c r="B356" s="7">
        <v>33239</v>
      </c>
      <c r="C356" s="17">
        <v>6.4</v>
      </c>
    </row>
    <row r="357" spans="1:3" x14ac:dyDescent="0.15">
      <c r="A357" s="11">
        <f t="shared" si="5"/>
        <v>33207</v>
      </c>
      <c r="B357" s="7">
        <v>33208</v>
      </c>
      <c r="C357" s="17">
        <v>6.3</v>
      </c>
    </row>
    <row r="358" spans="1:3" x14ac:dyDescent="0.15">
      <c r="A358" s="11">
        <f t="shared" si="5"/>
        <v>33177</v>
      </c>
      <c r="B358" s="7">
        <v>33178</v>
      </c>
      <c r="C358" s="17">
        <v>6.2</v>
      </c>
    </row>
    <row r="359" spans="1:3" x14ac:dyDescent="0.15">
      <c r="A359" s="11">
        <f t="shared" si="5"/>
        <v>33146</v>
      </c>
      <c r="B359" s="7">
        <v>33147</v>
      </c>
      <c r="C359" s="17">
        <v>5.9</v>
      </c>
    </row>
    <row r="360" spans="1:3" x14ac:dyDescent="0.15">
      <c r="A360" s="11">
        <f t="shared" si="5"/>
        <v>33116</v>
      </c>
      <c r="B360" s="7">
        <v>33117</v>
      </c>
      <c r="C360" s="17">
        <v>5.9</v>
      </c>
    </row>
    <row r="361" spans="1:3" x14ac:dyDescent="0.15">
      <c r="A361" s="11">
        <f t="shared" si="5"/>
        <v>33085</v>
      </c>
      <c r="B361" s="7">
        <v>33086</v>
      </c>
      <c r="C361" s="17">
        <v>5.7</v>
      </c>
    </row>
    <row r="362" spans="1:3" x14ac:dyDescent="0.15">
      <c r="A362" s="11">
        <f t="shared" si="5"/>
        <v>33054</v>
      </c>
      <c r="B362" s="7">
        <v>33055</v>
      </c>
      <c r="C362" s="17">
        <v>5.5</v>
      </c>
    </row>
    <row r="363" spans="1:3" x14ac:dyDescent="0.15">
      <c r="A363" s="11">
        <f t="shared" si="5"/>
        <v>33024</v>
      </c>
      <c r="B363" s="7">
        <v>33025</v>
      </c>
      <c r="C363" s="17">
        <v>5.2</v>
      </c>
    </row>
    <row r="364" spans="1:3" x14ac:dyDescent="0.15">
      <c r="A364" s="11">
        <f t="shared" si="5"/>
        <v>32993</v>
      </c>
      <c r="B364" s="7">
        <v>32994</v>
      </c>
      <c r="C364" s="17">
        <v>5.4</v>
      </c>
    </row>
    <row r="365" spans="1:3" x14ac:dyDescent="0.15">
      <c r="A365" s="11">
        <f t="shared" si="5"/>
        <v>32963</v>
      </c>
      <c r="B365" s="7">
        <v>32964</v>
      </c>
      <c r="C365" s="17">
        <v>5.4</v>
      </c>
    </row>
    <row r="366" spans="1:3" x14ac:dyDescent="0.15">
      <c r="A366" s="11">
        <f t="shared" si="5"/>
        <v>32932</v>
      </c>
      <c r="B366" s="7">
        <v>32933</v>
      </c>
      <c r="C366" s="17">
        <v>5.2</v>
      </c>
    </row>
    <row r="367" spans="1:3" x14ac:dyDescent="0.15">
      <c r="A367" s="11">
        <f t="shared" si="5"/>
        <v>32904</v>
      </c>
      <c r="B367" s="7">
        <v>32905</v>
      </c>
      <c r="C367" s="17">
        <v>5.3</v>
      </c>
    </row>
    <row r="368" spans="1:3" x14ac:dyDescent="0.15">
      <c r="A368" s="11">
        <f t="shared" si="5"/>
        <v>32873</v>
      </c>
      <c r="B368" s="7">
        <v>32874</v>
      </c>
      <c r="C368" s="17">
        <v>5.4</v>
      </c>
    </row>
    <row r="369" spans="1:3" x14ac:dyDescent="0.15">
      <c r="A369" s="11">
        <f t="shared" si="5"/>
        <v>32842</v>
      </c>
      <c r="B369" s="7">
        <v>32843</v>
      </c>
      <c r="C369" s="17">
        <v>5.4</v>
      </c>
    </row>
    <row r="370" spans="1:3" x14ac:dyDescent="0.15">
      <c r="A370" s="11">
        <f t="shared" si="5"/>
        <v>32812</v>
      </c>
      <c r="B370" s="7">
        <v>32813</v>
      </c>
      <c r="C370" s="17">
        <v>5.4</v>
      </c>
    </row>
    <row r="371" spans="1:3" x14ac:dyDescent="0.15">
      <c r="A371" s="11">
        <f t="shared" si="5"/>
        <v>32781</v>
      </c>
      <c r="B371" s="7">
        <v>32782</v>
      </c>
      <c r="C371" s="17">
        <v>5.3</v>
      </c>
    </row>
    <row r="372" spans="1:3" x14ac:dyDescent="0.15">
      <c r="A372" s="11">
        <f t="shared" si="5"/>
        <v>32751</v>
      </c>
      <c r="B372" s="7">
        <v>32752</v>
      </c>
      <c r="C372" s="17">
        <v>5.3</v>
      </c>
    </row>
    <row r="373" spans="1:3" x14ac:dyDescent="0.15">
      <c r="A373" s="11">
        <f t="shared" si="5"/>
        <v>32720</v>
      </c>
      <c r="B373" s="7">
        <v>32721</v>
      </c>
      <c r="C373" s="17">
        <v>5.2</v>
      </c>
    </row>
    <row r="374" spans="1:3" x14ac:dyDescent="0.15">
      <c r="A374" s="11">
        <f t="shared" si="5"/>
        <v>32689</v>
      </c>
      <c r="B374" s="7">
        <v>32690</v>
      </c>
      <c r="C374" s="17">
        <v>5.2</v>
      </c>
    </row>
    <row r="375" spans="1:3" x14ac:dyDescent="0.15">
      <c r="A375" s="11">
        <f t="shared" si="5"/>
        <v>32659</v>
      </c>
      <c r="B375" s="7">
        <v>32660</v>
      </c>
      <c r="C375" s="17">
        <v>5.3</v>
      </c>
    </row>
    <row r="376" spans="1:3" x14ac:dyDescent="0.15">
      <c r="A376" s="11">
        <f t="shared" si="5"/>
        <v>32628</v>
      </c>
      <c r="B376" s="7">
        <v>32629</v>
      </c>
      <c r="C376" s="17">
        <v>5.2</v>
      </c>
    </row>
    <row r="377" spans="1:3" x14ac:dyDescent="0.15">
      <c r="A377" s="11">
        <f t="shared" si="5"/>
        <v>32598</v>
      </c>
      <c r="B377" s="7">
        <v>32599</v>
      </c>
      <c r="C377" s="17">
        <v>5.2</v>
      </c>
    </row>
    <row r="378" spans="1:3" x14ac:dyDescent="0.15">
      <c r="A378" s="11">
        <f t="shared" si="5"/>
        <v>32567</v>
      </c>
      <c r="B378" s="7">
        <v>32568</v>
      </c>
      <c r="C378" s="17">
        <v>5</v>
      </c>
    </row>
    <row r="379" spans="1:3" x14ac:dyDescent="0.15">
      <c r="A379" s="11">
        <f t="shared" si="5"/>
        <v>32539</v>
      </c>
      <c r="B379" s="7">
        <v>32540</v>
      </c>
      <c r="C379" s="17">
        <v>5.2</v>
      </c>
    </row>
    <row r="380" spans="1:3" x14ac:dyDescent="0.15">
      <c r="A380" s="11">
        <f t="shared" si="5"/>
        <v>32508</v>
      </c>
      <c r="B380" s="7">
        <v>32509</v>
      </c>
      <c r="C380" s="17">
        <v>5.4</v>
      </c>
    </row>
    <row r="381" spans="1:3" x14ac:dyDescent="0.15">
      <c r="A381" s="11">
        <f t="shared" si="5"/>
        <v>32477</v>
      </c>
      <c r="B381" s="7">
        <v>32478</v>
      </c>
      <c r="C381" s="17">
        <v>5.3</v>
      </c>
    </row>
    <row r="382" spans="1:3" x14ac:dyDescent="0.15">
      <c r="A382" s="11">
        <f t="shared" si="5"/>
        <v>32447</v>
      </c>
      <c r="B382" s="7">
        <v>32448</v>
      </c>
      <c r="C382" s="17">
        <v>5.3</v>
      </c>
    </row>
    <row r="383" spans="1:3" x14ac:dyDescent="0.15">
      <c r="A383" s="11">
        <f t="shared" si="5"/>
        <v>32416</v>
      </c>
      <c r="B383" s="7">
        <v>32417</v>
      </c>
      <c r="C383" s="17">
        <v>5.4</v>
      </c>
    </row>
    <row r="384" spans="1:3" x14ac:dyDescent="0.15">
      <c r="A384" s="11">
        <f t="shared" si="5"/>
        <v>32386</v>
      </c>
      <c r="B384" s="7">
        <v>32387</v>
      </c>
      <c r="C384" s="17">
        <v>5.4</v>
      </c>
    </row>
    <row r="385" spans="1:3" x14ac:dyDescent="0.15">
      <c r="A385" s="11">
        <f t="shared" si="5"/>
        <v>32355</v>
      </c>
      <c r="B385" s="7">
        <v>32356</v>
      </c>
      <c r="C385" s="17">
        <v>5.6</v>
      </c>
    </row>
    <row r="386" spans="1:3" x14ac:dyDescent="0.15">
      <c r="A386" s="11">
        <f t="shared" si="5"/>
        <v>32324</v>
      </c>
      <c r="B386" s="7">
        <v>32325</v>
      </c>
      <c r="C386" s="17">
        <v>5.4</v>
      </c>
    </row>
  </sheetData>
  <sortState xmlns:xlrd2="http://schemas.microsoft.com/office/spreadsheetml/2017/richdata2" ref="A13:C386">
    <sortCondition descending="1" ref="B13:B386"/>
  </sortState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B3CD7-7A09-9340-A9B7-FD4C1E226FEC}">
  <dimension ref="A1:C385"/>
  <sheetViews>
    <sheetView workbookViewId="0">
      <selection activeCell="A15" sqref="A15"/>
    </sheetView>
  </sheetViews>
  <sheetFormatPr baseColWidth="10" defaultColWidth="20.6640625" defaultRowHeight="13" x14ac:dyDescent="0.15"/>
  <cols>
    <col min="1" max="1" width="10.83203125" style="6" customWidth="1"/>
    <col min="2" max="2" width="20.6640625" style="6" customWidth="1"/>
    <col min="3" max="16384" width="20.6640625" style="6"/>
  </cols>
  <sheetData>
    <row r="1" spans="1:3" x14ac:dyDescent="0.15">
      <c r="B1" s="6" t="s">
        <v>422</v>
      </c>
    </row>
    <row r="2" spans="1:3" x14ac:dyDescent="0.15">
      <c r="B2" s="6" t="s">
        <v>423</v>
      </c>
    </row>
    <row r="3" spans="1:3" x14ac:dyDescent="0.15">
      <c r="B3" s="6" t="s">
        <v>424</v>
      </c>
    </row>
    <row r="4" spans="1:3" x14ac:dyDescent="0.15">
      <c r="B4" s="6" t="s">
        <v>425</v>
      </c>
    </row>
    <row r="5" spans="1:3" x14ac:dyDescent="0.15">
      <c r="B5" s="6" t="s">
        <v>426</v>
      </c>
    </row>
    <row r="6" spans="1:3" x14ac:dyDescent="0.15">
      <c r="B6" s="6" t="s">
        <v>427</v>
      </c>
    </row>
    <row r="8" spans="1:3" x14ac:dyDescent="0.15">
      <c r="B8" s="6" t="s">
        <v>469</v>
      </c>
      <c r="C8" s="6" t="s">
        <v>458</v>
      </c>
    </row>
    <row r="10" spans="1:3" x14ac:dyDescent="0.15">
      <c r="B10" s="6" t="s">
        <v>430</v>
      </c>
    </row>
    <row r="12" spans="1:3" x14ac:dyDescent="0.15">
      <c r="A12" s="10" t="s">
        <v>455</v>
      </c>
      <c r="B12" s="6" t="s">
        <v>431</v>
      </c>
      <c r="C12" s="6" t="s">
        <v>469</v>
      </c>
    </row>
    <row r="13" spans="1:3" x14ac:dyDescent="0.15">
      <c r="A13" s="11">
        <f t="shared" ref="A13:A76" si="0">EOMONTH(B13-1,0)</f>
        <v>43677</v>
      </c>
      <c r="B13" s="7">
        <v>43678</v>
      </c>
      <c r="C13" s="18">
        <v>109.92059999999999</v>
      </c>
    </row>
    <row r="14" spans="1:3" x14ac:dyDescent="0.15">
      <c r="A14" s="11">
        <f t="shared" si="0"/>
        <v>43646</v>
      </c>
      <c r="B14" s="7">
        <v>43647</v>
      </c>
      <c r="C14" s="18">
        <v>109.21429999999999</v>
      </c>
    </row>
    <row r="15" spans="1:3" x14ac:dyDescent="0.15">
      <c r="A15" s="11">
        <f t="shared" si="0"/>
        <v>43616</v>
      </c>
      <c r="B15" s="7">
        <v>43617</v>
      </c>
      <c r="C15" s="18">
        <v>109.3599</v>
      </c>
    </row>
    <row r="16" spans="1:3" x14ac:dyDescent="0.15">
      <c r="A16" s="11">
        <f t="shared" si="0"/>
        <v>43585</v>
      </c>
      <c r="B16" s="7">
        <v>43586</v>
      </c>
      <c r="C16" s="18">
        <v>109.24290000000001</v>
      </c>
    </row>
    <row r="17" spans="1:3" x14ac:dyDescent="0.15">
      <c r="A17" s="11">
        <f t="shared" si="0"/>
        <v>43555</v>
      </c>
      <c r="B17" s="7">
        <v>43556</v>
      </c>
      <c r="C17" s="18">
        <v>108.98650000000001</v>
      </c>
    </row>
    <row r="18" spans="1:3" x14ac:dyDescent="0.15">
      <c r="A18" s="11">
        <f t="shared" si="0"/>
        <v>43524</v>
      </c>
      <c r="B18" s="7">
        <v>43525</v>
      </c>
      <c r="C18" s="18">
        <v>109.6811</v>
      </c>
    </row>
    <row r="19" spans="1:3" x14ac:dyDescent="0.15">
      <c r="A19" s="11">
        <f t="shared" si="0"/>
        <v>43496</v>
      </c>
      <c r="B19" s="7">
        <v>43497</v>
      </c>
      <c r="C19" s="18">
        <v>109.56310000000001</v>
      </c>
    </row>
    <row r="20" spans="1:3" x14ac:dyDescent="0.15">
      <c r="A20" s="11">
        <f t="shared" si="0"/>
        <v>43465</v>
      </c>
      <c r="B20" s="7">
        <v>43466</v>
      </c>
      <c r="C20" s="18">
        <v>110.1185</v>
      </c>
    </row>
    <row r="21" spans="1:3" x14ac:dyDescent="0.15">
      <c r="A21" s="11">
        <f t="shared" si="0"/>
        <v>43434</v>
      </c>
      <c r="B21" s="7">
        <v>43435</v>
      </c>
      <c r="C21" s="18">
        <v>110.55159999999999</v>
      </c>
    </row>
    <row r="22" spans="1:3" x14ac:dyDescent="0.15">
      <c r="A22" s="11">
        <f t="shared" si="0"/>
        <v>43404</v>
      </c>
      <c r="B22" s="7">
        <v>43405</v>
      </c>
      <c r="C22" s="18">
        <v>110.5067</v>
      </c>
    </row>
    <row r="23" spans="1:3" x14ac:dyDescent="0.15">
      <c r="A23" s="11">
        <f t="shared" si="0"/>
        <v>43373</v>
      </c>
      <c r="B23" s="7">
        <v>43374</v>
      </c>
      <c r="C23" s="18">
        <v>109.9165</v>
      </c>
    </row>
    <row r="24" spans="1:3" x14ac:dyDescent="0.15">
      <c r="A24" s="11">
        <f t="shared" si="0"/>
        <v>43343</v>
      </c>
      <c r="B24" s="7">
        <v>43344</v>
      </c>
      <c r="C24" s="18">
        <v>109.67489999999999</v>
      </c>
    </row>
    <row r="25" spans="1:3" x14ac:dyDescent="0.15">
      <c r="A25" s="11">
        <f t="shared" si="0"/>
        <v>43312</v>
      </c>
      <c r="B25" s="7">
        <v>43313</v>
      </c>
      <c r="C25" s="18">
        <v>109.52460000000001</v>
      </c>
    </row>
    <row r="26" spans="1:3" x14ac:dyDescent="0.15">
      <c r="A26" s="11">
        <f t="shared" si="0"/>
        <v>43281</v>
      </c>
      <c r="B26" s="7">
        <v>43282</v>
      </c>
      <c r="C26" s="18">
        <v>108.652</v>
      </c>
    </row>
    <row r="27" spans="1:3" x14ac:dyDescent="0.15">
      <c r="A27" s="11">
        <f t="shared" si="0"/>
        <v>43251</v>
      </c>
      <c r="B27" s="7">
        <v>43252</v>
      </c>
      <c r="C27" s="18">
        <v>108.1707</v>
      </c>
    </row>
    <row r="28" spans="1:3" x14ac:dyDescent="0.15">
      <c r="A28" s="11">
        <f t="shared" si="0"/>
        <v>43220</v>
      </c>
      <c r="B28" s="7">
        <v>43221</v>
      </c>
      <c r="C28" s="18">
        <v>107.3639</v>
      </c>
    </row>
    <row r="29" spans="1:3" x14ac:dyDescent="0.15">
      <c r="A29" s="11">
        <f t="shared" si="0"/>
        <v>43190</v>
      </c>
      <c r="B29" s="7">
        <v>43191</v>
      </c>
      <c r="C29" s="18">
        <v>108.2223</v>
      </c>
    </row>
    <row r="30" spans="1:3" x14ac:dyDescent="0.15">
      <c r="A30" s="11">
        <f t="shared" si="0"/>
        <v>43159</v>
      </c>
      <c r="B30" s="7">
        <v>43160</v>
      </c>
      <c r="C30" s="18">
        <v>107.25190000000001</v>
      </c>
    </row>
    <row r="31" spans="1:3" x14ac:dyDescent="0.15">
      <c r="A31" s="11">
        <f t="shared" si="0"/>
        <v>43131</v>
      </c>
      <c r="B31" s="7">
        <v>43132</v>
      </c>
      <c r="C31" s="18">
        <v>106.64190000000001</v>
      </c>
    </row>
    <row r="32" spans="1:3" x14ac:dyDescent="0.15">
      <c r="A32" s="11">
        <f t="shared" si="0"/>
        <v>43100</v>
      </c>
      <c r="B32" s="7">
        <v>43101</v>
      </c>
      <c r="C32" s="18">
        <v>106.2655</v>
      </c>
    </row>
    <row r="33" spans="1:3" x14ac:dyDescent="0.15">
      <c r="A33" s="11">
        <f t="shared" si="0"/>
        <v>43069</v>
      </c>
      <c r="B33" s="7">
        <v>43070</v>
      </c>
      <c r="C33" s="18">
        <v>106.536</v>
      </c>
    </row>
    <row r="34" spans="1:3" x14ac:dyDescent="0.15">
      <c r="A34" s="11">
        <f t="shared" si="0"/>
        <v>43039</v>
      </c>
      <c r="B34" s="7">
        <v>43040</v>
      </c>
      <c r="C34" s="18">
        <v>106.193</v>
      </c>
    </row>
    <row r="35" spans="1:3" x14ac:dyDescent="0.15">
      <c r="A35" s="11">
        <f t="shared" si="0"/>
        <v>43008</v>
      </c>
      <c r="B35" s="7">
        <v>43009</v>
      </c>
      <c r="C35" s="18">
        <v>105.62869999999999</v>
      </c>
    </row>
    <row r="36" spans="1:3" x14ac:dyDescent="0.15">
      <c r="A36" s="11">
        <f t="shared" si="0"/>
        <v>42978</v>
      </c>
      <c r="B36" s="7">
        <v>42979</v>
      </c>
      <c r="C36" s="18">
        <v>104.0502</v>
      </c>
    </row>
    <row r="37" spans="1:3" x14ac:dyDescent="0.15">
      <c r="A37" s="11">
        <f t="shared" si="0"/>
        <v>42947</v>
      </c>
      <c r="B37" s="7">
        <v>42948</v>
      </c>
      <c r="C37" s="18">
        <v>104.0475</v>
      </c>
    </row>
    <row r="38" spans="1:3" x14ac:dyDescent="0.15">
      <c r="A38" s="11">
        <f t="shared" si="0"/>
        <v>42916</v>
      </c>
      <c r="B38" s="7">
        <v>42917</v>
      </c>
      <c r="C38" s="18">
        <v>104.5427</v>
      </c>
    </row>
    <row r="39" spans="1:3" x14ac:dyDescent="0.15">
      <c r="A39" s="11">
        <f t="shared" si="0"/>
        <v>42886</v>
      </c>
      <c r="B39" s="7">
        <v>42887</v>
      </c>
      <c r="C39" s="18">
        <v>104.5849</v>
      </c>
    </row>
    <row r="40" spans="1:3" x14ac:dyDescent="0.15">
      <c r="A40" s="11">
        <f t="shared" si="0"/>
        <v>42855</v>
      </c>
      <c r="B40" s="7">
        <v>42856</v>
      </c>
      <c r="C40" s="18">
        <v>104.41289999999999</v>
      </c>
    </row>
    <row r="41" spans="1:3" x14ac:dyDescent="0.15">
      <c r="A41" s="11">
        <f t="shared" si="0"/>
        <v>42825</v>
      </c>
      <c r="B41" s="7">
        <v>42826</v>
      </c>
      <c r="C41" s="18">
        <v>104.27209999999999</v>
      </c>
    </row>
    <row r="42" spans="1:3" x14ac:dyDescent="0.15">
      <c r="A42" s="11">
        <f t="shared" si="0"/>
        <v>42794</v>
      </c>
      <c r="B42" s="7">
        <v>42795</v>
      </c>
      <c r="C42" s="18">
        <v>103.343</v>
      </c>
    </row>
    <row r="43" spans="1:3" x14ac:dyDescent="0.15">
      <c r="A43" s="11">
        <f t="shared" si="0"/>
        <v>42766</v>
      </c>
      <c r="B43" s="7">
        <v>42767</v>
      </c>
      <c r="C43" s="18">
        <v>102.64790000000001</v>
      </c>
    </row>
    <row r="44" spans="1:3" x14ac:dyDescent="0.15">
      <c r="A44" s="11">
        <f t="shared" si="0"/>
        <v>42735</v>
      </c>
      <c r="B44" s="7">
        <v>42736</v>
      </c>
      <c r="C44" s="18">
        <v>103.03660000000001</v>
      </c>
    </row>
    <row r="45" spans="1:3" x14ac:dyDescent="0.15">
      <c r="A45" s="11">
        <f t="shared" si="0"/>
        <v>42704</v>
      </c>
      <c r="B45" s="7">
        <v>42705</v>
      </c>
      <c r="C45" s="18">
        <v>102.9281</v>
      </c>
    </row>
    <row r="46" spans="1:3" x14ac:dyDescent="0.15">
      <c r="A46" s="11">
        <f t="shared" si="0"/>
        <v>42674</v>
      </c>
      <c r="B46" s="7">
        <v>42675</v>
      </c>
      <c r="C46" s="18">
        <v>102.05070000000001</v>
      </c>
    </row>
    <row r="47" spans="1:3" x14ac:dyDescent="0.15">
      <c r="A47" s="11">
        <f t="shared" si="0"/>
        <v>42643</v>
      </c>
      <c r="B47" s="7">
        <v>42644</v>
      </c>
      <c r="C47" s="18">
        <v>102.24850000000001</v>
      </c>
    </row>
    <row r="48" spans="1:3" x14ac:dyDescent="0.15">
      <c r="A48" s="11">
        <f t="shared" si="0"/>
        <v>42613</v>
      </c>
      <c r="B48" s="7">
        <v>42614</v>
      </c>
      <c r="C48" s="18">
        <v>102.04770000000001</v>
      </c>
    </row>
    <row r="49" spans="1:3" x14ac:dyDescent="0.15">
      <c r="A49" s="11">
        <f t="shared" si="0"/>
        <v>42582</v>
      </c>
      <c r="B49" s="7">
        <v>42583</v>
      </c>
      <c r="C49" s="18">
        <v>102.0407</v>
      </c>
    </row>
    <row r="50" spans="1:3" x14ac:dyDescent="0.15">
      <c r="A50" s="11">
        <f t="shared" si="0"/>
        <v>42551</v>
      </c>
      <c r="B50" s="7">
        <v>42552</v>
      </c>
      <c r="C50" s="18">
        <v>102.13249999999999</v>
      </c>
    </row>
    <row r="51" spans="1:3" x14ac:dyDescent="0.15">
      <c r="A51" s="11">
        <f t="shared" si="0"/>
        <v>42521</v>
      </c>
      <c r="B51" s="7">
        <v>42522</v>
      </c>
      <c r="C51" s="18">
        <v>101.8747</v>
      </c>
    </row>
    <row r="52" spans="1:3" x14ac:dyDescent="0.15">
      <c r="A52" s="11">
        <f t="shared" si="0"/>
        <v>42490</v>
      </c>
      <c r="B52" s="7">
        <v>42491</v>
      </c>
      <c r="C52" s="18">
        <v>101.4298</v>
      </c>
    </row>
    <row r="53" spans="1:3" x14ac:dyDescent="0.15">
      <c r="A53" s="11">
        <f t="shared" si="0"/>
        <v>42460</v>
      </c>
      <c r="B53" s="7">
        <v>42461</v>
      </c>
      <c r="C53" s="18">
        <v>101.5167</v>
      </c>
    </row>
    <row r="54" spans="1:3" x14ac:dyDescent="0.15">
      <c r="A54" s="11">
        <f t="shared" si="0"/>
        <v>42429</v>
      </c>
      <c r="B54" s="7">
        <v>42430</v>
      </c>
      <c r="C54" s="18">
        <v>101.41549999999999</v>
      </c>
    </row>
    <row r="55" spans="1:3" x14ac:dyDescent="0.15">
      <c r="A55" s="11">
        <f t="shared" si="0"/>
        <v>42400</v>
      </c>
      <c r="B55" s="7">
        <v>42401</v>
      </c>
      <c r="C55" s="18">
        <v>102.2225</v>
      </c>
    </row>
    <row r="56" spans="1:3" x14ac:dyDescent="0.15">
      <c r="A56" s="11">
        <f t="shared" si="0"/>
        <v>42369</v>
      </c>
      <c r="B56" s="7">
        <v>42370</v>
      </c>
      <c r="C56" s="18">
        <v>102.9525</v>
      </c>
    </row>
    <row r="57" spans="1:3" x14ac:dyDescent="0.15">
      <c r="A57" s="11">
        <f t="shared" si="0"/>
        <v>42338</v>
      </c>
      <c r="B57" s="7">
        <v>42339</v>
      </c>
      <c r="C57" s="18">
        <v>102.1014</v>
      </c>
    </row>
    <row r="58" spans="1:3" x14ac:dyDescent="0.15">
      <c r="A58" s="11">
        <f t="shared" si="0"/>
        <v>42308</v>
      </c>
      <c r="B58" s="7">
        <v>42309</v>
      </c>
      <c r="C58" s="18">
        <v>102.6866</v>
      </c>
    </row>
    <row r="59" spans="1:3" x14ac:dyDescent="0.15">
      <c r="A59" s="11">
        <f t="shared" si="0"/>
        <v>42277</v>
      </c>
      <c r="B59" s="7">
        <v>42278</v>
      </c>
      <c r="C59" s="18">
        <v>103.3976</v>
      </c>
    </row>
    <row r="60" spans="1:3" x14ac:dyDescent="0.15">
      <c r="A60" s="11">
        <f t="shared" si="0"/>
        <v>42247</v>
      </c>
      <c r="B60" s="7">
        <v>42248</v>
      </c>
      <c r="C60" s="18">
        <v>103.77679999999999</v>
      </c>
    </row>
    <row r="61" spans="1:3" x14ac:dyDescent="0.15">
      <c r="A61" s="11">
        <f t="shared" si="0"/>
        <v>42216</v>
      </c>
      <c r="B61" s="7">
        <v>42217</v>
      </c>
      <c r="C61" s="18">
        <v>104.1621</v>
      </c>
    </row>
    <row r="62" spans="1:3" x14ac:dyDescent="0.15">
      <c r="A62" s="11">
        <f t="shared" si="0"/>
        <v>42185</v>
      </c>
      <c r="B62" s="7">
        <v>42186</v>
      </c>
      <c r="C62" s="18">
        <v>104.32429999999999</v>
      </c>
    </row>
    <row r="63" spans="1:3" x14ac:dyDescent="0.15">
      <c r="A63" s="11">
        <f t="shared" si="0"/>
        <v>42155</v>
      </c>
      <c r="B63" s="7">
        <v>42156</v>
      </c>
      <c r="C63" s="18">
        <v>103.7174</v>
      </c>
    </row>
    <row r="64" spans="1:3" x14ac:dyDescent="0.15">
      <c r="A64" s="11">
        <f t="shared" si="0"/>
        <v>42124</v>
      </c>
      <c r="B64" s="7">
        <v>42125</v>
      </c>
      <c r="C64" s="18">
        <v>104.0742</v>
      </c>
    </row>
    <row r="65" spans="1:3" x14ac:dyDescent="0.15">
      <c r="A65" s="11">
        <f t="shared" si="0"/>
        <v>42094</v>
      </c>
      <c r="B65" s="7">
        <v>42095</v>
      </c>
      <c r="C65" s="18">
        <v>104.52719999999999</v>
      </c>
    </row>
    <row r="66" spans="1:3" x14ac:dyDescent="0.15">
      <c r="A66" s="11">
        <f t="shared" si="0"/>
        <v>42063</v>
      </c>
      <c r="B66" s="7">
        <v>42064</v>
      </c>
      <c r="C66" s="18">
        <v>105.1464</v>
      </c>
    </row>
    <row r="67" spans="1:3" x14ac:dyDescent="0.15">
      <c r="A67" s="11">
        <f t="shared" si="0"/>
        <v>42035</v>
      </c>
      <c r="B67" s="7">
        <v>42036</v>
      </c>
      <c r="C67" s="18">
        <v>105.4425</v>
      </c>
    </row>
    <row r="68" spans="1:3" x14ac:dyDescent="0.15">
      <c r="A68" s="11">
        <f t="shared" si="0"/>
        <v>42004</v>
      </c>
      <c r="B68" s="7">
        <v>42005</v>
      </c>
      <c r="C68" s="18">
        <v>105.9806</v>
      </c>
    </row>
    <row r="69" spans="1:3" x14ac:dyDescent="0.15">
      <c r="A69" s="11">
        <f t="shared" si="0"/>
        <v>41973</v>
      </c>
      <c r="B69" s="7">
        <v>41974</v>
      </c>
      <c r="C69" s="18">
        <v>106.5085</v>
      </c>
    </row>
    <row r="70" spans="1:3" x14ac:dyDescent="0.15">
      <c r="A70" s="11">
        <f t="shared" si="0"/>
        <v>41943</v>
      </c>
      <c r="B70" s="7">
        <v>41944</v>
      </c>
      <c r="C70" s="18">
        <v>106.6634</v>
      </c>
    </row>
    <row r="71" spans="1:3" x14ac:dyDescent="0.15">
      <c r="A71" s="11">
        <f t="shared" si="0"/>
        <v>41912</v>
      </c>
      <c r="B71" s="7">
        <v>41913</v>
      </c>
      <c r="C71" s="18">
        <v>105.8357</v>
      </c>
    </row>
    <row r="72" spans="1:3" x14ac:dyDescent="0.15">
      <c r="A72" s="11">
        <f t="shared" si="0"/>
        <v>41882</v>
      </c>
      <c r="B72" s="7">
        <v>41883</v>
      </c>
      <c r="C72" s="18">
        <v>105.8138</v>
      </c>
    </row>
    <row r="73" spans="1:3" x14ac:dyDescent="0.15">
      <c r="A73" s="11">
        <f t="shared" si="0"/>
        <v>41851</v>
      </c>
      <c r="B73" s="7">
        <v>41852</v>
      </c>
      <c r="C73" s="18">
        <v>105.4986</v>
      </c>
    </row>
    <row r="74" spans="1:3" x14ac:dyDescent="0.15">
      <c r="A74" s="11">
        <f t="shared" si="0"/>
        <v>41820</v>
      </c>
      <c r="B74" s="7">
        <v>41821</v>
      </c>
      <c r="C74" s="18">
        <v>105.6157</v>
      </c>
    </row>
    <row r="75" spans="1:3" x14ac:dyDescent="0.15">
      <c r="A75" s="11">
        <f t="shared" si="0"/>
        <v>41790</v>
      </c>
      <c r="B75" s="7">
        <v>41791</v>
      </c>
      <c r="C75" s="18">
        <v>105.4081</v>
      </c>
    </row>
    <row r="76" spans="1:3" x14ac:dyDescent="0.15">
      <c r="A76" s="11">
        <f t="shared" si="0"/>
        <v>41759</v>
      </c>
      <c r="B76" s="7">
        <v>41760</v>
      </c>
      <c r="C76" s="18">
        <v>105.01519999999999</v>
      </c>
    </row>
    <row r="77" spans="1:3" x14ac:dyDescent="0.15">
      <c r="A77" s="11">
        <f t="shared" ref="A77:A140" si="1">EOMONTH(B77-1,0)</f>
        <v>41729</v>
      </c>
      <c r="B77" s="7">
        <v>41730</v>
      </c>
      <c r="C77" s="18">
        <v>104.6371</v>
      </c>
    </row>
    <row r="78" spans="1:3" x14ac:dyDescent="0.15">
      <c r="A78" s="11">
        <f t="shared" si="1"/>
        <v>41698</v>
      </c>
      <c r="B78" s="7">
        <v>41699</v>
      </c>
      <c r="C78" s="18">
        <v>104.5889</v>
      </c>
    </row>
    <row r="79" spans="1:3" x14ac:dyDescent="0.15">
      <c r="A79" s="11">
        <f t="shared" si="1"/>
        <v>41670</v>
      </c>
      <c r="B79" s="7">
        <v>41671</v>
      </c>
      <c r="C79" s="18">
        <v>103.5917</v>
      </c>
    </row>
    <row r="80" spans="1:3" x14ac:dyDescent="0.15">
      <c r="A80" s="11">
        <f t="shared" si="1"/>
        <v>41639</v>
      </c>
      <c r="B80" s="7">
        <v>41640</v>
      </c>
      <c r="C80" s="18">
        <v>102.7216</v>
      </c>
    </row>
    <row r="81" spans="1:3" x14ac:dyDescent="0.15">
      <c r="A81" s="11">
        <f t="shared" si="1"/>
        <v>41608</v>
      </c>
      <c r="B81" s="7">
        <v>41609</v>
      </c>
      <c r="C81" s="18">
        <v>103.1504</v>
      </c>
    </row>
    <row r="82" spans="1:3" x14ac:dyDescent="0.15">
      <c r="A82" s="11">
        <f t="shared" si="1"/>
        <v>41578</v>
      </c>
      <c r="B82" s="7">
        <v>41579</v>
      </c>
      <c r="C82" s="18">
        <v>102.8379</v>
      </c>
    </row>
    <row r="83" spans="1:3" x14ac:dyDescent="0.15">
      <c r="A83" s="11">
        <f t="shared" si="1"/>
        <v>41547</v>
      </c>
      <c r="B83" s="7">
        <v>41548</v>
      </c>
      <c r="C83" s="18">
        <v>102.5371</v>
      </c>
    </row>
    <row r="84" spans="1:3" x14ac:dyDescent="0.15">
      <c r="A84" s="11">
        <f t="shared" si="1"/>
        <v>41517</v>
      </c>
      <c r="B84" s="7">
        <v>41518</v>
      </c>
      <c r="C84" s="18">
        <v>102.717</v>
      </c>
    </row>
    <row r="85" spans="1:3" x14ac:dyDescent="0.15">
      <c r="A85" s="11">
        <f t="shared" si="1"/>
        <v>41486</v>
      </c>
      <c r="B85" s="7">
        <v>41487</v>
      </c>
      <c r="C85" s="18">
        <v>102.19070000000001</v>
      </c>
    </row>
    <row r="86" spans="1:3" x14ac:dyDescent="0.15">
      <c r="A86" s="11">
        <f t="shared" si="1"/>
        <v>41455</v>
      </c>
      <c r="B86" s="7">
        <v>41456</v>
      </c>
      <c r="C86" s="18">
        <v>101.5204</v>
      </c>
    </row>
    <row r="87" spans="1:3" x14ac:dyDescent="0.15">
      <c r="A87" s="11">
        <f t="shared" si="1"/>
        <v>41425</v>
      </c>
      <c r="B87" s="7">
        <v>41426</v>
      </c>
      <c r="C87" s="18">
        <v>101.95489999999999</v>
      </c>
    </row>
    <row r="88" spans="1:3" x14ac:dyDescent="0.15">
      <c r="A88" s="11">
        <f t="shared" si="1"/>
        <v>41394</v>
      </c>
      <c r="B88" s="7">
        <v>41395</v>
      </c>
      <c r="C88" s="18">
        <v>101.74760000000001</v>
      </c>
    </row>
    <row r="89" spans="1:3" x14ac:dyDescent="0.15">
      <c r="A89" s="11">
        <f t="shared" si="1"/>
        <v>41364</v>
      </c>
      <c r="B89" s="7">
        <v>41365</v>
      </c>
      <c r="C89" s="18">
        <v>101.63639999999999</v>
      </c>
    </row>
    <row r="90" spans="1:3" x14ac:dyDescent="0.15">
      <c r="A90" s="11">
        <f t="shared" si="1"/>
        <v>41333</v>
      </c>
      <c r="B90" s="7">
        <v>41334</v>
      </c>
      <c r="C90" s="18">
        <v>101.81140000000001</v>
      </c>
    </row>
    <row r="91" spans="1:3" x14ac:dyDescent="0.15">
      <c r="A91" s="11">
        <f t="shared" si="1"/>
        <v>41305</v>
      </c>
      <c r="B91" s="7">
        <v>41306</v>
      </c>
      <c r="C91" s="18">
        <v>101.3995</v>
      </c>
    </row>
    <row r="92" spans="1:3" x14ac:dyDescent="0.15">
      <c r="A92" s="11">
        <f t="shared" si="1"/>
        <v>41274</v>
      </c>
      <c r="B92" s="7">
        <v>41275</v>
      </c>
      <c r="C92" s="18">
        <v>100.82040000000001</v>
      </c>
    </row>
    <row r="93" spans="1:3" x14ac:dyDescent="0.15">
      <c r="A93" s="11">
        <f t="shared" si="1"/>
        <v>41243</v>
      </c>
      <c r="B93" s="7">
        <v>41244</v>
      </c>
      <c r="C93" s="18">
        <v>100.9542</v>
      </c>
    </row>
    <row r="94" spans="1:3" x14ac:dyDescent="0.15">
      <c r="A94" s="11">
        <f t="shared" si="1"/>
        <v>41213</v>
      </c>
      <c r="B94" s="7">
        <v>41214</v>
      </c>
      <c r="C94" s="18">
        <v>100.59910000000001</v>
      </c>
    </row>
    <row r="95" spans="1:3" x14ac:dyDescent="0.15">
      <c r="A95" s="11">
        <f t="shared" si="1"/>
        <v>41182</v>
      </c>
      <c r="B95" s="7">
        <v>41183</v>
      </c>
      <c r="C95" s="18">
        <v>100.11669999999999</v>
      </c>
    </row>
    <row r="96" spans="1:3" x14ac:dyDescent="0.15">
      <c r="A96" s="11">
        <f t="shared" si="1"/>
        <v>41152</v>
      </c>
      <c r="B96" s="7">
        <v>41153</v>
      </c>
      <c r="C96" s="18">
        <v>99.904899999999998</v>
      </c>
    </row>
    <row r="97" spans="1:3" x14ac:dyDescent="0.15">
      <c r="A97" s="11">
        <f t="shared" si="1"/>
        <v>41121</v>
      </c>
      <c r="B97" s="7">
        <v>41122</v>
      </c>
      <c r="C97" s="18">
        <v>99.855999999999995</v>
      </c>
    </row>
    <row r="98" spans="1:3" x14ac:dyDescent="0.15">
      <c r="A98" s="11">
        <f t="shared" si="1"/>
        <v>41090</v>
      </c>
      <c r="B98" s="7">
        <v>41091</v>
      </c>
      <c r="C98" s="18">
        <v>100.33540000000001</v>
      </c>
    </row>
    <row r="99" spans="1:3" x14ac:dyDescent="0.15">
      <c r="A99" s="11">
        <f t="shared" si="1"/>
        <v>41060</v>
      </c>
      <c r="B99" s="7">
        <v>41061</v>
      </c>
      <c r="C99" s="18">
        <v>100.0728</v>
      </c>
    </row>
    <row r="100" spans="1:3" x14ac:dyDescent="0.15">
      <c r="A100" s="11">
        <f t="shared" si="1"/>
        <v>41029</v>
      </c>
      <c r="B100" s="7">
        <v>41030</v>
      </c>
      <c r="C100" s="18">
        <v>100.0924</v>
      </c>
    </row>
    <row r="101" spans="1:3" x14ac:dyDescent="0.15">
      <c r="A101" s="11">
        <f t="shared" si="1"/>
        <v>40999</v>
      </c>
      <c r="B101" s="7">
        <v>41000</v>
      </c>
      <c r="C101" s="18">
        <v>99.900599999999997</v>
      </c>
    </row>
    <row r="102" spans="1:3" x14ac:dyDescent="0.15">
      <c r="A102" s="11">
        <f t="shared" si="1"/>
        <v>40968</v>
      </c>
      <c r="B102" s="7">
        <v>40969</v>
      </c>
      <c r="C102" s="18">
        <v>99.155100000000004</v>
      </c>
    </row>
    <row r="103" spans="1:3" x14ac:dyDescent="0.15">
      <c r="A103" s="11">
        <f t="shared" si="1"/>
        <v>40939</v>
      </c>
      <c r="B103" s="7">
        <v>40940</v>
      </c>
      <c r="C103" s="18">
        <v>99.6203</v>
      </c>
    </row>
    <row r="104" spans="1:3" x14ac:dyDescent="0.15">
      <c r="A104" s="11">
        <f t="shared" si="1"/>
        <v>40908</v>
      </c>
      <c r="B104" s="7">
        <v>40909</v>
      </c>
      <c r="C104" s="18">
        <v>99.392499999999998</v>
      </c>
    </row>
    <row r="105" spans="1:3" x14ac:dyDescent="0.15">
      <c r="A105" s="11">
        <f t="shared" si="1"/>
        <v>40877</v>
      </c>
      <c r="B105" s="7">
        <v>40878</v>
      </c>
      <c r="C105" s="18">
        <v>98.787599999999998</v>
      </c>
    </row>
    <row r="106" spans="1:3" x14ac:dyDescent="0.15">
      <c r="A106" s="11">
        <f t="shared" si="1"/>
        <v>40847</v>
      </c>
      <c r="B106" s="7">
        <v>40848</v>
      </c>
      <c r="C106" s="18">
        <v>98.243300000000005</v>
      </c>
    </row>
    <row r="107" spans="1:3" x14ac:dyDescent="0.15">
      <c r="A107" s="11">
        <f t="shared" si="1"/>
        <v>40816</v>
      </c>
      <c r="B107" s="7">
        <v>40817</v>
      </c>
      <c r="C107" s="18">
        <v>98.322199999999995</v>
      </c>
    </row>
    <row r="108" spans="1:3" x14ac:dyDescent="0.15">
      <c r="A108" s="11">
        <f t="shared" si="1"/>
        <v>40786</v>
      </c>
      <c r="B108" s="7">
        <v>40787</v>
      </c>
      <c r="C108" s="18">
        <v>97.6494</v>
      </c>
    </row>
    <row r="109" spans="1:3" x14ac:dyDescent="0.15">
      <c r="A109" s="11">
        <f t="shared" si="1"/>
        <v>40755</v>
      </c>
      <c r="B109" s="7">
        <v>40756</v>
      </c>
      <c r="C109" s="18">
        <v>97.673100000000005</v>
      </c>
    </row>
    <row r="110" spans="1:3" x14ac:dyDescent="0.15">
      <c r="A110" s="11">
        <f t="shared" si="1"/>
        <v>40724</v>
      </c>
      <c r="B110" s="7">
        <v>40725</v>
      </c>
      <c r="C110" s="18">
        <v>97.129199999999997</v>
      </c>
    </row>
    <row r="111" spans="1:3" x14ac:dyDescent="0.15">
      <c r="A111" s="11">
        <f t="shared" si="1"/>
        <v>40694</v>
      </c>
      <c r="B111" s="7">
        <v>40695</v>
      </c>
      <c r="C111" s="18">
        <v>96.615399999999994</v>
      </c>
    </row>
    <row r="112" spans="1:3" x14ac:dyDescent="0.15">
      <c r="A112" s="11">
        <f t="shared" si="1"/>
        <v>40663</v>
      </c>
      <c r="B112" s="7">
        <v>40664</v>
      </c>
      <c r="C112" s="18">
        <v>96.337699999999998</v>
      </c>
    </row>
    <row r="113" spans="1:3" x14ac:dyDescent="0.15">
      <c r="A113" s="11">
        <f t="shared" si="1"/>
        <v>40633</v>
      </c>
      <c r="B113" s="7">
        <v>40634</v>
      </c>
      <c r="C113" s="18">
        <v>96.118700000000004</v>
      </c>
    </row>
    <row r="114" spans="1:3" x14ac:dyDescent="0.15">
      <c r="A114" s="11">
        <f t="shared" si="1"/>
        <v>40602</v>
      </c>
      <c r="B114" s="7">
        <v>40603</v>
      </c>
      <c r="C114" s="18">
        <v>96.464299999999994</v>
      </c>
    </row>
    <row r="115" spans="1:3" x14ac:dyDescent="0.15">
      <c r="A115" s="11">
        <f t="shared" si="1"/>
        <v>40574</v>
      </c>
      <c r="B115" s="7">
        <v>40575</v>
      </c>
      <c r="C115" s="18">
        <v>95.5154</v>
      </c>
    </row>
    <row r="116" spans="1:3" x14ac:dyDescent="0.15">
      <c r="A116" s="11">
        <f t="shared" si="1"/>
        <v>40543</v>
      </c>
      <c r="B116" s="7">
        <v>40544</v>
      </c>
      <c r="C116" s="18">
        <v>95.936400000000006</v>
      </c>
    </row>
    <row r="117" spans="1:3" x14ac:dyDescent="0.15">
      <c r="A117" s="11">
        <f t="shared" si="1"/>
        <v>40512</v>
      </c>
      <c r="B117" s="7">
        <v>40513</v>
      </c>
      <c r="C117" s="18">
        <v>96.059899999999999</v>
      </c>
    </row>
    <row r="118" spans="1:3" x14ac:dyDescent="0.15">
      <c r="A118" s="11">
        <f t="shared" si="1"/>
        <v>40482</v>
      </c>
      <c r="B118" s="7">
        <v>40483</v>
      </c>
      <c r="C118" s="18">
        <v>95.138300000000001</v>
      </c>
    </row>
    <row r="119" spans="1:3" x14ac:dyDescent="0.15">
      <c r="A119" s="11">
        <f t="shared" si="1"/>
        <v>40451</v>
      </c>
      <c r="B119" s="7">
        <v>40452</v>
      </c>
      <c r="C119" s="18">
        <v>95.110900000000001</v>
      </c>
    </row>
    <row r="120" spans="1:3" x14ac:dyDescent="0.15">
      <c r="A120" s="11">
        <f t="shared" si="1"/>
        <v>40421</v>
      </c>
      <c r="B120" s="7">
        <v>40422</v>
      </c>
      <c r="C120" s="18">
        <v>95.363699999999994</v>
      </c>
    </row>
    <row r="121" spans="1:3" x14ac:dyDescent="0.15">
      <c r="A121" s="11">
        <f t="shared" si="1"/>
        <v>40390</v>
      </c>
      <c r="B121" s="7">
        <v>40391</v>
      </c>
      <c r="C121" s="18">
        <v>95.144800000000004</v>
      </c>
    </row>
    <row r="122" spans="1:3" x14ac:dyDescent="0.15">
      <c r="A122" s="11">
        <f t="shared" si="1"/>
        <v>40359</v>
      </c>
      <c r="B122" s="7">
        <v>40360</v>
      </c>
      <c r="C122" s="18">
        <v>94.8536</v>
      </c>
    </row>
    <row r="123" spans="1:3" x14ac:dyDescent="0.15">
      <c r="A123" s="11">
        <f t="shared" si="1"/>
        <v>40329</v>
      </c>
      <c r="B123" s="7">
        <v>40330</v>
      </c>
      <c r="C123" s="18">
        <v>94.439700000000002</v>
      </c>
    </row>
    <row r="124" spans="1:3" x14ac:dyDescent="0.15">
      <c r="A124" s="11">
        <f t="shared" si="1"/>
        <v>40298</v>
      </c>
      <c r="B124" s="7">
        <v>40299</v>
      </c>
      <c r="C124" s="18">
        <v>94.299700000000001</v>
      </c>
    </row>
    <row r="125" spans="1:3" x14ac:dyDescent="0.15">
      <c r="A125" s="11">
        <f t="shared" si="1"/>
        <v>40268</v>
      </c>
      <c r="B125" s="7">
        <v>40269</v>
      </c>
      <c r="C125" s="18">
        <v>92.943600000000004</v>
      </c>
    </row>
    <row r="126" spans="1:3" x14ac:dyDescent="0.15">
      <c r="A126" s="11">
        <f t="shared" si="1"/>
        <v>40237</v>
      </c>
      <c r="B126" s="7">
        <v>40238</v>
      </c>
      <c r="C126" s="18">
        <v>92.599299999999999</v>
      </c>
    </row>
    <row r="127" spans="1:3" x14ac:dyDescent="0.15">
      <c r="A127" s="11">
        <f t="shared" si="1"/>
        <v>40209</v>
      </c>
      <c r="B127" s="7">
        <v>40210</v>
      </c>
      <c r="C127" s="18">
        <v>91.994</v>
      </c>
    </row>
    <row r="128" spans="1:3" x14ac:dyDescent="0.15">
      <c r="A128" s="11">
        <f t="shared" si="1"/>
        <v>40178</v>
      </c>
      <c r="B128" s="7">
        <v>40179</v>
      </c>
      <c r="C128" s="18">
        <v>91.664199999999994</v>
      </c>
    </row>
    <row r="129" spans="1:3" x14ac:dyDescent="0.15">
      <c r="A129" s="11">
        <f t="shared" si="1"/>
        <v>40147</v>
      </c>
      <c r="B129" s="7">
        <v>40148</v>
      </c>
      <c r="C129" s="18">
        <v>90.613200000000006</v>
      </c>
    </row>
    <row r="130" spans="1:3" x14ac:dyDescent="0.15">
      <c r="A130" s="11">
        <f t="shared" si="1"/>
        <v>40117</v>
      </c>
      <c r="B130" s="7">
        <v>40118</v>
      </c>
      <c r="C130" s="18">
        <v>90.337500000000006</v>
      </c>
    </row>
    <row r="131" spans="1:3" x14ac:dyDescent="0.15">
      <c r="A131" s="11">
        <f t="shared" si="1"/>
        <v>40086</v>
      </c>
      <c r="B131" s="7">
        <v>40087</v>
      </c>
      <c r="C131" s="18">
        <v>89.979699999999994</v>
      </c>
    </row>
    <row r="132" spans="1:3" x14ac:dyDescent="0.15">
      <c r="A132" s="11">
        <f t="shared" si="1"/>
        <v>40056</v>
      </c>
      <c r="B132" s="7">
        <v>40057</v>
      </c>
      <c r="C132" s="18">
        <v>89.692599999999999</v>
      </c>
    </row>
    <row r="133" spans="1:3" x14ac:dyDescent="0.15">
      <c r="A133" s="11">
        <f t="shared" si="1"/>
        <v>40025</v>
      </c>
      <c r="B133" s="7">
        <v>40026</v>
      </c>
      <c r="C133" s="18">
        <v>89.019000000000005</v>
      </c>
    </row>
    <row r="134" spans="1:3" x14ac:dyDescent="0.15">
      <c r="A134" s="11">
        <f t="shared" si="1"/>
        <v>39994</v>
      </c>
      <c r="B134" s="7">
        <v>39995</v>
      </c>
      <c r="C134" s="18">
        <v>88.032300000000006</v>
      </c>
    </row>
    <row r="135" spans="1:3" x14ac:dyDescent="0.15">
      <c r="A135" s="11">
        <f t="shared" si="1"/>
        <v>39964</v>
      </c>
      <c r="B135" s="7">
        <v>39965</v>
      </c>
      <c r="C135" s="18">
        <v>87.074200000000005</v>
      </c>
    </row>
    <row r="136" spans="1:3" x14ac:dyDescent="0.15">
      <c r="A136" s="11">
        <f t="shared" si="1"/>
        <v>39933</v>
      </c>
      <c r="B136" s="7">
        <v>39934</v>
      </c>
      <c r="C136" s="18">
        <v>87.415499999999994</v>
      </c>
    </row>
    <row r="137" spans="1:3" x14ac:dyDescent="0.15">
      <c r="A137" s="11">
        <f t="shared" si="1"/>
        <v>39903</v>
      </c>
      <c r="B137" s="7">
        <v>39904</v>
      </c>
      <c r="C137" s="18">
        <v>88.305599999999998</v>
      </c>
    </row>
    <row r="138" spans="1:3" x14ac:dyDescent="0.15">
      <c r="A138" s="11">
        <f t="shared" si="1"/>
        <v>39872</v>
      </c>
      <c r="B138" s="7">
        <v>39873</v>
      </c>
      <c r="C138" s="18">
        <v>89.016000000000005</v>
      </c>
    </row>
    <row r="139" spans="1:3" x14ac:dyDescent="0.15">
      <c r="A139" s="11">
        <f t="shared" si="1"/>
        <v>39844</v>
      </c>
      <c r="B139" s="7">
        <v>39845</v>
      </c>
      <c r="C139" s="18">
        <v>90.450199999999995</v>
      </c>
    </row>
    <row r="140" spans="1:3" x14ac:dyDescent="0.15">
      <c r="A140" s="11">
        <f t="shared" si="1"/>
        <v>39813</v>
      </c>
      <c r="B140" s="7">
        <v>39814</v>
      </c>
      <c r="C140" s="18">
        <v>91.037300000000002</v>
      </c>
    </row>
    <row r="141" spans="1:3" x14ac:dyDescent="0.15">
      <c r="A141" s="11">
        <f t="shared" ref="A141:A204" si="2">EOMONTH(B141-1,0)</f>
        <v>39782</v>
      </c>
      <c r="B141" s="7">
        <v>39783</v>
      </c>
      <c r="C141" s="18">
        <v>93.252099999999999</v>
      </c>
    </row>
    <row r="142" spans="1:3" x14ac:dyDescent="0.15">
      <c r="A142" s="11">
        <f t="shared" si="2"/>
        <v>39752</v>
      </c>
      <c r="B142" s="7">
        <v>39753</v>
      </c>
      <c r="C142" s="18">
        <v>96.060500000000005</v>
      </c>
    </row>
    <row r="143" spans="1:3" x14ac:dyDescent="0.15">
      <c r="A143" s="11">
        <f t="shared" si="2"/>
        <v>39721</v>
      </c>
      <c r="B143" s="7">
        <v>39722</v>
      </c>
      <c r="C143" s="18">
        <v>97.283199999999994</v>
      </c>
    </row>
    <row r="144" spans="1:3" x14ac:dyDescent="0.15">
      <c r="A144" s="11">
        <f t="shared" si="2"/>
        <v>39691</v>
      </c>
      <c r="B144" s="7">
        <v>39692</v>
      </c>
      <c r="C144" s="18">
        <v>96.366600000000005</v>
      </c>
    </row>
    <row r="145" spans="1:3" x14ac:dyDescent="0.15">
      <c r="A145" s="11">
        <f t="shared" si="2"/>
        <v>39660</v>
      </c>
      <c r="B145" s="7">
        <v>39661</v>
      </c>
      <c r="C145" s="18">
        <v>100.7353</v>
      </c>
    </row>
    <row r="146" spans="1:3" x14ac:dyDescent="0.15">
      <c r="A146" s="11">
        <f t="shared" si="2"/>
        <v>39629</v>
      </c>
      <c r="B146" s="7">
        <v>39630</v>
      </c>
      <c r="C146" s="18">
        <v>102.3002</v>
      </c>
    </row>
    <row r="147" spans="1:3" x14ac:dyDescent="0.15">
      <c r="A147" s="11">
        <f t="shared" si="2"/>
        <v>39599</v>
      </c>
      <c r="B147" s="7">
        <v>39600</v>
      </c>
      <c r="C147" s="18">
        <v>102.8445</v>
      </c>
    </row>
    <row r="148" spans="1:3" x14ac:dyDescent="0.15">
      <c r="A148" s="11">
        <f t="shared" si="2"/>
        <v>39568</v>
      </c>
      <c r="B148" s="7">
        <v>39569</v>
      </c>
      <c r="C148" s="18">
        <v>103.08629999999999</v>
      </c>
    </row>
    <row r="149" spans="1:3" x14ac:dyDescent="0.15">
      <c r="A149" s="11">
        <f t="shared" si="2"/>
        <v>39538</v>
      </c>
      <c r="B149" s="7">
        <v>39539</v>
      </c>
      <c r="C149" s="18">
        <v>103.6704</v>
      </c>
    </row>
    <row r="150" spans="1:3" x14ac:dyDescent="0.15">
      <c r="A150" s="11">
        <f t="shared" si="2"/>
        <v>39507</v>
      </c>
      <c r="B150" s="7">
        <v>39508</v>
      </c>
      <c r="C150" s="18">
        <v>104.4616</v>
      </c>
    </row>
    <row r="151" spans="1:3" x14ac:dyDescent="0.15">
      <c r="A151" s="11">
        <f t="shared" si="2"/>
        <v>39478</v>
      </c>
      <c r="B151" s="7">
        <v>39479</v>
      </c>
      <c r="C151" s="18">
        <v>104.7094</v>
      </c>
    </row>
    <row r="152" spans="1:3" x14ac:dyDescent="0.15">
      <c r="A152" s="11">
        <f t="shared" si="2"/>
        <v>39447</v>
      </c>
      <c r="B152" s="7">
        <v>39448</v>
      </c>
      <c r="C152" s="18">
        <v>105.06189999999999</v>
      </c>
    </row>
    <row r="153" spans="1:3" x14ac:dyDescent="0.15">
      <c r="A153" s="11">
        <f t="shared" si="2"/>
        <v>39416</v>
      </c>
      <c r="B153" s="7">
        <v>39417</v>
      </c>
      <c r="C153" s="18">
        <v>105.34569999999999</v>
      </c>
    </row>
    <row r="154" spans="1:3" x14ac:dyDescent="0.15">
      <c r="A154" s="11">
        <f t="shared" si="2"/>
        <v>39386</v>
      </c>
      <c r="B154" s="7">
        <v>39387</v>
      </c>
      <c r="C154" s="18">
        <v>105.3338</v>
      </c>
    </row>
    <row r="155" spans="1:3" x14ac:dyDescent="0.15">
      <c r="A155" s="11">
        <f t="shared" si="2"/>
        <v>39355</v>
      </c>
      <c r="B155" s="7">
        <v>39356</v>
      </c>
      <c r="C155" s="18">
        <v>104.7171</v>
      </c>
    </row>
    <row r="156" spans="1:3" x14ac:dyDescent="0.15">
      <c r="A156" s="11">
        <f t="shared" si="2"/>
        <v>39325</v>
      </c>
      <c r="B156" s="7">
        <v>39326</v>
      </c>
      <c r="C156" s="18">
        <v>105.1611</v>
      </c>
    </row>
    <row r="157" spans="1:3" x14ac:dyDescent="0.15">
      <c r="A157" s="11">
        <f t="shared" si="2"/>
        <v>39294</v>
      </c>
      <c r="B157" s="7">
        <v>39295</v>
      </c>
      <c r="C157" s="18">
        <v>104.7556</v>
      </c>
    </row>
    <row r="158" spans="1:3" x14ac:dyDescent="0.15">
      <c r="A158" s="11">
        <f t="shared" si="2"/>
        <v>39263</v>
      </c>
      <c r="B158" s="7">
        <v>39264</v>
      </c>
      <c r="C158" s="18">
        <v>104.5227</v>
      </c>
    </row>
    <row r="159" spans="1:3" x14ac:dyDescent="0.15">
      <c r="A159" s="11">
        <f t="shared" si="2"/>
        <v>39233</v>
      </c>
      <c r="B159" s="7">
        <v>39234</v>
      </c>
      <c r="C159" s="18">
        <v>104.5617</v>
      </c>
    </row>
    <row r="160" spans="1:3" x14ac:dyDescent="0.15">
      <c r="A160" s="11">
        <f t="shared" si="2"/>
        <v>39202</v>
      </c>
      <c r="B160" s="7">
        <v>39203</v>
      </c>
      <c r="C160" s="18">
        <v>104.5322</v>
      </c>
    </row>
    <row r="161" spans="1:3" x14ac:dyDescent="0.15">
      <c r="A161" s="11">
        <f t="shared" si="2"/>
        <v>39172</v>
      </c>
      <c r="B161" s="7">
        <v>39173</v>
      </c>
      <c r="C161" s="18">
        <v>104.48139999999999</v>
      </c>
    </row>
    <row r="162" spans="1:3" x14ac:dyDescent="0.15">
      <c r="A162" s="11">
        <f t="shared" si="2"/>
        <v>39141</v>
      </c>
      <c r="B162" s="7">
        <v>39142</v>
      </c>
      <c r="C162" s="18">
        <v>103.7521</v>
      </c>
    </row>
    <row r="163" spans="1:3" x14ac:dyDescent="0.15">
      <c r="A163" s="11">
        <f t="shared" si="2"/>
        <v>39113</v>
      </c>
      <c r="B163" s="7">
        <v>39114</v>
      </c>
      <c r="C163" s="18">
        <v>103.5264</v>
      </c>
    </row>
    <row r="164" spans="1:3" x14ac:dyDescent="0.15">
      <c r="A164" s="11">
        <f t="shared" si="2"/>
        <v>39082</v>
      </c>
      <c r="B164" s="7">
        <v>39083</v>
      </c>
      <c r="C164" s="18">
        <v>102.4933</v>
      </c>
    </row>
    <row r="165" spans="1:3" x14ac:dyDescent="0.15">
      <c r="A165" s="11">
        <f t="shared" si="2"/>
        <v>39051</v>
      </c>
      <c r="B165" s="7">
        <v>39052</v>
      </c>
      <c r="C165" s="18">
        <v>103.0292</v>
      </c>
    </row>
    <row r="166" spans="1:3" x14ac:dyDescent="0.15">
      <c r="A166" s="11">
        <f t="shared" si="2"/>
        <v>39021</v>
      </c>
      <c r="B166" s="7">
        <v>39022</v>
      </c>
      <c r="C166" s="18">
        <v>101.9688</v>
      </c>
    </row>
    <row r="167" spans="1:3" x14ac:dyDescent="0.15">
      <c r="A167" s="11">
        <f t="shared" si="2"/>
        <v>38990</v>
      </c>
      <c r="B167" s="7">
        <v>38991</v>
      </c>
      <c r="C167" s="18">
        <v>102.0668</v>
      </c>
    </row>
    <row r="168" spans="1:3" x14ac:dyDescent="0.15">
      <c r="A168" s="11">
        <f t="shared" si="2"/>
        <v>38960</v>
      </c>
      <c r="B168" s="7">
        <v>38961</v>
      </c>
      <c r="C168" s="18">
        <v>102.12520000000001</v>
      </c>
    </row>
    <row r="169" spans="1:3" x14ac:dyDescent="0.15">
      <c r="A169" s="11">
        <f t="shared" si="2"/>
        <v>38929</v>
      </c>
      <c r="B169" s="7">
        <v>38930</v>
      </c>
      <c r="C169" s="18">
        <v>102.3327</v>
      </c>
    </row>
    <row r="170" spans="1:3" x14ac:dyDescent="0.15">
      <c r="A170" s="11">
        <f t="shared" si="2"/>
        <v>38898</v>
      </c>
      <c r="B170" s="7">
        <v>38899</v>
      </c>
      <c r="C170" s="18">
        <v>101.9319</v>
      </c>
    </row>
    <row r="171" spans="1:3" x14ac:dyDescent="0.15">
      <c r="A171" s="11">
        <f t="shared" si="2"/>
        <v>38868</v>
      </c>
      <c r="B171" s="7">
        <v>38869</v>
      </c>
      <c r="C171" s="18">
        <v>101.9693</v>
      </c>
    </row>
    <row r="172" spans="1:3" x14ac:dyDescent="0.15">
      <c r="A172" s="11">
        <f t="shared" si="2"/>
        <v>38837</v>
      </c>
      <c r="B172" s="7">
        <v>38838</v>
      </c>
      <c r="C172" s="18">
        <v>101.57899999999999</v>
      </c>
    </row>
    <row r="173" spans="1:3" x14ac:dyDescent="0.15">
      <c r="A173" s="11">
        <f t="shared" si="2"/>
        <v>38807</v>
      </c>
      <c r="B173" s="7">
        <v>38808</v>
      </c>
      <c r="C173" s="18">
        <v>101.68129999999999</v>
      </c>
    </row>
    <row r="174" spans="1:3" x14ac:dyDescent="0.15">
      <c r="A174" s="11">
        <f t="shared" si="2"/>
        <v>38776</v>
      </c>
      <c r="B174" s="7">
        <v>38777</v>
      </c>
      <c r="C174" s="18">
        <v>101.27509999999999</v>
      </c>
    </row>
    <row r="175" spans="1:3" x14ac:dyDescent="0.15">
      <c r="A175" s="11">
        <f t="shared" si="2"/>
        <v>38748</v>
      </c>
      <c r="B175" s="7">
        <v>38749</v>
      </c>
      <c r="C175" s="18">
        <v>101.0669</v>
      </c>
    </row>
    <row r="176" spans="1:3" x14ac:dyDescent="0.15">
      <c r="A176" s="11">
        <f t="shared" si="2"/>
        <v>38717</v>
      </c>
      <c r="B176" s="7">
        <v>38718</v>
      </c>
      <c r="C176" s="18">
        <v>101.06270000000001</v>
      </c>
    </row>
    <row r="177" spans="1:3" x14ac:dyDescent="0.15">
      <c r="A177" s="11">
        <f t="shared" si="2"/>
        <v>38686</v>
      </c>
      <c r="B177" s="7">
        <v>38687</v>
      </c>
      <c r="C177" s="18">
        <v>100.94370000000001</v>
      </c>
    </row>
    <row r="178" spans="1:3" x14ac:dyDescent="0.15">
      <c r="A178" s="11">
        <f t="shared" si="2"/>
        <v>38656</v>
      </c>
      <c r="B178" s="7">
        <v>38657</v>
      </c>
      <c r="C178" s="18">
        <v>100.3216</v>
      </c>
    </row>
    <row r="179" spans="1:3" x14ac:dyDescent="0.15">
      <c r="A179" s="11">
        <f t="shared" si="2"/>
        <v>38625</v>
      </c>
      <c r="B179" s="7">
        <v>38626</v>
      </c>
      <c r="C179" s="18">
        <v>99.314899999999994</v>
      </c>
    </row>
    <row r="180" spans="1:3" x14ac:dyDescent="0.15">
      <c r="A180" s="11">
        <f t="shared" si="2"/>
        <v>38595</v>
      </c>
      <c r="B180" s="7">
        <v>38596</v>
      </c>
      <c r="C180" s="18">
        <v>98.0779</v>
      </c>
    </row>
    <row r="181" spans="1:3" x14ac:dyDescent="0.15">
      <c r="A181" s="11">
        <f t="shared" si="2"/>
        <v>38564</v>
      </c>
      <c r="B181" s="7">
        <v>38565</v>
      </c>
      <c r="C181" s="18">
        <v>99.9435</v>
      </c>
    </row>
    <row r="182" spans="1:3" x14ac:dyDescent="0.15">
      <c r="A182" s="11">
        <f t="shared" si="2"/>
        <v>38533</v>
      </c>
      <c r="B182" s="7">
        <v>38534</v>
      </c>
      <c r="C182" s="18">
        <v>99.669200000000004</v>
      </c>
    </row>
    <row r="183" spans="1:3" x14ac:dyDescent="0.15">
      <c r="A183" s="11">
        <f t="shared" si="2"/>
        <v>38503</v>
      </c>
      <c r="B183" s="7">
        <v>38504</v>
      </c>
      <c r="C183" s="18">
        <v>99.985299999999995</v>
      </c>
    </row>
    <row r="184" spans="1:3" x14ac:dyDescent="0.15">
      <c r="A184" s="11">
        <f t="shared" si="2"/>
        <v>38472</v>
      </c>
      <c r="B184" s="7">
        <v>38473</v>
      </c>
      <c r="C184" s="18">
        <v>99.603300000000004</v>
      </c>
    </row>
    <row r="185" spans="1:3" x14ac:dyDescent="0.15">
      <c r="A185" s="11">
        <f t="shared" si="2"/>
        <v>38442</v>
      </c>
      <c r="B185" s="7">
        <v>38443</v>
      </c>
      <c r="C185" s="18">
        <v>99.473399999999998</v>
      </c>
    </row>
    <row r="186" spans="1:3" x14ac:dyDescent="0.15">
      <c r="A186" s="11">
        <f t="shared" si="2"/>
        <v>38411</v>
      </c>
      <c r="B186" s="7">
        <v>38412</v>
      </c>
      <c r="C186" s="18">
        <v>99.306100000000001</v>
      </c>
    </row>
    <row r="187" spans="1:3" x14ac:dyDescent="0.15">
      <c r="A187" s="11">
        <f t="shared" si="2"/>
        <v>38383</v>
      </c>
      <c r="B187" s="7">
        <v>38384</v>
      </c>
      <c r="C187" s="18">
        <v>99.463899999999995</v>
      </c>
    </row>
    <row r="188" spans="1:3" x14ac:dyDescent="0.15">
      <c r="A188" s="11">
        <f t="shared" si="2"/>
        <v>38352</v>
      </c>
      <c r="B188" s="7">
        <v>38353</v>
      </c>
      <c r="C188" s="18">
        <v>98.784499999999994</v>
      </c>
    </row>
    <row r="189" spans="1:3" x14ac:dyDescent="0.15">
      <c r="A189" s="11">
        <f t="shared" si="2"/>
        <v>38321</v>
      </c>
      <c r="B189" s="7">
        <v>38322</v>
      </c>
      <c r="C189" s="18">
        <v>98.331800000000001</v>
      </c>
    </row>
    <row r="190" spans="1:3" x14ac:dyDescent="0.15">
      <c r="A190" s="11">
        <f t="shared" si="2"/>
        <v>38291</v>
      </c>
      <c r="B190" s="7">
        <v>38292</v>
      </c>
      <c r="C190" s="18">
        <v>97.613699999999994</v>
      </c>
    </row>
    <row r="191" spans="1:3" x14ac:dyDescent="0.15">
      <c r="A191" s="11">
        <f t="shared" si="2"/>
        <v>38260</v>
      </c>
      <c r="B191" s="7">
        <v>38261</v>
      </c>
      <c r="C191" s="18">
        <v>97.409400000000005</v>
      </c>
    </row>
    <row r="192" spans="1:3" x14ac:dyDescent="0.15">
      <c r="A192" s="11">
        <f t="shared" si="2"/>
        <v>38230</v>
      </c>
      <c r="B192" s="7">
        <v>38231</v>
      </c>
      <c r="C192" s="18">
        <v>96.490700000000004</v>
      </c>
    </row>
    <row r="193" spans="1:3" x14ac:dyDescent="0.15">
      <c r="A193" s="11">
        <f t="shared" si="2"/>
        <v>38199</v>
      </c>
      <c r="B193" s="7">
        <v>38200</v>
      </c>
      <c r="C193" s="18">
        <v>96.409499999999994</v>
      </c>
    </row>
    <row r="194" spans="1:3" x14ac:dyDescent="0.15">
      <c r="A194" s="11">
        <f t="shared" si="2"/>
        <v>38168</v>
      </c>
      <c r="B194" s="7">
        <v>38169</v>
      </c>
      <c r="C194" s="18">
        <v>96.338499999999996</v>
      </c>
    </row>
    <row r="195" spans="1:3" x14ac:dyDescent="0.15">
      <c r="A195" s="11">
        <f t="shared" si="2"/>
        <v>38138</v>
      </c>
      <c r="B195" s="7">
        <v>38139</v>
      </c>
      <c r="C195" s="18">
        <v>95.601900000000001</v>
      </c>
    </row>
    <row r="196" spans="1:3" x14ac:dyDescent="0.15">
      <c r="A196" s="11">
        <f t="shared" si="2"/>
        <v>38107</v>
      </c>
      <c r="B196" s="7">
        <v>38108</v>
      </c>
      <c r="C196" s="18">
        <v>96.396600000000007</v>
      </c>
    </row>
    <row r="197" spans="1:3" x14ac:dyDescent="0.15">
      <c r="A197" s="11">
        <f t="shared" si="2"/>
        <v>38077</v>
      </c>
      <c r="B197" s="7">
        <v>38078</v>
      </c>
      <c r="C197" s="18">
        <v>95.638499999999993</v>
      </c>
    </row>
    <row r="198" spans="1:3" x14ac:dyDescent="0.15">
      <c r="A198" s="11">
        <f t="shared" si="2"/>
        <v>38046</v>
      </c>
      <c r="B198" s="7">
        <v>38047</v>
      </c>
      <c r="C198" s="18">
        <v>95.208799999999997</v>
      </c>
    </row>
    <row r="199" spans="1:3" x14ac:dyDescent="0.15">
      <c r="A199" s="11">
        <f t="shared" si="2"/>
        <v>38017</v>
      </c>
      <c r="B199" s="7">
        <v>38018</v>
      </c>
      <c r="C199" s="18">
        <v>95.684700000000007</v>
      </c>
    </row>
    <row r="200" spans="1:3" x14ac:dyDescent="0.15">
      <c r="A200" s="11">
        <f t="shared" si="2"/>
        <v>37986</v>
      </c>
      <c r="B200" s="7">
        <v>37987</v>
      </c>
      <c r="C200" s="18">
        <v>95.108500000000006</v>
      </c>
    </row>
    <row r="201" spans="1:3" x14ac:dyDescent="0.15">
      <c r="A201" s="11">
        <f t="shared" si="2"/>
        <v>37955</v>
      </c>
      <c r="B201" s="7">
        <v>37956</v>
      </c>
      <c r="C201" s="18">
        <v>94.866200000000006</v>
      </c>
    </row>
    <row r="202" spans="1:3" x14ac:dyDescent="0.15">
      <c r="A202" s="11">
        <f t="shared" si="2"/>
        <v>37925</v>
      </c>
      <c r="B202" s="7">
        <v>37926</v>
      </c>
      <c r="C202" s="18">
        <v>94.933800000000005</v>
      </c>
    </row>
    <row r="203" spans="1:3" x14ac:dyDescent="0.15">
      <c r="A203" s="11">
        <f t="shared" si="2"/>
        <v>37894</v>
      </c>
      <c r="B203" s="7">
        <v>37895</v>
      </c>
      <c r="C203" s="18">
        <v>94.207899999999995</v>
      </c>
    </row>
    <row r="204" spans="1:3" x14ac:dyDescent="0.15">
      <c r="A204" s="11">
        <f t="shared" si="2"/>
        <v>37864</v>
      </c>
      <c r="B204" s="7">
        <v>37865</v>
      </c>
      <c r="C204" s="18">
        <v>94.075100000000006</v>
      </c>
    </row>
    <row r="205" spans="1:3" x14ac:dyDescent="0.15">
      <c r="A205" s="11">
        <f t="shared" ref="A205:A268" si="3">EOMONTH(B205-1,0)</f>
        <v>37833</v>
      </c>
      <c r="B205" s="7">
        <v>37834</v>
      </c>
      <c r="C205" s="18">
        <v>93.524600000000007</v>
      </c>
    </row>
    <row r="206" spans="1:3" x14ac:dyDescent="0.15">
      <c r="A206" s="11">
        <f t="shared" si="3"/>
        <v>37802</v>
      </c>
      <c r="B206" s="7">
        <v>37803</v>
      </c>
      <c r="C206" s="18">
        <v>93.658199999999994</v>
      </c>
    </row>
    <row r="207" spans="1:3" x14ac:dyDescent="0.15">
      <c r="A207" s="11">
        <f t="shared" si="3"/>
        <v>37772</v>
      </c>
      <c r="B207" s="7">
        <v>37773</v>
      </c>
      <c r="C207" s="18">
        <v>93.247600000000006</v>
      </c>
    </row>
    <row r="208" spans="1:3" x14ac:dyDescent="0.15">
      <c r="A208" s="11">
        <f t="shared" si="3"/>
        <v>37741</v>
      </c>
      <c r="B208" s="7">
        <v>37742</v>
      </c>
      <c r="C208" s="18">
        <v>93.091800000000006</v>
      </c>
    </row>
    <row r="209" spans="1:3" x14ac:dyDescent="0.15">
      <c r="A209" s="11">
        <f t="shared" si="3"/>
        <v>37711</v>
      </c>
      <c r="B209" s="7">
        <v>37712</v>
      </c>
      <c r="C209" s="18">
        <v>93.065700000000007</v>
      </c>
    </row>
    <row r="210" spans="1:3" x14ac:dyDescent="0.15">
      <c r="A210" s="11">
        <f t="shared" si="3"/>
        <v>37680</v>
      </c>
      <c r="B210" s="7">
        <v>37681</v>
      </c>
      <c r="C210" s="18">
        <v>93.735799999999998</v>
      </c>
    </row>
    <row r="211" spans="1:3" x14ac:dyDescent="0.15">
      <c r="A211" s="11">
        <f t="shared" si="3"/>
        <v>37652</v>
      </c>
      <c r="B211" s="7">
        <v>37653</v>
      </c>
      <c r="C211" s="18">
        <v>93.953199999999995</v>
      </c>
    </row>
    <row r="212" spans="1:3" x14ac:dyDescent="0.15">
      <c r="A212" s="11">
        <f t="shared" si="3"/>
        <v>37621</v>
      </c>
      <c r="B212" s="7">
        <v>37622</v>
      </c>
      <c r="C212" s="18">
        <v>93.819800000000001</v>
      </c>
    </row>
    <row r="213" spans="1:3" x14ac:dyDescent="0.15">
      <c r="A213" s="11">
        <f t="shared" si="3"/>
        <v>37590</v>
      </c>
      <c r="B213" s="7">
        <v>37591</v>
      </c>
      <c r="C213" s="18">
        <v>93.110299999999995</v>
      </c>
    </row>
    <row r="214" spans="1:3" x14ac:dyDescent="0.15">
      <c r="A214" s="11">
        <f t="shared" si="3"/>
        <v>37560</v>
      </c>
      <c r="B214" s="7">
        <v>37561</v>
      </c>
      <c r="C214" s="18">
        <v>93.569299999999998</v>
      </c>
    </row>
    <row r="215" spans="1:3" x14ac:dyDescent="0.15">
      <c r="A215" s="11">
        <f t="shared" si="3"/>
        <v>37529</v>
      </c>
      <c r="B215" s="7">
        <v>37530</v>
      </c>
      <c r="C215" s="18">
        <v>93.083399999999997</v>
      </c>
    </row>
    <row r="216" spans="1:3" x14ac:dyDescent="0.15">
      <c r="A216" s="11">
        <f t="shared" si="3"/>
        <v>37499</v>
      </c>
      <c r="B216" s="7">
        <v>37500</v>
      </c>
      <c r="C216" s="18">
        <v>93.365399999999994</v>
      </c>
    </row>
    <row r="217" spans="1:3" x14ac:dyDescent="0.15">
      <c r="A217" s="11">
        <f t="shared" si="3"/>
        <v>37468</v>
      </c>
      <c r="B217" s="7">
        <v>37469</v>
      </c>
      <c r="C217" s="18">
        <v>93.235900000000001</v>
      </c>
    </row>
    <row r="218" spans="1:3" x14ac:dyDescent="0.15">
      <c r="A218" s="11">
        <f t="shared" si="3"/>
        <v>37437</v>
      </c>
      <c r="B218" s="7">
        <v>37438</v>
      </c>
      <c r="C218" s="18">
        <v>93.223699999999994</v>
      </c>
    </row>
    <row r="219" spans="1:3" x14ac:dyDescent="0.15">
      <c r="A219" s="11">
        <f t="shared" si="3"/>
        <v>37407</v>
      </c>
      <c r="B219" s="7">
        <v>37408</v>
      </c>
      <c r="C219" s="18">
        <v>93.447599999999994</v>
      </c>
    </row>
    <row r="220" spans="1:3" x14ac:dyDescent="0.15">
      <c r="A220" s="11">
        <f t="shared" si="3"/>
        <v>37376</v>
      </c>
      <c r="B220" s="7">
        <v>37377</v>
      </c>
      <c r="C220" s="18">
        <v>92.566800000000001</v>
      </c>
    </row>
    <row r="221" spans="1:3" x14ac:dyDescent="0.15">
      <c r="A221" s="11">
        <f t="shared" si="3"/>
        <v>37346</v>
      </c>
      <c r="B221" s="7">
        <v>37347</v>
      </c>
      <c r="C221" s="18">
        <v>92.177099999999996</v>
      </c>
    </row>
    <row r="222" spans="1:3" x14ac:dyDescent="0.15">
      <c r="A222" s="11">
        <f t="shared" si="3"/>
        <v>37315</v>
      </c>
      <c r="B222" s="7">
        <v>37316</v>
      </c>
      <c r="C222" s="18">
        <v>91.798000000000002</v>
      </c>
    </row>
    <row r="223" spans="1:3" x14ac:dyDescent="0.15">
      <c r="A223" s="11">
        <f t="shared" si="3"/>
        <v>37287</v>
      </c>
      <c r="B223" s="7">
        <v>37288</v>
      </c>
      <c r="C223" s="18">
        <v>91.055300000000003</v>
      </c>
    </row>
    <row r="224" spans="1:3" x14ac:dyDescent="0.15">
      <c r="A224" s="11">
        <f t="shared" si="3"/>
        <v>37256</v>
      </c>
      <c r="B224" s="7">
        <v>37257</v>
      </c>
      <c r="C224" s="18">
        <v>91.079400000000007</v>
      </c>
    </row>
    <row r="225" spans="1:3" x14ac:dyDescent="0.15">
      <c r="A225" s="11">
        <f t="shared" si="3"/>
        <v>37225</v>
      </c>
      <c r="B225" s="7">
        <v>37226</v>
      </c>
      <c r="C225" s="18">
        <v>90.507300000000001</v>
      </c>
    </row>
    <row r="226" spans="1:3" x14ac:dyDescent="0.15">
      <c r="A226" s="11">
        <f t="shared" si="3"/>
        <v>37195</v>
      </c>
      <c r="B226" s="7">
        <v>37196</v>
      </c>
      <c r="C226" s="18">
        <v>90.486000000000004</v>
      </c>
    </row>
    <row r="227" spans="1:3" x14ac:dyDescent="0.15">
      <c r="A227" s="11">
        <f t="shared" si="3"/>
        <v>37164</v>
      </c>
      <c r="B227" s="7">
        <v>37165</v>
      </c>
      <c r="C227" s="18">
        <v>90.9315</v>
      </c>
    </row>
    <row r="228" spans="1:3" x14ac:dyDescent="0.15">
      <c r="A228" s="11">
        <f t="shared" si="3"/>
        <v>37134</v>
      </c>
      <c r="B228" s="7">
        <v>37135</v>
      </c>
      <c r="C228" s="18">
        <v>91.328900000000004</v>
      </c>
    </row>
    <row r="229" spans="1:3" x14ac:dyDescent="0.15">
      <c r="A229" s="11">
        <f t="shared" si="3"/>
        <v>37103</v>
      </c>
      <c r="B229" s="7">
        <v>37104</v>
      </c>
      <c r="C229" s="18">
        <v>91.679500000000004</v>
      </c>
    </row>
    <row r="230" spans="1:3" x14ac:dyDescent="0.15">
      <c r="A230" s="11">
        <f t="shared" si="3"/>
        <v>37072</v>
      </c>
      <c r="B230" s="7">
        <v>37073</v>
      </c>
      <c r="C230" s="18">
        <v>91.793300000000002</v>
      </c>
    </row>
    <row r="231" spans="1:3" x14ac:dyDescent="0.15">
      <c r="A231" s="11">
        <f t="shared" si="3"/>
        <v>37042</v>
      </c>
      <c r="B231" s="7">
        <v>37043</v>
      </c>
      <c r="C231" s="18">
        <v>92.320800000000006</v>
      </c>
    </row>
    <row r="232" spans="1:3" x14ac:dyDescent="0.15">
      <c r="A232" s="11">
        <f t="shared" si="3"/>
        <v>37011</v>
      </c>
      <c r="B232" s="7">
        <v>37012</v>
      </c>
      <c r="C232" s="18">
        <v>92.876000000000005</v>
      </c>
    </row>
    <row r="233" spans="1:3" x14ac:dyDescent="0.15">
      <c r="A233" s="11">
        <f t="shared" si="3"/>
        <v>36981</v>
      </c>
      <c r="B233" s="7">
        <v>36982</v>
      </c>
      <c r="C233" s="18">
        <v>93.446899999999999</v>
      </c>
    </row>
    <row r="234" spans="1:3" x14ac:dyDescent="0.15">
      <c r="A234" s="11">
        <f t="shared" si="3"/>
        <v>36950</v>
      </c>
      <c r="B234" s="7">
        <v>36951</v>
      </c>
      <c r="C234" s="18">
        <v>93.720100000000002</v>
      </c>
    </row>
    <row r="235" spans="1:3" x14ac:dyDescent="0.15">
      <c r="A235" s="11">
        <f t="shared" si="3"/>
        <v>36922</v>
      </c>
      <c r="B235" s="7">
        <v>36923</v>
      </c>
      <c r="C235" s="18">
        <v>93.939800000000005</v>
      </c>
    </row>
    <row r="236" spans="1:3" x14ac:dyDescent="0.15">
      <c r="A236" s="11">
        <f t="shared" si="3"/>
        <v>36891</v>
      </c>
      <c r="B236" s="7">
        <v>36892</v>
      </c>
      <c r="C236" s="18">
        <v>94.544799999999995</v>
      </c>
    </row>
    <row r="237" spans="1:3" x14ac:dyDescent="0.15">
      <c r="A237" s="11">
        <f t="shared" si="3"/>
        <v>36860</v>
      </c>
      <c r="B237" s="7">
        <v>36861</v>
      </c>
      <c r="C237" s="18">
        <v>95.157300000000006</v>
      </c>
    </row>
    <row r="238" spans="1:3" x14ac:dyDescent="0.15">
      <c r="A238" s="11">
        <f t="shared" si="3"/>
        <v>36830</v>
      </c>
      <c r="B238" s="7">
        <v>36831</v>
      </c>
      <c r="C238" s="18">
        <v>95.422899999999998</v>
      </c>
    </row>
    <row r="239" spans="1:3" x14ac:dyDescent="0.15">
      <c r="A239" s="11">
        <f t="shared" si="3"/>
        <v>36799</v>
      </c>
      <c r="B239" s="7">
        <v>36800</v>
      </c>
      <c r="C239" s="18">
        <v>95.397000000000006</v>
      </c>
    </row>
    <row r="240" spans="1:3" x14ac:dyDescent="0.15">
      <c r="A240" s="11">
        <f t="shared" si="3"/>
        <v>36769</v>
      </c>
      <c r="B240" s="7">
        <v>36770</v>
      </c>
      <c r="C240" s="18">
        <v>95.679000000000002</v>
      </c>
    </row>
    <row r="241" spans="1:3" x14ac:dyDescent="0.15">
      <c r="A241" s="11">
        <f t="shared" si="3"/>
        <v>36738</v>
      </c>
      <c r="B241" s="7">
        <v>36739</v>
      </c>
      <c r="C241" s="18">
        <v>95.311199999999999</v>
      </c>
    </row>
    <row r="242" spans="1:3" x14ac:dyDescent="0.15">
      <c r="A242" s="11">
        <f t="shared" si="3"/>
        <v>36707</v>
      </c>
      <c r="B242" s="7">
        <v>36708</v>
      </c>
      <c r="C242" s="18">
        <v>95.590599999999995</v>
      </c>
    </row>
    <row r="243" spans="1:3" x14ac:dyDescent="0.15">
      <c r="A243" s="11">
        <f t="shared" si="3"/>
        <v>36677</v>
      </c>
      <c r="B243" s="7">
        <v>36678</v>
      </c>
      <c r="C243" s="18">
        <v>95.735299999999995</v>
      </c>
    </row>
    <row r="244" spans="1:3" x14ac:dyDescent="0.15">
      <c r="A244" s="11">
        <f t="shared" si="3"/>
        <v>36646</v>
      </c>
      <c r="B244" s="7">
        <v>36647</v>
      </c>
      <c r="C244" s="18">
        <v>95.643500000000003</v>
      </c>
    </row>
    <row r="245" spans="1:3" x14ac:dyDescent="0.15">
      <c r="A245" s="11">
        <f t="shared" si="3"/>
        <v>36616</v>
      </c>
      <c r="B245" s="7">
        <v>36617</v>
      </c>
      <c r="C245" s="18">
        <v>95.480800000000002</v>
      </c>
    </row>
    <row r="246" spans="1:3" x14ac:dyDescent="0.15">
      <c r="A246" s="11">
        <f t="shared" si="3"/>
        <v>36585</v>
      </c>
      <c r="B246" s="7">
        <v>36586</v>
      </c>
      <c r="C246" s="18">
        <v>94.798000000000002</v>
      </c>
    </row>
    <row r="247" spans="1:3" x14ac:dyDescent="0.15">
      <c r="A247" s="11">
        <f t="shared" si="3"/>
        <v>36556</v>
      </c>
      <c r="B247" s="7">
        <v>36557</v>
      </c>
      <c r="C247" s="18">
        <v>94.455699999999993</v>
      </c>
    </row>
    <row r="248" spans="1:3" x14ac:dyDescent="0.15">
      <c r="A248" s="11">
        <f t="shared" si="3"/>
        <v>36525</v>
      </c>
      <c r="B248" s="7">
        <v>36526</v>
      </c>
      <c r="C248" s="18">
        <v>94.175799999999995</v>
      </c>
    </row>
    <row r="249" spans="1:3" x14ac:dyDescent="0.15">
      <c r="A249" s="11">
        <f t="shared" si="3"/>
        <v>36494</v>
      </c>
      <c r="B249" s="7">
        <v>36495</v>
      </c>
      <c r="C249" s="18">
        <v>94.159300000000002</v>
      </c>
    </row>
    <row r="250" spans="1:3" x14ac:dyDescent="0.15">
      <c r="A250" s="11">
        <f t="shared" si="3"/>
        <v>36464</v>
      </c>
      <c r="B250" s="7">
        <v>36465</v>
      </c>
      <c r="C250" s="18">
        <v>93.437100000000001</v>
      </c>
    </row>
    <row r="251" spans="1:3" x14ac:dyDescent="0.15">
      <c r="A251" s="11">
        <f t="shared" si="3"/>
        <v>36433</v>
      </c>
      <c r="B251" s="7">
        <v>36434</v>
      </c>
      <c r="C251" s="18">
        <v>92.997900000000001</v>
      </c>
    </row>
    <row r="252" spans="1:3" x14ac:dyDescent="0.15">
      <c r="A252" s="11">
        <f t="shared" si="3"/>
        <v>36403</v>
      </c>
      <c r="B252" s="7">
        <v>36404</v>
      </c>
      <c r="C252" s="18">
        <v>91.774000000000001</v>
      </c>
    </row>
    <row r="253" spans="1:3" x14ac:dyDescent="0.15">
      <c r="A253" s="11">
        <f t="shared" si="3"/>
        <v>36372</v>
      </c>
      <c r="B253" s="7">
        <v>36373</v>
      </c>
      <c r="C253" s="18">
        <v>92.162899999999993</v>
      </c>
    </row>
    <row r="254" spans="1:3" x14ac:dyDescent="0.15">
      <c r="A254" s="11">
        <f t="shared" si="3"/>
        <v>36341</v>
      </c>
      <c r="B254" s="7">
        <v>36342</v>
      </c>
      <c r="C254" s="18">
        <v>91.776600000000002</v>
      </c>
    </row>
    <row r="255" spans="1:3" x14ac:dyDescent="0.15">
      <c r="A255" s="11">
        <f t="shared" si="3"/>
        <v>36311</v>
      </c>
      <c r="B255" s="7">
        <v>36312</v>
      </c>
      <c r="C255" s="18">
        <v>91.199399999999997</v>
      </c>
    </row>
    <row r="256" spans="1:3" x14ac:dyDescent="0.15">
      <c r="A256" s="11">
        <f t="shared" si="3"/>
        <v>36280</v>
      </c>
      <c r="B256" s="7">
        <v>36281</v>
      </c>
      <c r="C256" s="18">
        <v>91.352000000000004</v>
      </c>
    </row>
    <row r="257" spans="1:3" x14ac:dyDescent="0.15">
      <c r="A257" s="11">
        <f t="shared" si="3"/>
        <v>36250</v>
      </c>
      <c r="B257" s="7">
        <v>36251</v>
      </c>
      <c r="C257" s="18">
        <v>90.727400000000003</v>
      </c>
    </row>
    <row r="258" spans="1:3" x14ac:dyDescent="0.15">
      <c r="A258" s="11">
        <f t="shared" si="3"/>
        <v>36219</v>
      </c>
      <c r="B258" s="7">
        <v>36220</v>
      </c>
      <c r="C258" s="18">
        <v>90.481899999999996</v>
      </c>
    </row>
    <row r="259" spans="1:3" x14ac:dyDescent="0.15">
      <c r="A259" s="11">
        <f t="shared" si="3"/>
        <v>36191</v>
      </c>
      <c r="B259" s="7">
        <v>36192</v>
      </c>
      <c r="C259" s="18">
        <v>90.3386</v>
      </c>
    </row>
    <row r="260" spans="1:3" x14ac:dyDescent="0.15">
      <c r="A260" s="11">
        <f t="shared" si="3"/>
        <v>36160</v>
      </c>
      <c r="B260" s="7">
        <v>36161</v>
      </c>
      <c r="C260" s="18">
        <v>89.859399999999994</v>
      </c>
    </row>
    <row r="261" spans="1:3" x14ac:dyDescent="0.15">
      <c r="A261" s="11">
        <f t="shared" si="3"/>
        <v>36129</v>
      </c>
      <c r="B261" s="7">
        <v>36130</v>
      </c>
      <c r="C261" s="18">
        <v>89.440700000000007</v>
      </c>
    </row>
    <row r="262" spans="1:3" x14ac:dyDescent="0.15">
      <c r="A262" s="11">
        <f t="shared" si="3"/>
        <v>36099</v>
      </c>
      <c r="B262" s="7">
        <v>36100</v>
      </c>
      <c r="C262" s="18">
        <v>89.109800000000007</v>
      </c>
    </row>
    <row r="263" spans="1:3" x14ac:dyDescent="0.15">
      <c r="A263" s="11">
        <f t="shared" si="3"/>
        <v>36068</v>
      </c>
      <c r="B263" s="7">
        <v>36069</v>
      </c>
      <c r="C263" s="18">
        <v>89.167699999999996</v>
      </c>
    </row>
    <row r="264" spans="1:3" x14ac:dyDescent="0.15">
      <c r="A264" s="11">
        <f t="shared" si="3"/>
        <v>36038</v>
      </c>
      <c r="B264" s="7">
        <v>36039</v>
      </c>
      <c r="C264" s="18">
        <v>88.451499999999996</v>
      </c>
    </row>
    <row r="265" spans="1:3" x14ac:dyDescent="0.15">
      <c r="A265" s="11">
        <f t="shared" si="3"/>
        <v>36007</v>
      </c>
      <c r="B265" s="7">
        <v>36008</v>
      </c>
      <c r="C265" s="18">
        <v>88.624700000000004</v>
      </c>
    </row>
    <row r="266" spans="1:3" x14ac:dyDescent="0.15">
      <c r="A266" s="11">
        <f t="shared" si="3"/>
        <v>35976</v>
      </c>
      <c r="B266" s="7">
        <v>35977</v>
      </c>
      <c r="C266" s="18">
        <v>86.842299999999994</v>
      </c>
    </row>
    <row r="267" spans="1:3" x14ac:dyDescent="0.15">
      <c r="A267" s="11">
        <f t="shared" si="3"/>
        <v>35946</v>
      </c>
      <c r="B267" s="7">
        <v>35947</v>
      </c>
      <c r="C267" s="18">
        <v>87.144999999999996</v>
      </c>
    </row>
    <row r="268" spans="1:3" x14ac:dyDescent="0.15">
      <c r="A268" s="11">
        <f t="shared" si="3"/>
        <v>35915</v>
      </c>
      <c r="B268" s="7">
        <v>35916</v>
      </c>
      <c r="C268" s="18">
        <v>87.6952</v>
      </c>
    </row>
    <row r="269" spans="1:3" x14ac:dyDescent="0.15">
      <c r="A269" s="11">
        <f t="shared" ref="A269:A332" si="4">EOMONTH(B269-1,0)</f>
        <v>35885</v>
      </c>
      <c r="B269" s="7">
        <v>35886</v>
      </c>
      <c r="C269" s="18">
        <v>87.141099999999994</v>
      </c>
    </row>
    <row r="270" spans="1:3" x14ac:dyDescent="0.15">
      <c r="A270" s="11">
        <f t="shared" si="4"/>
        <v>35854</v>
      </c>
      <c r="B270" s="7">
        <v>35855</v>
      </c>
      <c r="C270" s="18">
        <v>86.819800000000001</v>
      </c>
    </row>
    <row r="271" spans="1:3" x14ac:dyDescent="0.15">
      <c r="A271" s="11">
        <f t="shared" si="4"/>
        <v>35826</v>
      </c>
      <c r="B271" s="7">
        <v>35827</v>
      </c>
      <c r="C271" s="18">
        <v>86.761200000000002</v>
      </c>
    </row>
    <row r="272" spans="1:3" x14ac:dyDescent="0.15">
      <c r="A272" s="11">
        <f t="shared" si="4"/>
        <v>35795</v>
      </c>
      <c r="B272" s="7">
        <v>35796</v>
      </c>
      <c r="C272" s="18">
        <v>86.647400000000005</v>
      </c>
    </row>
    <row r="273" spans="1:3" x14ac:dyDescent="0.15">
      <c r="A273" s="11">
        <f t="shared" si="4"/>
        <v>35764</v>
      </c>
      <c r="B273" s="7">
        <v>35765</v>
      </c>
      <c r="C273" s="18">
        <v>86.204700000000003</v>
      </c>
    </row>
    <row r="274" spans="1:3" x14ac:dyDescent="0.15">
      <c r="A274" s="11">
        <f t="shared" si="4"/>
        <v>35734</v>
      </c>
      <c r="B274" s="7">
        <v>35735</v>
      </c>
      <c r="C274" s="18">
        <v>85.939700000000002</v>
      </c>
    </row>
    <row r="275" spans="1:3" x14ac:dyDescent="0.15">
      <c r="A275" s="11">
        <f t="shared" si="4"/>
        <v>35703</v>
      </c>
      <c r="B275" s="7">
        <v>35704</v>
      </c>
      <c r="C275" s="18">
        <v>85.191800000000001</v>
      </c>
    </row>
    <row r="276" spans="1:3" x14ac:dyDescent="0.15">
      <c r="A276" s="11">
        <f t="shared" si="4"/>
        <v>35673</v>
      </c>
      <c r="B276" s="7">
        <v>35674</v>
      </c>
      <c r="C276" s="18">
        <v>84.465100000000007</v>
      </c>
    </row>
    <row r="277" spans="1:3" x14ac:dyDescent="0.15">
      <c r="A277" s="11">
        <f t="shared" si="4"/>
        <v>35642</v>
      </c>
      <c r="B277" s="7">
        <v>35643</v>
      </c>
      <c r="C277" s="18">
        <v>83.721400000000003</v>
      </c>
    </row>
    <row r="278" spans="1:3" x14ac:dyDescent="0.15">
      <c r="A278" s="11">
        <f t="shared" si="4"/>
        <v>35611</v>
      </c>
      <c r="B278" s="7">
        <v>35612</v>
      </c>
      <c r="C278" s="18">
        <v>82.855699999999999</v>
      </c>
    </row>
    <row r="279" spans="1:3" x14ac:dyDescent="0.15">
      <c r="A279" s="11">
        <f t="shared" si="4"/>
        <v>35581</v>
      </c>
      <c r="B279" s="7">
        <v>35582</v>
      </c>
      <c r="C279" s="18">
        <v>82.228499999999997</v>
      </c>
    </row>
    <row r="280" spans="1:3" x14ac:dyDescent="0.15">
      <c r="A280" s="11">
        <f t="shared" si="4"/>
        <v>35550</v>
      </c>
      <c r="B280" s="7">
        <v>35551</v>
      </c>
      <c r="C280" s="18">
        <v>81.829300000000003</v>
      </c>
    </row>
    <row r="281" spans="1:3" x14ac:dyDescent="0.15">
      <c r="A281" s="11">
        <f t="shared" si="4"/>
        <v>35520</v>
      </c>
      <c r="B281" s="7">
        <v>35521</v>
      </c>
      <c r="C281" s="18">
        <v>81.353099999999998</v>
      </c>
    </row>
    <row r="282" spans="1:3" x14ac:dyDescent="0.15">
      <c r="A282" s="11">
        <f t="shared" si="4"/>
        <v>35489</v>
      </c>
      <c r="B282" s="7">
        <v>35490</v>
      </c>
      <c r="C282" s="18">
        <v>81.334000000000003</v>
      </c>
    </row>
    <row r="283" spans="1:3" x14ac:dyDescent="0.15">
      <c r="A283" s="11">
        <f t="shared" si="4"/>
        <v>35461</v>
      </c>
      <c r="B283" s="7">
        <v>35462</v>
      </c>
      <c r="C283" s="18">
        <v>80.793000000000006</v>
      </c>
    </row>
    <row r="284" spans="1:3" x14ac:dyDescent="0.15">
      <c r="A284" s="11">
        <f t="shared" si="4"/>
        <v>35430</v>
      </c>
      <c r="B284" s="7">
        <v>35431</v>
      </c>
      <c r="C284" s="18">
        <v>79.827299999999994</v>
      </c>
    </row>
    <row r="285" spans="1:3" x14ac:dyDescent="0.15">
      <c r="A285" s="11">
        <f t="shared" si="4"/>
        <v>35399</v>
      </c>
      <c r="B285" s="7">
        <v>35400</v>
      </c>
      <c r="C285" s="18">
        <v>79.714299999999994</v>
      </c>
    </row>
    <row r="286" spans="1:3" x14ac:dyDescent="0.15">
      <c r="A286" s="11">
        <f t="shared" si="4"/>
        <v>35369</v>
      </c>
      <c r="B286" s="7">
        <v>35370</v>
      </c>
      <c r="C286" s="18">
        <v>79.199600000000004</v>
      </c>
    </row>
    <row r="287" spans="1:3" x14ac:dyDescent="0.15">
      <c r="A287" s="11">
        <f t="shared" si="4"/>
        <v>35338</v>
      </c>
      <c r="B287" s="7">
        <v>35339</v>
      </c>
      <c r="C287" s="18">
        <v>78.506500000000003</v>
      </c>
    </row>
    <row r="288" spans="1:3" x14ac:dyDescent="0.15">
      <c r="A288" s="11">
        <f t="shared" si="4"/>
        <v>35308</v>
      </c>
      <c r="B288" s="7">
        <v>35309</v>
      </c>
      <c r="C288" s="18">
        <v>78.553200000000004</v>
      </c>
    </row>
    <row r="289" spans="1:3" x14ac:dyDescent="0.15">
      <c r="A289" s="11">
        <f t="shared" si="4"/>
        <v>35277</v>
      </c>
      <c r="B289" s="7">
        <v>35278</v>
      </c>
      <c r="C289" s="18">
        <v>78.016000000000005</v>
      </c>
    </row>
    <row r="290" spans="1:3" x14ac:dyDescent="0.15">
      <c r="A290" s="11">
        <f t="shared" si="4"/>
        <v>35246</v>
      </c>
      <c r="B290" s="7">
        <v>35247</v>
      </c>
      <c r="C290" s="18">
        <v>77.566199999999995</v>
      </c>
    </row>
    <row r="291" spans="1:3" x14ac:dyDescent="0.15">
      <c r="A291" s="11">
        <f t="shared" si="4"/>
        <v>35216</v>
      </c>
      <c r="B291" s="7">
        <v>35217</v>
      </c>
      <c r="C291" s="18">
        <v>77.666899999999998</v>
      </c>
    </row>
    <row r="292" spans="1:3" x14ac:dyDescent="0.15">
      <c r="A292" s="11">
        <f t="shared" si="4"/>
        <v>35185</v>
      </c>
      <c r="B292" s="7">
        <v>35186</v>
      </c>
      <c r="C292" s="18">
        <v>77.016099999999994</v>
      </c>
    </row>
    <row r="293" spans="1:3" x14ac:dyDescent="0.15">
      <c r="A293" s="11">
        <f t="shared" si="4"/>
        <v>35155</v>
      </c>
      <c r="B293" s="7">
        <v>35156</v>
      </c>
      <c r="C293" s="18">
        <v>76.456199999999995</v>
      </c>
    </row>
    <row r="294" spans="1:3" x14ac:dyDescent="0.15">
      <c r="A294" s="11">
        <f t="shared" si="4"/>
        <v>35124</v>
      </c>
      <c r="B294" s="7">
        <v>35125</v>
      </c>
      <c r="C294" s="18">
        <v>75.763099999999994</v>
      </c>
    </row>
    <row r="295" spans="1:3" x14ac:dyDescent="0.15">
      <c r="A295" s="11">
        <f t="shared" si="4"/>
        <v>35095</v>
      </c>
      <c r="B295" s="7">
        <v>35096</v>
      </c>
      <c r="C295" s="18">
        <v>75.834400000000002</v>
      </c>
    </row>
    <row r="296" spans="1:3" x14ac:dyDescent="0.15">
      <c r="A296" s="11">
        <f t="shared" si="4"/>
        <v>35064</v>
      </c>
      <c r="B296" s="7">
        <v>35065</v>
      </c>
      <c r="C296" s="18">
        <v>74.684100000000001</v>
      </c>
    </row>
    <row r="297" spans="1:3" x14ac:dyDescent="0.15">
      <c r="A297" s="11">
        <f t="shared" si="4"/>
        <v>35033</v>
      </c>
      <c r="B297" s="7">
        <v>35034</v>
      </c>
      <c r="C297" s="18">
        <v>75.1755</v>
      </c>
    </row>
    <row r="298" spans="1:3" x14ac:dyDescent="0.15">
      <c r="A298" s="11">
        <f t="shared" si="4"/>
        <v>35003</v>
      </c>
      <c r="B298" s="7">
        <v>35004</v>
      </c>
      <c r="C298" s="18">
        <v>74.889700000000005</v>
      </c>
    </row>
    <row r="299" spans="1:3" x14ac:dyDescent="0.15">
      <c r="A299" s="11">
        <f t="shared" si="4"/>
        <v>34972</v>
      </c>
      <c r="B299" s="7">
        <v>34973</v>
      </c>
      <c r="C299" s="18">
        <v>74.701700000000002</v>
      </c>
    </row>
    <row r="300" spans="1:3" x14ac:dyDescent="0.15">
      <c r="A300" s="11">
        <f t="shared" si="4"/>
        <v>34942</v>
      </c>
      <c r="B300" s="7">
        <v>34943</v>
      </c>
      <c r="C300" s="18">
        <v>74.793700000000001</v>
      </c>
    </row>
    <row r="301" spans="1:3" x14ac:dyDescent="0.15">
      <c r="A301" s="11">
        <f t="shared" si="4"/>
        <v>34911</v>
      </c>
      <c r="B301" s="7">
        <v>34912</v>
      </c>
      <c r="C301" s="18">
        <v>74.495000000000005</v>
      </c>
    </row>
    <row r="302" spans="1:3" x14ac:dyDescent="0.15">
      <c r="A302" s="11">
        <f t="shared" si="4"/>
        <v>34880</v>
      </c>
      <c r="B302" s="7">
        <v>34881</v>
      </c>
      <c r="C302" s="18">
        <v>73.566400000000002</v>
      </c>
    </row>
    <row r="303" spans="1:3" x14ac:dyDescent="0.15">
      <c r="A303" s="11">
        <f t="shared" si="4"/>
        <v>34850</v>
      </c>
      <c r="B303" s="7">
        <v>34851</v>
      </c>
      <c r="C303" s="18">
        <v>73.860200000000006</v>
      </c>
    </row>
    <row r="304" spans="1:3" x14ac:dyDescent="0.15">
      <c r="A304" s="11">
        <f t="shared" si="4"/>
        <v>34819</v>
      </c>
      <c r="B304" s="7">
        <v>34820</v>
      </c>
      <c r="C304" s="18">
        <v>73.610399999999998</v>
      </c>
    </row>
    <row r="305" spans="1:3" x14ac:dyDescent="0.15">
      <c r="A305" s="11">
        <f t="shared" si="4"/>
        <v>34789</v>
      </c>
      <c r="B305" s="7">
        <v>34790</v>
      </c>
      <c r="C305" s="18">
        <v>73.361199999999997</v>
      </c>
    </row>
    <row r="306" spans="1:3" x14ac:dyDescent="0.15">
      <c r="A306" s="11">
        <f t="shared" si="4"/>
        <v>34758</v>
      </c>
      <c r="B306" s="7">
        <v>34759</v>
      </c>
      <c r="C306" s="18">
        <v>73.408100000000005</v>
      </c>
    </row>
    <row r="307" spans="1:3" x14ac:dyDescent="0.15">
      <c r="A307" s="11">
        <f t="shared" si="4"/>
        <v>34730</v>
      </c>
      <c r="B307" s="7">
        <v>34731</v>
      </c>
      <c r="C307" s="18">
        <v>73.302499999999995</v>
      </c>
    </row>
    <row r="308" spans="1:3" x14ac:dyDescent="0.15">
      <c r="A308" s="11">
        <f t="shared" si="4"/>
        <v>34699</v>
      </c>
      <c r="B308" s="7">
        <v>34700</v>
      </c>
      <c r="C308" s="18">
        <v>73.421899999999994</v>
      </c>
    </row>
    <row r="309" spans="1:3" x14ac:dyDescent="0.15">
      <c r="A309" s="11">
        <f t="shared" si="4"/>
        <v>34668</v>
      </c>
      <c r="B309" s="7">
        <v>34669</v>
      </c>
      <c r="C309" s="18">
        <v>73.287899999999993</v>
      </c>
    </row>
    <row r="310" spans="1:3" x14ac:dyDescent="0.15">
      <c r="A310" s="11">
        <f t="shared" si="4"/>
        <v>34638</v>
      </c>
      <c r="B310" s="7">
        <v>34639</v>
      </c>
      <c r="C310" s="18">
        <v>72.526300000000006</v>
      </c>
    </row>
    <row r="311" spans="1:3" x14ac:dyDescent="0.15">
      <c r="A311" s="11">
        <f t="shared" si="4"/>
        <v>34607</v>
      </c>
      <c r="B311" s="7">
        <v>34608</v>
      </c>
      <c r="C311" s="18">
        <v>72.081999999999994</v>
      </c>
    </row>
    <row r="312" spans="1:3" x14ac:dyDescent="0.15">
      <c r="A312" s="11">
        <f t="shared" si="4"/>
        <v>34577</v>
      </c>
      <c r="B312" s="7">
        <v>34578</v>
      </c>
      <c r="C312" s="18">
        <v>71.476699999999994</v>
      </c>
    </row>
    <row r="313" spans="1:3" x14ac:dyDescent="0.15">
      <c r="A313" s="11">
        <f t="shared" si="4"/>
        <v>34546</v>
      </c>
      <c r="B313" s="7">
        <v>34547</v>
      </c>
      <c r="C313" s="18">
        <v>71.205299999999994</v>
      </c>
    </row>
    <row r="314" spans="1:3" x14ac:dyDescent="0.15">
      <c r="A314" s="11">
        <f t="shared" si="4"/>
        <v>34515</v>
      </c>
      <c r="B314" s="7">
        <v>34516</v>
      </c>
      <c r="C314" s="18">
        <v>70.784599999999998</v>
      </c>
    </row>
    <row r="315" spans="1:3" x14ac:dyDescent="0.15">
      <c r="A315" s="11">
        <f t="shared" si="4"/>
        <v>34485</v>
      </c>
      <c r="B315" s="7">
        <v>34486</v>
      </c>
      <c r="C315" s="18">
        <v>70.676299999999998</v>
      </c>
    </row>
    <row r="316" spans="1:3" x14ac:dyDescent="0.15">
      <c r="A316" s="11">
        <f t="shared" si="4"/>
        <v>34454</v>
      </c>
      <c r="B316" s="7">
        <v>34455</v>
      </c>
      <c r="C316" s="18">
        <v>70.228099999999998</v>
      </c>
    </row>
    <row r="317" spans="1:3" x14ac:dyDescent="0.15">
      <c r="A317" s="11">
        <f t="shared" si="4"/>
        <v>34424</v>
      </c>
      <c r="B317" s="7">
        <v>34425</v>
      </c>
      <c r="C317" s="18">
        <v>69.8703</v>
      </c>
    </row>
    <row r="318" spans="1:3" x14ac:dyDescent="0.15">
      <c r="A318" s="11">
        <f t="shared" si="4"/>
        <v>34393</v>
      </c>
      <c r="B318" s="7">
        <v>34394</v>
      </c>
      <c r="C318" s="18">
        <v>69.476600000000005</v>
      </c>
    </row>
    <row r="319" spans="1:3" x14ac:dyDescent="0.15">
      <c r="A319" s="11">
        <f t="shared" si="4"/>
        <v>34365</v>
      </c>
      <c r="B319" s="7">
        <v>34366</v>
      </c>
      <c r="C319" s="18">
        <v>68.783600000000007</v>
      </c>
    </row>
    <row r="320" spans="1:3" x14ac:dyDescent="0.15">
      <c r="A320" s="11">
        <f t="shared" si="4"/>
        <v>34334</v>
      </c>
      <c r="B320" s="7">
        <v>34335</v>
      </c>
      <c r="C320" s="18">
        <v>68.764799999999994</v>
      </c>
    </row>
    <row r="321" spans="1:3" x14ac:dyDescent="0.15">
      <c r="A321" s="11">
        <f t="shared" si="4"/>
        <v>34303</v>
      </c>
      <c r="B321" s="7">
        <v>34304</v>
      </c>
      <c r="C321" s="18">
        <v>68.505399999999995</v>
      </c>
    </row>
    <row r="322" spans="1:3" x14ac:dyDescent="0.15">
      <c r="A322" s="11">
        <f t="shared" si="4"/>
        <v>34273</v>
      </c>
      <c r="B322" s="7">
        <v>34274</v>
      </c>
      <c r="C322" s="18">
        <v>68.132599999999996</v>
      </c>
    </row>
    <row r="323" spans="1:3" x14ac:dyDescent="0.15">
      <c r="A323" s="11">
        <f t="shared" si="4"/>
        <v>34242</v>
      </c>
      <c r="B323" s="7">
        <v>34243</v>
      </c>
      <c r="C323" s="18">
        <v>67.851500000000001</v>
      </c>
    </row>
    <row r="324" spans="1:3" x14ac:dyDescent="0.15">
      <c r="A324" s="11">
        <f t="shared" si="4"/>
        <v>34212</v>
      </c>
      <c r="B324" s="7">
        <v>34213</v>
      </c>
      <c r="C324" s="18">
        <v>67.334500000000006</v>
      </c>
    </row>
    <row r="325" spans="1:3" x14ac:dyDescent="0.15">
      <c r="A325" s="11">
        <f t="shared" si="4"/>
        <v>34181</v>
      </c>
      <c r="B325" s="7">
        <v>34182</v>
      </c>
      <c r="C325" s="18">
        <v>67.013999999999996</v>
      </c>
    </row>
    <row r="326" spans="1:3" x14ac:dyDescent="0.15">
      <c r="A326" s="11">
        <f t="shared" si="4"/>
        <v>34150</v>
      </c>
      <c r="B326" s="7">
        <v>34151</v>
      </c>
      <c r="C326" s="18">
        <v>67.084500000000006</v>
      </c>
    </row>
    <row r="327" spans="1:3" x14ac:dyDescent="0.15">
      <c r="A327" s="11">
        <f t="shared" si="4"/>
        <v>34120</v>
      </c>
      <c r="B327" s="7">
        <v>34121</v>
      </c>
      <c r="C327" s="18">
        <v>66.878100000000003</v>
      </c>
    </row>
    <row r="328" spans="1:3" x14ac:dyDescent="0.15">
      <c r="A328" s="11">
        <f t="shared" si="4"/>
        <v>34089</v>
      </c>
      <c r="B328" s="7">
        <v>34090</v>
      </c>
      <c r="C328" s="18">
        <v>66.767399999999995</v>
      </c>
    </row>
    <row r="329" spans="1:3" x14ac:dyDescent="0.15">
      <c r="A329" s="11">
        <f t="shared" si="4"/>
        <v>34059</v>
      </c>
      <c r="B329" s="7">
        <v>34060</v>
      </c>
      <c r="C329" s="18">
        <v>67</v>
      </c>
    </row>
    <row r="330" spans="1:3" x14ac:dyDescent="0.15">
      <c r="A330" s="11">
        <f t="shared" si="4"/>
        <v>34028</v>
      </c>
      <c r="B330" s="7">
        <v>34029</v>
      </c>
      <c r="C330" s="18">
        <v>66.765799999999999</v>
      </c>
    </row>
    <row r="331" spans="1:3" x14ac:dyDescent="0.15">
      <c r="A331" s="11">
        <f t="shared" si="4"/>
        <v>34000</v>
      </c>
      <c r="B331" s="7">
        <v>34001</v>
      </c>
      <c r="C331" s="18">
        <v>66.859399999999994</v>
      </c>
    </row>
    <row r="332" spans="1:3" x14ac:dyDescent="0.15">
      <c r="A332" s="11">
        <f t="shared" si="4"/>
        <v>33969</v>
      </c>
      <c r="B332" s="7">
        <v>33970</v>
      </c>
      <c r="C332" s="18">
        <v>66.564300000000003</v>
      </c>
    </row>
    <row r="333" spans="1:3" x14ac:dyDescent="0.15">
      <c r="A333" s="11">
        <f t="shared" ref="A333:A385" si="5">EOMONTH(B333-1,0)</f>
        <v>33938</v>
      </c>
      <c r="B333" s="7">
        <v>33939</v>
      </c>
      <c r="C333" s="18">
        <v>66.277199999999993</v>
      </c>
    </row>
    <row r="334" spans="1:3" x14ac:dyDescent="0.15">
      <c r="A334" s="11">
        <f t="shared" si="5"/>
        <v>33908</v>
      </c>
      <c r="B334" s="7">
        <v>33909</v>
      </c>
      <c r="C334" s="18">
        <v>66.217399999999998</v>
      </c>
    </row>
    <row r="335" spans="1:3" x14ac:dyDescent="0.15">
      <c r="A335" s="11">
        <f t="shared" si="5"/>
        <v>33877</v>
      </c>
      <c r="B335" s="7">
        <v>33878</v>
      </c>
      <c r="C335" s="18">
        <v>65.936899999999994</v>
      </c>
    </row>
    <row r="336" spans="1:3" x14ac:dyDescent="0.15">
      <c r="A336" s="11">
        <f t="shared" si="5"/>
        <v>33847</v>
      </c>
      <c r="B336" s="7">
        <v>33848</v>
      </c>
      <c r="C336" s="18">
        <v>65.445999999999998</v>
      </c>
    </row>
    <row r="337" spans="1:3" x14ac:dyDescent="0.15">
      <c r="A337" s="11">
        <f t="shared" si="5"/>
        <v>33816</v>
      </c>
      <c r="B337" s="7">
        <v>33817</v>
      </c>
      <c r="C337" s="18">
        <v>65.294300000000007</v>
      </c>
    </row>
    <row r="338" spans="1:3" x14ac:dyDescent="0.15">
      <c r="A338" s="11">
        <f t="shared" si="5"/>
        <v>33785</v>
      </c>
      <c r="B338" s="7">
        <v>33786</v>
      </c>
      <c r="C338" s="18">
        <v>65.617199999999997</v>
      </c>
    </row>
    <row r="339" spans="1:3" x14ac:dyDescent="0.15">
      <c r="A339" s="11">
        <f t="shared" si="5"/>
        <v>33755</v>
      </c>
      <c r="B339" s="7">
        <v>33756</v>
      </c>
      <c r="C339" s="18">
        <v>65.029499999999999</v>
      </c>
    </row>
    <row r="340" spans="1:3" x14ac:dyDescent="0.15">
      <c r="A340" s="11">
        <f t="shared" si="5"/>
        <v>33724</v>
      </c>
      <c r="B340" s="7">
        <v>33725</v>
      </c>
      <c r="C340" s="18">
        <v>65.020200000000003</v>
      </c>
    </row>
    <row r="341" spans="1:3" x14ac:dyDescent="0.15">
      <c r="A341" s="11">
        <f t="shared" si="5"/>
        <v>33694</v>
      </c>
      <c r="B341" s="7">
        <v>33695</v>
      </c>
      <c r="C341" s="18">
        <v>64.808800000000005</v>
      </c>
    </row>
    <row r="342" spans="1:3" x14ac:dyDescent="0.15">
      <c r="A342" s="11">
        <f t="shared" si="5"/>
        <v>33663</v>
      </c>
      <c r="B342" s="7">
        <v>33664</v>
      </c>
      <c r="C342" s="18">
        <v>64.321200000000005</v>
      </c>
    </row>
    <row r="343" spans="1:3" x14ac:dyDescent="0.15">
      <c r="A343" s="11">
        <f t="shared" si="5"/>
        <v>33634</v>
      </c>
      <c r="B343" s="7">
        <v>33635</v>
      </c>
      <c r="C343" s="18">
        <v>63.7911</v>
      </c>
    </row>
    <row r="344" spans="1:3" x14ac:dyDescent="0.15">
      <c r="A344" s="11">
        <f t="shared" si="5"/>
        <v>33603</v>
      </c>
      <c r="B344" s="7">
        <v>33604</v>
      </c>
      <c r="C344" s="18">
        <v>63.337400000000002</v>
      </c>
    </row>
    <row r="345" spans="1:3" x14ac:dyDescent="0.15">
      <c r="A345" s="11">
        <f t="shared" si="5"/>
        <v>33572</v>
      </c>
      <c r="B345" s="7">
        <v>33573</v>
      </c>
      <c r="C345" s="18">
        <v>63.6937</v>
      </c>
    </row>
    <row r="346" spans="1:3" x14ac:dyDescent="0.15">
      <c r="A346" s="11">
        <f t="shared" si="5"/>
        <v>33542</v>
      </c>
      <c r="B346" s="7">
        <v>33543</v>
      </c>
      <c r="C346" s="18">
        <v>63.948</v>
      </c>
    </row>
    <row r="347" spans="1:3" x14ac:dyDescent="0.15">
      <c r="A347" s="11">
        <f t="shared" si="5"/>
        <v>33511</v>
      </c>
      <c r="B347" s="7">
        <v>33512</v>
      </c>
      <c r="C347" s="18">
        <v>64.021299999999997</v>
      </c>
    </row>
    <row r="348" spans="1:3" x14ac:dyDescent="0.15">
      <c r="A348" s="11">
        <f t="shared" si="5"/>
        <v>33481</v>
      </c>
      <c r="B348" s="7">
        <v>33482</v>
      </c>
      <c r="C348" s="18">
        <v>64.132999999999996</v>
      </c>
    </row>
    <row r="349" spans="1:3" x14ac:dyDescent="0.15">
      <c r="A349" s="11">
        <f t="shared" si="5"/>
        <v>33450</v>
      </c>
      <c r="B349" s="7">
        <v>33451</v>
      </c>
      <c r="C349" s="18">
        <v>63.567100000000003</v>
      </c>
    </row>
    <row r="350" spans="1:3" x14ac:dyDescent="0.15">
      <c r="A350" s="11">
        <f t="shared" si="5"/>
        <v>33419</v>
      </c>
      <c r="B350" s="7">
        <v>33420</v>
      </c>
      <c r="C350" s="18">
        <v>63.512799999999999</v>
      </c>
    </row>
    <row r="351" spans="1:3" x14ac:dyDescent="0.15">
      <c r="A351" s="11">
        <f t="shared" si="5"/>
        <v>33389</v>
      </c>
      <c r="B351" s="7">
        <v>33390</v>
      </c>
      <c r="C351" s="18">
        <v>63.437199999999997</v>
      </c>
    </row>
    <row r="352" spans="1:3" x14ac:dyDescent="0.15">
      <c r="A352" s="11">
        <f t="shared" si="5"/>
        <v>33358</v>
      </c>
      <c r="B352" s="7">
        <v>33359</v>
      </c>
      <c r="C352" s="18">
        <v>62.864600000000003</v>
      </c>
    </row>
    <row r="353" spans="1:3" x14ac:dyDescent="0.15">
      <c r="A353" s="11">
        <f t="shared" si="5"/>
        <v>33328</v>
      </c>
      <c r="B353" s="7">
        <v>33329</v>
      </c>
      <c r="C353" s="18">
        <v>62.241500000000002</v>
      </c>
    </row>
    <row r="354" spans="1:3" x14ac:dyDescent="0.15">
      <c r="A354" s="11">
        <f t="shared" si="5"/>
        <v>33297</v>
      </c>
      <c r="B354" s="7">
        <v>33298</v>
      </c>
      <c r="C354" s="18">
        <v>62.119</v>
      </c>
    </row>
    <row r="355" spans="1:3" x14ac:dyDescent="0.15">
      <c r="A355" s="11">
        <f t="shared" si="5"/>
        <v>33269</v>
      </c>
      <c r="B355" s="7">
        <v>33270</v>
      </c>
      <c r="C355" s="18">
        <v>62.446199999999997</v>
      </c>
    </row>
    <row r="356" spans="1:3" x14ac:dyDescent="0.15">
      <c r="A356" s="11">
        <f t="shared" si="5"/>
        <v>33238</v>
      </c>
      <c r="B356" s="7">
        <v>33239</v>
      </c>
      <c r="C356" s="18">
        <v>62.885199999999998</v>
      </c>
    </row>
    <row r="357" spans="1:3" x14ac:dyDescent="0.15">
      <c r="A357" s="11">
        <f t="shared" si="5"/>
        <v>33207</v>
      </c>
      <c r="B357" s="7">
        <v>33208</v>
      </c>
      <c r="C357" s="18">
        <v>63.159399999999998</v>
      </c>
    </row>
    <row r="358" spans="1:3" x14ac:dyDescent="0.15">
      <c r="A358" s="11">
        <f t="shared" si="5"/>
        <v>33177</v>
      </c>
      <c r="B358" s="7">
        <v>33178</v>
      </c>
      <c r="C358" s="18">
        <v>63.575299999999999</v>
      </c>
    </row>
    <row r="359" spans="1:3" x14ac:dyDescent="0.15">
      <c r="A359" s="11">
        <f t="shared" si="5"/>
        <v>33146</v>
      </c>
      <c r="B359" s="7">
        <v>33147</v>
      </c>
      <c r="C359" s="18">
        <v>64.327399999999997</v>
      </c>
    </row>
    <row r="360" spans="1:3" x14ac:dyDescent="0.15">
      <c r="A360" s="11">
        <f t="shared" si="5"/>
        <v>33116</v>
      </c>
      <c r="B360" s="7">
        <v>33117</v>
      </c>
      <c r="C360" s="18">
        <v>64.814499999999995</v>
      </c>
    </row>
    <row r="361" spans="1:3" x14ac:dyDescent="0.15">
      <c r="A361" s="11">
        <f t="shared" si="5"/>
        <v>33085</v>
      </c>
      <c r="B361" s="7">
        <v>33086</v>
      </c>
      <c r="C361" s="18">
        <v>64.732600000000005</v>
      </c>
    </row>
    <row r="362" spans="1:3" x14ac:dyDescent="0.15">
      <c r="A362" s="11">
        <f t="shared" si="5"/>
        <v>33054</v>
      </c>
      <c r="B362" s="7">
        <v>33055</v>
      </c>
      <c r="C362" s="18">
        <v>64.520499999999998</v>
      </c>
    </row>
    <row r="363" spans="1:3" x14ac:dyDescent="0.15">
      <c r="A363" s="11">
        <f t="shared" si="5"/>
        <v>33024</v>
      </c>
      <c r="B363" s="7">
        <v>33025</v>
      </c>
      <c r="C363" s="18">
        <v>64.604100000000003</v>
      </c>
    </row>
    <row r="364" spans="1:3" x14ac:dyDescent="0.15">
      <c r="A364" s="11">
        <f t="shared" si="5"/>
        <v>32993</v>
      </c>
      <c r="B364" s="7">
        <v>32994</v>
      </c>
      <c r="C364" s="18">
        <v>64.397300000000001</v>
      </c>
    </row>
    <row r="365" spans="1:3" x14ac:dyDescent="0.15">
      <c r="A365" s="11">
        <f t="shared" si="5"/>
        <v>32963</v>
      </c>
      <c r="B365" s="7">
        <v>32964</v>
      </c>
      <c r="C365" s="18">
        <v>64.260199999999998</v>
      </c>
    </row>
    <row r="366" spans="1:3" x14ac:dyDescent="0.15">
      <c r="A366" s="11">
        <f t="shared" si="5"/>
        <v>32932</v>
      </c>
      <c r="B366" s="7">
        <v>32933</v>
      </c>
      <c r="C366" s="18">
        <v>64.358000000000004</v>
      </c>
    </row>
    <row r="367" spans="1:3" x14ac:dyDescent="0.15">
      <c r="A367" s="11">
        <f t="shared" si="5"/>
        <v>32904</v>
      </c>
      <c r="B367" s="7">
        <v>32905</v>
      </c>
      <c r="C367" s="18">
        <v>64.044600000000003</v>
      </c>
    </row>
    <row r="368" spans="1:3" x14ac:dyDescent="0.15">
      <c r="A368" s="11">
        <f t="shared" si="5"/>
        <v>32873</v>
      </c>
      <c r="B368" s="7">
        <v>32874</v>
      </c>
      <c r="C368" s="18">
        <v>63.422800000000002</v>
      </c>
    </row>
    <row r="369" spans="1:3" x14ac:dyDescent="0.15">
      <c r="A369" s="11">
        <f t="shared" si="5"/>
        <v>32842</v>
      </c>
      <c r="B369" s="7">
        <v>32843</v>
      </c>
      <c r="C369" s="18">
        <v>63.846699999999998</v>
      </c>
    </row>
    <row r="370" spans="1:3" x14ac:dyDescent="0.15">
      <c r="A370" s="11">
        <f t="shared" si="5"/>
        <v>32812</v>
      </c>
      <c r="B370" s="7">
        <v>32813</v>
      </c>
      <c r="C370" s="18">
        <v>63.461599999999997</v>
      </c>
    </row>
    <row r="371" spans="1:3" x14ac:dyDescent="0.15">
      <c r="A371" s="11">
        <f t="shared" si="5"/>
        <v>32781</v>
      </c>
      <c r="B371" s="7">
        <v>32782</v>
      </c>
      <c r="C371" s="18">
        <v>63.254199999999997</v>
      </c>
    </row>
    <row r="372" spans="1:3" x14ac:dyDescent="0.15">
      <c r="A372" s="11">
        <f t="shared" si="5"/>
        <v>32751</v>
      </c>
      <c r="B372" s="7">
        <v>32752</v>
      </c>
      <c r="C372" s="18">
        <v>63.295400000000001</v>
      </c>
    </row>
    <row r="373" spans="1:3" x14ac:dyDescent="0.15">
      <c r="A373" s="11">
        <f t="shared" si="5"/>
        <v>32720</v>
      </c>
      <c r="B373" s="7">
        <v>32721</v>
      </c>
      <c r="C373" s="18">
        <v>63.516800000000003</v>
      </c>
    </row>
    <row r="374" spans="1:3" x14ac:dyDescent="0.15">
      <c r="A374" s="11">
        <f t="shared" si="5"/>
        <v>32689</v>
      </c>
      <c r="B374" s="7">
        <v>32690</v>
      </c>
      <c r="C374" s="18">
        <v>62.935400000000001</v>
      </c>
    </row>
    <row r="375" spans="1:3" x14ac:dyDescent="0.15">
      <c r="A375" s="11">
        <f t="shared" si="5"/>
        <v>32659</v>
      </c>
      <c r="B375" s="7">
        <v>32660</v>
      </c>
      <c r="C375" s="18">
        <v>63.518700000000003</v>
      </c>
    </row>
    <row r="376" spans="1:3" x14ac:dyDescent="0.15">
      <c r="A376" s="11">
        <f t="shared" si="5"/>
        <v>32628</v>
      </c>
      <c r="B376" s="7">
        <v>32629</v>
      </c>
      <c r="C376" s="18">
        <v>63.488399999999999</v>
      </c>
    </row>
    <row r="377" spans="1:3" x14ac:dyDescent="0.15">
      <c r="A377" s="11">
        <f t="shared" si="5"/>
        <v>32598</v>
      </c>
      <c r="B377" s="7">
        <v>32599</v>
      </c>
      <c r="C377" s="18">
        <v>63.912399999999998</v>
      </c>
    </row>
    <row r="378" spans="1:3" x14ac:dyDescent="0.15">
      <c r="A378" s="11">
        <f t="shared" si="5"/>
        <v>32567</v>
      </c>
      <c r="B378" s="7">
        <v>32568</v>
      </c>
      <c r="C378" s="18">
        <v>63.869100000000003</v>
      </c>
    </row>
    <row r="379" spans="1:3" x14ac:dyDescent="0.15">
      <c r="A379" s="11">
        <f t="shared" si="5"/>
        <v>32539</v>
      </c>
      <c r="B379" s="7">
        <v>32540</v>
      </c>
      <c r="C379" s="18">
        <v>63.724200000000003</v>
      </c>
    </row>
    <row r="380" spans="1:3" x14ac:dyDescent="0.15">
      <c r="A380" s="11">
        <f t="shared" si="5"/>
        <v>32508</v>
      </c>
      <c r="B380" s="7">
        <v>32509</v>
      </c>
      <c r="C380" s="18">
        <v>64.015299999999996</v>
      </c>
    </row>
    <row r="381" spans="1:3" x14ac:dyDescent="0.15">
      <c r="A381" s="11">
        <f t="shared" si="5"/>
        <v>32477</v>
      </c>
      <c r="B381" s="7">
        <v>32478</v>
      </c>
      <c r="C381" s="18">
        <v>63.823300000000003</v>
      </c>
    </row>
    <row r="382" spans="1:3" x14ac:dyDescent="0.15">
      <c r="A382" s="11">
        <f t="shared" si="5"/>
        <v>32447</v>
      </c>
      <c r="B382" s="7">
        <v>32448</v>
      </c>
      <c r="C382" s="18">
        <v>63.512799999999999</v>
      </c>
    </row>
    <row r="383" spans="1:3" x14ac:dyDescent="0.15">
      <c r="A383" s="11">
        <f t="shared" si="5"/>
        <v>32416</v>
      </c>
      <c r="B383" s="7">
        <v>32417</v>
      </c>
      <c r="C383" s="18">
        <v>63.412199999999999</v>
      </c>
    </row>
    <row r="384" spans="1:3" x14ac:dyDescent="0.15">
      <c r="A384" s="11">
        <f t="shared" si="5"/>
        <v>32386</v>
      </c>
      <c r="B384" s="7">
        <v>32387</v>
      </c>
      <c r="C384" s="18">
        <v>63.098999999999997</v>
      </c>
    </row>
    <row r="385" spans="1:3" x14ac:dyDescent="0.15">
      <c r="A385" s="11">
        <f t="shared" si="5"/>
        <v>32355</v>
      </c>
      <c r="B385" s="7">
        <v>32356</v>
      </c>
      <c r="C385" s="18">
        <v>63.272300000000001</v>
      </c>
    </row>
  </sheetData>
  <sortState xmlns:xlrd2="http://schemas.microsoft.com/office/spreadsheetml/2017/richdata2" ref="A13:C385">
    <sortCondition descending="1" ref="B13:B385"/>
  </sortState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2D7C6-CB0E-0D4D-A718-31731299711D}">
  <dimension ref="A1:C385"/>
  <sheetViews>
    <sheetView workbookViewId="0">
      <selection activeCell="A13" sqref="A13"/>
    </sheetView>
  </sheetViews>
  <sheetFormatPr baseColWidth="10" defaultColWidth="20.6640625" defaultRowHeight="13" x14ac:dyDescent="0.15"/>
  <cols>
    <col min="1" max="1" width="10.83203125" style="10"/>
    <col min="2" max="2" width="20.6640625" style="10" customWidth="1"/>
    <col min="3" max="3" width="20.6640625" style="10"/>
    <col min="4" max="16384" width="20.6640625" style="6"/>
  </cols>
  <sheetData>
    <row r="1" spans="1:3" x14ac:dyDescent="0.15">
      <c r="B1" s="10" t="s">
        <v>422</v>
      </c>
    </row>
    <row r="2" spans="1:3" x14ac:dyDescent="0.15">
      <c r="B2" s="10" t="s">
        <v>423</v>
      </c>
    </row>
    <row r="3" spans="1:3" x14ac:dyDescent="0.15">
      <c r="B3" s="10" t="s">
        <v>424</v>
      </c>
    </row>
    <row r="4" spans="1:3" x14ac:dyDescent="0.15">
      <c r="B4" s="10" t="s">
        <v>425</v>
      </c>
    </row>
    <row r="5" spans="1:3" x14ac:dyDescent="0.15">
      <c r="B5" s="10" t="s">
        <v>426</v>
      </c>
    </row>
    <row r="6" spans="1:3" x14ac:dyDescent="0.15">
      <c r="B6" s="10" t="s">
        <v>427</v>
      </c>
    </row>
    <row r="8" spans="1:3" x14ac:dyDescent="0.15">
      <c r="B8" s="10" t="s">
        <v>470</v>
      </c>
      <c r="C8" s="10" t="s">
        <v>460</v>
      </c>
    </row>
    <row r="10" spans="1:3" x14ac:dyDescent="0.15">
      <c r="B10" s="10" t="s">
        <v>430</v>
      </c>
    </row>
    <row r="12" spans="1:3" x14ac:dyDescent="0.15">
      <c r="A12" s="10" t="s">
        <v>455</v>
      </c>
      <c r="B12" s="10" t="s">
        <v>431</v>
      </c>
      <c r="C12" s="10" t="s">
        <v>470</v>
      </c>
    </row>
    <row r="13" spans="1:3" x14ac:dyDescent="0.15">
      <c r="A13" s="11">
        <f t="shared" ref="A13:A76" si="0">EOMONTH(B13-1,0)</f>
        <v>43677</v>
      </c>
      <c r="B13" s="11">
        <v>43678</v>
      </c>
      <c r="C13" s="25">
        <v>15021.2</v>
      </c>
    </row>
    <row r="14" spans="1:3" x14ac:dyDescent="0.15">
      <c r="A14" s="11">
        <f t="shared" si="0"/>
        <v>43646</v>
      </c>
      <c r="B14" s="11">
        <v>43647</v>
      </c>
      <c r="C14" s="25">
        <v>14948</v>
      </c>
    </row>
    <row r="15" spans="1:3" x14ac:dyDescent="0.15">
      <c r="A15" s="11">
        <f t="shared" si="0"/>
        <v>43616</v>
      </c>
      <c r="B15" s="11">
        <v>43617</v>
      </c>
      <c r="C15" s="25">
        <v>14960.5</v>
      </c>
    </row>
    <row r="16" spans="1:3" x14ac:dyDescent="0.15">
      <c r="A16" s="11">
        <f t="shared" si="0"/>
        <v>43585</v>
      </c>
      <c r="B16" s="11">
        <v>43586</v>
      </c>
      <c r="C16" s="25">
        <v>14927.4</v>
      </c>
    </row>
    <row r="17" spans="1:3" x14ac:dyDescent="0.15">
      <c r="A17" s="11">
        <f t="shared" si="0"/>
        <v>43555</v>
      </c>
      <c r="B17" s="11">
        <v>43556</v>
      </c>
      <c r="C17" s="25">
        <v>14915</v>
      </c>
    </row>
    <row r="18" spans="1:3" x14ac:dyDescent="0.15">
      <c r="A18" s="11">
        <f t="shared" si="0"/>
        <v>43524</v>
      </c>
      <c r="B18" s="11">
        <v>43525</v>
      </c>
      <c r="C18" s="25">
        <v>14921.7</v>
      </c>
    </row>
    <row r="19" spans="1:3" x14ac:dyDescent="0.15">
      <c r="A19" s="11">
        <f t="shared" si="0"/>
        <v>43496</v>
      </c>
      <c r="B19" s="11">
        <v>43497</v>
      </c>
      <c r="C19" s="25">
        <v>14889</v>
      </c>
    </row>
    <row r="20" spans="1:3" x14ac:dyDescent="0.15">
      <c r="A20" s="11">
        <f t="shared" si="0"/>
        <v>43465</v>
      </c>
      <c r="B20" s="11">
        <v>43466</v>
      </c>
      <c r="C20" s="25">
        <v>14823.6</v>
      </c>
    </row>
    <row r="21" spans="1:3" x14ac:dyDescent="0.15">
      <c r="A21" s="11">
        <f t="shared" si="0"/>
        <v>43434</v>
      </c>
      <c r="B21" s="11">
        <v>43435</v>
      </c>
      <c r="C21" s="25">
        <v>14814.5</v>
      </c>
    </row>
    <row r="22" spans="1:3" x14ac:dyDescent="0.15">
      <c r="A22" s="11">
        <f t="shared" si="0"/>
        <v>43404</v>
      </c>
      <c r="B22" s="11">
        <v>43405</v>
      </c>
      <c r="C22" s="25">
        <v>14675.4</v>
      </c>
    </row>
    <row r="23" spans="1:3" x14ac:dyDescent="0.15">
      <c r="A23" s="11">
        <f t="shared" si="0"/>
        <v>43373</v>
      </c>
      <c r="B23" s="11">
        <v>43374</v>
      </c>
      <c r="C23" s="25">
        <v>14655.6</v>
      </c>
    </row>
    <row r="24" spans="1:3" x14ac:dyDescent="0.15">
      <c r="A24" s="11">
        <f t="shared" si="0"/>
        <v>43343</v>
      </c>
      <c r="B24" s="11">
        <v>43344</v>
      </c>
      <c r="C24" s="25">
        <v>14627.8</v>
      </c>
    </row>
    <row r="25" spans="1:3" x14ac:dyDescent="0.15">
      <c r="A25" s="11">
        <f t="shared" si="0"/>
        <v>43312</v>
      </c>
      <c r="B25" s="11">
        <v>43313</v>
      </c>
      <c r="C25" s="25">
        <v>14634.2</v>
      </c>
    </row>
    <row r="26" spans="1:3" x14ac:dyDescent="0.15">
      <c r="A26" s="11">
        <f t="shared" si="0"/>
        <v>43281</v>
      </c>
      <c r="B26" s="11">
        <v>43282</v>
      </c>
      <c r="C26" s="25">
        <v>14577.8</v>
      </c>
    </row>
    <row r="27" spans="1:3" x14ac:dyDescent="0.15">
      <c r="A27" s="11">
        <f t="shared" si="0"/>
        <v>43251</v>
      </c>
      <c r="B27" s="11">
        <v>43252</v>
      </c>
      <c r="C27" s="25">
        <v>14533.8</v>
      </c>
    </row>
    <row r="28" spans="1:3" x14ac:dyDescent="0.15">
      <c r="A28" s="11">
        <f t="shared" si="0"/>
        <v>43220</v>
      </c>
      <c r="B28" s="11">
        <v>43221</v>
      </c>
      <c r="C28" s="25">
        <v>14490.8</v>
      </c>
    </row>
    <row r="29" spans="1:3" x14ac:dyDescent="0.15">
      <c r="A29" s="11">
        <f t="shared" si="0"/>
        <v>43190</v>
      </c>
      <c r="B29" s="11">
        <v>43191</v>
      </c>
      <c r="C29" s="25">
        <v>14463.2</v>
      </c>
    </row>
    <row r="30" spans="1:3" x14ac:dyDescent="0.15">
      <c r="A30" s="11">
        <f t="shared" si="0"/>
        <v>43159</v>
      </c>
      <c r="B30" s="11">
        <v>43160</v>
      </c>
      <c r="C30" s="25">
        <v>14447.8</v>
      </c>
    </row>
    <row r="31" spans="1:3" x14ac:dyDescent="0.15">
      <c r="A31" s="11">
        <f t="shared" si="0"/>
        <v>43131</v>
      </c>
      <c r="B31" s="11">
        <v>43132</v>
      </c>
      <c r="C31" s="25">
        <v>14394.8</v>
      </c>
    </row>
    <row r="32" spans="1:3" x14ac:dyDescent="0.15">
      <c r="A32" s="11">
        <f t="shared" si="0"/>
        <v>43100</v>
      </c>
      <c r="B32" s="11">
        <v>43101</v>
      </c>
      <c r="C32" s="25">
        <v>14358.3</v>
      </c>
    </row>
    <row r="33" spans="1:3" x14ac:dyDescent="0.15">
      <c r="A33" s="11">
        <f t="shared" si="0"/>
        <v>43069</v>
      </c>
      <c r="B33" s="11">
        <v>43070</v>
      </c>
      <c r="C33" s="25">
        <v>14218.2</v>
      </c>
    </row>
    <row r="34" spans="1:3" x14ac:dyDescent="0.15">
      <c r="A34" s="11">
        <f t="shared" si="0"/>
        <v>43039</v>
      </c>
      <c r="B34" s="11">
        <v>43040</v>
      </c>
      <c r="C34" s="25">
        <v>14155.7</v>
      </c>
    </row>
    <row r="35" spans="1:3" x14ac:dyDescent="0.15">
      <c r="A35" s="11">
        <f t="shared" si="0"/>
        <v>43008</v>
      </c>
      <c r="B35" s="11">
        <v>43009</v>
      </c>
      <c r="C35" s="25">
        <v>14113.4</v>
      </c>
    </row>
    <row r="36" spans="1:3" x14ac:dyDescent="0.15">
      <c r="A36" s="11">
        <f t="shared" si="0"/>
        <v>42978</v>
      </c>
      <c r="B36" s="11">
        <v>42979</v>
      </c>
      <c r="C36" s="25">
        <v>14067.1</v>
      </c>
    </row>
    <row r="37" spans="1:3" x14ac:dyDescent="0.15">
      <c r="A37" s="11">
        <f t="shared" si="0"/>
        <v>42947</v>
      </c>
      <c r="B37" s="11">
        <v>42948</v>
      </c>
      <c r="C37" s="25">
        <v>14031.2</v>
      </c>
    </row>
    <row r="38" spans="1:3" x14ac:dyDescent="0.15">
      <c r="A38" s="11">
        <f t="shared" si="0"/>
        <v>42916</v>
      </c>
      <c r="B38" s="11">
        <v>42917</v>
      </c>
      <c r="C38" s="25">
        <v>14005.4</v>
      </c>
    </row>
    <row r="39" spans="1:3" x14ac:dyDescent="0.15">
      <c r="A39" s="11">
        <f t="shared" si="0"/>
        <v>42886</v>
      </c>
      <c r="B39" s="11">
        <v>42887</v>
      </c>
      <c r="C39" s="25">
        <v>13965.5</v>
      </c>
    </row>
    <row r="40" spans="1:3" x14ac:dyDescent="0.15">
      <c r="A40" s="11">
        <f t="shared" si="0"/>
        <v>42855</v>
      </c>
      <c r="B40" s="11">
        <v>42856</v>
      </c>
      <c r="C40" s="25">
        <v>13977.7</v>
      </c>
    </row>
    <row r="41" spans="1:3" x14ac:dyDescent="0.15">
      <c r="A41" s="11">
        <f t="shared" si="0"/>
        <v>42825</v>
      </c>
      <c r="B41" s="11">
        <v>42826</v>
      </c>
      <c r="C41" s="25">
        <v>13917</v>
      </c>
    </row>
    <row r="42" spans="1:3" x14ac:dyDescent="0.15">
      <c r="A42" s="11">
        <f t="shared" si="0"/>
        <v>42794</v>
      </c>
      <c r="B42" s="11">
        <v>42795</v>
      </c>
      <c r="C42" s="25">
        <v>13924.9</v>
      </c>
    </row>
    <row r="43" spans="1:3" x14ac:dyDescent="0.15">
      <c r="A43" s="11">
        <f t="shared" si="0"/>
        <v>42766</v>
      </c>
      <c r="B43" s="11">
        <v>42767</v>
      </c>
      <c r="C43" s="25">
        <v>13855.3</v>
      </c>
    </row>
    <row r="44" spans="1:3" x14ac:dyDescent="0.15">
      <c r="A44" s="11">
        <f t="shared" si="0"/>
        <v>42735</v>
      </c>
      <c r="B44" s="11">
        <v>42736</v>
      </c>
      <c r="C44" s="25">
        <v>13802.7</v>
      </c>
    </row>
    <row r="45" spans="1:3" x14ac:dyDescent="0.15">
      <c r="A45" s="11">
        <f t="shared" si="0"/>
        <v>42704</v>
      </c>
      <c r="B45" s="11">
        <v>42705</v>
      </c>
      <c r="C45" s="25">
        <v>13718.5</v>
      </c>
    </row>
    <row r="46" spans="1:3" x14ac:dyDescent="0.15">
      <c r="A46" s="11">
        <f t="shared" si="0"/>
        <v>42674</v>
      </c>
      <c r="B46" s="11">
        <v>42675</v>
      </c>
      <c r="C46" s="25">
        <v>13699.7</v>
      </c>
    </row>
    <row r="47" spans="1:3" x14ac:dyDescent="0.15">
      <c r="A47" s="11">
        <f t="shared" si="0"/>
        <v>42643</v>
      </c>
      <c r="B47" s="11">
        <v>42644</v>
      </c>
      <c r="C47" s="25">
        <v>13672</v>
      </c>
    </row>
    <row r="48" spans="1:3" x14ac:dyDescent="0.15">
      <c r="A48" s="11">
        <f t="shared" si="0"/>
        <v>42613</v>
      </c>
      <c r="B48" s="11">
        <v>42614</v>
      </c>
      <c r="C48" s="25">
        <v>13646.9</v>
      </c>
    </row>
    <row r="49" spans="1:3" x14ac:dyDescent="0.15">
      <c r="A49" s="11">
        <f t="shared" si="0"/>
        <v>42582</v>
      </c>
      <c r="B49" s="11">
        <v>42583</v>
      </c>
      <c r="C49" s="25">
        <v>13606.6</v>
      </c>
    </row>
    <row r="50" spans="1:3" x14ac:dyDescent="0.15">
      <c r="A50" s="11">
        <f t="shared" si="0"/>
        <v>42551</v>
      </c>
      <c r="B50" s="11">
        <v>42552</v>
      </c>
      <c r="C50" s="25">
        <v>13591.7</v>
      </c>
    </row>
    <row r="51" spans="1:3" x14ac:dyDescent="0.15">
      <c r="A51" s="11">
        <f t="shared" si="0"/>
        <v>42521</v>
      </c>
      <c r="B51" s="11">
        <v>42522</v>
      </c>
      <c r="C51" s="25">
        <v>13553.7</v>
      </c>
    </row>
    <row r="52" spans="1:3" x14ac:dyDescent="0.15">
      <c r="A52" s="11">
        <f t="shared" si="0"/>
        <v>42490</v>
      </c>
      <c r="B52" s="11">
        <v>42491</v>
      </c>
      <c r="C52" s="25">
        <v>13548.6</v>
      </c>
    </row>
    <row r="53" spans="1:3" x14ac:dyDescent="0.15">
      <c r="A53" s="11">
        <f t="shared" si="0"/>
        <v>42460</v>
      </c>
      <c r="B53" s="11">
        <v>42461</v>
      </c>
      <c r="C53" s="25">
        <v>13560.8</v>
      </c>
    </row>
    <row r="54" spans="1:3" x14ac:dyDescent="0.15">
      <c r="A54" s="11">
        <f t="shared" si="0"/>
        <v>42429</v>
      </c>
      <c r="B54" s="11">
        <v>42430</v>
      </c>
      <c r="C54" s="25">
        <v>13581.1</v>
      </c>
    </row>
    <row r="55" spans="1:3" x14ac:dyDescent="0.15">
      <c r="A55" s="11">
        <f t="shared" si="0"/>
        <v>42400</v>
      </c>
      <c r="B55" s="11">
        <v>42401</v>
      </c>
      <c r="C55" s="25">
        <v>13568.3</v>
      </c>
    </row>
    <row r="56" spans="1:3" x14ac:dyDescent="0.15">
      <c r="A56" s="11">
        <f t="shared" si="0"/>
        <v>42369</v>
      </c>
      <c r="B56" s="11">
        <v>42370</v>
      </c>
      <c r="C56" s="25">
        <v>13556.7</v>
      </c>
    </row>
    <row r="57" spans="1:3" x14ac:dyDescent="0.15">
      <c r="A57" s="11">
        <f t="shared" si="0"/>
        <v>42338</v>
      </c>
      <c r="B57" s="11">
        <v>42339</v>
      </c>
      <c r="C57" s="25">
        <v>13503.3</v>
      </c>
    </row>
    <row r="58" spans="1:3" x14ac:dyDescent="0.15">
      <c r="A58" s="11">
        <f t="shared" si="0"/>
        <v>42308</v>
      </c>
      <c r="B58" s="11">
        <v>42309</v>
      </c>
      <c r="C58" s="25">
        <v>13456.5</v>
      </c>
    </row>
    <row r="59" spans="1:3" x14ac:dyDescent="0.15">
      <c r="A59" s="11">
        <f t="shared" si="0"/>
        <v>42277</v>
      </c>
      <c r="B59" s="11">
        <v>42278</v>
      </c>
      <c r="C59" s="25">
        <v>13476.2</v>
      </c>
    </row>
    <row r="60" spans="1:3" x14ac:dyDescent="0.15">
      <c r="A60" s="11">
        <f t="shared" si="0"/>
        <v>42247</v>
      </c>
      <c r="B60" s="11">
        <v>42248</v>
      </c>
      <c r="C60" s="25">
        <v>13467</v>
      </c>
    </row>
    <row r="61" spans="1:3" x14ac:dyDescent="0.15">
      <c r="A61" s="11">
        <f t="shared" si="0"/>
        <v>42216</v>
      </c>
      <c r="B61" s="11">
        <v>42217</v>
      </c>
      <c r="C61" s="25">
        <v>13434</v>
      </c>
    </row>
    <row r="62" spans="1:3" x14ac:dyDescent="0.15">
      <c r="A62" s="11">
        <f t="shared" si="0"/>
        <v>42185</v>
      </c>
      <c r="B62" s="11">
        <v>42186</v>
      </c>
      <c r="C62" s="25">
        <v>13407</v>
      </c>
    </row>
    <row r="63" spans="1:3" x14ac:dyDescent="0.15">
      <c r="A63" s="11">
        <f t="shared" si="0"/>
        <v>42155</v>
      </c>
      <c r="B63" s="11">
        <v>42156</v>
      </c>
      <c r="C63" s="25">
        <v>13374.9</v>
      </c>
    </row>
    <row r="64" spans="1:3" x14ac:dyDescent="0.15">
      <c r="A64" s="11">
        <f t="shared" si="0"/>
        <v>42124</v>
      </c>
      <c r="B64" s="11">
        <v>42125</v>
      </c>
      <c r="C64" s="25">
        <v>13343.5</v>
      </c>
    </row>
    <row r="65" spans="1:3" x14ac:dyDescent="0.15">
      <c r="A65" s="11">
        <f t="shared" si="0"/>
        <v>42094</v>
      </c>
      <c r="B65" s="11">
        <v>42095</v>
      </c>
      <c r="C65" s="25">
        <v>13295.5</v>
      </c>
    </row>
    <row r="66" spans="1:3" x14ac:dyDescent="0.15">
      <c r="A66" s="11">
        <f t="shared" si="0"/>
        <v>42063</v>
      </c>
      <c r="B66" s="11">
        <v>42064</v>
      </c>
      <c r="C66" s="25">
        <v>13224.8</v>
      </c>
    </row>
    <row r="67" spans="1:3" x14ac:dyDescent="0.15">
      <c r="A67" s="11">
        <f t="shared" si="0"/>
        <v>42035</v>
      </c>
      <c r="B67" s="11">
        <v>42036</v>
      </c>
      <c r="C67" s="25">
        <v>13264.3</v>
      </c>
    </row>
    <row r="68" spans="1:3" x14ac:dyDescent="0.15">
      <c r="A68" s="11">
        <f t="shared" si="0"/>
        <v>42004</v>
      </c>
      <c r="B68" s="11">
        <v>42005</v>
      </c>
      <c r="C68" s="25">
        <v>13226.2</v>
      </c>
    </row>
    <row r="69" spans="1:3" x14ac:dyDescent="0.15">
      <c r="A69" s="11">
        <f t="shared" si="0"/>
        <v>41973</v>
      </c>
      <c r="B69" s="11">
        <v>41974</v>
      </c>
      <c r="C69" s="25">
        <v>13164.6</v>
      </c>
    </row>
    <row r="70" spans="1:3" x14ac:dyDescent="0.15">
      <c r="A70" s="11">
        <f t="shared" si="0"/>
        <v>41943</v>
      </c>
      <c r="B70" s="11">
        <v>41944</v>
      </c>
      <c r="C70" s="25">
        <v>13083.8</v>
      </c>
    </row>
    <row r="71" spans="1:3" x14ac:dyDescent="0.15">
      <c r="A71" s="11">
        <f t="shared" si="0"/>
        <v>41912</v>
      </c>
      <c r="B71" s="11">
        <v>41913</v>
      </c>
      <c r="C71" s="25">
        <v>13020.8</v>
      </c>
    </row>
    <row r="72" spans="1:3" x14ac:dyDescent="0.15">
      <c r="A72" s="11">
        <f t="shared" si="0"/>
        <v>41882</v>
      </c>
      <c r="B72" s="11">
        <v>41883</v>
      </c>
      <c r="C72" s="25">
        <v>12965.8</v>
      </c>
    </row>
    <row r="73" spans="1:3" x14ac:dyDescent="0.15">
      <c r="A73" s="11">
        <f t="shared" si="0"/>
        <v>41851</v>
      </c>
      <c r="B73" s="11">
        <v>41852</v>
      </c>
      <c r="C73" s="25">
        <v>12926</v>
      </c>
    </row>
    <row r="74" spans="1:3" x14ac:dyDescent="0.15">
      <c r="A74" s="11">
        <f t="shared" si="0"/>
        <v>41820</v>
      </c>
      <c r="B74" s="11">
        <v>41821</v>
      </c>
      <c r="C74" s="25">
        <v>12865.1</v>
      </c>
    </row>
    <row r="75" spans="1:3" x14ac:dyDescent="0.15">
      <c r="A75" s="11">
        <f t="shared" si="0"/>
        <v>41790</v>
      </c>
      <c r="B75" s="11">
        <v>41791</v>
      </c>
      <c r="C75" s="25">
        <v>12825.3</v>
      </c>
    </row>
    <row r="76" spans="1:3" x14ac:dyDescent="0.15">
      <c r="A76" s="11">
        <f t="shared" si="0"/>
        <v>41759</v>
      </c>
      <c r="B76" s="11">
        <v>41760</v>
      </c>
      <c r="C76" s="25">
        <v>12766.3</v>
      </c>
    </row>
    <row r="77" spans="1:3" x14ac:dyDescent="0.15">
      <c r="A77" s="11">
        <f t="shared" ref="A77:A140" si="1">EOMONTH(B77-1,0)</f>
        <v>41729</v>
      </c>
      <c r="B77" s="11">
        <v>41730</v>
      </c>
      <c r="C77" s="25">
        <v>12718</v>
      </c>
    </row>
    <row r="78" spans="1:3" x14ac:dyDescent="0.15">
      <c r="A78" s="11">
        <f t="shared" si="1"/>
        <v>41698</v>
      </c>
      <c r="B78" s="11">
        <v>41699</v>
      </c>
      <c r="C78" s="25">
        <v>12670</v>
      </c>
    </row>
    <row r="79" spans="1:3" x14ac:dyDescent="0.15">
      <c r="A79" s="11">
        <f t="shared" si="1"/>
        <v>41670</v>
      </c>
      <c r="B79" s="11">
        <v>41671</v>
      </c>
      <c r="C79" s="25">
        <v>12601.1</v>
      </c>
    </row>
    <row r="80" spans="1:3" x14ac:dyDescent="0.15">
      <c r="A80" s="11">
        <f t="shared" si="1"/>
        <v>41639</v>
      </c>
      <c r="B80" s="11">
        <v>41640</v>
      </c>
      <c r="C80" s="25">
        <v>12523.8</v>
      </c>
    </row>
    <row r="81" spans="1:3" x14ac:dyDescent="0.15">
      <c r="A81" s="11">
        <f t="shared" si="1"/>
        <v>41608</v>
      </c>
      <c r="B81" s="11">
        <v>41609</v>
      </c>
      <c r="C81" s="25">
        <v>12464.3</v>
      </c>
    </row>
    <row r="82" spans="1:3" x14ac:dyDescent="0.15">
      <c r="A82" s="11">
        <f t="shared" si="1"/>
        <v>41578</v>
      </c>
      <c r="B82" s="11">
        <v>41579</v>
      </c>
      <c r="C82" s="25">
        <v>12425.3</v>
      </c>
    </row>
    <row r="83" spans="1:3" x14ac:dyDescent="0.15">
      <c r="A83" s="11">
        <f t="shared" si="1"/>
        <v>41547</v>
      </c>
      <c r="B83" s="11">
        <v>41548</v>
      </c>
      <c r="C83" s="25">
        <v>12386</v>
      </c>
    </row>
    <row r="84" spans="1:3" x14ac:dyDescent="0.15">
      <c r="A84" s="11">
        <f t="shared" si="1"/>
        <v>41517</v>
      </c>
      <c r="B84" s="11">
        <v>41518</v>
      </c>
      <c r="C84" s="25">
        <v>12418.7</v>
      </c>
    </row>
    <row r="85" spans="1:3" x14ac:dyDescent="0.15">
      <c r="A85" s="11">
        <f t="shared" si="1"/>
        <v>41486</v>
      </c>
      <c r="B85" s="11">
        <v>41487</v>
      </c>
      <c r="C85" s="25">
        <v>12368.7</v>
      </c>
    </row>
    <row r="86" spans="1:3" x14ac:dyDescent="0.15">
      <c r="A86" s="11">
        <f t="shared" si="1"/>
        <v>41455</v>
      </c>
      <c r="B86" s="11">
        <v>41456</v>
      </c>
      <c r="C86" s="25">
        <v>12341.5</v>
      </c>
    </row>
    <row r="87" spans="1:3" x14ac:dyDescent="0.15">
      <c r="A87" s="11">
        <f t="shared" si="1"/>
        <v>41425</v>
      </c>
      <c r="B87" s="11">
        <v>41426</v>
      </c>
      <c r="C87" s="25">
        <v>12355</v>
      </c>
    </row>
    <row r="88" spans="1:3" x14ac:dyDescent="0.15">
      <c r="A88" s="11">
        <f t="shared" si="1"/>
        <v>41394</v>
      </c>
      <c r="B88" s="11">
        <v>41395</v>
      </c>
      <c r="C88" s="25">
        <v>12342.2</v>
      </c>
    </row>
    <row r="89" spans="1:3" x14ac:dyDescent="0.15">
      <c r="A89" s="11">
        <f t="shared" si="1"/>
        <v>41364</v>
      </c>
      <c r="B89" s="11">
        <v>41365</v>
      </c>
      <c r="C89" s="25">
        <v>12271.9</v>
      </c>
    </row>
    <row r="90" spans="1:3" x14ac:dyDescent="0.15">
      <c r="A90" s="11">
        <f t="shared" si="1"/>
        <v>41333</v>
      </c>
      <c r="B90" s="11">
        <v>41334</v>
      </c>
      <c r="C90" s="25">
        <v>12223.9</v>
      </c>
    </row>
    <row r="91" spans="1:3" x14ac:dyDescent="0.15">
      <c r="A91" s="11">
        <f t="shared" si="1"/>
        <v>41305</v>
      </c>
      <c r="B91" s="11">
        <v>41306</v>
      </c>
      <c r="C91" s="25">
        <v>12205.2</v>
      </c>
    </row>
    <row r="92" spans="1:3" x14ac:dyDescent="0.15">
      <c r="A92" s="11">
        <f t="shared" si="1"/>
        <v>41274</v>
      </c>
      <c r="B92" s="11">
        <v>41275</v>
      </c>
      <c r="C92" s="25">
        <v>12266.8</v>
      </c>
    </row>
    <row r="93" spans="1:3" x14ac:dyDescent="0.15">
      <c r="A93" s="11">
        <f t="shared" si="1"/>
        <v>41243</v>
      </c>
      <c r="B93" s="11">
        <v>41244</v>
      </c>
      <c r="C93" s="25">
        <v>13016.3</v>
      </c>
    </row>
    <row r="94" spans="1:3" x14ac:dyDescent="0.15">
      <c r="A94" s="11">
        <f t="shared" si="1"/>
        <v>41213</v>
      </c>
      <c r="B94" s="11">
        <v>41214</v>
      </c>
      <c r="C94" s="25">
        <v>12693.1</v>
      </c>
    </row>
    <row r="95" spans="1:3" x14ac:dyDescent="0.15">
      <c r="A95" s="11">
        <f t="shared" si="1"/>
        <v>41182</v>
      </c>
      <c r="B95" s="11">
        <v>41183</v>
      </c>
      <c r="C95" s="25">
        <v>12516.4</v>
      </c>
    </row>
    <row r="96" spans="1:3" x14ac:dyDescent="0.15">
      <c r="A96" s="11">
        <f t="shared" si="1"/>
        <v>41152</v>
      </c>
      <c r="B96" s="11">
        <v>41153</v>
      </c>
      <c r="C96" s="25">
        <v>12422.5</v>
      </c>
    </row>
    <row r="97" spans="1:3" x14ac:dyDescent="0.15">
      <c r="A97" s="11">
        <f t="shared" si="1"/>
        <v>41121</v>
      </c>
      <c r="B97" s="11">
        <v>41122</v>
      </c>
      <c r="C97" s="25">
        <v>12362.6</v>
      </c>
    </row>
    <row r="98" spans="1:3" x14ac:dyDescent="0.15">
      <c r="A98" s="11">
        <f t="shared" si="1"/>
        <v>41090</v>
      </c>
      <c r="B98" s="11">
        <v>41091</v>
      </c>
      <c r="C98" s="25">
        <v>12410.1</v>
      </c>
    </row>
    <row r="99" spans="1:3" x14ac:dyDescent="0.15">
      <c r="A99" s="11">
        <f t="shared" si="1"/>
        <v>41060</v>
      </c>
      <c r="B99" s="11">
        <v>41061</v>
      </c>
      <c r="C99" s="25">
        <v>12498.7</v>
      </c>
    </row>
    <row r="100" spans="1:3" x14ac:dyDescent="0.15">
      <c r="A100" s="11">
        <f t="shared" si="1"/>
        <v>41029</v>
      </c>
      <c r="B100" s="11">
        <v>41030</v>
      </c>
      <c r="C100" s="25">
        <v>12487.5</v>
      </c>
    </row>
    <row r="101" spans="1:3" x14ac:dyDescent="0.15">
      <c r="A101" s="11">
        <f t="shared" si="1"/>
        <v>40999</v>
      </c>
      <c r="B101" s="11">
        <v>41000</v>
      </c>
      <c r="C101" s="25">
        <v>12477.1</v>
      </c>
    </row>
    <row r="102" spans="1:3" x14ac:dyDescent="0.15">
      <c r="A102" s="11">
        <f t="shared" si="1"/>
        <v>40968</v>
      </c>
      <c r="B102" s="11">
        <v>40969</v>
      </c>
      <c r="C102" s="25">
        <v>12429.3</v>
      </c>
    </row>
    <row r="103" spans="1:3" x14ac:dyDescent="0.15">
      <c r="A103" s="11">
        <f t="shared" si="1"/>
        <v>40939</v>
      </c>
      <c r="B103" s="11">
        <v>40940</v>
      </c>
      <c r="C103" s="25">
        <v>12385.4</v>
      </c>
    </row>
    <row r="104" spans="1:3" x14ac:dyDescent="0.15">
      <c r="A104" s="11">
        <f t="shared" si="1"/>
        <v>40908</v>
      </c>
      <c r="B104" s="11">
        <v>40909</v>
      </c>
      <c r="C104" s="25">
        <v>12311</v>
      </c>
    </row>
    <row r="105" spans="1:3" x14ac:dyDescent="0.15">
      <c r="A105" s="11">
        <f t="shared" si="1"/>
        <v>40877</v>
      </c>
      <c r="B105" s="11">
        <v>40878</v>
      </c>
      <c r="C105" s="25">
        <v>12220.2</v>
      </c>
    </row>
    <row r="106" spans="1:3" x14ac:dyDescent="0.15">
      <c r="A106" s="11">
        <f t="shared" si="1"/>
        <v>40847</v>
      </c>
      <c r="B106" s="11">
        <v>40848</v>
      </c>
      <c r="C106" s="25">
        <v>12110.5</v>
      </c>
    </row>
    <row r="107" spans="1:3" x14ac:dyDescent="0.15">
      <c r="A107" s="11">
        <f t="shared" si="1"/>
        <v>40816</v>
      </c>
      <c r="B107" s="11">
        <v>40817</v>
      </c>
      <c r="C107" s="25">
        <v>12112.8</v>
      </c>
    </row>
    <row r="108" spans="1:3" x14ac:dyDescent="0.15">
      <c r="A108" s="11">
        <f t="shared" si="1"/>
        <v>40786</v>
      </c>
      <c r="B108" s="11">
        <v>40787</v>
      </c>
      <c r="C108" s="25">
        <v>12091.2</v>
      </c>
    </row>
    <row r="109" spans="1:3" x14ac:dyDescent="0.15">
      <c r="A109" s="11">
        <f t="shared" si="1"/>
        <v>40755</v>
      </c>
      <c r="B109" s="11">
        <v>40756</v>
      </c>
      <c r="C109" s="25">
        <v>12113.1</v>
      </c>
    </row>
    <row r="110" spans="1:3" x14ac:dyDescent="0.15">
      <c r="A110" s="11">
        <f t="shared" si="1"/>
        <v>40724</v>
      </c>
      <c r="B110" s="11">
        <v>40725</v>
      </c>
      <c r="C110" s="25">
        <v>12126.4</v>
      </c>
    </row>
    <row r="111" spans="1:3" x14ac:dyDescent="0.15">
      <c r="A111" s="11">
        <f t="shared" si="1"/>
        <v>40694</v>
      </c>
      <c r="B111" s="11">
        <v>40695</v>
      </c>
      <c r="C111" s="25">
        <v>12091</v>
      </c>
    </row>
    <row r="112" spans="1:3" x14ac:dyDescent="0.15">
      <c r="A112" s="11">
        <f t="shared" si="1"/>
        <v>40663</v>
      </c>
      <c r="B112" s="11">
        <v>40664</v>
      </c>
      <c r="C112" s="25">
        <v>12034.6</v>
      </c>
    </row>
    <row r="113" spans="1:3" x14ac:dyDescent="0.15">
      <c r="A113" s="11">
        <f t="shared" si="1"/>
        <v>40633</v>
      </c>
      <c r="B113" s="11">
        <v>40634</v>
      </c>
      <c r="C113" s="25">
        <v>12047</v>
      </c>
    </row>
    <row r="114" spans="1:3" x14ac:dyDescent="0.15">
      <c r="A114" s="11">
        <f t="shared" si="1"/>
        <v>40602</v>
      </c>
      <c r="B114" s="11">
        <v>40603</v>
      </c>
      <c r="C114" s="25">
        <v>12069.3</v>
      </c>
    </row>
    <row r="115" spans="1:3" x14ac:dyDescent="0.15">
      <c r="A115" s="11">
        <f t="shared" si="1"/>
        <v>40574</v>
      </c>
      <c r="B115" s="11">
        <v>40575</v>
      </c>
      <c r="C115" s="25">
        <v>12106.2</v>
      </c>
    </row>
    <row r="116" spans="1:3" x14ac:dyDescent="0.15">
      <c r="A116" s="11">
        <f t="shared" si="1"/>
        <v>40543</v>
      </c>
      <c r="B116" s="11">
        <v>40544</v>
      </c>
      <c r="C116" s="25">
        <v>12076.4</v>
      </c>
    </row>
    <row r="117" spans="1:3" x14ac:dyDescent="0.15">
      <c r="A117" s="11">
        <f t="shared" si="1"/>
        <v>40512</v>
      </c>
      <c r="B117" s="11">
        <v>40513</v>
      </c>
      <c r="C117" s="25">
        <v>12026.9</v>
      </c>
    </row>
    <row r="118" spans="1:3" x14ac:dyDescent="0.15">
      <c r="A118" s="11">
        <f t="shared" si="1"/>
        <v>40482</v>
      </c>
      <c r="B118" s="11">
        <v>40483</v>
      </c>
      <c r="C118" s="25">
        <v>11942.6</v>
      </c>
    </row>
    <row r="119" spans="1:3" x14ac:dyDescent="0.15">
      <c r="A119" s="11">
        <f t="shared" si="1"/>
        <v>40451</v>
      </c>
      <c r="B119" s="11">
        <v>40452</v>
      </c>
      <c r="C119" s="25">
        <v>11916.3</v>
      </c>
    </row>
    <row r="120" spans="1:3" x14ac:dyDescent="0.15">
      <c r="A120" s="11">
        <f t="shared" si="1"/>
        <v>40421</v>
      </c>
      <c r="B120" s="11">
        <v>40422</v>
      </c>
      <c r="C120" s="25">
        <v>11899</v>
      </c>
    </row>
    <row r="121" spans="1:3" x14ac:dyDescent="0.15">
      <c r="A121" s="11">
        <f t="shared" si="1"/>
        <v>40390</v>
      </c>
      <c r="B121" s="11">
        <v>40391</v>
      </c>
      <c r="C121" s="25">
        <v>11910.7</v>
      </c>
    </row>
    <row r="122" spans="1:3" x14ac:dyDescent="0.15">
      <c r="A122" s="11">
        <f t="shared" si="1"/>
        <v>40359</v>
      </c>
      <c r="B122" s="11">
        <v>40360</v>
      </c>
      <c r="C122" s="25">
        <v>11876.2</v>
      </c>
    </row>
    <row r="123" spans="1:3" x14ac:dyDescent="0.15">
      <c r="A123" s="11">
        <f t="shared" si="1"/>
        <v>40329</v>
      </c>
      <c r="B123" s="11">
        <v>40330</v>
      </c>
      <c r="C123" s="25">
        <v>11856.6</v>
      </c>
    </row>
    <row r="124" spans="1:3" x14ac:dyDescent="0.15">
      <c r="A124" s="11">
        <f t="shared" si="1"/>
        <v>40298</v>
      </c>
      <c r="B124" s="11">
        <v>40299</v>
      </c>
      <c r="C124" s="25">
        <v>11835.7</v>
      </c>
    </row>
    <row r="125" spans="1:3" x14ac:dyDescent="0.15">
      <c r="A125" s="11">
        <f t="shared" si="1"/>
        <v>40268</v>
      </c>
      <c r="B125" s="11">
        <v>40269</v>
      </c>
      <c r="C125" s="25">
        <v>11741.3</v>
      </c>
    </row>
    <row r="126" spans="1:3" x14ac:dyDescent="0.15">
      <c r="A126" s="11">
        <f t="shared" si="1"/>
        <v>40237</v>
      </c>
      <c r="B126" s="11">
        <v>40238</v>
      </c>
      <c r="C126" s="25">
        <v>11644.3</v>
      </c>
    </row>
    <row r="127" spans="1:3" x14ac:dyDescent="0.15">
      <c r="A127" s="11">
        <f t="shared" si="1"/>
        <v>40209</v>
      </c>
      <c r="B127" s="11">
        <v>40210</v>
      </c>
      <c r="C127" s="25">
        <v>11606.4</v>
      </c>
    </row>
    <row r="128" spans="1:3" x14ac:dyDescent="0.15">
      <c r="A128" s="11">
        <f t="shared" si="1"/>
        <v>40178</v>
      </c>
      <c r="B128" s="11">
        <v>40179</v>
      </c>
      <c r="C128" s="25">
        <v>11608.6</v>
      </c>
    </row>
    <row r="129" spans="1:3" x14ac:dyDescent="0.15">
      <c r="A129" s="11">
        <f t="shared" si="1"/>
        <v>40147</v>
      </c>
      <c r="B129" s="11">
        <v>40148</v>
      </c>
      <c r="C129" s="25">
        <v>11607.5</v>
      </c>
    </row>
    <row r="130" spans="1:3" x14ac:dyDescent="0.15">
      <c r="A130" s="11">
        <f t="shared" si="1"/>
        <v>40117</v>
      </c>
      <c r="B130" s="11">
        <v>40118</v>
      </c>
      <c r="C130" s="25">
        <v>11544.2</v>
      </c>
    </row>
    <row r="131" spans="1:3" x14ac:dyDescent="0.15">
      <c r="A131" s="11">
        <f t="shared" si="1"/>
        <v>40086</v>
      </c>
      <c r="B131" s="11">
        <v>40087</v>
      </c>
      <c r="C131" s="25">
        <v>11512.6</v>
      </c>
    </row>
    <row r="132" spans="1:3" x14ac:dyDescent="0.15">
      <c r="A132" s="11">
        <f t="shared" si="1"/>
        <v>40056</v>
      </c>
      <c r="B132" s="11">
        <v>40057</v>
      </c>
      <c r="C132" s="25">
        <v>11562.2</v>
      </c>
    </row>
    <row r="133" spans="1:3" x14ac:dyDescent="0.15">
      <c r="A133" s="11">
        <f t="shared" si="1"/>
        <v>40025</v>
      </c>
      <c r="B133" s="11">
        <v>40026</v>
      </c>
      <c r="C133" s="25">
        <v>11540.6</v>
      </c>
    </row>
    <row r="134" spans="1:3" x14ac:dyDescent="0.15">
      <c r="A134" s="11">
        <f t="shared" si="1"/>
        <v>39994</v>
      </c>
      <c r="B134" s="11">
        <v>39995</v>
      </c>
      <c r="C134" s="25">
        <v>11570.1</v>
      </c>
    </row>
    <row r="135" spans="1:3" x14ac:dyDescent="0.15">
      <c r="A135" s="11">
        <f t="shared" si="1"/>
        <v>39964</v>
      </c>
      <c r="B135" s="11">
        <v>39965</v>
      </c>
      <c r="C135" s="25">
        <v>11624</v>
      </c>
    </row>
    <row r="136" spans="1:3" x14ac:dyDescent="0.15">
      <c r="A136" s="11">
        <f t="shared" si="1"/>
        <v>39933</v>
      </c>
      <c r="B136" s="11">
        <v>39934</v>
      </c>
      <c r="C136" s="25">
        <v>11819.2</v>
      </c>
    </row>
    <row r="137" spans="1:3" x14ac:dyDescent="0.15">
      <c r="A137" s="11">
        <f t="shared" si="1"/>
        <v>39903</v>
      </c>
      <c r="B137" s="11">
        <v>39904</v>
      </c>
      <c r="C137" s="25">
        <v>11626.7</v>
      </c>
    </row>
    <row r="138" spans="1:3" x14ac:dyDescent="0.15">
      <c r="A138" s="11">
        <f t="shared" si="1"/>
        <v>39872</v>
      </c>
      <c r="B138" s="11">
        <v>39873</v>
      </c>
      <c r="C138" s="25">
        <v>11523.2</v>
      </c>
    </row>
    <row r="139" spans="1:3" x14ac:dyDescent="0.15">
      <c r="A139" s="11">
        <f t="shared" si="1"/>
        <v>39844</v>
      </c>
      <c r="B139" s="11">
        <v>39845</v>
      </c>
      <c r="C139" s="25">
        <v>11526.6</v>
      </c>
    </row>
    <row r="140" spans="1:3" x14ac:dyDescent="0.15">
      <c r="A140" s="11">
        <f t="shared" si="1"/>
        <v>39813</v>
      </c>
      <c r="B140" s="11">
        <v>39814</v>
      </c>
      <c r="C140" s="25">
        <v>11646.8</v>
      </c>
    </row>
    <row r="141" spans="1:3" x14ac:dyDescent="0.15">
      <c r="A141" s="11">
        <f t="shared" ref="A141:A204" si="2">EOMONTH(B141-1,0)</f>
        <v>39782</v>
      </c>
      <c r="B141" s="11">
        <v>39783</v>
      </c>
      <c r="C141" s="25">
        <v>11605.8</v>
      </c>
    </row>
    <row r="142" spans="1:3" x14ac:dyDescent="0.15">
      <c r="A142" s="11">
        <f t="shared" si="2"/>
        <v>39752</v>
      </c>
      <c r="B142" s="11">
        <v>39753</v>
      </c>
      <c r="C142" s="25">
        <v>11664.4</v>
      </c>
    </row>
    <row r="143" spans="1:3" x14ac:dyDescent="0.15">
      <c r="A143" s="11">
        <f t="shared" si="2"/>
        <v>39721</v>
      </c>
      <c r="B143" s="11">
        <v>39722</v>
      </c>
      <c r="C143" s="25">
        <v>11576.8</v>
      </c>
    </row>
    <row r="144" spans="1:3" x14ac:dyDescent="0.15">
      <c r="A144" s="11">
        <f t="shared" si="2"/>
        <v>39691</v>
      </c>
      <c r="B144" s="11">
        <v>39692</v>
      </c>
      <c r="C144" s="25">
        <v>11514.3</v>
      </c>
    </row>
    <row r="145" spans="1:3" x14ac:dyDescent="0.15">
      <c r="A145" s="11">
        <f t="shared" si="2"/>
        <v>39660</v>
      </c>
      <c r="B145" s="11">
        <v>39661</v>
      </c>
      <c r="C145" s="25">
        <v>11482.4</v>
      </c>
    </row>
    <row r="146" spans="1:3" x14ac:dyDescent="0.15">
      <c r="A146" s="11">
        <f t="shared" si="2"/>
        <v>39629</v>
      </c>
      <c r="B146" s="11">
        <v>39630</v>
      </c>
      <c r="C146" s="25">
        <v>11548.3</v>
      </c>
    </row>
    <row r="147" spans="1:3" x14ac:dyDescent="0.15">
      <c r="A147" s="11">
        <f t="shared" si="2"/>
        <v>39599</v>
      </c>
      <c r="B147" s="11">
        <v>39600</v>
      </c>
      <c r="C147" s="25">
        <v>11733</v>
      </c>
    </row>
    <row r="148" spans="1:3" x14ac:dyDescent="0.15">
      <c r="A148" s="11">
        <f t="shared" si="2"/>
        <v>39568</v>
      </c>
      <c r="B148" s="11">
        <v>39569</v>
      </c>
      <c r="C148" s="25">
        <v>12051.9</v>
      </c>
    </row>
    <row r="149" spans="1:3" x14ac:dyDescent="0.15">
      <c r="A149" s="11">
        <f t="shared" si="2"/>
        <v>39538</v>
      </c>
      <c r="B149" s="11">
        <v>39539</v>
      </c>
      <c r="C149" s="25">
        <v>11500.7</v>
      </c>
    </row>
    <row r="150" spans="1:3" x14ac:dyDescent="0.15">
      <c r="A150" s="11">
        <f t="shared" si="2"/>
        <v>39507</v>
      </c>
      <c r="B150" s="11">
        <v>39508</v>
      </c>
      <c r="C150" s="25">
        <v>11547</v>
      </c>
    </row>
    <row r="151" spans="1:3" x14ac:dyDescent="0.15">
      <c r="A151" s="11">
        <f t="shared" si="2"/>
        <v>39478</v>
      </c>
      <c r="B151" s="11">
        <v>39479</v>
      </c>
      <c r="C151" s="25">
        <v>11551.7</v>
      </c>
    </row>
    <row r="152" spans="1:3" x14ac:dyDescent="0.15">
      <c r="A152" s="11">
        <f t="shared" si="2"/>
        <v>39447</v>
      </c>
      <c r="B152" s="11">
        <v>39448</v>
      </c>
      <c r="C152" s="25">
        <v>11553.7</v>
      </c>
    </row>
    <row r="153" spans="1:3" x14ac:dyDescent="0.15">
      <c r="A153" s="11">
        <f t="shared" si="2"/>
        <v>39416</v>
      </c>
      <c r="B153" s="11">
        <v>39417</v>
      </c>
      <c r="C153" s="25">
        <v>11542.1</v>
      </c>
    </row>
    <row r="154" spans="1:3" x14ac:dyDescent="0.15">
      <c r="A154" s="11">
        <f t="shared" si="2"/>
        <v>39386</v>
      </c>
      <c r="B154" s="11">
        <v>39387</v>
      </c>
      <c r="C154" s="25">
        <v>11500.4</v>
      </c>
    </row>
    <row r="155" spans="1:3" x14ac:dyDescent="0.15">
      <c r="A155" s="11">
        <f t="shared" si="2"/>
        <v>39355</v>
      </c>
      <c r="B155" s="11">
        <v>39356</v>
      </c>
      <c r="C155" s="25">
        <v>11513.9</v>
      </c>
    </row>
    <row r="156" spans="1:3" x14ac:dyDescent="0.15">
      <c r="A156" s="11">
        <f t="shared" si="2"/>
        <v>39325</v>
      </c>
      <c r="B156" s="11">
        <v>39326</v>
      </c>
      <c r="C156" s="25">
        <v>11532.1</v>
      </c>
    </row>
    <row r="157" spans="1:3" x14ac:dyDescent="0.15">
      <c r="A157" s="11">
        <f t="shared" si="2"/>
        <v>39294</v>
      </c>
      <c r="B157" s="11">
        <v>39295</v>
      </c>
      <c r="C157" s="25">
        <v>11504.7</v>
      </c>
    </row>
    <row r="158" spans="1:3" x14ac:dyDescent="0.15">
      <c r="A158" s="11">
        <f t="shared" si="2"/>
        <v>39263</v>
      </c>
      <c r="B158" s="11">
        <v>39264</v>
      </c>
      <c r="C158" s="25">
        <v>11496.2</v>
      </c>
    </row>
    <row r="159" spans="1:3" x14ac:dyDescent="0.15">
      <c r="A159" s="11">
        <f t="shared" si="2"/>
        <v>39233</v>
      </c>
      <c r="B159" s="11">
        <v>39234</v>
      </c>
      <c r="C159" s="25">
        <v>11486.6</v>
      </c>
    </row>
    <row r="160" spans="1:3" x14ac:dyDescent="0.15">
      <c r="A160" s="11">
        <f t="shared" si="2"/>
        <v>39202</v>
      </c>
      <c r="B160" s="11">
        <v>39203</v>
      </c>
      <c r="C160" s="25">
        <v>11504.4</v>
      </c>
    </row>
    <row r="161" spans="1:3" x14ac:dyDescent="0.15">
      <c r="A161" s="11">
        <f t="shared" si="2"/>
        <v>39172</v>
      </c>
      <c r="B161" s="11">
        <v>39173</v>
      </c>
      <c r="C161" s="25">
        <v>11511.4</v>
      </c>
    </row>
    <row r="162" spans="1:3" x14ac:dyDescent="0.15">
      <c r="A162" s="11">
        <f t="shared" si="2"/>
        <v>39141</v>
      </c>
      <c r="B162" s="11">
        <v>39142</v>
      </c>
      <c r="C162" s="25">
        <v>11512.3</v>
      </c>
    </row>
    <row r="163" spans="1:3" x14ac:dyDescent="0.15">
      <c r="A163" s="11">
        <f t="shared" si="2"/>
        <v>39113</v>
      </c>
      <c r="B163" s="11">
        <v>39114</v>
      </c>
      <c r="C163" s="25">
        <v>11472.6</v>
      </c>
    </row>
    <row r="164" spans="1:3" x14ac:dyDescent="0.15">
      <c r="A164" s="11">
        <f t="shared" si="2"/>
        <v>39082</v>
      </c>
      <c r="B164" s="11">
        <v>39083</v>
      </c>
      <c r="C164" s="25">
        <v>11429.1</v>
      </c>
    </row>
    <row r="165" spans="1:3" x14ac:dyDescent="0.15">
      <c r="A165" s="11">
        <f t="shared" si="2"/>
        <v>39051</v>
      </c>
      <c r="B165" s="11">
        <v>39052</v>
      </c>
      <c r="C165" s="25">
        <v>11418.3</v>
      </c>
    </row>
    <row r="166" spans="1:3" x14ac:dyDescent="0.15">
      <c r="A166" s="11">
        <f t="shared" si="2"/>
        <v>39021</v>
      </c>
      <c r="B166" s="11">
        <v>39022</v>
      </c>
      <c r="C166" s="25">
        <v>11374.6</v>
      </c>
    </row>
    <row r="167" spans="1:3" x14ac:dyDescent="0.15">
      <c r="A167" s="11">
        <f t="shared" si="2"/>
        <v>38990</v>
      </c>
      <c r="B167" s="11">
        <v>38991</v>
      </c>
      <c r="C167" s="25">
        <v>11330.6</v>
      </c>
    </row>
    <row r="168" spans="1:3" x14ac:dyDescent="0.15">
      <c r="A168" s="11">
        <f t="shared" si="2"/>
        <v>38960</v>
      </c>
      <c r="B168" s="11">
        <v>38961</v>
      </c>
      <c r="C168" s="25">
        <v>11272.7</v>
      </c>
    </row>
    <row r="169" spans="1:3" x14ac:dyDescent="0.15">
      <c r="A169" s="11">
        <f t="shared" si="2"/>
        <v>38929</v>
      </c>
      <c r="B169" s="11">
        <v>38930</v>
      </c>
      <c r="C169" s="25">
        <v>11201.5</v>
      </c>
    </row>
    <row r="170" spans="1:3" x14ac:dyDescent="0.15">
      <c r="A170" s="11">
        <f t="shared" si="2"/>
        <v>38898</v>
      </c>
      <c r="B170" s="11">
        <v>38899</v>
      </c>
      <c r="C170" s="25">
        <v>11204.8</v>
      </c>
    </row>
    <row r="171" spans="1:3" x14ac:dyDescent="0.15">
      <c r="A171" s="11">
        <f t="shared" si="2"/>
        <v>38868</v>
      </c>
      <c r="B171" s="11">
        <v>38869</v>
      </c>
      <c r="C171" s="25">
        <v>11214</v>
      </c>
    </row>
    <row r="172" spans="1:3" x14ac:dyDescent="0.15">
      <c r="A172" s="11">
        <f t="shared" si="2"/>
        <v>38837</v>
      </c>
      <c r="B172" s="11">
        <v>38838</v>
      </c>
      <c r="C172" s="25">
        <v>11186.7</v>
      </c>
    </row>
    <row r="173" spans="1:3" x14ac:dyDescent="0.15">
      <c r="A173" s="11">
        <f t="shared" si="2"/>
        <v>38807</v>
      </c>
      <c r="B173" s="11">
        <v>38808</v>
      </c>
      <c r="C173" s="25">
        <v>11191.5</v>
      </c>
    </row>
    <row r="174" spans="1:3" x14ac:dyDescent="0.15">
      <c r="A174" s="11">
        <f t="shared" si="2"/>
        <v>38776</v>
      </c>
      <c r="B174" s="11">
        <v>38777</v>
      </c>
      <c r="C174" s="25">
        <v>11196.8</v>
      </c>
    </row>
    <row r="175" spans="1:3" x14ac:dyDescent="0.15">
      <c r="A175" s="11">
        <f t="shared" si="2"/>
        <v>38748</v>
      </c>
      <c r="B175" s="11">
        <v>38749</v>
      </c>
      <c r="C175" s="25">
        <v>11176.3</v>
      </c>
    </row>
    <row r="176" spans="1:3" x14ac:dyDescent="0.15">
      <c r="A176" s="11">
        <f t="shared" si="2"/>
        <v>38717</v>
      </c>
      <c r="B176" s="11">
        <v>38718</v>
      </c>
      <c r="C176" s="25">
        <v>11137</v>
      </c>
    </row>
    <row r="177" spans="1:3" x14ac:dyDescent="0.15">
      <c r="A177" s="11">
        <f t="shared" si="2"/>
        <v>38686</v>
      </c>
      <c r="B177" s="11">
        <v>38687</v>
      </c>
      <c r="C177" s="25">
        <v>11025.5</v>
      </c>
    </row>
    <row r="178" spans="1:3" x14ac:dyDescent="0.15">
      <c r="A178" s="11">
        <f t="shared" si="2"/>
        <v>38656</v>
      </c>
      <c r="B178" s="11">
        <v>38657</v>
      </c>
      <c r="C178" s="25">
        <v>10967.9</v>
      </c>
    </row>
    <row r="179" spans="1:3" x14ac:dyDescent="0.15">
      <c r="A179" s="11">
        <f t="shared" si="2"/>
        <v>38625</v>
      </c>
      <c r="B179" s="11">
        <v>38626</v>
      </c>
      <c r="C179" s="25">
        <v>10877.4</v>
      </c>
    </row>
    <row r="180" spans="1:3" x14ac:dyDescent="0.15">
      <c r="A180" s="11">
        <f t="shared" si="2"/>
        <v>38595</v>
      </c>
      <c r="B180" s="11">
        <v>38596</v>
      </c>
      <c r="C180" s="25">
        <v>10798.2</v>
      </c>
    </row>
    <row r="181" spans="1:3" x14ac:dyDescent="0.15">
      <c r="A181" s="11">
        <f t="shared" si="2"/>
        <v>38564</v>
      </c>
      <c r="B181" s="11">
        <v>38565</v>
      </c>
      <c r="C181" s="25">
        <v>10835.1</v>
      </c>
    </row>
    <row r="182" spans="1:3" x14ac:dyDescent="0.15">
      <c r="A182" s="11">
        <f t="shared" si="2"/>
        <v>38533</v>
      </c>
      <c r="B182" s="11">
        <v>38534</v>
      </c>
      <c r="C182" s="25">
        <v>10821.3</v>
      </c>
    </row>
    <row r="183" spans="1:3" x14ac:dyDescent="0.15">
      <c r="A183" s="11">
        <f t="shared" si="2"/>
        <v>38503</v>
      </c>
      <c r="B183" s="11">
        <v>38504</v>
      </c>
      <c r="C183" s="25">
        <v>10818.5</v>
      </c>
    </row>
    <row r="184" spans="1:3" x14ac:dyDescent="0.15">
      <c r="A184" s="11">
        <f t="shared" si="2"/>
        <v>38472</v>
      </c>
      <c r="B184" s="11">
        <v>38473</v>
      </c>
      <c r="C184" s="25">
        <v>10795</v>
      </c>
    </row>
    <row r="185" spans="1:3" x14ac:dyDescent="0.15">
      <c r="A185" s="11">
        <f t="shared" si="2"/>
        <v>38442</v>
      </c>
      <c r="B185" s="11">
        <v>38443</v>
      </c>
      <c r="C185" s="25">
        <v>10745.9</v>
      </c>
    </row>
    <row r="186" spans="1:3" x14ac:dyDescent="0.15">
      <c r="A186" s="11">
        <f t="shared" si="2"/>
        <v>38411</v>
      </c>
      <c r="B186" s="11">
        <v>38412</v>
      </c>
      <c r="C186" s="25">
        <v>10711.8</v>
      </c>
    </row>
    <row r="187" spans="1:3" x14ac:dyDescent="0.15">
      <c r="A187" s="11">
        <f t="shared" si="2"/>
        <v>38383</v>
      </c>
      <c r="B187" s="11">
        <v>38384</v>
      </c>
      <c r="C187" s="25">
        <v>10673.8</v>
      </c>
    </row>
    <row r="188" spans="1:3" x14ac:dyDescent="0.15">
      <c r="A188" s="11">
        <f t="shared" si="2"/>
        <v>38352</v>
      </c>
      <c r="B188" s="11">
        <v>38353</v>
      </c>
      <c r="C188" s="25">
        <v>10669.4</v>
      </c>
    </row>
    <row r="189" spans="1:3" x14ac:dyDescent="0.15">
      <c r="A189" s="11">
        <f t="shared" si="2"/>
        <v>38321</v>
      </c>
      <c r="B189" s="11">
        <v>38322</v>
      </c>
      <c r="C189" s="25">
        <v>11066.7</v>
      </c>
    </row>
    <row r="190" spans="1:3" x14ac:dyDescent="0.15">
      <c r="A190" s="11">
        <f t="shared" si="2"/>
        <v>38291</v>
      </c>
      <c r="B190" s="11">
        <v>38292</v>
      </c>
      <c r="C190" s="25">
        <v>10670.2</v>
      </c>
    </row>
    <row r="191" spans="1:3" x14ac:dyDescent="0.15">
      <c r="A191" s="11">
        <f t="shared" si="2"/>
        <v>38260</v>
      </c>
      <c r="B191" s="11">
        <v>38261</v>
      </c>
      <c r="C191" s="25">
        <v>10697.8</v>
      </c>
    </row>
    <row r="192" spans="1:3" x14ac:dyDescent="0.15">
      <c r="A192" s="11">
        <f t="shared" si="2"/>
        <v>38230</v>
      </c>
      <c r="B192" s="11">
        <v>38231</v>
      </c>
      <c r="C192" s="25">
        <v>10690.7</v>
      </c>
    </row>
    <row r="193" spans="1:3" x14ac:dyDescent="0.15">
      <c r="A193" s="11">
        <f t="shared" si="2"/>
        <v>38199</v>
      </c>
      <c r="B193" s="11">
        <v>38200</v>
      </c>
      <c r="C193" s="25">
        <v>10685.5</v>
      </c>
    </row>
    <row r="194" spans="1:3" x14ac:dyDescent="0.15">
      <c r="A194" s="11">
        <f t="shared" si="2"/>
        <v>38168</v>
      </c>
      <c r="B194" s="11">
        <v>38169</v>
      </c>
      <c r="C194" s="25">
        <v>10654.4</v>
      </c>
    </row>
    <row r="195" spans="1:3" x14ac:dyDescent="0.15">
      <c r="A195" s="11">
        <f t="shared" si="2"/>
        <v>38138</v>
      </c>
      <c r="B195" s="11">
        <v>38139</v>
      </c>
      <c r="C195" s="25">
        <v>10632.7</v>
      </c>
    </row>
    <row r="196" spans="1:3" x14ac:dyDescent="0.15">
      <c r="A196" s="11">
        <f t="shared" si="2"/>
        <v>38107</v>
      </c>
      <c r="B196" s="11">
        <v>38108</v>
      </c>
      <c r="C196" s="25">
        <v>10623.7</v>
      </c>
    </row>
    <row r="197" spans="1:3" x14ac:dyDescent="0.15">
      <c r="A197" s="11">
        <f t="shared" si="2"/>
        <v>38077</v>
      </c>
      <c r="B197" s="11">
        <v>38078</v>
      </c>
      <c r="C197" s="25">
        <v>10566.2</v>
      </c>
    </row>
    <row r="198" spans="1:3" x14ac:dyDescent="0.15">
      <c r="A198" s="11">
        <f t="shared" si="2"/>
        <v>38046</v>
      </c>
      <c r="B198" s="11">
        <v>38047</v>
      </c>
      <c r="C198" s="25">
        <v>10522.1</v>
      </c>
    </row>
    <row r="199" spans="1:3" x14ac:dyDescent="0.15">
      <c r="A199" s="11">
        <f t="shared" si="2"/>
        <v>38017</v>
      </c>
      <c r="B199" s="11">
        <v>38018</v>
      </c>
      <c r="C199" s="25">
        <v>10479.200000000001</v>
      </c>
    </row>
    <row r="200" spans="1:3" x14ac:dyDescent="0.15">
      <c r="A200" s="11">
        <f t="shared" si="2"/>
        <v>37986</v>
      </c>
      <c r="B200" s="11">
        <v>37987</v>
      </c>
      <c r="C200" s="25">
        <v>10461</v>
      </c>
    </row>
    <row r="201" spans="1:3" x14ac:dyDescent="0.15">
      <c r="A201" s="11">
        <f t="shared" si="2"/>
        <v>37955</v>
      </c>
      <c r="B201" s="11">
        <v>37956</v>
      </c>
      <c r="C201" s="25">
        <v>10470.9</v>
      </c>
    </row>
    <row r="202" spans="1:3" x14ac:dyDescent="0.15">
      <c r="A202" s="11">
        <f t="shared" si="2"/>
        <v>37925</v>
      </c>
      <c r="B202" s="11">
        <v>37926</v>
      </c>
      <c r="C202" s="25">
        <v>10456.5</v>
      </c>
    </row>
    <row r="203" spans="1:3" x14ac:dyDescent="0.15">
      <c r="A203" s="11">
        <f t="shared" si="2"/>
        <v>37894</v>
      </c>
      <c r="B203" s="11">
        <v>37895</v>
      </c>
      <c r="C203" s="25">
        <v>10390.6</v>
      </c>
    </row>
    <row r="204" spans="1:3" x14ac:dyDescent="0.15">
      <c r="A204" s="11">
        <f t="shared" si="2"/>
        <v>37864</v>
      </c>
      <c r="B204" s="11">
        <v>37865</v>
      </c>
      <c r="C204" s="25">
        <v>10350.6</v>
      </c>
    </row>
    <row r="205" spans="1:3" x14ac:dyDescent="0.15">
      <c r="A205" s="11">
        <f t="shared" ref="A205:A268" si="3">EOMONTH(B205-1,0)</f>
        <v>37833</v>
      </c>
      <c r="B205" s="11">
        <v>37834</v>
      </c>
      <c r="C205" s="25">
        <v>10476.799999999999</v>
      </c>
    </row>
    <row r="206" spans="1:3" x14ac:dyDescent="0.15">
      <c r="A206" s="11">
        <f t="shared" si="3"/>
        <v>37802</v>
      </c>
      <c r="B206" s="11">
        <v>37803</v>
      </c>
      <c r="C206" s="25">
        <v>10408.700000000001</v>
      </c>
    </row>
    <row r="207" spans="1:3" x14ac:dyDescent="0.15">
      <c r="A207" s="11">
        <f t="shared" si="3"/>
        <v>37772</v>
      </c>
      <c r="B207" s="11">
        <v>37773</v>
      </c>
      <c r="C207" s="25">
        <v>10285</v>
      </c>
    </row>
    <row r="208" spans="1:3" x14ac:dyDescent="0.15">
      <c r="A208" s="11">
        <f t="shared" si="3"/>
        <v>37741</v>
      </c>
      <c r="B208" s="11">
        <v>37742</v>
      </c>
      <c r="C208" s="25">
        <v>10254.700000000001</v>
      </c>
    </row>
    <row r="209" spans="1:3" x14ac:dyDescent="0.15">
      <c r="A209" s="11">
        <f t="shared" si="3"/>
        <v>37711</v>
      </c>
      <c r="B209" s="11">
        <v>37712</v>
      </c>
      <c r="C209" s="25">
        <v>10177</v>
      </c>
    </row>
    <row r="210" spans="1:3" x14ac:dyDescent="0.15">
      <c r="A210" s="11">
        <f t="shared" si="3"/>
        <v>37680</v>
      </c>
      <c r="B210" s="11">
        <v>37681</v>
      </c>
      <c r="C210" s="25">
        <v>10124</v>
      </c>
    </row>
    <row r="211" spans="1:3" x14ac:dyDescent="0.15">
      <c r="A211" s="11">
        <f t="shared" si="3"/>
        <v>37652</v>
      </c>
      <c r="B211" s="11">
        <v>37653</v>
      </c>
      <c r="C211" s="25">
        <v>10098.299999999999</v>
      </c>
    </row>
    <row r="212" spans="1:3" x14ac:dyDescent="0.15">
      <c r="A212" s="11">
        <f t="shared" si="3"/>
        <v>37621</v>
      </c>
      <c r="B212" s="11">
        <v>37622</v>
      </c>
      <c r="C212" s="25">
        <v>10124.6</v>
      </c>
    </row>
    <row r="213" spans="1:3" x14ac:dyDescent="0.15">
      <c r="A213" s="11">
        <f t="shared" si="3"/>
        <v>37590</v>
      </c>
      <c r="B213" s="11">
        <v>37591</v>
      </c>
      <c r="C213" s="25">
        <v>10124.4</v>
      </c>
    </row>
    <row r="214" spans="1:3" x14ac:dyDescent="0.15">
      <c r="A214" s="11">
        <f t="shared" si="3"/>
        <v>37560</v>
      </c>
      <c r="B214" s="11">
        <v>37561</v>
      </c>
      <c r="C214" s="25">
        <v>10090.6</v>
      </c>
    </row>
    <row r="215" spans="1:3" x14ac:dyDescent="0.15">
      <c r="A215" s="11">
        <f t="shared" si="3"/>
        <v>37529</v>
      </c>
      <c r="B215" s="11">
        <v>37530</v>
      </c>
      <c r="C215" s="25">
        <v>10060.700000000001</v>
      </c>
    </row>
    <row r="216" spans="1:3" x14ac:dyDescent="0.15">
      <c r="A216" s="11">
        <f t="shared" si="3"/>
        <v>37499</v>
      </c>
      <c r="B216" s="11">
        <v>37500</v>
      </c>
      <c r="C216" s="25">
        <v>10032.9</v>
      </c>
    </row>
    <row r="217" spans="1:3" x14ac:dyDescent="0.15">
      <c r="A217" s="11">
        <f t="shared" si="3"/>
        <v>37468</v>
      </c>
      <c r="B217" s="11">
        <v>37469</v>
      </c>
      <c r="C217" s="25">
        <v>10028.9</v>
      </c>
    </row>
    <row r="218" spans="1:3" x14ac:dyDescent="0.15">
      <c r="A218" s="11">
        <f t="shared" si="3"/>
        <v>37437</v>
      </c>
      <c r="B218" s="11">
        <v>37438</v>
      </c>
      <c r="C218" s="25">
        <v>10035</v>
      </c>
    </row>
    <row r="219" spans="1:3" x14ac:dyDescent="0.15">
      <c r="A219" s="11">
        <f t="shared" si="3"/>
        <v>37407</v>
      </c>
      <c r="B219" s="11">
        <v>37408</v>
      </c>
      <c r="C219" s="25">
        <v>10067</v>
      </c>
    </row>
    <row r="220" spans="1:3" x14ac:dyDescent="0.15">
      <c r="A220" s="11">
        <f t="shared" si="3"/>
        <v>37376</v>
      </c>
      <c r="B220" s="11">
        <v>37377</v>
      </c>
      <c r="C220" s="25">
        <v>10044.799999999999</v>
      </c>
    </row>
    <row r="221" spans="1:3" x14ac:dyDescent="0.15">
      <c r="A221" s="11">
        <f t="shared" si="3"/>
        <v>37346</v>
      </c>
      <c r="B221" s="11">
        <v>37347</v>
      </c>
      <c r="C221" s="25">
        <v>10011.299999999999</v>
      </c>
    </row>
    <row r="222" spans="1:3" x14ac:dyDescent="0.15">
      <c r="A222" s="11">
        <f t="shared" si="3"/>
        <v>37315</v>
      </c>
      <c r="B222" s="11">
        <v>37316</v>
      </c>
      <c r="C222" s="25">
        <v>9975.9</v>
      </c>
    </row>
    <row r="223" spans="1:3" x14ac:dyDescent="0.15">
      <c r="A223" s="11">
        <f t="shared" si="3"/>
        <v>37287</v>
      </c>
      <c r="B223" s="11">
        <v>37288</v>
      </c>
      <c r="C223" s="25">
        <v>9976.4</v>
      </c>
    </row>
    <row r="224" spans="1:3" x14ac:dyDescent="0.15">
      <c r="A224" s="11">
        <f t="shared" si="3"/>
        <v>37256</v>
      </c>
      <c r="B224" s="11">
        <v>37257</v>
      </c>
      <c r="C224" s="25">
        <v>9968.4</v>
      </c>
    </row>
    <row r="225" spans="1:3" x14ac:dyDescent="0.15">
      <c r="A225" s="11">
        <f t="shared" si="3"/>
        <v>37225</v>
      </c>
      <c r="B225" s="11">
        <v>37226</v>
      </c>
      <c r="C225" s="25">
        <v>9774.4</v>
      </c>
    </row>
    <row r="226" spans="1:3" x14ac:dyDescent="0.15">
      <c r="A226" s="11">
        <f t="shared" si="3"/>
        <v>37195</v>
      </c>
      <c r="B226" s="11">
        <v>37196</v>
      </c>
      <c r="C226" s="25">
        <v>9754.2999999999993</v>
      </c>
    </row>
    <row r="227" spans="1:3" x14ac:dyDescent="0.15">
      <c r="A227" s="11">
        <f t="shared" si="3"/>
        <v>37164</v>
      </c>
      <c r="B227" s="11">
        <v>37165</v>
      </c>
      <c r="C227" s="25">
        <v>9732.2999999999993</v>
      </c>
    </row>
    <row r="228" spans="1:3" x14ac:dyDescent="0.15">
      <c r="A228" s="11">
        <f t="shared" si="3"/>
        <v>37134</v>
      </c>
      <c r="B228" s="11">
        <v>37135</v>
      </c>
      <c r="C228" s="25">
        <v>9886.2000000000007</v>
      </c>
    </row>
    <row r="229" spans="1:3" x14ac:dyDescent="0.15">
      <c r="A229" s="11">
        <f t="shared" si="3"/>
        <v>37103</v>
      </c>
      <c r="B229" s="11">
        <v>37104</v>
      </c>
      <c r="C229" s="25">
        <v>9958.9</v>
      </c>
    </row>
    <row r="230" spans="1:3" x14ac:dyDescent="0.15">
      <c r="A230" s="11">
        <f t="shared" si="3"/>
        <v>37072</v>
      </c>
      <c r="B230" s="11">
        <v>37073</v>
      </c>
      <c r="C230" s="25">
        <v>9790.7000000000007</v>
      </c>
    </row>
    <row r="231" spans="1:3" x14ac:dyDescent="0.15">
      <c r="A231" s="11">
        <f t="shared" si="3"/>
        <v>37042</v>
      </c>
      <c r="B231" s="11">
        <v>37043</v>
      </c>
      <c r="C231" s="25">
        <v>9648.4</v>
      </c>
    </row>
    <row r="232" spans="1:3" x14ac:dyDescent="0.15">
      <c r="A232" s="11">
        <f t="shared" si="3"/>
        <v>37011</v>
      </c>
      <c r="B232" s="11">
        <v>37012</v>
      </c>
      <c r="C232" s="25">
        <v>9648.1</v>
      </c>
    </row>
    <row r="233" spans="1:3" x14ac:dyDescent="0.15">
      <c r="A233" s="11">
        <f t="shared" si="3"/>
        <v>36981</v>
      </c>
      <c r="B233" s="11">
        <v>36982</v>
      </c>
      <c r="C233" s="25">
        <v>9670.7999999999993</v>
      </c>
    </row>
    <row r="234" spans="1:3" x14ac:dyDescent="0.15">
      <c r="A234" s="11">
        <f t="shared" si="3"/>
        <v>36950</v>
      </c>
      <c r="B234" s="11">
        <v>36951</v>
      </c>
      <c r="C234" s="25">
        <v>9697.2000000000007</v>
      </c>
    </row>
    <row r="235" spans="1:3" x14ac:dyDescent="0.15">
      <c r="A235" s="11">
        <f t="shared" si="3"/>
        <v>36922</v>
      </c>
      <c r="B235" s="11">
        <v>36923</v>
      </c>
      <c r="C235" s="25">
        <v>9668.6</v>
      </c>
    </row>
    <row r="236" spans="1:3" x14ac:dyDescent="0.15">
      <c r="A236" s="11">
        <f t="shared" si="3"/>
        <v>36891</v>
      </c>
      <c r="B236" s="11">
        <v>36892</v>
      </c>
      <c r="C236" s="25">
        <v>9651.9</v>
      </c>
    </row>
    <row r="237" spans="1:3" x14ac:dyDescent="0.15">
      <c r="A237" s="11">
        <f t="shared" si="3"/>
        <v>36860</v>
      </c>
      <c r="B237" s="11">
        <v>36861</v>
      </c>
      <c r="C237" s="25">
        <v>9595.2999999999993</v>
      </c>
    </row>
    <row r="238" spans="1:3" x14ac:dyDescent="0.15">
      <c r="A238" s="11">
        <f t="shared" si="3"/>
        <v>36830</v>
      </c>
      <c r="B238" s="11">
        <v>36831</v>
      </c>
      <c r="C238" s="25">
        <v>9579</v>
      </c>
    </row>
    <row r="239" spans="1:3" x14ac:dyDescent="0.15">
      <c r="A239" s="11">
        <f t="shared" si="3"/>
        <v>36799</v>
      </c>
      <c r="B239" s="11">
        <v>36800</v>
      </c>
      <c r="C239" s="25">
        <v>9582.9</v>
      </c>
    </row>
    <row r="240" spans="1:3" x14ac:dyDescent="0.15">
      <c r="A240" s="11">
        <f t="shared" si="3"/>
        <v>36769</v>
      </c>
      <c r="B240" s="11">
        <v>36770</v>
      </c>
      <c r="C240" s="25">
        <v>9569.7999999999993</v>
      </c>
    </row>
    <row r="241" spans="1:3" x14ac:dyDescent="0.15">
      <c r="A241" s="11">
        <f t="shared" si="3"/>
        <v>36738</v>
      </c>
      <c r="B241" s="11">
        <v>36739</v>
      </c>
      <c r="C241" s="25">
        <v>9568.5</v>
      </c>
    </row>
    <row r="242" spans="1:3" x14ac:dyDescent="0.15">
      <c r="A242" s="11">
        <f t="shared" si="3"/>
        <v>36707</v>
      </c>
      <c r="B242" s="11">
        <v>36708</v>
      </c>
      <c r="C242" s="25">
        <v>9516.6</v>
      </c>
    </row>
    <row r="243" spans="1:3" x14ac:dyDescent="0.15">
      <c r="A243" s="11">
        <f t="shared" si="3"/>
        <v>36677</v>
      </c>
      <c r="B243" s="11">
        <v>36678</v>
      </c>
      <c r="C243" s="25">
        <v>9469.6</v>
      </c>
    </row>
    <row r="244" spans="1:3" x14ac:dyDescent="0.15">
      <c r="A244" s="11">
        <f t="shared" si="3"/>
        <v>36646</v>
      </c>
      <c r="B244" s="11">
        <v>36647</v>
      </c>
      <c r="C244" s="25">
        <v>9446.4</v>
      </c>
    </row>
    <row r="245" spans="1:3" x14ac:dyDescent="0.15">
      <c r="A245" s="11">
        <f t="shared" si="3"/>
        <v>36616</v>
      </c>
      <c r="B245" s="11">
        <v>36617</v>
      </c>
      <c r="C245" s="25">
        <v>9409.7999999999993</v>
      </c>
    </row>
    <row r="246" spans="1:3" x14ac:dyDescent="0.15">
      <c r="A246" s="11">
        <f t="shared" si="3"/>
        <v>36585</v>
      </c>
      <c r="B246" s="11">
        <v>36586</v>
      </c>
      <c r="C246" s="25">
        <v>9366.5</v>
      </c>
    </row>
    <row r="247" spans="1:3" x14ac:dyDescent="0.15">
      <c r="A247" s="11">
        <f t="shared" si="3"/>
        <v>36556</v>
      </c>
      <c r="B247" s="11">
        <v>36557</v>
      </c>
      <c r="C247" s="25">
        <v>9342.6</v>
      </c>
    </row>
    <row r="248" spans="1:3" x14ac:dyDescent="0.15">
      <c r="A248" s="11">
        <f t="shared" si="3"/>
        <v>36525</v>
      </c>
      <c r="B248" s="11">
        <v>36526</v>
      </c>
      <c r="C248" s="25">
        <v>9307.1</v>
      </c>
    </row>
    <row r="249" spans="1:3" x14ac:dyDescent="0.15">
      <c r="A249" s="11">
        <f t="shared" si="3"/>
        <v>36494</v>
      </c>
      <c r="B249" s="11">
        <v>36495</v>
      </c>
      <c r="C249" s="25">
        <v>9234.7000000000007</v>
      </c>
    </row>
    <row r="250" spans="1:3" x14ac:dyDescent="0.15">
      <c r="A250" s="11">
        <f t="shared" si="3"/>
        <v>36464</v>
      </c>
      <c r="B250" s="11">
        <v>36465</v>
      </c>
      <c r="C250" s="25">
        <v>9160.2999999999993</v>
      </c>
    </row>
    <row r="251" spans="1:3" x14ac:dyDescent="0.15">
      <c r="A251" s="11">
        <f t="shared" si="3"/>
        <v>36433</v>
      </c>
      <c r="B251" s="11">
        <v>36434</v>
      </c>
      <c r="C251" s="25">
        <v>9094.7000000000007</v>
      </c>
    </row>
    <row r="252" spans="1:3" x14ac:dyDescent="0.15">
      <c r="A252" s="11">
        <f t="shared" si="3"/>
        <v>36403</v>
      </c>
      <c r="B252" s="11">
        <v>36404</v>
      </c>
      <c r="C252" s="25">
        <v>9037.4</v>
      </c>
    </row>
    <row r="253" spans="1:3" x14ac:dyDescent="0.15">
      <c r="A253" s="11">
        <f t="shared" si="3"/>
        <v>36372</v>
      </c>
      <c r="B253" s="11">
        <v>36373</v>
      </c>
      <c r="C253" s="25">
        <v>9043</v>
      </c>
    </row>
    <row r="254" spans="1:3" x14ac:dyDescent="0.15">
      <c r="A254" s="11">
        <f t="shared" si="3"/>
        <v>36341</v>
      </c>
      <c r="B254" s="11">
        <v>36342</v>
      </c>
      <c r="C254" s="25">
        <v>9002.6</v>
      </c>
    </row>
    <row r="255" spans="1:3" x14ac:dyDescent="0.15">
      <c r="A255" s="11">
        <f t="shared" si="3"/>
        <v>36311</v>
      </c>
      <c r="B255" s="11">
        <v>36312</v>
      </c>
      <c r="C255" s="25">
        <v>8992.5</v>
      </c>
    </row>
    <row r="256" spans="1:3" x14ac:dyDescent="0.15">
      <c r="A256" s="11">
        <f t="shared" si="3"/>
        <v>36280</v>
      </c>
      <c r="B256" s="11">
        <v>36281</v>
      </c>
      <c r="C256" s="25">
        <v>8962</v>
      </c>
    </row>
    <row r="257" spans="1:3" x14ac:dyDescent="0.15">
      <c r="A257" s="11">
        <f t="shared" si="3"/>
        <v>36250</v>
      </c>
      <c r="B257" s="11">
        <v>36251</v>
      </c>
      <c r="C257" s="25">
        <v>8944.9</v>
      </c>
    </row>
    <row r="258" spans="1:3" x14ac:dyDescent="0.15">
      <c r="A258" s="11">
        <f t="shared" si="3"/>
        <v>36219</v>
      </c>
      <c r="B258" s="11">
        <v>36220</v>
      </c>
      <c r="C258" s="25">
        <v>8962.2999999999993</v>
      </c>
    </row>
    <row r="259" spans="1:3" x14ac:dyDescent="0.15">
      <c r="A259" s="11">
        <f t="shared" si="3"/>
        <v>36191</v>
      </c>
      <c r="B259" s="11">
        <v>36192</v>
      </c>
      <c r="C259" s="25">
        <v>8953.2000000000007</v>
      </c>
    </row>
    <row r="260" spans="1:3" x14ac:dyDescent="0.15">
      <c r="A260" s="11">
        <f t="shared" si="3"/>
        <v>36160</v>
      </c>
      <c r="B260" s="11">
        <v>36161</v>
      </c>
      <c r="C260" s="25">
        <v>8923.4</v>
      </c>
    </row>
    <row r="261" spans="1:3" x14ac:dyDescent="0.15">
      <c r="A261" s="11">
        <f t="shared" si="3"/>
        <v>36129</v>
      </c>
      <c r="B261" s="11">
        <v>36130</v>
      </c>
      <c r="C261" s="25">
        <v>8889.9</v>
      </c>
    </row>
    <row r="262" spans="1:3" x14ac:dyDescent="0.15">
      <c r="A262" s="11">
        <f t="shared" si="3"/>
        <v>36099</v>
      </c>
      <c r="B262" s="11">
        <v>36100</v>
      </c>
      <c r="C262" s="25">
        <v>8872.6</v>
      </c>
    </row>
    <row r="263" spans="1:3" x14ac:dyDescent="0.15">
      <c r="A263" s="11">
        <f t="shared" si="3"/>
        <v>36068</v>
      </c>
      <c r="B263" s="11">
        <v>36069</v>
      </c>
      <c r="C263" s="25">
        <v>8836.1</v>
      </c>
    </row>
    <row r="264" spans="1:3" x14ac:dyDescent="0.15">
      <c r="A264" s="11">
        <f t="shared" si="3"/>
        <v>36038</v>
      </c>
      <c r="B264" s="11">
        <v>36039</v>
      </c>
      <c r="C264" s="25">
        <v>8823.2999999999993</v>
      </c>
    </row>
    <row r="265" spans="1:3" x14ac:dyDescent="0.15">
      <c r="A265" s="11">
        <f t="shared" si="3"/>
        <v>36007</v>
      </c>
      <c r="B265" s="11">
        <v>36008</v>
      </c>
      <c r="C265" s="25">
        <v>8797.2999999999993</v>
      </c>
    </row>
    <row r="266" spans="1:3" x14ac:dyDescent="0.15">
      <c r="A266" s="11">
        <f t="shared" si="3"/>
        <v>35976</v>
      </c>
      <c r="B266" s="11">
        <v>35977</v>
      </c>
      <c r="C266" s="25">
        <v>8769</v>
      </c>
    </row>
    <row r="267" spans="1:3" x14ac:dyDescent="0.15">
      <c r="A267" s="11">
        <f t="shared" si="3"/>
        <v>35946</v>
      </c>
      <c r="B267" s="11">
        <v>35947</v>
      </c>
      <c r="C267" s="25">
        <v>8753.5</v>
      </c>
    </row>
    <row r="268" spans="1:3" x14ac:dyDescent="0.15">
      <c r="A268" s="11">
        <f t="shared" si="3"/>
        <v>35915</v>
      </c>
      <c r="B268" s="11">
        <v>35916</v>
      </c>
      <c r="C268" s="25">
        <v>8704.1</v>
      </c>
    </row>
    <row r="269" spans="1:3" x14ac:dyDescent="0.15">
      <c r="A269" s="11">
        <f t="shared" ref="A269:A332" si="4">EOMONTH(B269-1,0)</f>
        <v>35885</v>
      </c>
      <c r="B269" s="11">
        <v>35886</v>
      </c>
      <c r="C269" s="25">
        <v>8668.7999999999993</v>
      </c>
    </row>
    <row r="270" spans="1:3" x14ac:dyDescent="0.15">
      <c r="A270" s="11">
        <f t="shared" si="4"/>
        <v>35854</v>
      </c>
      <c r="B270" s="11">
        <v>35855</v>
      </c>
      <c r="C270" s="25">
        <v>8641.5</v>
      </c>
    </row>
    <row r="271" spans="1:3" x14ac:dyDescent="0.15">
      <c r="A271" s="11">
        <f t="shared" si="4"/>
        <v>35826</v>
      </c>
      <c r="B271" s="11">
        <v>35827</v>
      </c>
      <c r="C271" s="25">
        <v>8592.2000000000007</v>
      </c>
    </row>
    <row r="272" spans="1:3" x14ac:dyDescent="0.15">
      <c r="A272" s="11">
        <f t="shared" si="4"/>
        <v>35795</v>
      </c>
      <c r="B272" s="11">
        <v>35796</v>
      </c>
      <c r="C272" s="25">
        <v>8538.2999999999993</v>
      </c>
    </row>
    <row r="273" spans="1:3" x14ac:dyDescent="0.15">
      <c r="A273" s="11">
        <f t="shared" si="4"/>
        <v>35764</v>
      </c>
      <c r="B273" s="11">
        <v>35765</v>
      </c>
      <c r="C273" s="25">
        <v>8463.9</v>
      </c>
    </row>
    <row r="274" spans="1:3" x14ac:dyDescent="0.15">
      <c r="A274" s="11">
        <f t="shared" si="4"/>
        <v>35734</v>
      </c>
      <c r="B274" s="11">
        <v>35735</v>
      </c>
      <c r="C274" s="25">
        <v>8415.4</v>
      </c>
    </row>
    <row r="275" spans="1:3" x14ac:dyDescent="0.15">
      <c r="A275" s="11">
        <f t="shared" si="4"/>
        <v>35703</v>
      </c>
      <c r="B275" s="11">
        <v>35704</v>
      </c>
      <c r="C275" s="25">
        <v>8361.4</v>
      </c>
    </row>
    <row r="276" spans="1:3" x14ac:dyDescent="0.15">
      <c r="A276" s="11">
        <f t="shared" si="4"/>
        <v>35673</v>
      </c>
      <c r="B276" s="11">
        <v>35674</v>
      </c>
      <c r="C276" s="25">
        <v>8320.2000000000007</v>
      </c>
    </row>
    <row r="277" spans="1:3" x14ac:dyDescent="0.15">
      <c r="A277" s="11">
        <f t="shared" si="4"/>
        <v>35642</v>
      </c>
      <c r="B277" s="11">
        <v>35643</v>
      </c>
      <c r="C277" s="25">
        <v>8298.5</v>
      </c>
    </row>
    <row r="278" spans="1:3" x14ac:dyDescent="0.15">
      <c r="A278" s="11">
        <f t="shared" si="4"/>
        <v>35611</v>
      </c>
      <c r="B278" s="11">
        <v>35612</v>
      </c>
      <c r="C278" s="25">
        <v>8255.6</v>
      </c>
    </row>
    <row r="279" spans="1:3" x14ac:dyDescent="0.15">
      <c r="A279" s="11">
        <f t="shared" si="4"/>
        <v>35581</v>
      </c>
      <c r="B279" s="11">
        <v>35582</v>
      </c>
      <c r="C279" s="25">
        <v>8224.5</v>
      </c>
    </row>
    <row r="280" spans="1:3" x14ac:dyDescent="0.15">
      <c r="A280" s="11">
        <f t="shared" si="4"/>
        <v>35550</v>
      </c>
      <c r="B280" s="11">
        <v>35551</v>
      </c>
      <c r="C280" s="25">
        <v>8198.2000000000007</v>
      </c>
    </row>
    <row r="281" spans="1:3" x14ac:dyDescent="0.15">
      <c r="A281" s="11">
        <f t="shared" si="4"/>
        <v>35520</v>
      </c>
      <c r="B281" s="11">
        <v>35521</v>
      </c>
      <c r="C281" s="25">
        <v>8162.4</v>
      </c>
    </row>
    <row r="282" spans="1:3" x14ac:dyDescent="0.15">
      <c r="A282" s="11">
        <f t="shared" si="4"/>
        <v>35489</v>
      </c>
      <c r="B282" s="11">
        <v>35490</v>
      </c>
      <c r="C282" s="25">
        <v>8156.2</v>
      </c>
    </row>
    <row r="283" spans="1:3" x14ac:dyDescent="0.15">
      <c r="A283" s="11">
        <f t="shared" si="4"/>
        <v>35461</v>
      </c>
      <c r="B283" s="11">
        <v>35462</v>
      </c>
      <c r="C283" s="25">
        <v>8117.7</v>
      </c>
    </row>
    <row r="284" spans="1:3" x14ac:dyDescent="0.15">
      <c r="A284" s="11">
        <f t="shared" si="4"/>
        <v>35430</v>
      </c>
      <c r="B284" s="11">
        <v>35431</v>
      </c>
      <c r="C284" s="25">
        <v>8095.1</v>
      </c>
    </row>
    <row r="285" spans="1:3" x14ac:dyDescent="0.15">
      <c r="A285" s="11">
        <f t="shared" si="4"/>
        <v>35399</v>
      </c>
      <c r="B285" s="11">
        <v>35400</v>
      </c>
      <c r="C285" s="25">
        <v>8072</v>
      </c>
    </row>
    <row r="286" spans="1:3" x14ac:dyDescent="0.15">
      <c r="A286" s="11">
        <f t="shared" si="4"/>
        <v>35369</v>
      </c>
      <c r="B286" s="11">
        <v>35370</v>
      </c>
      <c r="C286" s="25">
        <v>8044.5</v>
      </c>
    </row>
    <row r="287" spans="1:3" x14ac:dyDescent="0.15">
      <c r="A287" s="11">
        <f t="shared" si="4"/>
        <v>35338</v>
      </c>
      <c r="B287" s="11">
        <v>35339</v>
      </c>
      <c r="C287" s="25">
        <v>8022.6</v>
      </c>
    </row>
    <row r="288" spans="1:3" x14ac:dyDescent="0.15">
      <c r="A288" s="11">
        <f t="shared" si="4"/>
        <v>35308</v>
      </c>
      <c r="B288" s="11">
        <v>35309</v>
      </c>
      <c r="C288" s="25">
        <v>8023.1</v>
      </c>
    </row>
    <row r="289" spans="1:3" x14ac:dyDescent="0.15">
      <c r="A289" s="11">
        <f t="shared" si="4"/>
        <v>35277</v>
      </c>
      <c r="B289" s="11">
        <v>35278</v>
      </c>
      <c r="C289" s="25">
        <v>8004.2</v>
      </c>
    </row>
    <row r="290" spans="1:3" x14ac:dyDescent="0.15">
      <c r="A290" s="11">
        <f t="shared" si="4"/>
        <v>35246</v>
      </c>
      <c r="B290" s="11">
        <v>35247</v>
      </c>
      <c r="C290" s="25">
        <v>7983.8</v>
      </c>
    </row>
    <row r="291" spans="1:3" x14ac:dyDescent="0.15">
      <c r="A291" s="11">
        <f t="shared" si="4"/>
        <v>35216</v>
      </c>
      <c r="B291" s="11">
        <v>35217</v>
      </c>
      <c r="C291" s="25">
        <v>8004.7</v>
      </c>
    </row>
    <row r="292" spans="1:3" x14ac:dyDescent="0.15">
      <c r="A292" s="11">
        <f t="shared" si="4"/>
        <v>35185</v>
      </c>
      <c r="B292" s="11">
        <v>35186</v>
      </c>
      <c r="C292" s="25">
        <v>7956.5</v>
      </c>
    </row>
    <row r="293" spans="1:3" x14ac:dyDescent="0.15">
      <c r="A293" s="11">
        <f t="shared" si="4"/>
        <v>35155</v>
      </c>
      <c r="B293" s="11">
        <v>35156</v>
      </c>
      <c r="C293" s="25">
        <v>7857</v>
      </c>
    </row>
    <row r="294" spans="1:3" x14ac:dyDescent="0.15">
      <c r="A294" s="11">
        <f t="shared" si="4"/>
        <v>35124</v>
      </c>
      <c r="B294" s="11">
        <v>35125</v>
      </c>
      <c r="C294" s="25">
        <v>7904.5</v>
      </c>
    </row>
    <row r="295" spans="1:3" x14ac:dyDescent="0.15">
      <c r="A295" s="11">
        <f t="shared" si="4"/>
        <v>35095</v>
      </c>
      <c r="B295" s="11">
        <v>35096</v>
      </c>
      <c r="C295" s="25">
        <v>7879</v>
      </c>
    </row>
    <row r="296" spans="1:3" x14ac:dyDescent="0.15">
      <c r="A296" s="11">
        <f t="shared" si="4"/>
        <v>35064</v>
      </c>
      <c r="B296" s="11">
        <v>35065</v>
      </c>
      <c r="C296" s="25">
        <v>7818.5</v>
      </c>
    </row>
    <row r="297" spans="1:3" x14ac:dyDescent="0.15">
      <c r="A297" s="11">
        <f t="shared" si="4"/>
        <v>35033</v>
      </c>
      <c r="B297" s="11">
        <v>35034</v>
      </c>
      <c r="C297" s="25">
        <v>7807.8</v>
      </c>
    </row>
    <row r="298" spans="1:3" x14ac:dyDescent="0.15">
      <c r="A298" s="11">
        <f t="shared" si="4"/>
        <v>35003</v>
      </c>
      <c r="B298" s="11">
        <v>35004</v>
      </c>
      <c r="C298" s="25">
        <v>7797.1</v>
      </c>
    </row>
    <row r="299" spans="1:3" x14ac:dyDescent="0.15">
      <c r="A299" s="11">
        <f t="shared" si="4"/>
        <v>34972</v>
      </c>
      <c r="B299" s="11">
        <v>34973</v>
      </c>
      <c r="C299" s="25">
        <v>7775.7</v>
      </c>
    </row>
    <row r="300" spans="1:3" x14ac:dyDescent="0.15">
      <c r="A300" s="11">
        <f t="shared" si="4"/>
        <v>34942</v>
      </c>
      <c r="B300" s="11">
        <v>34943</v>
      </c>
      <c r="C300" s="25">
        <v>7766.9</v>
      </c>
    </row>
    <row r="301" spans="1:3" x14ac:dyDescent="0.15">
      <c r="A301" s="11">
        <f t="shared" si="4"/>
        <v>34911</v>
      </c>
      <c r="B301" s="11">
        <v>34912</v>
      </c>
      <c r="C301" s="25">
        <v>7741.6</v>
      </c>
    </row>
    <row r="302" spans="1:3" x14ac:dyDescent="0.15">
      <c r="A302" s="11">
        <f t="shared" si="4"/>
        <v>34880</v>
      </c>
      <c r="B302" s="11">
        <v>34881</v>
      </c>
      <c r="C302" s="25">
        <v>7736.3</v>
      </c>
    </row>
    <row r="303" spans="1:3" x14ac:dyDescent="0.15">
      <c r="A303" s="11">
        <f t="shared" si="4"/>
        <v>34850</v>
      </c>
      <c r="B303" s="11">
        <v>34851</v>
      </c>
      <c r="C303" s="25">
        <v>7719</v>
      </c>
    </row>
    <row r="304" spans="1:3" x14ac:dyDescent="0.15">
      <c r="A304" s="11">
        <f t="shared" si="4"/>
        <v>34819</v>
      </c>
      <c r="B304" s="11">
        <v>34820</v>
      </c>
      <c r="C304" s="25">
        <v>7695.9</v>
      </c>
    </row>
    <row r="305" spans="1:3" x14ac:dyDescent="0.15">
      <c r="A305" s="11">
        <f t="shared" si="4"/>
        <v>34789</v>
      </c>
      <c r="B305" s="11">
        <v>34790</v>
      </c>
      <c r="C305" s="25">
        <v>7618.8</v>
      </c>
    </row>
    <row r="306" spans="1:3" x14ac:dyDescent="0.15">
      <c r="A306" s="11">
        <f t="shared" si="4"/>
        <v>34758</v>
      </c>
      <c r="B306" s="11">
        <v>34759</v>
      </c>
      <c r="C306" s="25">
        <v>7675.4</v>
      </c>
    </row>
    <row r="307" spans="1:3" x14ac:dyDescent="0.15">
      <c r="A307" s="11">
        <f t="shared" si="4"/>
        <v>34730</v>
      </c>
      <c r="B307" s="11">
        <v>34731</v>
      </c>
      <c r="C307" s="25">
        <v>7654.3</v>
      </c>
    </row>
    <row r="308" spans="1:3" x14ac:dyDescent="0.15">
      <c r="A308" s="11">
        <f t="shared" si="4"/>
        <v>34699</v>
      </c>
      <c r="B308" s="11">
        <v>34700</v>
      </c>
      <c r="C308" s="25">
        <v>7638.9</v>
      </c>
    </row>
    <row r="309" spans="1:3" x14ac:dyDescent="0.15">
      <c r="A309" s="11">
        <f t="shared" si="4"/>
        <v>34668</v>
      </c>
      <c r="B309" s="11">
        <v>34669</v>
      </c>
      <c r="C309" s="25">
        <v>7614.2</v>
      </c>
    </row>
    <row r="310" spans="1:3" x14ac:dyDescent="0.15">
      <c r="A310" s="11">
        <f t="shared" si="4"/>
        <v>34638</v>
      </c>
      <c r="B310" s="11">
        <v>34639</v>
      </c>
      <c r="C310" s="25">
        <v>7579.7</v>
      </c>
    </row>
    <row r="311" spans="1:3" x14ac:dyDescent="0.15">
      <c r="A311" s="11">
        <f t="shared" si="4"/>
        <v>34607</v>
      </c>
      <c r="B311" s="11">
        <v>34608</v>
      </c>
      <c r="C311" s="25">
        <v>7579.9</v>
      </c>
    </row>
    <row r="312" spans="1:3" x14ac:dyDescent="0.15">
      <c r="A312" s="11">
        <f t="shared" si="4"/>
        <v>34577</v>
      </c>
      <c r="B312" s="11">
        <v>34578</v>
      </c>
      <c r="C312" s="25">
        <v>7508.6</v>
      </c>
    </row>
    <row r="313" spans="1:3" x14ac:dyDescent="0.15">
      <c r="A313" s="11">
        <f t="shared" si="4"/>
        <v>34546</v>
      </c>
      <c r="B313" s="11">
        <v>34547</v>
      </c>
      <c r="C313" s="25">
        <v>7476</v>
      </c>
    </row>
    <row r="314" spans="1:3" x14ac:dyDescent="0.15">
      <c r="A314" s="11">
        <f t="shared" si="4"/>
        <v>34515</v>
      </c>
      <c r="B314" s="11">
        <v>34516</v>
      </c>
      <c r="C314" s="25">
        <v>7467.2</v>
      </c>
    </row>
    <row r="315" spans="1:3" x14ac:dyDescent="0.15">
      <c r="A315" s="11">
        <f t="shared" si="4"/>
        <v>34485</v>
      </c>
      <c r="B315" s="11">
        <v>34486</v>
      </c>
      <c r="C315" s="25">
        <v>7461</v>
      </c>
    </row>
    <row r="316" spans="1:3" x14ac:dyDescent="0.15">
      <c r="A316" s="11">
        <f t="shared" si="4"/>
        <v>34454</v>
      </c>
      <c r="B316" s="11">
        <v>34455</v>
      </c>
      <c r="C316" s="25">
        <v>7472.8</v>
      </c>
    </row>
    <row r="317" spans="1:3" x14ac:dyDescent="0.15">
      <c r="A317" s="11">
        <f t="shared" si="4"/>
        <v>34424</v>
      </c>
      <c r="B317" s="11">
        <v>34425</v>
      </c>
      <c r="C317" s="25">
        <v>7387.6</v>
      </c>
    </row>
    <row r="318" spans="1:3" x14ac:dyDescent="0.15">
      <c r="A318" s="11">
        <f t="shared" si="4"/>
        <v>34393</v>
      </c>
      <c r="B318" s="11">
        <v>34394</v>
      </c>
      <c r="C318" s="25">
        <v>7387.3</v>
      </c>
    </row>
    <row r="319" spans="1:3" x14ac:dyDescent="0.15">
      <c r="A319" s="11">
        <f t="shared" si="4"/>
        <v>34365</v>
      </c>
      <c r="B319" s="11">
        <v>34366</v>
      </c>
      <c r="C319" s="25">
        <v>7362.9</v>
      </c>
    </row>
    <row r="320" spans="1:3" x14ac:dyDescent="0.15">
      <c r="A320" s="11">
        <f t="shared" si="4"/>
        <v>34334</v>
      </c>
      <c r="B320" s="11">
        <v>34335</v>
      </c>
      <c r="C320" s="25">
        <v>7348.8</v>
      </c>
    </row>
    <row r="321" spans="1:3" x14ac:dyDescent="0.15">
      <c r="A321" s="11">
        <f t="shared" si="4"/>
        <v>34303</v>
      </c>
      <c r="B321" s="11">
        <v>34304</v>
      </c>
      <c r="C321" s="25">
        <v>7489.1</v>
      </c>
    </row>
    <row r="322" spans="1:3" x14ac:dyDescent="0.15">
      <c r="A322" s="11">
        <f t="shared" si="4"/>
        <v>34273</v>
      </c>
      <c r="B322" s="11">
        <v>34274</v>
      </c>
      <c r="C322" s="25">
        <v>7242.4</v>
      </c>
    </row>
    <row r="323" spans="1:3" x14ac:dyDescent="0.15">
      <c r="A323" s="11">
        <f t="shared" si="4"/>
        <v>34242</v>
      </c>
      <c r="B323" s="11">
        <v>34243</v>
      </c>
      <c r="C323" s="25">
        <v>7222.3</v>
      </c>
    </row>
    <row r="324" spans="1:3" x14ac:dyDescent="0.15">
      <c r="A324" s="11">
        <f t="shared" si="4"/>
        <v>34212</v>
      </c>
      <c r="B324" s="11">
        <v>34213</v>
      </c>
      <c r="C324" s="25">
        <v>7257.8</v>
      </c>
    </row>
    <row r="325" spans="1:3" x14ac:dyDescent="0.15">
      <c r="A325" s="11">
        <f t="shared" si="4"/>
        <v>34181</v>
      </c>
      <c r="B325" s="11">
        <v>34182</v>
      </c>
      <c r="C325" s="25">
        <v>7277.7</v>
      </c>
    </row>
    <row r="326" spans="1:3" x14ac:dyDescent="0.15">
      <c r="A326" s="11">
        <f t="shared" si="4"/>
        <v>34150</v>
      </c>
      <c r="B326" s="11">
        <v>34151</v>
      </c>
      <c r="C326" s="25">
        <v>7267.1</v>
      </c>
    </row>
    <row r="327" spans="1:3" x14ac:dyDescent="0.15">
      <c r="A327" s="11">
        <f t="shared" si="4"/>
        <v>34120</v>
      </c>
      <c r="B327" s="11">
        <v>34121</v>
      </c>
      <c r="C327" s="25">
        <v>7248.8</v>
      </c>
    </row>
    <row r="328" spans="1:3" x14ac:dyDescent="0.15">
      <c r="A328" s="11">
        <f t="shared" si="4"/>
        <v>34089</v>
      </c>
      <c r="B328" s="11">
        <v>34090</v>
      </c>
      <c r="C328" s="25">
        <v>7262.2</v>
      </c>
    </row>
    <row r="329" spans="1:3" x14ac:dyDescent="0.15">
      <c r="A329" s="11">
        <f t="shared" si="4"/>
        <v>34059</v>
      </c>
      <c r="B329" s="11">
        <v>34060</v>
      </c>
      <c r="C329" s="25">
        <v>7272.7</v>
      </c>
    </row>
    <row r="330" spans="1:3" x14ac:dyDescent="0.15">
      <c r="A330" s="11">
        <f t="shared" si="4"/>
        <v>34028</v>
      </c>
      <c r="B330" s="11">
        <v>34029</v>
      </c>
      <c r="C330" s="25">
        <v>7235.1</v>
      </c>
    </row>
    <row r="331" spans="1:3" x14ac:dyDescent="0.15">
      <c r="A331" s="11">
        <f t="shared" si="4"/>
        <v>34000</v>
      </c>
      <c r="B331" s="11">
        <v>34001</v>
      </c>
      <c r="C331" s="25">
        <v>7257.7</v>
      </c>
    </row>
    <row r="332" spans="1:3" x14ac:dyDescent="0.15">
      <c r="A332" s="11">
        <f t="shared" si="4"/>
        <v>33969</v>
      </c>
      <c r="B332" s="11">
        <v>33970</v>
      </c>
      <c r="C332" s="25">
        <v>7223.5</v>
      </c>
    </row>
    <row r="333" spans="1:3" x14ac:dyDescent="0.15">
      <c r="A333" s="11">
        <f t="shared" ref="A333:A385" si="5">EOMONTH(B333-1,0)</f>
        <v>33938</v>
      </c>
      <c r="B333" s="11">
        <v>33939</v>
      </c>
      <c r="C333" s="25">
        <v>7384.7</v>
      </c>
    </row>
    <row r="334" spans="1:3" x14ac:dyDescent="0.15">
      <c r="A334" s="11">
        <f t="shared" si="5"/>
        <v>33908</v>
      </c>
      <c r="B334" s="11">
        <v>33909</v>
      </c>
      <c r="C334" s="25">
        <v>7130.6</v>
      </c>
    </row>
    <row r="335" spans="1:3" x14ac:dyDescent="0.15">
      <c r="A335" s="11">
        <f t="shared" si="5"/>
        <v>33877</v>
      </c>
      <c r="B335" s="11">
        <v>33878</v>
      </c>
      <c r="C335" s="25">
        <v>7119.7</v>
      </c>
    </row>
    <row r="336" spans="1:3" x14ac:dyDescent="0.15">
      <c r="A336" s="11">
        <f t="shared" si="5"/>
        <v>33847</v>
      </c>
      <c r="B336" s="11">
        <v>33848</v>
      </c>
      <c r="C336" s="25">
        <v>7165.6</v>
      </c>
    </row>
    <row r="337" spans="1:3" x14ac:dyDescent="0.15">
      <c r="A337" s="11">
        <f t="shared" si="5"/>
        <v>33816</v>
      </c>
      <c r="B337" s="11">
        <v>33817</v>
      </c>
      <c r="C337" s="25">
        <v>7198.8</v>
      </c>
    </row>
    <row r="338" spans="1:3" x14ac:dyDescent="0.15">
      <c r="A338" s="11">
        <f t="shared" si="5"/>
        <v>33785</v>
      </c>
      <c r="B338" s="11">
        <v>33786</v>
      </c>
      <c r="C338" s="25">
        <v>7173</v>
      </c>
    </row>
    <row r="339" spans="1:3" x14ac:dyDescent="0.15">
      <c r="A339" s="11">
        <f t="shared" si="5"/>
        <v>33755</v>
      </c>
      <c r="B339" s="11">
        <v>33756</v>
      </c>
      <c r="C339" s="25">
        <v>7177.8</v>
      </c>
    </row>
    <row r="340" spans="1:3" x14ac:dyDescent="0.15">
      <c r="A340" s="11">
        <f t="shared" si="5"/>
        <v>33724</v>
      </c>
      <c r="B340" s="11">
        <v>33725</v>
      </c>
      <c r="C340" s="25">
        <v>7147.1</v>
      </c>
    </row>
    <row r="341" spans="1:3" x14ac:dyDescent="0.15">
      <c r="A341" s="11">
        <f t="shared" si="5"/>
        <v>33694</v>
      </c>
      <c r="B341" s="11">
        <v>33695</v>
      </c>
      <c r="C341" s="25">
        <v>7112.9</v>
      </c>
    </row>
    <row r="342" spans="1:3" x14ac:dyDescent="0.15">
      <c r="A342" s="11">
        <f t="shared" si="5"/>
        <v>33663</v>
      </c>
      <c r="B342" s="11">
        <v>33664</v>
      </c>
      <c r="C342" s="25">
        <v>7091.7</v>
      </c>
    </row>
    <row r="343" spans="1:3" x14ac:dyDescent="0.15">
      <c r="A343" s="11">
        <f t="shared" si="5"/>
        <v>33634</v>
      </c>
      <c r="B343" s="11">
        <v>33635</v>
      </c>
      <c r="C343" s="25">
        <v>7084</v>
      </c>
    </row>
    <row r="344" spans="1:3" x14ac:dyDescent="0.15">
      <c r="A344" s="11">
        <f t="shared" si="5"/>
        <v>33603</v>
      </c>
      <c r="B344" s="11">
        <v>33604</v>
      </c>
      <c r="C344" s="25">
        <v>7051.6</v>
      </c>
    </row>
    <row r="345" spans="1:3" x14ac:dyDescent="0.15">
      <c r="A345" s="11">
        <f t="shared" si="5"/>
        <v>33572</v>
      </c>
      <c r="B345" s="11">
        <v>33573</v>
      </c>
      <c r="C345" s="25">
        <v>6982.1</v>
      </c>
    </row>
    <row r="346" spans="1:3" x14ac:dyDescent="0.15">
      <c r="A346" s="11">
        <f t="shared" si="5"/>
        <v>33542</v>
      </c>
      <c r="B346" s="11">
        <v>33543</v>
      </c>
      <c r="C346" s="25">
        <v>6918.8</v>
      </c>
    </row>
    <row r="347" spans="1:3" x14ac:dyDescent="0.15">
      <c r="A347" s="11">
        <f t="shared" si="5"/>
        <v>33511</v>
      </c>
      <c r="B347" s="11">
        <v>33512</v>
      </c>
      <c r="C347" s="25">
        <v>6907.6</v>
      </c>
    </row>
    <row r="348" spans="1:3" x14ac:dyDescent="0.15">
      <c r="A348" s="11">
        <f t="shared" si="5"/>
        <v>33481</v>
      </c>
      <c r="B348" s="11">
        <v>33482</v>
      </c>
      <c r="C348" s="25">
        <v>6897.1</v>
      </c>
    </row>
    <row r="349" spans="1:3" x14ac:dyDescent="0.15">
      <c r="A349" s="11">
        <f t="shared" si="5"/>
        <v>33450</v>
      </c>
      <c r="B349" s="11">
        <v>33451</v>
      </c>
      <c r="C349" s="25">
        <v>6878</v>
      </c>
    </row>
    <row r="350" spans="1:3" x14ac:dyDescent="0.15">
      <c r="A350" s="11">
        <f t="shared" si="5"/>
        <v>33419</v>
      </c>
      <c r="B350" s="11">
        <v>33420</v>
      </c>
      <c r="C350" s="25">
        <v>6861.8</v>
      </c>
    </row>
    <row r="351" spans="1:3" x14ac:dyDescent="0.15">
      <c r="A351" s="11">
        <f t="shared" si="5"/>
        <v>33389</v>
      </c>
      <c r="B351" s="11">
        <v>33390</v>
      </c>
      <c r="C351" s="25">
        <v>6875.1</v>
      </c>
    </row>
    <row r="352" spans="1:3" x14ac:dyDescent="0.15">
      <c r="A352" s="11">
        <f t="shared" si="5"/>
        <v>33358</v>
      </c>
      <c r="B352" s="11">
        <v>33359</v>
      </c>
      <c r="C352" s="25">
        <v>6839.6</v>
      </c>
    </row>
    <row r="353" spans="1:3" x14ac:dyDescent="0.15">
      <c r="A353" s="11">
        <f t="shared" si="5"/>
        <v>33328</v>
      </c>
      <c r="B353" s="11">
        <v>33329</v>
      </c>
      <c r="C353" s="25">
        <v>6838.3</v>
      </c>
    </row>
    <row r="354" spans="1:3" x14ac:dyDescent="0.15">
      <c r="A354" s="11">
        <f t="shared" si="5"/>
        <v>33297</v>
      </c>
      <c r="B354" s="11">
        <v>33298</v>
      </c>
      <c r="C354" s="25">
        <v>6811.6</v>
      </c>
    </row>
    <row r="355" spans="1:3" x14ac:dyDescent="0.15">
      <c r="A355" s="11">
        <f t="shared" si="5"/>
        <v>33269</v>
      </c>
      <c r="B355" s="11">
        <v>33270</v>
      </c>
      <c r="C355" s="25">
        <v>6800.8</v>
      </c>
    </row>
    <row r="356" spans="1:3" x14ac:dyDescent="0.15">
      <c r="A356" s="11">
        <f t="shared" si="5"/>
        <v>33238</v>
      </c>
      <c r="B356" s="11">
        <v>33239</v>
      </c>
      <c r="C356" s="25">
        <v>6791.5</v>
      </c>
    </row>
    <row r="357" spans="1:3" x14ac:dyDescent="0.15">
      <c r="A357" s="11">
        <f t="shared" si="5"/>
        <v>33207</v>
      </c>
      <c r="B357" s="11">
        <v>33208</v>
      </c>
      <c r="C357" s="25">
        <v>6810.8</v>
      </c>
    </row>
    <row r="358" spans="1:3" x14ac:dyDescent="0.15">
      <c r="A358" s="11">
        <f t="shared" si="5"/>
        <v>33177</v>
      </c>
      <c r="B358" s="11">
        <v>33178</v>
      </c>
      <c r="C358" s="25">
        <v>6771.9</v>
      </c>
    </row>
    <row r="359" spans="1:3" x14ac:dyDescent="0.15">
      <c r="A359" s="11">
        <f t="shared" si="5"/>
        <v>33146</v>
      </c>
      <c r="B359" s="11">
        <v>33147</v>
      </c>
      <c r="C359" s="25">
        <v>6770.2</v>
      </c>
    </row>
    <row r="360" spans="1:3" x14ac:dyDescent="0.15">
      <c r="A360" s="11">
        <f t="shared" si="5"/>
        <v>33116</v>
      </c>
      <c r="B360" s="11">
        <v>33117</v>
      </c>
      <c r="C360" s="25">
        <v>6826.2</v>
      </c>
    </row>
    <row r="361" spans="1:3" x14ac:dyDescent="0.15">
      <c r="A361" s="11">
        <f t="shared" si="5"/>
        <v>33085</v>
      </c>
      <c r="B361" s="11">
        <v>33086</v>
      </c>
      <c r="C361" s="25">
        <v>6829.5</v>
      </c>
    </row>
    <row r="362" spans="1:3" x14ac:dyDescent="0.15">
      <c r="A362" s="11">
        <f t="shared" si="5"/>
        <v>33054</v>
      </c>
      <c r="B362" s="11">
        <v>33055</v>
      </c>
      <c r="C362" s="25">
        <v>6872.7</v>
      </c>
    </row>
    <row r="363" spans="1:3" x14ac:dyDescent="0.15">
      <c r="A363" s="11">
        <f t="shared" si="5"/>
        <v>33024</v>
      </c>
      <c r="B363" s="11">
        <v>33025</v>
      </c>
      <c r="C363" s="25">
        <v>6848.9</v>
      </c>
    </row>
    <row r="364" spans="1:3" x14ac:dyDescent="0.15">
      <c r="A364" s="11">
        <f t="shared" si="5"/>
        <v>32993</v>
      </c>
      <c r="B364" s="11">
        <v>32994</v>
      </c>
      <c r="C364" s="25">
        <v>6839.1</v>
      </c>
    </row>
    <row r="365" spans="1:3" x14ac:dyDescent="0.15">
      <c r="A365" s="11">
        <f t="shared" si="5"/>
        <v>32963</v>
      </c>
      <c r="B365" s="11">
        <v>32964</v>
      </c>
      <c r="C365" s="25">
        <v>6847.3</v>
      </c>
    </row>
    <row r="366" spans="1:3" x14ac:dyDescent="0.15">
      <c r="A366" s="11">
        <f t="shared" si="5"/>
        <v>32932</v>
      </c>
      <c r="B366" s="11">
        <v>32933</v>
      </c>
      <c r="C366" s="25">
        <v>6803.6</v>
      </c>
    </row>
    <row r="367" spans="1:3" x14ac:dyDescent="0.15">
      <c r="A367" s="11">
        <f t="shared" si="5"/>
        <v>32904</v>
      </c>
      <c r="B367" s="11">
        <v>32905</v>
      </c>
      <c r="C367" s="25">
        <v>6801.9</v>
      </c>
    </row>
    <row r="368" spans="1:3" x14ac:dyDescent="0.15">
      <c r="A368" s="11">
        <f t="shared" si="5"/>
        <v>32873</v>
      </c>
      <c r="B368" s="11">
        <v>32874</v>
      </c>
      <c r="C368" s="25">
        <v>6787.8</v>
      </c>
    </row>
    <row r="369" spans="1:3" x14ac:dyDescent="0.15">
      <c r="A369" s="11">
        <f t="shared" si="5"/>
        <v>32842</v>
      </c>
      <c r="B369" s="11">
        <v>32843</v>
      </c>
      <c r="C369" s="25">
        <v>6748.2</v>
      </c>
    </row>
    <row r="370" spans="1:3" x14ac:dyDescent="0.15">
      <c r="A370" s="11">
        <f t="shared" si="5"/>
        <v>32812</v>
      </c>
      <c r="B370" s="11">
        <v>32813</v>
      </c>
      <c r="C370" s="25">
        <v>6748.1</v>
      </c>
    </row>
    <row r="371" spans="1:3" x14ac:dyDescent="0.15">
      <c r="A371" s="11">
        <f t="shared" si="5"/>
        <v>32781</v>
      </c>
      <c r="B371" s="11">
        <v>32782</v>
      </c>
      <c r="C371" s="25">
        <v>6741.7</v>
      </c>
    </row>
    <row r="372" spans="1:3" x14ac:dyDescent="0.15">
      <c r="A372" s="11">
        <f t="shared" si="5"/>
        <v>32751</v>
      </c>
      <c r="B372" s="11">
        <v>32752</v>
      </c>
      <c r="C372" s="25">
        <v>6708.6</v>
      </c>
    </row>
    <row r="373" spans="1:3" x14ac:dyDescent="0.15">
      <c r="A373" s="11">
        <f t="shared" si="5"/>
        <v>32720</v>
      </c>
      <c r="B373" s="11">
        <v>32721</v>
      </c>
      <c r="C373" s="25">
        <v>6688.6</v>
      </c>
    </row>
    <row r="374" spans="1:3" x14ac:dyDescent="0.15">
      <c r="A374" s="11">
        <f t="shared" si="5"/>
        <v>32689</v>
      </c>
      <c r="B374" s="11">
        <v>32690</v>
      </c>
      <c r="C374" s="25">
        <v>6670.9</v>
      </c>
    </row>
    <row r="375" spans="1:3" x14ac:dyDescent="0.15">
      <c r="A375" s="11">
        <f t="shared" si="5"/>
        <v>32659</v>
      </c>
      <c r="B375" s="11">
        <v>32660</v>
      </c>
      <c r="C375" s="25">
        <v>6647.6</v>
      </c>
    </row>
    <row r="376" spans="1:3" x14ac:dyDescent="0.15">
      <c r="A376" s="11">
        <f t="shared" si="5"/>
        <v>32628</v>
      </c>
      <c r="B376" s="11">
        <v>32629</v>
      </c>
      <c r="C376" s="25">
        <v>6628.8</v>
      </c>
    </row>
    <row r="377" spans="1:3" x14ac:dyDescent="0.15">
      <c r="A377" s="11">
        <f t="shared" si="5"/>
        <v>32598</v>
      </c>
      <c r="B377" s="11">
        <v>32599</v>
      </c>
      <c r="C377" s="25">
        <v>6659.3</v>
      </c>
    </row>
    <row r="378" spans="1:3" x14ac:dyDescent="0.15">
      <c r="A378" s="11">
        <f t="shared" si="5"/>
        <v>32567</v>
      </c>
      <c r="B378" s="11">
        <v>32568</v>
      </c>
      <c r="C378" s="25">
        <v>6693.7</v>
      </c>
    </row>
    <row r="379" spans="1:3" x14ac:dyDescent="0.15">
      <c r="A379" s="11">
        <f t="shared" si="5"/>
        <v>32539</v>
      </c>
      <c r="B379" s="11">
        <v>32540</v>
      </c>
      <c r="C379" s="25">
        <v>6660.2</v>
      </c>
    </row>
    <row r="380" spans="1:3" x14ac:dyDescent="0.15">
      <c r="A380" s="11">
        <f t="shared" si="5"/>
        <v>32508</v>
      </c>
      <c r="B380" s="11">
        <v>32509</v>
      </c>
      <c r="C380" s="25">
        <v>6640.5</v>
      </c>
    </row>
    <row r="381" spans="1:3" x14ac:dyDescent="0.15">
      <c r="A381" s="11">
        <f t="shared" si="5"/>
        <v>32477</v>
      </c>
      <c r="B381" s="11">
        <v>32478</v>
      </c>
      <c r="C381" s="25">
        <v>6612.2</v>
      </c>
    </row>
    <row r="382" spans="1:3" x14ac:dyDescent="0.15">
      <c r="A382" s="11">
        <f t="shared" si="5"/>
        <v>32447</v>
      </c>
      <c r="B382" s="11">
        <v>32448</v>
      </c>
      <c r="C382" s="25">
        <v>6579.8</v>
      </c>
    </row>
    <row r="383" spans="1:3" x14ac:dyDescent="0.15">
      <c r="A383" s="11">
        <f t="shared" si="5"/>
        <v>32416</v>
      </c>
      <c r="B383" s="11">
        <v>32417</v>
      </c>
      <c r="C383" s="25">
        <v>6577.6</v>
      </c>
    </row>
    <row r="384" spans="1:3" x14ac:dyDescent="0.15">
      <c r="A384" s="11">
        <f t="shared" si="5"/>
        <v>32386</v>
      </c>
      <c r="B384" s="11">
        <v>32387</v>
      </c>
      <c r="C384" s="25">
        <v>6542.7</v>
      </c>
    </row>
    <row r="385" spans="1:3" x14ac:dyDescent="0.15">
      <c r="A385" s="11">
        <f t="shared" si="5"/>
        <v>32355</v>
      </c>
      <c r="B385" s="11">
        <v>32356</v>
      </c>
      <c r="C385" s="25">
        <v>6530.1</v>
      </c>
    </row>
  </sheetData>
  <sortState xmlns:xlrd2="http://schemas.microsoft.com/office/spreadsheetml/2017/richdata2" ref="A13:C385">
    <sortCondition descending="1" ref="B13:B385"/>
  </sortState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A880-86C1-0342-A758-714680F3F7FB}">
  <dimension ref="A1:C386"/>
  <sheetViews>
    <sheetView workbookViewId="0">
      <selection activeCell="A14" sqref="A14"/>
    </sheetView>
  </sheetViews>
  <sheetFormatPr baseColWidth="10" defaultColWidth="20.6640625" defaultRowHeight="13" x14ac:dyDescent="0.15"/>
  <cols>
    <col min="1" max="1" width="10.83203125" style="6" customWidth="1"/>
    <col min="2" max="2" width="20.6640625" style="6" customWidth="1"/>
    <col min="3" max="16384" width="20.6640625" style="6"/>
  </cols>
  <sheetData>
    <row r="1" spans="1:3" x14ac:dyDescent="0.15">
      <c r="B1" s="6" t="s">
        <v>422</v>
      </c>
    </row>
    <row r="2" spans="1:3" x14ac:dyDescent="0.15">
      <c r="B2" s="6" t="s">
        <v>423</v>
      </c>
    </row>
    <row r="3" spans="1:3" x14ac:dyDescent="0.15">
      <c r="B3" s="6" t="s">
        <v>424</v>
      </c>
    </row>
    <row r="4" spans="1:3" x14ac:dyDescent="0.15">
      <c r="B4" s="6" t="s">
        <v>425</v>
      </c>
    </row>
    <row r="5" spans="1:3" x14ac:dyDescent="0.15">
      <c r="B5" s="6" t="s">
        <v>426</v>
      </c>
    </row>
    <row r="6" spans="1:3" x14ac:dyDescent="0.15">
      <c r="B6" s="6" t="s">
        <v>427</v>
      </c>
    </row>
    <row r="8" spans="1:3" x14ac:dyDescent="0.15">
      <c r="B8" s="6" t="s">
        <v>463</v>
      </c>
      <c r="C8" s="6" t="s">
        <v>461</v>
      </c>
    </row>
    <row r="10" spans="1:3" x14ac:dyDescent="0.15">
      <c r="B10" s="6" t="s">
        <v>430</v>
      </c>
    </row>
    <row r="12" spans="1:3" x14ac:dyDescent="0.15">
      <c r="A12" s="10"/>
      <c r="B12" s="10" t="s">
        <v>430</v>
      </c>
      <c r="C12" s="10"/>
    </row>
    <row r="13" spans="1:3" x14ac:dyDescent="0.15">
      <c r="A13" s="10" t="s">
        <v>455</v>
      </c>
      <c r="B13" s="10" t="s">
        <v>431</v>
      </c>
      <c r="C13" s="10" t="s">
        <v>463</v>
      </c>
    </row>
    <row r="14" spans="1:3" x14ac:dyDescent="0.15">
      <c r="A14" s="11">
        <f t="shared" ref="A14:A77" si="0">EOMONTH(B14-1,0)</f>
        <v>43677</v>
      </c>
      <c r="B14" s="11">
        <v>43678</v>
      </c>
      <c r="C14" s="25">
        <v>14682.4</v>
      </c>
    </row>
    <row r="15" spans="1:3" x14ac:dyDescent="0.15">
      <c r="A15" s="11">
        <f t="shared" si="0"/>
        <v>43646</v>
      </c>
      <c r="B15" s="11">
        <v>43647</v>
      </c>
      <c r="C15" s="25">
        <v>14644.4</v>
      </c>
    </row>
    <row r="16" spans="1:3" x14ac:dyDescent="0.15">
      <c r="A16" s="11">
        <f t="shared" si="0"/>
        <v>43616</v>
      </c>
      <c r="B16" s="11">
        <v>43617</v>
      </c>
      <c r="C16" s="25">
        <v>14565</v>
      </c>
    </row>
    <row r="17" spans="1:3" x14ac:dyDescent="0.15">
      <c r="A17" s="11">
        <f t="shared" si="0"/>
        <v>43585</v>
      </c>
      <c r="B17" s="11">
        <v>43586</v>
      </c>
      <c r="C17" s="25">
        <v>14516</v>
      </c>
    </row>
    <row r="18" spans="1:3" x14ac:dyDescent="0.15">
      <c r="A18" s="11">
        <f t="shared" si="0"/>
        <v>43555</v>
      </c>
      <c r="B18" s="11">
        <v>43556</v>
      </c>
      <c r="C18" s="25">
        <v>14452.5</v>
      </c>
    </row>
    <row r="19" spans="1:3" x14ac:dyDescent="0.15">
      <c r="A19" s="11">
        <f t="shared" si="0"/>
        <v>43524</v>
      </c>
      <c r="B19" s="11">
        <v>43525</v>
      </c>
      <c r="C19" s="25">
        <v>14354.6</v>
      </c>
    </row>
    <row r="20" spans="1:3" x14ac:dyDescent="0.15">
      <c r="A20" s="11">
        <f t="shared" si="0"/>
        <v>43496</v>
      </c>
      <c r="B20" s="11">
        <v>43497</v>
      </c>
      <c r="C20" s="25">
        <v>14216.6</v>
      </c>
    </row>
    <row r="21" spans="1:3" x14ac:dyDescent="0.15">
      <c r="A21" s="11">
        <f t="shared" si="0"/>
        <v>43465</v>
      </c>
      <c r="B21" s="11">
        <v>43466</v>
      </c>
      <c r="C21" s="25">
        <v>14227.6</v>
      </c>
    </row>
    <row r="22" spans="1:3" x14ac:dyDescent="0.15">
      <c r="A22" s="11">
        <f t="shared" si="0"/>
        <v>43434</v>
      </c>
      <c r="B22" s="11">
        <v>43435</v>
      </c>
      <c r="C22" s="25">
        <v>14148.6</v>
      </c>
    </row>
    <row r="23" spans="1:3" x14ac:dyDescent="0.15">
      <c r="A23" s="11">
        <f t="shared" si="0"/>
        <v>43404</v>
      </c>
      <c r="B23" s="11">
        <v>43405</v>
      </c>
      <c r="C23" s="25">
        <v>14266</v>
      </c>
    </row>
    <row r="24" spans="1:3" x14ac:dyDescent="0.15">
      <c r="A24" s="11">
        <f t="shared" si="0"/>
        <v>43373</v>
      </c>
      <c r="B24" s="11">
        <v>43374</v>
      </c>
      <c r="C24" s="25">
        <v>14221.1</v>
      </c>
    </row>
    <row r="25" spans="1:3" x14ac:dyDescent="0.15">
      <c r="A25" s="11">
        <f t="shared" si="0"/>
        <v>43343</v>
      </c>
      <c r="B25" s="11">
        <v>43344</v>
      </c>
      <c r="C25" s="25">
        <v>14138.1</v>
      </c>
    </row>
    <row r="26" spans="1:3" x14ac:dyDescent="0.15">
      <c r="A26" s="11">
        <f t="shared" si="0"/>
        <v>43312</v>
      </c>
      <c r="B26" s="11">
        <v>43313</v>
      </c>
      <c r="C26" s="25">
        <v>14128.3</v>
      </c>
    </row>
    <row r="27" spans="1:3" x14ac:dyDescent="0.15">
      <c r="A27" s="11">
        <f t="shared" si="0"/>
        <v>43281</v>
      </c>
      <c r="B27" s="11">
        <v>43282</v>
      </c>
      <c r="C27" s="25">
        <v>14077.2</v>
      </c>
    </row>
    <row r="28" spans="1:3" x14ac:dyDescent="0.15">
      <c r="A28" s="11">
        <f t="shared" si="0"/>
        <v>43251</v>
      </c>
      <c r="B28" s="11">
        <v>43252</v>
      </c>
      <c r="C28" s="25">
        <v>14004.8</v>
      </c>
    </row>
    <row r="29" spans="1:3" x14ac:dyDescent="0.15">
      <c r="A29" s="11">
        <f t="shared" si="0"/>
        <v>43220</v>
      </c>
      <c r="B29" s="11">
        <v>43221</v>
      </c>
      <c r="C29" s="25">
        <v>13953.2</v>
      </c>
    </row>
    <row r="30" spans="1:3" x14ac:dyDescent="0.15">
      <c r="A30" s="11">
        <f t="shared" si="0"/>
        <v>43190</v>
      </c>
      <c r="B30" s="11">
        <v>43191</v>
      </c>
      <c r="C30" s="25">
        <v>13861.5</v>
      </c>
    </row>
    <row r="31" spans="1:3" x14ac:dyDescent="0.15">
      <c r="A31" s="11">
        <f t="shared" si="0"/>
        <v>43159</v>
      </c>
      <c r="B31" s="11">
        <v>43160</v>
      </c>
      <c r="C31" s="25">
        <v>13775.1</v>
      </c>
    </row>
    <row r="32" spans="1:3" x14ac:dyDescent="0.15">
      <c r="A32" s="11">
        <f t="shared" si="0"/>
        <v>43131</v>
      </c>
      <c r="B32" s="11">
        <v>43132</v>
      </c>
      <c r="C32" s="25">
        <v>13712.2</v>
      </c>
    </row>
    <row r="33" spans="1:3" x14ac:dyDescent="0.15">
      <c r="A33" s="11">
        <f t="shared" si="0"/>
        <v>43100</v>
      </c>
      <c r="B33" s="11">
        <v>43101</v>
      </c>
      <c r="C33" s="25">
        <v>13697.7</v>
      </c>
    </row>
    <row r="34" spans="1:3" x14ac:dyDescent="0.15">
      <c r="A34" s="11">
        <f t="shared" si="0"/>
        <v>43069</v>
      </c>
      <c r="B34" s="11">
        <v>43070</v>
      </c>
      <c r="C34" s="25">
        <v>13669.9</v>
      </c>
    </row>
    <row r="35" spans="1:3" x14ac:dyDescent="0.15">
      <c r="A35" s="11">
        <f t="shared" si="0"/>
        <v>43039</v>
      </c>
      <c r="B35" s="11">
        <v>43040</v>
      </c>
      <c r="C35" s="25">
        <v>13587.6</v>
      </c>
    </row>
    <row r="36" spans="1:3" x14ac:dyDescent="0.15">
      <c r="A36" s="11">
        <f t="shared" si="0"/>
        <v>43008</v>
      </c>
      <c r="B36" s="11">
        <v>43009</v>
      </c>
      <c r="C36" s="25">
        <v>13501.3</v>
      </c>
    </row>
    <row r="37" spans="1:3" x14ac:dyDescent="0.15">
      <c r="A37" s="11">
        <f t="shared" si="0"/>
        <v>42978</v>
      </c>
      <c r="B37" s="11">
        <v>42979</v>
      </c>
      <c r="C37" s="25">
        <v>13443.8</v>
      </c>
    </row>
    <row r="38" spans="1:3" x14ac:dyDescent="0.15">
      <c r="A38" s="11">
        <f t="shared" si="0"/>
        <v>42947</v>
      </c>
      <c r="B38" s="11">
        <v>42948</v>
      </c>
      <c r="C38" s="25">
        <v>13317.3</v>
      </c>
    </row>
    <row r="39" spans="1:3" x14ac:dyDescent="0.15">
      <c r="A39" s="11">
        <f t="shared" si="0"/>
        <v>42916</v>
      </c>
      <c r="B39" s="11">
        <v>42917</v>
      </c>
      <c r="C39" s="25">
        <v>13274.1</v>
      </c>
    </row>
    <row r="40" spans="1:3" x14ac:dyDescent="0.15">
      <c r="A40" s="11">
        <f t="shared" si="0"/>
        <v>42886</v>
      </c>
      <c r="B40" s="11">
        <v>42887</v>
      </c>
      <c r="C40" s="25">
        <v>13250.8</v>
      </c>
    </row>
    <row r="41" spans="1:3" x14ac:dyDescent="0.15">
      <c r="A41" s="11">
        <f t="shared" si="0"/>
        <v>42855</v>
      </c>
      <c r="B41" s="11">
        <v>42856</v>
      </c>
      <c r="C41" s="25">
        <v>13201</v>
      </c>
    </row>
    <row r="42" spans="1:3" x14ac:dyDescent="0.15">
      <c r="A42" s="11">
        <f t="shared" si="0"/>
        <v>42825</v>
      </c>
      <c r="B42" s="11">
        <v>42826</v>
      </c>
      <c r="C42" s="25">
        <v>13185.7</v>
      </c>
    </row>
    <row r="43" spans="1:3" x14ac:dyDescent="0.15">
      <c r="A43" s="11">
        <f t="shared" si="0"/>
        <v>42794</v>
      </c>
      <c r="B43" s="11">
        <v>42795</v>
      </c>
      <c r="C43" s="25">
        <v>13143.3</v>
      </c>
    </row>
    <row r="44" spans="1:3" x14ac:dyDescent="0.15">
      <c r="A44" s="11">
        <f t="shared" si="0"/>
        <v>42766</v>
      </c>
      <c r="B44" s="11">
        <v>42767</v>
      </c>
      <c r="C44" s="25">
        <v>13090.6</v>
      </c>
    </row>
    <row r="45" spans="1:3" x14ac:dyDescent="0.15">
      <c r="A45" s="11">
        <f t="shared" si="0"/>
        <v>42735</v>
      </c>
      <c r="B45" s="11">
        <v>42736</v>
      </c>
      <c r="C45" s="25">
        <v>13079.4</v>
      </c>
    </row>
    <row r="46" spans="1:3" x14ac:dyDescent="0.15">
      <c r="A46" s="11">
        <f t="shared" si="0"/>
        <v>42704</v>
      </c>
      <c r="B46" s="11">
        <v>42705</v>
      </c>
      <c r="C46" s="25">
        <v>13024.5</v>
      </c>
    </row>
    <row r="47" spans="1:3" x14ac:dyDescent="0.15">
      <c r="A47" s="11">
        <f t="shared" si="0"/>
        <v>42674</v>
      </c>
      <c r="B47" s="11">
        <v>42675</v>
      </c>
      <c r="C47" s="25">
        <v>12942</v>
      </c>
    </row>
    <row r="48" spans="1:3" x14ac:dyDescent="0.15">
      <c r="A48" s="11">
        <f t="shared" si="0"/>
        <v>42643</v>
      </c>
      <c r="B48" s="11">
        <v>42644</v>
      </c>
      <c r="C48" s="25">
        <v>12912.8</v>
      </c>
    </row>
    <row r="49" spans="1:3" x14ac:dyDescent="0.15">
      <c r="A49" s="11">
        <f t="shared" si="0"/>
        <v>42613</v>
      </c>
      <c r="B49" s="11">
        <v>42614</v>
      </c>
      <c r="C49" s="25">
        <v>12874.5</v>
      </c>
    </row>
    <row r="50" spans="1:3" x14ac:dyDescent="0.15">
      <c r="A50" s="11">
        <f t="shared" si="0"/>
        <v>42582</v>
      </c>
      <c r="B50" s="11">
        <v>42583</v>
      </c>
      <c r="C50" s="25">
        <v>12813</v>
      </c>
    </row>
    <row r="51" spans="1:3" x14ac:dyDescent="0.15">
      <c r="A51" s="11">
        <f t="shared" si="0"/>
        <v>42551</v>
      </c>
      <c r="B51" s="11">
        <v>42552</v>
      </c>
      <c r="C51" s="25">
        <v>12779.6</v>
      </c>
    </row>
    <row r="52" spans="1:3" x14ac:dyDescent="0.15">
      <c r="A52" s="11">
        <f t="shared" si="0"/>
        <v>42521</v>
      </c>
      <c r="B52" s="11">
        <v>42522</v>
      </c>
      <c r="C52" s="25">
        <v>12761.9</v>
      </c>
    </row>
    <row r="53" spans="1:3" x14ac:dyDescent="0.15">
      <c r="A53" s="11">
        <f t="shared" si="0"/>
        <v>42490</v>
      </c>
      <c r="B53" s="11">
        <v>42491</v>
      </c>
      <c r="C53" s="25">
        <v>12678.1</v>
      </c>
    </row>
    <row r="54" spans="1:3" x14ac:dyDescent="0.15">
      <c r="A54" s="11">
        <f t="shared" si="0"/>
        <v>42460</v>
      </c>
      <c r="B54" s="11">
        <v>42461</v>
      </c>
      <c r="C54" s="25">
        <v>12624.8</v>
      </c>
    </row>
    <row r="55" spans="1:3" x14ac:dyDescent="0.15">
      <c r="A55" s="11">
        <f t="shared" si="0"/>
        <v>42429</v>
      </c>
      <c r="B55" s="11">
        <v>42430</v>
      </c>
      <c r="C55" s="25">
        <v>12539.9</v>
      </c>
    </row>
    <row r="56" spans="1:3" x14ac:dyDescent="0.15">
      <c r="A56" s="11">
        <f t="shared" si="0"/>
        <v>42400</v>
      </c>
      <c r="B56" s="11">
        <v>42401</v>
      </c>
      <c r="C56" s="25">
        <v>12550.2</v>
      </c>
    </row>
    <row r="57" spans="1:3" x14ac:dyDescent="0.15">
      <c r="A57" s="11">
        <f t="shared" si="0"/>
        <v>42369</v>
      </c>
      <c r="B57" s="11">
        <v>42370</v>
      </c>
      <c r="C57" s="25">
        <v>12480.5</v>
      </c>
    </row>
    <row r="58" spans="1:3" x14ac:dyDescent="0.15">
      <c r="A58" s="11">
        <f t="shared" si="0"/>
        <v>42338</v>
      </c>
      <c r="B58" s="11">
        <v>42339</v>
      </c>
      <c r="C58" s="25">
        <v>12453.8</v>
      </c>
    </row>
    <row r="59" spans="1:3" x14ac:dyDescent="0.15">
      <c r="A59" s="11">
        <f t="shared" si="0"/>
        <v>42308</v>
      </c>
      <c r="B59" s="11">
        <v>42309</v>
      </c>
      <c r="C59" s="25">
        <v>12422.8</v>
      </c>
    </row>
    <row r="60" spans="1:3" x14ac:dyDescent="0.15">
      <c r="A60" s="11">
        <f t="shared" si="0"/>
        <v>42277</v>
      </c>
      <c r="B60" s="11">
        <v>42278</v>
      </c>
      <c r="C60" s="25">
        <v>12387.3</v>
      </c>
    </row>
    <row r="61" spans="1:3" x14ac:dyDescent="0.15">
      <c r="A61" s="11">
        <f t="shared" si="0"/>
        <v>42247</v>
      </c>
      <c r="B61" s="11">
        <v>42248</v>
      </c>
      <c r="C61" s="25">
        <v>12384.5</v>
      </c>
    </row>
    <row r="62" spans="1:3" x14ac:dyDescent="0.15">
      <c r="A62" s="11">
        <f t="shared" si="0"/>
        <v>42216</v>
      </c>
      <c r="B62" s="11">
        <v>42217</v>
      </c>
      <c r="C62" s="25">
        <v>12387</v>
      </c>
    </row>
    <row r="63" spans="1:3" x14ac:dyDescent="0.15">
      <c r="A63" s="11">
        <f t="shared" si="0"/>
        <v>42185</v>
      </c>
      <c r="B63" s="11">
        <v>42186</v>
      </c>
      <c r="C63" s="25">
        <v>12357.1</v>
      </c>
    </row>
    <row r="64" spans="1:3" x14ac:dyDescent="0.15">
      <c r="A64" s="11">
        <f t="shared" si="0"/>
        <v>42155</v>
      </c>
      <c r="B64" s="11">
        <v>42156</v>
      </c>
      <c r="C64" s="25">
        <v>12295.6</v>
      </c>
    </row>
    <row r="65" spans="1:3" x14ac:dyDescent="0.15">
      <c r="A65" s="11">
        <f t="shared" si="0"/>
        <v>42124</v>
      </c>
      <c r="B65" s="11">
        <v>42125</v>
      </c>
      <c r="C65" s="25">
        <v>12261.1</v>
      </c>
    </row>
    <row r="66" spans="1:3" x14ac:dyDescent="0.15">
      <c r="A66" s="11">
        <f t="shared" si="0"/>
        <v>42094</v>
      </c>
      <c r="B66" s="11">
        <v>42095</v>
      </c>
      <c r="C66" s="25">
        <v>12187.4</v>
      </c>
    </row>
    <row r="67" spans="1:3" x14ac:dyDescent="0.15">
      <c r="A67" s="11">
        <f t="shared" si="0"/>
        <v>42063</v>
      </c>
      <c r="B67" s="11">
        <v>42064</v>
      </c>
      <c r="C67" s="25">
        <v>12145.7</v>
      </c>
    </row>
    <row r="68" spans="1:3" x14ac:dyDescent="0.15">
      <c r="A68" s="11">
        <f t="shared" si="0"/>
        <v>42035</v>
      </c>
      <c r="B68" s="11">
        <v>42036</v>
      </c>
      <c r="C68" s="25">
        <v>12089.1</v>
      </c>
    </row>
    <row r="69" spans="1:3" x14ac:dyDescent="0.15">
      <c r="A69" s="11">
        <f t="shared" si="0"/>
        <v>42004</v>
      </c>
      <c r="B69" s="11">
        <v>42005</v>
      </c>
      <c r="C69" s="25">
        <v>12039.9</v>
      </c>
    </row>
    <row r="70" spans="1:3" x14ac:dyDescent="0.15">
      <c r="A70" s="11">
        <f t="shared" si="0"/>
        <v>41973</v>
      </c>
      <c r="B70" s="11">
        <v>41974</v>
      </c>
      <c r="C70" s="25">
        <v>12065</v>
      </c>
    </row>
    <row r="71" spans="1:3" x14ac:dyDescent="0.15">
      <c r="A71" s="11">
        <f t="shared" si="0"/>
        <v>41943</v>
      </c>
      <c r="B71" s="11">
        <v>41944</v>
      </c>
      <c r="C71" s="25">
        <v>12050.2</v>
      </c>
    </row>
    <row r="72" spans="1:3" x14ac:dyDescent="0.15">
      <c r="A72" s="11">
        <f t="shared" si="0"/>
        <v>41912</v>
      </c>
      <c r="B72" s="11">
        <v>41913</v>
      </c>
      <c r="C72" s="25">
        <v>12018.4</v>
      </c>
    </row>
    <row r="73" spans="1:3" x14ac:dyDescent="0.15">
      <c r="A73" s="11">
        <f t="shared" si="0"/>
        <v>41882</v>
      </c>
      <c r="B73" s="11">
        <v>41883</v>
      </c>
      <c r="C73" s="25">
        <v>11948.8</v>
      </c>
    </row>
    <row r="74" spans="1:3" x14ac:dyDescent="0.15">
      <c r="A74" s="11">
        <f t="shared" si="0"/>
        <v>41851</v>
      </c>
      <c r="B74" s="11">
        <v>41852</v>
      </c>
      <c r="C74" s="25">
        <v>11939.1</v>
      </c>
    </row>
    <row r="75" spans="1:3" x14ac:dyDescent="0.15">
      <c r="A75" s="11">
        <f t="shared" si="0"/>
        <v>41820</v>
      </c>
      <c r="B75" s="11">
        <v>41821</v>
      </c>
      <c r="C75" s="25">
        <v>11858.1</v>
      </c>
    </row>
    <row r="76" spans="1:3" x14ac:dyDescent="0.15">
      <c r="A76" s="11">
        <f t="shared" si="0"/>
        <v>41790</v>
      </c>
      <c r="B76" s="11">
        <v>41791</v>
      </c>
      <c r="C76" s="25">
        <v>11812.7</v>
      </c>
    </row>
    <row r="77" spans="1:3" x14ac:dyDescent="0.15">
      <c r="A77" s="11">
        <f t="shared" si="0"/>
        <v>41759</v>
      </c>
      <c r="B77" s="11">
        <v>41760</v>
      </c>
      <c r="C77" s="25">
        <v>11750.9</v>
      </c>
    </row>
    <row r="78" spans="1:3" x14ac:dyDescent="0.15">
      <c r="A78" s="11">
        <f t="shared" ref="A78:A141" si="1">EOMONTH(B78-1,0)</f>
        <v>41729</v>
      </c>
      <c r="B78" s="11">
        <v>41730</v>
      </c>
      <c r="C78" s="25">
        <v>11707.1</v>
      </c>
    </row>
    <row r="79" spans="1:3" x14ac:dyDescent="0.15">
      <c r="A79" s="11">
        <f t="shared" si="1"/>
        <v>41698</v>
      </c>
      <c r="B79" s="11">
        <v>41699</v>
      </c>
      <c r="C79" s="25">
        <v>11644.5</v>
      </c>
    </row>
    <row r="80" spans="1:3" x14ac:dyDescent="0.15">
      <c r="A80" s="11">
        <f t="shared" si="1"/>
        <v>41670</v>
      </c>
      <c r="B80" s="11">
        <v>41671</v>
      </c>
      <c r="C80" s="25">
        <v>11574.5</v>
      </c>
    </row>
    <row r="81" spans="1:3" x14ac:dyDescent="0.15">
      <c r="A81" s="11">
        <f t="shared" si="1"/>
        <v>41639</v>
      </c>
      <c r="B81" s="11">
        <v>41640</v>
      </c>
      <c r="C81" s="25">
        <v>11503.7</v>
      </c>
    </row>
    <row r="82" spans="1:3" x14ac:dyDescent="0.15">
      <c r="A82" s="11">
        <f t="shared" si="1"/>
        <v>41608</v>
      </c>
      <c r="B82" s="11">
        <v>41609</v>
      </c>
      <c r="C82" s="25">
        <v>11517.9</v>
      </c>
    </row>
    <row r="83" spans="1:3" x14ac:dyDescent="0.15">
      <c r="A83" s="11">
        <f t="shared" si="1"/>
        <v>41578</v>
      </c>
      <c r="B83" s="11">
        <v>41579</v>
      </c>
      <c r="C83" s="25">
        <v>11487.6</v>
      </c>
    </row>
    <row r="84" spans="1:3" x14ac:dyDescent="0.15">
      <c r="A84" s="11">
        <f t="shared" si="1"/>
        <v>41547</v>
      </c>
      <c r="B84" s="11">
        <v>41548</v>
      </c>
      <c r="C84" s="25">
        <v>11419.8</v>
      </c>
    </row>
    <row r="85" spans="1:3" x14ac:dyDescent="0.15">
      <c r="A85" s="11">
        <f t="shared" si="1"/>
        <v>41517</v>
      </c>
      <c r="B85" s="11">
        <v>41518</v>
      </c>
      <c r="C85" s="25">
        <v>11366.9</v>
      </c>
    </row>
    <row r="86" spans="1:3" x14ac:dyDescent="0.15">
      <c r="A86" s="11">
        <f t="shared" si="1"/>
        <v>41486</v>
      </c>
      <c r="B86" s="11">
        <v>41487</v>
      </c>
      <c r="C86" s="25">
        <v>11329.2</v>
      </c>
    </row>
    <row r="87" spans="1:3" x14ac:dyDescent="0.15">
      <c r="A87" s="11">
        <f t="shared" si="1"/>
        <v>41455</v>
      </c>
      <c r="B87" s="11">
        <v>41456</v>
      </c>
      <c r="C87" s="25">
        <v>11296.7</v>
      </c>
    </row>
    <row r="88" spans="1:3" x14ac:dyDescent="0.15">
      <c r="A88" s="11">
        <f t="shared" si="1"/>
        <v>41425</v>
      </c>
      <c r="B88" s="11">
        <v>41426</v>
      </c>
      <c r="C88" s="25">
        <v>11268.8</v>
      </c>
    </row>
    <row r="89" spans="1:3" x14ac:dyDescent="0.15">
      <c r="A89" s="11">
        <f t="shared" si="1"/>
        <v>41394</v>
      </c>
      <c r="B89" s="11">
        <v>41395</v>
      </c>
      <c r="C89" s="25">
        <v>11244.6</v>
      </c>
    </row>
    <row r="90" spans="1:3" x14ac:dyDescent="0.15">
      <c r="A90" s="11">
        <f t="shared" si="1"/>
        <v>41364</v>
      </c>
      <c r="B90" s="11">
        <v>41365</v>
      </c>
      <c r="C90" s="25">
        <v>11205.4</v>
      </c>
    </row>
    <row r="91" spans="1:3" x14ac:dyDescent="0.15">
      <c r="A91" s="11">
        <f t="shared" si="1"/>
        <v>41333</v>
      </c>
      <c r="B91" s="11">
        <v>41334</v>
      </c>
      <c r="C91" s="25">
        <v>11227.1</v>
      </c>
    </row>
    <row r="92" spans="1:3" x14ac:dyDescent="0.15">
      <c r="A92" s="11">
        <f t="shared" si="1"/>
        <v>41305</v>
      </c>
      <c r="B92" s="11">
        <v>41306</v>
      </c>
      <c r="C92" s="25">
        <v>11239.6</v>
      </c>
    </row>
    <row r="93" spans="1:3" x14ac:dyDescent="0.15">
      <c r="A93" s="11">
        <f t="shared" si="1"/>
        <v>41274</v>
      </c>
      <c r="B93" s="11">
        <v>41275</v>
      </c>
      <c r="C93" s="25">
        <v>11202.8</v>
      </c>
    </row>
    <row r="94" spans="1:3" x14ac:dyDescent="0.15">
      <c r="A94" s="11">
        <f t="shared" si="1"/>
        <v>41243</v>
      </c>
      <c r="B94" s="11">
        <v>41244</v>
      </c>
      <c r="C94" s="25">
        <v>11140.5</v>
      </c>
    </row>
    <row r="95" spans="1:3" x14ac:dyDescent="0.15">
      <c r="A95" s="11">
        <f t="shared" si="1"/>
        <v>41213</v>
      </c>
      <c r="B95" s="11">
        <v>41214</v>
      </c>
      <c r="C95" s="25">
        <v>11136.8</v>
      </c>
    </row>
    <row r="96" spans="1:3" x14ac:dyDescent="0.15">
      <c r="A96" s="11">
        <f t="shared" si="1"/>
        <v>41182</v>
      </c>
      <c r="B96" s="11">
        <v>41183</v>
      </c>
      <c r="C96" s="25">
        <v>11099.8</v>
      </c>
    </row>
    <row r="97" spans="1:3" x14ac:dyDescent="0.15">
      <c r="A97" s="11">
        <f t="shared" si="1"/>
        <v>41152</v>
      </c>
      <c r="B97" s="11">
        <v>41153</v>
      </c>
      <c r="C97" s="25">
        <v>11061.5</v>
      </c>
    </row>
    <row r="98" spans="1:3" x14ac:dyDescent="0.15">
      <c r="A98" s="11">
        <f t="shared" si="1"/>
        <v>41121</v>
      </c>
      <c r="B98" s="11">
        <v>41122</v>
      </c>
      <c r="C98" s="25">
        <v>11004.1</v>
      </c>
    </row>
    <row r="99" spans="1:3" x14ac:dyDescent="0.15">
      <c r="A99" s="11">
        <f t="shared" si="1"/>
        <v>41090</v>
      </c>
      <c r="B99" s="11">
        <v>41091</v>
      </c>
      <c r="C99" s="25">
        <v>10977.2</v>
      </c>
    </row>
    <row r="100" spans="1:3" x14ac:dyDescent="0.15">
      <c r="A100" s="11">
        <f t="shared" si="1"/>
        <v>41060</v>
      </c>
      <c r="B100" s="11">
        <v>41061</v>
      </c>
      <c r="C100" s="25">
        <v>10946.3</v>
      </c>
    </row>
    <row r="101" spans="1:3" x14ac:dyDescent="0.15">
      <c r="A101" s="11">
        <f t="shared" si="1"/>
        <v>41029</v>
      </c>
      <c r="B101" s="11">
        <v>41030</v>
      </c>
      <c r="C101" s="25">
        <v>10968.6</v>
      </c>
    </row>
    <row r="102" spans="1:3" x14ac:dyDescent="0.15">
      <c r="A102" s="11">
        <f t="shared" si="1"/>
        <v>40999</v>
      </c>
      <c r="B102" s="11">
        <v>41000</v>
      </c>
      <c r="C102" s="25">
        <v>10979.7</v>
      </c>
    </row>
    <row r="103" spans="1:3" x14ac:dyDescent="0.15">
      <c r="A103" s="11">
        <f t="shared" si="1"/>
        <v>40968</v>
      </c>
      <c r="B103" s="11">
        <v>40969</v>
      </c>
      <c r="C103" s="25">
        <v>10951.8</v>
      </c>
    </row>
    <row r="104" spans="1:3" x14ac:dyDescent="0.15">
      <c r="A104" s="11">
        <f t="shared" si="1"/>
        <v>40939</v>
      </c>
      <c r="B104" s="11">
        <v>40940</v>
      </c>
      <c r="C104" s="25">
        <v>10953.5</v>
      </c>
    </row>
    <row r="105" spans="1:3" x14ac:dyDescent="0.15">
      <c r="A105" s="11">
        <f t="shared" si="1"/>
        <v>40908</v>
      </c>
      <c r="B105" s="11">
        <v>40909</v>
      </c>
      <c r="C105" s="25">
        <v>10862.1</v>
      </c>
    </row>
    <row r="106" spans="1:3" x14ac:dyDescent="0.15">
      <c r="A106" s="11">
        <f t="shared" si="1"/>
        <v>40877</v>
      </c>
      <c r="B106" s="11">
        <v>40878</v>
      </c>
      <c r="C106" s="25">
        <v>10772.2</v>
      </c>
    </row>
    <row r="107" spans="1:3" x14ac:dyDescent="0.15">
      <c r="A107" s="11">
        <f t="shared" si="1"/>
        <v>40847</v>
      </c>
      <c r="B107" s="11">
        <v>40848</v>
      </c>
      <c r="C107" s="25">
        <v>10759.5</v>
      </c>
    </row>
    <row r="108" spans="1:3" x14ac:dyDescent="0.15">
      <c r="A108" s="11">
        <f t="shared" si="1"/>
        <v>40816</v>
      </c>
      <c r="B108" s="11">
        <v>40817</v>
      </c>
      <c r="C108" s="25">
        <v>10753.1</v>
      </c>
    </row>
    <row r="109" spans="1:3" x14ac:dyDescent="0.15">
      <c r="A109" s="11">
        <f t="shared" si="1"/>
        <v>40786</v>
      </c>
      <c r="B109" s="11">
        <v>40787</v>
      </c>
      <c r="C109" s="25">
        <v>10738.1</v>
      </c>
    </row>
    <row r="110" spans="1:3" x14ac:dyDescent="0.15">
      <c r="A110" s="11">
        <f t="shared" si="1"/>
        <v>40755</v>
      </c>
      <c r="B110" s="11">
        <v>40756</v>
      </c>
      <c r="C110" s="25">
        <v>10700.6</v>
      </c>
    </row>
    <row r="111" spans="1:3" x14ac:dyDescent="0.15">
      <c r="A111" s="11">
        <f t="shared" si="1"/>
        <v>40724</v>
      </c>
      <c r="B111" s="11">
        <v>40725</v>
      </c>
      <c r="C111" s="25">
        <v>10677.5</v>
      </c>
    </row>
    <row r="112" spans="1:3" x14ac:dyDescent="0.15">
      <c r="A112" s="11">
        <f t="shared" si="1"/>
        <v>40694</v>
      </c>
      <c r="B112" s="11">
        <v>40695</v>
      </c>
      <c r="C112" s="25">
        <v>10636.8</v>
      </c>
    </row>
    <row r="113" spans="1:3" x14ac:dyDescent="0.15">
      <c r="A113" s="11">
        <f t="shared" si="1"/>
        <v>40663</v>
      </c>
      <c r="B113" s="11">
        <v>40664</v>
      </c>
      <c r="C113" s="25">
        <v>10612</v>
      </c>
    </row>
    <row r="114" spans="1:3" x14ac:dyDescent="0.15">
      <c r="A114" s="11">
        <f t="shared" si="1"/>
        <v>40633</v>
      </c>
      <c r="B114" s="11">
        <v>40634</v>
      </c>
      <c r="C114" s="25">
        <v>10587.6</v>
      </c>
    </row>
    <row r="115" spans="1:3" x14ac:dyDescent="0.15">
      <c r="A115" s="11">
        <f t="shared" si="1"/>
        <v>40602</v>
      </c>
      <c r="B115" s="11">
        <v>40603</v>
      </c>
      <c r="C115" s="25">
        <v>10550.5</v>
      </c>
    </row>
    <row r="116" spans="1:3" x14ac:dyDescent="0.15">
      <c r="A116" s="11">
        <f t="shared" si="1"/>
        <v>40574</v>
      </c>
      <c r="B116" s="11">
        <v>40575</v>
      </c>
      <c r="C116" s="25">
        <v>10470.1</v>
      </c>
    </row>
    <row r="117" spans="1:3" x14ac:dyDescent="0.15">
      <c r="A117" s="11">
        <f t="shared" si="1"/>
        <v>40543</v>
      </c>
      <c r="B117" s="11">
        <v>40544</v>
      </c>
      <c r="C117" s="25">
        <v>10435.5</v>
      </c>
    </row>
    <row r="118" spans="1:3" x14ac:dyDescent="0.15">
      <c r="A118" s="11">
        <f t="shared" si="1"/>
        <v>40512</v>
      </c>
      <c r="B118" s="11">
        <v>40513</v>
      </c>
      <c r="C118" s="25">
        <v>10392.1</v>
      </c>
    </row>
    <row r="119" spans="1:3" x14ac:dyDescent="0.15">
      <c r="A119" s="11">
        <f t="shared" si="1"/>
        <v>40482</v>
      </c>
      <c r="B119" s="11">
        <v>40483</v>
      </c>
      <c r="C119" s="25">
        <v>10354.700000000001</v>
      </c>
    </row>
    <row r="120" spans="1:3" x14ac:dyDescent="0.15">
      <c r="A120" s="11">
        <f t="shared" si="1"/>
        <v>40451</v>
      </c>
      <c r="B120" s="11">
        <v>40452</v>
      </c>
      <c r="C120" s="25">
        <v>10304.700000000001</v>
      </c>
    </row>
    <row r="121" spans="1:3" x14ac:dyDescent="0.15">
      <c r="A121" s="11">
        <f t="shared" si="1"/>
        <v>40421</v>
      </c>
      <c r="B121" s="11">
        <v>40422</v>
      </c>
      <c r="C121" s="25">
        <v>10249</v>
      </c>
    </row>
    <row r="122" spans="1:3" x14ac:dyDescent="0.15">
      <c r="A122" s="11">
        <f t="shared" si="1"/>
        <v>40390</v>
      </c>
      <c r="B122" s="11">
        <v>40391</v>
      </c>
      <c r="C122" s="25">
        <v>10228.200000000001</v>
      </c>
    </row>
    <row r="123" spans="1:3" x14ac:dyDescent="0.15">
      <c r="A123" s="11">
        <f t="shared" si="1"/>
        <v>40359</v>
      </c>
      <c r="B123" s="11">
        <v>40360</v>
      </c>
      <c r="C123" s="25">
        <v>10184.700000000001</v>
      </c>
    </row>
    <row r="124" spans="1:3" x14ac:dyDescent="0.15">
      <c r="A124" s="11">
        <f t="shared" si="1"/>
        <v>40329</v>
      </c>
      <c r="B124" s="11">
        <v>40330</v>
      </c>
      <c r="C124" s="25">
        <v>10151.4</v>
      </c>
    </row>
    <row r="125" spans="1:3" x14ac:dyDescent="0.15">
      <c r="A125" s="11">
        <f t="shared" si="1"/>
        <v>40298</v>
      </c>
      <c r="B125" s="11">
        <v>40299</v>
      </c>
      <c r="C125" s="25">
        <v>10131</v>
      </c>
    </row>
    <row r="126" spans="1:3" x14ac:dyDescent="0.15">
      <c r="A126" s="11">
        <f t="shared" si="1"/>
        <v>40268</v>
      </c>
      <c r="B126" s="11">
        <v>40269</v>
      </c>
      <c r="C126" s="25">
        <v>10112.9</v>
      </c>
    </row>
    <row r="127" spans="1:3" x14ac:dyDescent="0.15">
      <c r="A127" s="11">
        <f t="shared" si="1"/>
        <v>40237</v>
      </c>
      <c r="B127" s="11">
        <v>40238</v>
      </c>
      <c r="C127" s="25">
        <v>10089.1</v>
      </c>
    </row>
    <row r="128" spans="1:3" x14ac:dyDescent="0.15">
      <c r="A128" s="11">
        <f t="shared" si="1"/>
        <v>40209</v>
      </c>
      <c r="B128" s="11">
        <v>40210</v>
      </c>
      <c r="C128" s="25">
        <v>10030.6</v>
      </c>
    </row>
    <row r="129" spans="1:3" x14ac:dyDescent="0.15">
      <c r="A129" s="11">
        <f t="shared" si="1"/>
        <v>40178</v>
      </c>
      <c r="B129" s="11">
        <v>40179</v>
      </c>
      <c r="C129" s="25">
        <v>10001.799999999999</v>
      </c>
    </row>
    <row r="130" spans="1:3" x14ac:dyDescent="0.15">
      <c r="A130" s="11">
        <f t="shared" si="1"/>
        <v>40147</v>
      </c>
      <c r="B130" s="11">
        <v>40148</v>
      </c>
      <c r="C130" s="25">
        <v>9998.9</v>
      </c>
    </row>
    <row r="131" spans="1:3" x14ac:dyDescent="0.15">
      <c r="A131" s="11">
        <f t="shared" si="1"/>
        <v>40117</v>
      </c>
      <c r="B131" s="11">
        <v>40118</v>
      </c>
      <c r="C131" s="25">
        <v>9940.5</v>
      </c>
    </row>
    <row r="132" spans="1:3" x14ac:dyDescent="0.15">
      <c r="A132" s="11">
        <f t="shared" si="1"/>
        <v>40086</v>
      </c>
      <c r="B132" s="11">
        <v>40087</v>
      </c>
      <c r="C132" s="25">
        <v>9931.9</v>
      </c>
    </row>
    <row r="133" spans="1:3" x14ac:dyDescent="0.15">
      <c r="A133" s="11">
        <f t="shared" si="1"/>
        <v>40056</v>
      </c>
      <c r="B133" s="11">
        <v>40057</v>
      </c>
      <c r="C133" s="25">
        <v>9883.4</v>
      </c>
    </row>
    <row r="134" spans="1:3" x14ac:dyDescent="0.15">
      <c r="A134" s="11">
        <f t="shared" si="1"/>
        <v>40025</v>
      </c>
      <c r="B134" s="11">
        <v>40026</v>
      </c>
      <c r="C134" s="25">
        <v>9961</v>
      </c>
    </row>
    <row r="135" spans="1:3" x14ac:dyDescent="0.15">
      <c r="A135" s="11">
        <f t="shared" si="1"/>
        <v>39994</v>
      </c>
      <c r="B135" s="11">
        <v>39995</v>
      </c>
      <c r="C135" s="25">
        <v>9841.7000000000007</v>
      </c>
    </row>
    <row r="136" spans="1:3" x14ac:dyDescent="0.15">
      <c r="A136" s="11">
        <f t="shared" si="1"/>
        <v>39964</v>
      </c>
      <c r="B136" s="11">
        <v>39965</v>
      </c>
      <c r="C136" s="25">
        <v>9806.9</v>
      </c>
    </row>
    <row r="137" spans="1:3" x14ac:dyDescent="0.15">
      <c r="A137" s="11">
        <f t="shared" si="1"/>
        <v>39933</v>
      </c>
      <c r="B137" s="11">
        <v>39934</v>
      </c>
      <c r="C137" s="25">
        <v>9748.9</v>
      </c>
    </row>
    <row r="138" spans="1:3" x14ac:dyDescent="0.15">
      <c r="A138" s="11">
        <f t="shared" si="1"/>
        <v>39903</v>
      </c>
      <c r="B138" s="11">
        <v>39904</v>
      </c>
      <c r="C138" s="25">
        <v>9724.7999999999993</v>
      </c>
    </row>
    <row r="139" spans="1:3" x14ac:dyDescent="0.15">
      <c r="A139" s="11">
        <f t="shared" si="1"/>
        <v>39872</v>
      </c>
      <c r="B139" s="11">
        <v>39873</v>
      </c>
      <c r="C139" s="25">
        <v>9718.5</v>
      </c>
    </row>
    <row r="140" spans="1:3" x14ac:dyDescent="0.15">
      <c r="A140" s="11">
        <f t="shared" si="1"/>
        <v>39844</v>
      </c>
      <c r="B140" s="11">
        <v>39845</v>
      </c>
      <c r="C140" s="25">
        <v>9766</v>
      </c>
    </row>
    <row r="141" spans="1:3" x14ac:dyDescent="0.15">
      <c r="A141" s="11">
        <f t="shared" si="1"/>
        <v>39813</v>
      </c>
      <c r="B141" s="11">
        <v>39814</v>
      </c>
      <c r="C141" s="25">
        <v>9783.7999999999993</v>
      </c>
    </row>
    <row r="142" spans="1:3" x14ac:dyDescent="0.15">
      <c r="A142" s="11">
        <f t="shared" ref="A142:A205" si="2">EOMONTH(B142-1,0)</f>
        <v>39782</v>
      </c>
      <c r="B142" s="11">
        <v>39783</v>
      </c>
      <c r="C142" s="25">
        <v>9730.7000000000007</v>
      </c>
    </row>
    <row r="143" spans="1:3" x14ac:dyDescent="0.15">
      <c r="A143" s="11">
        <f t="shared" si="2"/>
        <v>39752</v>
      </c>
      <c r="B143" s="11">
        <v>39753</v>
      </c>
      <c r="C143" s="25">
        <v>9820.7999999999993</v>
      </c>
    </row>
    <row r="144" spans="1:3" x14ac:dyDescent="0.15">
      <c r="A144" s="11">
        <f t="shared" si="2"/>
        <v>39721</v>
      </c>
      <c r="B144" s="11">
        <v>39722</v>
      </c>
      <c r="C144" s="25">
        <v>9960.2999999999993</v>
      </c>
    </row>
    <row r="145" spans="1:3" x14ac:dyDescent="0.15">
      <c r="A145" s="11">
        <f t="shared" si="2"/>
        <v>39691</v>
      </c>
      <c r="B145" s="11">
        <v>39692</v>
      </c>
      <c r="C145" s="25">
        <v>10043.5</v>
      </c>
    </row>
    <row r="146" spans="1:3" x14ac:dyDescent="0.15">
      <c r="A146" s="11">
        <f t="shared" si="2"/>
        <v>39660</v>
      </c>
      <c r="B146" s="11">
        <v>39661</v>
      </c>
      <c r="C146" s="25">
        <v>10094.700000000001</v>
      </c>
    </row>
    <row r="147" spans="1:3" x14ac:dyDescent="0.15">
      <c r="A147" s="11">
        <f t="shared" si="2"/>
        <v>39629</v>
      </c>
      <c r="B147" s="11">
        <v>39630</v>
      </c>
      <c r="C147" s="25">
        <v>10104.700000000001</v>
      </c>
    </row>
    <row r="148" spans="1:3" x14ac:dyDescent="0.15">
      <c r="A148" s="11">
        <f t="shared" si="2"/>
        <v>39599</v>
      </c>
      <c r="B148" s="11">
        <v>39600</v>
      </c>
      <c r="C148" s="25">
        <v>10107.9</v>
      </c>
    </row>
    <row r="149" spans="1:3" x14ac:dyDescent="0.15">
      <c r="A149" s="11">
        <f t="shared" si="2"/>
        <v>39568</v>
      </c>
      <c r="B149" s="11">
        <v>39569</v>
      </c>
      <c r="C149" s="25">
        <v>10053.799999999999</v>
      </c>
    </row>
    <row r="150" spans="1:3" x14ac:dyDescent="0.15">
      <c r="A150" s="11">
        <f t="shared" si="2"/>
        <v>39538</v>
      </c>
      <c r="B150" s="11">
        <v>39539</v>
      </c>
      <c r="C150" s="25">
        <v>9996.7999999999993</v>
      </c>
    </row>
    <row r="151" spans="1:3" x14ac:dyDescent="0.15">
      <c r="A151" s="11">
        <f t="shared" si="2"/>
        <v>39507</v>
      </c>
      <c r="B151" s="11">
        <v>39508</v>
      </c>
      <c r="C151" s="25">
        <v>9959.4</v>
      </c>
    </row>
    <row r="152" spans="1:3" x14ac:dyDescent="0.15">
      <c r="A152" s="11">
        <f t="shared" si="2"/>
        <v>39478</v>
      </c>
      <c r="B152" s="11">
        <v>39479</v>
      </c>
      <c r="C152" s="25">
        <v>9913.4</v>
      </c>
    </row>
    <row r="153" spans="1:3" x14ac:dyDescent="0.15">
      <c r="A153" s="11">
        <f t="shared" si="2"/>
        <v>39447</v>
      </c>
      <c r="B153" s="11">
        <v>39448</v>
      </c>
      <c r="C153" s="25">
        <v>9930</v>
      </c>
    </row>
    <row r="154" spans="1:3" x14ac:dyDescent="0.15">
      <c r="A154" s="11">
        <f t="shared" si="2"/>
        <v>39416</v>
      </c>
      <c r="B154" s="11">
        <v>39417</v>
      </c>
      <c r="C154" s="25">
        <v>9908.4</v>
      </c>
    </row>
    <row r="155" spans="1:3" x14ac:dyDescent="0.15">
      <c r="A155" s="11">
        <f t="shared" si="2"/>
        <v>39386</v>
      </c>
      <c r="B155" s="11">
        <v>39387</v>
      </c>
      <c r="C155" s="25">
        <v>9897.7999999999993</v>
      </c>
    </row>
    <row r="156" spans="1:3" x14ac:dyDescent="0.15">
      <c r="A156" s="11">
        <f t="shared" si="2"/>
        <v>39355</v>
      </c>
      <c r="B156" s="11">
        <v>39356</v>
      </c>
      <c r="C156" s="25">
        <v>9827</v>
      </c>
    </row>
    <row r="157" spans="1:3" x14ac:dyDescent="0.15">
      <c r="A157" s="11">
        <f t="shared" si="2"/>
        <v>39325</v>
      </c>
      <c r="B157" s="11">
        <v>39326</v>
      </c>
      <c r="C157" s="25">
        <v>9797.9</v>
      </c>
    </row>
    <row r="158" spans="1:3" x14ac:dyDescent="0.15">
      <c r="A158" s="11">
        <f t="shared" si="2"/>
        <v>39294</v>
      </c>
      <c r="B158" s="11">
        <v>39295</v>
      </c>
      <c r="C158" s="25">
        <v>9753.9</v>
      </c>
    </row>
    <row r="159" spans="1:3" x14ac:dyDescent="0.15">
      <c r="A159" s="11">
        <f t="shared" si="2"/>
        <v>39263</v>
      </c>
      <c r="B159" s="11">
        <v>39264</v>
      </c>
      <c r="C159" s="25">
        <v>9709.6</v>
      </c>
    </row>
    <row r="160" spans="1:3" x14ac:dyDescent="0.15">
      <c r="A160" s="11">
        <f t="shared" si="2"/>
        <v>39233</v>
      </c>
      <c r="B160" s="11">
        <v>39234</v>
      </c>
      <c r="C160" s="25">
        <v>9667.2999999999993</v>
      </c>
    </row>
    <row r="161" spans="1:3" x14ac:dyDescent="0.15">
      <c r="A161" s="11">
        <f t="shared" si="2"/>
        <v>39202</v>
      </c>
      <c r="B161" s="11">
        <v>39203</v>
      </c>
      <c r="C161" s="25">
        <v>9651.2999999999993</v>
      </c>
    </row>
    <row r="162" spans="1:3" x14ac:dyDescent="0.15">
      <c r="A162" s="11">
        <f t="shared" si="2"/>
        <v>39172</v>
      </c>
      <c r="B162" s="11">
        <v>39173</v>
      </c>
      <c r="C162" s="25">
        <v>9615.7000000000007</v>
      </c>
    </row>
    <row r="163" spans="1:3" x14ac:dyDescent="0.15">
      <c r="A163" s="11">
        <f t="shared" si="2"/>
        <v>39141</v>
      </c>
      <c r="B163" s="11">
        <v>39142</v>
      </c>
      <c r="C163" s="25">
        <v>9585.1</v>
      </c>
    </row>
    <row r="164" spans="1:3" x14ac:dyDescent="0.15">
      <c r="A164" s="11">
        <f t="shared" si="2"/>
        <v>39113</v>
      </c>
      <c r="B164" s="11">
        <v>39114</v>
      </c>
      <c r="C164" s="25">
        <v>9546.7999999999993</v>
      </c>
    </row>
    <row r="165" spans="1:3" x14ac:dyDescent="0.15">
      <c r="A165" s="11">
        <f t="shared" si="2"/>
        <v>39082</v>
      </c>
      <c r="B165" s="11">
        <v>39083</v>
      </c>
      <c r="C165" s="25">
        <v>9516.2999999999993</v>
      </c>
    </row>
    <row r="166" spans="1:3" x14ac:dyDescent="0.15">
      <c r="A166" s="11">
        <f t="shared" si="2"/>
        <v>39051</v>
      </c>
      <c r="B166" s="11">
        <v>39052</v>
      </c>
      <c r="C166" s="25">
        <v>9469</v>
      </c>
    </row>
    <row r="167" spans="1:3" x14ac:dyDescent="0.15">
      <c r="A167" s="11">
        <f t="shared" si="2"/>
        <v>39021</v>
      </c>
      <c r="B167" s="11">
        <v>39022</v>
      </c>
      <c r="C167" s="25">
        <v>9380.2000000000007</v>
      </c>
    </row>
    <row r="168" spans="1:3" x14ac:dyDescent="0.15">
      <c r="A168" s="11">
        <f t="shared" si="2"/>
        <v>38990</v>
      </c>
      <c r="B168" s="11">
        <v>38991</v>
      </c>
      <c r="C168" s="25">
        <v>9373.2000000000007</v>
      </c>
    </row>
    <row r="169" spans="1:3" x14ac:dyDescent="0.15">
      <c r="A169" s="11">
        <f t="shared" si="2"/>
        <v>38960</v>
      </c>
      <c r="B169" s="11">
        <v>38961</v>
      </c>
      <c r="C169" s="25">
        <v>9354.7000000000007</v>
      </c>
    </row>
    <row r="170" spans="1:3" x14ac:dyDescent="0.15">
      <c r="A170" s="11">
        <f t="shared" si="2"/>
        <v>38929</v>
      </c>
      <c r="B170" s="11">
        <v>38930</v>
      </c>
      <c r="C170" s="25">
        <v>9321.7999999999993</v>
      </c>
    </row>
    <row r="171" spans="1:3" x14ac:dyDescent="0.15">
      <c r="A171" s="11">
        <f t="shared" si="2"/>
        <v>38898</v>
      </c>
      <c r="B171" s="11">
        <v>38899</v>
      </c>
      <c r="C171" s="25">
        <v>9322.6</v>
      </c>
    </row>
    <row r="172" spans="1:3" x14ac:dyDescent="0.15">
      <c r="A172" s="11">
        <f t="shared" si="2"/>
        <v>38868</v>
      </c>
      <c r="B172" s="11">
        <v>38869</v>
      </c>
      <c r="C172" s="25">
        <v>9240.7999999999993</v>
      </c>
    </row>
    <row r="173" spans="1:3" x14ac:dyDescent="0.15">
      <c r="A173" s="11">
        <f t="shared" si="2"/>
        <v>38837</v>
      </c>
      <c r="B173" s="11">
        <v>38838</v>
      </c>
      <c r="C173" s="25">
        <v>9215.1</v>
      </c>
    </row>
    <row r="174" spans="1:3" x14ac:dyDescent="0.15">
      <c r="A174" s="11">
        <f t="shared" si="2"/>
        <v>38807</v>
      </c>
      <c r="B174" s="11">
        <v>38808</v>
      </c>
      <c r="C174" s="25">
        <v>9174.7999999999993</v>
      </c>
    </row>
    <row r="175" spans="1:3" x14ac:dyDescent="0.15">
      <c r="A175" s="11">
        <f t="shared" si="2"/>
        <v>38776</v>
      </c>
      <c r="B175" s="11">
        <v>38777</v>
      </c>
      <c r="C175" s="25">
        <v>9122.1</v>
      </c>
    </row>
    <row r="176" spans="1:3" x14ac:dyDescent="0.15">
      <c r="A176" s="11">
        <f t="shared" si="2"/>
        <v>38748</v>
      </c>
      <c r="B176" s="11">
        <v>38749</v>
      </c>
      <c r="C176" s="25">
        <v>9090.1</v>
      </c>
    </row>
    <row r="177" spans="1:3" x14ac:dyDescent="0.15">
      <c r="A177" s="11">
        <f t="shared" si="2"/>
        <v>38717</v>
      </c>
      <c r="B177" s="11">
        <v>38718</v>
      </c>
      <c r="C177" s="25">
        <v>9059.7999999999993</v>
      </c>
    </row>
    <row r="178" spans="1:3" x14ac:dyDescent="0.15">
      <c r="A178" s="11">
        <f t="shared" si="2"/>
        <v>38686</v>
      </c>
      <c r="B178" s="11">
        <v>38687</v>
      </c>
      <c r="C178" s="25">
        <v>8969.6</v>
      </c>
    </row>
    <row r="179" spans="1:3" x14ac:dyDescent="0.15">
      <c r="A179" s="11">
        <f t="shared" si="2"/>
        <v>38656</v>
      </c>
      <c r="B179" s="11">
        <v>38657</v>
      </c>
      <c r="C179" s="25">
        <v>8938.5</v>
      </c>
    </row>
    <row r="180" spans="1:3" x14ac:dyDescent="0.15">
      <c r="A180" s="11">
        <f t="shared" si="2"/>
        <v>38625</v>
      </c>
      <c r="B180" s="11">
        <v>38626</v>
      </c>
      <c r="C180" s="25">
        <v>8926.6</v>
      </c>
    </row>
    <row r="181" spans="1:3" x14ac:dyDescent="0.15">
      <c r="A181" s="11">
        <f t="shared" si="2"/>
        <v>38595</v>
      </c>
      <c r="B181" s="11">
        <v>38596</v>
      </c>
      <c r="C181" s="25">
        <v>8885.7999999999993</v>
      </c>
    </row>
    <row r="182" spans="1:3" x14ac:dyDescent="0.15">
      <c r="A182" s="11">
        <f t="shared" si="2"/>
        <v>38564</v>
      </c>
      <c r="B182" s="11">
        <v>38565</v>
      </c>
      <c r="C182" s="25">
        <v>8832.4</v>
      </c>
    </row>
    <row r="183" spans="1:3" x14ac:dyDescent="0.15">
      <c r="A183" s="11">
        <f t="shared" si="2"/>
        <v>38533</v>
      </c>
      <c r="B183" s="11">
        <v>38534</v>
      </c>
      <c r="C183" s="25">
        <v>8829.5</v>
      </c>
    </row>
    <row r="184" spans="1:3" x14ac:dyDescent="0.15">
      <c r="A184" s="11">
        <f t="shared" si="2"/>
        <v>38503</v>
      </c>
      <c r="B184" s="11">
        <v>38504</v>
      </c>
      <c r="C184" s="25">
        <v>8724.7999999999993</v>
      </c>
    </row>
    <row r="185" spans="1:3" x14ac:dyDescent="0.15">
      <c r="A185" s="11">
        <f t="shared" si="2"/>
        <v>38472</v>
      </c>
      <c r="B185" s="11">
        <v>38473</v>
      </c>
      <c r="C185" s="25">
        <v>8643.9</v>
      </c>
    </row>
    <row r="186" spans="1:3" x14ac:dyDescent="0.15">
      <c r="A186" s="11">
        <f t="shared" si="2"/>
        <v>38442</v>
      </c>
      <c r="B186" s="11">
        <v>38443</v>
      </c>
      <c r="C186" s="25">
        <v>8645.6</v>
      </c>
    </row>
    <row r="187" spans="1:3" x14ac:dyDescent="0.15">
      <c r="A187" s="11">
        <f t="shared" si="2"/>
        <v>38411</v>
      </c>
      <c r="B187" s="11">
        <v>38412</v>
      </c>
      <c r="C187" s="25">
        <v>8569.5</v>
      </c>
    </row>
    <row r="188" spans="1:3" x14ac:dyDescent="0.15">
      <c r="A188" s="11">
        <f t="shared" si="2"/>
        <v>38383</v>
      </c>
      <c r="B188" s="11">
        <v>38384</v>
      </c>
      <c r="C188" s="25">
        <v>8529.2000000000007</v>
      </c>
    </row>
    <row r="189" spans="1:3" x14ac:dyDescent="0.15">
      <c r="A189" s="11">
        <f t="shared" si="2"/>
        <v>38352</v>
      </c>
      <c r="B189" s="11">
        <v>38353</v>
      </c>
      <c r="C189" s="25">
        <v>8470.2000000000007</v>
      </c>
    </row>
    <row r="190" spans="1:3" x14ac:dyDescent="0.15">
      <c r="A190" s="11">
        <f t="shared" si="2"/>
        <v>38321</v>
      </c>
      <c r="B190" s="11">
        <v>38322</v>
      </c>
      <c r="C190" s="25">
        <v>8481.5</v>
      </c>
    </row>
    <row r="191" spans="1:3" x14ac:dyDescent="0.15">
      <c r="A191" s="11">
        <f t="shared" si="2"/>
        <v>38291</v>
      </c>
      <c r="B191" s="11">
        <v>38292</v>
      </c>
      <c r="C191" s="25">
        <v>8420.6</v>
      </c>
    </row>
    <row r="192" spans="1:3" x14ac:dyDescent="0.15">
      <c r="A192" s="11">
        <f t="shared" si="2"/>
        <v>38260</v>
      </c>
      <c r="B192" s="11">
        <v>38261</v>
      </c>
      <c r="C192" s="25">
        <v>8374.6</v>
      </c>
    </row>
    <row r="193" spans="1:3" x14ac:dyDescent="0.15">
      <c r="A193" s="11">
        <f t="shared" si="2"/>
        <v>38230</v>
      </c>
      <c r="B193" s="11">
        <v>38231</v>
      </c>
      <c r="C193" s="25">
        <v>8321.1</v>
      </c>
    </row>
    <row r="194" spans="1:3" x14ac:dyDescent="0.15">
      <c r="A194" s="11">
        <f t="shared" si="2"/>
        <v>38199</v>
      </c>
      <c r="B194" s="11">
        <v>38200</v>
      </c>
      <c r="C194" s="25">
        <v>8253.1</v>
      </c>
    </row>
    <row r="195" spans="1:3" x14ac:dyDescent="0.15">
      <c r="A195" s="11">
        <f t="shared" si="2"/>
        <v>38168</v>
      </c>
      <c r="B195" s="11">
        <v>38169</v>
      </c>
      <c r="C195" s="25">
        <v>8218.9</v>
      </c>
    </row>
    <row r="196" spans="1:3" x14ac:dyDescent="0.15">
      <c r="A196" s="11">
        <f t="shared" si="2"/>
        <v>38138</v>
      </c>
      <c r="B196" s="11">
        <v>38139</v>
      </c>
      <c r="C196" s="25">
        <v>8147.2</v>
      </c>
    </row>
    <row r="197" spans="1:3" x14ac:dyDescent="0.15">
      <c r="A197" s="11">
        <f t="shared" si="2"/>
        <v>38107</v>
      </c>
      <c r="B197" s="11">
        <v>38108</v>
      </c>
      <c r="C197" s="25">
        <v>8163.2</v>
      </c>
    </row>
    <row r="198" spans="1:3" x14ac:dyDescent="0.15">
      <c r="A198" s="11">
        <f t="shared" si="2"/>
        <v>38077</v>
      </c>
      <c r="B198" s="11">
        <v>38078</v>
      </c>
      <c r="C198" s="25">
        <v>8088.6</v>
      </c>
    </row>
    <row r="199" spans="1:3" x14ac:dyDescent="0.15">
      <c r="A199" s="11">
        <f t="shared" si="2"/>
        <v>38046</v>
      </c>
      <c r="B199" s="11">
        <v>38047</v>
      </c>
      <c r="C199" s="25">
        <v>8076</v>
      </c>
    </row>
    <row r="200" spans="1:3" x14ac:dyDescent="0.15">
      <c r="A200" s="11">
        <f t="shared" si="2"/>
        <v>38017</v>
      </c>
      <c r="B200" s="11">
        <v>38018</v>
      </c>
      <c r="C200" s="25">
        <v>8019.8</v>
      </c>
    </row>
    <row r="201" spans="1:3" x14ac:dyDescent="0.15">
      <c r="A201" s="11">
        <f t="shared" si="2"/>
        <v>37986</v>
      </c>
      <c r="B201" s="11">
        <v>37987</v>
      </c>
      <c r="C201" s="25">
        <v>7987.4</v>
      </c>
    </row>
    <row r="202" spans="1:3" x14ac:dyDescent="0.15">
      <c r="A202" s="11">
        <f t="shared" si="2"/>
        <v>37955</v>
      </c>
      <c r="B202" s="11">
        <v>37956</v>
      </c>
      <c r="C202" s="25">
        <v>7929.2</v>
      </c>
    </row>
    <row r="203" spans="1:3" x14ac:dyDescent="0.15">
      <c r="A203" s="11">
        <f t="shared" si="2"/>
        <v>37925</v>
      </c>
      <c r="B203" s="11">
        <v>37926</v>
      </c>
      <c r="C203" s="25">
        <v>7899.6</v>
      </c>
    </row>
    <row r="204" spans="1:3" x14ac:dyDescent="0.15">
      <c r="A204" s="11">
        <f t="shared" si="2"/>
        <v>37894</v>
      </c>
      <c r="B204" s="11">
        <v>37895</v>
      </c>
      <c r="C204" s="25">
        <v>7845.7</v>
      </c>
    </row>
    <row r="205" spans="1:3" x14ac:dyDescent="0.15">
      <c r="A205" s="11">
        <f t="shared" si="2"/>
        <v>37864</v>
      </c>
      <c r="B205" s="11">
        <v>37865</v>
      </c>
      <c r="C205" s="25">
        <v>7835</v>
      </c>
    </row>
    <row r="206" spans="1:3" x14ac:dyDescent="0.15">
      <c r="A206" s="11">
        <f t="shared" ref="A206:A269" si="3">EOMONTH(B206-1,0)</f>
        <v>37833</v>
      </c>
      <c r="B206" s="11">
        <v>37834</v>
      </c>
      <c r="C206" s="25">
        <v>7834.5</v>
      </c>
    </row>
    <row r="207" spans="1:3" x14ac:dyDescent="0.15">
      <c r="A207" s="11">
        <f t="shared" si="3"/>
        <v>37802</v>
      </c>
      <c r="B207" s="11">
        <v>37803</v>
      </c>
      <c r="C207" s="25">
        <v>7738.2</v>
      </c>
    </row>
    <row r="208" spans="1:3" x14ac:dyDescent="0.15">
      <c r="A208" s="11">
        <f t="shared" si="3"/>
        <v>37772</v>
      </c>
      <c r="B208" s="11">
        <v>37773</v>
      </c>
      <c r="C208" s="25">
        <v>7678.6</v>
      </c>
    </row>
    <row r="209" spans="1:3" x14ac:dyDescent="0.15">
      <c r="A209" s="11">
        <f t="shared" si="3"/>
        <v>37741</v>
      </c>
      <c r="B209" s="11">
        <v>37742</v>
      </c>
      <c r="C209" s="25">
        <v>7628.1</v>
      </c>
    </row>
    <row r="210" spans="1:3" x14ac:dyDescent="0.15">
      <c r="A210" s="11">
        <f t="shared" si="3"/>
        <v>37711</v>
      </c>
      <c r="B210" s="11">
        <v>37712</v>
      </c>
      <c r="C210" s="25">
        <v>7621</v>
      </c>
    </row>
    <row r="211" spans="1:3" x14ac:dyDescent="0.15">
      <c r="A211" s="11">
        <f t="shared" si="3"/>
        <v>37680</v>
      </c>
      <c r="B211" s="11">
        <v>37681</v>
      </c>
      <c r="C211" s="25">
        <v>7598.4</v>
      </c>
    </row>
    <row r="212" spans="1:3" x14ac:dyDescent="0.15">
      <c r="A212" s="11">
        <f t="shared" si="3"/>
        <v>37652</v>
      </c>
      <c r="B212" s="11">
        <v>37653</v>
      </c>
      <c r="C212" s="25">
        <v>7535.9</v>
      </c>
    </row>
    <row r="213" spans="1:3" x14ac:dyDescent="0.15">
      <c r="A213" s="11">
        <f t="shared" si="3"/>
        <v>37621</v>
      </c>
      <c r="B213" s="11">
        <v>37622</v>
      </c>
      <c r="C213" s="25">
        <v>7533.1</v>
      </c>
    </row>
    <row r="214" spans="1:3" x14ac:dyDescent="0.15">
      <c r="A214" s="11">
        <f t="shared" si="3"/>
        <v>37590</v>
      </c>
      <c r="B214" s="11">
        <v>37591</v>
      </c>
      <c r="C214" s="25">
        <v>7512.8</v>
      </c>
    </row>
    <row r="215" spans="1:3" x14ac:dyDescent="0.15">
      <c r="A215" s="11">
        <f t="shared" si="3"/>
        <v>37560</v>
      </c>
      <c r="B215" s="11">
        <v>37561</v>
      </c>
      <c r="C215" s="25">
        <v>7459.7</v>
      </c>
    </row>
    <row r="216" spans="1:3" x14ac:dyDescent="0.15">
      <c r="A216" s="11">
        <f t="shared" si="3"/>
        <v>37529</v>
      </c>
      <c r="B216" s="11">
        <v>37530</v>
      </c>
      <c r="C216" s="25">
        <v>7430.7</v>
      </c>
    </row>
    <row r="217" spans="1:3" x14ac:dyDescent="0.15">
      <c r="A217" s="11">
        <f t="shared" si="3"/>
        <v>37499</v>
      </c>
      <c r="B217" s="11">
        <v>37500</v>
      </c>
      <c r="C217" s="25">
        <v>7391</v>
      </c>
    </row>
    <row r="218" spans="1:3" x14ac:dyDescent="0.15">
      <c r="A218" s="11">
        <f t="shared" si="3"/>
        <v>37468</v>
      </c>
      <c r="B218" s="11">
        <v>37469</v>
      </c>
      <c r="C218" s="25">
        <v>7401.5</v>
      </c>
    </row>
    <row r="219" spans="1:3" x14ac:dyDescent="0.15">
      <c r="A219" s="11">
        <f t="shared" si="3"/>
        <v>37437</v>
      </c>
      <c r="B219" s="11">
        <v>37438</v>
      </c>
      <c r="C219" s="25">
        <v>7380.4</v>
      </c>
    </row>
    <row r="220" spans="1:3" x14ac:dyDescent="0.15">
      <c r="A220" s="11">
        <f t="shared" si="3"/>
        <v>37407</v>
      </c>
      <c r="B220" s="11">
        <v>37408</v>
      </c>
      <c r="C220" s="25">
        <v>7318.2</v>
      </c>
    </row>
    <row r="221" spans="1:3" x14ac:dyDescent="0.15">
      <c r="A221" s="11">
        <f t="shared" si="3"/>
        <v>37376</v>
      </c>
      <c r="B221" s="11">
        <v>37377</v>
      </c>
      <c r="C221" s="25">
        <v>7282.7</v>
      </c>
    </row>
    <row r="222" spans="1:3" x14ac:dyDescent="0.15">
      <c r="A222" s="11">
        <f t="shared" si="3"/>
        <v>37346</v>
      </c>
      <c r="B222" s="11">
        <v>37347</v>
      </c>
      <c r="C222" s="25">
        <v>7305.4</v>
      </c>
    </row>
    <row r="223" spans="1:3" x14ac:dyDescent="0.15">
      <c r="A223" s="11">
        <f t="shared" si="3"/>
        <v>37315</v>
      </c>
      <c r="B223" s="11">
        <v>37316</v>
      </c>
      <c r="C223" s="25">
        <v>7237.2</v>
      </c>
    </row>
    <row r="224" spans="1:3" x14ac:dyDescent="0.15">
      <c r="A224" s="11">
        <f t="shared" si="3"/>
        <v>37287</v>
      </c>
      <c r="B224" s="11">
        <v>37288</v>
      </c>
      <c r="C224" s="25">
        <v>7218.3</v>
      </c>
    </row>
    <row r="225" spans="1:3" x14ac:dyDescent="0.15">
      <c r="A225" s="11">
        <f t="shared" si="3"/>
        <v>37256</v>
      </c>
      <c r="B225" s="11">
        <v>37257</v>
      </c>
      <c r="C225" s="25">
        <v>7174.3</v>
      </c>
    </row>
    <row r="226" spans="1:3" x14ac:dyDescent="0.15">
      <c r="A226" s="11">
        <f t="shared" si="3"/>
        <v>37225</v>
      </c>
      <c r="B226" s="11">
        <v>37226</v>
      </c>
      <c r="C226" s="25">
        <v>7147.7</v>
      </c>
    </row>
    <row r="227" spans="1:3" x14ac:dyDescent="0.15">
      <c r="A227" s="11">
        <f t="shared" si="3"/>
        <v>37195</v>
      </c>
      <c r="B227" s="11">
        <v>37196</v>
      </c>
      <c r="C227" s="25">
        <v>7167.9</v>
      </c>
    </row>
    <row r="228" spans="1:3" x14ac:dyDescent="0.15">
      <c r="A228" s="11">
        <f t="shared" si="3"/>
        <v>37164</v>
      </c>
      <c r="B228" s="11">
        <v>37165</v>
      </c>
      <c r="C228" s="25">
        <v>7208.4</v>
      </c>
    </row>
    <row r="229" spans="1:3" x14ac:dyDescent="0.15">
      <c r="A229" s="11">
        <f t="shared" si="3"/>
        <v>37134</v>
      </c>
      <c r="B229" s="11">
        <v>37135</v>
      </c>
      <c r="C229" s="25">
        <v>7012.8</v>
      </c>
    </row>
    <row r="230" spans="1:3" x14ac:dyDescent="0.15">
      <c r="A230" s="11">
        <f t="shared" si="3"/>
        <v>37103</v>
      </c>
      <c r="B230" s="11">
        <v>37104</v>
      </c>
      <c r="C230" s="25">
        <v>7108.9</v>
      </c>
    </row>
    <row r="231" spans="1:3" x14ac:dyDescent="0.15">
      <c r="A231" s="11">
        <f t="shared" si="3"/>
        <v>37072</v>
      </c>
      <c r="B231" s="11">
        <v>37073</v>
      </c>
      <c r="C231" s="25">
        <v>7072.2</v>
      </c>
    </row>
    <row r="232" spans="1:3" x14ac:dyDescent="0.15">
      <c r="A232" s="11">
        <f t="shared" si="3"/>
        <v>37042</v>
      </c>
      <c r="B232" s="11">
        <v>37043</v>
      </c>
      <c r="C232" s="25">
        <v>7060.7</v>
      </c>
    </row>
    <row r="233" spans="1:3" x14ac:dyDescent="0.15">
      <c r="A233" s="11">
        <f t="shared" si="3"/>
        <v>37011</v>
      </c>
      <c r="B233" s="11">
        <v>37012</v>
      </c>
      <c r="C233" s="25">
        <v>7047.1</v>
      </c>
    </row>
    <row r="234" spans="1:3" x14ac:dyDescent="0.15">
      <c r="A234" s="11">
        <f t="shared" si="3"/>
        <v>36981</v>
      </c>
      <c r="B234" s="11">
        <v>36982</v>
      </c>
      <c r="C234" s="25">
        <v>7001.2</v>
      </c>
    </row>
    <row r="235" spans="1:3" x14ac:dyDescent="0.15">
      <c r="A235" s="11">
        <f t="shared" si="3"/>
        <v>36950</v>
      </c>
      <c r="B235" s="11">
        <v>36951</v>
      </c>
      <c r="C235" s="25">
        <v>6987.9</v>
      </c>
    </row>
    <row r="236" spans="1:3" x14ac:dyDescent="0.15">
      <c r="A236" s="11">
        <f t="shared" si="3"/>
        <v>36922</v>
      </c>
      <c r="B236" s="11">
        <v>36923</v>
      </c>
      <c r="C236" s="25">
        <v>6995.8</v>
      </c>
    </row>
    <row r="237" spans="1:3" x14ac:dyDescent="0.15">
      <c r="A237" s="11">
        <f t="shared" si="3"/>
        <v>36891</v>
      </c>
      <c r="B237" s="11">
        <v>36892</v>
      </c>
      <c r="C237" s="25">
        <v>6977</v>
      </c>
    </row>
    <row r="238" spans="1:3" x14ac:dyDescent="0.15">
      <c r="A238" s="11">
        <f t="shared" si="3"/>
        <v>36860</v>
      </c>
      <c r="B238" s="11">
        <v>36861</v>
      </c>
      <c r="C238" s="25">
        <v>6945.7</v>
      </c>
    </row>
    <row r="239" spans="1:3" x14ac:dyDescent="0.15">
      <c r="A239" s="11">
        <f t="shared" si="3"/>
        <v>36830</v>
      </c>
      <c r="B239" s="11">
        <v>36831</v>
      </c>
      <c r="C239" s="25">
        <v>6902.4</v>
      </c>
    </row>
    <row r="240" spans="1:3" x14ac:dyDescent="0.15">
      <c r="A240" s="11">
        <f t="shared" si="3"/>
        <v>36799</v>
      </c>
      <c r="B240" s="11">
        <v>36800</v>
      </c>
      <c r="C240" s="25">
        <v>6888.2</v>
      </c>
    </row>
    <row r="241" spans="1:3" x14ac:dyDescent="0.15">
      <c r="A241" s="11">
        <f t="shared" si="3"/>
        <v>36769</v>
      </c>
      <c r="B241" s="11">
        <v>36770</v>
      </c>
      <c r="C241" s="25">
        <v>6882.9</v>
      </c>
    </row>
    <row r="242" spans="1:3" x14ac:dyDescent="0.15">
      <c r="A242" s="11">
        <f t="shared" si="3"/>
        <v>36738</v>
      </c>
      <c r="B242" s="11">
        <v>36739</v>
      </c>
      <c r="C242" s="25">
        <v>6799.1</v>
      </c>
    </row>
    <row r="243" spans="1:3" x14ac:dyDescent="0.15">
      <c r="A243" s="11">
        <f t="shared" si="3"/>
        <v>36707</v>
      </c>
      <c r="B243" s="11">
        <v>36708</v>
      </c>
      <c r="C243" s="25">
        <v>6764.1</v>
      </c>
    </row>
    <row r="244" spans="1:3" x14ac:dyDescent="0.15">
      <c r="A244" s="11">
        <f t="shared" si="3"/>
        <v>36677</v>
      </c>
      <c r="B244" s="11">
        <v>36678</v>
      </c>
      <c r="C244" s="25">
        <v>6743.9</v>
      </c>
    </row>
    <row r="245" spans="1:3" x14ac:dyDescent="0.15">
      <c r="A245" s="11">
        <f t="shared" si="3"/>
        <v>36646</v>
      </c>
      <c r="B245" s="11">
        <v>36647</v>
      </c>
      <c r="C245" s="25">
        <v>6707.6</v>
      </c>
    </row>
    <row r="246" spans="1:3" x14ac:dyDescent="0.15">
      <c r="A246" s="11">
        <f t="shared" si="3"/>
        <v>36616</v>
      </c>
      <c r="B246" s="11">
        <v>36617</v>
      </c>
      <c r="C246" s="25">
        <v>6671.1</v>
      </c>
    </row>
    <row r="247" spans="1:3" x14ac:dyDescent="0.15">
      <c r="A247" s="11">
        <f t="shared" si="3"/>
        <v>36585</v>
      </c>
      <c r="B247" s="11">
        <v>36586</v>
      </c>
      <c r="C247" s="25">
        <v>6685.8</v>
      </c>
    </row>
    <row r="248" spans="1:3" x14ac:dyDescent="0.15">
      <c r="A248" s="11">
        <f t="shared" si="3"/>
        <v>36556</v>
      </c>
      <c r="B248" s="11">
        <v>36557</v>
      </c>
      <c r="C248" s="25">
        <v>6619.7</v>
      </c>
    </row>
    <row r="249" spans="1:3" x14ac:dyDescent="0.15">
      <c r="A249" s="11">
        <f t="shared" si="3"/>
        <v>36525</v>
      </c>
      <c r="B249" s="11">
        <v>36526</v>
      </c>
      <c r="C249" s="25">
        <v>6535.3</v>
      </c>
    </row>
    <row r="250" spans="1:3" x14ac:dyDescent="0.15">
      <c r="A250" s="11">
        <f t="shared" si="3"/>
        <v>36494</v>
      </c>
      <c r="B250" s="11">
        <v>36495</v>
      </c>
      <c r="C250" s="25">
        <v>6538.7</v>
      </c>
    </row>
    <row r="251" spans="1:3" x14ac:dyDescent="0.15">
      <c r="A251" s="11">
        <f t="shared" si="3"/>
        <v>36464</v>
      </c>
      <c r="B251" s="11">
        <v>36465</v>
      </c>
      <c r="C251" s="25">
        <v>6437.9</v>
      </c>
    </row>
    <row r="252" spans="1:3" x14ac:dyDescent="0.15">
      <c r="A252" s="11">
        <f t="shared" si="3"/>
        <v>36433</v>
      </c>
      <c r="B252" s="11">
        <v>36434</v>
      </c>
      <c r="C252" s="25">
        <v>6402.1</v>
      </c>
    </row>
    <row r="253" spans="1:3" x14ac:dyDescent="0.15">
      <c r="A253" s="11">
        <f t="shared" si="3"/>
        <v>36403</v>
      </c>
      <c r="B253" s="11">
        <v>36404</v>
      </c>
      <c r="C253" s="25">
        <v>6378.8</v>
      </c>
    </row>
    <row r="254" spans="1:3" x14ac:dyDescent="0.15">
      <c r="A254" s="11">
        <f t="shared" si="3"/>
        <v>36372</v>
      </c>
      <c r="B254" s="11">
        <v>36373</v>
      </c>
      <c r="C254" s="25">
        <v>6326.5</v>
      </c>
    </row>
    <row r="255" spans="1:3" x14ac:dyDescent="0.15">
      <c r="A255" s="11">
        <f t="shared" si="3"/>
        <v>36341</v>
      </c>
      <c r="B255" s="11">
        <v>36342</v>
      </c>
      <c r="C255" s="25">
        <v>6281.5</v>
      </c>
    </row>
    <row r="256" spans="1:3" x14ac:dyDescent="0.15">
      <c r="A256" s="11">
        <f t="shared" si="3"/>
        <v>36311</v>
      </c>
      <c r="B256" s="11">
        <v>36312</v>
      </c>
      <c r="C256" s="25">
        <v>6254</v>
      </c>
    </row>
    <row r="257" spans="1:3" x14ac:dyDescent="0.15">
      <c r="A257" s="11">
        <f t="shared" si="3"/>
        <v>36280</v>
      </c>
      <c r="B257" s="11">
        <v>36281</v>
      </c>
      <c r="C257" s="25">
        <v>6225.7</v>
      </c>
    </row>
    <row r="258" spans="1:3" x14ac:dyDescent="0.15">
      <c r="A258" s="11">
        <f t="shared" si="3"/>
        <v>36250</v>
      </c>
      <c r="B258" s="11">
        <v>36251</v>
      </c>
      <c r="C258" s="25">
        <v>6196.2</v>
      </c>
    </row>
    <row r="259" spans="1:3" x14ac:dyDescent="0.15">
      <c r="A259" s="11">
        <f t="shared" si="3"/>
        <v>36219</v>
      </c>
      <c r="B259" s="11">
        <v>36220</v>
      </c>
      <c r="C259" s="25">
        <v>6132.9</v>
      </c>
    </row>
    <row r="260" spans="1:3" x14ac:dyDescent="0.15">
      <c r="A260" s="11">
        <f t="shared" si="3"/>
        <v>36191</v>
      </c>
      <c r="B260" s="11">
        <v>36192</v>
      </c>
      <c r="C260" s="25">
        <v>6101.8</v>
      </c>
    </row>
    <row r="261" spans="1:3" x14ac:dyDescent="0.15">
      <c r="A261" s="11">
        <f t="shared" si="3"/>
        <v>36160</v>
      </c>
      <c r="B261" s="11">
        <v>36161</v>
      </c>
      <c r="C261" s="25">
        <v>6072.9</v>
      </c>
    </row>
    <row r="262" spans="1:3" x14ac:dyDescent="0.15">
      <c r="A262" s="11">
        <f t="shared" si="3"/>
        <v>36129</v>
      </c>
      <c r="B262" s="11">
        <v>36130</v>
      </c>
      <c r="C262" s="25">
        <v>6070.5</v>
      </c>
    </row>
    <row r="263" spans="1:3" x14ac:dyDescent="0.15">
      <c r="A263" s="11">
        <f t="shared" si="3"/>
        <v>36099</v>
      </c>
      <c r="B263" s="11">
        <v>36100</v>
      </c>
      <c r="C263" s="25">
        <v>6015.4</v>
      </c>
    </row>
    <row r="264" spans="1:3" x14ac:dyDescent="0.15">
      <c r="A264" s="11">
        <f t="shared" si="3"/>
        <v>36068</v>
      </c>
      <c r="B264" s="11">
        <v>36069</v>
      </c>
      <c r="C264" s="25">
        <v>5998.8</v>
      </c>
    </row>
    <row r="265" spans="1:3" x14ac:dyDescent="0.15">
      <c r="A265" s="11">
        <f t="shared" si="3"/>
        <v>36038</v>
      </c>
      <c r="B265" s="11">
        <v>36039</v>
      </c>
      <c r="C265" s="25">
        <v>5965.6</v>
      </c>
    </row>
    <row r="266" spans="1:3" x14ac:dyDescent="0.15">
      <c r="A266" s="11">
        <f t="shared" si="3"/>
        <v>36007</v>
      </c>
      <c r="B266" s="11">
        <v>36008</v>
      </c>
      <c r="C266" s="25">
        <v>5925</v>
      </c>
    </row>
    <row r="267" spans="1:3" x14ac:dyDescent="0.15">
      <c r="A267" s="11">
        <f t="shared" si="3"/>
        <v>35976</v>
      </c>
      <c r="B267" s="11">
        <v>35977</v>
      </c>
      <c r="C267" s="25">
        <v>5890</v>
      </c>
    </row>
    <row r="268" spans="1:3" x14ac:dyDescent="0.15">
      <c r="A268" s="11">
        <f t="shared" si="3"/>
        <v>35946</v>
      </c>
      <c r="B268" s="11">
        <v>35947</v>
      </c>
      <c r="C268" s="25">
        <v>5871.7</v>
      </c>
    </row>
    <row r="269" spans="1:3" x14ac:dyDescent="0.15">
      <c r="A269" s="11">
        <f t="shared" si="3"/>
        <v>35915</v>
      </c>
      <c r="B269" s="11">
        <v>35916</v>
      </c>
      <c r="C269" s="25">
        <v>5837.9</v>
      </c>
    </row>
    <row r="270" spans="1:3" x14ac:dyDescent="0.15">
      <c r="A270" s="11">
        <f t="shared" ref="A270:A333" si="4">EOMONTH(B270-1,0)</f>
        <v>35885</v>
      </c>
      <c r="B270" s="11">
        <v>35886</v>
      </c>
      <c r="C270" s="25">
        <v>5788.1</v>
      </c>
    </row>
    <row r="271" spans="1:3" x14ac:dyDescent="0.15">
      <c r="A271" s="11">
        <f t="shared" si="4"/>
        <v>35854</v>
      </c>
      <c r="B271" s="11">
        <v>35855</v>
      </c>
      <c r="C271" s="25">
        <v>5750.3</v>
      </c>
    </row>
    <row r="272" spans="1:3" x14ac:dyDescent="0.15">
      <c r="A272" s="11">
        <f t="shared" si="4"/>
        <v>35826</v>
      </c>
      <c r="B272" s="11">
        <v>35827</v>
      </c>
      <c r="C272" s="25">
        <v>5723.8</v>
      </c>
    </row>
    <row r="273" spans="1:3" x14ac:dyDescent="0.15">
      <c r="A273" s="11">
        <f t="shared" si="4"/>
        <v>35795</v>
      </c>
      <c r="B273" s="11">
        <v>35796</v>
      </c>
      <c r="C273" s="25">
        <v>5689.9</v>
      </c>
    </row>
    <row r="274" spans="1:3" x14ac:dyDescent="0.15">
      <c r="A274" s="11">
        <f t="shared" si="4"/>
        <v>35764</v>
      </c>
      <c r="B274" s="11">
        <v>35765</v>
      </c>
      <c r="C274" s="25">
        <v>5692.1</v>
      </c>
    </row>
    <row r="275" spans="1:3" x14ac:dyDescent="0.15">
      <c r="A275" s="11">
        <f t="shared" si="4"/>
        <v>35734</v>
      </c>
      <c r="B275" s="11">
        <v>35735</v>
      </c>
      <c r="C275" s="25">
        <v>5661.1</v>
      </c>
    </row>
    <row r="276" spans="1:3" x14ac:dyDescent="0.15">
      <c r="A276" s="11">
        <f t="shared" si="4"/>
        <v>35703</v>
      </c>
      <c r="B276" s="11">
        <v>35704</v>
      </c>
      <c r="C276" s="25">
        <v>5637.7</v>
      </c>
    </row>
    <row r="277" spans="1:3" x14ac:dyDescent="0.15">
      <c r="A277" s="11">
        <f t="shared" si="4"/>
        <v>35673</v>
      </c>
      <c r="B277" s="11">
        <v>35674</v>
      </c>
      <c r="C277" s="25">
        <v>5601.7</v>
      </c>
    </row>
    <row r="278" spans="1:3" x14ac:dyDescent="0.15">
      <c r="A278" s="11">
        <f t="shared" si="4"/>
        <v>35642</v>
      </c>
      <c r="B278" s="11">
        <v>35643</v>
      </c>
      <c r="C278" s="25">
        <v>5587</v>
      </c>
    </row>
    <row r="279" spans="1:3" x14ac:dyDescent="0.15">
      <c r="A279" s="11">
        <f t="shared" si="4"/>
        <v>35611</v>
      </c>
      <c r="B279" s="11">
        <v>35612</v>
      </c>
      <c r="C279" s="25">
        <v>5548.8</v>
      </c>
    </row>
    <row r="280" spans="1:3" x14ac:dyDescent="0.15">
      <c r="A280" s="11">
        <f t="shared" si="4"/>
        <v>35581</v>
      </c>
      <c r="B280" s="11">
        <v>35582</v>
      </c>
      <c r="C280" s="25">
        <v>5494.2</v>
      </c>
    </row>
    <row r="281" spans="1:3" x14ac:dyDescent="0.15">
      <c r="A281" s="11">
        <f t="shared" si="4"/>
        <v>35550</v>
      </c>
      <c r="B281" s="11">
        <v>35551</v>
      </c>
      <c r="C281" s="25">
        <v>5460.2</v>
      </c>
    </row>
    <row r="282" spans="1:3" x14ac:dyDescent="0.15">
      <c r="A282" s="11">
        <f t="shared" si="4"/>
        <v>35520</v>
      </c>
      <c r="B282" s="11">
        <v>35521</v>
      </c>
      <c r="C282" s="25">
        <v>5459.3</v>
      </c>
    </row>
    <row r="283" spans="1:3" x14ac:dyDescent="0.15">
      <c r="A283" s="11">
        <f t="shared" si="4"/>
        <v>35489</v>
      </c>
      <c r="B283" s="11">
        <v>35490</v>
      </c>
      <c r="C283" s="25">
        <v>5454.2</v>
      </c>
    </row>
    <row r="284" spans="1:3" x14ac:dyDescent="0.15">
      <c r="A284" s="11">
        <f t="shared" si="4"/>
        <v>35461</v>
      </c>
      <c r="B284" s="11">
        <v>35462</v>
      </c>
      <c r="C284" s="25">
        <v>5434</v>
      </c>
    </row>
    <row r="285" spans="1:3" x14ac:dyDescent="0.15">
      <c r="A285" s="11">
        <f t="shared" si="4"/>
        <v>35430</v>
      </c>
      <c r="B285" s="11">
        <v>35431</v>
      </c>
      <c r="C285" s="25">
        <v>5411.1</v>
      </c>
    </row>
    <row r="286" spans="1:3" x14ac:dyDescent="0.15">
      <c r="A286" s="11">
        <f t="shared" si="4"/>
        <v>35399</v>
      </c>
      <c r="B286" s="11">
        <v>35400</v>
      </c>
      <c r="C286" s="25">
        <v>5378.6</v>
      </c>
    </row>
    <row r="287" spans="1:3" x14ac:dyDescent="0.15">
      <c r="A287" s="11">
        <f t="shared" si="4"/>
        <v>35369</v>
      </c>
      <c r="B287" s="11">
        <v>35370</v>
      </c>
      <c r="C287" s="25">
        <v>5351.2</v>
      </c>
    </row>
    <row r="288" spans="1:3" x14ac:dyDescent="0.15">
      <c r="A288" s="11">
        <f t="shared" si="4"/>
        <v>35338</v>
      </c>
      <c r="B288" s="11">
        <v>35339</v>
      </c>
      <c r="C288" s="25">
        <v>5328.5</v>
      </c>
    </row>
    <row r="289" spans="1:3" x14ac:dyDescent="0.15">
      <c r="A289" s="11">
        <f t="shared" si="4"/>
        <v>35308</v>
      </c>
      <c r="B289" s="11">
        <v>35309</v>
      </c>
      <c r="C289" s="25">
        <v>5296.6</v>
      </c>
    </row>
    <row r="290" spans="1:3" x14ac:dyDescent="0.15">
      <c r="A290" s="11">
        <f t="shared" si="4"/>
        <v>35277</v>
      </c>
      <c r="B290" s="11">
        <v>35278</v>
      </c>
      <c r="C290" s="25">
        <v>5275</v>
      </c>
    </row>
    <row r="291" spans="1:3" x14ac:dyDescent="0.15">
      <c r="A291" s="11">
        <f t="shared" si="4"/>
        <v>35246</v>
      </c>
      <c r="B291" s="11">
        <v>35247</v>
      </c>
      <c r="C291" s="25">
        <v>5251.9</v>
      </c>
    </row>
    <row r="292" spans="1:3" x14ac:dyDescent="0.15">
      <c r="A292" s="11">
        <f t="shared" si="4"/>
        <v>35216</v>
      </c>
      <c r="B292" s="11">
        <v>35217</v>
      </c>
      <c r="C292" s="25">
        <v>5229.8</v>
      </c>
    </row>
    <row r="293" spans="1:3" x14ac:dyDescent="0.15">
      <c r="A293" s="11">
        <f t="shared" si="4"/>
        <v>35185</v>
      </c>
      <c r="B293" s="11">
        <v>35186</v>
      </c>
      <c r="C293" s="25">
        <v>5223.8</v>
      </c>
    </row>
    <row r="294" spans="1:3" x14ac:dyDescent="0.15">
      <c r="A294" s="11">
        <f t="shared" si="4"/>
        <v>35155</v>
      </c>
      <c r="B294" s="11">
        <v>35156</v>
      </c>
      <c r="C294" s="25">
        <v>5208</v>
      </c>
    </row>
    <row r="295" spans="1:3" x14ac:dyDescent="0.15">
      <c r="A295" s="11">
        <f t="shared" si="4"/>
        <v>35124</v>
      </c>
      <c r="B295" s="11">
        <v>35125</v>
      </c>
      <c r="C295" s="25">
        <v>5173.3</v>
      </c>
    </row>
    <row r="296" spans="1:3" x14ac:dyDescent="0.15">
      <c r="A296" s="11">
        <f t="shared" si="4"/>
        <v>35095</v>
      </c>
      <c r="B296" s="11">
        <v>35096</v>
      </c>
      <c r="C296" s="25">
        <v>5132.8</v>
      </c>
    </row>
    <row r="297" spans="1:3" x14ac:dyDescent="0.15">
      <c r="A297" s="11">
        <f t="shared" si="4"/>
        <v>35064</v>
      </c>
      <c r="B297" s="11">
        <v>35065</v>
      </c>
      <c r="C297" s="25">
        <v>5085.7</v>
      </c>
    </row>
    <row r="298" spans="1:3" x14ac:dyDescent="0.15">
      <c r="A298" s="11">
        <f t="shared" si="4"/>
        <v>35033</v>
      </c>
      <c r="B298" s="11">
        <v>35034</v>
      </c>
      <c r="C298" s="25">
        <v>5097.5</v>
      </c>
    </row>
    <row r="299" spans="1:3" x14ac:dyDescent="0.15">
      <c r="A299" s="11">
        <f t="shared" si="4"/>
        <v>35003</v>
      </c>
      <c r="B299" s="11">
        <v>35004</v>
      </c>
      <c r="C299" s="25">
        <v>5055.6000000000004</v>
      </c>
    </row>
    <row r="300" spans="1:3" x14ac:dyDescent="0.15">
      <c r="A300" s="11">
        <f t="shared" si="4"/>
        <v>34972</v>
      </c>
      <c r="B300" s="11">
        <v>34973</v>
      </c>
      <c r="C300" s="25">
        <v>5013.8999999999996</v>
      </c>
    </row>
    <row r="301" spans="1:3" x14ac:dyDescent="0.15">
      <c r="A301" s="11">
        <f t="shared" si="4"/>
        <v>34942</v>
      </c>
      <c r="B301" s="11">
        <v>34943</v>
      </c>
      <c r="C301" s="25">
        <v>5020.5</v>
      </c>
    </row>
    <row r="302" spans="1:3" x14ac:dyDescent="0.15">
      <c r="A302" s="11">
        <f t="shared" si="4"/>
        <v>34911</v>
      </c>
      <c r="B302" s="11">
        <v>34912</v>
      </c>
      <c r="C302" s="25">
        <v>5005.3</v>
      </c>
    </row>
    <row r="303" spans="1:3" x14ac:dyDescent="0.15">
      <c r="A303" s="11">
        <f t="shared" si="4"/>
        <v>34880</v>
      </c>
      <c r="B303" s="11">
        <v>34881</v>
      </c>
      <c r="C303" s="25">
        <v>4970.2</v>
      </c>
    </row>
    <row r="304" spans="1:3" x14ac:dyDescent="0.15">
      <c r="A304" s="11">
        <f t="shared" si="4"/>
        <v>34850</v>
      </c>
      <c r="B304" s="11">
        <v>34851</v>
      </c>
      <c r="C304" s="25">
        <v>4977.5</v>
      </c>
    </row>
    <row r="305" spans="1:3" x14ac:dyDescent="0.15">
      <c r="A305" s="11">
        <f t="shared" si="4"/>
        <v>34819</v>
      </c>
      <c r="B305" s="11">
        <v>34820</v>
      </c>
      <c r="C305" s="25">
        <v>4933.1000000000004</v>
      </c>
    </row>
    <row r="306" spans="1:3" x14ac:dyDescent="0.15">
      <c r="A306" s="11">
        <f t="shared" si="4"/>
        <v>34789</v>
      </c>
      <c r="B306" s="11">
        <v>34790</v>
      </c>
      <c r="C306" s="25">
        <v>4890.2</v>
      </c>
    </row>
    <row r="307" spans="1:3" x14ac:dyDescent="0.15">
      <c r="A307" s="11">
        <f t="shared" si="4"/>
        <v>34758</v>
      </c>
      <c r="B307" s="11">
        <v>34759</v>
      </c>
      <c r="C307" s="25">
        <v>4885.3999999999996</v>
      </c>
    </row>
    <row r="308" spans="1:3" x14ac:dyDescent="0.15">
      <c r="A308" s="11">
        <f t="shared" si="4"/>
        <v>34730</v>
      </c>
      <c r="B308" s="11">
        <v>34731</v>
      </c>
      <c r="C308" s="25">
        <v>4850.8</v>
      </c>
    </row>
    <row r="309" spans="1:3" x14ac:dyDescent="0.15">
      <c r="A309" s="11">
        <f t="shared" si="4"/>
        <v>34699</v>
      </c>
      <c r="B309" s="11">
        <v>34700</v>
      </c>
      <c r="C309" s="25">
        <v>4851.2</v>
      </c>
    </row>
    <row r="310" spans="1:3" x14ac:dyDescent="0.15">
      <c r="A310" s="11">
        <f t="shared" si="4"/>
        <v>34668</v>
      </c>
      <c r="B310" s="11">
        <v>34669</v>
      </c>
      <c r="C310" s="25">
        <v>4841.6000000000004</v>
      </c>
    </row>
    <row r="311" spans="1:3" x14ac:dyDescent="0.15">
      <c r="A311" s="11">
        <f t="shared" si="4"/>
        <v>34638</v>
      </c>
      <c r="B311" s="11">
        <v>34639</v>
      </c>
      <c r="C311" s="25">
        <v>4825.6000000000004</v>
      </c>
    </row>
    <row r="312" spans="1:3" x14ac:dyDescent="0.15">
      <c r="A312" s="11">
        <f t="shared" si="4"/>
        <v>34607</v>
      </c>
      <c r="B312" s="11">
        <v>34608</v>
      </c>
      <c r="C312" s="25">
        <v>4812.8999999999996</v>
      </c>
    </row>
    <row r="313" spans="1:3" x14ac:dyDescent="0.15">
      <c r="A313" s="11">
        <f t="shared" si="4"/>
        <v>34577</v>
      </c>
      <c r="B313" s="11">
        <v>34578</v>
      </c>
      <c r="C313" s="25">
        <v>4775</v>
      </c>
    </row>
    <row r="314" spans="1:3" x14ac:dyDescent="0.15">
      <c r="A314" s="11">
        <f t="shared" si="4"/>
        <v>34546</v>
      </c>
      <c r="B314" s="11">
        <v>34547</v>
      </c>
      <c r="C314" s="25">
        <v>4762.6000000000004</v>
      </c>
    </row>
    <row r="315" spans="1:3" x14ac:dyDescent="0.15">
      <c r="A315" s="11">
        <f t="shared" si="4"/>
        <v>34515</v>
      </c>
      <c r="B315" s="11">
        <v>34516</v>
      </c>
      <c r="C315" s="25">
        <v>4720.6000000000004</v>
      </c>
    </row>
    <row r="316" spans="1:3" x14ac:dyDescent="0.15">
      <c r="A316" s="11">
        <f t="shared" si="4"/>
        <v>34485</v>
      </c>
      <c r="B316" s="11">
        <v>34486</v>
      </c>
      <c r="C316" s="25">
        <v>4708.8999999999996</v>
      </c>
    </row>
    <row r="317" spans="1:3" x14ac:dyDescent="0.15">
      <c r="A317" s="11">
        <f t="shared" si="4"/>
        <v>34454</v>
      </c>
      <c r="B317" s="11">
        <v>34455</v>
      </c>
      <c r="C317" s="25">
        <v>4669.5</v>
      </c>
    </row>
    <row r="318" spans="1:3" x14ac:dyDescent="0.15">
      <c r="A318" s="11">
        <f t="shared" si="4"/>
        <v>34424</v>
      </c>
      <c r="B318" s="11">
        <v>34425</v>
      </c>
      <c r="C318" s="25">
        <v>4671.1000000000004</v>
      </c>
    </row>
    <row r="319" spans="1:3" x14ac:dyDescent="0.15">
      <c r="A319" s="11">
        <f t="shared" si="4"/>
        <v>34393</v>
      </c>
      <c r="B319" s="11">
        <v>34394</v>
      </c>
      <c r="C319" s="25">
        <v>4646</v>
      </c>
    </row>
    <row r="320" spans="1:3" x14ac:dyDescent="0.15">
      <c r="A320" s="11">
        <f t="shared" si="4"/>
        <v>34365</v>
      </c>
      <c r="B320" s="11">
        <v>34366</v>
      </c>
      <c r="C320" s="25">
        <v>4632.6000000000004</v>
      </c>
    </row>
    <row r="321" spans="1:3" x14ac:dyDescent="0.15">
      <c r="A321" s="11">
        <f t="shared" si="4"/>
        <v>34334</v>
      </c>
      <c r="B321" s="11">
        <v>34335</v>
      </c>
      <c r="C321" s="25">
        <v>4585.1000000000004</v>
      </c>
    </row>
    <row r="322" spans="1:3" x14ac:dyDescent="0.15">
      <c r="A322" s="11">
        <f t="shared" si="4"/>
        <v>34303</v>
      </c>
      <c r="B322" s="11">
        <v>34304</v>
      </c>
      <c r="C322" s="25">
        <v>4571.1000000000004</v>
      </c>
    </row>
    <row r="323" spans="1:3" x14ac:dyDescent="0.15">
      <c r="A323" s="11">
        <f t="shared" si="4"/>
        <v>34273</v>
      </c>
      <c r="B323" s="11">
        <v>34274</v>
      </c>
      <c r="C323" s="25">
        <v>4554.1000000000004</v>
      </c>
    </row>
    <row r="324" spans="1:3" x14ac:dyDescent="0.15">
      <c r="A324" s="11">
        <f t="shared" si="4"/>
        <v>34242</v>
      </c>
      <c r="B324" s="11">
        <v>34243</v>
      </c>
      <c r="C324" s="25">
        <v>4532.8</v>
      </c>
    </row>
    <row r="325" spans="1:3" x14ac:dyDescent="0.15">
      <c r="A325" s="11">
        <f t="shared" si="4"/>
        <v>34212</v>
      </c>
      <c r="B325" s="11">
        <v>34213</v>
      </c>
      <c r="C325" s="25">
        <v>4511.5</v>
      </c>
    </row>
    <row r="326" spans="1:3" x14ac:dyDescent="0.15">
      <c r="A326" s="11">
        <f t="shared" si="4"/>
        <v>34181</v>
      </c>
      <c r="B326" s="11">
        <v>34182</v>
      </c>
      <c r="C326" s="25">
        <v>4481.1000000000004</v>
      </c>
    </row>
    <row r="327" spans="1:3" x14ac:dyDescent="0.15">
      <c r="A327" s="11">
        <f t="shared" si="4"/>
        <v>34150</v>
      </c>
      <c r="B327" s="11">
        <v>34151</v>
      </c>
      <c r="C327" s="25">
        <v>4468.8999999999996</v>
      </c>
    </row>
    <row r="328" spans="1:3" x14ac:dyDescent="0.15">
      <c r="A328" s="11">
        <f t="shared" si="4"/>
        <v>34120</v>
      </c>
      <c r="B328" s="11">
        <v>34121</v>
      </c>
      <c r="C328" s="25">
        <v>4440</v>
      </c>
    </row>
    <row r="329" spans="1:3" x14ac:dyDescent="0.15">
      <c r="A329" s="11">
        <f t="shared" si="4"/>
        <v>34089</v>
      </c>
      <c r="B329" s="11">
        <v>34090</v>
      </c>
      <c r="C329" s="25">
        <v>4422.3999999999996</v>
      </c>
    </row>
    <row r="330" spans="1:3" x14ac:dyDescent="0.15">
      <c r="A330" s="11">
        <f t="shared" si="4"/>
        <v>34059</v>
      </c>
      <c r="B330" s="11">
        <v>34060</v>
      </c>
      <c r="C330" s="25">
        <v>4393.3999999999996</v>
      </c>
    </row>
    <row r="331" spans="1:3" x14ac:dyDescent="0.15">
      <c r="A331" s="11">
        <f t="shared" si="4"/>
        <v>34028</v>
      </c>
      <c r="B331" s="11">
        <v>34029</v>
      </c>
      <c r="C331" s="25">
        <v>4352.5</v>
      </c>
    </row>
    <row r="332" spans="1:3" x14ac:dyDescent="0.15">
      <c r="A332" s="11">
        <f t="shared" si="4"/>
        <v>34000</v>
      </c>
      <c r="B332" s="11">
        <v>34001</v>
      </c>
      <c r="C332" s="25">
        <v>4355.3</v>
      </c>
    </row>
    <row r="333" spans="1:3" x14ac:dyDescent="0.15">
      <c r="A333" s="11">
        <f t="shared" si="4"/>
        <v>33969</v>
      </c>
      <c r="B333" s="11">
        <v>33970</v>
      </c>
      <c r="C333" s="25">
        <v>4340.7</v>
      </c>
    </row>
    <row r="334" spans="1:3" x14ac:dyDescent="0.15">
      <c r="A334" s="11">
        <f t="shared" ref="A334:A386" si="5">EOMONTH(B334-1,0)</f>
        <v>33938</v>
      </c>
      <c r="B334" s="11">
        <v>33939</v>
      </c>
      <c r="C334" s="25">
        <v>4336.3999999999996</v>
      </c>
    </row>
    <row r="335" spans="1:3" x14ac:dyDescent="0.15">
      <c r="A335" s="11">
        <f t="shared" si="5"/>
        <v>33908</v>
      </c>
      <c r="B335" s="11">
        <v>33909</v>
      </c>
      <c r="C335" s="25">
        <v>4300.5</v>
      </c>
    </row>
    <row r="336" spans="1:3" x14ac:dyDescent="0.15">
      <c r="A336" s="11">
        <f t="shared" si="5"/>
        <v>33877</v>
      </c>
      <c r="B336" s="11">
        <v>33878</v>
      </c>
      <c r="C336" s="25">
        <v>4284.7</v>
      </c>
    </row>
    <row r="337" spans="1:3" x14ac:dyDescent="0.15">
      <c r="A337" s="11">
        <f t="shared" si="5"/>
        <v>33847</v>
      </c>
      <c r="B337" s="11">
        <v>33848</v>
      </c>
      <c r="C337" s="25">
        <v>4255.3</v>
      </c>
    </row>
    <row r="338" spans="1:3" x14ac:dyDescent="0.15">
      <c r="A338" s="11">
        <f t="shared" si="5"/>
        <v>33816</v>
      </c>
      <c r="B338" s="11">
        <v>33817</v>
      </c>
      <c r="C338" s="25">
        <v>4220.8999999999996</v>
      </c>
    </row>
    <row r="339" spans="1:3" x14ac:dyDescent="0.15">
      <c r="A339" s="11">
        <f t="shared" si="5"/>
        <v>33785</v>
      </c>
      <c r="B339" s="11">
        <v>33786</v>
      </c>
      <c r="C339" s="25">
        <v>4204.8</v>
      </c>
    </row>
    <row r="340" spans="1:3" x14ac:dyDescent="0.15">
      <c r="A340" s="11">
        <f t="shared" si="5"/>
        <v>33755</v>
      </c>
      <c r="B340" s="11">
        <v>33756</v>
      </c>
      <c r="C340" s="25">
        <v>4177.1000000000004</v>
      </c>
    </row>
    <row r="341" spans="1:3" x14ac:dyDescent="0.15">
      <c r="A341" s="11">
        <f t="shared" si="5"/>
        <v>33724</v>
      </c>
      <c r="B341" s="11">
        <v>33725</v>
      </c>
      <c r="C341" s="25">
        <v>4158.3999999999996</v>
      </c>
    </row>
    <row r="342" spans="1:3" x14ac:dyDescent="0.15">
      <c r="A342" s="11">
        <f t="shared" si="5"/>
        <v>33694</v>
      </c>
      <c r="B342" s="11">
        <v>33695</v>
      </c>
      <c r="C342" s="25">
        <v>4131.5</v>
      </c>
    </row>
    <row r="343" spans="1:3" x14ac:dyDescent="0.15">
      <c r="A343" s="11">
        <f t="shared" si="5"/>
        <v>33663</v>
      </c>
      <c r="B343" s="11">
        <v>33664</v>
      </c>
      <c r="C343" s="25">
        <v>4117</v>
      </c>
    </row>
    <row r="344" spans="1:3" x14ac:dyDescent="0.15">
      <c r="A344" s="11">
        <f t="shared" si="5"/>
        <v>33634</v>
      </c>
      <c r="B344" s="11">
        <v>33635</v>
      </c>
      <c r="C344" s="25">
        <v>4099.5</v>
      </c>
    </row>
    <row r="345" spans="1:3" x14ac:dyDescent="0.15">
      <c r="A345" s="11">
        <f t="shared" si="5"/>
        <v>33603</v>
      </c>
      <c r="B345" s="11">
        <v>33604</v>
      </c>
      <c r="C345" s="25">
        <v>4084.7</v>
      </c>
    </row>
    <row r="346" spans="1:3" x14ac:dyDescent="0.15">
      <c r="A346" s="11">
        <f t="shared" si="5"/>
        <v>33572</v>
      </c>
      <c r="B346" s="11">
        <v>33573</v>
      </c>
      <c r="C346" s="25">
        <v>4020.5</v>
      </c>
    </row>
    <row r="347" spans="1:3" x14ac:dyDescent="0.15">
      <c r="A347" s="11">
        <f t="shared" si="5"/>
        <v>33542</v>
      </c>
      <c r="B347" s="11">
        <v>33543</v>
      </c>
      <c r="C347" s="25">
        <v>4003.6</v>
      </c>
    </row>
    <row r="348" spans="1:3" x14ac:dyDescent="0.15">
      <c r="A348" s="11">
        <f t="shared" si="5"/>
        <v>33511</v>
      </c>
      <c r="B348" s="11">
        <v>33512</v>
      </c>
      <c r="C348" s="25">
        <v>3976</v>
      </c>
    </row>
    <row r="349" spans="1:3" x14ac:dyDescent="0.15">
      <c r="A349" s="11">
        <f t="shared" si="5"/>
        <v>33481</v>
      </c>
      <c r="B349" s="11">
        <v>33482</v>
      </c>
      <c r="C349" s="25">
        <v>3984.7</v>
      </c>
    </row>
    <row r="350" spans="1:3" x14ac:dyDescent="0.15">
      <c r="A350" s="11">
        <f t="shared" si="5"/>
        <v>33450</v>
      </c>
      <c r="B350" s="11">
        <v>33451</v>
      </c>
      <c r="C350" s="25">
        <v>3969.1</v>
      </c>
    </row>
    <row r="351" spans="1:3" x14ac:dyDescent="0.15">
      <c r="A351" s="11">
        <f t="shared" si="5"/>
        <v>33419</v>
      </c>
      <c r="B351" s="11">
        <v>33420</v>
      </c>
      <c r="C351" s="25">
        <v>3966</v>
      </c>
    </row>
    <row r="352" spans="1:3" x14ac:dyDescent="0.15">
      <c r="A352" s="11">
        <f t="shared" si="5"/>
        <v>33389</v>
      </c>
      <c r="B352" s="11">
        <v>33390</v>
      </c>
      <c r="C352" s="25">
        <v>3940.5</v>
      </c>
    </row>
    <row r="353" spans="1:3" x14ac:dyDescent="0.15">
      <c r="A353" s="11">
        <f t="shared" si="5"/>
        <v>33358</v>
      </c>
      <c r="B353" s="11">
        <v>33359</v>
      </c>
      <c r="C353" s="25">
        <v>3933.2</v>
      </c>
    </row>
    <row r="354" spans="1:3" x14ac:dyDescent="0.15">
      <c r="A354" s="11">
        <f t="shared" si="5"/>
        <v>33328</v>
      </c>
      <c r="B354" s="11">
        <v>33329</v>
      </c>
      <c r="C354" s="25">
        <v>3907.1</v>
      </c>
    </row>
    <row r="355" spans="1:3" x14ac:dyDescent="0.15">
      <c r="A355" s="11">
        <f t="shared" si="5"/>
        <v>33297</v>
      </c>
      <c r="B355" s="11">
        <v>33298</v>
      </c>
      <c r="C355" s="25">
        <v>3913</v>
      </c>
    </row>
    <row r="356" spans="1:3" x14ac:dyDescent="0.15">
      <c r="A356" s="11">
        <f t="shared" si="5"/>
        <v>33269</v>
      </c>
      <c r="B356" s="11">
        <v>33270</v>
      </c>
      <c r="C356" s="25">
        <v>3866.7</v>
      </c>
    </row>
    <row r="357" spans="1:3" x14ac:dyDescent="0.15">
      <c r="A357" s="11">
        <f t="shared" si="5"/>
        <v>33238</v>
      </c>
      <c r="B357" s="11">
        <v>33239</v>
      </c>
      <c r="C357" s="25">
        <v>3841</v>
      </c>
    </row>
    <row r="358" spans="1:3" x14ac:dyDescent="0.15">
      <c r="A358" s="11">
        <f t="shared" si="5"/>
        <v>33207</v>
      </c>
      <c r="B358" s="11">
        <v>33208</v>
      </c>
      <c r="C358" s="25">
        <v>3861.3</v>
      </c>
    </row>
    <row r="359" spans="1:3" x14ac:dyDescent="0.15">
      <c r="A359" s="11">
        <f t="shared" si="5"/>
        <v>33177</v>
      </c>
      <c r="B359" s="11">
        <v>33178</v>
      </c>
      <c r="C359" s="25">
        <v>3871.9</v>
      </c>
    </row>
    <row r="360" spans="1:3" x14ac:dyDescent="0.15">
      <c r="A360" s="11">
        <f t="shared" si="5"/>
        <v>33146</v>
      </c>
      <c r="B360" s="11">
        <v>33147</v>
      </c>
      <c r="C360" s="25">
        <v>3870.6</v>
      </c>
    </row>
    <row r="361" spans="1:3" x14ac:dyDescent="0.15">
      <c r="A361" s="11">
        <f t="shared" si="5"/>
        <v>33116</v>
      </c>
      <c r="B361" s="11">
        <v>33117</v>
      </c>
      <c r="C361" s="25">
        <v>3870.1</v>
      </c>
    </row>
    <row r="362" spans="1:3" x14ac:dyDescent="0.15">
      <c r="A362" s="11">
        <f t="shared" si="5"/>
        <v>33085</v>
      </c>
      <c r="B362" s="11">
        <v>33086</v>
      </c>
      <c r="C362" s="25">
        <v>3848.3</v>
      </c>
    </row>
    <row r="363" spans="1:3" x14ac:dyDescent="0.15">
      <c r="A363" s="11">
        <f t="shared" si="5"/>
        <v>33054</v>
      </c>
      <c r="B363" s="11">
        <v>33055</v>
      </c>
      <c r="C363" s="25">
        <v>3821.7</v>
      </c>
    </row>
    <row r="364" spans="1:3" x14ac:dyDescent="0.15">
      <c r="A364" s="11">
        <f t="shared" si="5"/>
        <v>33024</v>
      </c>
      <c r="B364" s="11">
        <v>33025</v>
      </c>
      <c r="C364" s="25">
        <v>3804.5</v>
      </c>
    </row>
    <row r="365" spans="1:3" x14ac:dyDescent="0.15">
      <c r="A365" s="11">
        <f t="shared" si="5"/>
        <v>32993</v>
      </c>
      <c r="B365" s="11">
        <v>32994</v>
      </c>
      <c r="C365" s="25">
        <v>3775.8</v>
      </c>
    </row>
    <row r="366" spans="1:3" x14ac:dyDescent="0.15">
      <c r="A366" s="11">
        <f t="shared" si="5"/>
        <v>32963</v>
      </c>
      <c r="B366" s="11">
        <v>32964</v>
      </c>
      <c r="C366" s="25">
        <v>3770</v>
      </c>
    </row>
    <row r="367" spans="1:3" x14ac:dyDescent="0.15">
      <c r="A367" s="11">
        <f t="shared" si="5"/>
        <v>32932</v>
      </c>
      <c r="B367" s="11">
        <v>32933</v>
      </c>
      <c r="C367" s="25">
        <v>3754.9</v>
      </c>
    </row>
    <row r="368" spans="1:3" x14ac:dyDescent="0.15">
      <c r="A368" s="11">
        <f t="shared" si="5"/>
        <v>32904</v>
      </c>
      <c r="B368" s="11">
        <v>32905</v>
      </c>
      <c r="C368" s="25">
        <v>3728.2</v>
      </c>
    </row>
    <row r="369" spans="1:3" x14ac:dyDescent="0.15">
      <c r="A369" s="11">
        <f t="shared" si="5"/>
        <v>32873</v>
      </c>
      <c r="B369" s="11">
        <v>32874</v>
      </c>
      <c r="C369" s="25">
        <v>3730.7</v>
      </c>
    </row>
    <row r="370" spans="1:3" x14ac:dyDescent="0.15">
      <c r="A370" s="11">
        <f t="shared" si="5"/>
        <v>32842</v>
      </c>
      <c r="B370" s="11">
        <v>32843</v>
      </c>
      <c r="C370" s="25">
        <v>3684.2</v>
      </c>
    </row>
    <row r="371" spans="1:3" x14ac:dyDescent="0.15">
      <c r="A371" s="11">
        <f t="shared" si="5"/>
        <v>32812</v>
      </c>
      <c r="B371" s="11">
        <v>32813</v>
      </c>
      <c r="C371" s="25">
        <v>3643.3</v>
      </c>
    </row>
    <row r="372" spans="1:3" x14ac:dyDescent="0.15">
      <c r="A372" s="11">
        <f t="shared" si="5"/>
        <v>32781</v>
      </c>
      <c r="B372" s="11">
        <v>32782</v>
      </c>
      <c r="C372" s="25">
        <v>3633.6</v>
      </c>
    </row>
    <row r="373" spans="1:3" x14ac:dyDescent="0.15">
      <c r="A373" s="11">
        <f t="shared" si="5"/>
        <v>32751</v>
      </c>
      <c r="B373" s="11">
        <v>32752</v>
      </c>
      <c r="C373" s="25">
        <v>3621.9</v>
      </c>
    </row>
    <row r="374" spans="1:3" x14ac:dyDescent="0.15">
      <c r="A374" s="11">
        <f t="shared" si="5"/>
        <v>32720</v>
      </c>
      <c r="B374" s="11">
        <v>32721</v>
      </c>
      <c r="C374" s="25">
        <v>3620.6</v>
      </c>
    </row>
    <row r="375" spans="1:3" x14ac:dyDescent="0.15">
      <c r="A375" s="11">
        <f t="shared" si="5"/>
        <v>32689</v>
      </c>
      <c r="B375" s="11">
        <v>32690</v>
      </c>
      <c r="C375" s="25">
        <v>3585.7</v>
      </c>
    </row>
    <row r="376" spans="1:3" x14ac:dyDescent="0.15">
      <c r="A376" s="11">
        <f t="shared" si="5"/>
        <v>32659</v>
      </c>
      <c r="B376" s="11">
        <v>32660</v>
      </c>
      <c r="C376" s="25">
        <v>3566.6</v>
      </c>
    </row>
    <row r="377" spans="1:3" x14ac:dyDescent="0.15">
      <c r="A377" s="11">
        <f t="shared" si="5"/>
        <v>32628</v>
      </c>
      <c r="B377" s="11">
        <v>32629</v>
      </c>
      <c r="C377" s="25">
        <v>3551.8</v>
      </c>
    </row>
    <row r="378" spans="1:3" x14ac:dyDescent="0.15">
      <c r="A378" s="11">
        <f t="shared" si="5"/>
        <v>32598</v>
      </c>
      <c r="B378" s="11">
        <v>32599</v>
      </c>
      <c r="C378" s="25">
        <v>3543</v>
      </c>
    </row>
    <row r="379" spans="1:3" x14ac:dyDescent="0.15">
      <c r="A379" s="11">
        <f t="shared" si="5"/>
        <v>32567</v>
      </c>
      <c r="B379" s="11">
        <v>32568</v>
      </c>
      <c r="C379" s="25">
        <v>3498.8</v>
      </c>
    </row>
    <row r="380" spans="1:3" x14ac:dyDescent="0.15">
      <c r="A380" s="11">
        <f t="shared" si="5"/>
        <v>32539</v>
      </c>
      <c r="B380" s="11">
        <v>32540</v>
      </c>
      <c r="C380" s="25">
        <v>3488</v>
      </c>
    </row>
    <row r="381" spans="1:3" x14ac:dyDescent="0.15">
      <c r="A381" s="11">
        <f t="shared" si="5"/>
        <v>32508</v>
      </c>
      <c r="B381" s="11">
        <v>32509</v>
      </c>
      <c r="C381" s="25">
        <v>3483.7</v>
      </c>
    </row>
    <row r="382" spans="1:3" x14ac:dyDescent="0.15">
      <c r="A382" s="11">
        <f t="shared" si="5"/>
        <v>32477</v>
      </c>
      <c r="B382" s="11">
        <v>32478</v>
      </c>
      <c r="C382" s="25">
        <v>3459.7</v>
      </c>
    </row>
    <row r="383" spans="1:3" x14ac:dyDescent="0.15">
      <c r="A383" s="11">
        <f t="shared" si="5"/>
        <v>32447</v>
      </c>
      <c r="B383" s="11">
        <v>32448</v>
      </c>
      <c r="C383" s="25">
        <v>3430.2</v>
      </c>
    </row>
    <row r="384" spans="1:3" x14ac:dyDescent="0.15">
      <c r="A384" s="11">
        <f t="shared" si="5"/>
        <v>32416</v>
      </c>
      <c r="B384" s="11">
        <v>32417</v>
      </c>
      <c r="C384" s="25">
        <v>3413.7</v>
      </c>
    </row>
    <row r="385" spans="1:3" x14ac:dyDescent="0.15">
      <c r="A385" s="11">
        <f t="shared" si="5"/>
        <v>32386</v>
      </c>
      <c r="B385" s="11">
        <v>32387</v>
      </c>
      <c r="C385" s="25">
        <v>3375</v>
      </c>
    </row>
    <row r="386" spans="1:3" x14ac:dyDescent="0.15">
      <c r="A386" s="11">
        <f t="shared" si="5"/>
        <v>32355</v>
      </c>
      <c r="B386" s="11">
        <v>32356</v>
      </c>
      <c r="C386" s="25">
        <v>3368</v>
      </c>
    </row>
  </sheetData>
  <sortState xmlns:xlrd2="http://schemas.microsoft.com/office/spreadsheetml/2017/richdata2" ref="A13:C386">
    <sortCondition descending="1" ref="B13:B386"/>
  </sortState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D1C7-D509-694D-976C-92FF59C063A2}">
  <dimension ref="A1:D718"/>
  <sheetViews>
    <sheetView workbookViewId="0">
      <selection activeCell="A14" sqref="A14"/>
    </sheetView>
  </sheetViews>
  <sheetFormatPr baseColWidth="10" defaultRowHeight="13" x14ac:dyDescent="0.15"/>
  <cols>
    <col min="1" max="1" width="10.83203125" style="10"/>
    <col min="2" max="257" width="20.6640625" style="10" customWidth="1"/>
    <col min="258" max="16384" width="10.83203125" style="10"/>
  </cols>
  <sheetData>
    <row r="1" spans="1:4" x14ac:dyDescent="0.15">
      <c r="B1" s="10" t="s">
        <v>422</v>
      </c>
    </row>
    <row r="2" spans="1:4" x14ac:dyDescent="0.15">
      <c r="B2" s="10" t="s">
        <v>423</v>
      </c>
    </row>
    <row r="3" spans="1:4" x14ac:dyDescent="0.15">
      <c r="B3" s="10" t="s">
        <v>424</v>
      </c>
    </row>
    <row r="4" spans="1:4" x14ac:dyDescent="0.15">
      <c r="B4" s="10" t="s">
        <v>425</v>
      </c>
    </row>
    <row r="5" spans="1:4" x14ac:dyDescent="0.15">
      <c r="B5" s="10" t="s">
        <v>426</v>
      </c>
    </row>
    <row r="6" spans="1:4" x14ac:dyDescent="0.15">
      <c r="B6" s="10" t="s">
        <v>427</v>
      </c>
    </row>
    <row r="8" spans="1:4" x14ac:dyDescent="0.15">
      <c r="B8" s="10" t="s">
        <v>526</v>
      </c>
      <c r="C8" s="10" t="s">
        <v>528</v>
      </c>
    </row>
    <row r="9" spans="1:4" x14ac:dyDescent="0.15">
      <c r="B9" s="10" t="s">
        <v>525</v>
      </c>
      <c r="C9" s="10" t="s">
        <v>527</v>
      </c>
    </row>
    <row r="12" spans="1:4" x14ac:dyDescent="0.15">
      <c r="B12" s="10" t="s">
        <v>430</v>
      </c>
    </row>
    <row r="13" spans="1:4" x14ac:dyDescent="0.15">
      <c r="B13" s="10" t="s">
        <v>431</v>
      </c>
      <c r="C13" s="10" t="s">
        <v>525</v>
      </c>
      <c r="D13" s="10" t="s">
        <v>526</v>
      </c>
    </row>
    <row r="14" spans="1:4" x14ac:dyDescent="0.15">
      <c r="A14" s="11">
        <f t="shared" ref="A14:A77" si="0">EOMONTH(B14-1,0)</f>
        <v>22554</v>
      </c>
      <c r="B14" s="11">
        <v>22555</v>
      </c>
      <c r="C14" s="25">
        <v>0.97402999999999995</v>
      </c>
      <c r="D14" s="25">
        <v>0.77310999999999996</v>
      </c>
    </row>
    <row r="15" spans="1:4" x14ac:dyDescent="0.15">
      <c r="A15" s="11">
        <f t="shared" si="0"/>
        <v>22585</v>
      </c>
      <c r="B15" s="11">
        <v>22586</v>
      </c>
      <c r="C15" s="25">
        <v>1.2987</v>
      </c>
      <c r="D15" s="25">
        <v>0.67159000000000002</v>
      </c>
    </row>
    <row r="16" spans="1:4" x14ac:dyDescent="0.15">
      <c r="A16" s="11">
        <f t="shared" si="0"/>
        <v>22615</v>
      </c>
      <c r="B16" s="11">
        <v>22616</v>
      </c>
      <c r="C16" s="25">
        <v>1.62866</v>
      </c>
      <c r="D16" s="25">
        <v>0.67091999999999996</v>
      </c>
    </row>
    <row r="17" spans="1:4" x14ac:dyDescent="0.15">
      <c r="A17" s="11">
        <f t="shared" si="0"/>
        <v>22646</v>
      </c>
      <c r="B17" s="11">
        <v>22647</v>
      </c>
      <c r="C17" s="25">
        <v>1.2987</v>
      </c>
      <c r="D17" s="25">
        <v>0.67023999999999995</v>
      </c>
    </row>
    <row r="18" spans="1:4" x14ac:dyDescent="0.15">
      <c r="A18" s="11">
        <f t="shared" si="0"/>
        <v>22677</v>
      </c>
      <c r="B18" s="11">
        <v>22678</v>
      </c>
      <c r="C18" s="25">
        <v>1.2987</v>
      </c>
      <c r="D18" s="25">
        <v>0.90483000000000002</v>
      </c>
    </row>
    <row r="19" spans="1:4" x14ac:dyDescent="0.15">
      <c r="A19" s="11">
        <f t="shared" si="0"/>
        <v>22705</v>
      </c>
      <c r="B19" s="11">
        <v>22706</v>
      </c>
      <c r="C19" s="25">
        <v>1.2945</v>
      </c>
      <c r="D19" s="25">
        <v>1.1059000000000001</v>
      </c>
    </row>
    <row r="20" spans="1:4" x14ac:dyDescent="0.15">
      <c r="A20" s="11">
        <f t="shared" si="0"/>
        <v>22736</v>
      </c>
      <c r="B20" s="11">
        <v>22737</v>
      </c>
      <c r="C20" s="25">
        <v>1.2945</v>
      </c>
      <c r="D20" s="25">
        <v>1.3418300000000001</v>
      </c>
    </row>
    <row r="21" spans="1:4" x14ac:dyDescent="0.15">
      <c r="A21" s="11">
        <f t="shared" si="0"/>
        <v>22766</v>
      </c>
      <c r="B21" s="11">
        <v>22767</v>
      </c>
      <c r="C21" s="25">
        <v>1.61812</v>
      </c>
      <c r="D21" s="25">
        <v>1.3404799999999999</v>
      </c>
    </row>
    <row r="22" spans="1:4" x14ac:dyDescent="0.15">
      <c r="A22" s="11">
        <f t="shared" si="0"/>
        <v>22797</v>
      </c>
      <c r="B22" s="11">
        <v>22798</v>
      </c>
      <c r="C22" s="25">
        <v>1.2903199999999999</v>
      </c>
      <c r="D22" s="25">
        <v>1.2399500000000001</v>
      </c>
    </row>
    <row r="23" spans="1:4" x14ac:dyDescent="0.15">
      <c r="A23" s="11">
        <f t="shared" si="0"/>
        <v>22827</v>
      </c>
      <c r="B23" s="11">
        <v>22828</v>
      </c>
      <c r="C23" s="25">
        <v>1.2903199999999999</v>
      </c>
      <c r="D23" s="25">
        <v>1.00267</v>
      </c>
    </row>
    <row r="24" spans="1:4" x14ac:dyDescent="0.15">
      <c r="A24" s="11">
        <f t="shared" si="0"/>
        <v>22858</v>
      </c>
      <c r="B24" s="11">
        <v>22859</v>
      </c>
      <c r="C24" s="25">
        <v>1.28617</v>
      </c>
      <c r="D24" s="25">
        <v>1.1355999999999999</v>
      </c>
    </row>
    <row r="25" spans="1:4" x14ac:dyDescent="0.15">
      <c r="A25" s="11">
        <f t="shared" si="0"/>
        <v>22889</v>
      </c>
      <c r="B25" s="11">
        <v>22890</v>
      </c>
      <c r="C25" s="25">
        <v>1.28617</v>
      </c>
      <c r="D25" s="25">
        <v>1.4676499999999999</v>
      </c>
    </row>
    <row r="26" spans="1:4" x14ac:dyDescent="0.15">
      <c r="A26" s="11">
        <f t="shared" si="0"/>
        <v>22919</v>
      </c>
      <c r="B26" s="11">
        <v>22920</v>
      </c>
      <c r="C26" s="25">
        <v>1.28617</v>
      </c>
      <c r="D26" s="25">
        <v>1.33422</v>
      </c>
    </row>
    <row r="27" spans="1:4" x14ac:dyDescent="0.15">
      <c r="A27" s="11">
        <f t="shared" si="0"/>
        <v>22950</v>
      </c>
      <c r="B27" s="11">
        <v>22951</v>
      </c>
      <c r="C27" s="25">
        <v>0.96153999999999995</v>
      </c>
      <c r="D27" s="25">
        <v>1.33422</v>
      </c>
    </row>
    <row r="28" spans="1:4" x14ac:dyDescent="0.15">
      <c r="A28" s="11">
        <f t="shared" si="0"/>
        <v>22980</v>
      </c>
      <c r="B28" s="11">
        <v>22981</v>
      </c>
      <c r="C28" s="25">
        <v>1.2820499999999999</v>
      </c>
      <c r="D28" s="25">
        <v>1.23292</v>
      </c>
    </row>
    <row r="29" spans="1:4" x14ac:dyDescent="0.15">
      <c r="A29" s="11">
        <f t="shared" si="0"/>
        <v>23011</v>
      </c>
      <c r="B29" s="11">
        <v>23012</v>
      </c>
      <c r="C29" s="25">
        <v>0.96153999999999995</v>
      </c>
      <c r="D29" s="25">
        <v>1.3315600000000001</v>
      </c>
    </row>
    <row r="30" spans="1:4" x14ac:dyDescent="0.15">
      <c r="A30" s="11">
        <f t="shared" si="0"/>
        <v>23042</v>
      </c>
      <c r="B30" s="11">
        <v>23043</v>
      </c>
      <c r="C30" s="25">
        <v>1.2820499999999999</v>
      </c>
      <c r="D30" s="25">
        <v>1.2288300000000001</v>
      </c>
    </row>
    <row r="31" spans="1:4" x14ac:dyDescent="0.15">
      <c r="A31" s="11">
        <f t="shared" si="0"/>
        <v>23070</v>
      </c>
      <c r="B31" s="11">
        <v>23071</v>
      </c>
      <c r="C31" s="25">
        <v>1.27796</v>
      </c>
      <c r="D31" s="25">
        <v>1.1269499999999999</v>
      </c>
    </row>
    <row r="32" spans="1:4" x14ac:dyDescent="0.15">
      <c r="A32" s="11">
        <f t="shared" si="0"/>
        <v>23101</v>
      </c>
      <c r="B32" s="11">
        <v>23102</v>
      </c>
      <c r="C32" s="25">
        <v>1.27796</v>
      </c>
      <c r="D32" s="25">
        <v>0.89373999999999998</v>
      </c>
    </row>
    <row r="33" spans="1:4" x14ac:dyDescent="0.15">
      <c r="A33" s="11">
        <f t="shared" si="0"/>
        <v>23131</v>
      </c>
      <c r="B33" s="11">
        <v>23132</v>
      </c>
      <c r="C33" s="25">
        <v>0.95540999999999998</v>
      </c>
      <c r="D33" s="25">
        <v>0.89285999999999999</v>
      </c>
    </row>
    <row r="34" spans="1:4" x14ac:dyDescent="0.15">
      <c r="A34" s="11">
        <f t="shared" si="0"/>
        <v>23162</v>
      </c>
      <c r="B34" s="11">
        <v>23163</v>
      </c>
      <c r="C34" s="25">
        <v>1.27389</v>
      </c>
      <c r="D34" s="25">
        <v>1.32406</v>
      </c>
    </row>
    <row r="35" spans="1:4" x14ac:dyDescent="0.15">
      <c r="A35" s="11">
        <f t="shared" si="0"/>
        <v>23192</v>
      </c>
      <c r="B35" s="11">
        <v>23193</v>
      </c>
      <c r="C35" s="25">
        <v>1.27389</v>
      </c>
      <c r="D35" s="25">
        <v>1.5552600000000001</v>
      </c>
    </row>
    <row r="36" spans="1:4" x14ac:dyDescent="0.15">
      <c r="A36" s="11">
        <f t="shared" si="0"/>
        <v>23223</v>
      </c>
      <c r="B36" s="11">
        <v>23224</v>
      </c>
      <c r="C36" s="25">
        <v>1.2698400000000001</v>
      </c>
      <c r="D36" s="25">
        <v>1.5521799999999999</v>
      </c>
    </row>
    <row r="37" spans="1:4" x14ac:dyDescent="0.15">
      <c r="A37" s="11">
        <f t="shared" si="0"/>
        <v>23254</v>
      </c>
      <c r="B37" s="11">
        <v>23255</v>
      </c>
      <c r="C37" s="25">
        <v>1.2698400000000001</v>
      </c>
      <c r="D37" s="25">
        <v>0.98619000000000001</v>
      </c>
    </row>
    <row r="38" spans="1:4" x14ac:dyDescent="0.15">
      <c r="A38" s="11">
        <f t="shared" si="0"/>
        <v>23284</v>
      </c>
      <c r="B38" s="11">
        <v>23285</v>
      </c>
      <c r="C38" s="25">
        <v>1.5872999999999999</v>
      </c>
      <c r="D38" s="25">
        <v>1.21791</v>
      </c>
    </row>
    <row r="39" spans="1:4" x14ac:dyDescent="0.15">
      <c r="A39" s="11">
        <f t="shared" si="0"/>
        <v>23315</v>
      </c>
      <c r="B39" s="11">
        <v>23316</v>
      </c>
      <c r="C39" s="25">
        <v>1.5872999999999999</v>
      </c>
      <c r="D39" s="25">
        <v>1.3166599999999999</v>
      </c>
    </row>
    <row r="40" spans="1:4" x14ac:dyDescent="0.15">
      <c r="A40" s="11">
        <f t="shared" si="0"/>
        <v>23345</v>
      </c>
      <c r="B40" s="11">
        <v>23346</v>
      </c>
      <c r="C40" s="25">
        <v>1.5822799999999999</v>
      </c>
      <c r="D40" s="25">
        <v>1.6458200000000001</v>
      </c>
    </row>
    <row r="41" spans="1:4" x14ac:dyDescent="0.15">
      <c r="A41" s="11">
        <f t="shared" si="0"/>
        <v>23376</v>
      </c>
      <c r="B41" s="11">
        <v>23377</v>
      </c>
      <c r="C41" s="25">
        <v>2.2222200000000001</v>
      </c>
      <c r="D41" s="25">
        <v>1.6425799999999999</v>
      </c>
    </row>
    <row r="42" spans="1:4" x14ac:dyDescent="0.15">
      <c r="A42" s="11">
        <f t="shared" si="0"/>
        <v>23407</v>
      </c>
      <c r="B42" s="11">
        <v>23408</v>
      </c>
      <c r="C42" s="25">
        <v>1.89873</v>
      </c>
      <c r="D42" s="25">
        <v>1.41076</v>
      </c>
    </row>
    <row r="43" spans="1:4" x14ac:dyDescent="0.15">
      <c r="A43" s="11">
        <f t="shared" si="0"/>
        <v>23436</v>
      </c>
      <c r="B43" s="11">
        <v>23437</v>
      </c>
      <c r="C43" s="25">
        <v>1.5772900000000001</v>
      </c>
      <c r="D43" s="25">
        <v>1.40937</v>
      </c>
    </row>
    <row r="44" spans="1:4" x14ac:dyDescent="0.15">
      <c r="A44" s="11">
        <f t="shared" si="0"/>
        <v>23467</v>
      </c>
      <c r="B44" s="11">
        <v>23468</v>
      </c>
      <c r="C44" s="25">
        <v>1.5772900000000001</v>
      </c>
      <c r="D44" s="25">
        <v>1.54199</v>
      </c>
    </row>
    <row r="45" spans="1:4" x14ac:dyDescent="0.15">
      <c r="A45" s="11">
        <f t="shared" si="0"/>
        <v>23497</v>
      </c>
      <c r="B45" s="11">
        <v>23498</v>
      </c>
      <c r="C45" s="25">
        <v>1.5772900000000001</v>
      </c>
      <c r="D45" s="25">
        <v>1.5404800000000001</v>
      </c>
    </row>
    <row r="46" spans="1:4" x14ac:dyDescent="0.15">
      <c r="A46" s="11">
        <f t="shared" si="0"/>
        <v>23528</v>
      </c>
      <c r="B46" s="11">
        <v>23529</v>
      </c>
      <c r="C46" s="25">
        <v>1.57233</v>
      </c>
      <c r="D46" s="25">
        <v>1.3067599999999999</v>
      </c>
    </row>
    <row r="47" spans="1:4" x14ac:dyDescent="0.15">
      <c r="A47" s="11">
        <f t="shared" si="0"/>
        <v>23558</v>
      </c>
      <c r="B47" s="11">
        <v>23559</v>
      </c>
      <c r="C47" s="25">
        <v>1.57233</v>
      </c>
      <c r="D47" s="25">
        <v>1.0752699999999999</v>
      </c>
    </row>
    <row r="48" spans="1:4" x14ac:dyDescent="0.15">
      <c r="A48" s="11">
        <f t="shared" si="0"/>
        <v>23589</v>
      </c>
      <c r="B48" s="11">
        <v>23590</v>
      </c>
      <c r="C48" s="25">
        <v>1.2539199999999999</v>
      </c>
      <c r="D48" s="25">
        <v>0.97560999999999998</v>
      </c>
    </row>
    <row r="49" spans="1:4" x14ac:dyDescent="0.15">
      <c r="A49" s="11">
        <f t="shared" si="0"/>
        <v>23620</v>
      </c>
      <c r="B49" s="11">
        <v>23621</v>
      </c>
      <c r="C49" s="25">
        <v>1.2539199999999999</v>
      </c>
      <c r="D49" s="25">
        <v>1.17188</v>
      </c>
    </row>
    <row r="50" spans="1:4" x14ac:dyDescent="0.15">
      <c r="A50" s="11">
        <f t="shared" si="0"/>
        <v>23650</v>
      </c>
      <c r="B50" s="11">
        <v>23651</v>
      </c>
      <c r="C50" s="25">
        <v>1.25</v>
      </c>
      <c r="D50" s="25">
        <v>1.2032499999999999</v>
      </c>
    </row>
    <row r="51" spans="1:4" x14ac:dyDescent="0.15">
      <c r="A51" s="11">
        <f t="shared" si="0"/>
        <v>23681</v>
      </c>
      <c r="B51" s="11">
        <v>23682</v>
      </c>
      <c r="C51" s="25">
        <v>1.5625</v>
      </c>
      <c r="D51" s="25">
        <v>1.3970100000000001</v>
      </c>
    </row>
    <row r="52" spans="1:4" x14ac:dyDescent="0.15">
      <c r="A52" s="11">
        <f t="shared" si="0"/>
        <v>23711</v>
      </c>
      <c r="B52" s="11">
        <v>23712</v>
      </c>
      <c r="C52" s="25">
        <v>1.2461100000000001</v>
      </c>
      <c r="D52" s="25">
        <v>1.1981900000000001</v>
      </c>
    </row>
    <row r="53" spans="1:4" x14ac:dyDescent="0.15">
      <c r="A53" s="11">
        <f t="shared" si="0"/>
        <v>23742</v>
      </c>
      <c r="B53" s="11">
        <v>23743</v>
      </c>
      <c r="C53" s="25">
        <v>1.24224</v>
      </c>
      <c r="D53" s="25">
        <v>1.0989</v>
      </c>
    </row>
    <row r="54" spans="1:4" x14ac:dyDescent="0.15">
      <c r="A54" s="11">
        <f t="shared" si="0"/>
        <v>23773</v>
      </c>
      <c r="B54" s="11">
        <v>23774</v>
      </c>
      <c r="C54" s="25">
        <v>1.24224</v>
      </c>
      <c r="D54" s="25">
        <v>1.19702</v>
      </c>
    </row>
    <row r="55" spans="1:4" x14ac:dyDescent="0.15">
      <c r="A55" s="11">
        <f t="shared" si="0"/>
        <v>23801</v>
      </c>
      <c r="B55" s="11">
        <v>23802</v>
      </c>
      <c r="C55" s="25">
        <v>1.24224</v>
      </c>
      <c r="D55" s="25">
        <v>1.1958599999999999</v>
      </c>
    </row>
    <row r="56" spans="1:4" x14ac:dyDescent="0.15">
      <c r="A56" s="11">
        <f t="shared" si="0"/>
        <v>23832</v>
      </c>
      <c r="B56" s="11">
        <v>23833</v>
      </c>
      <c r="C56" s="25">
        <v>1.5528</v>
      </c>
      <c r="D56" s="25">
        <v>1.38934</v>
      </c>
    </row>
    <row r="57" spans="1:4" x14ac:dyDescent="0.15">
      <c r="A57" s="11">
        <f t="shared" si="0"/>
        <v>23862</v>
      </c>
      <c r="B57" s="11">
        <v>23863</v>
      </c>
      <c r="C57" s="25">
        <v>1.5528</v>
      </c>
      <c r="D57" s="25">
        <v>1.6139399999999999</v>
      </c>
    </row>
    <row r="58" spans="1:4" x14ac:dyDescent="0.15">
      <c r="A58" s="11">
        <f t="shared" si="0"/>
        <v>23893</v>
      </c>
      <c r="B58" s="11">
        <v>23894</v>
      </c>
      <c r="C58" s="25">
        <v>1.2383900000000001</v>
      </c>
      <c r="D58" s="25">
        <v>1.93486</v>
      </c>
    </row>
    <row r="59" spans="1:4" x14ac:dyDescent="0.15">
      <c r="A59" s="11">
        <f t="shared" si="0"/>
        <v>23923</v>
      </c>
      <c r="B59" s="11">
        <v>23924</v>
      </c>
      <c r="C59" s="25">
        <v>1.2383900000000001</v>
      </c>
      <c r="D59" s="25">
        <v>1.8052900000000001</v>
      </c>
    </row>
    <row r="60" spans="1:4" x14ac:dyDescent="0.15">
      <c r="A60" s="11">
        <f t="shared" si="0"/>
        <v>23954</v>
      </c>
      <c r="B60" s="11">
        <v>23955</v>
      </c>
      <c r="C60" s="25">
        <v>1.2383900000000001</v>
      </c>
      <c r="D60" s="25">
        <v>1.6103099999999999</v>
      </c>
    </row>
    <row r="61" spans="1:4" x14ac:dyDescent="0.15">
      <c r="A61" s="11">
        <f t="shared" si="0"/>
        <v>23985</v>
      </c>
      <c r="B61" s="11">
        <v>23986</v>
      </c>
      <c r="C61" s="25">
        <v>1.54799</v>
      </c>
      <c r="D61" s="25">
        <v>1.7374499999999999</v>
      </c>
    </row>
    <row r="62" spans="1:4" x14ac:dyDescent="0.15">
      <c r="A62" s="11">
        <f t="shared" si="0"/>
        <v>24015</v>
      </c>
      <c r="B62" s="11">
        <v>24016</v>
      </c>
      <c r="C62" s="25">
        <v>1.2345699999999999</v>
      </c>
      <c r="D62" s="25">
        <v>1.7030799999999999</v>
      </c>
    </row>
    <row r="63" spans="1:4" x14ac:dyDescent="0.15">
      <c r="A63" s="11">
        <f t="shared" si="0"/>
        <v>24046</v>
      </c>
      <c r="B63" s="11">
        <v>24047</v>
      </c>
      <c r="C63" s="25">
        <v>1.2307699999999999</v>
      </c>
      <c r="D63" s="25">
        <v>1.73021</v>
      </c>
    </row>
    <row r="64" spans="1:4" x14ac:dyDescent="0.15">
      <c r="A64" s="11">
        <f t="shared" si="0"/>
        <v>24076</v>
      </c>
      <c r="B64" s="11">
        <v>24077</v>
      </c>
      <c r="C64" s="25">
        <v>1.5384599999999999</v>
      </c>
      <c r="D64" s="25">
        <v>1.92</v>
      </c>
    </row>
    <row r="65" spans="1:4" x14ac:dyDescent="0.15">
      <c r="A65" s="11">
        <f t="shared" si="0"/>
        <v>24107</v>
      </c>
      <c r="B65" s="11">
        <v>24108</v>
      </c>
      <c r="C65" s="25">
        <v>1.22699</v>
      </c>
      <c r="D65" s="25">
        <v>1.9181600000000001</v>
      </c>
    </row>
    <row r="66" spans="1:4" x14ac:dyDescent="0.15">
      <c r="A66" s="11">
        <f t="shared" si="0"/>
        <v>24138</v>
      </c>
      <c r="B66" s="11">
        <v>24139</v>
      </c>
      <c r="C66" s="25">
        <v>1.5337400000000001</v>
      </c>
      <c r="D66" s="25">
        <v>2.5575399999999999</v>
      </c>
    </row>
    <row r="67" spans="1:4" x14ac:dyDescent="0.15">
      <c r="A67" s="11">
        <f t="shared" si="0"/>
        <v>24166</v>
      </c>
      <c r="B67" s="11">
        <v>24167</v>
      </c>
      <c r="C67" s="25">
        <v>1.5337400000000001</v>
      </c>
      <c r="D67" s="25">
        <v>2.7786599999999999</v>
      </c>
    </row>
    <row r="68" spans="1:4" x14ac:dyDescent="0.15">
      <c r="A68" s="11">
        <f t="shared" si="0"/>
        <v>24197</v>
      </c>
      <c r="B68" s="11">
        <v>24198</v>
      </c>
      <c r="C68" s="25">
        <v>1.8348599999999999</v>
      </c>
      <c r="D68" s="25">
        <v>2.8680699999999999</v>
      </c>
    </row>
    <row r="69" spans="1:4" x14ac:dyDescent="0.15">
      <c r="A69" s="11">
        <f t="shared" si="0"/>
        <v>24227</v>
      </c>
      <c r="B69" s="11">
        <v>24228</v>
      </c>
      <c r="C69" s="25">
        <v>2.1406700000000001</v>
      </c>
      <c r="D69" s="25">
        <v>2.7636599999999998</v>
      </c>
    </row>
    <row r="70" spans="1:4" x14ac:dyDescent="0.15">
      <c r="A70" s="11">
        <f t="shared" si="0"/>
        <v>24258</v>
      </c>
      <c r="B70" s="11">
        <v>24259</v>
      </c>
      <c r="C70" s="25">
        <v>2.4464800000000002</v>
      </c>
      <c r="D70" s="25">
        <v>2.43594</v>
      </c>
    </row>
    <row r="71" spans="1:4" x14ac:dyDescent="0.15">
      <c r="A71" s="11">
        <f t="shared" si="0"/>
        <v>24288</v>
      </c>
      <c r="B71" s="11">
        <v>24289</v>
      </c>
      <c r="C71" s="25">
        <v>2.7522899999999999</v>
      </c>
      <c r="D71" s="25">
        <v>2.7549100000000002</v>
      </c>
    </row>
    <row r="72" spans="1:4" x14ac:dyDescent="0.15">
      <c r="A72" s="11">
        <f t="shared" si="0"/>
        <v>24319</v>
      </c>
      <c r="B72" s="11">
        <v>24320</v>
      </c>
      <c r="C72" s="25">
        <v>3.0581</v>
      </c>
      <c r="D72" s="25">
        <v>3.4865300000000001</v>
      </c>
    </row>
    <row r="73" spans="1:4" x14ac:dyDescent="0.15">
      <c r="A73" s="11">
        <f t="shared" si="0"/>
        <v>24350</v>
      </c>
      <c r="B73" s="11">
        <v>24351</v>
      </c>
      <c r="C73" s="25">
        <v>3.0487799999999998</v>
      </c>
      <c r="D73" s="25">
        <v>3.57369</v>
      </c>
    </row>
    <row r="74" spans="1:4" x14ac:dyDescent="0.15">
      <c r="A74" s="11">
        <f t="shared" si="0"/>
        <v>24380</v>
      </c>
      <c r="B74" s="11">
        <v>24381</v>
      </c>
      <c r="C74" s="25">
        <v>3.6585399999999999</v>
      </c>
      <c r="D74" s="25">
        <v>3.7914699999999999</v>
      </c>
    </row>
    <row r="75" spans="1:4" x14ac:dyDescent="0.15">
      <c r="A75" s="11">
        <f t="shared" si="0"/>
        <v>24411</v>
      </c>
      <c r="B75" s="11">
        <v>24412</v>
      </c>
      <c r="C75" s="25">
        <v>3.3434699999999999</v>
      </c>
      <c r="D75" s="25">
        <v>3.5590600000000001</v>
      </c>
    </row>
    <row r="76" spans="1:4" x14ac:dyDescent="0.15">
      <c r="A76" s="11">
        <f t="shared" si="0"/>
        <v>24441</v>
      </c>
      <c r="B76" s="11">
        <v>24442</v>
      </c>
      <c r="C76" s="25">
        <v>3.3333300000000001</v>
      </c>
      <c r="D76" s="25">
        <v>3.3595000000000002</v>
      </c>
    </row>
    <row r="77" spans="1:4" x14ac:dyDescent="0.15">
      <c r="A77" s="11">
        <f t="shared" si="0"/>
        <v>24472</v>
      </c>
      <c r="B77" s="11">
        <v>24473</v>
      </c>
      <c r="C77" s="25">
        <v>3.6363599999999998</v>
      </c>
      <c r="D77" s="25">
        <v>3.1995</v>
      </c>
    </row>
    <row r="78" spans="1:4" x14ac:dyDescent="0.15">
      <c r="A78" s="11">
        <f t="shared" ref="A78:A141" si="1">EOMONTH(B78-1,0)</f>
        <v>24503</v>
      </c>
      <c r="B78" s="11">
        <v>24504</v>
      </c>
      <c r="C78" s="25">
        <v>3.3232599999999999</v>
      </c>
      <c r="D78" s="25">
        <v>2.8678300000000001</v>
      </c>
    </row>
    <row r="79" spans="1:4" x14ac:dyDescent="0.15">
      <c r="A79" s="11">
        <f t="shared" si="1"/>
        <v>24531</v>
      </c>
      <c r="B79" s="11">
        <v>24532</v>
      </c>
      <c r="C79" s="25">
        <v>3.6253799999999998</v>
      </c>
      <c r="D79" s="25">
        <v>2.5481699999999998</v>
      </c>
    </row>
    <row r="80" spans="1:4" x14ac:dyDescent="0.15">
      <c r="A80" s="11">
        <f t="shared" si="1"/>
        <v>24562</v>
      </c>
      <c r="B80" s="11">
        <v>24563</v>
      </c>
      <c r="C80" s="25">
        <v>3.3033000000000001</v>
      </c>
      <c r="D80" s="25">
        <v>2.54027</v>
      </c>
    </row>
    <row r="81" spans="1:4" x14ac:dyDescent="0.15">
      <c r="A81" s="11">
        <f t="shared" si="1"/>
        <v>24592</v>
      </c>
      <c r="B81" s="11">
        <v>24593</v>
      </c>
      <c r="C81" s="25">
        <v>3.2934100000000002</v>
      </c>
      <c r="D81" s="25">
        <v>2.31839</v>
      </c>
    </row>
    <row r="82" spans="1:4" x14ac:dyDescent="0.15">
      <c r="A82" s="11">
        <f t="shared" si="1"/>
        <v>24623</v>
      </c>
      <c r="B82" s="11">
        <v>24624</v>
      </c>
      <c r="C82" s="25">
        <v>3.2835800000000002</v>
      </c>
      <c r="D82" s="25">
        <v>2.8412600000000001</v>
      </c>
    </row>
    <row r="83" spans="1:4" x14ac:dyDescent="0.15">
      <c r="A83" s="11">
        <f t="shared" si="1"/>
        <v>24653</v>
      </c>
      <c r="B83" s="11">
        <v>24654</v>
      </c>
      <c r="C83" s="25">
        <v>3.2738100000000001</v>
      </c>
      <c r="D83" s="25">
        <v>2.9275799999999998</v>
      </c>
    </row>
    <row r="84" spans="1:4" x14ac:dyDescent="0.15">
      <c r="A84" s="11">
        <f t="shared" si="1"/>
        <v>24684</v>
      </c>
      <c r="B84" s="11">
        <v>24685</v>
      </c>
      <c r="C84" s="25">
        <v>3.5608300000000002</v>
      </c>
      <c r="D84" s="25">
        <v>2.60337</v>
      </c>
    </row>
    <row r="85" spans="1:4" x14ac:dyDescent="0.15">
      <c r="A85" s="11">
        <f t="shared" si="1"/>
        <v>24715</v>
      </c>
      <c r="B85" s="11">
        <v>24716</v>
      </c>
      <c r="C85" s="25">
        <v>3.5503</v>
      </c>
      <c r="D85" s="25">
        <v>2.5954199999999998</v>
      </c>
    </row>
    <row r="86" spans="1:4" x14ac:dyDescent="0.15">
      <c r="A86" s="11">
        <f t="shared" si="1"/>
        <v>24745</v>
      </c>
      <c r="B86" s="11">
        <v>24746</v>
      </c>
      <c r="C86" s="25">
        <v>3.23529</v>
      </c>
      <c r="D86" s="25">
        <v>2.58752</v>
      </c>
    </row>
    <row r="87" spans="1:4" x14ac:dyDescent="0.15">
      <c r="A87" s="11">
        <f t="shared" si="1"/>
        <v>24776</v>
      </c>
      <c r="B87" s="11">
        <v>24777</v>
      </c>
      <c r="C87" s="25">
        <v>3.5294099999999999</v>
      </c>
      <c r="D87" s="25">
        <v>3.1021899999999998</v>
      </c>
    </row>
    <row r="88" spans="1:4" x14ac:dyDescent="0.15">
      <c r="A88" s="11">
        <f t="shared" si="1"/>
        <v>24806</v>
      </c>
      <c r="B88" s="11">
        <v>24807</v>
      </c>
      <c r="C88" s="25">
        <v>3.8123200000000002</v>
      </c>
      <c r="D88" s="25">
        <v>3.2806799999999998</v>
      </c>
    </row>
    <row r="89" spans="1:4" x14ac:dyDescent="0.15">
      <c r="A89" s="11">
        <f t="shared" si="1"/>
        <v>24837</v>
      </c>
      <c r="B89" s="11">
        <v>24838</v>
      </c>
      <c r="C89" s="25">
        <v>3.8011699999999999</v>
      </c>
      <c r="D89" s="25">
        <v>3.6474199999999999</v>
      </c>
    </row>
    <row r="90" spans="1:4" x14ac:dyDescent="0.15">
      <c r="A90" s="11">
        <f t="shared" si="1"/>
        <v>24868</v>
      </c>
      <c r="B90" s="11">
        <v>24869</v>
      </c>
      <c r="C90" s="25">
        <v>4.3859599999999999</v>
      </c>
      <c r="D90" s="25">
        <v>3.6363599999999998</v>
      </c>
    </row>
    <row r="91" spans="1:4" x14ac:dyDescent="0.15">
      <c r="A91" s="11">
        <f t="shared" si="1"/>
        <v>24897</v>
      </c>
      <c r="B91" s="11">
        <v>24898</v>
      </c>
      <c r="C91" s="25">
        <v>4.3731799999999996</v>
      </c>
      <c r="D91" s="25">
        <v>3.9393899999999999</v>
      </c>
    </row>
    <row r="92" spans="1:4" x14ac:dyDescent="0.15">
      <c r="A92" s="11">
        <f t="shared" si="1"/>
        <v>24928</v>
      </c>
      <c r="B92" s="11">
        <v>24929</v>
      </c>
      <c r="C92" s="25">
        <v>4.3604700000000003</v>
      </c>
      <c r="D92" s="25">
        <v>3.9274900000000001</v>
      </c>
    </row>
    <row r="93" spans="1:4" x14ac:dyDescent="0.15">
      <c r="A93" s="11">
        <f t="shared" si="1"/>
        <v>24958</v>
      </c>
      <c r="B93" s="11">
        <v>24959</v>
      </c>
      <c r="C93" s="25">
        <v>4.3478300000000001</v>
      </c>
      <c r="D93" s="25">
        <v>4.2296100000000001</v>
      </c>
    </row>
    <row r="94" spans="1:4" x14ac:dyDescent="0.15">
      <c r="A94" s="11">
        <f t="shared" si="1"/>
        <v>24989</v>
      </c>
      <c r="B94" s="11">
        <v>24990</v>
      </c>
      <c r="C94" s="25">
        <v>4.6242799999999997</v>
      </c>
      <c r="D94" s="25">
        <v>4.2042000000000002</v>
      </c>
    </row>
    <row r="95" spans="1:4" x14ac:dyDescent="0.15">
      <c r="A95" s="11">
        <f t="shared" si="1"/>
        <v>25019</v>
      </c>
      <c r="B95" s="11">
        <v>25020</v>
      </c>
      <c r="C95" s="25">
        <v>4.8991400000000001</v>
      </c>
      <c r="D95" s="25">
        <v>4.4910199999999998</v>
      </c>
    </row>
    <row r="96" spans="1:4" x14ac:dyDescent="0.15">
      <c r="A96" s="11">
        <f t="shared" si="1"/>
        <v>25050</v>
      </c>
      <c r="B96" s="11">
        <v>25051</v>
      </c>
      <c r="C96" s="25">
        <v>4.58453</v>
      </c>
      <c r="D96" s="25">
        <v>4.4776100000000003</v>
      </c>
    </row>
    <row r="97" spans="1:4" x14ac:dyDescent="0.15">
      <c r="A97" s="11">
        <f t="shared" si="1"/>
        <v>25081</v>
      </c>
      <c r="B97" s="11">
        <v>25082</v>
      </c>
      <c r="C97" s="25">
        <v>4.8571400000000002</v>
      </c>
      <c r="D97" s="25">
        <v>4.4642900000000001</v>
      </c>
    </row>
    <row r="98" spans="1:4" x14ac:dyDescent="0.15">
      <c r="A98" s="11">
        <f t="shared" si="1"/>
        <v>25111</v>
      </c>
      <c r="B98" s="11">
        <v>25112</v>
      </c>
      <c r="C98" s="25">
        <v>5.1282100000000002</v>
      </c>
      <c r="D98" s="25">
        <v>4.74777</v>
      </c>
    </row>
    <row r="99" spans="1:4" x14ac:dyDescent="0.15">
      <c r="A99" s="11">
        <f t="shared" si="1"/>
        <v>25142</v>
      </c>
      <c r="B99" s="11">
        <v>25143</v>
      </c>
      <c r="C99" s="25">
        <v>5.3977300000000001</v>
      </c>
      <c r="D99" s="25">
        <v>4.4247800000000002</v>
      </c>
    </row>
    <row r="100" spans="1:4" x14ac:dyDescent="0.15">
      <c r="A100" s="11">
        <f t="shared" si="1"/>
        <v>25172</v>
      </c>
      <c r="B100" s="11">
        <v>25173</v>
      </c>
      <c r="C100" s="25">
        <v>5.0847499999999997</v>
      </c>
      <c r="D100" s="25">
        <v>4.7058799999999996</v>
      </c>
    </row>
    <row r="101" spans="1:4" x14ac:dyDescent="0.15">
      <c r="A101" s="11">
        <f t="shared" si="1"/>
        <v>25203</v>
      </c>
      <c r="B101" s="11">
        <v>25204</v>
      </c>
      <c r="C101" s="25">
        <v>5.0704200000000004</v>
      </c>
      <c r="D101" s="25">
        <v>4.6920799999999998</v>
      </c>
    </row>
    <row r="102" spans="1:4" x14ac:dyDescent="0.15">
      <c r="A102" s="11">
        <f t="shared" si="1"/>
        <v>25234</v>
      </c>
      <c r="B102" s="11">
        <v>25235</v>
      </c>
      <c r="C102" s="25">
        <v>5.3221299999999996</v>
      </c>
      <c r="D102" s="25">
        <v>4.6783599999999996</v>
      </c>
    </row>
    <row r="103" spans="1:4" x14ac:dyDescent="0.15">
      <c r="A103" s="11">
        <f t="shared" si="1"/>
        <v>25262</v>
      </c>
      <c r="B103" s="11">
        <v>25263</v>
      </c>
      <c r="C103" s="25">
        <v>5.5865900000000002</v>
      </c>
      <c r="D103" s="25">
        <v>5.2478100000000003</v>
      </c>
    </row>
    <row r="104" spans="1:4" x14ac:dyDescent="0.15">
      <c r="A104" s="11">
        <f t="shared" si="1"/>
        <v>25293</v>
      </c>
      <c r="B104" s="11">
        <v>25294</v>
      </c>
      <c r="C104" s="25">
        <v>6.1281299999999996</v>
      </c>
      <c r="D104" s="25">
        <v>5.5232599999999996</v>
      </c>
    </row>
    <row r="105" spans="1:4" x14ac:dyDescent="0.15">
      <c r="A105" s="11">
        <f t="shared" si="1"/>
        <v>25323</v>
      </c>
      <c r="B105" s="11">
        <v>25324</v>
      </c>
      <c r="C105" s="25">
        <v>5.8333300000000001</v>
      </c>
      <c r="D105" s="25">
        <v>5.50725</v>
      </c>
    </row>
    <row r="106" spans="1:4" x14ac:dyDescent="0.15">
      <c r="A106" s="11">
        <f t="shared" si="1"/>
        <v>25354</v>
      </c>
      <c r="B106" s="11">
        <v>25355</v>
      </c>
      <c r="C106" s="25">
        <v>5.8010999999999999</v>
      </c>
      <c r="D106" s="25">
        <v>5.4755000000000003</v>
      </c>
    </row>
    <row r="107" spans="1:4" x14ac:dyDescent="0.15">
      <c r="A107" s="11">
        <f t="shared" si="1"/>
        <v>25384</v>
      </c>
      <c r="B107" s="11">
        <v>25385</v>
      </c>
      <c r="C107" s="25">
        <v>5.7692300000000003</v>
      </c>
      <c r="D107" s="25">
        <v>5.4441300000000004</v>
      </c>
    </row>
    <row r="108" spans="1:4" x14ac:dyDescent="0.15">
      <c r="A108" s="11">
        <f t="shared" si="1"/>
        <v>25415</v>
      </c>
      <c r="B108" s="11">
        <v>25416</v>
      </c>
      <c r="C108" s="25">
        <v>6.0274000000000001</v>
      </c>
      <c r="D108" s="25">
        <v>5.4285699999999997</v>
      </c>
    </row>
    <row r="109" spans="1:4" x14ac:dyDescent="0.15">
      <c r="A109" s="11">
        <f t="shared" si="1"/>
        <v>25446</v>
      </c>
      <c r="B109" s="11">
        <v>25447</v>
      </c>
      <c r="C109" s="25">
        <v>5.9945500000000003</v>
      </c>
      <c r="D109" s="25">
        <v>5.69801</v>
      </c>
    </row>
    <row r="110" spans="1:4" x14ac:dyDescent="0.15">
      <c r="A110" s="11">
        <f t="shared" si="1"/>
        <v>25476</v>
      </c>
      <c r="B110" s="11">
        <v>25477</v>
      </c>
      <c r="C110" s="25">
        <v>5.9620600000000001</v>
      </c>
      <c r="D110" s="25">
        <v>5.6657200000000003</v>
      </c>
    </row>
    <row r="111" spans="1:4" x14ac:dyDescent="0.15">
      <c r="A111" s="11">
        <f t="shared" si="1"/>
        <v>25507</v>
      </c>
      <c r="B111" s="11">
        <v>25508</v>
      </c>
      <c r="C111" s="25">
        <v>5.66038</v>
      </c>
      <c r="D111" s="25">
        <v>5.9321999999999999</v>
      </c>
    </row>
    <row r="112" spans="1:4" x14ac:dyDescent="0.15">
      <c r="A112" s="11">
        <f t="shared" si="1"/>
        <v>25537</v>
      </c>
      <c r="B112" s="11">
        <v>25538</v>
      </c>
      <c r="C112" s="25">
        <v>5.9139799999999996</v>
      </c>
      <c r="D112" s="25">
        <v>5.8988800000000001</v>
      </c>
    </row>
    <row r="113" spans="1:4" x14ac:dyDescent="0.15">
      <c r="A113" s="11">
        <f t="shared" si="1"/>
        <v>25568</v>
      </c>
      <c r="B113" s="11">
        <v>25569</v>
      </c>
      <c r="C113" s="25">
        <v>6.16622</v>
      </c>
      <c r="D113" s="25">
        <v>6.1624600000000003</v>
      </c>
    </row>
    <row r="114" spans="1:4" x14ac:dyDescent="0.15">
      <c r="A114" s="11">
        <f t="shared" si="1"/>
        <v>25599</v>
      </c>
      <c r="B114" s="11">
        <v>25600</v>
      </c>
      <c r="C114" s="25">
        <v>5.8510600000000004</v>
      </c>
      <c r="D114" s="25">
        <v>6.4245799999999997</v>
      </c>
    </row>
    <row r="115" spans="1:4" x14ac:dyDescent="0.15">
      <c r="A115" s="11">
        <f t="shared" si="1"/>
        <v>25627</v>
      </c>
      <c r="B115" s="11">
        <v>25628</v>
      </c>
      <c r="C115" s="25">
        <v>6.0846600000000004</v>
      </c>
      <c r="D115" s="25">
        <v>6.0941799999999997</v>
      </c>
    </row>
    <row r="116" spans="1:4" x14ac:dyDescent="0.15">
      <c r="A116" s="11">
        <f t="shared" si="1"/>
        <v>25658</v>
      </c>
      <c r="B116" s="11">
        <v>25659</v>
      </c>
      <c r="C116" s="25">
        <v>6.0367499999999996</v>
      </c>
      <c r="D116" s="25">
        <v>6.0606099999999996</v>
      </c>
    </row>
    <row r="117" spans="1:4" x14ac:dyDescent="0.15">
      <c r="A117" s="11">
        <f t="shared" si="1"/>
        <v>25688</v>
      </c>
      <c r="B117" s="11">
        <v>25689</v>
      </c>
      <c r="C117" s="25">
        <v>6.2992100000000004</v>
      </c>
      <c r="D117" s="25">
        <v>6.0439600000000002</v>
      </c>
    </row>
    <row r="118" spans="1:4" x14ac:dyDescent="0.15">
      <c r="A118" s="11">
        <f t="shared" si="1"/>
        <v>25719</v>
      </c>
      <c r="B118" s="11">
        <v>25720</v>
      </c>
      <c r="C118" s="25">
        <v>6.5274200000000002</v>
      </c>
      <c r="D118" s="25">
        <v>6.0109300000000001</v>
      </c>
    </row>
    <row r="119" spans="1:4" x14ac:dyDescent="0.15">
      <c r="A119" s="11">
        <f t="shared" si="1"/>
        <v>25749</v>
      </c>
      <c r="B119" s="11">
        <v>25750</v>
      </c>
      <c r="C119" s="25">
        <v>6.2337699999999998</v>
      </c>
      <c r="D119" s="25">
        <v>5.7065200000000003</v>
      </c>
    </row>
    <row r="120" spans="1:4" x14ac:dyDescent="0.15">
      <c r="A120" s="11">
        <f t="shared" si="1"/>
        <v>25780</v>
      </c>
      <c r="B120" s="11">
        <v>25781</v>
      </c>
      <c r="C120" s="25">
        <v>6.2015500000000001</v>
      </c>
      <c r="D120" s="25">
        <v>5.6910600000000002</v>
      </c>
    </row>
    <row r="121" spans="1:4" x14ac:dyDescent="0.15">
      <c r="A121" s="11">
        <f t="shared" si="1"/>
        <v>25811</v>
      </c>
      <c r="B121" s="11">
        <v>25812</v>
      </c>
      <c r="C121" s="25">
        <v>6.16967</v>
      </c>
      <c r="D121" s="25">
        <v>5.66038</v>
      </c>
    </row>
    <row r="122" spans="1:4" x14ac:dyDescent="0.15">
      <c r="A122" s="11">
        <f t="shared" si="1"/>
        <v>25841</v>
      </c>
      <c r="B122" s="11">
        <v>25842</v>
      </c>
      <c r="C122" s="25">
        <v>6.1381100000000002</v>
      </c>
      <c r="D122" s="25">
        <v>5.6300299999999996</v>
      </c>
    </row>
    <row r="123" spans="1:4" x14ac:dyDescent="0.15">
      <c r="A123" s="11">
        <f t="shared" si="1"/>
        <v>25872</v>
      </c>
      <c r="B123" s="11">
        <v>25873</v>
      </c>
      <c r="C123" s="25">
        <v>6.6326499999999999</v>
      </c>
      <c r="D123" s="25">
        <v>5.6</v>
      </c>
    </row>
    <row r="124" spans="1:4" x14ac:dyDescent="0.15">
      <c r="A124" s="11">
        <f t="shared" si="1"/>
        <v>25902</v>
      </c>
      <c r="B124" s="11">
        <v>25903</v>
      </c>
      <c r="C124" s="25">
        <v>6.5989800000000001</v>
      </c>
      <c r="D124" s="25">
        <v>5.57029</v>
      </c>
    </row>
    <row r="125" spans="1:4" x14ac:dyDescent="0.15">
      <c r="A125" s="11">
        <f t="shared" si="1"/>
        <v>25933</v>
      </c>
      <c r="B125" s="11">
        <v>25934</v>
      </c>
      <c r="C125" s="25">
        <v>6.3131300000000001</v>
      </c>
      <c r="D125" s="25">
        <v>5.2770400000000004</v>
      </c>
    </row>
    <row r="126" spans="1:4" x14ac:dyDescent="0.15">
      <c r="A126" s="11">
        <f t="shared" si="1"/>
        <v>25964</v>
      </c>
      <c r="B126" s="11">
        <v>25965</v>
      </c>
      <c r="C126" s="25">
        <v>6.0301499999999999</v>
      </c>
      <c r="D126" s="25">
        <v>4.7244099999999998</v>
      </c>
    </row>
    <row r="127" spans="1:4" x14ac:dyDescent="0.15">
      <c r="A127" s="11">
        <f t="shared" si="1"/>
        <v>25992</v>
      </c>
      <c r="B127" s="11">
        <v>25993</v>
      </c>
      <c r="C127" s="25">
        <v>5.23691</v>
      </c>
      <c r="D127" s="25">
        <v>4.4386400000000004</v>
      </c>
    </row>
    <row r="128" spans="1:4" x14ac:dyDescent="0.15">
      <c r="A128" s="11">
        <f t="shared" si="1"/>
        <v>26023</v>
      </c>
      <c r="B128" s="11">
        <v>26024</v>
      </c>
      <c r="C128" s="25">
        <v>4.9504999999999999</v>
      </c>
      <c r="D128" s="25">
        <v>4.1558400000000004</v>
      </c>
    </row>
    <row r="129" spans="1:4" x14ac:dyDescent="0.15">
      <c r="A129" s="11">
        <f t="shared" si="1"/>
        <v>26053</v>
      </c>
      <c r="B129" s="11">
        <v>26054</v>
      </c>
      <c r="C129" s="25">
        <v>5.1851900000000004</v>
      </c>
      <c r="D129" s="25">
        <v>4.4041499999999996</v>
      </c>
    </row>
    <row r="130" spans="1:4" x14ac:dyDescent="0.15">
      <c r="A130" s="11">
        <f t="shared" si="1"/>
        <v>26084</v>
      </c>
      <c r="B130" s="11">
        <v>26085</v>
      </c>
      <c r="C130" s="25">
        <v>4.9019599999999999</v>
      </c>
      <c r="D130" s="25">
        <v>4.3814399999999996</v>
      </c>
    </row>
    <row r="131" spans="1:4" x14ac:dyDescent="0.15">
      <c r="A131" s="11">
        <f t="shared" si="1"/>
        <v>26114</v>
      </c>
      <c r="B131" s="11">
        <v>26115</v>
      </c>
      <c r="C131" s="25">
        <v>4.8899800000000004</v>
      </c>
      <c r="D131" s="25">
        <v>4.3701800000000004</v>
      </c>
    </row>
    <row r="132" spans="1:4" x14ac:dyDescent="0.15">
      <c r="A132" s="11">
        <f t="shared" si="1"/>
        <v>26145</v>
      </c>
      <c r="B132" s="11">
        <v>26146</v>
      </c>
      <c r="C132" s="25">
        <v>4.6228699999999998</v>
      </c>
      <c r="D132" s="25">
        <v>4.3589700000000002</v>
      </c>
    </row>
    <row r="133" spans="1:4" x14ac:dyDescent="0.15">
      <c r="A133" s="11">
        <f t="shared" si="1"/>
        <v>26176</v>
      </c>
      <c r="B133" s="11">
        <v>26177</v>
      </c>
      <c r="C133" s="25">
        <v>4.1162200000000002</v>
      </c>
      <c r="D133" s="25">
        <v>4.0816299999999996</v>
      </c>
    </row>
    <row r="134" spans="1:4" x14ac:dyDescent="0.15">
      <c r="A134" s="11">
        <f t="shared" si="1"/>
        <v>26206</v>
      </c>
      <c r="B134" s="11">
        <v>26207</v>
      </c>
      <c r="C134" s="25">
        <v>3.8554200000000001</v>
      </c>
      <c r="D134" s="25">
        <v>3.8071100000000002</v>
      </c>
    </row>
    <row r="135" spans="1:4" x14ac:dyDescent="0.15">
      <c r="A135" s="11">
        <f t="shared" si="1"/>
        <v>26237</v>
      </c>
      <c r="B135" s="11">
        <v>26238</v>
      </c>
      <c r="C135" s="25">
        <v>3.3492799999999998</v>
      </c>
      <c r="D135" s="25">
        <v>3.5353500000000002</v>
      </c>
    </row>
    <row r="136" spans="1:4" x14ac:dyDescent="0.15">
      <c r="A136" s="11">
        <f t="shared" si="1"/>
        <v>26267</v>
      </c>
      <c r="B136" s="11">
        <v>26268</v>
      </c>
      <c r="C136" s="25">
        <v>3.09524</v>
      </c>
      <c r="D136" s="25">
        <v>3.26633</v>
      </c>
    </row>
    <row r="137" spans="1:4" x14ac:dyDescent="0.15">
      <c r="A137" s="11">
        <f t="shared" si="1"/>
        <v>26298</v>
      </c>
      <c r="B137" s="11">
        <v>26299</v>
      </c>
      <c r="C137" s="25">
        <v>3.3254199999999998</v>
      </c>
      <c r="D137" s="25">
        <v>3.2581500000000001</v>
      </c>
    </row>
    <row r="138" spans="1:4" x14ac:dyDescent="0.15">
      <c r="A138" s="11">
        <f t="shared" si="1"/>
        <v>26329</v>
      </c>
      <c r="B138" s="11">
        <v>26330</v>
      </c>
      <c r="C138" s="25">
        <v>3.3175400000000002</v>
      </c>
      <c r="D138" s="25">
        <v>3.7593999999999999</v>
      </c>
    </row>
    <row r="139" spans="1:4" x14ac:dyDescent="0.15">
      <c r="A139" s="11">
        <f t="shared" si="1"/>
        <v>26358</v>
      </c>
      <c r="B139" s="11">
        <v>26359</v>
      </c>
      <c r="C139" s="25">
        <v>3.3175400000000002</v>
      </c>
      <c r="D139" s="25">
        <v>3.5</v>
      </c>
    </row>
    <row r="140" spans="1:4" x14ac:dyDescent="0.15">
      <c r="A140" s="11">
        <f t="shared" si="1"/>
        <v>26389</v>
      </c>
      <c r="B140" s="11">
        <v>26390</v>
      </c>
      <c r="C140" s="25">
        <v>3.3018900000000002</v>
      </c>
      <c r="D140" s="25">
        <v>3.4912700000000001</v>
      </c>
    </row>
    <row r="141" spans="1:4" x14ac:dyDescent="0.15">
      <c r="A141" s="11">
        <f t="shared" si="1"/>
        <v>26419</v>
      </c>
      <c r="B141" s="11">
        <v>26420</v>
      </c>
      <c r="C141" s="25">
        <v>3.0516399999999999</v>
      </c>
      <c r="D141" s="25">
        <v>3.2258100000000001</v>
      </c>
    </row>
    <row r="142" spans="1:4" x14ac:dyDescent="0.15">
      <c r="A142" s="11">
        <f t="shared" ref="A142:A205" si="2">EOMONTH(B142-1,0)</f>
        <v>26450</v>
      </c>
      <c r="B142" s="11">
        <v>26451</v>
      </c>
      <c r="C142" s="25">
        <v>2.8037399999999999</v>
      </c>
      <c r="D142" s="25">
        <v>2.9629599999999998</v>
      </c>
    </row>
    <row r="143" spans="1:4" x14ac:dyDescent="0.15">
      <c r="A143" s="11">
        <f t="shared" si="2"/>
        <v>26480</v>
      </c>
      <c r="B143" s="11">
        <v>26481</v>
      </c>
      <c r="C143" s="25">
        <v>2.7972000000000001</v>
      </c>
      <c r="D143" s="25">
        <v>2.95567</v>
      </c>
    </row>
    <row r="144" spans="1:4" x14ac:dyDescent="0.15">
      <c r="A144" s="11">
        <f t="shared" si="2"/>
        <v>26511</v>
      </c>
      <c r="B144" s="11">
        <v>26512</v>
      </c>
      <c r="C144" s="25">
        <v>3.0232600000000001</v>
      </c>
      <c r="D144" s="25">
        <v>2.9483999999999999</v>
      </c>
    </row>
    <row r="145" spans="1:4" x14ac:dyDescent="0.15">
      <c r="A145" s="11">
        <f t="shared" si="2"/>
        <v>26542</v>
      </c>
      <c r="B145" s="11">
        <v>26543</v>
      </c>
      <c r="C145" s="25">
        <v>3.0232600000000001</v>
      </c>
      <c r="D145" s="25">
        <v>3.1862699999999999</v>
      </c>
    </row>
    <row r="146" spans="1:4" x14ac:dyDescent="0.15">
      <c r="A146" s="11">
        <f t="shared" si="2"/>
        <v>26572</v>
      </c>
      <c r="B146" s="11">
        <v>26573</v>
      </c>
      <c r="C146" s="25">
        <v>3.0162399999999998</v>
      </c>
      <c r="D146" s="25">
        <v>3.17848</v>
      </c>
    </row>
    <row r="147" spans="1:4" x14ac:dyDescent="0.15">
      <c r="A147" s="11">
        <f t="shared" si="2"/>
        <v>26603</v>
      </c>
      <c r="B147" s="11">
        <v>26604</v>
      </c>
      <c r="C147" s="25">
        <v>2.7777799999999999</v>
      </c>
      <c r="D147" s="25">
        <v>3.4146299999999998</v>
      </c>
    </row>
    <row r="148" spans="1:4" x14ac:dyDescent="0.15">
      <c r="A148" s="11">
        <f t="shared" si="2"/>
        <v>26633</v>
      </c>
      <c r="B148" s="11">
        <v>26634</v>
      </c>
      <c r="C148" s="25">
        <v>3.00231</v>
      </c>
      <c r="D148" s="25">
        <v>3.4063300000000001</v>
      </c>
    </row>
    <row r="149" spans="1:4" x14ac:dyDescent="0.15">
      <c r="A149" s="11">
        <f t="shared" si="2"/>
        <v>26664</v>
      </c>
      <c r="B149" s="11">
        <v>26665</v>
      </c>
      <c r="C149" s="25">
        <v>2.52874</v>
      </c>
      <c r="D149" s="25">
        <v>3.6407799999999999</v>
      </c>
    </row>
    <row r="150" spans="1:4" x14ac:dyDescent="0.15">
      <c r="A150" s="11">
        <f t="shared" si="2"/>
        <v>26695</v>
      </c>
      <c r="B150" s="11">
        <v>26696</v>
      </c>
      <c r="C150" s="25">
        <v>2.7522899999999999</v>
      </c>
      <c r="D150" s="25">
        <v>3.8647300000000002</v>
      </c>
    </row>
    <row r="151" spans="1:4" x14ac:dyDescent="0.15">
      <c r="A151" s="11">
        <f t="shared" si="2"/>
        <v>26723</v>
      </c>
      <c r="B151" s="11">
        <v>26724</v>
      </c>
      <c r="C151" s="25">
        <v>3.2110099999999999</v>
      </c>
      <c r="D151" s="25">
        <v>4.8309199999999999</v>
      </c>
    </row>
    <row r="152" spans="1:4" x14ac:dyDescent="0.15">
      <c r="A152" s="11">
        <f t="shared" si="2"/>
        <v>26754</v>
      </c>
      <c r="B152" s="11">
        <v>26755</v>
      </c>
      <c r="C152" s="25">
        <v>2.9680399999999998</v>
      </c>
      <c r="D152" s="25">
        <v>5.3011999999999997</v>
      </c>
    </row>
    <row r="153" spans="1:4" x14ac:dyDescent="0.15">
      <c r="A153" s="11">
        <f t="shared" si="2"/>
        <v>26784</v>
      </c>
      <c r="B153" s="11">
        <v>26785</v>
      </c>
      <c r="C153" s="25">
        <v>3.1890700000000001</v>
      </c>
      <c r="D153" s="25">
        <v>5.5288500000000003</v>
      </c>
    </row>
    <row r="154" spans="1:4" x14ac:dyDescent="0.15">
      <c r="A154" s="11">
        <f t="shared" si="2"/>
        <v>26815</v>
      </c>
      <c r="B154" s="11">
        <v>26816</v>
      </c>
      <c r="C154" s="25">
        <v>3.1818200000000001</v>
      </c>
      <c r="D154" s="25">
        <v>5.9951999999999996</v>
      </c>
    </row>
    <row r="155" spans="1:4" x14ac:dyDescent="0.15">
      <c r="A155" s="11">
        <f t="shared" si="2"/>
        <v>26845</v>
      </c>
      <c r="B155" s="11">
        <v>26846</v>
      </c>
      <c r="C155" s="25">
        <v>3.1745999999999999</v>
      </c>
      <c r="D155" s="25">
        <v>5.7416299999999998</v>
      </c>
    </row>
    <row r="156" spans="1:4" x14ac:dyDescent="0.15">
      <c r="A156" s="11">
        <f t="shared" si="2"/>
        <v>26876</v>
      </c>
      <c r="B156" s="11">
        <v>26877</v>
      </c>
      <c r="C156" s="25">
        <v>3.1602700000000001</v>
      </c>
      <c r="D156" s="25">
        <v>7.3985700000000003</v>
      </c>
    </row>
    <row r="157" spans="1:4" x14ac:dyDescent="0.15">
      <c r="A157" s="11">
        <f t="shared" si="2"/>
        <v>26907</v>
      </c>
      <c r="B157" s="11">
        <v>26908</v>
      </c>
      <c r="C157" s="25">
        <v>3.8374700000000002</v>
      </c>
      <c r="D157" s="25">
        <v>7.3634199999999996</v>
      </c>
    </row>
    <row r="158" spans="1:4" x14ac:dyDescent="0.15">
      <c r="A158" s="11">
        <f t="shared" si="2"/>
        <v>26937</v>
      </c>
      <c r="B158" s="11">
        <v>26938</v>
      </c>
      <c r="C158" s="25">
        <v>4.27928</v>
      </c>
      <c r="D158" s="25">
        <v>8.05687</v>
      </c>
    </row>
    <row r="159" spans="1:4" x14ac:dyDescent="0.15">
      <c r="A159" s="11">
        <f t="shared" si="2"/>
        <v>26968</v>
      </c>
      <c r="B159" s="11">
        <v>26969</v>
      </c>
      <c r="C159" s="25">
        <v>4.72973</v>
      </c>
      <c r="D159" s="25">
        <v>8.2547200000000007</v>
      </c>
    </row>
    <row r="160" spans="1:4" x14ac:dyDescent="0.15">
      <c r="A160" s="11">
        <f t="shared" si="2"/>
        <v>26998</v>
      </c>
      <c r="B160" s="11">
        <v>26999</v>
      </c>
      <c r="C160" s="25">
        <v>4.70852</v>
      </c>
      <c r="D160" s="25">
        <v>8.9411799999999992</v>
      </c>
    </row>
    <row r="161" spans="1:4" x14ac:dyDescent="0.15">
      <c r="A161" s="11">
        <f t="shared" si="2"/>
        <v>27029</v>
      </c>
      <c r="B161" s="11">
        <v>27030</v>
      </c>
      <c r="C161" s="25">
        <v>5.1569500000000001</v>
      </c>
      <c r="D161" s="25">
        <v>9.6018699999999999</v>
      </c>
    </row>
    <row r="162" spans="1:4" x14ac:dyDescent="0.15">
      <c r="A162" s="11">
        <f t="shared" si="2"/>
        <v>27060</v>
      </c>
      <c r="B162" s="11">
        <v>27061</v>
      </c>
      <c r="C162" s="25">
        <v>5.3571400000000002</v>
      </c>
      <c r="D162" s="25">
        <v>10</v>
      </c>
    </row>
    <row r="163" spans="1:4" x14ac:dyDescent="0.15">
      <c r="A163" s="11">
        <f t="shared" si="2"/>
        <v>27088</v>
      </c>
      <c r="B163" s="11">
        <v>27089</v>
      </c>
      <c r="C163" s="25">
        <v>5.7777799999999999</v>
      </c>
      <c r="D163" s="25">
        <v>10.138249999999999</v>
      </c>
    </row>
    <row r="164" spans="1:4" x14ac:dyDescent="0.15">
      <c r="A164" s="11">
        <f t="shared" si="2"/>
        <v>27119</v>
      </c>
      <c r="B164" s="11">
        <v>27120</v>
      </c>
      <c r="C164" s="25">
        <v>6.2084299999999999</v>
      </c>
      <c r="D164" s="25">
        <v>10.06865</v>
      </c>
    </row>
    <row r="165" spans="1:4" x14ac:dyDescent="0.15">
      <c r="A165" s="11">
        <f t="shared" si="2"/>
        <v>27149</v>
      </c>
      <c r="B165" s="11">
        <v>27150</v>
      </c>
      <c r="C165" s="25">
        <v>7.0640200000000002</v>
      </c>
      <c r="D165" s="25">
        <v>10.706149999999999</v>
      </c>
    </row>
    <row r="166" spans="1:4" x14ac:dyDescent="0.15">
      <c r="A166" s="11">
        <f t="shared" si="2"/>
        <v>27180</v>
      </c>
      <c r="B166" s="11">
        <v>27181</v>
      </c>
      <c r="C166" s="25">
        <v>7.9295200000000001</v>
      </c>
      <c r="D166" s="25">
        <v>10.859730000000001</v>
      </c>
    </row>
    <row r="167" spans="1:4" x14ac:dyDescent="0.15">
      <c r="A167" s="11">
        <f t="shared" si="2"/>
        <v>27210</v>
      </c>
      <c r="B167" s="11">
        <v>27211</v>
      </c>
      <c r="C167" s="25">
        <v>8.7912099999999995</v>
      </c>
      <c r="D167" s="25">
        <v>11.538460000000001</v>
      </c>
    </row>
    <row r="168" spans="1:4" x14ac:dyDescent="0.15">
      <c r="A168" s="11">
        <f t="shared" si="2"/>
        <v>27241</v>
      </c>
      <c r="B168" s="11">
        <v>27242</v>
      </c>
      <c r="C168" s="25">
        <v>9.8468300000000006</v>
      </c>
      <c r="D168" s="25">
        <v>10.88889</v>
      </c>
    </row>
    <row r="169" spans="1:4" x14ac:dyDescent="0.15">
      <c r="A169" s="11">
        <f t="shared" si="2"/>
        <v>27272</v>
      </c>
      <c r="B169" s="11">
        <v>27273</v>
      </c>
      <c r="C169" s="25">
        <v>10.21739</v>
      </c>
      <c r="D169" s="25">
        <v>11.946899999999999</v>
      </c>
    </row>
    <row r="170" spans="1:4" x14ac:dyDescent="0.15">
      <c r="A170" s="11">
        <f t="shared" si="2"/>
        <v>27302</v>
      </c>
      <c r="B170" s="11">
        <v>27303</v>
      </c>
      <c r="C170" s="25">
        <v>10.58315</v>
      </c>
      <c r="D170" s="25">
        <v>11.84211</v>
      </c>
    </row>
    <row r="171" spans="1:4" x14ac:dyDescent="0.15">
      <c r="A171" s="11">
        <f t="shared" si="2"/>
        <v>27333</v>
      </c>
      <c r="B171" s="11">
        <v>27334</v>
      </c>
      <c r="C171" s="25">
        <v>10.967739999999999</v>
      </c>
      <c r="D171" s="25">
        <v>12.20044</v>
      </c>
    </row>
    <row r="172" spans="1:4" x14ac:dyDescent="0.15">
      <c r="A172" s="11">
        <f t="shared" si="2"/>
        <v>27363</v>
      </c>
      <c r="B172" s="11">
        <v>27364</v>
      </c>
      <c r="C172" s="25">
        <v>11.34904</v>
      </c>
      <c r="D172" s="25">
        <v>12.09503</v>
      </c>
    </row>
    <row r="173" spans="1:4" x14ac:dyDescent="0.15">
      <c r="A173" s="11">
        <f t="shared" si="2"/>
        <v>27394</v>
      </c>
      <c r="B173" s="11">
        <v>27395</v>
      </c>
      <c r="C173" s="25">
        <v>11.513859999999999</v>
      </c>
      <c r="D173" s="25">
        <v>11.752140000000001</v>
      </c>
    </row>
    <row r="174" spans="1:4" x14ac:dyDescent="0.15">
      <c r="A174" s="11">
        <f t="shared" si="2"/>
        <v>27425</v>
      </c>
      <c r="B174" s="11">
        <v>27426</v>
      </c>
      <c r="C174" s="25">
        <v>11.864409999999999</v>
      </c>
      <c r="D174" s="25">
        <v>11.205069999999999</v>
      </c>
    </row>
    <row r="175" spans="1:4" x14ac:dyDescent="0.15">
      <c r="A175" s="11">
        <f t="shared" si="2"/>
        <v>27453</v>
      </c>
      <c r="B175" s="11">
        <v>27454</v>
      </c>
      <c r="C175" s="25">
        <v>11.34454</v>
      </c>
      <c r="D175" s="25">
        <v>10.46025</v>
      </c>
    </row>
    <row r="176" spans="1:4" x14ac:dyDescent="0.15">
      <c r="A176" s="11">
        <f t="shared" si="2"/>
        <v>27484</v>
      </c>
      <c r="B176" s="11">
        <v>27485</v>
      </c>
      <c r="C176" s="25">
        <v>11.273490000000001</v>
      </c>
      <c r="D176" s="25">
        <v>10.187110000000001</v>
      </c>
    </row>
    <row r="177" spans="1:4" x14ac:dyDescent="0.15">
      <c r="A177" s="11">
        <f t="shared" si="2"/>
        <v>27514</v>
      </c>
      <c r="B177" s="11">
        <v>27515</v>
      </c>
      <c r="C177" s="25">
        <v>10.309279999999999</v>
      </c>
      <c r="D177" s="25">
        <v>9.2592599999999994</v>
      </c>
    </row>
    <row r="178" spans="1:4" x14ac:dyDescent="0.15">
      <c r="A178" s="11">
        <f t="shared" si="2"/>
        <v>27545</v>
      </c>
      <c r="B178" s="11">
        <v>27546</v>
      </c>
      <c r="C178" s="25">
        <v>9.7959200000000006</v>
      </c>
      <c r="D178" s="25">
        <v>9.1836699999999993</v>
      </c>
    </row>
    <row r="179" spans="1:4" x14ac:dyDescent="0.15">
      <c r="A179" s="11">
        <f t="shared" si="2"/>
        <v>27575</v>
      </c>
      <c r="B179" s="11">
        <v>27576</v>
      </c>
      <c r="C179" s="25">
        <v>9.0909099999999992</v>
      </c>
      <c r="D179" s="25">
        <v>9.5334699999999994</v>
      </c>
    </row>
    <row r="180" spans="1:4" x14ac:dyDescent="0.15">
      <c r="A180" s="11">
        <f t="shared" si="2"/>
        <v>27606</v>
      </c>
      <c r="B180" s="11">
        <v>27607</v>
      </c>
      <c r="C180" s="25">
        <v>7.9681300000000004</v>
      </c>
      <c r="D180" s="25">
        <v>8.6172299999999993</v>
      </c>
    </row>
    <row r="181" spans="1:4" x14ac:dyDescent="0.15">
      <c r="A181" s="11">
        <f t="shared" si="2"/>
        <v>27637</v>
      </c>
      <c r="B181" s="11">
        <v>27638</v>
      </c>
      <c r="C181" s="25">
        <v>7.4950700000000001</v>
      </c>
      <c r="D181" s="25">
        <v>7.9051400000000003</v>
      </c>
    </row>
    <row r="182" spans="1:4" x14ac:dyDescent="0.15">
      <c r="A182" s="11">
        <f t="shared" si="2"/>
        <v>27667</v>
      </c>
      <c r="B182" s="11">
        <v>27668</v>
      </c>
      <c r="C182" s="25">
        <v>7.03125</v>
      </c>
      <c r="D182" s="25">
        <v>7.6470599999999997</v>
      </c>
    </row>
    <row r="183" spans="1:4" x14ac:dyDescent="0.15">
      <c r="A183" s="11">
        <f t="shared" si="2"/>
        <v>27698</v>
      </c>
      <c r="B183" s="11">
        <v>27699</v>
      </c>
      <c r="C183" s="25">
        <v>6.9767400000000004</v>
      </c>
      <c r="D183" s="25">
        <v>7.3786399999999999</v>
      </c>
    </row>
    <row r="184" spans="1:4" x14ac:dyDescent="0.15">
      <c r="A184" s="11">
        <f t="shared" si="2"/>
        <v>27728</v>
      </c>
      <c r="B184" s="11">
        <v>27729</v>
      </c>
      <c r="C184" s="25">
        <v>6.7307699999999997</v>
      </c>
      <c r="D184" s="25">
        <v>7.1290899999999997</v>
      </c>
    </row>
    <row r="185" spans="1:4" x14ac:dyDescent="0.15">
      <c r="A185" s="11">
        <f t="shared" si="2"/>
        <v>27759</v>
      </c>
      <c r="B185" s="11">
        <v>27760</v>
      </c>
      <c r="C185" s="25">
        <v>6.8833700000000002</v>
      </c>
      <c r="D185" s="25">
        <v>6.6921600000000003</v>
      </c>
    </row>
    <row r="186" spans="1:4" x14ac:dyDescent="0.15">
      <c r="A186" s="11">
        <f t="shared" si="2"/>
        <v>27790</v>
      </c>
      <c r="B186" s="11">
        <v>27791</v>
      </c>
      <c r="C186" s="25">
        <v>6.4393900000000004</v>
      </c>
      <c r="D186" s="25">
        <v>6.2737600000000002</v>
      </c>
    </row>
    <row r="187" spans="1:4" x14ac:dyDescent="0.15">
      <c r="A187" s="11">
        <f t="shared" si="2"/>
        <v>27819</v>
      </c>
      <c r="B187" s="11">
        <v>27820</v>
      </c>
      <c r="C187" s="25">
        <v>6.6037699999999999</v>
      </c>
      <c r="D187" s="25">
        <v>6.0606099999999996</v>
      </c>
    </row>
    <row r="188" spans="1:4" x14ac:dyDescent="0.15">
      <c r="A188" s="11">
        <f t="shared" si="2"/>
        <v>27850</v>
      </c>
      <c r="B188" s="11">
        <v>27851</v>
      </c>
      <c r="C188" s="25">
        <v>6.3789899999999999</v>
      </c>
      <c r="D188" s="25">
        <v>5.8490599999999997</v>
      </c>
    </row>
    <row r="189" spans="1:4" x14ac:dyDescent="0.15">
      <c r="A189" s="11">
        <f t="shared" si="2"/>
        <v>27880</v>
      </c>
      <c r="B189" s="11">
        <v>27881</v>
      </c>
      <c r="C189" s="25">
        <v>6.5420600000000002</v>
      </c>
      <c r="D189" s="25">
        <v>6.21469</v>
      </c>
    </row>
    <row r="190" spans="1:4" x14ac:dyDescent="0.15">
      <c r="A190" s="11">
        <f t="shared" si="2"/>
        <v>27911</v>
      </c>
      <c r="B190" s="11">
        <v>27912</v>
      </c>
      <c r="C190" s="25">
        <v>6.3197000000000001</v>
      </c>
      <c r="D190" s="25">
        <v>5.9813099999999997</v>
      </c>
    </row>
    <row r="191" spans="1:4" x14ac:dyDescent="0.15">
      <c r="A191" s="11">
        <f t="shared" si="2"/>
        <v>27941</v>
      </c>
      <c r="B191" s="11">
        <v>27942</v>
      </c>
      <c r="C191" s="25">
        <v>6.6666699999999999</v>
      </c>
      <c r="D191" s="25">
        <v>5.5555599999999998</v>
      </c>
    </row>
    <row r="192" spans="1:4" x14ac:dyDescent="0.15">
      <c r="A192" s="11">
        <f t="shared" si="2"/>
        <v>27972</v>
      </c>
      <c r="B192" s="11">
        <v>27973</v>
      </c>
      <c r="C192" s="25">
        <v>6.8265700000000002</v>
      </c>
      <c r="D192" s="25">
        <v>5.7195600000000004</v>
      </c>
    </row>
    <row r="193" spans="1:4" x14ac:dyDescent="0.15">
      <c r="A193" s="11">
        <f t="shared" si="2"/>
        <v>28003</v>
      </c>
      <c r="B193" s="11">
        <v>28004</v>
      </c>
      <c r="C193" s="25">
        <v>6.7889900000000001</v>
      </c>
      <c r="D193" s="25">
        <v>5.49451</v>
      </c>
    </row>
    <row r="194" spans="1:4" x14ac:dyDescent="0.15">
      <c r="A194" s="11">
        <f t="shared" si="2"/>
        <v>28033</v>
      </c>
      <c r="B194" s="11">
        <v>28034</v>
      </c>
      <c r="C194" s="25">
        <v>6.7518200000000004</v>
      </c>
      <c r="D194" s="25">
        <v>5.46448</v>
      </c>
    </row>
    <row r="195" spans="1:4" x14ac:dyDescent="0.15">
      <c r="A195" s="11">
        <f t="shared" si="2"/>
        <v>28064</v>
      </c>
      <c r="B195" s="11">
        <v>28065</v>
      </c>
      <c r="C195" s="25">
        <v>6.3405800000000001</v>
      </c>
      <c r="D195" s="25">
        <v>5.0632900000000003</v>
      </c>
    </row>
    <row r="196" spans="1:4" x14ac:dyDescent="0.15">
      <c r="A196" s="11">
        <f t="shared" si="2"/>
        <v>28094</v>
      </c>
      <c r="B196" s="11">
        <v>28095</v>
      </c>
      <c r="C196" s="25">
        <v>6.1261299999999999</v>
      </c>
      <c r="D196" s="25">
        <v>5.0359699999999998</v>
      </c>
    </row>
    <row r="197" spans="1:4" x14ac:dyDescent="0.15">
      <c r="A197" s="11">
        <f t="shared" si="2"/>
        <v>28125</v>
      </c>
      <c r="B197" s="11">
        <v>28126</v>
      </c>
      <c r="C197" s="25">
        <v>6.0822900000000004</v>
      </c>
      <c r="D197" s="25">
        <v>5.1971299999999996</v>
      </c>
    </row>
    <row r="198" spans="1:4" x14ac:dyDescent="0.15">
      <c r="A198" s="11">
        <f t="shared" si="2"/>
        <v>28156</v>
      </c>
      <c r="B198" s="11">
        <v>28157</v>
      </c>
      <c r="C198" s="25">
        <v>6.22776</v>
      </c>
      <c r="D198" s="25">
        <v>6.0822900000000004</v>
      </c>
    </row>
    <row r="199" spans="1:4" x14ac:dyDescent="0.15">
      <c r="A199" s="11">
        <f t="shared" si="2"/>
        <v>28184</v>
      </c>
      <c r="B199" s="11">
        <v>28185</v>
      </c>
      <c r="C199" s="25">
        <v>6.1946899999999996</v>
      </c>
      <c r="D199" s="25">
        <v>6.4285699999999997</v>
      </c>
    </row>
    <row r="200" spans="1:4" x14ac:dyDescent="0.15">
      <c r="A200" s="11">
        <f t="shared" si="2"/>
        <v>28215</v>
      </c>
      <c r="B200" s="11">
        <v>28216</v>
      </c>
      <c r="C200" s="25">
        <v>6.3492100000000002</v>
      </c>
      <c r="D200" s="25">
        <v>6.9518700000000004</v>
      </c>
    </row>
    <row r="201" spans="1:4" x14ac:dyDescent="0.15">
      <c r="A201" s="11">
        <f t="shared" si="2"/>
        <v>28245</v>
      </c>
      <c r="B201" s="11">
        <v>28246</v>
      </c>
      <c r="C201" s="25">
        <v>6.3157899999999998</v>
      </c>
      <c r="D201" s="25">
        <v>6.73759</v>
      </c>
    </row>
    <row r="202" spans="1:4" x14ac:dyDescent="0.15">
      <c r="A202" s="11">
        <f t="shared" si="2"/>
        <v>28276</v>
      </c>
      <c r="B202" s="11">
        <v>28277</v>
      </c>
      <c r="C202" s="25">
        <v>6.6433600000000004</v>
      </c>
      <c r="D202" s="25">
        <v>6.7019399999999996</v>
      </c>
    </row>
    <row r="203" spans="1:4" x14ac:dyDescent="0.15">
      <c r="A203" s="11">
        <f t="shared" si="2"/>
        <v>28306</v>
      </c>
      <c r="B203" s="11">
        <v>28307</v>
      </c>
      <c r="C203" s="25">
        <v>6.25</v>
      </c>
      <c r="D203" s="25">
        <v>6.6666699999999999</v>
      </c>
    </row>
    <row r="204" spans="1:4" x14ac:dyDescent="0.15">
      <c r="A204" s="11">
        <f t="shared" si="2"/>
        <v>28337</v>
      </c>
      <c r="B204" s="11">
        <v>28338</v>
      </c>
      <c r="C204" s="25">
        <v>6.2176200000000001</v>
      </c>
      <c r="D204" s="25">
        <v>6.6317599999999999</v>
      </c>
    </row>
    <row r="205" spans="1:4" x14ac:dyDescent="0.15">
      <c r="A205" s="11">
        <f t="shared" si="2"/>
        <v>28368</v>
      </c>
      <c r="B205" s="11">
        <v>28369</v>
      </c>
      <c r="C205" s="25">
        <v>6.1855700000000002</v>
      </c>
      <c r="D205" s="25">
        <v>6.42361</v>
      </c>
    </row>
    <row r="206" spans="1:4" x14ac:dyDescent="0.15">
      <c r="A206" s="11">
        <f t="shared" ref="A206:A269" si="3">EOMONTH(B206-1,0)</f>
        <v>28398</v>
      </c>
      <c r="B206" s="11">
        <v>28399</v>
      </c>
      <c r="C206" s="25">
        <v>5.9829100000000004</v>
      </c>
      <c r="D206" s="25">
        <v>6.3903299999999996</v>
      </c>
    </row>
    <row r="207" spans="1:4" x14ac:dyDescent="0.15">
      <c r="A207" s="11">
        <f t="shared" si="3"/>
        <v>28429</v>
      </c>
      <c r="B207" s="11">
        <v>28430</v>
      </c>
      <c r="C207" s="25">
        <v>6.1328800000000001</v>
      </c>
      <c r="D207" s="25">
        <v>6.7125599999999999</v>
      </c>
    </row>
    <row r="208" spans="1:4" x14ac:dyDescent="0.15">
      <c r="A208" s="11">
        <f t="shared" si="3"/>
        <v>28459</v>
      </c>
      <c r="B208" s="11">
        <v>28460</v>
      </c>
      <c r="C208" s="25">
        <v>6.4516099999999996</v>
      </c>
      <c r="D208" s="25">
        <v>6.6780799999999996</v>
      </c>
    </row>
    <row r="209" spans="1:4" x14ac:dyDescent="0.15">
      <c r="A209" s="11">
        <f t="shared" si="3"/>
        <v>28490</v>
      </c>
      <c r="B209" s="11">
        <v>28491</v>
      </c>
      <c r="C209" s="25">
        <v>6.4080899999999996</v>
      </c>
      <c r="D209" s="25">
        <v>6.8143099999999999</v>
      </c>
    </row>
    <row r="210" spans="1:4" x14ac:dyDescent="0.15">
      <c r="A210" s="11">
        <f t="shared" si="3"/>
        <v>28521</v>
      </c>
      <c r="B210" s="11">
        <v>28522</v>
      </c>
      <c r="C210" s="25">
        <v>6.1976500000000003</v>
      </c>
      <c r="D210" s="25">
        <v>6.2394600000000002</v>
      </c>
    </row>
    <row r="211" spans="1:4" x14ac:dyDescent="0.15">
      <c r="A211" s="11">
        <f t="shared" si="3"/>
        <v>28549</v>
      </c>
      <c r="B211" s="11">
        <v>28550</v>
      </c>
      <c r="C211" s="25">
        <v>6.3333300000000001</v>
      </c>
      <c r="D211" s="25">
        <v>6.3758400000000002</v>
      </c>
    </row>
    <row r="212" spans="1:4" x14ac:dyDescent="0.15">
      <c r="A212" s="11">
        <f t="shared" si="3"/>
        <v>28580</v>
      </c>
      <c r="B212" s="11">
        <v>28581</v>
      </c>
      <c r="C212" s="25">
        <v>6.6334999999999997</v>
      </c>
      <c r="D212" s="25">
        <v>6.5</v>
      </c>
    </row>
    <row r="213" spans="1:4" x14ac:dyDescent="0.15">
      <c r="A213" s="11">
        <f t="shared" si="3"/>
        <v>28610</v>
      </c>
      <c r="B213" s="11">
        <v>28611</v>
      </c>
      <c r="C213" s="25">
        <v>6.7656799999999997</v>
      </c>
      <c r="D213" s="25">
        <v>7.1428599999999998</v>
      </c>
    </row>
    <row r="214" spans="1:4" x14ac:dyDescent="0.15">
      <c r="A214" s="11">
        <f t="shared" si="3"/>
        <v>28641</v>
      </c>
      <c r="B214" s="11">
        <v>28642</v>
      </c>
      <c r="C214" s="25">
        <v>6.8852500000000001</v>
      </c>
      <c r="D214" s="25">
        <v>7.4380199999999999</v>
      </c>
    </row>
    <row r="215" spans="1:4" x14ac:dyDescent="0.15">
      <c r="A215" s="11">
        <f t="shared" si="3"/>
        <v>28671</v>
      </c>
      <c r="B215" s="11">
        <v>28672</v>
      </c>
      <c r="C215" s="25">
        <v>7.18954</v>
      </c>
      <c r="D215" s="25">
        <v>7.7302600000000004</v>
      </c>
    </row>
    <row r="216" spans="1:4" x14ac:dyDescent="0.15">
      <c r="A216" s="11">
        <f t="shared" si="3"/>
        <v>28702</v>
      </c>
      <c r="B216" s="11">
        <v>28703</v>
      </c>
      <c r="C216" s="25">
        <v>7.4796699999999996</v>
      </c>
      <c r="D216" s="25">
        <v>7.8559700000000001</v>
      </c>
    </row>
    <row r="217" spans="1:4" x14ac:dyDescent="0.15">
      <c r="A217" s="11">
        <f t="shared" si="3"/>
        <v>28733</v>
      </c>
      <c r="B217" s="11">
        <v>28734</v>
      </c>
      <c r="C217" s="25">
        <v>7.9287999999999998</v>
      </c>
      <c r="D217" s="25">
        <v>8.4828700000000001</v>
      </c>
    </row>
    <row r="218" spans="1:4" x14ac:dyDescent="0.15">
      <c r="A218" s="11">
        <f t="shared" si="3"/>
        <v>28763</v>
      </c>
      <c r="B218" s="11">
        <v>28764</v>
      </c>
      <c r="C218" s="25">
        <v>8.3871000000000002</v>
      </c>
      <c r="D218" s="25">
        <v>8.9285700000000006</v>
      </c>
    </row>
    <row r="219" spans="1:4" x14ac:dyDescent="0.15">
      <c r="A219" s="11">
        <f t="shared" si="3"/>
        <v>28794</v>
      </c>
      <c r="B219" s="11">
        <v>28795</v>
      </c>
      <c r="C219" s="25">
        <v>8.5072200000000002</v>
      </c>
      <c r="D219" s="25">
        <v>8.8709699999999998</v>
      </c>
    </row>
    <row r="220" spans="1:4" x14ac:dyDescent="0.15">
      <c r="A220" s="11">
        <f t="shared" si="3"/>
        <v>28824</v>
      </c>
      <c r="B220" s="11">
        <v>28825</v>
      </c>
      <c r="C220" s="25">
        <v>8.4529499999999995</v>
      </c>
      <c r="D220" s="25">
        <v>8.9887599999999992</v>
      </c>
    </row>
    <row r="221" spans="1:4" x14ac:dyDescent="0.15">
      <c r="A221" s="11">
        <f t="shared" si="3"/>
        <v>28855</v>
      </c>
      <c r="B221" s="11">
        <v>28856</v>
      </c>
      <c r="C221" s="25">
        <v>8.5578400000000006</v>
      </c>
      <c r="D221" s="25">
        <v>9.2504000000000008</v>
      </c>
    </row>
    <row r="222" spans="1:4" x14ac:dyDescent="0.15">
      <c r="A222" s="11">
        <f t="shared" si="3"/>
        <v>28886</v>
      </c>
      <c r="B222" s="11">
        <v>28887</v>
      </c>
      <c r="C222" s="25">
        <v>9.1482600000000005</v>
      </c>
      <c r="D222" s="25">
        <v>9.8412699999999997</v>
      </c>
    </row>
    <row r="223" spans="1:4" x14ac:dyDescent="0.15">
      <c r="A223" s="11">
        <f t="shared" si="3"/>
        <v>28914</v>
      </c>
      <c r="B223" s="11">
        <v>28915</v>
      </c>
      <c r="C223" s="25">
        <v>9.4043899999999994</v>
      </c>
      <c r="D223" s="25">
        <v>10.252370000000001</v>
      </c>
    </row>
    <row r="224" spans="1:4" x14ac:dyDescent="0.15">
      <c r="A224" s="11">
        <f t="shared" si="3"/>
        <v>28945</v>
      </c>
      <c r="B224" s="11">
        <v>28946</v>
      </c>
      <c r="C224" s="25">
        <v>9.3312600000000003</v>
      </c>
      <c r="D224" s="25">
        <v>10.48513</v>
      </c>
    </row>
    <row r="225" spans="1:4" x14ac:dyDescent="0.15">
      <c r="A225" s="11">
        <f t="shared" si="3"/>
        <v>28975</v>
      </c>
      <c r="B225" s="11">
        <v>28976</v>
      </c>
      <c r="C225" s="25">
        <v>9.4281299999999995</v>
      </c>
      <c r="D225" s="25">
        <v>10.69767</v>
      </c>
    </row>
    <row r="226" spans="1:4" x14ac:dyDescent="0.15">
      <c r="A226" s="11">
        <f t="shared" si="3"/>
        <v>29006</v>
      </c>
      <c r="B226" s="11">
        <v>29007</v>
      </c>
      <c r="C226" s="25">
        <v>9.3558299999999992</v>
      </c>
      <c r="D226" s="25">
        <v>11.076919999999999</v>
      </c>
    </row>
    <row r="227" spans="1:4" x14ac:dyDescent="0.15">
      <c r="A227" s="11">
        <f t="shared" si="3"/>
        <v>29036</v>
      </c>
      <c r="B227" s="11">
        <v>29037</v>
      </c>
      <c r="C227" s="25">
        <v>9.6036599999999996</v>
      </c>
      <c r="D227" s="25">
        <v>11.450379999999999</v>
      </c>
    </row>
    <row r="228" spans="1:4" x14ac:dyDescent="0.15">
      <c r="A228" s="11">
        <f t="shared" si="3"/>
        <v>29067</v>
      </c>
      <c r="B228" s="11">
        <v>29068</v>
      </c>
      <c r="C228" s="25">
        <v>9.9848700000000008</v>
      </c>
      <c r="D228" s="25">
        <v>11.836119999999999</v>
      </c>
    </row>
    <row r="229" spans="1:4" x14ac:dyDescent="0.15">
      <c r="A229" s="11">
        <f t="shared" si="3"/>
        <v>29098</v>
      </c>
      <c r="B229" s="11">
        <v>29099</v>
      </c>
      <c r="C229" s="25">
        <v>9.8950499999999995</v>
      </c>
      <c r="D229" s="25">
        <v>11.8797</v>
      </c>
    </row>
    <row r="230" spans="1:4" x14ac:dyDescent="0.15">
      <c r="A230" s="11">
        <f t="shared" si="3"/>
        <v>29128</v>
      </c>
      <c r="B230" s="11">
        <v>29129</v>
      </c>
      <c r="C230" s="25">
        <v>10.11905</v>
      </c>
      <c r="D230" s="25">
        <v>12.071540000000001</v>
      </c>
    </row>
    <row r="231" spans="1:4" x14ac:dyDescent="0.15">
      <c r="A231" s="11">
        <f t="shared" si="3"/>
        <v>29159</v>
      </c>
      <c r="B231" s="11">
        <v>29160</v>
      </c>
      <c r="C231" s="25">
        <v>10.65089</v>
      </c>
      <c r="D231" s="25">
        <v>12.59259</v>
      </c>
    </row>
    <row r="232" spans="1:4" x14ac:dyDescent="0.15">
      <c r="A232" s="11">
        <f t="shared" si="3"/>
        <v>29189</v>
      </c>
      <c r="B232" s="11">
        <v>29190</v>
      </c>
      <c r="C232" s="25">
        <v>11.32353</v>
      </c>
      <c r="D232" s="25">
        <v>13.25479</v>
      </c>
    </row>
    <row r="233" spans="1:4" x14ac:dyDescent="0.15">
      <c r="A233" s="11">
        <f t="shared" si="3"/>
        <v>29220</v>
      </c>
      <c r="B233" s="11">
        <v>29221</v>
      </c>
      <c r="C233" s="25">
        <v>11.970800000000001</v>
      </c>
      <c r="D233" s="25">
        <v>13.86861</v>
      </c>
    </row>
    <row r="234" spans="1:4" x14ac:dyDescent="0.15">
      <c r="A234" s="11">
        <f t="shared" si="3"/>
        <v>29251</v>
      </c>
      <c r="B234" s="11">
        <v>29252</v>
      </c>
      <c r="C234" s="25">
        <v>11.99422</v>
      </c>
      <c r="D234" s="25">
        <v>14.161849999999999</v>
      </c>
    </row>
    <row r="235" spans="1:4" x14ac:dyDescent="0.15">
      <c r="A235" s="11">
        <f t="shared" si="3"/>
        <v>29280</v>
      </c>
      <c r="B235" s="11">
        <v>29281</v>
      </c>
      <c r="C235" s="25">
        <v>12.60745</v>
      </c>
      <c r="D235" s="25">
        <v>14.592269999999999</v>
      </c>
    </row>
    <row r="236" spans="1:4" x14ac:dyDescent="0.15">
      <c r="A236" s="11">
        <f t="shared" si="3"/>
        <v>29311</v>
      </c>
      <c r="B236" s="11">
        <v>29312</v>
      </c>
      <c r="C236" s="25">
        <v>13.08677</v>
      </c>
      <c r="D236" s="25">
        <v>14.58924</v>
      </c>
    </row>
    <row r="237" spans="1:4" x14ac:dyDescent="0.15">
      <c r="A237" s="11">
        <f t="shared" si="3"/>
        <v>29341</v>
      </c>
      <c r="B237" s="11">
        <v>29342</v>
      </c>
      <c r="C237" s="25">
        <v>13.135590000000001</v>
      </c>
      <c r="D237" s="25">
        <v>14.42577</v>
      </c>
    </row>
    <row r="238" spans="1:4" x14ac:dyDescent="0.15">
      <c r="A238" s="11">
        <f t="shared" si="3"/>
        <v>29372</v>
      </c>
      <c r="B238" s="11">
        <v>29373</v>
      </c>
      <c r="C238" s="25">
        <v>13.60449</v>
      </c>
      <c r="D238" s="25">
        <v>14.265930000000001</v>
      </c>
    </row>
    <row r="239" spans="1:4" x14ac:dyDescent="0.15">
      <c r="A239" s="11">
        <f t="shared" si="3"/>
        <v>29402</v>
      </c>
      <c r="B239" s="11">
        <v>29403</v>
      </c>
      <c r="C239" s="25">
        <v>12.378299999999999</v>
      </c>
      <c r="D239" s="25">
        <v>13.150679999999999</v>
      </c>
    </row>
    <row r="240" spans="1:4" x14ac:dyDescent="0.15">
      <c r="A240" s="11">
        <f t="shared" si="3"/>
        <v>29433</v>
      </c>
      <c r="B240" s="11">
        <v>29434</v>
      </c>
      <c r="C240" s="25">
        <v>11.82944</v>
      </c>
      <c r="D240" s="25">
        <v>12.890090000000001</v>
      </c>
    </row>
    <row r="241" spans="1:4" x14ac:dyDescent="0.15">
      <c r="A241" s="11">
        <f t="shared" si="3"/>
        <v>29464</v>
      </c>
      <c r="B241" s="11">
        <v>29465</v>
      </c>
      <c r="C241" s="25">
        <v>12.005459999999999</v>
      </c>
      <c r="D241" s="25">
        <v>12.76882</v>
      </c>
    </row>
    <row r="242" spans="1:4" x14ac:dyDescent="0.15">
      <c r="A242" s="11">
        <f t="shared" si="3"/>
        <v>29494</v>
      </c>
      <c r="B242" s="11">
        <v>29495</v>
      </c>
      <c r="C242" s="25">
        <v>12.16216</v>
      </c>
      <c r="D242" s="25">
        <v>12.63298</v>
      </c>
    </row>
    <row r="243" spans="1:4" x14ac:dyDescent="0.15">
      <c r="A243" s="11">
        <f t="shared" si="3"/>
        <v>29525</v>
      </c>
      <c r="B243" s="11">
        <v>29526</v>
      </c>
      <c r="C243" s="25">
        <v>12.16578</v>
      </c>
      <c r="D243" s="25">
        <v>12.63158</v>
      </c>
    </row>
    <row r="244" spans="1:4" x14ac:dyDescent="0.15">
      <c r="A244" s="11">
        <f t="shared" si="3"/>
        <v>29555</v>
      </c>
      <c r="B244" s="11">
        <v>29556</v>
      </c>
      <c r="C244" s="25">
        <v>12.15324</v>
      </c>
      <c r="D244" s="25">
        <v>12.35371</v>
      </c>
    </row>
    <row r="245" spans="1:4" x14ac:dyDescent="0.15">
      <c r="A245" s="11">
        <f t="shared" si="3"/>
        <v>29586</v>
      </c>
      <c r="B245" s="11">
        <v>29587</v>
      </c>
      <c r="C245" s="25">
        <v>11.342890000000001</v>
      </c>
      <c r="D245" s="25">
        <v>11.79487</v>
      </c>
    </row>
    <row r="246" spans="1:4" x14ac:dyDescent="0.15">
      <c r="A246" s="11">
        <f t="shared" si="3"/>
        <v>29617</v>
      </c>
      <c r="B246" s="11">
        <v>29618</v>
      </c>
      <c r="C246" s="25">
        <v>10.838710000000001</v>
      </c>
      <c r="D246" s="25">
        <v>11.39241</v>
      </c>
    </row>
    <row r="247" spans="1:4" x14ac:dyDescent="0.15">
      <c r="A247" s="11">
        <f t="shared" si="3"/>
        <v>29645</v>
      </c>
      <c r="B247" s="11">
        <v>29646</v>
      </c>
      <c r="C247" s="25">
        <v>9.9236599999999999</v>
      </c>
      <c r="D247" s="25">
        <v>10.611739999999999</v>
      </c>
    </row>
    <row r="248" spans="1:4" x14ac:dyDescent="0.15">
      <c r="A248" s="11">
        <f t="shared" si="3"/>
        <v>29676</v>
      </c>
      <c r="B248" s="11">
        <v>29677</v>
      </c>
      <c r="C248" s="25">
        <v>9.4339600000000008</v>
      </c>
      <c r="D248" s="25">
        <v>10.13597</v>
      </c>
    </row>
    <row r="249" spans="1:4" x14ac:dyDescent="0.15">
      <c r="A249" s="11">
        <f t="shared" si="3"/>
        <v>29706</v>
      </c>
      <c r="B249" s="11">
        <v>29707</v>
      </c>
      <c r="C249" s="25">
        <v>9.6129800000000003</v>
      </c>
      <c r="D249" s="25">
        <v>9.7919199999999993</v>
      </c>
    </row>
    <row r="250" spans="1:4" x14ac:dyDescent="0.15">
      <c r="A250" s="11">
        <f t="shared" si="3"/>
        <v>29737</v>
      </c>
      <c r="B250" s="11">
        <v>29738</v>
      </c>
      <c r="C250" s="25">
        <v>9.3827200000000008</v>
      </c>
      <c r="D250" s="25">
        <v>9.6969700000000003</v>
      </c>
    </row>
    <row r="251" spans="1:4" x14ac:dyDescent="0.15">
      <c r="A251" s="11">
        <f t="shared" si="3"/>
        <v>29767</v>
      </c>
      <c r="B251" s="11">
        <v>29768</v>
      </c>
      <c r="C251" s="25">
        <v>11.13861</v>
      </c>
      <c r="D251" s="25">
        <v>10.77482</v>
      </c>
    </row>
    <row r="252" spans="1:4" x14ac:dyDescent="0.15">
      <c r="A252" s="11">
        <f t="shared" si="3"/>
        <v>29798</v>
      </c>
      <c r="B252" s="11">
        <v>29799</v>
      </c>
      <c r="C252" s="25">
        <v>11.56212</v>
      </c>
      <c r="D252" s="25">
        <v>10.817310000000001</v>
      </c>
    </row>
    <row r="253" spans="1:4" x14ac:dyDescent="0.15">
      <c r="A253" s="11">
        <f t="shared" si="3"/>
        <v>29829</v>
      </c>
      <c r="B253" s="11">
        <v>29830</v>
      </c>
      <c r="C253" s="25">
        <v>11.814859999999999</v>
      </c>
      <c r="D253" s="25">
        <v>10.965439999999999</v>
      </c>
    </row>
    <row r="254" spans="1:4" x14ac:dyDescent="0.15">
      <c r="A254" s="11">
        <f t="shared" si="3"/>
        <v>29859</v>
      </c>
      <c r="B254" s="11">
        <v>29860</v>
      </c>
      <c r="C254" s="25">
        <v>10.96386</v>
      </c>
      <c r="D254" s="25">
        <v>10.27155</v>
      </c>
    </row>
    <row r="255" spans="1:4" x14ac:dyDescent="0.15">
      <c r="A255" s="11">
        <f t="shared" si="3"/>
        <v>29890</v>
      </c>
      <c r="B255" s="11">
        <v>29891</v>
      </c>
      <c r="C255" s="25">
        <v>10.250299999999999</v>
      </c>
      <c r="D255" s="25">
        <v>9.57944</v>
      </c>
    </row>
    <row r="256" spans="1:4" x14ac:dyDescent="0.15">
      <c r="A256" s="11">
        <f t="shared" si="3"/>
        <v>29920</v>
      </c>
      <c r="B256" s="11">
        <v>29921</v>
      </c>
      <c r="C256" s="25">
        <v>9.5406399999999998</v>
      </c>
      <c r="D256" s="25">
        <v>8.9120399999999993</v>
      </c>
    </row>
    <row r="257" spans="1:4" x14ac:dyDescent="0.15">
      <c r="A257" s="11">
        <f t="shared" si="3"/>
        <v>29951</v>
      </c>
      <c r="B257" s="11">
        <v>29952</v>
      </c>
      <c r="C257" s="25">
        <v>9.2505900000000008</v>
      </c>
      <c r="D257" s="25">
        <v>8.2568800000000007</v>
      </c>
    </row>
    <row r="258" spans="1:4" x14ac:dyDescent="0.15">
      <c r="A258" s="11">
        <f t="shared" si="3"/>
        <v>29982</v>
      </c>
      <c r="B258" s="11">
        <v>29983</v>
      </c>
      <c r="C258" s="25">
        <v>9.1967400000000001</v>
      </c>
      <c r="D258" s="25">
        <v>7.6136400000000002</v>
      </c>
    </row>
    <row r="259" spans="1:4" x14ac:dyDescent="0.15">
      <c r="A259" s="11">
        <f t="shared" si="3"/>
        <v>30010</v>
      </c>
      <c r="B259" s="11">
        <v>30011</v>
      </c>
      <c r="C259" s="25">
        <v>8.6805599999999998</v>
      </c>
      <c r="D259" s="25">
        <v>6.8848799999999999</v>
      </c>
    </row>
    <row r="260" spans="1:4" x14ac:dyDescent="0.15">
      <c r="A260" s="11">
        <f t="shared" si="3"/>
        <v>30041</v>
      </c>
      <c r="B260" s="11">
        <v>30042</v>
      </c>
      <c r="C260" s="25">
        <v>8.8505699999999994</v>
      </c>
      <c r="D260" s="25">
        <v>6.6217699999999997</v>
      </c>
    </row>
    <row r="261" spans="1:4" x14ac:dyDescent="0.15">
      <c r="A261" s="11">
        <f t="shared" si="3"/>
        <v>30071</v>
      </c>
      <c r="B261" s="11">
        <v>30072</v>
      </c>
      <c r="C261" s="25">
        <v>8.6560400000000008</v>
      </c>
      <c r="D261" s="25">
        <v>6.9119299999999999</v>
      </c>
    </row>
    <row r="262" spans="1:4" x14ac:dyDescent="0.15">
      <c r="A262" s="11">
        <f t="shared" si="3"/>
        <v>30102</v>
      </c>
      <c r="B262" s="11">
        <v>30103</v>
      </c>
      <c r="C262" s="25">
        <v>8.4650099999999995</v>
      </c>
      <c r="D262" s="25">
        <v>7.1823199999999998</v>
      </c>
    </row>
    <row r="263" spans="1:4" x14ac:dyDescent="0.15">
      <c r="A263" s="11">
        <f t="shared" si="3"/>
        <v>30132</v>
      </c>
      <c r="B263" s="11">
        <v>30133</v>
      </c>
      <c r="C263" s="25">
        <v>7.6837400000000002</v>
      </c>
      <c r="D263" s="25">
        <v>6.5573800000000002</v>
      </c>
    </row>
    <row r="264" spans="1:4" x14ac:dyDescent="0.15">
      <c r="A264" s="11">
        <f t="shared" si="3"/>
        <v>30163</v>
      </c>
      <c r="B264" s="11">
        <v>30164</v>
      </c>
      <c r="C264" s="25">
        <v>7.0562300000000002</v>
      </c>
      <c r="D264" s="25">
        <v>5.9652900000000004</v>
      </c>
    </row>
    <row r="265" spans="1:4" x14ac:dyDescent="0.15">
      <c r="A265" s="11">
        <f t="shared" si="3"/>
        <v>30194</v>
      </c>
      <c r="B265" s="11">
        <v>30195</v>
      </c>
      <c r="C265" s="25">
        <v>5.8823499999999997</v>
      </c>
      <c r="D265" s="25">
        <v>4.9409200000000002</v>
      </c>
    </row>
    <row r="266" spans="1:4" x14ac:dyDescent="0.15">
      <c r="A266" s="11">
        <f t="shared" si="3"/>
        <v>30224</v>
      </c>
      <c r="B266" s="11">
        <v>30225</v>
      </c>
      <c r="C266" s="25">
        <v>5.8631900000000003</v>
      </c>
      <c r="D266" s="25">
        <v>5.0321199999999999</v>
      </c>
    </row>
    <row r="267" spans="1:4" x14ac:dyDescent="0.15">
      <c r="A267" s="11">
        <f t="shared" si="3"/>
        <v>30255</v>
      </c>
      <c r="B267" s="11">
        <v>30256</v>
      </c>
      <c r="C267" s="25">
        <v>5.18919</v>
      </c>
      <c r="D267" s="25">
        <v>4.4776100000000003</v>
      </c>
    </row>
    <row r="268" spans="1:4" x14ac:dyDescent="0.15">
      <c r="A268" s="11">
        <f t="shared" si="3"/>
        <v>30285</v>
      </c>
      <c r="B268" s="11">
        <v>30286</v>
      </c>
      <c r="C268" s="25">
        <v>4.5161300000000004</v>
      </c>
      <c r="D268" s="25">
        <v>3.82572</v>
      </c>
    </row>
    <row r="269" spans="1:4" x14ac:dyDescent="0.15">
      <c r="A269" s="11">
        <f t="shared" si="3"/>
        <v>30316</v>
      </c>
      <c r="B269" s="11">
        <v>30317</v>
      </c>
      <c r="C269" s="25">
        <v>4.6087899999999999</v>
      </c>
      <c r="D269" s="25">
        <v>3.70763</v>
      </c>
    </row>
    <row r="270" spans="1:4" x14ac:dyDescent="0.15">
      <c r="A270" s="11">
        <f t="shared" ref="A270:A333" si="4">EOMONTH(B270-1,0)</f>
        <v>30347</v>
      </c>
      <c r="B270" s="11">
        <v>30348</v>
      </c>
      <c r="C270" s="25">
        <v>4.4776100000000003</v>
      </c>
      <c r="D270" s="25">
        <v>3.4846900000000001</v>
      </c>
    </row>
    <row r="271" spans="1:4" x14ac:dyDescent="0.15">
      <c r="A271" s="11">
        <f t="shared" si="4"/>
        <v>30375</v>
      </c>
      <c r="B271" s="11">
        <v>30376</v>
      </c>
      <c r="C271" s="25">
        <v>4.5793400000000002</v>
      </c>
      <c r="D271" s="25">
        <v>3.59029</v>
      </c>
    </row>
    <row r="272" spans="1:4" x14ac:dyDescent="0.15">
      <c r="A272" s="11">
        <f t="shared" si="4"/>
        <v>30406</v>
      </c>
      <c r="B272" s="11">
        <v>30407</v>
      </c>
      <c r="C272" s="25">
        <v>4.1182699999999999</v>
      </c>
      <c r="D272" s="25">
        <v>4</v>
      </c>
    </row>
    <row r="273" spans="1:4" x14ac:dyDescent="0.15">
      <c r="A273" s="11">
        <f t="shared" si="4"/>
        <v>30436</v>
      </c>
      <c r="B273" s="11">
        <v>30437</v>
      </c>
      <c r="C273" s="25">
        <v>3.6687599999999998</v>
      </c>
      <c r="D273" s="25">
        <v>3.4410799999999999</v>
      </c>
    </row>
    <row r="274" spans="1:4" x14ac:dyDescent="0.15">
      <c r="A274" s="11">
        <f t="shared" si="4"/>
        <v>30467</v>
      </c>
      <c r="B274" s="11">
        <v>30468</v>
      </c>
      <c r="C274" s="25">
        <v>3.2258100000000001</v>
      </c>
      <c r="D274" s="25">
        <v>2.4742299999999999</v>
      </c>
    </row>
    <row r="275" spans="1:4" x14ac:dyDescent="0.15">
      <c r="A275" s="11">
        <f t="shared" si="4"/>
        <v>30497</v>
      </c>
      <c r="B275" s="11">
        <v>30498</v>
      </c>
      <c r="C275" s="25">
        <v>3.2057899999999999</v>
      </c>
      <c r="D275" s="25">
        <v>2.3589699999999998</v>
      </c>
    </row>
    <row r="276" spans="1:4" x14ac:dyDescent="0.15">
      <c r="A276" s="11">
        <f t="shared" si="4"/>
        <v>30528</v>
      </c>
      <c r="B276" s="11">
        <v>30529</v>
      </c>
      <c r="C276" s="25">
        <v>3.0895999999999999</v>
      </c>
      <c r="D276" s="25">
        <v>2.4565000000000001</v>
      </c>
    </row>
    <row r="277" spans="1:4" x14ac:dyDescent="0.15">
      <c r="A277" s="11">
        <f t="shared" si="4"/>
        <v>30559</v>
      </c>
      <c r="B277" s="11">
        <v>30560</v>
      </c>
      <c r="C277" s="25">
        <v>3.39506</v>
      </c>
      <c r="D277" s="25">
        <v>2.76356</v>
      </c>
    </row>
    <row r="278" spans="1:4" x14ac:dyDescent="0.15">
      <c r="A278" s="11">
        <f t="shared" si="4"/>
        <v>30589</v>
      </c>
      <c r="B278" s="11">
        <v>30590</v>
      </c>
      <c r="C278" s="25">
        <v>3.5897399999999999</v>
      </c>
      <c r="D278" s="25">
        <v>2.7522899999999999</v>
      </c>
    </row>
    <row r="279" spans="1:4" x14ac:dyDescent="0.15">
      <c r="A279" s="11">
        <f t="shared" si="4"/>
        <v>30620</v>
      </c>
      <c r="B279" s="11">
        <v>30621</v>
      </c>
      <c r="C279" s="25">
        <v>4.3165500000000003</v>
      </c>
      <c r="D279" s="25">
        <v>3.1632699999999998</v>
      </c>
    </row>
    <row r="280" spans="1:4" x14ac:dyDescent="0.15">
      <c r="A280" s="11">
        <f t="shared" si="4"/>
        <v>30650</v>
      </c>
      <c r="B280" s="11">
        <v>30651</v>
      </c>
      <c r="C280" s="25">
        <v>4.7325100000000004</v>
      </c>
      <c r="D280" s="25">
        <v>3.7871000000000001</v>
      </c>
    </row>
    <row r="281" spans="1:4" x14ac:dyDescent="0.15">
      <c r="A281" s="11">
        <f t="shared" si="4"/>
        <v>30681</v>
      </c>
      <c r="B281" s="11">
        <v>30682</v>
      </c>
      <c r="C281" s="25">
        <v>5.0204899999999997</v>
      </c>
      <c r="D281" s="25">
        <v>4.2900900000000002</v>
      </c>
    </row>
    <row r="282" spans="1:4" x14ac:dyDescent="0.15">
      <c r="A282" s="11">
        <f t="shared" si="4"/>
        <v>30712</v>
      </c>
      <c r="B282" s="11">
        <v>30713</v>
      </c>
      <c r="C282" s="25">
        <v>4.8979600000000003</v>
      </c>
      <c r="D282" s="25">
        <v>4.6938800000000001</v>
      </c>
    </row>
    <row r="283" spans="1:4" x14ac:dyDescent="0.15">
      <c r="A283" s="11">
        <f t="shared" si="4"/>
        <v>30741</v>
      </c>
      <c r="B283" s="11">
        <v>30742</v>
      </c>
      <c r="C283" s="25">
        <v>5.0916499999999996</v>
      </c>
      <c r="D283" s="25">
        <v>4.89297</v>
      </c>
    </row>
    <row r="284" spans="1:4" x14ac:dyDescent="0.15">
      <c r="A284" s="11">
        <f t="shared" si="4"/>
        <v>30772</v>
      </c>
      <c r="B284" s="11">
        <v>30773</v>
      </c>
      <c r="C284" s="25">
        <v>5.1724100000000002</v>
      </c>
      <c r="D284" s="25">
        <v>4.5546600000000002</v>
      </c>
    </row>
    <row r="285" spans="1:4" x14ac:dyDescent="0.15">
      <c r="A285" s="11">
        <f t="shared" si="4"/>
        <v>30802</v>
      </c>
      <c r="B285" s="11">
        <v>30803</v>
      </c>
      <c r="C285" s="25">
        <v>5.2578399999999998</v>
      </c>
      <c r="D285" s="25">
        <v>4.3346799999999996</v>
      </c>
    </row>
    <row r="286" spans="1:4" x14ac:dyDescent="0.15">
      <c r="A286" s="11">
        <f t="shared" si="4"/>
        <v>30833</v>
      </c>
      <c r="B286" s="11">
        <v>30834</v>
      </c>
      <c r="C286" s="25">
        <v>5.34274</v>
      </c>
      <c r="D286" s="25">
        <v>4.3259600000000002</v>
      </c>
    </row>
    <row r="287" spans="1:4" x14ac:dyDescent="0.15">
      <c r="A287" s="11">
        <f t="shared" si="4"/>
        <v>30863</v>
      </c>
      <c r="B287" s="11">
        <v>30864</v>
      </c>
      <c r="C287" s="25">
        <v>5.2104200000000001</v>
      </c>
      <c r="D287" s="25">
        <v>4.3086200000000003</v>
      </c>
    </row>
    <row r="288" spans="1:4" x14ac:dyDescent="0.15">
      <c r="A288" s="11">
        <f t="shared" si="4"/>
        <v>30894</v>
      </c>
      <c r="B288" s="11">
        <v>30895</v>
      </c>
      <c r="C288" s="25">
        <v>5.2947100000000002</v>
      </c>
      <c r="D288" s="25">
        <v>4.2957000000000001</v>
      </c>
    </row>
    <row r="289" spans="1:4" x14ac:dyDescent="0.15">
      <c r="A289" s="11">
        <f t="shared" si="4"/>
        <v>30925</v>
      </c>
      <c r="B289" s="11">
        <v>30926</v>
      </c>
      <c r="C289" s="25">
        <v>5.2736299999999998</v>
      </c>
      <c r="D289" s="25">
        <v>4.28287</v>
      </c>
    </row>
    <row r="290" spans="1:4" x14ac:dyDescent="0.15">
      <c r="A290" s="11">
        <f t="shared" si="4"/>
        <v>30955</v>
      </c>
      <c r="B290" s="11">
        <v>30956</v>
      </c>
      <c r="C290" s="25">
        <v>5.1485099999999999</v>
      </c>
      <c r="D290" s="25">
        <v>4.2658699999999996</v>
      </c>
    </row>
    <row r="291" spans="1:4" x14ac:dyDescent="0.15">
      <c r="A291" s="11">
        <f t="shared" si="4"/>
        <v>30986</v>
      </c>
      <c r="B291" s="11">
        <v>30987</v>
      </c>
      <c r="C291" s="25">
        <v>4.8275899999999998</v>
      </c>
      <c r="D291" s="25">
        <v>4.1543000000000001</v>
      </c>
    </row>
    <row r="292" spans="1:4" x14ac:dyDescent="0.15">
      <c r="A292" s="11">
        <f t="shared" si="4"/>
        <v>31016</v>
      </c>
      <c r="B292" s="11">
        <v>31017</v>
      </c>
      <c r="C292" s="25">
        <v>4.9115900000000003</v>
      </c>
      <c r="D292" s="25">
        <v>4.0433899999999996</v>
      </c>
    </row>
    <row r="293" spans="1:4" x14ac:dyDescent="0.15">
      <c r="A293" s="11">
        <f t="shared" si="4"/>
        <v>31047</v>
      </c>
      <c r="B293" s="11">
        <v>31048</v>
      </c>
      <c r="C293" s="25">
        <v>4.4878</v>
      </c>
      <c r="D293" s="25">
        <v>3.5259499999999999</v>
      </c>
    </row>
    <row r="294" spans="1:4" x14ac:dyDescent="0.15">
      <c r="A294" s="11">
        <f t="shared" si="4"/>
        <v>31078</v>
      </c>
      <c r="B294" s="11">
        <v>31079</v>
      </c>
      <c r="C294" s="25">
        <v>4.76654</v>
      </c>
      <c r="D294" s="25">
        <v>3.6062400000000001</v>
      </c>
    </row>
    <row r="295" spans="1:4" x14ac:dyDescent="0.15">
      <c r="A295" s="11">
        <f t="shared" si="4"/>
        <v>31106</v>
      </c>
      <c r="B295" s="11">
        <v>31107</v>
      </c>
      <c r="C295" s="25">
        <v>4.7480599999999997</v>
      </c>
      <c r="D295" s="25">
        <v>3.7900900000000002</v>
      </c>
    </row>
    <row r="296" spans="1:4" x14ac:dyDescent="0.15">
      <c r="A296" s="11">
        <f t="shared" si="4"/>
        <v>31137</v>
      </c>
      <c r="B296" s="11">
        <v>31138</v>
      </c>
      <c r="C296" s="25">
        <v>4.5323000000000002</v>
      </c>
      <c r="D296" s="25">
        <v>3.5817999999999999</v>
      </c>
    </row>
    <row r="297" spans="1:4" x14ac:dyDescent="0.15">
      <c r="A297" s="11">
        <f t="shared" si="4"/>
        <v>31167</v>
      </c>
      <c r="B297" s="11">
        <v>31168</v>
      </c>
      <c r="C297" s="25">
        <v>4.5148900000000003</v>
      </c>
      <c r="D297" s="25">
        <v>3.5748799999999998</v>
      </c>
    </row>
    <row r="298" spans="1:4" x14ac:dyDescent="0.15">
      <c r="A298" s="11">
        <f t="shared" si="4"/>
        <v>31198</v>
      </c>
      <c r="B298" s="11">
        <v>31199</v>
      </c>
      <c r="C298" s="25">
        <v>4.40191</v>
      </c>
      <c r="D298" s="25">
        <v>3.6644199999999998</v>
      </c>
    </row>
    <row r="299" spans="1:4" x14ac:dyDescent="0.15">
      <c r="A299" s="11">
        <f t="shared" si="4"/>
        <v>31228</v>
      </c>
      <c r="B299" s="11">
        <v>31229</v>
      </c>
      <c r="C299" s="25">
        <v>4.19048</v>
      </c>
      <c r="D299" s="25">
        <v>3.4582099999999998</v>
      </c>
    </row>
    <row r="300" spans="1:4" x14ac:dyDescent="0.15">
      <c r="A300" s="11">
        <f t="shared" si="4"/>
        <v>31259</v>
      </c>
      <c r="B300" s="11">
        <v>31260</v>
      </c>
      <c r="C300" s="25">
        <v>4.1745700000000001</v>
      </c>
      <c r="D300" s="25">
        <v>3.35249</v>
      </c>
    </row>
    <row r="301" spans="1:4" x14ac:dyDescent="0.15">
      <c r="A301" s="11">
        <f t="shared" si="4"/>
        <v>31290</v>
      </c>
      <c r="B301" s="11">
        <v>31291</v>
      </c>
      <c r="C301" s="25">
        <v>3.9697499999999999</v>
      </c>
      <c r="D301" s="25">
        <v>3.2473700000000001</v>
      </c>
    </row>
    <row r="302" spans="1:4" x14ac:dyDescent="0.15">
      <c r="A302" s="11">
        <f t="shared" si="4"/>
        <v>31320</v>
      </c>
      <c r="B302" s="11">
        <v>31321</v>
      </c>
      <c r="C302" s="25">
        <v>4.0489600000000001</v>
      </c>
      <c r="D302" s="25">
        <v>3.2350099999999999</v>
      </c>
    </row>
    <row r="303" spans="1:4" x14ac:dyDescent="0.15">
      <c r="A303" s="11">
        <f t="shared" si="4"/>
        <v>31351</v>
      </c>
      <c r="B303" s="11">
        <v>31352</v>
      </c>
      <c r="C303" s="25">
        <v>4.4172900000000004</v>
      </c>
      <c r="D303" s="25">
        <v>3.5137700000000001</v>
      </c>
    </row>
    <row r="304" spans="1:4" x14ac:dyDescent="0.15">
      <c r="A304" s="11">
        <f t="shared" si="4"/>
        <v>31381</v>
      </c>
      <c r="B304" s="11">
        <v>31382</v>
      </c>
      <c r="C304" s="25">
        <v>4.3071200000000003</v>
      </c>
      <c r="D304" s="25">
        <v>3.7914699999999999</v>
      </c>
    </row>
    <row r="305" spans="1:4" x14ac:dyDescent="0.15">
      <c r="A305" s="11">
        <f t="shared" si="4"/>
        <v>31412</v>
      </c>
      <c r="B305" s="11">
        <v>31413</v>
      </c>
      <c r="C305" s="25">
        <v>4.4817900000000002</v>
      </c>
      <c r="D305" s="25">
        <v>3.9735100000000001</v>
      </c>
    </row>
    <row r="306" spans="1:4" x14ac:dyDescent="0.15">
      <c r="A306" s="11">
        <f t="shared" si="4"/>
        <v>31443</v>
      </c>
      <c r="B306" s="11">
        <v>31444</v>
      </c>
      <c r="C306" s="25">
        <v>4.1782700000000004</v>
      </c>
      <c r="D306" s="25">
        <v>3.1984900000000001</v>
      </c>
    </row>
    <row r="307" spans="1:4" x14ac:dyDescent="0.15">
      <c r="A307" s="11">
        <f t="shared" si="4"/>
        <v>31471</v>
      </c>
      <c r="B307" s="11">
        <v>31472</v>
      </c>
      <c r="C307" s="25">
        <v>4.0703100000000001</v>
      </c>
      <c r="D307" s="25">
        <v>2.1535600000000001</v>
      </c>
    </row>
    <row r="308" spans="1:4" x14ac:dyDescent="0.15">
      <c r="A308" s="11">
        <f t="shared" si="4"/>
        <v>31502</v>
      </c>
      <c r="B308" s="11">
        <v>31503</v>
      </c>
      <c r="C308" s="25">
        <v>4.1512900000000004</v>
      </c>
      <c r="D308" s="25">
        <v>1.5887899999999999</v>
      </c>
    </row>
    <row r="309" spans="1:4" x14ac:dyDescent="0.15">
      <c r="A309" s="11">
        <f t="shared" si="4"/>
        <v>31532</v>
      </c>
      <c r="B309" s="11">
        <v>31533</v>
      </c>
      <c r="C309" s="25">
        <v>3.95221</v>
      </c>
      <c r="D309" s="25">
        <v>1.6791</v>
      </c>
    </row>
    <row r="310" spans="1:4" x14ac:dyDescent="0.15">
      <c r="A310" s="11">
        <f t="shared" si="4"/>
        <v>31563</v>
      </c>
      <c r="B310" s="11">
        <v>31564</v>
      </c>
      <c r="C310" s="25">
        <v>3.9413399999999998</v>
      </c>
      <c r="D310" s="25">
        <v>1.7674399999999999</v>
      </c>
    </row>
    <row r="311" spans="1:4" x14ac:dyDescent="0.15">
      <c r="A311" s="11">
        <f t="shared" si="4"/>
        <v>31593</v>
      </c>
      <c r="B311" s="11">
        <v>31594</v>
      </c>
      <c r="C311" s="25">
        <v>4.0219399999999998</v>
      </c>
      <c r="D311" s="25">
        <v>1.6713100000000001</v>
      </c>
    </row>
    <row r="312" spans="1:4" x14ac:dyDescent="0.15">
      <c r="A312" s="11">
        <f t="shared" si="4"/>
        <v>31624</v>
      </c>
      <c r="B312" s="11">
        <v>31625</v>
      </c>
      <c r="C312" s="25">
        <v>4.0072900000000002</v>
      </c>
      <c r="D312" s="25">
        <v>1.5755300000000001</v>
      </c>
    </row>
    <row r="313" spans="1:4" x14ac:dyDescent="0.15">
      <c r="A313" s="11">
        <f t="shared" si="4"/>
        <v>31655</v>
      </c>
      <c r="B313" s="11">
        <v>31656</v>
      </c>
      <c r="C313" s="25">
        <v>4.1818200000000001</v>
      </c>
      <c r="D313" s="25">
        <v>1.75763</v>
      </c>
    </row>
    <row r="314" spans="1:4" x14ac:dyDescent="0.15">
      <c r="A314" s="11">
        <f t="shared" si="4"/>
        <v>31685</v>
      </c>
      <c r="B314" s="11">
        <v>31686</v>
      </c>
      <c r="C314" s="25">
        <v>4.0724</v>
      </c>
      <c r="D314" s="25">
        <v>1.5668200000000001</v>
      </c>
    </row>
    <row r="315" spans="1:4" x14ac:dyDescent="0.15">
      <c r="A315" s="11">
        <f t="shared" si="4"/>
        <v>31716</v>
      </c>
      <c r="B315" s="11">
        <v>31717</v>
      </c>
      <c r="C315" s="25">
        <v>3.7803800000000001</v>
      </c>
      <c r="D315" s="25">
        <v>1.2844</v>
      </c>
    </row>
    <row r="316" spans="1:4" x14ac:dyDescent="0.15">
      <c r="A316" s="11">
        <f t="shared" si="4"/>
        <v>31746</v>
      </c>
      <c r="B316" s="11">
        <v>31747</v>
      </c>
      <c r="C316" s="25">
        <v>3.7702</v>
      </c>
      <c r="D316" s="25">
        <v>1.1872100000000001</v>
      </c>
    </row>
    <row r="317" spans="1:4" x14ac:dyDescent="0.15">
      <c r="A317" s="11">
        <f t="shared" si="4"/>
        <v>31777</v>
      </c>
      <c r="B317" s="11">
        <v>31778</v>
      </c>
      <c r="C317" s="25">
        <v>3.5746199999999999</v>
      </c>
      <c r="D317" s="25">
        <v>1.3648800000000001</v>
      </c>
    </row>
    <row r="318" spans="1:4" x14ac:dyDescent="0.15">
      <c r="A318" s="11">
        <f t="shared" si="4"/>
        <v>31808</v>
      </c>
      <c r="B318" s="11">
        <v>31809</v>
      </c>
      <c r="C318" s="25">
        <v>3.5650599999999999</v>
      </c>
      <c r="D318" s="25">
        <v>1.91431</v>
      </c>
    </row>
    <row r="319" spans="1:4" x14ac:dyDescent="0.15">
      <c r="A319" s="11">
        <f t="shared" si="4"/>
        <v>31836</v>
      </c>
      <c r="B319" s="11">
        <v>31837</v>
      </c>
      <c r="C319" s="25">
        <v>3.6444399999999999</v>
      </c>
      <c r="D319" s="25">
        <v>2.8414299999999999</v>
      </c>
    </row>
    <row r="320" spans="1:4" x14ac:dyDescent="0.15">
      <c r="A320" s="11">
        <f t="shared" si="4"/>
        <v>31867</v>
      </c>
      <c r="B320" s="11">
        <v>31868</v>
      </c>
      <c r="C320" s="25">
        <v>3.8972500000000001</v>
      </c>
      <c r="D320" s="25">
        <v>3.6798500000000001</v>
      </c>
    </row>
    <row r="321" spans="1:4" x14ac:dyDescent="0.15">
      <c r="A321" s="11">
        <f t="shared" si="4"/>
        <v>31897</v>
      </c>
      <c r="B321" s="11">
        <v>31898</v>
      </c>
      <c r="C321" s="25">
        <v>4.0671999999999997</v>
      </c>
      <c r="D321" s="25">
        <v>3.6697199999999999</v>
      </c>
    </row>
    <row r="322" spans="1:4" x14ac:dyDescent="0.15">
      <c r="A322" s="11">
        <f t="shared" si="4"/>
        <v>31928</v>
      </c>
      <c r="B322" s="11">
        <v>31929</v>
      </c>
      <c r="C322" s="25">
        <v>3.9682499999999998</v>
      </c>
      <c r="D322" s="25">
        <v>3.7477100000000001</v>
      </c>
    </row>
    <row r="323" spans="1:4" x14ac:dyDescent="0.15">
      <c r="A323" s="11">
        <f t="shared" si="4"/>
        <v>31958</v>
      </c>
      <c r="B323" s="11">
        <v>31959</v>
      </c>
      <c r="C323" s="25">
        <v>3.95431</v>
      </c>
      <c r="D323" s="25">
        <v>3.9269400000000001</v>
      </c>
    </row>
    <row r="324" spans="1:4" x14ac:dyDescent="0.15">
      <c r="A324" s="11">
        <f t="shared" si="4"/>
        <v>31989</v>
      </c>
      <c r="B324" s="11">
        <v>31990</v>
      </c>
      <c r="C324" s="25">
        <v>3.9404599999999999</v>
      </c>
      <c r="D324" s="25">
        <v>4.2883199999999997</v>
      </c>
    </row>
    <row r="325" spans="1:4" x14ac:dyDescent="0.15">
      <c r="A325" s="11">
        <f t="shared" si="4"/>
        <v>32020</v>
      </c>
      <c r="B325" s="11">
        <v>32021</v>
      </c>
      <c r="C325" s="25">
        <v>4.01396</v>
      </c>
      <c r="D325" s="25">
        <v>4.2727300000000001</v>
      </c>
    </row>
    <row r="326" spans="1:4" x14ac:dyDescent="0.15">
      <c r="A326" s="11">
        <f t="shared" si="4"/>
        <v>32050</v>
      </c>
      <c r="B326" s="11">
        <v>32051</v>
      </c>
      <c r="C326" s="25">
        <v>4.1739100000000002</v>
      </c>
      <c r="D326" s="25">
        <v>4.3557199999999998</v>
      </c>
    </row>
    <row r="327" spans="1:4" x14ac:dyDescent="0.15">
      <c r="A327" s="11">
        <f t="shared" si="4"/>
        <v>32081</v>
      </c>
      <c r="B327" s="11">
        <v>32082</v>
      </c>
      <c r="C327" s="25">
        <v>4.1630500000000001</v>
      </c>
      <c r="D327" s="25">
        <v>4.5289900000000003</v>
      </c>
    </row>
    <row r="328" spans="1:4" x14ac:dyDescent="0.15">
      <c r="A328" s="11">
        <f t="shared" si="4"/>
        <v>32111</v>
      </c>
      <c r="B328" s="11">
        <v>32112</v>
      </c>
      <c r="C328" s="25">
        <v>4.1522500000000004</v>
      </c>
      <c r="D328" s="25">
        <v>4.3321300000000003</v>
      </c>
    </row>
    <row r="329" spans="1:4" x14ac:dyDescent="0.15">
      <c r="A329" s="11">
        <f t="shared" si="4"/>
        <v>32142</v>
      </c>
      <c r="B329" s="11">
        <v>32143</v>
      </c>
      <c r="C329" s="25">
        <v>4.3140599999999996</v>
      </c>
      <c r="D329" s="25">
        <v>4.1292600000000004</v>
      </c>
    </row>
    <row r="330" spans="1:4" x14ac:dyDescent="0.15">
      <c r="A330" s="11">
        <f t="shared" si="4"/>
        <v>32173</v>
      </c>
      <c r="B330" s="11">
        <v>32174</v>
      </c>
      <c r="C330" s="25">
        <v>4.3029299999999999</v>
      </c>
      <c r="D330" s="25">
        <v>3.9356</v>
      </c>
    </row>
    <row r="331" spans="1:4" x14ac:dyDescent="0.15">
      <c r="A331" s="11">
        <f t="shared" si="4"/>
        <v>32202</v>
      </c>
      <c r="B331" s="11">
        <v>32203</v>
      </c>
      <c r="C331" s="25">
        <v>4.3739299999999997</v>
      </c>
      <c r="D331" s="25">
        <v>3.8324400000000001</v>
      </c>
    </row>
    <row r="332" spans="1:4" x14ac:dyDescent="0.15">
      <c r="A332" s="11">
        <f t="shared" si="4"/>
        <v>32233</v>
      </c>
      <c r="B332" s="11">
        <v>32234</v>
      </c>
      <c r="C332" s="25">
        <v>4.2625700000000002</v>
      </c>
      <c r="D332" s="25">
        <v>3.9929000000000001</v>
      </c>
    </row>
    <row r="333" spans="1:4" x14ac:dyDescent="0.15">
      <c r="A333" s="11">
        <f t="shared" si="4"/>
        <v>32263</v>
      </c>
      <c r="B333" s="11">
        <v>32264</v>
      </c>
      <c r="C333" s="25">
        <v>4.2480900000000004</v>
      </c>
      <c r="D333" s="25">
        <v>3.9823</v>
      </c>
    </row>
    <row r="334" spans="1:4" x14ac:dyDescent="0.15">
      <c r="A334" s="11">
        <f t="shared" ref="A334:A397" si="5">EOMONTH(B334-1,0)</f>
        <v>32294</v>
      </c>
      <c r="B334" s="11">
        <v>32295</v>
      </c>
      <c r="C334" s="25">
        <v>4.4953399999999997</v>
      </c>
      <c r="D334" s="25">
        <v>3.9647600000000001</v>
      </c>
    </row>
    <row r="335" spans="1:4" x14ac:dyDescent="0.15">
      <c r="A335" s="11">
        <f t="shared" si="5"/>
        <v>32324</v>
      </c>
      <c r="B335" s="11">
        <v>32325</v>
      </c>
      <c r="C335" s="25">
        <v>4.4801399999999996</v>
      </c>
      <c r="D335" s="25">
        <v>4.1300499999999998</v>
      </c>
    </row>
    <row r="336" spans="1:4" x14ac:dyDescent="0.15">
      <c r="A336" s="11">
        <f t="shared" si="5"/>
        <v>32355</v>
      </c>
      <c r="B336" s="11">
        <v>32356</v>
      </c>
      <c r="C336" s="25">
        <v>4.4650400000000001</v>
      </c>
      <c r="D336" s="25">
        <v>4.1119899999999996</v>
      </c>
    </row>
    <row r="337" spans="1:4" x14ac:dyDescent="0.15">
      <c r="A337" s="11">
        <f t="shared" si="5"/>
        <v>32386</v>
      </c>
      <c r="B337" s="11">
        <v>32387</v>
      </c>
      <c r="C337" s="25">
        <v>4.61409</v>
      </c>
      <c r="D337" s="25">
        <v>4.1848299999999998</v>
      </c>
    </row>
    <row r="338" spans="1:4" x14ac:dyDescent="0.15">
      <c r="A338" s="11">
        <f t="shared" si="5"/>
        <v>32416</v>
      </c>
      <c r="B338" s="11">
        <v>32417</v>
      </c>
      <c r="C338" s="25">
        <v>4.5075099999999999</v>
      </c>
      <c r="D338" s="25">
        <v>4.2608699999999997</v>
      </c>
    </row>
    <row r="339" spans="1:4" x14ac:dyDescent="0.15">
      <c r="A339" s="11">
        <f t="shared" si="5"/>
        <v>32447</v>
      </c>
      <c r="B339" s="11">
        <v>32448</v>
      </c>
      <c r="C339" s="25">
        <v>4.5795199999999996</v>
      </c>
      <c r="D339" s="25">
        <v>4.2461000000000002</v>
      </c>
    </row>
    <row r="340" spans="1:4" x14ac:dyDescent="0.15">
      <c r="A340" s="11">
        <f t="shared" si="5"/>
        <v>32477</v>
      </c>
      <c r="B340" s="11">
        <v>32478</v>
      </c>
      <c r="C340" s="25">
        <v>4.65116</v>
      </c>
      <c r="D340" s="25">
        <v>4.4117600000000001</v>
      </c>
    </row>
    <row r="341" spans="1:4" x14ac:dyDescent="0.15">
      <c r="A341" s="11">
        <f t="shared" si="5"/>
        <v>32508</v>
      </c>
      <c r="B341" s="11">
        <v>32509</v>
      </c>
      <c r="C341" s="25">
        <v>4.6319299999999997</v>
      </c>
      <c r="D341" s="25">
        <v>4.4827599999999999</v>
      </c>
    </row>
    <row r="342" spans="1:4" x14ac:dyDescent="0.15">
      <c r="A342" s="11">
        <f t="shared" si="5"/>
        <v>32539</v>
      </c>
      <c r="B342" s="11">
        <v>32540</v>
      </c>
      <c r="C342" s="25">
        <v>4.7029699999999997</v>
      </c>
      <c r="D342" s="25">
        <v>4.6471600000000004</v>
      </c>
    </row>
    <row r="343" spans="1:4" x14ac:dyDescent="0.15">
      <c r="A343" s="11">
        <f t="shared" si="5"/>
        <v>32567</v>
      </c>
      <c r="B343" s="11">
        <v>32568</v>
      </c>
      <c r="C343" s="25">
        <v>4.6836500000000001</v>
      </c>
      <c r="D343" s="25">
        <v>4.8926999999999996</v>
      </c>
    </row>
    <row r="344" spans="1:4" x14ac:dyDescent="0.15">
      <c r="A344" s="11">
        <f t="shared" si="5"/>
        <v>32598</v>
      </c>
      <c r="B344" s="11">
        <v>32599</v>
      </c>
      <c r="C344" s="25">
        <v>4.4971399999999999</v>
      </c>
      <c r="D344" s="25">
        <v>5.0341300000000002</v>
      </c>
    </row>
    <row r="345" spans="1:4" x14ac:dyDescent="0.15">
      <c r="A345" s="11">
        <f t="shared" si="5"/>
        <v>32628</v>
      </c>
      <c r="B345" s="11">
        <v>32629</v>
      </c>
      <c r="C345" s="25">
        <v>4.5639799999999999</v>
      </c>
      <c r="D345" s="25">
        <v>5.2766000000000002</v>
      </c>
    </row>
    <row r="346" spans="1:4" x14ac:dyDescent="0.15">
      <c r="A346" s="11">
        <f t="shared" si="5"/>
        <v>32659</v>
      </c>
      <c r="B346" s="11">
        <v>32660</v>
      </c>
      <c r="C346" s="25">
        <v>4.5454499999999998</v>
      </c>
      <c r="D346" s="25">
        <v>5.1694899999999997</v>
      </c>
    </row>
    <row r="347" spans="1:4" x14ac:dyDescent="0.15">
      <c r="A347" s="11">
        <f t="shared" si="5"/>
        <v>32689</v>
      </c>
      <c r="B347" s="11">
        <v>32690</v>
      </c>
      <c r="C347" s="25">
        <v>4.5307399999999998</v>
      </c>
      <c r="D347" s="25">
        <v>5.0632900000000003</v>
      </c>
    </row>
    <row r="348" spans="1:4" x14ac:dyDescent="0.15">
      <c r="A348" s="11">
        <f t="shared" si="5"/>
        <v>32720</v>
      </c>
      <c r="B348" s="11">
        <v>32721</v>
      </c>
      <c r="C348" s="25">
        <v>4.4354800000000001</v>
      </c>
      <c r="D348" s="25">
        <v>4.6218500000000002</v>
      </c>
    </row>
    <row r="349" spans="1:4" x14ac:dyDescent="0.15">
      <c r="A349" s="11">
        <f t="shared" si="5"/>
        <v>32751</v>
      </c>
      <c r="B349" s="11">
        <v>32752</v>
      </c>
      <c r="C349" s="25">
        <v>4.1700100000000004</v>
      </c>
      <c r="D349" s="25">
        <v>4.4351500000000001</v>
      </c>
    </row>
    <row r="350" spans="1:4" x14ac:dyDescent="0.15">
      <c r="A350" s="11">
        <f t="shared" si="5"/>
        <v>32781</v>
      </c>
      <c r="B350" s="11">
        <v>32782</v>
      </c>
      <c r="C350" s="25">
        <v>4.3131000000000004</v>
      </c>
      <c r="D350" s="25">
        <v>4.5871599999999999</v>
      </c>
    </row>
    <row r="351" spans="1:4" x14ac:dyDescent="0.15">
      <c r="A351" s="11">
        <f t="shared" si="5"/>
        <v>32812</v>
      </c>
      <c r="B351" s="11">
        <v>32813</v>
      </c>
      <c r="C351" s="25">
        <v>4.3789800000000003</v>
      </c>
      <c r="D351" s="25">
        <v>4.65503</v>
      </c>
    </row>
    <row r="352" spans="1:4" x14ac:dyDescent="0.15">
      <c r="A352" s="11">
        <f t="shared" si="5"/>
        <v>32842</v>
      </c>
      <c r="B352" s="11">
        <v>32843</v>
      </c>
      <c r="C352" s="25">
        <v>4.4444400000000002</v>
      </c>
      <c r="D352" s="25">
        <v>4.6395999999999997</v>
      </c>
    </row>
    <row r="353" spans="1:4" x14ac:dyDescent="0.15">
      <c r="A353" s="11">
        <f t="shared" si="5"/>
        <v>32873</v>
      </c>
      <c r="B353" s="11">
        <v>32874</v>
      </c>
      <c r="C353" s="25">
        <v>4.4268799999999997</v>
      </c>
      <c r="D353" s="25">
        <v>5.1980199999999996</v>
      </c>
    </row>
    <row r="354" spans="1:4" x14ac:dyDescent="0.15">
      <c r="A354" s="11">
        <f t="shared" si="5"/>
        <v>32904</v>
      </c>
      <c r="B354" s="11">
        <v>32905</v>
      </c>
      <c r="C354" s="25">
        <v>4.5705299999999998</v>
      </c>
      <c r="D354" s="25">
        <v>5.2631600000000001</v>
      </c>
    </row>
    <row r="355" spans="1:4" x14ac:dyDescent="0.15">
      <c r="A355" s="11">
        <f t="shared" si="5"/>
        <v>32932</v>
      </c>
      <c r="B355" s="11">
        <v>32933</v>
      </c>
      <c r="C355" s="25">
        <v>4.7880700000000003</v>
      </c>
      <c r="D355" s="25">
        <v>5.2373200000000004</v>
      </c>
    </row>
    <row r="356" spans="1:4" x14ac:dyDescent="0.15">
      <c r="A356" s="11">
        <f t="shared" si="5"/>
        <v>32963</v>
      </c>
      <c r="B356" s="11">
        <v>32964</v>
      </c>
      <c r="C356" s="25">
        <v>4.8513299999999999</v>
      </c>
      <c r="D356" s="25">
        <v>4.7116199999999999</v>
      </c>
    </row>
    <row r="357" spans="1:4" x14ac:dyDescent="0.15">
      <c r="A357" s="11">
        <f t="shared" si="5"/>
        <v>32993</v>
      </c>
      <c r="B357" s="11">
        <v>32994</v>
      </c>
      <c r="C357" s="25">
        <v>4.75448</v>
      </c>
      <c r="D357" s="25">
        <v>4.3654000000000002</v>
      </c>
    </row>
    <row r="358" spans="1:4" x14ac:dyDescent="0.15">
      <c r="A358" s="11">
        <f t="shared" si="5"/>
        <v>33024</v>
      </c>
      <c r="B358" s="11">
        <v>33025</v>
      </c>
      <c r="C358" s="25">
        <v>4.8913000000000002</v>
      </c>
      <c r="D358" s="25">
        <v>4.6736500000000003</v>
      </c>
    </row>
    <row r="359" spans="1:4" x14ac:dyDescent="0.15">
      <c r="A359" s="11">
        <f t="shared" si="5"/>
        <v>33054</v>
      </c>
      <c r="B359" s="11">
        <v>33055</v>
      </c>
      <c r="C359" s="25">
        <v>5.1083600000000002</v>
      </c>
      <c r="D359" s="25">
        <v>4.81928</v>
      </c>
    </row>
    <row r="360" spans="1:4" x14ac:dyDescent="0.15">
      <c r="A360" s="11">
        <f t="shared" si="5"/>
        <v>33085</v>
      </c>
      <c r="B360" s="11">
        <v>33086</v>
      </c>
      <c r="C360" s="25">
        <v>5.4826300000000003</v>
      </c>
      <c r="D360" s="25">
        <v>5.7028100000000004</v>
      </c>
    </row>
    <row r="361" spans="1:4" x14ac:dyDescent="0.15">
      <c r="A361" s="11">
        <f t="shared" si="5"/>
        <v>33116</v>
      </c>
      <c r="B361" s="11">
        <v>33117</v>
      </c>
      <c r="C361" s="25">
        <v>5.5427299999999997</v>
      </c>
      <c r="D361" s="25">
        <v>6.1698700000000004</v>
      </c>
    </row>
    <row r="362" spans="1:4" x14ac:dyDescent="0.15">
      <c r="A362" s="11">
        <f t="shared" si="5"/>
        <v>33146</v>
      </c>
      <c r="B362" s="11">
        <v>33147</v>
      </c>
      <c r="C362" s="25">
        <v>5.3598800000000004</v>
      </c>
      <c r="D362" s="25">
        <v>6.3795900000000003</v>
      </c>
    </row>
    <row r="363" spans="1:4" x14ac:dyDescent="0.15">
      <c r="A363" s="11">
        <f t="shared" si="5"/>
        <v>33177</v>
      </c>
      <c r="B363" s="11">
        <v>33178</v>
      </c>
      <c r="C363" s="25">
        <v>5.2631600000000001</v>
      </c>
      <c r="D363" s="25">
        <v>6.1953899999999997</v>
      </c>
    </row>
    <row r="364" spans="1:4" x14ac:dyDescent="0.15">
      <c r="A364" s="11">
        <f t="shared" si="5"/>
        <v>33207</v>
      </c>
      <c r="B364" s="11">
        <v>33208</v>
      </c>
      <c r="C364" s="25">
        <v>5.3191499999999996</v>
      </c>
      <c r="D364" s="25">
        <v>6.25495</v>
      </c>
    </row>
    <row r="365" spans="1:4" x14ac:dyDescent="0.15">
      <c r="A365" s="11">
        <f t="shared" si="5"/>
        <v>33238</v>
      </c>
      <c r="B365" s="11">
        <v>33239</v>
      </c>
      <c r="C365" s="25">
        <v>5.60182</v>
      </c>
      <c r="D365" s="25">
        <v>5.6470599999999997</v>
      </c>
    </row>
    <row r="366" spans="1:4" x14ac:dyDescent="0.15">
      <c r="A366" s="11">
        <f t="shared" si="5"/>
        <v>33269</v>
      </c>
      <c r="B366" s="11">
        <v>33270</v>
      </c>
      <c r="C366" s="25">
        <v>5.6518499999999996</v>
      </c>
      <c r="D366" s="25">
        <v>5.3125</v>
      </c>
    </row>
    <row r="367" spans="1:4" x14ac:dyDescent="0.15">
      <c r="A367" s="11">
        <f t="shared" si="5"/>
        <v>33297</v>
      </c>
      <c r="B367" s="11">
        <v>33298</v>
      </c>
      <c r="C367" s="25">
        <v>5.2434500000000002</v>
      </c>
      <c r="D367" s="25">
        <v>4.8211500000000003</v>
      </c>
    </row>
    <row r="368" spans="1:4" x14ac:dyDescent="0.15">
      <c r="A368" s="11">
        <f t="shared" si="5"/>
        <v>33328</v>
      </c>
      <c r="B368" s="11">
        <v>33329</v>
      </c>
      <c r="C368" s="25">
        <v>5.1492500000000003</v>
      </c>
      <c r="D368" s="25">
        <v>4.8099299999999996</v>
      </c>
    </row>
    <row r="369" spans="1:4" x14ac:dyDescent="0.15">
      <c r="A369" s="11">
        <f t="shared" si="5"/>
        <v>33358</v>
      </c>
      <c r="B369" s="11">
        <v>33359</v>
      </c>
      <c r="C369" s="25">
        <v>5.1339300000000003</v>
      </c>
      <c r="D369" s="25">
        <v>5.0348600000000001</v>
      </c>
    </row>
    <row r="370" spans="1:4" x14ac:dyDescent="0.15">
      <c r="A370" s="11">
        <f t="shared" si="5"/>
        <v>33389</v>
      </c>
      <c r="B370" s="11">
        <v>33390</v>
      </c>
      <c r="C370" s="25">
        <v>4.9592900000000002</v>
      </c>
      <c r="D370" s="25">
        <v>4.6959200000000001</v>
      </c>
    </row>
    <row r="371" spans="1:4" x14ac:dyDescent="0.15">
      <c r="A371" s="11">
        <f t="shared" si="5"/>
        <v>33419</v>
      </c>
      <c r="B371" s="11">
        <v>33420</v>
      </c>
      <c r="C371" s="25">
        <v>4.7864500000000003</v>
      </c>
      <c r="D371" s="25">
        <v>4.36782</v>
      </c>
    </row>
    <row r="372" spans="1:4" x14ac:dyDescent="0.15">
      <c r="A372" s="11">
        <f t="shared" si="5"/>
        <v>33450</v>
      </c>
      <c r="B372" s="11">
        <v>33451</v>
      </c>
      <c r="C372" s="25">
        <v>4.6120099999999997</v>
      </c>
      <c r="D372" s="25">
        <v>3.7993899999999998</v>
      </c>
    </row>
    <row r="373" spans="1:4" x14ac:dyDescent="0.15">
      <c r="A373" s="11">
        <f t="shared" si="5"/>
        <v>33481</v>
      </c>
      <c r="B373" s="11">
        <v>33482</v>
      </c>
      <c r="C373" s="25">
        <v>4.5951899999999997</v>
      </c>
      <c r="D373" s="25">
        <v>3.3962300000000001</v>
      </c>
    </row>
    <row r="374" spans="1:4" x14ac:dyDescent="0.15">
      <c r="A374" s="11">
        <f t="shared" si="5"/>
        <v>33511</v>
      </c>
      <c r="B374" s="11">
        <v>33512</v>
      </c>
      <c r="C374" s="25">
        <v>4.4331399999999999</v>
      </c>
      <c r="D374" s="25">
        <v>2.8485800000000001</v>
      </c>
    </row>
    <row r="375" spans="1:4" x14ac:dyDescent="0.15">
      <c r="A375" s="11">
        <f t="shared" si="5"/>
        <v>33542</v>
      </c>
      <c r="B375" s="11">
        <v>33543</v>
      </c>
      <c r="C375" s="25">
        <v>4.49275</v>
      </c>
      <c r="D375" s="25">
        <v>3.06657</v>
      </c>
    </row>
    <row r="376" spans="1:4" x14ac:dyDescent="0.15">
      <c r="A376" s="11">
        <f t="shared" si="5"/>
        <v>33572</v>
      </c>
      <c r="B376" s="11">
        <v>33573</v>
      </c>
      <c r="C376" s="25">
        <v>4.4011500000000003</v>
      </c>
      <c r="D376" s="25">
        <v>2.9806300000000001</v>
      </c>
    </row>
    <row r="377" spans="1:4" x14ac:dyDescent="0.15">
      <c r="A377" s="11">
        <f t="shared" si="5"/>
        <v>33603</v>
      </c>
      <c r="B377" s="11">
        <v>33604</v>
      </c>
      <c r="C377" s="25">
        <v>4.0143399999999998</v>
      </c>
      <c r="D377" s="25">
        <v>2.6726100000000002</v>
      </c>
    </row>
    <row r="378" spans="1:4" x14ac:dyDescent="0.15">
      <c r="A378" s="11">
        <f t="shared" si="5"/>
        <v>33634</v>
      </c>
      <c r="B378" s="11">
        <v>33635</v>
      </c>
      <c r="C378" s="25">
        <v>3.70899</v>
      </c>
      <c r="D378" s="25">
        <v>2.8189899999999999</v>
      </c>
    </row>
    <row r="379" spans="1:4" x14ac:dyDescent="0.15">
      <c r="A379" s="11">
        <f t="shared" si="5"/>
        <v>33663</v>
      </c>
      <c r="B379" s="11">
        <v>33664</v>
      </c>
      <c r="C379" s="25">
        <v>3.8434200000000001</v>
      </c>
      <c r="D379" s="25">
        <v>3.1899099999999998</v>
      </c>
    </row>
    <row r="380" spans="1:4" x14ac:dyDescent="0.15">
      <c r="A380" s="11">
        <f t="shared" si="5"/>
        <v>33694</v>
      </c>
      <c r="B380" s="11">
        <v>33695</v>
      </c>
      <c r="C380" s="25">
        <v>3.8325100000000001</v>
      </c>
      <c r="D380" s="25">
        <v>3.18283</v>
      </c>
    </row>
    <row r="381" spans="1:4" x14ac:dyDescent="0.15">
      <c r="A381" s="11">
        <f t="shared" si="5"/>
        <v>33724</v>
      </c>
      <c r="B381" s="11">
        <v>33725</v>
      </c>
      <c r="C381" s="25">
        <v>3.8924300000000001</v>
      </c>
      <c r="D381" s="25">
        <v>3.0236000000000001</v>
      </c>
    </row>
    <row r="382" spans="1:4" x14ac:dyDescent="0.15">
      <c r="A382" s="11">
        <f t="shared" si="5"/>
        <v>33755</v>
      </c>
      <c r="B382" s="11">
        <v>33756</v>
      </c>
      <c r="C382" s="25">
        <v>3.73766</v>
      </c>
      <c r="D382" s="25">
        <v>3.01471</v>
      </c>
    </row>
    <row r="383" spans="1:4" x14ac:dyDescent="0.15">
      <c r="A383" s="11">
        <f t="shared" si="5"/>
        <v>33785</v>
      </c>
      <c r="B383" s="11">
        <v>33786</v>
      </c>
      <c r="C383" s="25">
        <v>3.7245300000000001</v>
      </c>
      <c r="D383" s="25">
        <v>3.1571199999999999</v>
      </c>
    </row>
    <row r="384" spans="1:4" x14ac:dyDescent="0.15">
      <c r="A384" s="11">
        <f t="shared" si="5"/>
        <v>33816</v>
      </c>
      <c r="B384" s="11">
        <v>33817</v>
      </c>
      <c r="C384" s="25">
        <v>3.4989499999999998</v>
      </c>
      <c r="D384" s="25">
        <v>3.0746699999999998</v>
      </c>
    </row>
    <row r="385" spans="1:4" x14ac:dyDescent="0.15">
      <c r="A385" s="11">
        <f t="shared" si="5"/>
        <v>33847</v>
      </c>
      <c r="B385" s="11">
        <v>33848</v>
      </c>
      <c r="C385" s="25">
        <v>3.2775500000000002</v>
      </c>
      <c r="D385" s="25">
        <v>2.9927000000000001</v>
      </c>
    </row>
    <row r="386" spans="1:4" x14ac:dyDescent="0.15">
      <c r="A386" s="11">
        <f t="shared" si="5"/>
        <v>33877</v>
      </c>
      <c r="B386" s="11">
        <v>33878</v>
      </c>
      <c r="C386" s="25">
        <v>3.5490599999999999</v>
      </c>
      <c r="D386" s="25">
        <v>3.2798799999999999</v>
      </c>
    </row>
    <row r="387" spans="1:4" x14ac:dyDescent="0.15">
      <c r="A387" s="11">
        <f t="shared" si="5"/>
        <v>33908</v>
      </c>
      <c r="B387" s="11">
        <v>33909</v>
      </c>
      <c r="C387" s="25">
        <v>3.4674100000000001</v>
      </c>
      <c r="D387" s="25">
        <v>3.12046</v>
      </c>
    </row>
    <row r="388" spans="1:4" x14ac:dyDescent="0.15">
      <c r="A388" s="11">
        <f t="shared" si="5"/>
        <v>33938</v>
      </c>
      <c r="B388" s="11">
        <v>33939</v>
      </c>
      <c r="C388" s="25">
        <v>3.38632</v>
      </c>
      <c r="D388" s="25">
        <v>2.96671</v>
      </c>
    </row>
    <row r="389" spans="1:4" x14ac:dyDescent="0.15">
      <c r="A389" s="11">
        <f t="shared" si="5"/>
        <v>33969</v>
      </c>
      <c r="B389" s="11">
        <v>33970</v>
      </c>
      <c r="C389" s="25">
        <v>3.4459</v>
      </c>
      <c r="D389" s="25">
        <v>3.2538</v>
      </c>
    </row>
    <row r="390" spans="1:4" x14ac:dyDescent="0.15">
      <c r="A390" s="11">
        <f t="shared" si="5"/>
        <v>34000</v>
      </c>
      <c r="B390" s="11">
        <v>34001</v>
      </c>
      <c r="C390" s="25">
        <v>3.5763400000000001</v>
      </c>
      <c r="D390" s="25">
        <v>3.24675</v>
      </c>
    </row>
    <row r="391" spans="1:4" x14ac:dyDescent="0.15">
      <c r="A391" s="11">
        <f t="shared" si="5"/>
        <v>34028</v>
      </c>
      <c r="B391" s="11">
        <v>34029</v>
      </c>
      <c r="C391" s="25">
        <v>3.35846</v>
      </c>
      <c r="D391" s="25">
        <v>3.0194100000000001</v>
      </c>
    </row>
    <row r="392" spans="1:4" x14ac:dyDescent="0.15">
      <c r="A392" s="11">
        <f t="shared" si="5"/>
        <v>34059</v>
      </c>
      <c r="B392" s="11">
        <v>34060</v>
      </c>
      <c r="C392" s="25">
        <v>3.4859900000000001</v>
      </c>
      <c r="D392" s="25">
        <v>3.15638</v>
      </c>
    </row>
    <row r="393" spans="1:4" x14ac:dyDescent="0.15">
      <c r="A393" s="11">
        <f t="shared" si="5"/>
        <v>34089</v>
      </c>
      <c r="B393" s="11">
        <v>34090</v>
      </c>
      <c r="C393" s="25">
        <v>3.4059900000000001</v>
      </c>
      <c r="D393" s="25">
        <v>3.22119</v>
      </c>
    </row>
    <row r="394" spans="1:4" x14ac:dyDescent="0.15">
      <c r="A394" s="11">
        <f t="shared" si="5"/>
        <v>34120</v>
      </c>
      <c r="B394" s="11">
        <v>34121</v>
      </c>
      <c r="C394" s="25">
        <v>3.3990499999999999</v>
      </c>
      <c r="D394" s="25">
        <v>2.9978600000000002</v>
      </c>
    </row>
    <row r="395" spans="1:4" x14ac:dyDescent="0.15">
      <c r="A395" s="11">
        <f t="shared" si="5"/>
        <v>34150</v>
      </c>
      <c r="B395" s="11">
        <v>34151</v>
      </c>
      <c r="C395" s="25">
        <v>3.1842800000000002</v>
      </c>
      <c r="D395" s="25">
        <v>2.8469799999999998</v>
      </c>
    </row>
    <row r="396" spans="1:4" x14ac:dyDescent="0.15">
      <c r="A396" s="11">
        <f t="shared" si="5"/>
        <v>34181</v>
      </c>
      <c r="B396" s="11">
        <v>34182</v>
      </c>
      <c r="C396" s="25">
        <v>3.3130500000000001</v>
      </c>
      <c r="D396" s="25">
        <v>2.84091</v>
      </c>
    </row>
    <row r="397" spans="1:4" x14ac:dyDescent="0.15">
      <c r="A397" s="11">
        <f t="shared" si="5"/>
        <v>34212</v>
      </c>
      <c r="B397" s="11">
        <v>34213</v>
      </c>
      <c r="C397" s="25">
        <v>3.24105</v>
      </c>
      <c r="D397" s="25">
        <v>2.7639999999999998</v>
      </c>
    </row>
    <row r="398" spans="1:4" x14ac:dyDescent="0.15">
      <c r="A398" s="11">
        <f t="shared" ref="A398:A461" si="6">EOMONTH(B398-1,0)</f>
        <v>34242</v>
      </c>
      <c r="B398" s="11">
        <v>34243</v>
      </c>
      <c r="C398" s="25">
        <v>3.0914000000000001</v>
      </c>
      <c r="D398" s="25">
        <v>2.7522899999999999</v>
      </c>
    </row>
    <row r="399" spans="1:4" x14ac:dyDescent="0.15">
      <c r="A399" s="11">
        <f t="shared" si="6"/>
        <v>34273</v>
      </c>
      <c r="B399" s="11">
        <v>34274</v>
      </c>
      <c r="C399" s="25">
        <v>3.1501299999999999</v>
      </c>
      <c r="D399" s="25">
        <v>2.7445499999999998</v>
      </c>
    </row>
    <row r="400" spans="1:4" x14ac:dyDescent="0.15">
      <c r="A400" s="11">
        <f t="shared" si="6"/>
        <v>34303</v>
      </c>
      <c r="B400" s="11">
        <v>34304</v>
      </c>
      <c r="C400" s="25">
        <v>3.1417099999999998</v>
      </c>
      <c r="D400" s="25">
        <v>2.8109600000000001</v>
      </c>
    </row>
    <row r="401" spans="1:4" x14ac:dyDescent="0.15">
      <c r="A401" s="11">
        <f t="shared" si="6"/>
        <v>34334</v>
      </c>
      <c r="B401" s="11">
        <v>34335</v>
      </c>
      <c r="C401" s="25">
        <v>2.9313799999999999</v>
      </c>
      <c r="D401" s="25">
        <v>2.4509799999999999</v>
      </c>
    </row>
    <row r="402" spans="1:4" x14ac:dyDescent="0.15">
      <c r="A402" s="11">
        <f t="shared" si="6"/>
        <v>34365</v>
      </c>
      <c r="B402" s="11">
        <v>34366</v>
      </c>
      <c r="C402" s="25">
        <v>2.78884</v>
      </c>
      <c r="D402" s="25">
        <v>2.51572</v>
      </c>
    </row>
    <row r="403" spans="1:4" x14ac:dyDescent="0.15">
      <c r="A403" s="11">
        <f t="shared" si="6"/>
        <v>34393</v>
      </c>
      <c r="B403" s="11">
        <v>34394</v>
      </c>
      <c r="C403" s="25">
        <v>2.9840800000000001</v>
      </c>
      <c r="D403" s="25">
        <v>2.65178</v>
      </c>
    </row>
    <row r="404" spans="1:4" x14ac:dyDescent="0.15">
      <c r="A404" s="11">
        <f t="shared" si="6"/>
        <v>34424</v>
      </c>
      <c r="B404" s="11">
        <v>34425</v>
      </c>
      <c r="C404" s="25">
        <v>2.7080600000000001</v>
      </c>
      <c r="D404" s="25">
        <v>2.3643900000000002</v>
      </c>
    </row>
    <row r="405" spans="1:4" x14ac:dyDescent="0.15">
      <c r="A405" s="11">
        <f t="shared" si="6"/>
        <v>34454</v>
      </c>
      <c r="B405" s="11">
        <v>34455</v>
      </c>
      <c r="C405" s="25">
        <v>2.70092</v>
      </c>
      <c r="D405" s="25">
        <v>2.2884899999999999</v>
      </c>
    </row>
    <row r="406" spans="1:4" x14ac:dyDescent="0.15">
      <c r="A406" s="11">
        <f t="shared" si="6"/>
        <v>34485</v>
      </c>
      <c r="B406" s="11">
        <v>34486</v>
      </c>
      <c r="C406" s="25">
        <v>2.8270900000000001</v>
      </c>
      <c r="D406" s="25">
        <v>2.4948000000000001</v>
      </c>
    </row>
    <row r="407" spans="1:4" x14ac:dyDescent="0.15">
      <c r="A407" s="11">
        <f t="shared" si="6"/>
        <v>34515</v>
      </c>
      <c r="B407" s="11">
        <v>34516</v>
      </c>
      <c r="C407" s="25">
        <v>2.88903</v>
      </c>
      <c r="D407" s="25">
        <v>2.69896</v>
      </c>
    </row>
    <row r="408" spans="1:4" x14ac:dyDescent="0.15">
      <c r="A408" s="11">
        <f t="shared" si="6"/>
        <v>34546</v>
      </c>
      <c r="B408" s="11">
        <v>34547</v>
      </c>
      <c r="C408" s="25">
        <v>2.8141400000000001</v>
      </c>
      <c r="D408" s="25">
        <v>2.90055</v>
      </c>
    </row>
    <row r="409" spans="1:4" x14ac:dyDescent="0.15">
      <c r="A409" s="11">
        <f t="shared" si="6"/>
        <v>34577</v>
      </c>
      <c r="B409" s="11">
        <v>34578</v>
      </c>
      <c r="C409" s="25">
        <v>3.0085000000000002</v>
      </c>
      <c r="D409" s="25">
        <v>2.9655200000000002</v>
      </c>
    </row>
    <row r="410" spans="1:4" x14ac:dyDescent="0.15">
      <c r="A410" s="11">
        <f t="shared" si="6"/>
        <v>34607</v>
      </c>
      <c r="B410" s="11">
        <v>34608</v>
      </c>
      <c r="C410" s="25">
        <v>2.8683200000000002</v>
      </c>
      <c r="D410" s="25">
        <v>2.60989</v>
      </c>
    </row>
    <row r="411" spans="1:4" x14ac:dyDescent="0.15">
      <c r="A411" s="11">
        <f t="shared" si="6"/>
        <v>34638</v>
      </c>
      <c r="B411" s="11">
        <v>34639</v>
      </c>
      <c r="C411" s="25">
        <v>2.7940200000000002</v>
      </c>
      <c r="D411" s="25">
        <v>2.6027399999999998</v>
      </c>
    </row>
    <row r="412" spans="1:4" x14ac:dyDescent="0.15">
      <c r="A412" s="11">
        <f t="shared" si="6"/>
        <v>34668</v>
      </c>
      <c r="B412" s="11">
        <v>34669</v>
      </c>
      <c r="C412" s="25">
        <v>2.5923500000000002</v>
      </c>
      <c r="D412" s="25">
        <v>2.5973999999999999</v>
      </c>
    </row>
    <row r="413" spans="1:4" x14ac:dyDescent="0.15">
      <c r="A413" s="11">
        <f t="shared" si="6"/>
        <v>34699</v>
      </c>
      <c r="B413" s="11">
        <v>34700</v>
      </c>
      <c r="C413" s="25">
        <v>2.91262</v>
      </c>
      <c r="D413" s="25">
        <v>2.8708100000000001</v>
      </c>
    </row>
    <row r="414" spans="1:4" x14ac:dyDescent="0.15">
      <c r="A414" s="11">
        <f t="shared" si="6"/>
        <v>34730</v>
      </c>
      <c r="B414" s="11">
        <v>34731</v>
      </c>
      <c r="C414" s="25">
        <v>2.9715799999999999</v>
      </c>
      <c r="D414" s="25">
        <v>2.8629899999999999</v>
      </c>
    </row>
    <row r="415" spans="1:4" x14ac:dyDescent="0.15">
      <c r="A415" s="11">
        <f t="shared" si="6"/>
        <v>34758</v>
      </c>
      <c r="B415" s="11">
        <v>34759</v>
      </c>
      <c r="C415" s="25">
        <v>2.9620099999999998</v>
      </c>
      <c r="D415" s="25">
        <v>2.78722</v>
      </c>
    </row>
    <row r="416" spans="1:4" x14ac:dyDescent="0.15">
      <c r="A416" s="11">
        <f t="shared" si="6"/>
        <v>34789</v>
      </c>
      <c r="B416" s="11">
        <v>34790</v>
      </c>
      <c r="C416" s="25">
        <v>3.1511300000000002</v>
      </c>
      <c r="D416" s="25">
        <v>3.125</v>
      </c>
    </row>
    <row r="417" spans="1:4" x14ac:dyDescent="0.15">
      <c r="A417" s="11">
        <f t="shared" si="6"/>
        <v>34819</v>
      </c>
      <c r="B417" s="11">
        <v>34820</v>
      </c>
      <c r="C417" s="25">
        <v>3.0789</v>
      </c>
      <c r="D417" s="25">
        <v>3.1186400000000001</v>
      </c>
    </row>
    <row r="418" spans="1:4" x14ac:dyDescent="0.15">
      <c r="A418" s="11">
        <f t="shared" si="6"/>
        <v>34850</v>
      </c>
      <c r="B418" s="11">
        <v>34851</v>
      </c>
      <c r="C418" s="25">
        <v>3.0051199999999998</v>
      </c>
      <c r="D418" s="25">
        <v>3.0426000000000002</v>
      </c>
    </row>
    <row r="419" spans="1:4" x14ac:dyDescent="0.15">
      <c r="A419" s="11">
        <f t="shared" si="6"/>
        <v>34880</v>
      </c>
      <c r="B419" s="11">
        <v>34881</v>
      </c>
      <c r="C419" s="25">
        <v>2.9993599999999998</v>
      </c>
      <c r="D419" s="25">
        <v>2.83019</v>
      </c>
    </row>
    <row r="420" spans="1:4" x14ac:dyDescent="0.15">
      <c r="A420" s="11">
        <f t="shared" si="6"/>
        <v>34911</v>
      </c>
      <c r="B420" s="11">
        <v>34912</v>
      </c>
      <c r="C420" s="25">
        <v>2.99173</v>
      </c>
      <c r="D420" s="25">
        <v>2.6174499999999998</v>
      </c>
    </row>
    <row r="421" spans="1:4" x14ac:dyDescent="0.15">
      <c r="A421" s="11">
        <f t="shared" si="6"/>
        <v>34942</v>
      </c>
      <c r="B421" s="11">
        <v>34943</v>
      </c>
      <c r="C421" s="25">
        <v>2.9841299999999999</v>
      </c>
      <c r="D421" s="25">
        <v>2.54521</v>
      </c>
    </row>
    <row r="422" spans="1:4" x14ac:dyDescent="0.15">
      <c r="A422" s="11">
        <f t="shared" si="6"/>
        <v>34972</v>
      </c>
      <c r="B422" s="11">
        <v>34973</v>
      </c>
      <c r="C422" s="25">
        <v>3.1052</v>
      </c>
      <c r="D422" s="25">
        <v>2.74431</v>
      </c>
    </row>
    <row r="423" spans="1:4" x14ac:dyDescent="0.15">
      <c r="A423" s="11">
        <f t="shared" si="6"/>
        <v>35003</v>
      </c>
      <c r="B423" s="11">
        <v>35004</v>
      </c>
      <c r="C423" s="25">
        <v>3.0341300000000002</v>
      </c>
      <c r="D423" s="25">
        <v>2.6034700000000002</v>
      </c>
    </row>
    <row r="424" spans="1:4" x14ac:dyDescent="0.15">
      <c r="A424" s="11">
        <f t="shared" si="6"/>
        <v>35033</v>
      </c>
      <c r="B424" s="11">
        <v>35034</v>
      </c>
      <c r="C424" s="25">
        <v>3.0322200000000001</v>
      </c>
      <c r="D424" s="25">
        <v>2.53165</v>
      </c>
    </row>
    <row r="425" spans="1:4" x14ac:dyDescent="0.15">
      <c r="A425" s="11">
        <f t="shared" si="6"/>
        <v>35064</v>
      </c>
      <c r="B425" s="11">
        <v>35065</v>
      </c>
      <c r="C425" s="25">
        <v>2.9559700000000002</v>
      </c>
      <c r="D425" s="25">
        <v>2.7907000000000002</v>
      </c>
    </row>
    <row r="426" spans="1:4" x14ac:dyDescent="0.15">
      <c r="A426" s="11">
        <f t="shared" si="6"/>
        <v>35095</v>
      </c>
      <c r="B426" s="11">
        <v>35096</v>
      </c>
      <c r="C426" s="25">
        <v>2.8858199999999998</v>
      </c>
      <c r="D426" s="25">
        <v>2.7170299999999998</v>
      </c>
    </row>
    <row r="427" spans="1:4" x14ac:dyDescent="0.15">
      <c r="A427" s="11">
        <f t="shared" si="6"/>
        <v>35124</v>
      </c>
      <c r="B427" s="11">
        <v>35125</v>
      </c>
      <c r="C427" s="25">
        <v>2.81426</v>
      </c>
      <c r="D427" s="25">
        <v>2.8439199999999998</v>
      </c>
    </row>
    <row r="428" spans="1:4" x14ac:dyDescent="0.15">
      <c r="A428" s="11">
        <f t="shared" si="6"/>
        <v>35155</v>
      </c>
      <c r="B428" s="11">
        <v>35156</v>
      </c>
      <c r="C428" s="25">
        <v>2.6184500000000002</v>
      </c>
      <c r="D428" s="25">
        <v>2.8326699999999998</v>
      </c>
    </row>
    <row r="429" spans="1:4" x14ac:dyDescent="0.15">
      <c r="A429" s="11">
        <f t="shared" si="6"/>
        <v>35185</v>
      </c>
      <c r="B429" s="11">
        <v>35186</v>
      </c>
      <c r="C429" s="25">
        <v>2.6757900000000001</v>
      </c>
      <c r="D429" s="25">
        <v>2.8270900000000001</v>
      </c>
    </row>
    <row r="430" spans="1:4" x14ac:dyDescent="0.15">
      <c r="A430" s="11">
        <f t="shared" si="6"/>
        <v>35216</v>
      </c>
      <c r="B430" s="11">
        <v>35217</v>
      </c>
      <c r="C430" s="25">
        <v>2.6691500000000001</v>
      </c>
      <c r="D430" s="25">
        <v>2.82152</v>
      </c>
    </row>
    <row r="431" spans="1:4" x14ac:dyDescent="0.15">
      <c r="A431" s="11">
        <f t="shared" si="6"/>
        <v>35246</v>
      </c>
      <c r="B431" s="11">
        <v>35247</v>
      </c>
      <c r="C431" s="25">
        <v>2.6641900000000001</v>
      </c>
      <c r="D431" s="25">
        <v>2.8833600000000001</v>
      </c>
    </row>
    <row r="432" spans="1:4" x14ac:dyDescent="0.15">
      <c r="A432" s="11">
        <f t="shared" si="6"/>
        <v>35277</v>
      </c>
      <c r="B432" s="11">
        <v>35278</v>
      </c>
      <c r="C432" s="25">
        <v>2.5958000000000001</v>
      </c>
      <c r="D432" s="25">
        <v>2.8123</v>
      </c>
    </row>
    <row r="433" spans="1:4" x14ac:dyDescent="0.15">
      <c r="A433" s="11">
        <f t="shared" si="6"/>
        <v>35308</v>
      </c>
      <c r="B433" s="11">
        <v>35309</v>
      </c>
      <c r="C433" s="25">
        <v>2.6510500000000001</v>
      </c>
      <c r="D433" s="25">
        <v>3.0045700000000002</v>
      </c>
    </row>
    <row r="434" spans="1:4" x14ac:dyDescent="0.15">
      <c r="A434" s="11">
        <f t="shared" si="6"/>
        <v>35338</v>
      </c>
      <c r="B434" s="11">
        <v>35339</v>
      </c>
      <c r="C434" s="25">
        <v>2.5199799999999999</v>
      </c>
      <c r="D434" s="25">
        <v>3.06189</v>
      </c>
    </row>
    <row r="435" spans="1:4" x14ac:dyDescent="0.15">
      <c r="A435" s="11">
        <f t="shared" si="6"/>
        <v>35369</v>
      </c>
      <c r="B435" s="11">
        <v>35370</v>
      </c>
      <c r="C435" s="25">
        <v>2.5766900000000001</v>
      </c>
      <c r="D435" s="25">
        <v>3.2530899999999998</v>
      </c>
    </row>
    <row r="436" spans="1:4" x14ac:dyDescent="0.15">
      <c r="A436" s="11">
        <f t="shared" si="6"/>
        <v>35399</v>
      </c>
      <c r="B436" s="11">
        <v>35400</v>
      </c>
      <c r="C436" s="25">
        <v>2.6364200000000002</v>
      </c>
      <c r="D436" s="25">
        <v>3.3788200000000002</v>
      </c>
    </row>
    <row r="437" spans="1:4" x14ac:dyDescent="0.15">
      <c r="A437" s="11">
        <f t="shared" si="6"/>
        <v>35430</v>
      </c>
      <c r="B437" s="11">
        <v>35431</v>
      </c>
      <c r="C437" s="25">
        <v>2.5045799999999998</v>
      </c>
      <c r="D437" s="25">
        <v>3.0381399999999998</v>
      </c>
    </row>
    <row r="438" spans="1:4" x14ac:dyDescent="0.15">
      <c r="A438" s="11">
        <f t="shared" si="6"/>
        <v>35461</v>
      </c>
      <c r="B438" s="11">
        <v>35462</v>
      </c>
      <c r="C438" s="25">
        <v>2.5</v>
      </c>
      <c r="D438" s="25">
        <v>3.03226</v>
      </c>
    </row>
    <row r="439" spans="1:4" x14ac:dyDescent="0.15">
      <c r="A439" s="11">
        <f t="shared" si="6"/>
        <v>35489</v>
      </c>
      <c r="B439" s="11">
        <v>35490</v>
      </c>
      <c r="C439" s="25">
        <v>2.43309</v>
      </c>
      <c r="D439" s="25">
        <v>2.7652700000000001</v>
      </c>
    </row>
    <row r="440" spans="1:4" x14ac:dyDescent="0.15">
      <c r="A440" s="11">
        <f t="shared" si="6"/>
        <v>35520</v>
      </c>
      <c r="B440" s="11">
        <v>35521</v>
      </c>
      <c r="C440" s="25">
        <v>2.61239</v>
      </c>
      <c r="D440" s="25">
        <v>2.4343400000000002</v>
      </c>
    </row>
    <row r="441" spans="1:4" x14ac:dyDescent="0.15">
      <c r="A441" s="11">
        <f t="shared" si="6"/>
        <v>35550</v>
      </c>
      <c r="B441" s="11">
        <v>35551</v>
      </c>
      <c r="C441" s="25">
        <v>2.5454500000000002</v>
      </c>
      <c r="D441" s="25">
        <v>2.2378499999999999</v>
      </c>
    </row>
    <row r="442" spans="1:4" x14ac:dyDescent="0.15">
      <c r="A442" s="11">
        <f t="shared" si="6"/>
        <v>35581</v>
      </c>
      <c r="B442" s="11">
        <v>35582</v>
      </c>
      <c r="C442" s="25">
        <v>2.41838</v>
      </c>
      <c r="D442" s="25">
        <v>2.2335699999999998</v>
      </c>
    </row>
    <row r="443" spans="1:4" x14ac:dyDescent="0.15">
      <c r="A443" s="11">
        <f t="shared" si="6"/>
        <v>35611</v>
      </c>
      <c r="B443" s="11">
        <v>35612</v>
      </c>
      <c r="C443" s="25">
        <v>2.4140000000000001</v>
      </c>
      <c r="D443" s="25">
        <v>2.16561</v>
      </c>
    </row>
    <row r="444" spans="1:4" x14ac:dyDescent="0.15">
      <c r="A444" s="11">
        <f t="shared" si="6"/>
        <v>35642</v>
      </c>
      <c r="B444" s="11">
        <v>35643</v>
      </c>
      <c r="C444" s="25">
        <v>2.2891599999999999</v>
      </c>
      <c r="D444" s="25">
        <v>2.2900800000000001</v>
      </c>
    </row>
    <row r="445" spans="1:4" x14ac:dyDescent="0.15">
      <c r="A445" s="11">
        <f t="shared" si="6"/>
        <v>35673</v>
      </c>
      <c r="B445" s="11">
        <v>35674</v>
      </c>
      <c r="C445" s="25">
        <v>2.2222200000000001</v>
      </c>
      <c r="D445" s="25">
        <v>2.2193999999999998</v>
      </c>
    </row>
    <row r="446" spans="1:4" x14ac:dyDescent="0.15">
      <c r="A446" s="11">
        <f t="shared" si="6"/>
        <v>35703</v>
      </c>
      <c r="B446" s="11">
        <v>35704</v>
      </c>
      <c r="C446" s="25">
        <v>2.2781799999999999</v>
      </c>
      <c r="D446" s="25">
        <v>2.0859700000000001</v>
      </c>
    </row>
    <row r="447" spans="1:4" x14ac:dyDescent="0.15">
      <c r="A447" s="11">
        <f t="shared" si="6"/>
        <v>35734</v>
      </c>
      <c r="B447" s="11">
        <v>35735</v>
      </c>
      <c r="C447" s="25">
        <v>2.1531099999999999</v>
      </c>
      <c r="D447" s="25">
        <v>1.89036</v>
      </c>
    </row>
    <row r="448" spans="1:4" x14ac:dyDescent="0.15">
      <c r="A448" s="11">
        <f t="shared" si="6"/>
        <v>35764</v>
      </c>
      <c r="B448" s="11">
        <v>35765</v>
      </c>
      <c r="C448" s="25">
        <v>2.2700100000000001</v>
      </c>
      <c r="D448" s="25">
        <v>1.6970499999999999</v>
      </c>
    </row>
    <row r="449" spans="1:4" x14ac:dyDescent="0.15">
      <c r="A449" s="11">
        <f t="shared" si="6"/>
        <v>35795</v>
      </c>
      <c r="B449" s="11">
        <v>35796</v>
      </c>
      <c r="C449" s="25">
        <v>2.2646000000000002</v>
      </c>
      <c r="D449" s="25">
        <v>1.6311199999999999</v>
      </c>
    </row>
    <row r="450" spans="1:4" x14ac:dyDescent="0.15">
      <c r="A450" s="11">
        <f t="shared" si="6"/>
        <v>35826</v>
      </c>
      <c r="B450" s="11">
        <v>35827</v>
      </c>
      <c r="C450" s="25">
        <v>2.2605599999999999</v>
      </c>
      <c r="D450" s="25">
        <v>1.4401999999999999</v>
      </c>
    </row>
    <row r="451" spans="1:4" x14ac:dyDescent="0.15">
      <c r="A451" s="11">
        <f t="shared" si="6"/>
        <v>35854</v>
      </c>
      <c r="B451" s="11">
        <v>35855</v>
      </c>
      <c r="C451" s="25">
        <v>2.2565300000000001</v>
      </c>
      <c r="D451" s="25">
        <v>1.3767199999999999</v>
      </c>
    </row>
    <row r="452" spans="1:4" x14ac:dyDescent="0.15">
      <c r="A452" s="11">
        <f t="shared" si="6"/>
        <v>35885</v>
      </c>
      <c r="B452" s="11">
        <v>35886</v>
      </c>
      <c r="C452" s="25">
        <v>2.13144</v>
      </c>
      <c r="D452" s="25">
        <v>1.4383999999999999</v>
      </c>
    </row>
    <row r="453" spans="1:4" x14ac:dyDescent="0.15">
      <c r="A453" s="11">
        <f t="shared" si="6"/>
        <v>35915</v>
      </c>
      <c r="B453" s="11">
        <v>35916</v>
      </c>
      <c r="C453" s="25">
        <v>2.18676</v>
      </c>
      <c r="D453" s="25">
        <v>1.6885600000000001</v>
      </c>
    </row>
    <row r="454" spans="1:4" x14ac:dyDescent="0.15">
      <c r="A454" s="11">
        <f t="shared" si="6"/>
        <v>35946</v>
      </c>
      <c r="B454" s="11">
        <v>35947</v>
      </c>
      <c r="C454" s="25">
        <v>2.2432099999999999</v>
      </c>
      <c r="D454" s="25">
        <v>1.62297</v>
      </c>
    </row>
    <row r="455" spans="1:4" x14ac:dyDescent="0.15">
      <c r="A455" s="11">
        <f t="shared" si="6"/>
        <v>35976</v>
      </c>
      <c r="B455" s="11">
        <v>35977</v>
      </c>
      <c r="C455" s="25">
        <v>2.2392500000000002</v>
      </c>
      <c r="D455" s="25">
        <v>1.7456400000000001</v>
      </c>
    </row>
    <row r="456" spans="1:4" x14ac:dyDescent="0.15">
      <c r="A456" s="11">
        <f t="shared" si="6"/>
        <v>36007</v>
      </c>
      <c r="B456" s="11">
        <v>36008</v>
      </c>
      <c r="C456" s="25">
        <v>2.4735</v>
      </c>
      <c r="D456" s="25">
        <v>1.6169199999999999</v>
      </c>
    </row>
    <row r="457" spans="1:4" x14ac:dyDescent="0.15">
      <c r="A457" s="11">
        <f t="shared" si="6"/>
        <v>36038</v>
      </c>
      <c r="B457" s="11">
        <v>36039</v>
      </c>
      <c r="C457" s="25">
        <v>2.3501799999999999</v>
      </c>
      <c r="D457" s="25">
        <v>1.4268000000000001</v>
      </c>
    </row>
    <row r="458" spans="1:4" x14ac:dyDescent="0.15">
      <c r="A458" s="11">
        <f t="shared" si="6"/>
        <v>36068</v>
      </c>
      <c r="B458" s="11">
        <v>36069</v>
      </c>
      <c r="C458" s="25">
        <v>2.22743</v>
      </c>
      <c r="D458" s="25">
        <v>1.48607</v>
      </c>
    </row>
    <row r="459" spans="1:4" x14ac:dyDescent="0.15">
      <c r="A459" s="11">
        <f t="shared" si="6"/>
        <v>36099</v>
      </c>
      <c r="B459" s="11">
        <v>36100</v>
      </c>
      <c r="C459" s="25">
        <v>2.34192</v>
      </c>
      <c r="D459" s="25">
        <v>1.4842299999999999</v>
      </c>
    </row>
    <row r="460" spans="1:4" x14ac:dyDescent="0.15">
      <c r="A460" s="11">
        <f t="shared" si="6"/>
        <v>36129</v>
      </c>
      <c r="B460" s="11">
        <v>36130</v>
      </c>
      <c r="C460" s="25">
        <v>2.4532699999999998</v>
      </c>
      <c r="D460" s="25">
        <v>1.6069199999999999</v>
      </c>
    </row>
    <row r="461" spans="1:4" x14ac:dyDescent="0.15">
      <c r="A461" s="11">
        <f t="shared" si="6"/>
        <v>36160</v>
      </c>
      <c r="B461" s="11">
        <v>36161</v>
      </c>
      <c r="C461" s="25">
        <v>2.331</v>
      </c>
      <c r="D461" s="25">
        <v>1.6666700000000001</v>
      </c>
    </row>
    <row r="462" spans="1:4" x14ac:dyDescent="0.15">
      <c r="A462" s="11">
        <f t="shared" ref="A462:A525" si="7">EOMONTH(B462-1,0)</f>
        <v>36191</v>
      </c>
      <c r="B462" s="11">
        <v>36192</v>
      </c>
      <c r="C462" s="25">
        <v>2.1524100000000002</v>
      </c>
      <c r="D462" s="25">
        <v>1.6666700000000001</v>
      </c>
    </row>
    <row r="463" spans="1:4" x14ac:dyDescent="0.15">
      <c r="A463" s="11">
        <f t="shared" si="7"/>
        <v>36219</v>
      </c>
      <c r="B463" s="11">
        <v>36220</v>
      </c>
      <c r="C463" s="25">
        <v>2.0325199999999999</v>
      </c>
      <c r="D463" s="25">
        <v>1.7283999999999999</v>
      </c>
    </row>
    <row r="464" spans="1:4" x14ac:dyDescent="0.15">
      <c r="A464" s="11">
        <f t="shared" si="7"/>
        <v>36250</v>
      </c>
      <c r="B464" s="11">
        <v>36251</v>
      </c>
      <c r="C464" s="25">
        <v>2.2029000000000001</v>
      </c>
      <c r="D464" s="25">
        <v>2.2811300000000001</v>
      </c>
    </row>
    <row r="465" spans="1:4" x14ac:dyDescent="0.15">
      <c r="A465" s="11">
        <f t="shared" si="7"/>
        <v>36280</v>
      </c>
      <c r="B465" s="11">
        <v>36281</v>
      </c>
      <c r="C465" s="25">
        <v>2.0821299999999998</v>
      </c>
      <c r="D465" s="25">
        <v>2.0910199999999999</v>
      </c>
    </row>
    <row r="466" spans="1:4" x14ac:dyDescent="0.15">
      <c r="A466" s="11">
        <f t="shared" si="7"/>
        <v>36311</v>
      </c>
      <c r="B466" s="11">
        <v>36312</v>
      </c>
      <c r="C466" s="25">
        <v>1.96305</v>
      </c>
      <c r="D466" s="25">
        <v>1.9656</v>
      </c>
    </row>
    <row r="467" spans="1:4" x14ac:dyDescent="0.15">
      <c r="A467" s="11">
        <f t="shared" si="7"/>
        <v>36341</v>
      </c>
      <c r="B467" s="11">
        <v>36342</v>
      </c>
      <c r="C467" s="25">
        <v>2.0749300000000002</v>
      </c>
      <c r="D467" s="25">
        <v>2.1446100000000001</v>
      </c>
    </row>
    <row r="468" spans="1:4" x14ac:dyDescent="0.15">
      <c r="A468" s="11">
        <f t="shared" si="7"/>
        <v>36372</v>
      </c>
      <c r="B468" s="11">
        <v>36373</v>
      </c>
      <c r="C468" s="25">
        <v>1.89655</v>
      </c>
      <c r="D468" s="25">
        <v>2.2643800000000001</v>
      </c>
    </row>
    <row r="469" spans="1:4" x14ac:dyDescent="0.15">
      <c r="A469" s="11">
        <f t="shared" si="7"/>
        <v>36403</v>
      </c>
      <c r="B469" s="11">
        <v>36404</v>
      </c>
      <c r="C469" s="25">
        <v>2.0665900000000001</v>
      </c>
      <c r="D469" s="25">
        <v>2.6299700000000001</v>
      </c>
    </row>
    <row r="470" spans="1:4" x14ac:dyDescent="0.15">
      <c r="A470" s="11">
        <f t="shared" si="7"/>
        <v>36433</v>
      </c>
      <c r="B470" s="11">
        <v>36434</v>
      </c>
      <c r="C470" s="25">
        <v>2.1215600000000001</v>
      </c>
      <c r="D470" s="25">
        <v>2.5625399999999998</v>
      </c>
    </row>
    <row r="471" spans="1:4" x14ac:dyDescent="0.15">
      <c r="A471" s="11">
        <f t="shared" si="7"/>
        <v>36464</v>
      </c>
      <c r="B471" s="11">
        <v>36465</v>
      </c>
      <c r="C471" s="25">
        <v>2.0594999999999999</v>
      </c>
      <c r="D471" s="25">
        <v>2.6203500000000002</v>
      </c>
    </row>
    <row r="472" spans="1:4" x14ac:dyDescent="0.15">
      <c r="A472" s="11">
        <f t="shared" si="7"/>
        <v>36494</v>
      </c>
      <c r="B472" s="11">
        <v>36495</v>
      </c>
      <c r="C472" s="25">
        <v>1.88141</v>
      </c>
      <c r="D472" s="25">
        <v>2.6764000000000001</v>
      </c>
    </row>
    <row r="473" spans="1:4" x14ac:dyDescent="0.15">
      <c r="A473" s="11">
        <f t="shared" si="7"/>
        <v>36525</v>
      </c>
      <c r="B473" s="11">
        <v>36526</v>
      </c>
      <c r="C473" s="25">
        <v>2.1070600000000002</v>
      </c>
      <c r="D473" s="25">
        <v>2.7929599999999999</v>
      </c>
    </row>
    <row r="474" spans="1:4" x14ac:dyDescent="0.15">
      <c r="A474" s="11">
        <f t="shared" si="7"/>
        <v>36556</v>
      </c>
      <c r="B474" s="11">
        <v>36557</v>
      </c>
      <c r="C474" s="25">
        <v>2.1640100000000002</v>
      </c>
      <c r="D474" s="25">
        <v>3.2179700000000002</v>
      </c>
    </row>
    <row r="475" spans="1:4" x14ac:dyDescent="0.15">
      <c r="A475" s="11">
        <f t="shared" si="7"/>
        <v>36585</v>
      </c>
      <c r="B475" s="11">
        <v>36586</v>
      </c>
      <c r="C475" s="25">
        <v>2.4473500000000001</v>
      </c>
      <c r="D475" s="25">
        <v>3.76214</v>
      </c>
    </row>
    <row r="476" spans="1:4" x14ac:dyDescent="0.15">
      <c r="A476" s="11">
        <f t="shared" si="7"/>
        <v>36616</v>
      </c>
      <c r="B476" s="11">
        <v>36617</v>
      </c>
      <c r="C476" s="25">
        <v>2.2688600000000001</v>
      </c>
      <c r="D476" s="25">
        <v>3.0138600000000002</v>
      </c>
    </row>
    <row r="477" spans="1:4" x14ac:dyDescent="0.15">
      <c r="A477" s="11">
        <f t="shared" si="7"/>
        <v>36646</v>
      </c>
      <c r="B477" s="11">
        <v>36647</v>
      </c>
      <c r="C477" s="25">
        <v>2.3795999999999999</v>
      </c>
      <c r="D477" s="25">
        <v>3.13253</v>
      </c>
    </row>
    <row r="478" spans="1:4" x14ac:dyDescent="0.15">
      <c r="A478" s="11">
        <f t="shared" si="7"/>
        <v>36677</v>
      </c>
      <c r="B478" s="11">
        <v>36678</v>
      </c>
      <c r="C478" s="25">
        <v>2.54813</v>
      </c>
      <c r="D478" s="25">
        <v>3.7349399999999999</v>
      </c>
    </row>
    <row r="479" spans="1:4" x14ac:dyDescent="0.15">
      <c r="A479" s="11">
        <f t="shared" si="7"/>
        <v>36707</v>
      </c>
      <c r="B479" s="11">
        <v>36708</v>
      </c>
      <c r="C479" s="25">
        <v>2.48447</v>
      </c>
      <c r="D479" s="25">
        <v>3.5992799999999998</v>
      </c>
    </row>
    <row r="480" spans="1:4" x14ac:dyDescent="0.15">
      <c r="A480" s="11">
        <f t="shared" si="7"/>
        <v>36738</v>
      </c>
      <c r="B480" s="11">
        <v>36739</v>
      </c>
      <c r="C480" s="25">
        <v>2.5944699999999998</v>
      </c>
      <c r="D480" s="25">
        <v>3.3512900000000001</v>
      </c>
    </row>
    <row r="481" spans="1:4" x14ac:dyDescent="0.15">
      <c r="A481" s="11">
        <f t="shared" si="7"/>
        <v>36769</v>
      </c>
      <c r="B481" s="11">
        <v>36770</v>
      </c>
      <c r="C481" s="25">
        <v>2.5309300000000001</v>
      </c>
      <c r="D481" s="25">
        <v>3.4565000000000001</v>
      </c>
    </row>
    <row r="482" spans="1:4" x14ac:dyDescent="0.15">
      <c r="A482" s="11">
        <f t="shared" si="7"/>
        <v>36799</v>
      </c>
      <c r="B482" s="11">
        <v>36800</v>
      </c>
      <c r="C482" s="25">
        <v>2.5266700000000002</v>
      </c>
      <c r="D482" s="25">
        <v>3.4503300000000001</v>
      </c>
    </row>
    <row r="483" spans="1:4" x14ac:dyDescent="0.15">
      <c r="A483" s="11">
        <f t="shared" si="7"/>
        <v>36830</v>
      </c>
      <c r="B483" s="11">
        <v>36831</v>
      </c>
      <c r="C483" s="25">
        <v>2.6345299999999998</v>
      </c>
      <c r="D483" s="25">
        <v>3.4441799999999998</v>
      </c>
    </row>
    <row r="484" spans="1:4" x14ac:dyDescent="0.15">
      <c r="A484" s="11">
        <f t="shared" si="7"/>
        <v>36860</v>
      </c>
      <c r="B484" s="11">
        <v>36861</v>
      </c>
      <c r="C484" s="25">
        <v>2.5741499999999999</v>
      </c>
      <c r="D484" s="25">
        <v>3.4360200000000001</v>
      </c>
    </row>
    <row r="485" spans="1:4" x14ac:dyDescent="0.15">
      <c r="A485" s="11">
        <f t="shared" si="7"/>
        <v>36891</v>
      </c>
      <c r="B485" s="11">
        <v>36892</v>
      </c>
      <c r="C485" s="25">
        <v>2.5655299999999999</v>
      </c>
      <c r="D485" s="25">
        <v>3.7212000000000001</v>
      </c>
    </row>
    <row r="486" spans="1:4" x14ac:dyDescent="0.15">
      <c r="A486" s="11">
        <f t="shared" si="7"/>
        <v>36922</v>
      </c>
      <c r="B486" s="11">
        <v>36923</v>
      </c>
      <c r="C486" s="25">
        <v>2.7870699999999999</v>
      </c>
      <c r="D486" s="25">
        <v>3.5294099999999999</v>
      </c>
    </row>
    <row r="487" spans="1:4" x14ac:dyDescent="0.15">
      <c r="A487" s="11">
        <f t="shared" si="7"/>
        <v>36950</v>
      </c>
      <c r="B487" s="11">
        <v>36951</v>
      </c>
      <c r="C487" s="25">
        <v>2.61111</v>
      </c>
      <c r="D487" s="25">
        <v>2.9824600000000001</v>
      </c>
    </row>
    <row r="488" spans="1:4" x14ac:dyDescent="0.15">
      <c r="A488" s="11">
        <f t="shared" si="7"/>
        <v>36981</v>
      </c>
      <c r="B488" s="11">
        <v>36982</v>
      </c>
      <c r="C488" s="25">
        <v>2.6622300000000001</v>
      </c>
      <c r="D488" s="25">
        <v>3.2182599999999999</v>
      </c>
    </row>
    <row r="489" spans="1:4" x14ac:dyDescent="0.15">
      <c r="A489" s="11">
        <f t="shared" si="7"/>
        <v>37011</v>
      </c>
      <c r="B489" s="11">
        <v>37012</v>
      </c>
      <c r="C489" s="25">
        <v>2.5456599999999998</v>
      </c>
      <c r="D489" s="25">
        <v>3.5630799999999998</v>
      </c>
    </row>
    <row r="490" spans="1:4" x14ac:dyDescent="0.15">
      <c r="A490" s="11">
        <f t="shared" si="7"/>
        <v>37042</v>
      </c>
      <c r="B490" s="11">
        <v>37043</v>
      </c>
      <c r="C490" s="25">
        <v>2.7056900000000002</v>
      </c>
      <c r="D490" s="25">
        <v>3.1939600000000001</v>
      </c>
    </row>
    <row r="491" spans="1:4" x14ac:dyDescent="0.15">
      <c r="A491" s="11">
        <f t="shared" si="7"/>
        <v>37072</v>
      </c>
      <c r="B491" s="11">
        <v>37073</v>
      </c>
      <c r="C491" s="25">
        <v>2.6997200000000001</v>
      </c>
      <c r="D491" s="25">
        <v>2.7214800000000001</v>
      </c>
    </row>
    <row r="492" spans="1:4" x14ac:dyDescent="0.15">
      <c r="A492" s="11">
        <f t="shared" si="7"/>
        <v>37103</v>
      </c>
      <c r="B492" s="11">
        <v>37104</v>
      </c>
      <c r="C492" s="25">
        <v>2.6388099999999999</v>
      </c>
      <c r="D492" s="25">
        <v>2.7214800000000001</v>
      </c>
    </row>
    <row r="493" spans="1:4" x14ac:dyDescent="0.15">
      <c r="A493" s="11">
        <f t="shared" si="7"/>
        <v>37134</v>
      </c>
      <c r="B493" s="11">
        <v>37135</v>
      </c>
      <c r="C493" s="25">
        <v>2.6330200000000001</v>
      </c>
      <c r="D493" s="25">
        <v>2.5921699999999999</v>
      </c>
    </row>
    <row r="494" spans="1:4" x14ac:dyDescent="0.15">
      <c r="A494" s="11">
        <f t="shared" si="7"/>
        <v>37164</v>
      </c>
      <c r="B494" s="11">
        <v>37165</v>
      </c>
      <c r="C494" s="25">
        <v>2.6286999999999998</v>
      </c>
      <c r="D494" s="25">
        <v>2.1276600000000001</v>
      </c>
    </row>
    <row r="495" spans="1:4" x14ac:dyDescent="0.15">
      <c r="A495" s="11">
        <f t="shared" si="7"/>
        <v>37195</v>
      </c>
      <c r="B495" s="11">
        <v>37196</v>
      </c>
      <c r="C495" s="25">
        <v>2.73075</v>
      </c>
      <c r="D495" s="25">
        <v>1.8943700000000001</v>
      </c>
    </row>
    <row r="496" spans="1:4" x14ac:dyDescent="0.15">
      <c r="A496" s="11">
        <f t="shared" si="7"/>
        <v>37225</v>
      </c>
      <c r="B496" s="11">
        <v>37226</v>
      </c>
      <c r="C496" s="25">
        <v>2.7823199999999999</v>
      </c>
      <c r="D496" s="25">
        <v>1.6036699999999999</v>
      </c>
    </row>
    <row r="497" spans="1:4" x14ac:dyDescent="0.15">
      <c r="A497" s="11">
        <f t="shared" si="7"/>
        <v>37256</v>
      </c>
      <c r="B497" s="11">
        <v>37257</v>
      </c>
      <c r="C497" s="25">
        <v>2.6101100000000002</v>
      </c>
      <c r="D497" s="25">
        <v>1.1959</v>
      </c>
    </row>
    <row r="498" spans="1:4" x14ac:dyDescent="0.15">
      <c r="A498" s="11">
        <f t="shared" si="7"/>
        <v>37287</v>
      </c>
      <c r="B498" s="11">
        <v>37288</v>
      </c>
      <c r="C498" s="25">
        <v>2.54881</v>
      </c>
      <c r="D498" s="25">
        <v>1.13636</v>
      </c>
    </row>
    <row r="499" spans="1:4" x14ac:dyDescent="0.15">
      <c r="A499" s="11">
        <f t="shared" si="7"/>
        <v>37315</v>
      </c>
      <c r="B499" s="11">
        <v>37316</v>
      </c>
      <c r="C499" s="25">
        <v>2.4363800000000002</v>
      </c>
      <c r="D499" s="25">
        <v>1.36286</v>
      </c>
    </row>
    <row r="500" spans="1:4" x14ac:dyDescent="0.15">
      <c r="A500" s="11">
        <f t="shared" si="7"/>
        <v>37346</v>
      </c>
      <c r="B500" s="11">
        <v>37347</v>
      </c>
      <c r="C500" s="25">
        <v>2.4851399999999999</v>
      </c>
      <c r="D500" s="25">
        <v>1.6439900000000001</v>
      </c>
    </row>
    <row r="501" spans="1:4" x14ac:dyDescent="0.15">
      <c r="A501" s="11">
        <f t="shared" si="7"/>
        <v>37376</v>
      </c>
      <c r="B501" s="11">
        <v>37377</v>
      </c>
      <c r="C501" s="25">
        <v>2.5364300000000002</v>
      </c>
      <c r="D501" s="25">
        <v>1.2408300000000001</v>
      </c>
    </row>
    <row r="502" spans="1:4" x14ac:dyDescent="0.15">
      <c r="A502" s="11">
        <f t="shared" si="7"/>
        <v>37407</v>
      </c>
      <c r="B502" s="11">
        <v>37408</v>
      </c>
      <c r="C502" s="25">
        <v>2.25806</v>
      </c>
      <c r="D502" s="25">
        <v>1.0692200000000001</v>
      </c>
    </row>
    <row r="503" spans="1:4" x14ac:dyDescent="0.15">
      <c r="A503" s="11">
        <f t="shared" si="7"/>
        <v>37437</v>
      </c>
      <c r="B503" s="11">
        <v>37438</v>
      </c>
      <c r="C503" s="25">
        <v>2.19957</v>
      </c>
      <c r="D503" s="25">
        <v>1.4656100000000001</v>
      </c>
    </row>
    <row r="504" spans="1:4" x14ac:dyDescent="0.15">
      <c r="A504" s="11">
        <f t="shared" si="7"/>
        <v>37468</v>
      </c>
      <c r="B504" s="11">
        <v>37469</v>
      </c>
      <c r="C504" s="25">
        <v>2.3567200000000001</v>
      </c>
      <c r="D504" s="25">
        <v>1.74746</v>
      </c>
    </row>
    <row r="505" spans="1:4" x14ac:dyDescent="0.15">
      <c r="A505" s="11">
        <f t="shared" si="7"/>
        <v>37499</v>
      </c>
      <c r="B505" s="11">
        <v>37500</v>
      </c>
      <c r="C505" s="25">
        <v>2.2447900000000001</v>
      </c>
      <c r="D505" s="25">
        <v>1.516</v>
      </c>
    </row>
    <row r="506" spans="1:4" x14ac:dyDescent="0.15">
      <c r="A506" s="11">
        <f t="shared" si="7"/>
        <v>37529</v>
      </c>
      <c r="B506" s="11">
        <v>37530</v>
      </c>
      <c r="C506" s="25">
        <v>2.1878299999999999</v>
      </c>
      <c r="D506" s="25">
        <v>2.0270299999999999</v>
      </c>
    </row>
    <row r="507" spans="1:4" x14ac:dyDescent="0.15">
      <c r="A507" s="11">
        <f t="shared" si="7"/>
        <v>37560</v>
      </c>
      <c r="B507" s="11">
        <v>37561</v>
      </c>
      <c r="C507" s="25">
        <v>2.0202</v>
      </c>
      <c r="D507" s="25">
        <v>2.25352</v>
      </c>
    </row>
    <row r="508" spans="1:4" x14ac:dyDescent="0.15">
      <c r="A508" s="11">
        <f t="shared" si="7"/>
        <v>37590</v>
      </c>
      <c r="B508" s="11">
        <v>37591</v>
      </c>
      <c r="C508" s="25">
        <v>1.96391</v>
      </c>
      <c r="D508" s="25">
        <v>2.48027</v>
      </c>
    </row>
    <row r="509" spans="1:4" x14ac:dyDescent="0.15">
      <c r="A509" s="11">
        <f t="shared" si="7"/>
        <v>37621</v>
      </c>
      <c r="B509" s="11">
        <v>37622</v>
      </c>
      <c r="C509" s="25">
        <v>1.96078</v>
      </c>
      <c r="D509" s="25">
        <v>2.75746</v>
      </c>
    </row>
    <row r="510" spans="1:4" x14ac:dyDescent="0.15">
      <c r="A510" s="11">
        <f t="shared" si="7"/>
        <v>37652</v>
      </c>
      <c r="B510" s="11">
        <v>37653</v>
      </c>
      <c r="C510" s="25">
        <v>1.79799</v>
      </c>
      <c r="D510" s="25">
        <v>3.1460699999999999</v>
      </c>
    </row>
    <row r="511" spans="1:4" x14ac:dyDescent="0.15">
      <c r="A511" s="11">
        <f t="shared" si="7"/>
        <v>37680</v>
      </c>
      <c r="B511" s="11">
        <v>37681</v>
      </c>
      <c r="C511" s="25">
        <v>1.7441899999999999</v>
      </c>
      <c r="D511" s="25">
        <v>3.02521</v>
      </c>
    </row>
    <row r="512" spans="1:4" x14ac:dyDescent="0.15">
      <c r="A512" s="11">
        <f t="shared" si="7"/>
        <v>37711</v>
      </c>
      <c r="B512" s="11">
        <v>37712</v>
      </c>
      <c r="C512" s="25">
        <v>1.47601</v>
      </c>
      <c r="D512" s="25">
        <v>2.1751299999999998</v>
      </c>
    </row>
    <row r="513" spans="1:4" x14ac:dyDescent="0.15">
      <c r="A513" s="11">
        <f t="shared" si="7"/>
        <v>37741</v>
      </c>
      <c r="B513" s="11">
        <v>37742</v>
      </c>
      <c r="C513" s="25">
        <v>1.5263199999999999</v>
      </c>
      <c r="D513" s="25">
        <v>1.89415</v>
      </c>
    </row>
    <row r="514" spans="1:4" x14ac:dyDescent="0.15">
      <c r="A514" s="11">
        <f t="shared" si="7"/>
        <v>37772</v>
      </c>
      <c r="B514" s="11">
        <v>37773</v>
      </c>
      <c r="C514" s="25">
        <v>1.4721299999999999</v>
      </c>
      <c r="D514" s="25">
        <v>1.94878</v>
      </c>
    </row>
    <row r="515" spans="1:4" x14ac:dyDescent="0.15">
      <c r="A515" s="11">
        <f t="shared" si="7"/>
        <v>37802</v>
      </c>
      <c r="B515" s="11">
        <v>37803</v>
      </c>
      <c r="C515" s="25">
        <v>1.5223100000000001</v>
      </c>
      <c r="D515" s="25">
        <v>2.0555599999999998</v>
      </c>
    </row>
    <row r="516" spans="1:4" x14ac:dyDescent="0.15">
      <c r="A516" s="11">
        <f t="shared" si="7"/>
        <v>37833</v>
      </c>
      <c r="B516" s="11">
        <v>37834</v>
      </c>
      <c r="C516" s="25">
        <v>1.3082199999999999</v>
      </c>
      <c r="D516" s="25">
        <v>2.2160700000000002</v>
      </c>
    </row>
    <row r="517" spans="1:4" x14ac:dyDescent="0.15">
      <c r="A517" s="11">
        <f t="shared" si="7"/>
        <v>37864</v>
      </c>
      <c r="B517" s="11">
        <v>37865</v>
      </c>
      <c r="C517" s="25">
        <v>1.25457</v>
      </c>
      <c r="D517" s="25">
        <v>2.37832</v>
      </c>
    </row>
    <row r="518" spans="1:4" x14ac:dyDescent="0.15">
      <c r="A518" s="11">
        <f t="shared" si="7"/>
        <v>37894</v>
      </c>
      <c r="B518" s="11">
        <v>37895</v>
      </c>
      <c r="C518" s="25">
        <v>1.30548</v>
      </c>
      <c r="D518" s="25">
        <v>2.0419399999999999</v>
      </c>
    </row>
    <row r="519" spans="1:4" x14ac:dyDescent="0.15">
      <c r="A519" s="11">
        <f t="shared" si="7"/>
        <v>37925</v>
      </c>
      <c r="B519" s="11">
        <v>37926</v>
      </c>
      <c r="C519" s="25">
        <v>1.09432</v>
      </c>
      <c r="D519" s="25">
        <v>1.9283699999999999</v>
      </c>
    </row>
    <row r="520" spans="1:4" x14ac:dyDescent="0.15">
      <c r="A520" s="11">
        <f t="shared" si="7"/>
        <v>37955</v>
      </c>
      <c r="B520" s="11">
        <v>37956</v>
      </c>
      <c r="C520" s="25">
        <v>1.09318</v>
      </c>
      <c r="D520" s="25">
        <v>2.0352000000000001</v>
      </c>
    </row>
    <row r="521" spans="1:4" x14ac:dyDescent="0.15">
      <c r="A521" s="11">
        <f t="shared" si="7"/>
        <v>37986</v>
      </c>
      <c r="B521" s="11">
        <v>37987</v>
      </c>
      <c r="C521" s="25">
        <v>1.1434500000000001</v>
      </c>
      <c r="D521" s="25">
        <v>2.0262899999999999</v>
      </c>
    </row>
    <row r="522" spans="1:4" x14ac:dyDescent="0.15">
      <c r="A522" s="11">
        <f t="shared" si="7"/>
        <v>38017</v>
      </c>
      <c r="B522" s="11">
        <v>38018</v>
      </c>
      <c r="C522" s="25">
        <v>1.24675</v>
      </c>
      <c r="D522" s="25">
        <v>1.68845</v>
      </c>
    </row>
    <row r="523" spans="1:4" x14ac:dyDescent="0.15">
      <c r="A523" s="11">
        <f t="shared" si="7"/>
        <v>38046</v>
      </c>
      <c r="B523" s="11">
        <v>38047</v>
      </c>
      <c r="C523" s="25">
        <v>1.55844</v>
      </c>
      <c r="D523" s="25">
        <v>1.7400800000000001</v>
      </c>
    </row>
    <row r="524" spans="1:4" x14ac:dyDescent="0.15">
      <c r="A524" s="11">
        <f t="shared" si="7"/>
        <v>38077</v>
      </c>
      <c r="B524" s="11">
        <v>38078</v>
      </c>
      <c r="C524" s="25">
        <v>1.76623</v>
      </c>
      <c r="D524" s="25">
        <v>2.2925800000000001</v>
      </c>
    </row>
    <row r="525" spans="1:4" x14ac:dyDescent="0.15">
      <c r="A525" s="11">
        <f t="shared" si="7"/>
        <v>38107</v>
      </c>
      <c r="B525" s="11">
        <v>38108</v>
      </c>
      <c r="C525" s="25">
        <v>1.7107300000000001</v>
      </c>
      <c r="D525" s="25">
        <v>2.8977599999999999</v>
      </c>
    </row>
    <row r="526" spans="1:4" x14ac:dyDescent="0.15">
      <c r="A526" s="11">
        <f t="shared" ref="A526:A589" si="8">EOMONTH(B526-1,0)</f>
        <v>38138</v>
      </c>
      <c r="B526" s="11">
        <v>38139</v>
      </c>
      <c r="C526" s="25">
        <v>1.86528</v>
      </c>
      <c r="D526" s="25">
        <v>3.1676700000000002</v>
      </c>
    </row>
    <row r="527" spans="1:4" x14ac:dyDescent="0.15">
      <c r="A527" s="11">
        <f t="shared" si="8"/>
        <v>38168</v>
      </c>
      <c r="B527" s="11">
        <v>38169</v>
      </c>
      <c r="C527" s="25">
        <v>1.7580100000000001</v>
      </c>
      <c r="D527" s="25">
        <v>2.9395799999999999</v>
      </c>
    </row>
    <row r="528" spans="1:4" x14ac:dyDescent="0.15">
      <c r="A528" s="11">
        <f t="shared" si="8"/>
        <v>38199</v>
      </c>
      <c r="B528" s="11">
        <v>38200</v>
      </c>
      <c r="C528" s="25">
        <v>1.70455</v>
      </c>
      <c r="D528" s="25">
        <v>2.5474299999999999</v>
      </c>
    </row>
    <row r="529" spans="1:4" x14ac:dyDescent="0.15">
      <c r="A529" s="11">
        <f t="shared" si="8"/>
        <v>38230</v>
      </c>
      <c r="B529" s="11">
        <v>38231</v>
      </c>
      <c r="C529" s="25">
        <v>1.9618</v>
      </c>
      <c r="D529" s="25">
        <v>2.5391699999999999</v>
      </c>
    </row>
    <row r="530" spans="1:4" x14ac:dyDescent="0.15">
      <c r="A530" s="11">
        <f t="shared" si="8"/>
        <v>38260</v>
      </c>
      <c r="B530" s="11">
        <v>38261</v>
      </c>
      <c r="C530" s="25">
        <v>2.01031</v>
      </c>
      <c r="D530" s="25">
        <v>3.1909100000000001</v>
      </c>
    </row>
    <row r="531" spans="1:4" x14ac:dyDescent="0.15">
      <c r="A531" s="11">
        <f t="shared" si="8"/>
        <v>38291</v>
      </c>
      <c r="B531" s="11">
        <v>38292</v>
      </c>
      <c r="C531" s="25">
        <v>2.2164899999999998</v>
      </c>
      <c r="D531" s="25">
        <v>3.6216200000000001</v>
      </c>
    </row>
    <row r="532" spans="1:4" x14ac:dyDescent="0.15">
      <c r="A532" s="11">
        <f t="shared" si="8"/>
        <v>38321</v>
      </c>
      <c r="B532" s="11">
        <v>38322</v>
      </c>
      <c r="C532" s="25">
        <v>2.2657099999999999</v>
      </c>
      <c r="D532" s="25">
        <v>3.34232</v>
      </c>
    </row>
    <row r="533" spans="1:4" x14ac:dyDescent="0.15">
      <c r="A533" s="11">
        <f t="shared" si="8"/>
        <v>38352</v>
      </c>
      <c r="B533" s="11">
        <v>38353</v>
      </c>
      <c r="C533" s="25">
        <v>2.26105</v>
      </c>
      <c r="D533" s="25">
        <v>2.8448699999999998</v>
      </c>
    </row>
    <row r="534" spans="1:4" x14ac:dyDescent="0.15">
      <c r="A534" s="11">
        <f t="shared" si="8"/>
        <v>38383</v>
      </c>
      <c r="B534" s="11">
        <v>38384</v>
      </c>
      <c r="C534" s="25">
        <v>2.3088799999999998</v>
      </c>
      <c r="D534" s="25">
        <v>3.0530300000000001</v>
      </c>
    </row>
    <row r="535" spans="1:4" x14ac:dyDescent="0.15">
      <c r="A535" s="11">
        <f t="shared" si="8"/>
        <v>38411</v>
      </c>
      <c r="B535" s="11">
        <v>38412</v>
      </c>
      <c r="C535" s="25">
        <v>2.3529399999999998</v>
      </c>
      <c r="D535" s="25">
        <v>3.2068400000000001</v>
      </c>
    </row>
    <row r="536" spans="1:4" x14ac:dyDescent="0.15">
      <c r="A536" s="11">
        <f t="shared" si="8"/>
        <v>38442</v>
      </c>
      <c r="B536" s="11">
        <v>38443</v>
      </c>
      <c r="C536" s="25">
        <v>2.1949999999999998</v>
      </c>
      <c r="D536" s="25">
        <v>3.3617900000000001</v>
      </c>
    </row>
    <row r="537" spans="1:4" x14ac:dyDescent="0.15">
      <c r="A537" s="11">
        <f t="shared" si="8"/>
        <v>38472</v>
      </c>
      <c r="B537" s="11">
        <v>38473</v>
      </c>
      <c r="C537" s="25">
        <v>2.19164</v>
      </c>
      <c r="D537" s="25">
        <v>2.8692899999999999</v>
      </c>
    </row>
    <row r="538" spans="1:4" x14ac:dyDescent="0.15">
      <c r="A538" s="11">
        <f t="shared" si="8"/>
        <v>38503</v>
      </c>
      <c r="B538" s="11">
        <v>38504</v>
      </c>
      <c r="C538" s="25">
        <v>2.0345900000000001</v>
      </c>
      <c r="D538" s="25">
        <v>2.5410300000000001</v>
      </c>
    </row>
    <row r="539" spans="1:4" x14ac:dyDescent="0.15">
      <c r="A539" s="11">
        <f t="shared" si="8"/>
        <v>38533</v>
      </c>
      <c r="B539" s="11">
        <v>38534</v>
      </c>
      <c r="C539" s="25">
        <v>2.0833300000000001</v>
      </c>
      <c r="D539" s="25">
        <v>3.0671599999999999</v>
      </c>
    </row>
    <row r="540" spans="1:4" x14ac:dyDescent="0.15">
      <c r="A540" s="11">
        <f t="shared" si="8"/>
        <v>38564</v>
      </c>
      <c r="B540" s="11">
        <v>38565</v>
      </c>
      <c r="C540" s="25">
        <v>2.13306</v>
      </c>
      <c r="D540" s="25">
        <v>3.6469299999999998</v>
      </c>
    </row>
    <row r="541" spans="1:4" x14ac:dyDescent="0.15">
      <c r="A541" s="11">
        <f t="shared" si="8"/>
        <v>38595</v>
      </c>
      <c r="B541" s="11">
        <v>38596</v>
      </c>
      <c r="C541" s="25">
        <v>1.92405</v>
      </c>
      <c r="D541" s="25">
        <v>4.7418300000000002</v>
      </c>
    </row>
    <row r="542" spans="1:4" x14ac:dyDescent="0.15">
      <c r="A542" s="11">
        <f t="shared" si="8"/>
        <v>38625</v>
      </c>
      <c r="B542" s="11">
        <v>38626</v>
      </c>
      <c r="C542" s="25">
        <v>2.0717500000000002</v>
      </c>
      <c r="D542" s="25">
        <v>4.3501000000000003</v>
      </c>
    </row>
    <row r="543" spans="1:4" x14ac:dyDescent="0.15">
      <c r="A543" s="11">
        <f t="shared" si="8"/>
        <v>38656</v>
      </c>
      <c r="B543" s="11">
        <v>38657</v>
      </c>
      <c r="C543" s="25">
        <v>2.1179999999999999</v>
      </c>
      <c r="D543" s="25">
        <v>3.3385500000000001</v>
      </c>
    </row>
    <row r="544" spans="1:4" x14ac:dyDescent="0.15">
      <c r="A544" s="11">
        <f t="shared" si="8"/>
        <v>38686</v>
      </c>
      <c r="B544" s="11">
        <v>38687</v>
      </c>
      <c r="C544" s="25">
        <v>2.1147999999999998</v>
      </c>
      <c r="D544" s="25">
        <v>3.3385500000000001</v>
      </c>
    </row>
    <row r="545" spans="1:4" x14ac:dyDescent="0.15">
      <c r="A545" s="11">
        <f t="shared" si="8"/>
        <v>38717</v>
      </c>
      <c r="B545" s="11">
        <v>38718</v>
      </c>
      <c r="C545" s="25">
        <v>2.1105499999999999</v>
      </c>
      <c r="D545" s="25">
        <v>4.0187900000000001</v>
      </c>
    </row>
    <row r="546" spans="1:4" x14ac:dyDescent="0.15">
      <c r="A546" s="11">
        <f t="shared" si="8"/>
        <v>38748</v>
      </c>
      <c r="B546" s="11">
        <v>38749</v>
      </c>
      <c r="C546" s="25">
        <v>2.1063200000000002</v>
      </c>
      <c r="D546" s="25">
        <v>3.6382500000000002</v>
      </c>
    </row>
    <row r="547" spans="1:4" x14ac:dyDescent="0.15">
      <c r="A547" s="11">
        <f t="shared" si="8"/>
        <v>38776</v>
      </c>
      <c r="B547" s="11">
        <v>38777</v>
      </c>
      <c r="C547" s="25">
        <v>2.0989499999999999</v>
      </c>
      <c r="D547" s="25">
        <v>3.4179200000000001</v>
      </c>
    </row>
    <row r="548" spans="1:4" x14ac:dyDescent="0.15">
      <c r="A548" s="11">
        <f t="shared" si="8"/>
        <v>38807</v>
      </c>
      <c r="B548" s="11">
        <v>38808</v>
      </c>
      <c r="C548" s="25">
        <v>2.2976999999999999</v>
      </c>
      <c r="D548" s="25">
        <v>3.6138400000000002</v>
      </c>
    </row>
    <row r="549" spans="1:4" x14ac:dyDescent="0.15">
      <c r="A549" s="11">
        <f t="shared" si="8"/>
        <v>38837</v>
      </c>
      <c r="B549" s="11">
        <v>38838</v>
      </c>
      <c r="C549" s="25">
        <v>2.4438900000000001</v>
      </c>
      <c r="D549" s="25">
        <v>3.9772699999999999</v>
      </c>
    </row>
    <row r="550" spans="1:4" x14ac:dyDescent="0.15">
      <c r="A550" s="11">
        <f t="shared" si="8"/>
        <v>38868</v>
      </c>
      <c r="B550" s="11">
        <v>38869</v>
      </c>
      <c r="C550" s="25">
        <v>2.6420699999999999</v>
      </c>
      <c r="D550" s="25">
        <v>4.1817200000000003</v>
      </c>
    </row>
    <row r="551" spans="1:4" x14ac:dyDescent="0.15">
      <c r="A551" s="11">
        <f t="shared" si="8"/>
        <v>38898</v>
      </c>
      <c r="B551" s="11">
        <v>38899</v>
      </c>
      <c r="C551" s="25">
        <v>2.6879</v>
      </c>
      <c r="D551" s="25">
        <v>4.1046699999999996</v>
      </c>
    </row>
    <row r="552" spans="1:4" x14ac:dyDescent="0.15">
      <c r="A552" s="11">
        <f t="shared" si="8"/>
        <v>38929</v>
      </c>
      <c r="B552" s="11">
        <v>38930</v>
      </c>
      <c r="C552" s="25">
        <v>2.8344100000000001</v>
      </c>
      <c r="D552" s="25">
        <v>3.9265699999999999</v>
      </c>
    </row>
    <row r="553" spans="1:4" x14ac:dyDescent="0.15">
      <c r="A553" s="11">
        <f t="shared" si="8"/>
        <v>38960</v>
      </c>
      <c r="B553" s="11">
        <v>38961</v>
      </c>
      <c r="C553" s="25">
        <v>2.9309500000000002</v>
      </c>
      <c r="D553" s="25">
        <v>2.01207</v>
      </c>
    </row>
    <row r="554" spans="1:4" x14ac:dyDescent="0.15">
      <c r="A554" s="11">
        <f t="shared" si="8"/>
        <v>38990</v>
      </c>
      <c r="B554" s="11">
        <v>38991</v>
      </c>
      <c r="C554" s="25">
        <v>2.7722799999999999</v>
      </c>
      <c r="D554" s="25">
        <v>1.4063300000000001</v>
      </c>
    </row>
    <row r="555" spans="1:4" x14ac:dyDescent="0.15">
      <c r="A555" s="11">
        <f t="shared" si="8"/>
        <v>39021</v>
      </c>
      <c r="B555" s="11">
        <v>39022</v>
      </c>
      <c r="C555" s="25">
        <v>2.6172800000000001</v>
      </c>
      <c r="D555" s="25">
        <v>1.9686999999999999</v>
      </c>
    </row>
    <row r="556" spans="1:4" x14ac:dyDescent="0.15">
      <c r="A556" s="11">
        <f t="shared" si="8"/>
        <v>39051</v>
      </c>
      <c r="B556" s="11">
        <v>39052</v>
      </c>
      <c r="C556" s="25">
        <v>2.61341</v>
      </c>
      <c r="D556" s="25">
        <v>2.5239799999999999</v>
      </c>
    </row>
    <row r="557" spans="1:4" x14ac:dyDescent="0.15">
      <c r="A557" s="11">
        <f t="shared" si="8"/>
        <v>39082</v>
      </c>
      <c r="B557" s="11">
        <v>39083</v>
      </c>
      <c r="C557" s="25">
        <v>2.6574800000000001</v>
      </c>
      <c r="D557" s="25">
        <v>2.0757699999999999</v>
      </c>
    </row>
    <row r="558" spans="1:4" x14ac:dyDescent="0.15">
      <c r="A558" s="11">
        <f t="shared" si="8"/>
        <v>39113</v>
      </c>
      <c r="B558" s="11">
        <v>39114</v>
      </c>
      <c r="C558" s="25">
        <v>2.7185700000000002</v>
      </c>
      <c r="D558" s="25">
        <v>2.4202599999999999</v>
      </c>
    </row>
    <row r="559" spans="1:4" x14ac:dyDescent="0.15">
      <c r="A559" s="11">
        <f t="shared" si="8"/>
        <v>39141</v>
      </c>
      <c r="B559" s="11">
        <v>39142</v>
      </c>
      <c r="C559" s="25">
        <v>2.5051399999999999</v>
      </c>
      <c r="D559" s="25">
        <v>2.7982</v>
      </c>
    </row>
    <row r="560" spans="1:4" x14ac:dyDescent="0.15">
      <c r="A560" s="11">
        <f t="shared" si="8"/>
        <v>39172</v>
      </c>
      <c r="B560" s="11">
        <v>39173</v>
      </c>
      <c r="C560" s="25">
        <v>2.41553</v>
      </c>
      <c r="D560" s="25">
        <v>2.5929199999999999</v>
      </c>
    </row>
    <row r="561" spans="1:4" x14ac:dyDescent="0.15">
      <c r="A561" s="11">
        <f t="shared" si="8"/>
        <v>39202</v>
      </c>
      <c r="B561" s="11">
        <v>39203</v>
      </c>
      <c r="C561" s="25">
        <v>2.2677700000000001</v>
      </c>
      <c r="D561" s="25">
        <v>2.7098900000000001</v>
      </c>
    </row>
    <row r="562" spans="1:4" x14ac:dyDescent="0.15">
      <c r="A562" s="11">
        <f t="shared" si="8"/>
        <v>39233</v>
      </c>
      <c r="B562" s="11">
        <v>39234</v>
      </c>
      <c r="C562" s="25">
        <v>2.1816399999999998</v>
      </c>
      <c r="D562" s="25">
        <v>2.6927699999999999</v>
      </c>
    </row>
    <row r="563" spans="1:4" x14ac:dyDescent="0.15">
      <c r="A563" s="11">
        <f t="shared" si="8"/>
        <v>39263</v>
      </c>
      <c r="B563" s="11">
        <v>39264</v>
      </c>
      <c r="C563" s="25">
        <v>2.1682000000000001</v>
      </c>
      <c r="D563" s="25">
        <v>2.3178899999999998</v>
      </c>
    </row>
    <row r="564" spans="1:4" x14ac:dyDescent="0.15">
      <c r="A564" s="11">
        <f t="shared" si="8"/>
        <v>39294</v>
      </c>
      <c r="B564" s="11">
        <v>39295</v>
      </c>
      <c r="C564" s="25">
        <v>2.0884900000000002</v>
      </c>
      <c r="D564" s="25">
        <v>1.8974500000000001</v>
      </c>
    </row>
    <row r="565" spans="1:4" x14ac:dyDescent="0.15">
      <c r="A565" s="11">
        <f t="shared" si="8"/>
        <v>39325</v>
      </c>
      <c r="B565" s="11">
        <v>39326</v>
      </c>
      <c r="C565" s="25">
        <v>2.1013500000000001</v>
      </c>
      <c r="D565" s="25">
        <v>2.8338299999999998</v>
      </c>
    </row>
    <row r="566" spans="1:4" x14ac:dyDescent="0.15">
      <c r="A566" s="11">
        <f t="shared" si="8"/>
        <v>39355</v>
      </c>
      <c r="B566" s="11">
        <v>39356</v>
      </c>
      <c r="C566" s="25">
        <v>2.1565500000000002</v>
      </c>
      <c r="D566" s="25">
        <v>3.6107</v>
      </c>
    </row>
    <row r="567" spans="1:4" x14ac:dyDescent="0.15">
      <c r="A567" s="11">
        <f t="shared" si="8"/>
        <v>39386</v>
      </c>
      <c r="B567" s="11">
        <v>39387</v>
      </c>
      <c r="C567" s="25">
        <v>2.3387899999999999</v>
      </c>
      <c r="D567" s="25">
        <v>4.3732699999999998</v>
      </c>
    </row>
    <row r="568" spans="1:4" x14ac:dyDescent="0.15">
      <c r="A568" s="11">
        <f t="shared" si="8"/>
        <v>39416</v>
      </c>
      <c r="B568" s="11">
        <v>39417</v>
      </c>
      <c r="C568" s="25">
        <v>2.4353699999999998</v>
      </c>
      <c r="D568" s="25">
        <v>4.1088100000000001</v>
      </c>
    </row>
    <row r="569" spans="1:4" x14ac:dyDescent="0.15">
      <c r="A569" s="11">
        <f t="shared" si="8"/>
        <v>39447</v>
      </c>
      <c r="B569" s="11">
        <v>39448</v>
      </c>
      <c r="C569" s="25">
        <v>2.4789099999999999</v>
      </c>
      <c r="D569" s="25">
        <v>4.2946999999999997</v>
      </c>
    </row>
    <row r="570" spans="1:4" x14ac:dyDescent="0.15">
      <c r="A570" s="11">
        <f t="shared" si="8"/>
        <v>39478</v>
      </c>
      <c r="B570" s="11">
        <v>39479</v>
      </c>
      <c r="C570" s="25">
        <v>2.2970799999999998</v>
      </c>
      <c r="D570" s="25">
        <v>4.1429600000000004</v>
      </c>
    </row>
    <row r="571" spans="1:4" x14ac:dyDescent="0.15">
      <c r="A571" s="11">
        <f t="shared" si="8"/>
        <v>39507</v>
      </c>
      <c r="B571" s="11">
        <v>39508</v>
      </c>
      <c r="C571" s="25">
        <v>2.3885200000000002</v>
      </c>
      <c r="D571" s="25">
        <v>3.9748999999999999</v>
      </c>
    </row>
    <row r="572" spans="1:4" x14ac:dyDescent="0.15">
      <c r="A572" s="11">
        <f t="shared" si="8"/>
        <v>39538</v>
      </c>
      <c r="B572" s="11">
        <v>39539</v>
      </c>
      <c r="C572" s="25">
        <v>2.29467</v>
      </c>
      <c r="D572" s="25">
        <v>3.9037600000000001</v>
      </c>
    </row>
    <row r="573" spans="1:4" x14ac:dyDescent="0.15">
      <c r="A573" s="11">
        <f t="shared" si="8"/>
        <v>39568</v>
      </c>
      <c r="B573" s="11">
        <v>39569</v>
      </c>
      <c r="C573" s="25">
        <v>2.3222200000000002</v>
      </c>
      <c r="D573" s="25">
        <v>4.0884099999999997</v>
      </c>
    </row>
    <row r="574" spans="1:4" x14ac:dyDescent="0.15">
      <c r="A574" s="11">
        <f t="shared" si="8"/>
        <v>39599</v>
      </c>
      <c r="B574" s="11">
        <v>39600</v>
      </c>
      <c r="C574" s="25">
        <v>2.3917299999999999</v>
      </c>
      <c r="D574" s="25">
        <v>4.9359700000000002</v>
      </c>
    </row>
    <row r="575" spans="1:4" x14ac:dyDescent="0.15">
      <c r="A575" s="11">
        <f t="shared" si="8"/>
        <v>39629</v>
      </c>
      <c r="B575" s="11">
        <v>39630</v>
      </c>
      <c r="C575" s="25">
        <v>2.4633099999999999</v>
      </c>
      <c r="D575" s="25">
        <v>5.4975100000000001</v>
      </c>
    </row>
    <row r="576" spans="1:4" x14ac:dyDescent="0.15">
      <c r="A576" s="11">
        <f t="shared" si="8"/>
        <v>39660</v>
      </c>
      <c r="B576" s="11">
        <v>39661</v>
      </c>
      <c r="C576" s="25">
        <v>2.4981200000000001</v>
      </c>
      <c r="D576" s="25">
        <v>5.30802</v>
      </c>
    </row>
    <row r="577" spans="1:4" x14ac:dyDescent="0.15">
      <c r="A577" s="11">
        <f t="shared" si="8"/>
        <v>39691</v>
      </c>
      <c r="B577" s="11">
        <v>39692</v>
      </c>
      <c r="C577" s="25">
        <v>2.4386199999999998</v>
      </c>
      <c r="D577" s="25">
        <v>4.9533199999999997</v>
      </c>
    </row>
    <row r="578" spans="1:4" x14ac:dyDescent="0.15">
      <c r="A578" s="11">
        <f t="shared" si="8"/>
        <v>39721</v>
      </c>
      <c r="B578" s="11">
        <v>39722</v>
      </c>
      <c r="C578" s="25">
        <v>2.2213599999999998</v>
      </c>
      <c r="D578" s="25">
        <v>3.7310599999999998</v>
      </c>
    </row>
    <row r="579" spans="1:4" x14ac:dyDescent="0.15">
      <c r="A579" s="11">
        <f t="shared" si="8"/>
        <v>39752</v>
      </c>
      <c r="B579" s="11">
        <v>39753</v>
      </c>
      <c r="C579" s="25">
        <v>2.0158900000000002</v>
      </c>
      <c r="D579" s="25">
        <v>1.09992</v>
      </c>
    </row>
    <row r="580" spans="1:4" x14ac:dyDescent="0.15">
      <c r="A580" s="11">
        <f t="shared" si="8"/>
        <v>39782</v>
      </c>
      <c r="B580" s="11">
        <v>39783</v>
      </c>
      <c r="C580" s="25">
        <v>1.7624599999999999</v>
      </c>
      <c r="D580" s="25">
        <v>-2.223E-2</v>
      </c>
    </row>
    <row r="581" spans="1:4" x14ac:dyDescent="0.15">
      <c r="A581" s="11">
        <f t="shared" si="8"/>
        <v>39813</v>
      </c>
      <c r="B581" s="11">
        <v>39814</v>
      </c>
      <c r="C581" s="25">
        <v>1.67235</v>
      </c>
      <c r="D581" s="25">
        <v>-0.11359</v>
      </c>
    </row>
    <row r="582" spans="1:4" x14ac:dyDescent="0.15">
      <c r="A582" s="11">
        <f t="shared" si="8"/>
        <v>39844</v>
      </c>
      <c r="B582" s="11">
        <v>39845</v>
      </c>
      <c r="C582" s="25">
        <v>1.80098</v>
      </c>
      <c r="D582" s="25">
        <v>8.4600000000000005E-3</v>
      </c>
    </row>
    <row r="583" spans="1:4" x14ac:dyDescent="0.15">
      <c r="A583" s="11">
        <f t="shared" si="8"/>
        <v>39872</v>
      </c>
      <c r="B583" s="11">
        <v>39873</v>
      </c>
      <c r="C583" s="25">
        <v>1.7876099999999999</v>
      </c>
      <c r="D583" s="25">
        <v>-0.44647999999999999</v>
      </c>
    </row>
    <row r="584" spans="1:4" x14ac:dyDescent="0.15">
      <c r="A584" s="11">
        <f t="shared" si="8"/>
        <v>39903</v>
      </c>
      <c r="B584" s="11">
        <v>39904</v>
      </c>
      <c r="C584" s="25">
        <v>1.9323300000000001</v>
      </c>
      <c r="D584" s="25">
        <v>-0.57632000000000005</v>
      </c>
    </row>
    <row r="585" spans="1:4" x14ac:dyDescent="0.15">
      <c r="A585" s="11">
        <f t="shared" si="8"/>
        <v>39933</v>
      </c>
      <c r="B585" s="11">
        <v>39934</v>
      </c>
      <c r="C585" s="25">
        <v>1.84613</v>
      </c>
      <c r="D585" s="25">
        <v>-1.01576</v>
      </c>
    </row>
    <row r="586" spans="1:4" x14ac:dyDescent="0.15">
      <c r="A586" s="11">
        <f t="shared" si="8"/>
        <v>39964</v>
      </c>
      <c r="B586" s="11">
        <v>39965</v>
      </c>
      <c r="C586" s="25">
        <v>1.71197</v>
      </c>
      <c r="D586" s="25">
        <v>-1.2291700000000001</v>
      </c>
    </row>
    <row r="587" spans="1:4" x14ac:dyDescent="0.15">
      <c r="A587" s="11">
        <f t="shared" si="8"/>
        <v>39994</v>
      </c>
      <c r="B587" s="11">
        <v>39995</v>
      </c>
      <c r="C587" s="25">
        <v>1.5270999999999999</v>
      </c>
      <c r="D587" s="25">
        <v>-1.9587600000000001</v>
      </c>
    </row>
    <row r="588" spans="1:4" x14ac:dyDescent="0.15">
      <c r="A588" s="11">
        <f t="shared" si="8"/>
        <v>40025</v>
      </c>
      <c r="B588" s="11">
        <v>40026</v>
      </c>
      <c r="C588" s="25">
        <v>1.43397</v>
      </c>
      <c r="D588" s="25">
        <v>-1.48384</v>
      </c>
    </row>
    <row r="589" spans="1:4" x14ac:dyDescent="0.15">
      <c r="A589" s="11">
        <f t="shared" si="8"/>
        <v>40056</v>
      </c>
      <c r="B589" s="11">
        <v>40057</v>
      </c>
      <c r="C589" s="25">
        <v>1.47984</v>
      </c>
      <c r="D589" s="25">
        <v>-1.3779399999999999</v>
      </c>
    </row>
    <row r="590" spans="1:4" x14ac:dyDescent="0.15">
      <c r="A590" s="11">
        <f t="shared" ref="A590:A653" si="9">EOMONTH(B590-1,0)</f>
        <v>40086</v>
      </c>
      <c r="B590" s="11">
        <v>40087</v>
      </c>
      <c r="C590" s="25">
        <v>1.7127300000000001</v>
      </c>
      <c r="D590" s="25">
        <v>-0.22397</v>
      </c>
    </row>
    <row r="591" spans="1:4" x14ac:dyDescent="0.15">
      <c r="A591" s="11">
        <f t="shared" si="9"/>
        <v>40117</v>
      </c>
      <c r="B591" s="11">
        <v>40118</v>
      </c>
      <c r="C591" s="25">
        <v>1.71424</v>
      </c>
      <c r="D591" s="25">
        <v>1.91459</v>
      </c>
    </row>
    <row r="592" spans="1:4" x14ac:dyDescent="0.15">
      <c r="A592" s="11">
        <f t="shared" si="9"/>
        <v>40147</v>
      </c>
      <c r="B592" s="11">
        <v>40148</v>
      </c>
      <c r="C592" s="25">
        <v>1.8236699999999999</v>
      </c>
      <c r="D592" s="25">
        <v>2.81412</v>
      </c>
    </row>
    <row r="593" spans="1:4" x14ac:dyDescent="0.15">
      <c r="A593" s="11">
        <f t="shared" si="9"/>
        <v>40178</v>
      </c>
      <c r="B593" s="11">
        <v>40179</v>
      </c>
      <c r="C593" s="25">
        <v>1.51234</v>
      </c>
      <c r="D593" s="25">
        <v>2.6211099999999998</v>
      </c>
    </row>
    <row r="594" spans="1:4" x14ac:dyDescent="0.15">
      <c r="A594" s="11">
        <f t="shared" si="9"/>
        <v>40209</v>
      </c>
      <c r="B594" s="11">
        <v>40210</v>
      </c>
      <c r="C594" s="25">
        <v>1.34945</v>
      </c>
      <c r="D594" s="25">
        <v>2.1513399999999998</v>
      </c>
    </row>
    <row r="595" spans="1:4" x14ac:dyDescent="0.15">
      <c r="A595" s="11">
        <f t="shared" si="9"/>
        <v>40237</v>
      </c>
      <c r="B595" s="11">
        <v>40238</v>
      </c>
      <c r="C595" s="25">
        <v>1.1592100000000001</v>
      </c>
      <c r="D595" s="25">
        <v>2.2861699999999998</v>
      </c>
    </row>
    <row r="596" spans="1:4" x14ac:dyDescent="0.15">
      <c r="A596" s="11">
        <f t="shared" si="9"/>
        <v>40268</v>
      </c>
      <c r="B596" s="11">
        <v>40269</v>
      </c>
      <c r="C596" s="25">
        <v>0.96750999999999998</v>
      </c>
      <c r="D596" s="25">
        <v>2.2067700000000001</v>
      </c>
    </row>
    <row r="597" spans="1:4" x14ac:dyDescent="0.15">
      <c r="A597" s="11">
        <f t="shared" si="9"/>
        <v>40298</v>
      </c>
      <c r="B597" s="11">
        <v>40299</v>
      </c>
      <c r="C597" s="25">
        <v>0.94013999999999998</v>
      </c>
      <c r="D597" s="25">
        <v>2.0035500000000002</v>
      </c>
    </row>
    <row r="598" spans="1:4" x14ac:dyDescent="0.15">
      <c r="A598" s="11">
        <f t="shared" si="9"/>
        <v>40329</v>
      </c>
      <c r="B598" s="11">
        <v>40330</v>
      </c>
      <c r="C598" s="25">
        <v>0.95020000000000004</v>
      </c>
      <c r="D598" s="25">
        <v>1.1215599999999999</v>
      </c>
    </row>
    <row r="599" spans="1:4" x14ac:dyDescent="0.15">
      <c r="A599" s="11">
        <f t="shared" si="9"/>
        <v>40359</v>
      </c>
      <c r="B599" s="11">
        <v>40360</v>
      </c>
      <c r="C599" s="25">
        <v>0.95774999999999999</v>
      </c>
      <c r="D599" s="25">
        <v>1.3407800000000001</v>
      </c>
    </row>
    <row r="600" spans="1:4" x14ac:dyDescent="0.15">
      <c r="A600" s="11">
        <f t="shared" si="9"/>
        <v>40390</v>
      </c>
      <c r="B600" s="11">
        <v>40391</v>
      </c>
      <c r="C600" s="25">
        <v>0.91710000000000003</v>
      </c>
      <c r="D600" s="25">
        <v>1.15018</v>
      </c>
    </row>
    <row r="601" spans="1:4" x14ac:dyDescent="0.15">
      <c r="A601" s="11">
        <f t="shared" si="9"/>
        <v>40421</v>
      </c>
      <c r="B601" s="11">
        <v>40422</v>
      </c>
      <c r="C601" s="25">
        <v>0.81438999999999995</v>
      </c>
      <c r="D601" s="25">
        <v>1.1183099999999999</v>
      </c>
    </row>
    <row r="602" spans="1:4" x14ac:dyDescent="0.15">
      <c r="A602" s="11">
        <f t="shared" si="9"/>
        <v>40451</v>
      </c>
      <c r="B602" s="11">
        <v>40452</v>
      </c>
      <c r="C602" s="25">
        <v>0.60272000000000003</v>
      </c>
      <c r="D602" s="25">
        <v>1.1667000000000001</v>
      </c>
    </row>
    <row r="603" spans="1:4" x14ac:dyDescent="0.15">
      <c r="A603" s="11">
        <f t="shared" si="9"/>
        <v>40482</v>
      </c>
      <c r="B603" s="11">
        <v>40483</v>
      </c>
      <c r="C603" s="25">
        <v>0.67205999999999999</v>
      </c>
      <c r="D603" s="25">
        <v>1.0845400000000001</v>
      </c>
    </row>
    <row r="604" spans="1:4" x14ac:dyDescent="0.15">
      <c r="A604" s="11">
        <f t="shared" si="9"/>
        <v>40512</v>
      </c>
      <c r="B604" s="11">
        <v>40513</v>
      </c>
      <c r="C604" s="25">
        <v>0.66188999999999998</v>
      </c>
      <c r="D604" s="25">
        <v>1.4377899999999999</v>
      </c>
    </row>
    <row r="605" spans="1:4" x14ac:dyDescent="0.15">
      <c r="A605" s="11">
        <f t="shared" si="9"/>
        <v>40543</v>
      </c>
      <c r="B605" s="11">
        <v>40544</v>
      </c>
      <c r="C605" s="25">
        <v>0.98353000000000002</v>
      </c>
      <c r="D605" s="25">
        <v>1.70078</v>
      </c>
    </row>
    <row r="606" spans="1:4" x14ac:dyDescent="0.15">
      <c r="A606" s="11">
        <f t="shared" si="9"/>
        <v>40574</v>
      </c>
      <c r="B606" s="11">
        <v>40575</v>
      </c>
      <c r="C606" s="25">
        <v>1.1244499999999999</v>
      </c>
      <c r="D606" s="25">
        <v>2.1248999999999998</v>
      </c>
    </row>
    <row r="607" spans="1:4" x14ac:dyDescent="0.15">
      <c r="A607" s="11">
        <f t="shared" si="9"/>
        <v>40602</v>
      </c>
      <c r="B607" s="11">
        <v>40603</v>
      </c>
      <c r="C607" s="25">
        <v>1.2097899999999999</v>
      </c>
      <c r="D607" s="25">
        <v>2.61924</v>
      </c>
    </row>
    <row r="608" spans="1:4" x14ac:dyDescent="0.15">
      <c r="A608" s="11">
        <f t="shared" si="9"/>
        <v>40633</v>
      </c>
      <c r="B608" s="11">
        <v>40634</v>
      </c>
      <c r="C608" s="25">
        <v>1.3155399999999999</v>
      </c>
      <c r="D608" s="25">
        <v>3.0772300000000001</v>
      </c>
    </row>
    <row r="609" spans="1:4" x14ac:dyDescent="0.15">
      <c r="A609" s="11">
        <f t="shared" si="9"/>
        <v>40663</v>
      </c>
      <c r="B609" s="11">
        <v>40664</v>
      </c>
      <c r="C609" s="25">
        <v>1.4540999999999999</v>
      </c>
      <c r="D609" s="25">
        <v>3.4589699999999999</v>
      </c>
    </row>
    <row r="610" spans="1:4" x14ac:dyDescent="0.15">
      <c r="A610" s="11">
        <f t="shared" si="9"/>
        <v>40694</v>
      </c>
      <c r="B610" s="11">
        <v>40695</v>
      </c>
      <c r="C610" s="25">
        <v>1.58368</v>
      </c>
      <c r="D610" s="25">
        <v>3.5023200000000001</v>
      </c>
    </row>
    <row r="611" spans="1:4" x14ac:dyDescent="0.15">
      <c r="A611" s="11">
        <f t="shared" si="9"/>
        <v>40724</v>
      </c>
      <c r="B611" s="11">
        <v>40725</v>
      </c>
      <c r="C611" s="25">
        <v>1.7414799999999999</v>
      </c>
      <c r="D611" s="25">
        <v>3.5798800000000002</v>
      </c>
    </row>
    <row r="612" spans="1:4" x14ac:dyDescent="0.15">
      <c r="A612" s="11">
        <f t="shared" si="9"/>
        <v>40755</v>
      </c>
      <c r="B612" s="11">
        <v>40756</v>
      </c>
      <c r="C612" s="25">
        <v>1.96516</v>
      </c>
      <c r="D612" s="25">
        <v>3.7549999999999999</v>
      </c>
    </row>
    <row r="613" spans="1:4" x14ac:dyDescent="0.15">
      <c r="A613" s="11">
        <f t="shared" si="9"/>
        <v>40786</v>
      </c>
      <c r="B613" s="11">
        <v>40787</v>
      </c>
      <c r="C613" s="25">
        <v>1.9877199999999999</v>
      </c>
      <c r="D613" s="25">
        <v>3.8126199999999999</v>
      </c>
    </row>
    <row r="614" spans="1:4" x14ac:dyDescent="0.15">
      <c r="A614" s="11">
        <f t="shared" si="9"/>
        <v>40816</v>
      </c>
      <c r="B614" s="11">
        <v>40817</v>
      </c>
      <c r="C614" s="25">
        <v>2.10792</v>
      </c>
      <c r="D614" s="25">
        <v>3.5222699999999998</v>
      </c>
    </row>
    <row r="615" spans="1:4" x14ac:dyDescent="0.15">
      <c r="A615" s="11">
        <f t="shared" si="9"/>
        <v>40847</v>
      </c>
      <c r="B615" s="11">
        <v>40848</v>
      </c>
      <c r="C615" s="25">
        <v>2.1381999999999999</v>
      </c>
      <c r="D615" s="25">
        <v>3.4514300000000002</v>
      </c>
    </row>
    <row r="616" spans="1:4" x14ac:dyDescent="0.15">
      <c r="A616" s="11">
        <f t="shared" si="9"/>
        <v>40877</v>
      </c>
      <c r="B616" s="11">
        <v>40878</v>
      </c>
      <c r="C616" s="25">
        <v>2.2766600000000001</v>
      </c>
      <c r="D616" s="25">
        <v>3.0620699999999998</v>
      </c>
    </row>
    <row r="617" spans="1:4" x14ac:dyDescent="0.15">
      <c r="A617" s="11">
        <f t="shared" si="9"/>
        <v>40908</v>
      </c>
      <c r="B617" s="11">
        <v>40909</v>
      </c>
      <c r="C617" s="25">
        <v>2.2773500000000002</v>
      </c>
      <c r="D617" s="25">
        <v>3.0087700000000002</v>
      </c>
    </row>
    <row r="618" spans="1:4" x14ac:dyDescent="0.15">
      <c r="A618" s="11">
        <f t="shared" si="9"/>
        <v>40939</v>
      </c>
      <c r="B618" s="11">
        <v>40940</v>
      </c>
      <c r="C618" s="25">
        <v>2.1598199999999999</v>
      </c>
      <c r="D618" s="25">
        <v>2.89818</v>
      </c>
    </row>
    <row r="619" spans="1:4" x14ac:dyDescent="0.15">
      <c r="A619" s="11">
        <f t="shared" si="9"/>
        <v>40968</v>
      </c>
      <c r="B619" s="11">
        <v>40969</v>
      </c>
      <c r="C619" s="25">
        <v>2.2483399999999998</v>
      </c>
      <c r="D619" s="25">
        <v>2.5828799999999998</v>
      </c>
    </row>
    <row r="620" spans="1:4" x14ac:dyDescent="0.15">
      <c r="A620" s="11">
        <f t="shared" si="9"/>
        <v>40999</v>
      </c>
      <c r="B620" s="11">
        <v>41000</v>
      </c>
      <c r="C620" s="25">
        <v>2.3144300000000002</v>
      </c>
      <c r="D620" s="25">
        <v>2.2731599999999998</v>
      </c>
    </row>
    <row r="621" spans="1:4" x14ac:dyDescent="0.15">
      <c r="A621" s="11">
        <f t="shared" si="9"/>
        <v>41029</v>
      </c>
      <c r="B621" s="11">
        <v>41030</v>
      </c>
      <c r="C621" s="25">
        <v>2.2522600000000002</v>
      </c>
      <c r="D621" s="25">
        <v>1.73794</v>
      </c>
    </row>
    <row r="622" spans="1:4" x14ac:dyDescent="0.15">
      <c r="A622" s="11">
        <f t="shared" si="9"/>
        <v>41060</v>
      </c>
      <c r="B622" s="11">
        <v>41061</v>
      </c>
      <c r="C622" s="25">
        <v>2.1922899999999998</v>
      </c>
      <c r="D622" s="25">
        <v>1.65387</v>
      </c>
    </row>
    <row r="623" spans="1:4" x14ac:dyDescent="0.15">
      <c r="A623" s="11">
        <f t="shared" si="9"/>
        <v>41090</v>
      </c>
      <c r="B623" s="11">
        <v>41091</v>
      </c>
      <c r="C623" s="25">
        <v>2.1099600000000001</v>
      </c>
      <c r="D623" s="25">
        <v>1.41751</v>
      </c>
    </row>
    <row r="624" spans="1:4" x14ac:dyDescent="0.15">
      <c r="A624" s="11">
        <f t="shared" si="9"/>
        <v>41121</v>
      </c>
      <c r="B624" s="11">
        <v>41122</v>
      </c>
      <c r="C624" s="25">
        <v>1.9352499999999999</v>
      </c>
      <c r="D624" s="25">
        <v>1.6859299999999999</v>
      </c>
    </row>
    <row r="625" spans="1:4" x14ac:dyDescent="0.15">
      <c r="A625" s="11">
        <f t="shared" si="9"/>
        <v>41152</v>
      </c>
      <c r="B625" s="11">
        <v>41153</v>
      </c>
      <c r="C625" s="25">
        <v>2.0082399999999998</v>
      </c>
      <c r="D625" s="25">
        <v>1.9497199999999999</v>
      </c>
    </row>
    <row r="626" spans="1:4" x14ac:dyDescent="0.15">
      <c r="A626" s="11">
        <f t="shared" si="9"/>
        <v>41182</v>
      </c>
      <c r="B626" s="11">
        <v>41183</v>
      </c>
      <c r="C626" s="25">
        <v>1.99465</v>
      </c>
      <c r="D626" s="25">
        <v>2.1556799999999998</v>
      </c>
    </row>
    <row r="627" spans="1:4" x14ac:dyDescent="0.15">
      <c r="A627" s="11">
        <f t="shared" si="9"/>
        <v>41213</v>
      </c>
      <c r="B627" s="11">
        <v>41214</v>
      </c>
      <c r="C627" s="25">
        <v>1.95285</v>
      </c>
      <c r="D627" s="25">
        <v>1.7960199999999999</v>
      </c>
    </row>
    <row r="628" spans="1:4" x14ac:dyDescent="0.15">
      <c r="A628" s="11">
        <f t="shared" si="9"/>
        <v>41243</v>
      </c>
      <c r="B628" s="11">
        <v>41244</v>
      </c>
      <c r="C628" s="25">
        <v>1.8996900000000001</v>
      </c>
      <c r="D628" s="25">
        <v>1.7595000000000001</v>
      </c>
    </row>
    <row r="629" spans="1:4" x14ac:dyDescent="0.15">
      <c r="A629" s="11">
        <f t="shared" si="9"/>
        <v>41274</v>
      </c>
      <c r="B629" s="11">
        <v>41275</v>
      </c>
      <c r="C629" s="25">
        <v>1.9097999999999999</v>
      </c>
      <c r="D629" s="25">
        <v>1.6840599999999999</v>
      </c>
    </row>
    <row r="630" spans="1:4" x14ac:dyDescent="0.15">
      <c r="A630" s="11">
        <f t="shared" si="9"/>
        <v>41305</v>
      </c>
      <c r="B630" s="11">
        <v>41306</v>
      </c>
      <c r="C630" s="25">
        <v>1.98874</v>
      </c>
      <c r="D630" s="25">
        <v>2.0181399999999998</v>
      </c>
    </row>
    <row r="631" spans="1:4" x14ac:dyDescent="0.15">
      <c r="A631" s="11">
        <f t="shared" si="9"/>
        <v>41333</v>
      </c>
      <c r="B631" s="11">
        <v>41334</v>
      </c>
      <c r="C631" s="25">
        <v>1.8890199999999999</v>
      </c>
      <c r="D631" s="25">
        <v>1.51875</v>
      </c>
    </row>
    <row r="632" spans="1:4" x14ac:dyDescent="0.15">
      <c r="A632" s="11">
        <f t="shared" si="9"/>
        <v>41364</v>
      </c>
      <c r="B632" s="11">
        <v>41365</v>
      </c>
      <c r="C632" s="25">
        <v>1.71556</v>
      </c>
      <c r="D632" s="25">
        <v>1.1388100000000001</v>
      </c>
    </row>
    <row r="633" spans="1:4" x14ac:dyDescent="0.15">
      <c r="A633" s="11">
        <f t="shared" si="9"/>
        <v>41394</v>
      </c>
      <c r="B633" s="11">
        <v>41395</v>
      </c>
      <c r="C633" s="25">
        <v>1.6455500000000001</v>
      </c>
      <c r="D633" s="25">
        <v>1.39039</v>
      </c>
    </row>
    <row r="634" spans="1:4" x14ac:dyDescent="0.15">
      <c r="A634" s="11">
        <f t="shared" si="9"/>
        <v>41425</v>
      </c>
      <c r="B634" s="11">
        <v>41426</v>
      </c>
      <c r="C634" s="25">
        <v>1.6231</v>
      </c>
      <c r="D634" s="25">
        <v>1.7157899999999999</v>
      </c>
    </row>
    <row r="635" spans="1:4" x14ac:dyDescent="0.15">
      <c r="A635" s="11">
        <f t="shared" si="9"/>
        <v>41455</v>
      </c>
      <c r="B635" s="11">
        <v>41456</v>
      </c>
      <c r="C635" s="25">
        <v>1.7002200000000001</v>
      </c>
      <c r="D635" s="25">
        <v>1.88547</v>
      </c>
    </row>
    <row r="636" spans="1:4" x14ac:dyDescent="0.15">
      <c r="A636" s="11">
        <f t="shared" si="9"/>
        <v>41486</v>
      </c>
      <c r="B636" s="11">
        <v>41487</v>
      </c>
      <c r="C636" s="25">
        <v>1.7821100000000001</v>
      </c>
      <c r="D636" s="25">
        <v>1.53881</v>
      </c>
    </row>
    <row r="637" spans="1:4" x14ac:dyDescent="0.15">
      <c r="A637" s="11">
        <f t="shared" si="9"/>
        <v>41517</v>
      </c>
      <c r="B637" s="11">
        <v>41518</v>
      </c>
      <c r="C637" s="25">
        <v>1.7519400000000001</v>
      </c>
      <c r="D637" s="25">
        <v>1.09473</v>
      </c>
    </row>
    <row r="638" spans="1:4" x14ac:dyDescent="0.15">
      <c r="A638" s="11">
        <f t="shared" si="9"/>
        <v>41547</v>
      </c>
      <c r="B638" s="11">
        <v>41548</v>
      </c>
      <c r="C638" s="25">
        <v>1.6868399999999999</v>
      </c>
      <c r="D638" s="25">
        <v>0.87680000000000002</v>
      </c>
    </row>
    <row r="639" spans="1:4" x14ac:dyDescent="0.15">
      <c r="A639" s="11">
        <f t="shared" si="9"/>
        <v>41578</v>
      </c>
      <c r="B639" s="11">
        <v>41579</v>
      </c>
      <c r="C639" s="25">
        <v>1.7416700000000001</v>
      </c>
      <c r="D639" s="25">
        <v>1.2328699999999999</v>
      </c>
    </row>
    <row r="640" spans="1:4" x14ac:dyDescent="0.15">
      <c r="A640" s="11">
        <f t="shared" si="9"/>
        <v>41608</v>
      </c>
      <c r="B640" s="11">
        <v>41609</v>
      </c>
      <c r="C640" s="25">
        <v>1.7408600000000001</v>
      </c>
      <c r="D640" s="25">
        <v>1.51284</v>
      </c>
    </row>
    <row r="641" spans="1:4" x14ac:dyDescent="0.15">
      <c r="A641" s="11">
        <f t="shared" si="9"/>
        <v>41639</v>
      </c>
      <c r="B641" s="11">
        <v>41640</v>
      </c>
      <c r="C641" s="25">
        <v>1.60703</v>
      </c>
      <c r="D641" s="25">
        <v>1.55776</v>
      </c>
    </row>
    <row r="642" spans="1:4" x14ac:dyDescent="0.15">
      <c r="A642" s="11">
        <f t="shared" si="9"/>
        <v>41670</v>
      </c>
      <c r="B642" s="11">
        <v>41671</v>
      </c>
      <c r="C642" s="25">
        <v>1.55481</v>
      </c>
      <c r="D642" s="25">
        <v>1.1204700000000001</v>
      </c>
    </row>
    <row r="643" spans="1:4" x14ac:dyDescent="0.15">
      <c r="A643" s="11">
        <f t="shared" si="9"/>
        <v>41698</v>
      </c>
      <c r="B643" s="11">
        <v>41699</v>
      </c>
      <c r="C643" s="25">
        <v>1.6456599999999999</v>
      </c>
      <c r="D643" s="25">
        <v>1.61269</v>
      </c>
    </row>
    <row r="644" spans="1:4" x14ac:dyDescent="0.15">
      <c r="A644" s="11">
        <f t="shared" si="9"/>
        <v>41729</v>
      </c>
      <c r="B644" s="11">
        <v>41730</v>
      </c>
      <c r="C644" s="25">
        <v>1.8210599999999999</v>
      </c>
      <c r="D644" s="25">
        <v>2.0151300000000001</v>
      </c>
    </row>
    <row r="645" spans="1:4" x14ac:dyDescent="0.15">
      <c r="A645" s="11">
        <f t="shared" si="9"/>
        <v>41759</v>
      </c>
      <c r="B645" s="11">
        <v>41760</v>
      </c>
      <c r="C645" s="25">
        <v>1.94553</v>
      </c>
      <c r="D645" s="25">
        <v>2.1669499999999999</v>
      </c>
    </row>
    <row r="646" spans="1:4" x14ac:dyDescent="0.15">
      <c r="A646" s="11">
        <f t="shared" si="9"/>
        <v>41790</v>
      </c>
      <c r="B646" s="11">
        <v>41791</v>
      </c>
      <c r="C646" s="25">
        <v>1.92286</v>
      </c>
      <c r="D646" s="25">
        <v>2.05898</v>
      </c>
    </row>
    <row r="647" spans="1:4" x14ac:dyDescent="0.15">
      <c r="A647" s="11">
        <f t="shared" si="9"/>
        <v>41820</v>
      </c>
      <c r="B647" s="11">
        <v>41821</v>
      </c>
      <c r="C647" s="25">
        <v>1.8449599999999999</v>
      </c>
      <c r="D647" s="25">
        <v>1.97424</v>
      </c>
    </row>
    <row r="648" spans="1:4" x14ac:dyDescent="0.15">
      <c r="A648" s="11">
        <f t="shared" si="9"/>
        <v>41851</v>
      </c>
      <c r="B648" s="11">
        <v>41852</v>
      </c>
      <c r="C648" s="25">
        <v>1.7363999999999999</v>
      </c>
      <c r="D648" s="25">
        <v>1.7151000000000001</v>
      </c>
    </row>
    <row r="649" spans="1:4" x14ac:dyDescent="0.15">
      <c r="A649" s="11">
        <f t="shared" si="9"/>
        <v>41882</v>
      </c>
      <c r="B649" s="11">
        <v>41883</v>
      </c>
      <c r="C649" s="25">
        <v>1.74095</v>
      </c>
      <c r="D649" s="25">
        <v>1.68405</v>
      </c>
    </row>
    <row r="650" spans="1:4" x14ac:dyDescent="0.15">
      <c r="A650" s="11">
        <f t="shared" si="9"/>
        <v>41912</v>
      </c>
      <c r="B650" s="11">
        <v>41913</v>
      </c>
      <c r="C650" s="25">
        <v>1.8176300000000001</v>
      </c>
      <c r="D650" s="25">
        <v>1.60954</v>
      </c>
    </row>
    <row r="651" spans="1:4" x14ac:dyDescent="0.15">
      <c r="A651" s="11">
        <f t="shared" si="9"/>
        <v>41943</v>
      </c>
      <c r="B651" s="11">
        <v>41944</v>
      </c>
      <c r="C651" s="25">
        <v>1.74159</v>
      </c>
      <c r="D651" s="25">
        <v>1.2315199999999999</v>
      </c>
    </row>
    <row r="652" spans="1:4" x14ac:dyDescent="0.15">
      <c r="A652" s="11">
        <f t="shared" si="9"/>
        <v>41973</v>
      </c>
      <c r="B652" s="11">
        <v>41974</v>
      </c>
      <c r="C652" s="25">
        <v>1.62242</v>
      </c>
      <c r="D652" s="25">
        <v>0.65312000000000003</v>
      </c>
    </row>
    <row r="653" spans="1:4" x14ac:dyDescent="0.15">
      <c r="A653" s="11">
        <f t="shared" si="9"/>
        <v>42004</v>
      </c>
      <c r="B653" s="11">
        <v>42005</v>
      </c>
      <c r="C653" s="25">
        <v>1.6316299999999999</v>
      </c>
      <c r="D653" s="25">
        <v>-0.22993</v>
      </c>
    </row>
    <row r="654" spans="1:4" x14ac:dyDescent="0.15">
      <c r="A654" s="11">
        <f t="shared" ref="A654:A717" si="10">EOMONTH(B654-1,0)</f>
        <v>42035</v>
      </c>
      <c r="B654" s="11">
        <v>42036</v>
      </c>
      <c r="C654" s="25">
        <v>1.68808</v>
      </c>
      <c r="D654" s="25">
        <v>-8.7029999999999996E-2</v>
      </c>
    </row>
    <row r="655" spans="1:4" x14ac:dyDescent="0.15">
      <c r="A655" s="11">
        <f t="shared" si="10"/>
        <v>42063</v>
      </c>
      <c r="B655" s="11">
        <v>42064</v>
      </c>
      <c r="C655" s="25">
        <v>1.7453799999999999</v>
      </c>
      <c r="D655" s="25">
        <v>-2.2030000000000001E-2</v>
      </c>
    </row>
    <row r="656" spans="1:4" x14ac:dyDescent="0.15">
      <c r="A656" s="11">
        <f t="shared" si="10"/>
        <v>42094</v>
      </c>
      <c r="B656" s="11">
        <v>42095</v>
      </c>
      <c r="C656" s="25">
        <v>1.8028299999999999</v>
      </c>
      <c r="D656" s="25">
        <v>-0.10403</v>
      </c>
    </row>
    <row r="657" spans="1:4" x14ac:dyDescent="0.15">
      <c r="A657" s="11">
        <f t="shared" si="10"/>
        <v>42124</v>
      </c>
      <c r="B657" s="11">
        <v>42125</v>
      </c>
      <c r="C657" s="25">
        <v>1.7509399999999999</v>
      </c>
      <c r="D657" s="25">
        <v>3.5029999999999999E-2</v>
      </c>
    </row>
    <row r="658" spans="1:4" x14ac:dyDescent="0.15">
      <c r="A658" s="11">
        <f t="shared" si="10"/>
        <v>42155</v>
      </c>
      <c r="B658" s="11">
        <v>42156</v>
      </c>
      <c r="C658" s="25">
        <v>1.7772699999999999</v>
      </c>
      <c r="D658" s="25">
        <v>0.17957000000000001</v>
      </c>
    </row>
    <row r="659" spans="1:4" x14ac:dyDescent="0.15">
      <c r="A659" s="11">
        <f t="shared" si="10"/>
        <v>42185</v>
      </c>
      <c r="B659" s="11">
        <v>42186</v>
      </c>
      <c r="C659" s="25">
        <v>1.83463</v>
      </c>
      <c r="D659" s="25">
        <v>0.22569</v>
      </c>
    </row>
    <row r="660" spans="1:4" x14ac:dyDescent="0.15">
      <c r="A660" s="11">
        <f t="shared" si="10"/>
        <v>42216</v>
      </c>
      <c r="B660" s="11">
        <v>42217</v>
      </c>
      <c r="C660" s="25">
        <v>1.85063</v>
      </c>
      <c r="D660" s="25">
        <v>0.24129999999999999</v>
      </c>
    </row>
    <row r="661" spans="1:4" x14ac:dyDescent="0.15">
      <c r="A661" s="11">
        <f t="shared" si="10"/>
        <v>42247</v>
      </c>
      <c r="B661" s="11">
        <v>42248</v>
      </c>
      <c r="C661" s="25">
        <v>1.8971</v>
      </c>
      <c r="D661" s="25">
        <v>8.8400000000000006E-3</v>
      </c>
    </row>
    <row r="662" spans="1:4" x14ac:dyDescent="0.15">
      <c r="A662" s="11">
        <f t="shared" si="10"/>
        <v>42277</v>
      </c>
      <c r="B662" s="11">
        <v>42278</v>
      </c>
      <c r="C662" s="25">
        <v>1.91353</v>
      </c>
      <c r="D662" s="25">
        <v>0.12762000000000001</v>
      </c>
    </row>
    <row r="663" spans="1:4" x14ac:dyDescent="0.15">
      <c r="A663" s="11">
        <f t="shared" si="10"/>
        <v>42308</v>
      </c>
      <c r="B663" s="11">
        <v>42309</v>
      </c>
      <c r="C663" s="25">
        <v>1.99743</v>
      </c>
      <c r="D663" s="25">
        <v>0.43631999999999999</v>
      </c>
    </row>
    <row r="664" spans="1:4" x14ac:dyDescent="0.15">
      <c r="A664" s="11">
        <f t="shared" si="10"/>
        <v>42338</v>
      </c>
      <c r="B664" s="11">
        <v>42339</v>
      </c>
      <c r="C664" s="25">
        <v>2.07151</v>
      </c>
      <c r="D664" s="25">
        <v>0.63871999999999995</v>
      </c>
    </row>
    <row r="665" spans="1:4" x14ac:dyDescent="0.15">
      <c r="A665" s="11">
        <f t="shared" si="10"/>
        <v>42369</v>
      </c>
      <c r="B665" s="11">
        <v>42370</v>
      </c>
      <c r="C665" s="25">
        <v>2.1950599999999998</v>
      </c>
      <c r="D665" s="25">
        <v>1.3120499999999999</v>
      </c>
    </row>
    <row r="666" spans="1:4" x14ac:dyDescent="0.15">
      <c r="A666" s="11">
        <f t="shared" si="10"/>
        <v>42400</v>
      </c>
      <c r="B666" s="11">
        <v>42401</v>
      </c>
      <c r="C666" s="25">
        <v>2.2783699999999998</v>
      </c>
      <c r="D666" s="25">
        <v>0.92291000000000001</v>
      </c>
    </row>
    <row r="667" spans="1:4" x14ac:dyDescent="0.15">
      <c r="A667" s="11">
        <f t="shared" si="10"/>
        <v>42429</v>
      </c>
      <c r="B667" s="11">
        <v>42430</v>
      </c>
      <c r="C667" s="25">
        <v>2.1636099999999998</v>
      </c>
      <c r="D667" s="25">
        <v>0.85348000000000002</v>
      </c>
    </row>
    <row r="668" spans="1:4" x14ac:dyDescent="0.15">
      <c r="A668" s="11">
        <f t="shared" si="10"/>
        <v>42460</v>
      </c>
      <c r="B668" s="11">
        <v>42461</v>
      </c>
      <c r="C668" s="25">
        <v>2.1218499999999998</v>
      </c>
      <c r="D668" s="25">
        <v>1.10616</v>
      </c>
    </row>
    <row r="669" spans="1:4" x14ac:dyDescent="0.15">
      <c r="A669" s="11">
        <f t="shared" si="10"/>
        <v>42490</v>
      </c>
      <c r="B669" s="11">
        <v>42491</v>
      </c>
      <c r="C669" s="25">
        <v>2.2127699999999999</v>
      </c>
      <c r="D669" s="25">
        <v>1.02911</v>
      </c>
    </row>
    <row r="670" spans="1:4" x14ac:dyDescent="0.15">
      <c r="A670" s="11">
        <f t="shared" si="10"/>
        <v>42521</v>
      </c>
      <c r="B670" s="11">
        <v>42522</v>
      </c>
      <c r="C670" s="25">
        <v>2.2188300000000001</v>
      </c>
      <c r="D670" s="25">
        <v>1.04647</v>
      </c>
    </row>
    <row r="671" spans="1:4" x14ac:dyDescent="0.15">
      <c r="A671" s="11">
        <f t="shared" si="10"/>
        <v>42551</v>
      </c>
      <c r="B671" s="11">
        <v>42552</v>
      </c>
      <c r="C671" s="25">
        <v>2.1544699999999999</v>
      </c>
      <c r="D671" s="25">
        <v>0.87256</v>
      </c>
    </row>
    <row r="672" spans="1:4" x14ac:dyDescent="0.15">
      <c r="A672" s="11">
        <f t="shared" si="10"/>
        <v>42582</v>
      </c>
      <c r="B672" s="11">
        <v>42583</v>
      </c>
      <c r="C672" s="25">
        <v>2.2873199999999998</v>
      </c>
      <c r="D672" s="25">
        <v>1.0763199999999999</v>
      </c>
    </row>
    <row r="673" spans="1:4" x14ac:dyDescent="0.15">
      <c r="A673" s="11">
        <f t="shared" si="10"/>
        <v>42613</v>
      </c>
      <c r="B673" s="11">
        <v>42614</v>
      </c>
      <c r="C673" s="25">
        <v>2.2164600000000001</v>
      </c>
      <c r="D673" s="25">
        <v>1.5031699999999999</v>
      </c>
    </row>
    <row r="674" spans="1:4" x14ac:dyDescent="0.15">
      <c r="A674" s="11">
        <f t="shared" si="10"/>
        <v>42643</v>
      </c>
      <c r="B674" s="11">
        <v>42644</v>
      </c>
      <c r="C674" s="25">
        <v>2.1741999999999999</v>
      </c>
      <c r="D674" s="25">
        <v>1.6438600000000001</v>
      </c>
    </row>
    <row r="675" spans="1:4" x14ac:dyDescent="0.15">
      <c r="A675" s="11">
        <f t="shared" si="10"/>
        <v>42674</v>
      </c>
      <c r="B675" s="11">
        <v>42675</v>
      </c>
      <c r="C675" s="25">
        <v>2.15402</v>
      </c>
      <c r="D675" s="25">
        <v>1.6704699999999999</v>
      </c>
    </row>
    <row r="676" spans="1:4" x14ac:dyDescent="0.15">
      <c r="A676" s="11">
        <f t="shared" si="10"/>
        <v>42704</v>
      </c>
      <c r="B676" s="11">
        <v>42705</v>
      </c>
      <c r="C676" s="25">
        <v>2.2130700000000001</v>
      </c>
      <c r="D676" s="25">
        <v>2.0823399999999999</v>
      </c>
    </row>
    <row r="677" spans="1:4" x14ac:dyDescent="0.15">
      <c r="A677" s="11">
        <f t="shared" si="10"/>
        <v>42735</v>
      </c>
      <c r="B677" s="11">
        <v>42736</v>
      </c>
      <c r="C677" s="25">
        <v>2.2213599999999998</v>
      </c>
      <c r="D677" s="25">
        <v>2.4765899999999998</v>
      </c>
    </row>
    <row r="678" spans="1:4" x14ac:dyDescent="0.15">
      <c r="A678" s="11">
        <f t="shared" si="10"/>
        <v>42766</v>
      </c>
      <c r="B678" s="11">
        <v>42767</v>
      </c>
      <c r="C678" s="25">
        <v>2.1751</v>
      </c>
      <c r="D678" s="25">
        <v>2.7425799999999998</v>
      </c>
    </row>
    <row r="679" spans="1:4" x14ac:dyDescent="0.15">
      <c r="A679" s="11">
        <f t="shared" si="10"/>
        <v>42794</v>
      </c>
      <c r="B679" s="11">
        <v>42795</v>
      </c>
      <c r="C679" s="25">
        <v>2.0043600000000001</v>
      </c>
      <c r="D679" s="25">
        <v>2.40808</v>
      </c>
    </row>
    <row r="680" spans="1:4" x14ac:dyDescent="0.15">
      <c r="A680" s="11">
        <f t="shared" si="10"/>
        <v>42825</v>
      </c>
      <c r="B680" s="11">
        <v>42826</v>
      </c>
      <c r="C680" s="25">
        <v>1.8915299999999999</v>
      </c>
      <c r="D680" s="25">
        <v>2.1868699999999999</v>
      </c>
    </row>
    <row r="681" spans="1:4" x14ac:dyDescent="0.15">
      <c r="A681" s="11">
        <f t="shared" si="10"/>
        <v>42855</v>
      </c>
      <c r="B681" s="11">
        <v>42856</v>
      </c>
      <c r="C681" s="25">
        <v>1.7552099999999999</v>
      </c>
      <c r="D681" s="25">
        <v>1.87354</v>
      </c>
    </row>
    <row r="682" spans="1:4" x14ac:dyDescent="0.15">
      <c r="A682" s="11">
        <f t="shared" si="10"/>
        <v>42886</v>
      </c>
      <c r="B682" s="11">
        <v>42887</v>
      </c>
      <c r="C682" s="25">
        <v>1.7293400000000001</v>
      </c>
      <c r="D682" s="25">
        <v>1.68024</v>
      </c>
    </row>
    <row r="683" spans="1:4" x14ac:dyDescent="0.15">
      <c r="A683" s="11">
        <f t="shared" si="10"/>
        <v>42916</v>
      </c>
      <c r="B683" s="11">
        <v>42917</v>
      </c>
      <c r="C683" s="25">
        <v>1.70224</v>
      </c>
      <c r="D683" s="25">
        <v>1.75627</v>
      </c>
    </row>
    <row r="684" spans="1:4" x14ac:dyDescent="0.15">
      <c r="A684" s="11">
        <f t="shared" si="10"/>
        <v>42947</v>
      </c>
      <c r="B684" s="11">
        <v>42948</v>
      </c>
      <c r="C684" s="25">
        <v>1.6874</v>
      </c>
      <c r="D684" s="25">
        <v>1.95723</v>
      </c>
    </row>
    <row r="685" spans="1:4" x14ac:dyDescent="0.15">
      <c r="A685" s="11">
        <f t="shared" si="10"/>
        <v>42978</v>
      </c>
      <c r="B685" s="11">
        <v>42979</v>
      </c>
      <c r="C685" s="25">
        <v>1.68028</v>
      </c>
      <c r="D685" s="25">
        <v>2.2304900000000001</v>
      </c>
    </row>
    <row r="686" spans="1:4" x14ac:dyDescent="0.15">
      <c r="A686" s="11">
        <f t="shared" si="10"/>
        <v>43008</v>
      </c>
      <c r="B686" s="11">
        <v>43009</v>
      </c>
      <c r="C686" s="25">
        <v>1.79308</v>
      </c>
      <c r="D686" s="25">
        <v>2.0398000000000001</v>
      </c>
    </row>
    <row r="687" spans="1:4" x14ac:dyDescent="0.15">
      <c r="A687" s="11">
        <f t="shared" si="10"/>
        <v>43039</v>
      </c>
      <c r="B687" s="11">
        <v>43040</v>
      </c>
      <c r="C687" s="25">
        <v>1.74468</v>
      </c>
      <c r="D687" s="25">
        <v>2.20668</v>
      </c>
    </row>
    <row r="688" spans="1:4" x14ac:dyDescent="0.15">
      <c r="A688" s="11">
        <f t="shared" si="10"/>
        <v>43069</v>
      </c>
      <c r="B688" s="11">
        <v>43070</v>
      </c>
      <c r="C688" s="25">
        <v>1.7686900000000001</v>
      </c>
      <c r="D688" s="25">
        <v>2.1156799999999998</v>
      </c>
    </row>
    <row r="689" spans="1:4" x14ac:dyDescent="0.15">
      <c r="A689" s="11">
        <f t="shared" si="10"/>
        <v>43100</v>
      </c>
      <c r="B689" s="11">
        <v>43101</v>
      </c>
      <c r="C689" s="25">
        <v>1.831</v>
      </c>
      <c r="D689" s="25">
        <v>2.0921799999999999</v>
      </c>
    </row>
    <row r="690" spans="1:4" x14ac:dyDescent="0.15">
      <c r="A690" s="11">
        <f t="shared" si="10"/>
        <v>43131</v>
      </c>
      <c r="B690" s="11">
        <v>43132</v>
      </c>
      <c r="C690" s="25">
        <v>1.82599</v>
      </c>
      <c r="D690" s="25">
        <v>2.2321200000000001</v>
      </c>
    </row>
    <row r="691" spans="1:4" x14ac:dyDescent="0.15">
      <c r="A691" s="11">
        <f t="shared" si="10"/>
        <v>43159</v>
      </c>
      <c r="B691" s="11">
        <v>43160</v>
      </c>
      <c r="C691" s="25">
        <v>2.0650200000000001</v>
      </c>
      <c r="D691" s="25">
        <v>2.3354599999999999</v>
      </c>
    </row>
    <row r="692" spans="1:4" x14ac:dyDescent="0.15">
      <c r="A692" s="11">
        <f t="shared" si="10"/>
        <v>43190</v>
      </c>
      <c r="B692" s="11">
        <v>43191</v>
      </c>
      <c r="C692" s="25">
        <v>2.1335600000000001</v>
      </c>
      <c r="D692" s="25">
        <v>2.4170500000000001</v>
      </c>
    </row>
    <row r="693" spans="1:4" x14ac:dyDescent="0.15">
      <c r="A693" s="11">
        <f t="shared" si="10"/>
        <v>43220</v>
      </c>
      <c r="B693" s="11">
        <v>43221</v>
      </c>
      <c r="C693" s="25">
        <v>2.26159</v>
      </c>
      <c r="D693" s="25">
        <v>2.7524700000000002</v>
      </c>
    </row>
    <row r="694" spans="1:4" x14ac:dyDescent="0.15">
      <c r="A694" s="11">
        <f t="shared" si="10"/>
        <v>43251</v>
      </c>
      <c r="B694" s="11">
        <v>43252</v>
      </c>
      <c r="C694" s="25">
        <v>2.2676500000000002</v>
      </c>
      <c r="D694" s="25">
        <v>2.8655200000000001</v>
      </c>
    </row>
    <row r="695" spans="1:4" x14ac:dyDescent="0.15">
      <c r="A695" s="11">
        <f t="shared" si="10"/>
        <v>43281</v>
      </c>
      <c r="B695" s="11">
        <v>43282</v>
      </c>
      <c r="C695" s="25">
        <v>2.3384100000000001</v>
      </c>
      <c r="D695" s="25">
        <v>2.9280300000000001</v>
      </c>
    </row>
    <row r="696" spans="1:4" x14ac:dyDescent="0.15">
      <c r="A696" s="11">
        <f t="shared" si="10"/>
        <v>43312</v>
      </c>
      <c r="B696" s="11">
        <v>43313</v>
      </c>
      <c r="C696" s="25">
        <v>2.1788699999999999</v>
      </c>
      <c r="D696" s="25">
        <v>2.69095</v>
      </c>
    </row>
    <row r="697" spans="1:4" x14ac:dyDescent="0.15">
      <c r="A697" s="11">
        <f t="shared" si="10"/>
        <v>43343</v>
      </c>
      <c r="B697" s="11">
        <v>43344</v>
      </c>
      <c r="C697" s="25">
        <v>2.2610800000000002</v>
      </c>
      <c r="D697" s="25">
        <v>2.3599600000000001</v>
      </c>
    </row>
    <row r="698" spans="1:4" x14ac:dyDescent="0.15">
      <c r="A698" s="11">
        <f t="shared" si="10"/>
        <v>43373</v>
      </c>
      <c r="B698" s="11">
        <v>43374</v>
      </c>
      <c r="C698" s="25">
        <v>2.1531600000000002</v>
      </c>
      <c r="D698" s="25">
        <v>2.5173399999999999</v>
      </c>
    </row>
    <row r="699" spans="1:4" x14ac:dyDescent="0.15">
      <c r="A699" s="11">
        <f t="shared" si="10"/>
        <v>43404</v>
      </c>
      <c r="B699" s="11">
        <v>43405</v>
      </c>
      <c r="C699" s="25">
        <v>2.2189800000000002</v>
      </c>
      <c r="D699" s="25">
        <v>2.1545899999999998</v>
      </c>
    </row>
    <row r="700" spans="1:4" x14ac:dyDescent="0.15">
      <c r="A700" s="11">
        <f t="shared" si="10"/>
        <v>43434</v>
      </c>
      <c r="B700" s="11">
        <v>43435</v>
      </c>
      <c r="C700" s="25">
        <v>2.2037900000000001</v>
      </c>
      <c r="D700" s="25">
        <v>1.9391</v>
      </c>
    </row>
    <row r="701" spans="1:4" x14ac:dyDescent="0.15">
      <c r="A701" s="11">
        <f t="shared" si="10"/>
        <v>43465</v>
      </c>
      <c r="B701" s="11">
        <v>43466</v>
      </c>
      <c r="C701" s="25">
        <v>2.1402899999999998</v>
      </c>
      <c r="D701" s="25">
        <v>1.50071</v>
      </c>
    </row>
    <row r="702" spans="1:4" x14ac:dyDescent="0.15">
      <c r="A702" s="11">
        <f t="shared" si="10"/>
        <v>43496</v>
      </c>
      <c r="B702" s="11">
        <v>43497</v>
      </c>
      <c r="C702" s="25">
        <v>2.0847500000000001</v>
      </c>
      <c r="D702" s="25">
        <v>1.48552</v>
      </c>
    </row>
    <row r="703" spans="1:4" x14ac:dyDescent="0.15">
      <c r="A703" s="11">
        <f t="shared" si="10"/>
        <v>43524</v>
      </c>
      <c r="B703" s="11">
        <v>43525</v>
      </c>
      <c r="C703" s="25">
        <v>2.0470600000000001</v>
      </c>
      <c r="D703" s="25">
        <v>1.87721</v>
      </c>
    </row>
    <row r="704" spans="1:4" x14ac:dyDescent="0.15">
      <c r="A704" s="11">
        <f t="shared" si="10"/>
        <v>43555</v>
      </c>
      <c r="B704" s="11">
        <v>43556</v>
      </c>
      <c r="C704" s="25">
        <v>2.0851000000000002</v>
      </c>
      <c r="D704" s="25">
        <v>1.99474</v>
      </c>
    </row>
    <row r="705" spans="1:4" x14ac:dyDescent="0.15">
      <c r="A705" s="11">
        <f t="shared" si="10"/>
        <v>43585</v>
      </c>
      <c r="B705" s="11">
        <v>43586</v>
      </c>
      <c r="C705" s="25">
        <v>2.0003299999999999</v>
      </c>
      <c r="D705" s="25">
        <v>1.8061799999999999</v>
      </c>
    </row>
    <row r="706" spans="1:4" x14ac:dyDescent="0.15">
      <c r="A706" s="11">
        <f t="shared" si="10"/>
        <v>43616</v>
      </c>
      <c r="B706" s="11">
        <v>43617</v>
      </c>
      <c r="C706" s="25">
        <v>2.1377299999999999</v>
      </c>
      <c r="D706" s="25">
        <v>1.68249</v>
      </c>
    </row>
    <row r="707" spans="1:4" x14ac:dyDescent="0.15">
      <c r="A707" s="11">
        <f t="shared" si="10"/>
        <v>43646</v>
      </c>
      <c r="B707" s="11">
        <v>43647</v>
      </c>
      <c r="C707" s="25">
        <v>2.2043300000000001</v>
      </c>
      <c r="D707" s="25">
        <v>1.83114</v>
      </c>
    </row>
    <row r="708" spans="1:4" x14ac:dyDescent="0.15">
      <c r="A708" s="11">
        <f t="shared" si="10"/>
        <v>43677</v>
      </c>
      <c r="B708" s="11">
        <v>43678</v>
      </c>
      <c r="C708" s="25">
        <v>2.3695599999999999</v>
      </c>
      <c r="D708" s="25">
        <v>1.7423200000000001</v>
      </c>
    </row>
    <row r="709" spans="1:4" x14ac:dyDescent="0.15">
      <c r="A709" s="11">
        <f t="shared" si="10"/>
        <v>43708</v>
      </c>
      <c r="B709" s="11">
        <v>43709</v>
      </c>
      <c r="C709" s="25">
        <v>2.3495200000000001</v>
      </c>
      <c r="D709" s="25">
        <v>1.7172700000000001</v>
      </c>
    </row>
    <row r="710" spans="1:4" x14ac:dyDescent="0.15">
      <c r="A710" s="11">
        <f t="shared" si="10"/>
        <v>43738</v>
      </c>
      <c r="B710" s="11">
        <v>43739</v>
      </c>
      <c r="C710" s="25">
        <v>2.3143500000000001</v>
      </c>
      <c r="D710" s="25">
        <v>1.7612399999999999</v>
      </c>
    </row>
    <row r="711" spans="1:4" x14ac:dyDescent="0.15">
      <c r="A711" s="11">
        <f t="shared" si="10"/>
        <v>43769</v>
      </c>
      <c r="B711" s="11">
        <v>43770</v>
      </c>
      <c r="C711" s="25">
        <v>2.3172600000000001</v>
      </c>
      <c r="D711" s="25">
        <v>2.04305</v>
      </c>
    </row>
    <row r="712" spans="1:4" x14ac:dyDescent="0.15">
      <c r="A712" s="11">
        <f t="shared" si="10"/>
        <v>43799</v>
      </c>
      <c r="B712" s="11">
        <v>43800</v>
      </c>
      <c r="C712" s="25">
        <v>2.24858</v>
      </c>
      <c r="D712" s="25">
        <v>2.2920799999999999</v>
      </c>
    </row>
    <row r="713" spans="1:4" x14ac:dyDescent="0.15">
      <c r="A713" s="11">
        <f t="shared" si="10"/>
        <v>43830</v>
      </c>
      <c r="B713" s="11">
        <v>43831</v>
      </c>
      <c r="C713" s="25">
        <v>2.2681399999999998</v>
      </c>
      <c r="D713" s="25">
        <v>2.4826800000000002</v>
      </c>
    </row>
    <row r="714" spans="1:4" x14ac:dyDescent="0.15">
      <c r="A714" s="11">
        <f t="shared" si="10"/>
        <v>43861</v>
      </c>
      <c r="B714" s="11">
        <v>43862</v>
      </c>
      <c r="C714" s="25">
        <v>2.3656799999999998</v>
      </c>
      <c r="D714" s="25">
        <v>2.3180999999999998</v>
      </c>
    </row>
    <row r="715" spans="1:4" x14ac:dyDescent="0.15">
      <c r="A715" s="11">
        <f t="shared" si="10"/>
        <v>43890</v>
      </c>
      <c r="B715" s="11">
        <v>43891</v>
      </c>
      <c r="C715" s="25">
        <v>2.0962999999999998</v>
      </c>
      <c r="D715" s="25">
        <v>1.51833</v>
      </c>
    </row>
    <row r="716" spans="1:4" x14ac:dyDescent="0.15">
      <c r="A716" s="11">
        <f t="shared" si="10"/>
        <v>43921</v>
      </c>
      <c r="B716" s="11">
        <v>43922</v>
      </c>
      <c r="C716" s="25">
        <v>1.43831</v>
      </c>
      <c r="D716" s="25">
        <v>0.37615999999999999</v>
      </c>
    </row>
    <row r="717" spans="1:4" x14ac:dyDescent="0.15">
      <c r="A717" s="11">
        <f t="shared" si="10"/>
        <v>43951</v>
      </c>
      <c r="B717" s="11">
        <v>43952</v>
      </c>
      <c r="C717" s="25">
        <v>1.23647</v>
      </c>
      <c r="D717" s="25">
        <v>0.23552999999999999</v>
      </c>
    </row>
    <row r="718" spans="1:4" x14ac:dyDescent="0.15">
      <c r="A718" s="11">
        <f t="shared" ref="A718" si="11">EOMONTH(B718-1,0)</f>
        <v>43982</v>
      </c>
      <c r="B718" s="11">
        <v>43983</v>
      </c>
      <c r="C718" s="25">
        <v>1.1942600000000001</v>
      </c>
      <c r="D718" s="25">
        <v>0.70947000000000005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5E42F-FFA3-2643-95B8-089587E7CC93}">
  <dimension ref="A1:D774"/>
  <sheetViews>
    <sheetView topLeftCell="A378" workbookViewId="0">
      <selection activeCell="A392" sqref="A392:XFD395"/>
    </sheetView>
  </sheetViews>
  <sheetFormatPr baseColWidth="10" defaultRowHeight="13" x14ac:dyDescent="0.15"/>
  <cols>
    <col min="1" max="1" width="10.83203125" style="10"/>
    <col min="2" max="257" width="20.6640625" style="10" customWidth="1"/>
    <col min="258" max="16384" width="10.83203125" style="10"/>
  </cols>
  <sheetData>
    <row r="1" spans="1:4" x14ac:dyDescent="0.15">
      <c r="B1" s="10" t="s">
        <v>422</v>
      </c>
    </row>
    <row r="2" spans="1:4" x14ac:dyDescent="0.15">
      <c r="B2" s="10" t="s">
        <v>423</v>
      </c>
    </row>
    <row r="3" spans="1:4" x14ac:dyDescent="0.15">
      <c r="B3" s="10" t="s">
        <v>424</v>
      </c>
    </row>
    <row r="4" spans="1:4" x14ac:dyDescent="0.15">
      <c r="B4" s="10" t="s">
        <v>425</v>
      </c>
    </row>
    <row r="5" spans="1:4" x14ac:dyDescent="0.15">
      <c r="B5" s="10" t="s">
        <v>426</v>
      </c>
    </row>
    <row r="6" spans="1:4" x14ac:dyDescent="0.15">
      <c r="B6" s="10" t="s">
        <v>427</v>
      </c>
    </row>
    <row r="8" spans="1:4" x14ac:dyDescent="0.15">
      <c r="B8" s="10" t="s">
        <v>529</v>
      </c>
      <c r="C8" s="10" t="s">
        <v>530</v>
      </c>
    </row>
    <row r="10" spans="1:4" x14ac:dyDescent="0.15">
      <c r="B10" s="10" t="s">
        <v>430</v>
      </c>
    </row>
    <row r="11" spans="1:4" x14ac:dyDescent="0.15">
      <c r="B11" s="10" t="s">
        <v>431</v>
      </c>
      <c r="C11" s="10" t="s">
        <v>529</v>
      </c>
      <c r="D11" s="10" t="s">
        <v>531</v>
      </c>
    </row>
    <row r="12" spans="1:4" x14ac:dyDescent="0.15">
      <c r="A12" s="11">
        <f t="shared" ref="A12:A75" si="0">EOMONTH(B12-1,0)</f>
        <v>20820</v>
      </c>
      <c r="B12" s="11">
        <v>20821</v>
      </c>
      <c r="C12" s="31">
        <v>28.5</v>
      </c>
    </row>
    <row r="13" spans="1:4" x14ac:dyDescent="0.15">
      <c r="A13" s="11">
        <f t="shared" si="0"/>
        <v>20851</v>
      </c>
      <c r="B13" s="11">
        <v>20852</v>
      </c>
      <c r="C13" s="31">
        <v>28.6</v>
      </c>
      <c r="D13" s="31">
        <f>((C13-C12)/C12)*100</f>
        <v>0.35087719298246112</v>
      </c>
    </row>
    <row r="14" spans="1:4" x14ac:dyDescent="0.15">
      <c r="A14" s="11">
        <f t="shared" si="0"/>
        <v>20879</v>
      </c>
      <c r="B14" s="11">
        <v>20880</v>
      </c>
      <c r="C14" s="31">
        <v>28.7</v>
      </c>
      <c r="D14" s="31">
        <f t="shared" ref="D14:D77" si="1">((C14-C13)/C13)*100</f>
        <v>0.3496503496503422</v>
      </c>
    </row>
    <row r="15" spans="1:4" x14ac:dyDescent="0.15">
      <c r="A15" s="11">
        <f t="shared" si="0"/>
        <v>20910</v>
      </c>
      <c r="B15" s="11">
        <v>20911</v>
      </c>
      <c r="C15" s="31">
        <v>28.8</v>
      </c>
      <c r="D15" s="31">
        <f t="shared" si="1"/>
        <v>0.34843205574913388</v>
      </c>
    </row>
    <row r="16" spans="1:4" x14ac:dyDescent="0.15">
      <c r="A16" s="11">
        <f t="shared" si="0"/>
        <v>20940</v>
      </c>
      <c r="B16" s="11">
        <v>20941</v>
      </c>
      <c r="C16" s="31">
        <v>28.8</v>
      </c>
      <c r="D16" s="31">
        <f t="shared" si="1"/>
        <v>0</v>
      </c>
    </row>
    <row r="17" spans="1:4" x14ac:dyDescent="0.15">
      <c r="A17" s="11">
        <f t="shared" si="0"/>
        <v>20971</v>
      </c>
      <c r="B17" s="11">
        <v>20972</v>
      </c>
      <c r="C17" s="31">
        <v>28.9</v>
      </c>
      <c r="D17" s="31">
        <f t="shared" si="1"/>
        <v>0.34722222222221483</v>
      </c>
    </row>
    <row r="18" spans="1:4" x14ac:dyDescent="0.15">
      <c r="A18" s="11">
        <f t="shared" si="0"/>
        <v>21001</v>
      </c>
      <c r="B18" s="11">
        <v>21002</v>
      </c>
      <c r="C18" s="31">
        <v>29</v>
      </c>
      <c r="D18" s="31">
        <f t="shared" si="1"/>
        <v>0.34602076124567971</v>
      </c>
    </row>
    <row r="19" spans="1:4" x14ac:dyDescent="0.15">
      <c r="A19" s="11">
        <f t="shared" si="0"/>
        <v>21032</v>
      </c>
      <c r="B19" s="11">
        <v>21033</v>
      </c>
      <c r="C19" s="31">
        <v>29</v>
      </c>
      <c r="D19" s="31">
        <f t="shared" si="1"/>
        <v>0</v>
      </c>
    </row>
    <row r="20" spans="1:4" x14ac:dyDescent="0.15">
      <c r="A20" s="11">
        <f t="shared" si="0"/>
        <v>21063</v>
      </c>
      <c r="B20" s="11">
        <v>21064</v>
      </c>
      <c r="C20" s="31">
        <v>29.1</v>
      </c>
      <c r="D20" s="31">
        <f t="shared" si="1"/>
        <v>0.34482758620690146</v>
      </c>
    </row>
    <row r="21" spans="1:4" x14ac:dyDescent="0.15">
      <c r="A21" s="11">
        <f t="shared" si="0"/>
        <v>21093</v>
      </c>
      <c r="B21" s="11">
        <v>21094</v>
      </c>
      <c r="C21" s="31">
        <v>29.2</v>
      </c>
      <c r="D21" s="31">
        <f t="shared" si="1"/>
        <v>0.34364261168384147</v>
      </c>
    </row>
    <row r="22" spans="1:4" x14ac:dyDescent="0.15">
      <c r="A22" s="11">
        <f t="shared" si="0"/>
        <v>21124</v>
      </c>
      <c r="B22" s="11">
        <v>21125</v>
      </c>
      <c r="C22" s="31">
        <v>29.3</v>
      </c>
      <c r="D22" s="31">
        <f t="shared" si="1"/>
        <v>0.3424657534246624</v>
      </c>
    </row>
    <row r="23" spans="1:4" x14ac:dyDescent="0.15">
      <c r="A23" s="11">
        <f t="shared" si="0"/>
        <v>21154</v>
      </c>
      <c r="B23" s="11">
        <v>21155</v>
      </c>
      <c r="C23" s="31">
        <v>29.3</v>
      </c>
      <c r="D23" s="31">
        <f t="shared" si="1"/>
        <v>0</v>
      </c>
    </row>
    <row r="24" spans="1:4" x14ac:dyDescent="0.15">
      <c r="A24" s="11">
        <f t="shared" si="0"/>
        <v>21185</v>
      </c>
      <c r="B24" s="11">
        <v>21186</v>
      </c>
      <c r="C24" s="31">
        <v>29.3</v>
      </c>
      <c r="D24" s="31">
        <f t="shared" si="1"/>
        <v>0</v>
      </c>
    </row>
    <row r="25" spans="1:4" x14ac:dyDescent="0.15">
      <c r="A25" s="11">
        <f t="shared" si="0"/>
        <v>21216</v>
      </c>
      <c r="B25" s="11">
        <v>21217</v>
      </c>
      <c r="C25" s="31">
        <v>29.4</v>
      </c>
      <c r="D25" s="31">
        <f t="shared" si="1"/>
        <v>0.34129692832763775</v>
      </c>
    </row>
    <row r="26" spans="1:4" x14ac:dyDescent="0.15">
      <c r="A26" s="11">
        <f t="shared" si="0"/>
        <v>21244</v>
      </c>
      <c r="B26" s="11">
        <v>21245</v>
      </c>
      <c r="C26" s="31">
        <v>29.5</v>
      </c>
      <c r="D26" s="31">
        <f t="shared" si="1"/>
        <v>0.34013605442177353</v>
      </c>
    </row>
    <row r="27" spans="1:4" x14ac:dyDescent="0.15">
      <c r="A27" s="11">
        <f t="shared" si="0"/>
        <v>21275</v>
      </c>
      <c r="B27" s="11">
        <v>21276</v>
      </c>
      <c r="C27" s="31">
        <v>29.5</v>
      </c>
      <c r="D27" s="31">
        <f t="shared" si="1"/>
        <v>0</v>
      </c>
    </row>
    <row r="28" spans="1:4" x14ac:dyDescent="0.15">
      <c r="A28" s="11">
        <f t="shared" si="0"/>
        <v>21305</v>
      </c>
      <c r="B28" s="11">
        <v>21306</v>
      </c>
      <c r="C28" s="31">
        <v>29.5</v>
      </c>
      <c r="D28" s="31">
        <f t="shared" si="1"/>
        <v>0</v>
      </c>
    </row>
    <row r="29" spans="1:4" x14ac:dyDescent="0.15">
      <c r="A29" s="11">
        <f t="shared" si="0"/>
        <v>21336</v>
      </c>
      <c r="B29" s="11">
        <v>21337</v>
      </c>
      <c r="C29" s="31">
        <v>29.6</v>
      </c>
      <c r="D29" s="31">
        <f t="shared" si="1"/>
        <v>0.33898305084746244</v>
      </c>
    </row>
    <row r="30" spans="1:4" x14ac:dyDescent="0.15">
      <c r="A30" s="11">
        <f t="shared" si="0"/>
        <v>21366</v>
      </c>
      <c r="B30" s="11">
        <v>21367</v>
      </c>
      <c r="C30" s="31">
        <v>29.6</v>
      </c>
      <c r="D30" s="31">
        <f t="shared" si="1"/>
        <v>0</v>
      </c>
    </row>
    <row r="31" spans="1:4" x14ac:dyDescent="0.15">
      <c r="A31" s="11">
        <f t="shared" si="0"/>
        <v>21397</v>
      </c>
      <c r="B31" s="11">
        <v>21398</v>
      </c>
      <c r="C31" s="31">
        <v>29.6</v>
      </c>
      <c r="D31" s="31">
        <f t="shared" si="1"/>
        <v>0</v>
      </c>
    </row>
    <row r="32" spans="1:4" x14ac:dyDescent="0.15">
      <c r="A32" s="11">
        <f t="shared" si="0"/>
        <v>21428</v>
      </c>
      <c r="B32" s="11">
        <v>21429</v>
      </c>
      <c r="C32" s="31">
        <v>29.7</v>
      </c>
      <c r="D32" s="31">
        <f t="shared" si="1"/>
        <v>0.33783783783783061</v>
      </c>
    </row>
    <row r="33" spans="1:4" x14ac:dyDescent="0.15">
      <c r="A33" s="11">
        <f t="shared" si="0"/>
        <v>21458</v>
      </c>
      <c r="B33" s="11">
        <v>21459</v>
      </c>
      <c r="C33" s="31">
        <v>29.7</v>
      </c>
      <c r="D33" s="31">
        <f t="shared" si="1"/>
        <v>0</v>
      </c>
    </row>
    <row r="34" spans="1:4" x14ac:dyDescent="0.15">
      <c r="A34" s="11">
        <f t="shared" si="0"/>
        <v>21489</v>
      </c>
      <c r="B34" s="11">
        <v>21490</v>
      </c>
      <c r="C34" s="31">
        <v>29.8</v>
      </c>
      <c r="D34" s="31">
        <f t="shared" si="1"/>
        <v>0.3367003367003415</v>
      </c>
    </row>
    <row r="35" spans="1:4" x14ac:dyDescent="0.15">
      <c r="A35" s="11">
        <f t="shared" si="0"/>
        <v>21519</v>
      </c>
      <c r="B35" s="11">
        <v>21520</v>
      </c>
      <c r="C35" s="31">
        <v>29.9</v>
      </c>
      <c r="D35" s="31">
        <f t="shared" si="1"/>
        <v>0.33557046979865057</v>
      </c>
    </row>
    <row r="36" spans="1:4" x14ac:dyDescent="0.15">
      <c r="A36" s="11">
        <f t="shared" si="0"/>
        <v>21550</v>
      </c>
      <c r="B36" s="11">
        <v>21551</v>
      </c>
      <c r="C36" s="31">
        <v>29.9</v>
      </c>
      <c r="D36" s="31">
        <f t="shared" si="1"/>
        <v>0</v>
      </c>
    </row>
    <row r="37" spans="1:4" x14ac:dyDescent="0.15">
      <c r="A37" s="11">
        <f t="shared" si="0"/>
        <v>21581</v>
      </c>
      <c r="B37" s="11">
        <v>21582</v>
      </c>
      <c r="C37" s="31">
        <v>29.9</v>
      </c>
      <c r="D37" s="31">
        <f t="shared" si="1"/>
        <v>0</v>
      </c>
    </row>
    <row r="38" spans="1:4" x14ac:dyDescent="0.15">
      <c r="A38" s="11">
        <f t="shared" si="0"/>
        <v>21609</v>
      </c>
      <c r="B38" s="11">
        <v>21610</v>
      </c>
      <c r="C38" s="31">
        <v>30</v>
      </c>
      <c r="D38" s="31">
        <f t="shared" si="1"/>
        <v>0.33444816053512183</v>
      </c>
    </row>
    <row r="39" spans="1:4" x14ac:dyDescent="0.15">
      <c r="A39" s="11">
        <f t="shared" si="0"/>
        <v>21640</v>
      </c>
      <c r="B39" s="11">
        <v>21641</v>
      </c>
      <c r="C39" s="31">
        <v>30</v>
      </c>
      <c r="D39" s="31">
        <f t="shared" si="1"/>
        <v>0</v>
      </c>
    </row>
    <row r="40" spans="1:4" x14ac:dyDescent="0.15">
      <c r="A40" s="11">
        <f t="shared" si="0"/>
        <v>21670</v>
      </c>
      <c r="B40" s="11">
        <v>21671</v>
      </c>
      <c r="C40" s="31">
        <v>30.1</v>
      </c>
      <c r="D40" s="31">
        <f t="shared" si="1"/>
        <v>0.33333333333333809</v>
      </c>
    </row>
    <row r="41" spans="1:4" x14ac:dyDescent="0.15">
      <c r="A41" s="11">
        <f t="shared" si="0"/>
        <v>21701</v>
      </c>
      <c r="B41" s="11">
        <v>21702</v>
      </c>
      <c r="C41" s="31">
        <v>30.2</v>
      </c>
      <c r="D41" s="31">
        <f t="shared" si="1"/>
        <v>0.33222591362125536</v>
      </c>
    </row>
    <row r="42" spans="1:4" x14ac:dyDescent="0.15">
      <c r="A42" s="11">
        <f t="shared" si="0"/>
        <v>21731</v>
      </c>
      <c r="B42" s="11">
        <v>21732</v>
      </c>
      <c r="C42" s="31">
        <v>30.2</v>
      </c>
      <c r="D42" s="31">
        <f t="shared" si="1"/>
        <v>0</v>
      </c>
    </row>
    <row r="43" spans="1:4" x14ac:dyDescent="0.15">
      <c r="A43" s="11">
        <f t="shared" si="0"/>
        <v>21762</v>
      </c>
      <c r="B43" s="11">
        <v>21763</v>
      </c>
      <c r="C43" s="31">
        <v>30.2</v>
      </c>
      <c r="D43" s="31">
        <f t="shared" si="1"/>
        <v>0</v>
      </c>
    </row>
    <row r="44" spans="1:4" x14ac:dyDescent="0.15">
      <c r="A44" s="11">
        <f t="shared" si="0"/>
        <v>21793</v>
      </c>
      <c r="B44" s="11">
        <v>21794</v>
      </c>
      <c r="C44" s="31">
        <v>30.3</v>
      </c>
      <c r="D44" s="31">
        <f t="shared" si="1"/>
        <v>0.33112582781457428</v>
      </c>
    </row>
    <row r="45" spans="1:4" x14ac:dyDescent="0.15">
      <c r="A45" s="11">
        <f t="shared" si="0"/>
        <v>21823</v>
      </c>
      <c r="B45" s="11">
        <v>21824</v>
      </c>
      <c r="C45" s="31">
        <v>30.4</v>
      </c>
      <c r="D45" s="31">
        <f t="shared" si="1"/>
        <v>0.33003300330032304</v>
      </c>
    </row>
    <row r="46" spans="1:4" x14ac:dyDescent="0.15">
      <c r="A46" s="11">
        <f t="shared" si="0"/>
        <v>21854</v>
      </c>
      <c r="B46" s="11">
        <v>21855</v>
      </c>
      <c r="C46" s="31">
        <v>30.4</v>
      </c>
      <c r="D46" s="31">
        <f t="shared" si="1"/>
        <v>0</v>
      </c>
    </row>
    <row r="47" spans="1:4" x14ac:dyDescent="0.15">
      <c r="A47" s="11">
        <f t="shared" si="0"/>
        <v>21884</v>
      </c>
      <c r="B47" s="11">
        <v>21885</v>
      </c>
      <c r="C47" s="31">
        <v>30.5</v>
      </c>
      <c r="D47" s="31">
        <f t="shared" si="1"/>
        <v>0.32894736842105732</v>
      </c>
    </row>
    <row r="48" spans="1:4" x14ac:dyDescent="0.15">
      <c r="A48" s="11">
        <f t="shared" si="0"/>
        <v>21915</v>
      </c>
      <c r="B48" s="11">
        <v>21916</v>
      </c>
      <c r="C48" s="31">
        <v>30.5</v>
      </c>
      <c r="D48" s="31">
        <f t="shared" si="1"/>
        <v>0</v>
      </c>
    </row>
    <row r="49" spans="1:4" x14ac:dyDescent="0.15">
      <c r="A49" s="11">
        <f t="shared" si="0"/>
        <v>21946</v>
      </c>
      <c r="B49" s="11">
        <v>21947</v>
      </c>
      <c r="C49" s="31">
        <v>30.6</v>
      </c>
      <c r="D49" s="31">
        <f t="shared" si="1"/>
        <v>0.32786885245902103</v>
      </c>
    </row>
    <row r="50" spans="1:4" x14ac:dyDescent="0.15">
      <c r="A50" s="11">
        <f t="shared" si="0"/>
        <v>21975</v>
      </c>
      <c r="B50" s="11">
        <v>21976</v>
      </c>
      <c r="C50" s="31">
        <v>30.6</v>
      </c>
      <c r="D50" s="31">
        <f t="shared" si="1"/>
        <v>0</v>
      </c>
    </row>
    <row r="51" spans="1:4" x14ac:dyDescent="0.15">
      <c r="A51" s="11">
        <f t="shared" si="0"/>
        <v>22006</v>
      </c>
      <c r="B51" s="11">
        <v>22007</v>
      </c>
      <c r="C51" s="31">
        <v>30.6</v>
      </c>
      <c r="D51" s="31">
        <f t="shared" si="1"/>
        <v>0</v>
      </c>
    </row>
    <row r="52" spans="1:4" x14ac:dyDescent="0.15">
      <c r="A52" s="11">
        <f t="shared" si="0"/>
        <v>22036</v>
      </c>
      <c r="B52" s="11">
        <v>22037</v>
      </c>
      <c r="C52" s="31">
        <v>30.6</v>
      </c>
      <c r="D52" s="31">
        <f t="shared" si="1"/>
        <v>0</v>
      </c>
    </row>
    <row r="53" spans="1:4" x14ac:dyDescent="0.15">
      <c r="A53" s="11">
        <f t="shared" si="0"/>
        <v>22067</v>
      </c>
      <c r="B53" s="11">
        <v>22068</v>
      </c>
      <c r="C53" s="31">
        <v>30.7</v>
      </c>
      <c r="D53" s="31">
        <f t="shared" si="1"/>
        <v>0.32679738562090804</v>
      </c>
    </row>
    <row r="54" spans="1:4" x14ac:dyDescent="0.15">
      <c r="A54" s="11">
        <f t="shared" si="0"/>
        <v>22097</v>
      </c>
      <c r="B54" s="11">
        <v>22098</v>
      </c>
      <c r="C54" s="31">
        <v>30.6</v>
      </c>
      <c r="D54" s="31">
        <f t="shared" si="1"/>
        <v>-0.3257328990227944</v>
      </c>
    </row>
    <row r="55" spans="1:4" x14ac:dyDescent="0.15">
      <c r="A55" s="11">
        <f t="shared" si="0"/>
        <v>22128</v>
      </c>
      <c r="B55" s="11">
        <v>22129</v>
      </c>
      <c r="C55" s="31">
        <v>30.6</v>
      </c>
      <c r="D55" s="31">
        <f t="shared" si="1"/>
        <v>0</v>
      </c>
    </row>
    <row r="56" spans="1:4" x14ac:dyDescent="0.15">
      <c r="A56" s="11">
        <f t="shared" si="0"/>
        <v>22159</v>
      </c>
      <c r="B56" s="11">
        <v>22160</v>
      </c>
      <c r="C56" s="31">
        <v>30.6</v>
      </c>
      <c r="D56" s="31">
        <f t="shared" si="1"/>
        <v>0</v>
      </c>
    </row>
    <row r="57" spans="1:4" x14ac:dyDescent="0.15">
      <c r="A57" s="11">
        <f t="shared" si="0"/>
        <v>22189</v>
      </c>
      <c r="B57" s="11">
        <v>22190</v>
      </c>
      <c r="C57" s="31">
        <v>30.8</v>
      </c>
      <c r="D57" s="31">
        <f t="shared" si="1"/>
        <v>0.65359477124182774</v>
      </c>
    </row>
    <row r="58" spans="1:4" x14ac:dyDescent="0.15">
      <c r="A58" s="11">
        <f t="shared" si="0"/>
        <v>22220</v>
      </c>
      <c r="B58" s="11">
        <v>22221</v>
      </c>
      <c r="C58" s="31">
        <v>30.8</v>
      </c>
      <c r="D58" s="31">
        <f t="shared" si="1"/>
        <v>0</v>
      </c>
    </row>
    <row r="59" spans="1:4" x14ac:dyDescent="0.15">
      <c r="A59" s="11">
        <f t="shared" si="0"/>
        <v>22250</v>
      </c>
      <c r="B59" s="11">
        <v>22251</v>
      </c>
      <c r="C59" s="31">
        <v>30.7</v>
      </c>
      <c r="D59" s="31">
        <f t="shared" si="1"/>
        <v>-0.32467532467532928</v>
      </c>
    </row>
    <row r="60" spans="1:4" x14ac:dyDescent="0.15">
      <c r="A60" s="11">
        <f t="shared" si="0"/>
        <v>22281</v>
      </c>
      <c r="B60" s="11">
        <v>22282</v>
      </c>
      <c r="C60" s="31">
        <v>30.8</v>
      </c>
      <c r="D60" s="31">
        <f t="shared" si="1"/>
        <v>0.32573289902280594</v>
      </c>
    </row>
    <row r="61" spans="1:4" x14ac:dyDescent="0.15">
      <c r="A61" s="11">
        <f t="shared" si="0"/>
        <v>22312</v>
      </c>
      <c r="B61" s="11">
        <v>22313</v>
      </c>
      <c r="C61" s="31">
        <v>30.8</v>
      </c>
      <c r="D61" s="31">
        <f t="shared" si="1"/>
        <v>0</v>
      </c>
    </row>
    <row r="62" spans="1:4" x14ac:dyDescent="0.15">
      <c r="A62" s="11">
        <f t="shared" si="0"/>
        <v>22340</v>
      </c>
      <c r="B62" s="11">
        <v>22341</v>
      </c>
      <c r="C62" s="31">
        <v>30.9</v>
      </c>
      <c r="D62" s="31">
        <f t="shared" si="1"/>
        <v>0.32467532467531773</v>
      </c>
    </row>
    <row r="63" spans="1:4" x14ac:dyDescent="0.15">
      <c r="A63" s="11">
        <f t="shared" si="0"/>
        <v>22371</v>
      </c>
      <c r="B63" s="11">
        <v>22372</v>
      </c>
      <c r="C63" s="31">
        <v>30.9</v>
      </c>
      <c r="D63" s="31">
        <f t="shared" si="1"/>
        <v>0</v>
      </c>
    </row>
    <row r="64" spans="1:4" x14ac:dyDescent="0.15">
      <c r="A64" s="11">
        <f t="shared" si="0"/>
        <v>22401</v>
      </c>
      <c r="B64" s="11">
        <v>22402</v>
      </c>
      <c r="C64" s="31">
        <v>30.9</v>
      </c>
      <c r="D64" s="31">
        <f t="shared" si="1"/>
        <v>0</v>
      </c>
    </row>
    <row r="65" spans="1:4" x14ac:dyDescent="0.15">
      <c r="A65" s="11">
        <f t="shared" si="0"/>
        <v>22432</v>
      </c>
      <c r="B65" s="11">
        <v>22433</v>
      </c>
      <c r="C65" s="31">
        <v>31</v>
      </c>
      <c r="D65" s="31">
        <f t="shared" si="1"/>
        <v>0.32362459546926026</v>
      </c>
    </row>
    <row r="66" spans="1:4" x14ac:dyDescent="0.15">
      <c r="A66" s="11">
        <f t="shared" si="0"/>
        <v>22462</v>
      </c>
      <c r="B66" s="11">
        <v>22463</v>
      </c>
      <c r="C66" s="31">
        <v>31</v>
      </c>
      <c r="D66" s="31">
        <f t="shared" si="1"/>
        <v>0</v>
      </c>
    </row>
    <row r="67" spans="1:4" x14ac:dyDescent="0.15">
      <c r="A67" s="11">
        <f t="shared" si="0"/>
        <v>22493</v>
      </c>
      <c r="B67" s="11">
        <v>22494</v>
      </c>
      <c r="C67" s="31">
        <v>31.1</v>
      </c>
      <c r="D67" s="31">
        <f t="shared" si="1"/>
        <v>0.32258064516129492</v>
      </c>
    </row>
    <row r="68" spans="1:4" x14ac:dyDescent="0.15">
      <c r="A68" s="11">
        <f t="shared" si="0"/>
        <v>22524</v>
      </c>
      <c r="B68" s="11">
        <v>22525</v>
      </c>
      <c r="C68" s="31">
        <v>31.1</v>
      </c>
      <c r="D68" s="31">
        <f t="shared" si="1"/>
        <v>0</v>
      </c>
    </row>
    <row r="69" spans="1:4" x14ac:dyDescent="0.15">
      <c r="A69" s="11">
        <f t="shared" si="0"/>
        <v>22554</v>
      </c>
      <c r="B69" s="11">
        <v>22555</v>
      </c>
      <c r="C69" s="31">
        <v>31.1</v>
      </c>
      <c r="D69" s="31">
        <f t="shared" si="1"/>
        <v>0</v>
      </c>
    </row>
    <row r="70" spans="1:4" x14ac:dyDescent="0.15">
      <c r="A70" s="11">
        <f t="shared" si="0"/>
        <v>22585</v>
      </c>
      <c r="B70" s="11">
        <v>22586</v>
      </c>
      <c r="C70" s="31">
        <v>31.2</v>
      </c>
      <c r="D70" s="31">
        <f t="shared" si="1"/>
        <v>0.32154340836012174</v>
      </c>
    </row>
    <row r="71" spans="1:4" x14ac:dyDescent="0.15">
      <c r="A71" s="11">
        <f t="shared" si="0"/>
        <v>22615</v>
      </c>
      <c r="B71" s="11">
        <v>22616</v>
      </c>
      <c r="C71" s="31">
        <v>31.2</v>
      </c>
      <c r="D71" s="31">
        <f t="shared" si="1"/>
        <v>0</v>
      </c>
    </row>
    <row r="72" spans="1:4" x14ac:dyDescent="0.15">
      <c r="A72" s="11">
        <f t="shared" si="0"/>
        <v>22646</v>
      </c>
      <c r="B72" s="11">
        <v>22647</v>
      </c>
      <c r="C72" s="31">
        <v>31.2</v>
      </c>
      <c r="D72" s="31">
        <f t="shared" si="1"/>
        <v>0</v>
      </c>
    </row>
    <row r="73" spans="1:4" x14ac:dyDescent="0.15">
      <c r="A73" s="11">
        <f t="shared" si="0"/>
        <v>22677</v>
      </c>
      <c r="B73" s="11">
        <v>22678</v>
      </c>
      <c r="C73" s="31">
        <v>31.2</v>
      </c>
      <c r="D73" s="31">
        <f t="shared" si="1"/>
        <v>0</v>
      </c>
    </row>
    <row r="74" spans="1:4" x14ac:dyDescent="0.15">
      <c r="A74" s="11">
        <f t="shared" si="0"/>
        <v>22705</v>
      </c>
      <c r="B74" s="11">
        <v>22706</v>
      </c>
      <c r="C74" s="31">
        <v>31.3</v>
      </c>
      <c r="D74" s="31">
        <f t="shared" si="1"/>
        <v>0.32051282051282504</v>
      </c>
    </row>
    <row r="75" spans="1:4" x14ac:dyDescent="0.15">
      <c r="A75" s="11">
        <f t="shared" si="0"/>
        <v>22736</v>
      </c>
      <c r="B75" s="11">
        <v>22737</v>
      </c>
      <c r="C75" s="31">
        <v>31.3</v>
      </c>
      <c r="D75" s="31">
        <f t="shared" si="1"/>
        <v>0</v>
      </c>
    </row>
    <row r="76" spans="1:4" x14ac:dyDescent="0.15">
      <c r="A76" s="11">
        <f t="shared" ref="A76:A139" si="2">EOMONTH(B76-1,0)</f>
        <v>22766</v>
      </c>
      <c r="B76" s="11">
        <v>22767</v>
      </c>
      <c r="C76" s="31">
        <v>31.4</v>
      </c>
      <c r="D76" s="31">
        <f t="shared" si="1"/>
        <v>0.31948881789136696</v>
      </c>
    </row>
    <row r="77" spans="1:4" x14ac:dyDescent="0.15">
      <c r="A77" s="11">
        <f t="shared" si="2"/>
        <v>22797</v>
      </c>
      <c r="B77" s="11">
        <v>22798</v>
      </c>
      <c r="C77" s="31">
        <v>31.4</v>
      </c>
      <c r="D77" s="31">
        <f t="shared" si="1"/>
        <v>0</v>
      </c>
    </row>
    <row r="78" spans="1:4" x14ac:dyDescent="0.15">
      <c r="A78" s="11">
        <f t="shared" si="2"/>
        <v>22827</v>
      </c>
      <c r="B78" s="11">
        <v>22828</v>
      </c>
      <c r="C78" s="31">
        <v>31.4</v>
      </c>
      <c r="D78" s="31">
        <f t="shared" ref="D78:D141" si="3">((C78-C77)/C77)*100</f>
        <v>0</v>
      </c>
    </row>
    <row r="79" spans="1:4" x14ac:dyDescent="0.15">
      <c r="A79" s="11">
        <f t="shared" si="2"/>
        <v>22858</v>
      </c>
      <c r="B79" s="11">
        <v>22859</v>
      </c>
      <c r="C79" s="31">
        <v>31.5</v>
      </c>
      <c r="D79" s="31">
        <f t="shared" si="3"/>
        <v>0.31847133757962237</v>
      </c>
    </row>
    <row r="80" spans="1:4" x14ac:dyDescent="0.15">
      <c r="A80" s="11">
        <f t="shared" si="2"/>
        <v>22889</v>
      </c>
      <c r="B80" s="11">
        <v>22890</v>
      </c>
      <c r="C80" s="31">
        <v>31.5</v>
      </c>
      <c r="D80" s="31">
        <f t="shared" si="3"/>
        <v>0</v>
      </c>
    </row>
    <row r="81" spans="1:4" x14ac:dyDescent="0.15">
      <c r="A81" s="11">
        <f t="shared" si="2"/>
        <v>22919</v>
      </c>
      <c r="B81" s="11">
        <v>22920</v>
      </c>
      <c r="C81" s="31">
        <v>31.5</v>
      </c>
      <c r="D81" s="31">
        <f t="shared" si="3"/>
        <v>0</v>
      </c>
    </row>
    <row r="82" spans="1:4" x14ac:dyDescent="0.15">
      <c r="A82" s="11">
        <f t="shared" si="2"/>
        <v>22950</v>
      </c>
      <c r="B82" s="11">
        <v>22951</v>
      </c>
      <c r="C82" s="31">
        <v>31.5</v>
      </c>
      <c r="D82" s="31">
        <f t="shared" si="3"/>
        <v>0</v>
      </c>
    </row>
    <row r="83" spans="1:4" x14ac:dyDescent="0.15">
      <c r="A83" s="11">
        <f t="shared" si="2"/>
        <v>22980</v>
      </c>
      <c r="B83" s="11">
        <v>22981</v>
      </c>
      <c r="C83" s="31">
        <v>31.6</v>
      </c>
      <c r="D83" s="31">
        <f t="shared" si="3"/>
        <v>0.31746031746032199</v>
      </c>
    </row>
    <row r="84" spans="1:4" x14ac:dyDescent="0.15">
      <c r="A84" s="11">
        <f t="shared" si="2"/>
        <v>23011</v>
      </c>
      <c r="B84" s="11">
        <v>23012</v>
      </c>
      <c r="C84" s="31">
        <v>31.5</v>
      </c>
      <c r="D84" s="31">
        <f t="shared" si="3"/>
        <v>-0.31645569620253611</v>
      </c>
    </row>
    <row r="85" spans="1:4" x14ac:dyDescent="0.15">
      <c r="A85" s="11">
        <f t="shared" si="2"/>
        <v>23042</v>
      </c>
      <c r="B85" s="11">
        <v>23043</v>
      </c>
      <c r="C85" s="31">
        <v>31.6</v>
      </c>
      <c r="D85" s="31">
        <f t="shared" si="3"/>
        <v>0.31746031746032199</v>
      </c>
    </row>
    <row r="86" spans="1:4" x14ac:dyDescent="0.15">
      <c r="A86" s="11">
        <f t="shared" si="2"/>
        <v>23070</v>
      </c>
      <c r="B86" s="11">
        <v>23071</v>
      </c>
      <c r="C86" s="31">
        <v>31.7</v>
      </c>
      <c r="D86" s="31">
        <f t="shared" si="3"/>
        <v>0.31645569620252489</v>
      </c>
    </row>
    <row r="87" spans="1:4" x14ac:dyDescent="0.15">
      <c r="A87" s="11">
        <f t="shared" si="2"/>
        <v>23101</v>
      </c>
      <c r="B87" s="11">
        <v>23102</v>
      </c>
      <c r="C87" s="31">
        <v>31.7</v>
      </c>
      <c r="D87" s="31">
        <f t="shared" si="3"/>
        <v>0</v>
      </c>
    </row>
    <row r="88" spans="1:4" x14ac:dyDescent="0.15">
      <c r="A88" s="11">
        <f t="shared" si="2"/>
        <v>23131</v>
      </c>
      <c r="B88" s="11">
        <v>23132</v>
      </c>
      <c r="C88" s="31">
        <v>31.7</v>
      </c>
      <c r="D88" s="31">
        <f t="shared" si="3"/>
        <v>0</v>
      </c>
    </row>
    <row r="89" spans="1:4" x14ac:dyDescent="0.15">
      <c r="A89" s="11">
        <f t="shared" si="2"/>
        <v>23162</v>
      </c>
      <c r="B89" s="11">
        <v>23163</v>
      </c>
      <c r="C89" s="31">
        <v>31.8</v>
      </c>
      <c r="D89" s="31">
        <f t="shared" si="3"/>
        <v>0.31545741324921583</v>
      </c>
    </row>
    <row r="90" spans="1:4" x14ac:dyDescent="0.15">
      <c r="A90" s="11">
        <f t="shared" si="2"/>
        <v>23192</v>
      </c>
      <c r="B90" s="11">
        <v>23193</v>
      </c>
      <c r="C90" s="31">
        <v>31.8</v>
      </c>
      <c r="D90" s="31">
        <f t="shared" si="3"/>
        <v>0</v>
      </c>
    </row>
    <row r="91" spans="1:4" x14ac:dyDescent="0.15">
      <c r="A91" s="11">
        <f t="shared" si="2"/>
        <v>23223</v>
      </c>
      <c r="B91" s="11">
        <v>23224</v>
      </c>
      <c r="C91" s="31">
        <v>31.9</v>
      </c>
      <c r="D91" s="31">
        <f t="shared" si="3"/>
        <v>0.31446540880502472</v>
      </c>
    </row>
    <row r="92" spans="1:4" x14ac:dyDescent="0.15">
      <c r="A92" s="11">
        <f t="shared" si="2"/>
        <v>23254</v>
      </c>
      <c r="B92" s="11">
        <v>23255</v>
      </c>
      <c r="C92" s="31">
        <v>31.9</v>
      </c>
      <c r="D92" s="31">
        <f t="shared" si="3"/>
        <v>0</v>
      </c>
    </row>
    <row r="93" spans="1:4" x14ac:dyDescent="0.15">
      <c r="A93" s="11">
        <f t="shared" si="2"/>
        <v>23284</v>
      </c>
      <c r="B93" s="11">
        <v>23285</v>
      </c>
      <c r="C93" s="31">
        <v>32</v>
      </c>
      <c r="D93" s="31">
        <f t="shared" si="3"/>
        <v>0.31347962382445588</v>
      </c>
    </row>
    <row r="94" spans="1:4" x14ac:dyDescent="0.15">
      <c r="A94" s="11">
        <f t="shared" si="2"/>
        <v>23315</v>
      </c>
      <c r="B94" s="11">
        <v>23316</v>
      </c>
      <c r="C94" s="31">
        <v>32</v>
      </c>
      <c r="D94" s="31">
        <f t="shared" si="3"/>
        <v>0</v>
      </c>
    </row>
    <row r="95" spans="1:4" x14ac:dyDescent="0.15">
      <c r="A95" s="11">
        <f t="shared" si="2"/>
        <v>23345</v>
      </c>
      <c r="B95" s="11">
        <v>23346</v>
      </c>
      <c r="C95" s="31">
        <v>32.1</v>
      </c>
      <c r="D95" s="31">
        <f t="shared" si="3"/>
        <v>0.31250000000000444</v>
      </c>
    </row>
    <row r="96" spans="1:4" x14ac:dyDescent="0.15">
      <c r="A96" s="11">
        <f t="shared" si="2"/>
        <v>23376</v>
      </c>
      <c r="B96" s="11">
        <v>23377</v>
      </c>
      <c r="C96" s="31">
        <v>32.200000000000003</v>
      </c>
      <c r="D96" s="31">
        <f t="shared" si="3"/>
        <v>0.31152647975078324</v>
      </c>
    </row>
    <row r="97" spans="1:4" x14ac:dyDescent="0.15">
      <c r="A97" s="11">
        <f t="shared" si="2"/>
        <v>23407</v>
      </c>
      <c r="B97" s="11">
        <v>23408</v>
      </c>
      <c r="C97" s="31">
        <v>32.200000000000003</v>
      </c>
      <c r="D97" s="31">
        <f t="shared" si="3"/>
        <v>0</v>
      </c>
    </row>
    <row r="98" spans="1:4" x14ac:dyDescent="0.15">
      <c r="A98" s="11">
        <f t="shared" si="2"/>
        <v>23436</v>
      </c>
      <c r="B98" s="11">
        <v>23437</v>
      </c>
      <c r="C98" s="31">
        <v>32.200000000000003</v>
      </c>
      <c r="D98" s="31">
        <f t="shared" si="3"/>
        <v>0</v>
      </c>
    </row>
    <row r="99" spans="1:4" x14ac:dyDescent="0.15">
      <c r="A99" s="11">
        <f t="shared" si="2"/>
        <v>23467</v>
      </c>
      <c r="B99" s="11">
        <v>23468</v>
      </c>
      <c r="C99" s="31">
        <v>32.200000000000003</v>
      </c>
      <c r="D99" s="31">
        <f t="shared" si="3"/>
        <v>0</v>
      </c>
    </row>
    <row r="100" spans="1:4" x14ac:dyDescent="0.15">
      <c r="A100" s="11">
        <f t="shared" si="2"/>
        <v>23497</v>
      </c>
      <c r="B100" s="11">
        <v>23498</v>
      </c>
      <c r="C100" s="31">
        <v>32.200000000000003</v>
      </c>
      <c r="D100" s="31">
        <f t="shared" si="3"/>
        <v>0</v>
      </c>
    </row>
    <row r="101" spans="1:4" x14ac:dyDescent="0.15">
      <c r="A101" s="11">
        <f t="shared" si="2"/>
        <v>23528</v>
      </c>
      <c r="B101" s="11">
        <v>23529</v>
      </c>
      <c r="C101" s="31">
        <v>32.299999999999997</v>
      </c>
      <c r="D101" s="31">
        <f t="shared" si="3"/>
        <v>0.31055900621116245</v>
      </c>
    </row>
    <row r="102" spans="1:4" x14ac:dyDescent="0.15">
      <c r="A102" s="11">
        <f t="shared" si="2"/>
        <v>23558</v>
      </c>
      <c r="B102" s="11">
        <v>23559</v>
      </c>
      <c r="C102" s="31">
        <v>32.299999999999997</v>
      </c>
      <c r="D102" s="31">
        <f t="shared" si="3"/>
        <v>0</v>
      </c>
    </row>
    <row r="103" spans="1:4" x14ac:dyDescent="0.15">
      <c r="A103" s="11">
        <f t="shared" si="2"/>
        <v>23589</v>
      </c>
      <c r="B103" s="11">
        <v>23590</v>
      </c>
      <c r="C103" s="31">
        <v>32.299999999999997</v>
      </c>
      <c r="D103" s="31">
        <f t="shared" si="3"/>
        <v>0</v>
      </c>
    </row>
    <row r="104" spans="1:4" x14ac:dyDescent="0.15">
      <c r="A104" s="11">
        <f t="shared" si="2"/>
        <v>23620</v>
      </c>
      <c r="B104" s="11">
        <v>23621</v>
      </c>
      <c r="C104" s="31">
        <v>32.299999999999997</v>
      </c>
      <c r="D104" s="31">
        <f t="shared" si="3"/>
        <v>0</v>
      </c>
    </row>
    <row r="105" spans="1:4" x14ac:dyDescent="0.15">
      <c r="A105" s="11">
        <f t="shared" si="2"/>
        <v>23650</v>
      </c>
      <c r="B105" s="11">
        <v>23651</v>
      </c>
      <c r="C105" s="31">
        <v>32.4</v>
      </c>
      <c r="D105" s="31">
        <f t="shared" si="3"/>
        <v>0.3095975232198187</v>
      </c>
    </row>
    <row r="106" spans="1:4" x14ac:dyDescent="0.15">
      <c r="A106" s="11">
        <f t="shared" si="2"/>
        <v>23681</v>
      </c>
      <c r="B106" s="11">
        <v>23682</v>
      </c>
      <c r="C106" s="31">
        <v>32.5</v>
      </c>
      <c r="D106" s="31">
        <f t="shared" si="3"/>
        <v>0.3086419753086464</v>
      </c>
    </row>
    <row r="107" spans="1:4" x14ac:dyDescent="0.15">
      <c r="A107" s="11">
        <f t="shared" si="2"/>
        <v>23711</v>
      </c>
      <c r="B107" s="11">
        <v>23712</v>
      </c>
      <c r="C107" s="31">
        <v>32.5</v>
      </c>
      <c r="D107" s="31">
        <f t="shared" si="3"/>
        <v>0</v>
      </c>
    </row>
    <row r="108" spans="1:4" x14ac:dyDescent="0.15">
      <c r="A108" s="11">
        <f t="shared" si="2"/>
        <v>23742</v>
      </c>
      <c r="B108" s="11">
        <v>23743</v>
      </c>
      <c r="C108" s="31">
        <v>32.6</v>
      </c>
      <c r="D108" s="31">
        <f t="shared" si="3"/>
        <v>0.30769230769231209</v>
      </c>
    </row>
    <row r="109" spans="1:4" x14ac:dyDescent="0.15">
      <c r="A109" s="11">
        <f t="shared" si="2"/>
        <v>23773</v>
      </c>
      <c r="B109" s="11">
        <v>23774</v>
      </c>
      <c r="C109" s="31">
        <v>32.6</v>
      </c>
      <c r="D109" s="31">
        <f t="shared" si="3"/>
        <v>0</v>
      </c>
    </row>
    <row r="110" spans="1:4" x14ac:dyDescent="0.15">
      <c r="A110" s="11">
        <f t="shared" si="2"/>
        <v>23801</v>
      </c>
      <c r="B110" s="11">
        <v>23802</v>
      </c>
      <c r="C110" s="31">
        <v>32.6</v>
      </c>
      <c r="D110" s="31">
        <f t="shared" si="3"/>
        <v>0</v>
      </c>
    </row>
    <row r="111" spans="1:4" x14ac:dyDescent="0.15">
      <c r="A111" s="11">
        <f t="shared" si="2"/>
        <v>23832</v>
      </c>
      <c r="B111" s="11">
        <v>23833</v>
      </c>
      <c r="C111" s="31">
        <v>32.700000000000003</v>
      </c>
      <c r="D111" s="31">
        <f t="shared" si="3"/>
        <v>0.30674846625767305</v>
      </c>
    </row>
    <row r="112" spans="1:4" x14ac:dyDescent="0.15">
      <c r="A112" s="11">
        <f t="shared" si="2"/>
        <v>23862</v>
      </c>
      <c r="B112" s="11">
        <v>23863</v>
      </c>
      <c r="C112" s="31">
        <v>32.700000000000003</v>
      </c>
      <c r="D112" s="31">
        <f t="shared" si="3"/>
        <v>0</v>
      </c>
    </row>
    <row r="113" spans="1:4" x14ac:dyDescent="0.15">
      <c r="A113" s="11">
        <f t="shared" si="2"/>
        <v>23893</v>
      </c>
      <c r="B113" s="11">
        <v>23894</v>
      </c>
      <c r="C113" s="31">
        <v>32.700000000000003</v>
      </c>
      <c r="D113" s="31">
        <f t="shared" si="3"/>
        <v>0</v>
      </c>
    </row>
    <row r="114" spans="1:4" x14ac:dyDescent="0.15">
      <c r="A114" s="11">
        <f t="shared" si="2"/>
        <v>23923</v>
      </c>
      <c r="B114" s="11">
        <v>23924</v>
      </c>
      <c r="C114" s="31">
        <v>32.700000000000003</v>
      </c>
      <c r="D114" s="31">
        <f t="shared" si="3"/>
        <v>0</v>
      </c>
    </row>
    <row r="115" spans="1:4" x14ac:dyDescent="0.15">
      <c r="A115" s="11">
        <f t="shared" si="2"/>
        <v>23954</v>
      </c>
      <c r="B115" s="11">
        <v>23955</v>
      </c>
      <c r="C115" s="31">
        <v>32.700000000000003</v>
      </c>
      <c r="D115" s="31">
        <f t="shared" si="3"/>
        <v>0</v>
      </c>
    </row>
    <row r="116" spans="1:4" x14ac:dyDescent="0.15">
      <c r="A116" s="11">
        <f t="shared" si="2"/>
        <v>23985</v>
      </c>
      <c r="B116" s="11">
        <v>23986</v>
      </c>
      <c r="C116" s="31">
        <v>32.799999999999997</v>
      </c>
      <c r="D116" s="31">
        <f t="shared" si="3"/>
        <v>0.30581039755349937</v>
      </c>
    </row>
    <row r="117" spans="1:4" x14ac:dyDescent="0.15">
      <c r="A117" s="11">
        <f t="shared" si="2"/>
        <v>24015</v>
      </c>
      <c r="B117" s="11">
        <v>24016</v>
      </c>
      <c r="C117" s="31">
        <v>32.799999999999997</v>
      </c>
      <c r="D117" s="31">
        <f t="shared" si="3"/>
        <v>0</v>
      </c>
    </row>
    <row r="118" spans="1:4" x14ac:dyDescent="0.15">
      <c r="A118" s="11">
        <f t="shared" si="2"/>
        <v>24046</v>
      </c>
      <c r="B118" s="11">
        <v>24047</v>
      </c>
      <c r="C118" s="31">
        <v>32.9</v>
      </c>
      <c r="D118" s="31">
        <f t="shared" si="3"/>
        <v>0.30487804878049213</v>
      </c>
    </row>
    <row r="119" spans="1:4" x14ac:dyDescent="0.15">
      <c r="A119" s="11">
        <f t="shared" si="2"/>
        <v>24076</v>
      </c>
      <c r="B119" s="11">
        <v>24077</v>
      </c>
      <c r="C119" s="31">
        <v>33</v>
      </c>
      <c r="D119" s="31">
        <f t="shared" si="3"/>
        <v>0.30395136778115933</v>
      </c>
    </row>
    <row r="120" spans="1:4" x14ac:dyDescent="0.15">
      <c r="A120" s="11">
        <f t="shared" si="2"/>
        <v>24107</v>
      </c>
      <c r="B120" s="11">
        <v>24108</v>
      </c>
      <c r="C120" s="31">
        <v>33</v>
      </c>
      <c r="D120" s="31">
        <f t="shared" si="3"/>
        <v>0</v>
      </c>
    </row>
    <row r="121" spans="1:4" x14ac:dyDescent="0.15">
      <c r="A121" s="11">
        <f t="shared" si="2"/>
        <v>24138</v>
      </c>
      <c r="B121" s="11">
        <v>24139</v>
      </c>
      <c r="C121" s="31">
        <v>33.1</v>
      </c>
      <c r="D121" s="31">
        <f t="shared" si="3"/>
        <v>0.30303030303030731</v>
      </c>
    </row>
    <row r="122" spans="1:4" x14ac:dyDescent="0.15">
      <c r="A122" s="11">
        <f t="shared" si="2"/>
        <v>24166</v>
      </c>
      <c r="B122" s="11">
        <v>24167</v>
      </c>
      <c r="C122" s="31">
        <v>33.1</v>
      </c>
      <c r="D122" s="31">
        <f t="shared" si="3"/>
        <v>0</v>
      </c>
    </row>
    <row r="123" spans="1:4" x14ac:dyDescent="0.15">
      <c r="A123" s="11">
        <f t="shared" si="2"/>
        <v>24197</v>
      </c>
      <c r="B123" s="11">
        <v>24198</v>
      </c>
      <c r="C123" s="31">
        <v>33.299999999999997</v>
      </c>
      <c r="D123" s="31">
        <f t="shared" si="3"/>
        <v>0.60422960725074237</v>
      </c>
    </row>
    <row r="124" spans="1:4" x14ac:dyDescent="0.15">
      <c r="A124" s="11">
        <f t="shared" si="2"/>
        <v>24227</v>
      </c>
      <c r="B124" s="11">
        <v>24228</v>
      </c>
      <c r="C124" s="31">
        <v>33.4</v>
      </c>
      <c r="D124" s="31">
        <f t="shared" si="3"/>
        <v>0.30030030030030458</v>
      </c>
    </row>
    <row r="125" spans="1:4" x14ac:dyDescent="0.15">
      <c r="A125" s="11">
        <f t="shared" si="2"/>
        <v>24258</v>
      </c>
      <c r="B125" s="11">
        <v>24259</v>
      </c>
      <c r="C125" s="31">
        <v>33.5</v>
      </c>
      <c r="D125" s="31">
        <f t="shared" si="3"/>
        <v>0.29940119760479467</v>
      </c>
    </row>
    <row r="126" spans="1:4" x14ac:dyDescent="0.15">
      <c r="A126" s="11">
        <f t="shared" si="2"/>
        <v>24288</v>
      </c>
      <c r="B126" s="11">
        <v>24289</v>
      </c>
      <c r="C126" s="31">
        <v>33.6</v>
      </c>
      <c r="D126" s="31">
        <f t="shared" si="3"/>
        <v>0.29850746268657141</v>
      </c>
    </row>
    <row r="127" spans="1:4" x14ac:dyDescent="0.15">
      <c r="A127" s="11">
        <f t="shared" si="2"/>
        <v>24319</v>
      </c>
      <c r="B127" s="11">
        <v>24320</v>
      </c>
      <c r="C127" s="31">
        <v>33.700000000000003</v>
      </c>
      <c r="D127" s="31">
        <f t="shared" si="3"/>
        <v>0.29761904761905184</v>
      </c>
    </row>
    <row r="128" spans="1:4" x14ac:dyDescent="0.15">
      <c r="A128" s="11">
        <f t="shared" si="2"/>
        <v>24350</v>
      </c>
      <c r="B128" s="11">
        <v>24351</v>
      </c>
      <c r="C128" s="31">
        <v>33.799999999999997</v>
      </c>
      <c r="D128" s="31">
        <f t="shared" si="3"/>
        <v>0.29673590504449349</v>
      </c>
    </row>
    <row r="129" spans="1:4" x14ac:dyDescent="0.15">
      <c r="A129" s="11">
        <f t="shared" si="2"/>
        <v>24380</v>
      </c>
      <c r="B129" s="11">
        <v>24381</v>
      </c>
      <c r="C129" s="31">
        <v>34</v>
      </c>
      <c r="D129" s="31">
        <f t="shared" si="3"/>
        <v>0.59171597633136941</v>
      </c>
    </row>
    <row r="130" spans="1:4" x14ac:dyDescent="0.15">
      <c r="A130" s="11">
        <f t="shared" si="2"/>
        <v>24411</v>
      </c>
      <c r="B130" s="11">
        <v>24412</v>
      </c>
      <c r="C130" s="31">
        <v>34</v>
      </c>
      <c r="D130" s="31">
        <f t="shared" si="3"/>
        <v>0</v>
      </c>
    </row>
    <row r="131" spans="1:4" x14ac:dyDescent="0.15">
      <c r="A131" s="11">
        <f t="shared" si="2"/>
        <v>24441</v>
      </c>
      <c r="B131" s="11">
        <v>24442</v>
      </c>
      <c r="C131" s="31">
        <v>34.1</v>
      </c>
      <c r="D131" s="31">
        <f t="shared" si="3"/>
        <v>0.2941176470588277</v>
      </c>
    </row>
    <row r="132" spans="1:4" x14ac:dyDescent="0.15">
      <c r="A132" s="11">
        <f t="shared" si="2"/>
        <v>24472</v>
      </c>
      <c r="B132" s="11">
        <v>24473</v>
      </c>
      <c r="C132" s="31">
        <v>34.200000000000003</v>
      </c>
      <c r="D132" s="31">
        <f t="shared" si="3"/>
        <v>0.29325513196481356</v>
      </c>
    </row>
    <row r="133" spans="1:4" x14ac:dyDescent="0.15">
      <c r="A133" s="11">
        <f t="shared" si="2"/>
        <v>24503</v>
      </c>
      <c r="B133" s="11">
        <v>24504</v>
      </c>
      <c r="C133" s="31">
        <v>34.200000000000003</v>
      </c>
      <c r="D133" s="31">
        <f t="shared" si="3"/>
        <v>0</v>
      </c>
    </row>
    <row r="134" spans="1:4" x14ac:dyDescent="0.15">
      <c r="A134" s="11">
        <f t="shared" si="2"/>
        <v>24531</v>
      </c>
      <c r="B134" s="11">
        <v>24532</v>
      </c>
      <c r="C134" s="31">
        <v>34.299999999999997</v>
      </c>
      <c r="D134" s="31">
        <f t="shared" si="3"/>
        <v>0.29239766081869684</v>
      </c>
    </row>
    <row r="135" spans="1:4" x14ac:dyDescent="0.15">
      <c r="A135" s="11">
        <f t="shared" si="2"/>
        <v>24562</v>
      </c>
      <c r="B135" s="11">
        <v>24563</v>
      </c>
      <c r="C135" s="31">
        <v>34.4</v>
      </c>
      <c r="D135" s="31">
        <f t="shared" si="3"/>
        <v>0.29154518950437736</v>
      </c>
    </row>
    <row r="136" spans="1:4" x14ac:dyDescent="0.15">
      <c r="A136" s="11">
        <f t="shared" si="2"/>
        <v>24592</v>
      </c>
      <c r="B136" s="11">
        <v>24593</v>
      </c>
      <c r="C136" s="31">
        <v>34.5</v>
      </c>
      <c r="D136" s="31">
        <f t="shared" si="3"/>
        <v>0.29069767441860883</v>
      </c>
    </row>
    <row r="137" spans="1:4" x14ac:dyDescent="0.15">
      <c r="A137" s="11">
        <f t="shared" si="2"/>
        <v>24623</v>
      </c>
      <c r="B137" s="11">
        <v>24624</v>
      </c>
      <c r="C137" s="31">
        <v>34.6</v>
      </c>
      <c r="D137" s="31">
        <f t="shared" si="3"/>
        <v>0.28985507246377223</v>
      </c>
    </row>
    <row r="138" spans="1:4" x14ac:dyDescent="0.15">
      <c r="A138" s="11">
        <f t="shared" si="2"/>
        <v>24653</v>
      </c>
      <c r="B138" s="11">
        <v>24654</v>
      </c>
      <c r="C138" s="31">
        <v>34.700000000000003</v>
      </c>
      <c r="D138" s="31">
        <f t="shared" si="3"/>
        <v>0.28901734104046656</v>
      </c>
    </row>
    <row r="139" spans="1:4" x14ac:dyDescent="0.15">
      <c r="A139" s="11">
        <f t="shared" si="2"/>
        <v>24684</v>
      </c>
      <c r="B139" s="11">
        <v>24685</v>
      </c>
      <c r="C139" s="31">
        <v>34.9</v>
      </c>
      <c r="D139" s="31">
        <f t="shared" si="3"/>
        <v>0.57636887608067933</v>
      </c>
    </row>
    <row r="140" spans="1:4" x14ac:dyDescent="0.15">
      <c r="A140" s="11">
        <f t="shared" ref="A140:A203" si="4">EOMONTH(B140-1,0)</f>
        <v>24715</v>
      </c>
      <c r="B140" s="11">
        <v>24716</v>
      </c>
      <c r="C140" s="31">
        <v>35</v>
      </c>
      <c r="D140" s="31">
        <f t="shared" si="3"/>
        <v>0.28653295128940237</v>
      </c>
    </row>
    <row r="141" spans="1:4" x14ac:dyDescent="0.15">
      <c r="A141" s="11">
        <f t="shared" si="4"/>
        <v>24745</v>
      </c>
      <c r="B141" s="11">
        <v>24746</v>
      </c>
      <c r="C141" s="31">
        <v>35.1</v>
      </c>
      <c r="D141" s="31">
        <f t="shared" si="3"/>
        <v>0.28571428571428981</v>
      </c>
    </row>
    <row r="142" spans="1:4" x14ac:dyDescent="0.15">
      <c r="A142" s="11">
        <f t="shared" si="4"/>
        <v>24776</v>
      </c>
      <c r="B142" s="11">
        <v>24777</v>
      </c>
      <c r="C142" s="31">
        <v>35.200000000000003</v>
      </c>
      <c r="D142" s="31">
        <f t="shared" ref="D142:D205" si="5">((C142-C141)/C141)*100</f>
        <v>0.28490028490028896</v>
      </c>
    </row>
    <row r="143" spans="1:4" x14ac:dyDescent="0.15">
      <c r="A143" s="11">
        <f t="shared" si="4"/>
        <v>24806</v>
      </c>
      <c r="B143" s="11">
        <v>24807</v>
      </c>
      <c r="C143" s="31">
        <v>35.4</v>
      </c>
      <c r="D143" s="31">
        <f t="shared" si="5"/>
        <v>0.56818181818180602</v>
      </c>
    </row>
    <row r="144" spans="1:4" x14ac:dyDescent="0.15">
      <c r="A144" s="11">
        <f t="shared" si="4"/>
        <v>24837</v>
      </c>
      <c r="B144" s="11">
        <v>24838</v>
      </c>
      <c r="C144" s="31">
        <v>35.5</v>
      </c>
      <c r="D144" s="31">
        <f t="shared" si="5"/>
        <v>0.28248587570621875</v>
      </c>
    </row>
    <row r="145" spans="1:4" x14ac:dyDescent="0.15">
      <c r="A145" s="11">
        <f t="shared" si="4"/>
        <v>24868</v>
      </c>
      <c r="B145" s="11">
        <v>24869</v>
      </c>
      <c r="C145" s="31">
        <v>35.700000000000003</v>
      </c>
      <c r="D145" s="31">
        <f t="shared" si="5"/>
        <v>0.56338028169014887</v>
      </c>
    </row>
    <row r="146" spans="1:4" x14ac:dyDescent="0.15">
      <c r="A146" s="11">
        <f t="shared" si="4"/>
        <v>24897</v>
      </c>
      <c r="B146" s="11">
        <v>24898</v>
      </c>
      <c r="C146" s="31">
        <v>35.799999999999997</v>
      </c>
      <c r="D146" s="31">
        <f t="shared" si="5"/>
        <v>0.28011204481791119</v>
      </c>
    </row>
    <row r="147" spans="1:4" x14ac:dyDescent="0.15">
      <c r="A147" s="11">
        <f t="shared" si="4"/>
        <v>24928</v>
      </c>
      <c r="B147" s="11">
        <v>24929</v>
      </c>
      <c r="C147" s="31">
        <v>35.9</v>
      </c>
      <c r="D147" s="31">
        <f t="shared" si="5"/>
        <v>0.27932960893855147</v>
      </c>
    </row>
    <row r="148" spans="1:4" x14ac:dyDescent="0.15">
      <c r="A148" s="11">
        <f t="shared" si="4"/>
        <v>24958</v>
      </c>
      <c r="B148" s="11">
        <v>24959</v>
      </c>
      <c r="C148" s="31">
        <v>36</v>
      </c>
      <c r="D148" s="31">
        <f t="shared" si="5"/>
        <v>0.27855153203343019</v>
      </c>
    </row>
    <row r="149" spans="1:4" x14ac:dyDescent="0.15">
      <c r="A149" s="11">
        <f t="shared" si="4"/>
        <v>24989</v>
      </c>
      <c r="B149" s="11">
        <v>24990</v>
      </c>
      <c r="C149" s="31">
        <v>36.200000000000003</v>
      </c>
      <c r="D149" s="31">
        <f t="shared" si="5"/>
        <v>0.55555555555556346</v>
      </c>
    </row>
    <row r="150" spans="1:4" x14ac:dyDescent="0.15">
      <c r="A150" s="11">
        <f t="shared" si="4"/>
        <v>25019</v>
      </c>
      <c r="B150" s="11">
        <v>25020</v>
      </c>
      <c r="C150" s="31">
        <v>36.4</v>
      </c>
      <c r="D150" s="31">
        <f t="shared" si="5"/>
        <v>0.55248618784529202</v>
      </c>
    </row>
    <row r="151" spans="1:4" x14ac:dyDescent="0.15">
      <c r="A151" s="11">
        <f t="shared" si="4"/>
        <v>25050</v>
      </c>
      <c r="B151" s="11">
        <v>25051</v>
      </c>
      <c r="C151" s="31">
        <v>36.5</v>
      </c>
      <c r="D151" s="31">
        <f t="shared" si="5"/>
        <v>0.27472527472527863</v>
      </c>
    </row>
    <row r="152" spans="1:4" x14ac:dyDescent="0.15">
      <c r="A152" s="11">
        <f t="shared" si="4"/>
        <v>25081</v>
      </c>
      <c r="B152" s="11">
        <v>25082</v>
      </c>
      <c r="C152" s="31">
        <v>36.700000000000003</v>
      </c>
      <c r="D152" s="31">
        <f t="shared" si="5"/>
        <v>0.54794520547945991</v>
      </c>
    </row>
    <row r="153" spans="1:4" x14ac:dyDescent="0.15">
      <c r="A153" s="11">
        <f t="shared" si="4"/>
        <v>25111</v>
      </c>
      <c r="B153" s="11">
        <v>25112</v>
      </c>
      <c r="C153" s="31">
        <v>36.9</v>
      </c>
      <c r="D153" s="31">
        <f t="shared" si="5"/>
        <v>0.54495912806538349</v>
      </c>
    </row>
    <row r="154" spans="1:4" x14ac:dyDescent="0.15">
      <c r="A154" s="11">
        <f t="shared" si="4"/>
        <v>25142</v>
      </c>
      <c r="B154" s="11">
        <v>25143</v>
      </c>
      <c r="C154" s="31">
        <v>37.1</v>
      </c>
      <c r="D154" s="31">
        <f t="shared" si="5"/>
        <v>0.54200542005420826</v>
      </c>
    </row>
    <row r="155" spans="1:4" x14ac:dyDescent="0.15">
      <c r="A155" s="11">
        <f t="shared" si="4"/>
        <v>25172</v>
      </c>
      <c r="B155" s="11">
        <v>25173</v>
      </c>
      <c r="C155" s="31">
        <v>37.200000000000003</v>
      </c>
      <c r="D155" s="31">
        <f t="shared" si="5"/>
        <v>0.26954177897574505</v>
      </c>
    </row>
    <row r="156" spans="1:4" x14ac:dyDescent="0.15">
      <c r="A156" s="11">
        <f t="shared" si="4"/>
        <v>25203</v>
      </c>
      <c r="B156" s="11">
        <v>25204</v>
      </c>
      <c r="C156" s="31">
        <v>37.299999999999997</v>
      </c>
      <c r="D156" s="31">
        <f t="shared" si="5"/>
        <v>0.26881720430105999</v>
      </c>
    </row>
    <row r="157" spans="1:4" x14ac:dyDescent="0.15">
      <c r="A157" s="11">
        <f t="shared" si="4"/>
        <v>25234</v>
      </c>
      <c r="B157" s="11">
        <v>25235</v>
      </c>
      <c r="C157" s="31">
        <v>37.6</v>
      </c>
      <c r="D157" s="31">
        <f t="shared" si="5"/>
        <v>0.80428954423593635</v>
      </c>
    </row>
    <row r="158" spans="1:4" x14ac:dyDescent="0.15">
      <c r="A158" s="11">
        <f t="shared" si="4"/>
        <v>25262</v>
      </c>
      <c r="B158" s="11">
        <v>25263</v>
      </c>
      <c r="C158" s="31">
        <v>37.799999999999997</v>
      </c>
      <c r="D158" s="31">
        <f t="shared" si="5"/>
        <v>0.53191489361700994</v>
      </c>
    </row>
    <row r="159" spans="1:4" x14ac:dyDescent="0.15">
      <c r="A159" s="11">
        <f t="shared" si="4"/>
        <v>25293</v>
      </c>
      <c r="B159" s="11">
        <v>25294</v>
      </c>
      <c r="C159" s="31">
        <v>38.1</v>
      </c>
      <c r="D159" s="31">
        <f t="shared" si="5"/>
        <v>0.79365079365080504</v>
      </c>
    </row>
    <row r="160" spans="1:4" x14ac:dyDescent="0.15">
      <c r="A160" s="11">
        <f t="shared" si="4"/>
        <v>25323</v>
      </c>
      <c r="B160" s="11">
        <v>25324</v>
      </c>
      <c r="C160" s="31">
        <v>38.1</v>
      </c>
      <c r="D160" s="31">
        <f t="shared" si="5"/>
        <v>0</v>
      </c>
    </row>
    <row r="161" spans="1:4" x14ac:dyDescent="0.15">
      <c r="A161" s="11">
        <f t="shared" si="4"/>
        <v>25354</v>
      </c>
      <c r="B161" s="11">
        <v>25355</v>
      </c>
      <c r="C161" s="31">
        <v>38.299999999999997</v>
      </c>
      <c r="D161" s="31">
        <f t="shared" si="5"/>
        <v>0.52493438320208852</v>
      </c>
    </row>
    <row r="162" spans="1:4" x14ac:dyDescent="0.15">
      <c r="A162" s="11">
        <f t="shared" si="4"/>
        <v>25384</v>
      </c>
      <c r="B162" s="11">
        <v>25385</v>
      </c>
      <c r="C162" s="31">
        <v>38.5</v>
      </c>
      <c r="D162" s="31">
        <f t="shared" si="5"/>
        <v>0.52219321148825815</v>
      </c>
    </row>
    <row r="163" spans="1:4" x14ac:dyDescent="0.15">
      <c r="A163" s="11">
        <f t="shared" si="4"/>
        <v>25415</v>
      </c>
      <c r="B163" s="11">
        <v>25416</v>
      </c>
      <c r="C163" s="31">
        <v>38.700000000000003</v>
      </c>
      <c r="D163" s="31">
        <f t="shared" si="5"/>
        <v>0.51948051948052687</v>
      </c>
    </row>
    <row r="164" spans="1:4" x14ac:dyDescent="0.15">
      <c r="A164" s="11">
        <f t="shared" si="4"/>
        <v>25446</v>
      </c>
      <c r="B164" s="11">
        <v>25447</v>
      </c>
      <c r="C164" s="31">
        <v>38.9</v>
      </c>
      <c r="D164" s="31">
        <f t="shared" si="5"/>
        <v>0.5167958656330639</v>
      </c>
    </row>
    <row r="165" spans="1:4" x14ac:dyDescent="0.15">
      <c r="A165" s="11">
        <f t="shared" si="4"/>
        <v>25476</v>
      </c>
      <c r="B165" s="11">
        <v>25477</v>
      </c>
      <c r="C165" s="31">
        <v>39.1</v>
      </c>
      <c r="D165" s="31">
        <f t="shared" si="5"/>
        <v>0.51413881748072709</v>
      </c>
    </row>
    <row r="166" spans="1:4" x14ac:dyDescent="0.15">
      <c r="A166" s="11">
        <f t="shared" si="4"/>
        <v>25507</v>
      </c>
      <c r="B166" s="11">
        <v>25508</v>
      </c>
      <c r="C166" s="31">
        <v>39.200000000000003</v>
      </c>
      <c r="D166" s="31">
        <f t="shared" si="5"/>
        <v>0.25575447570332843</v>
      </c>
    </row>
    <row r="167" spans="1:4" x14ac:dyDescent="0.15">
      <c r="A167" s="11">
        <f t="shared" si="4"/>
        <v>25537</v>
      </c>
      <c r="B167" s="11">
        <v>25538</v>
      </c>
      <c r="C167" s="31">
        <v>39.4</v>
      </c>
      <c r="D167" s="31">
        <f t="shared" si="5"/>
        <v>0.51020408163264219</v>
      </c>
    </row>
    <row r="168" spans="1:4" x14ac:dyDescent="0.15">
      <c r="A168" s="11">
        <f t="shared" si="4"/>
        <v>25568</v>
      </c>
      <c r="B168" s="11">
        <v>25569</v>
      </c>
      <c r="C168" s="31">
        <v>39.6</v>
      </c>
      <c r="D168" s="31">
        <f t="shared" si="5"/>
        <v>0.50761421319797684</v>
      </c>
    </row>
    <row r="169" spans="1:4" x14ac:dyDescent="0.15">
      <c r="A169" s="11">
        <f t="shared" si="4"/>
        <v>25599</v>
      </c>
      <c r="B169" s="11">
        <v>25600</v>
      </c>
      <c r="C169" s="31">
        <v>39.799999999999997</v>
      </c>
      <c r="D169" s="31">
        <f t="shared" si="5"/>
        <v>0.5050505050504942</v>
      </c>
    </row>
    <row r="170" spans="1:4" x14ac:dyDescent="0.15">
      <c r="A170" s="11">
        <f t="shared" si="4"/>
        <v>25627</v>
      </c>
      <c r="B170" s="11">
        <v>25628</v>
      </c>
      <c r="C170" s="31">
        <v>40.1</v>
      </c>
      <c r="D170" s="31">
        <f t="shared" si="5"/>
        <v>0.75376884422111623</v>
      </c>
    </row>
    <row r="171" spans="1:4" x14ac:dyDescent="0.15">
      <c r="A171" s="11">
        <f t="shared" si="4"/>
        <v>25658</v>
      </c>
      <c r="B171" s="11">
        <v>25659</v>
      </c>
      <c r="C171" s="31">
        <v>40.4</v>
      </c>
      <c r="D171" s="31">
        <f t="shared" si="5"/>
        <v>0.74812967581046663</v>
      </c>
    </row>
    <row r="172" spans="1:4" x14ac:dyDescent="0.15">
      <c r="A172" s="11">
        <f t="shared" si="4"/>
        <v>25688</v>
      </c>
      <c r="B172" s="11">
        <v>25689</v>
      </c>
      <c r="C172" s="31">
        <v>40.5</v>
      </c>
      <c r="D172" s="31">
        <f t="shared" si="5"/>
        <v>0.24752475247525105</v>
      </c>
    </row>
    <row r="173" spans="1:4" x14ac:dyDescent="0.15">
      <c r="A173" s="11">
        <f t="shared" si="4"/>
        <v>25719</v>
      </c>
      <c r="B173" s="11">
        <v>25720</v>
      </c>
      <c r="C173" s="31">
        <v>40.799999999999997</v>
      </c>
      <c r="D173" s="31">
        <f t="shared" si="5"/>
        <v>0.74074074074073371</v>
      </c>
    </row>
    <row r="174" spans="1:4" x14ac:dyDescent="0.15">
      <c r="A174" s="11">
        <f t="shared" si="4"/>
        <v>25749</v>
      </c>
      <c r="B174" s="11">
        <v>25750</v>
      </c>
      <c r="C174" s="31">
        <v>40.9</v>
      </c>
      <c r="D174" s="31">
        <f t="shared" si="5"/>
        <v>0.24509803921568979</v>
      </c>
    </row>
    <row r="175" spans="1:4" x14ac:dyDescent="0.15">
      <c r="A175" s="11">
        <f t="shared" si="4"/>
        <v>25780</v>
      </c>
      <c r="B175" s="11">
        <v>25781</v>
      </c>
      <c r="C175" s="31">
        <v>41.1</v>
      </c>
      <c r="D175" s="31">
        <f t="shared" si="5"/>
        <v>0.48899755501223185</v>
      </c>
    </row>
    <row r="176" spans="1:4" x14ac:dyDescent="0.15">
      <c r="A176" s="11">
        <f t="shared" si="4"/>
        <v>25811</v>
      </c>
      <c r="B176" s="11">
        <v>25812</v>
      </c>
      <c r="C176" s="31">
        <v>41.3</v>
      </c>
      <c r="D176" s="31">
        <f t="shared" si="5"/>
        <v>0.48661800486616963</v>
      </c>
    </row>
    <row r="177" spans="1:4" x14ac:dyDescent="0.15">
      <c r="A177" s="11">
        <f t="shared" si="4"/>
        <v>25841</v>
      </c>
      <c r="B177" s="11">
        <v>25842</v>
      </c>
      <c r="C177" s="31">
        <v>41.5</v>
      </c>
      <c r="D177" s="31">
        <f t="shared" si="5"/>
        <v>0.48426150121066064</v>
      </c>
    </row>
    <row r="178" spans="1:4" x14ac:dyDescent="0.15">
      <c r="A178" s="11">
        <f t="shared" si="4"/>
        <v>25872</v>
      </c>
      <c r="B178" s="11">
        <v>25873</v>
      </c>
      <c r="C178" s="31">
        <v>41.8</v>
      </c>
      <c r="D178" s="31">
        <f t="shared" si="5"/>
        <v>0.72289156626505346</v>
      </c>
    </row>
    <row r="179" spans="1:4" x14ac:dyDescent="0.15">
      <c r="A179" s="11">
        <f t="shared" si="4"/>
        <v>25902</v>
      </c>
      <c r="B179" s="11">
        <v>25903</v>
      </c>
      <c r="C179" s="31">
        <v>42</v>
      </c>
      <c r="D179" s="31">
        <f t="shared" si="5"/>
        <v>0.47846889952153793</v>
      </c>
    </row>
    <row r="180" spans="1:4" x14ac:dyDescent="0.15">
      <c r="A180" s="11">
        <f t="shared" si="4"/>
        <v>25933</v>
      </c>
      <c r="B180" s="11">
        <v>25934</v>
      </c>
      <c r="C180" s="31">
        <v>42.1</v>
      </c>
      <c r="D180" s="31">
        <f t="shared" si="5"/>
        <v>0.2380952380952415</v>
      </c>
    </row>
    <row r="181" spans="1:4" x14ac:dyDescent="0.15">
      <c r="A181" s="11">
        <f t="shared" si="4"/>
        <v>25964</v>
      </c>
      <c r="B181" s="11">
        <v>25965</v>
      </c>
      <c r="C181" s="31">
        <v>42.2</v>
      </c>
      <c r="D181" s="31">
        <f t="shared" si="5"/>
        <v>0.23752969121140477</v>
      </c>
    </row>
    <row r="182" spans="1:4" x14ac:dyDescent="0.15">
      <c r="A182" s="11">
        <f t="shared" si="4"/>
        <v>25992</v>
      </c>
      <c r="B182" s="11">
        <v>25993</v>
      </c>
      <c r="C182" s="31">
        <v>42.2</v>
      </c>
      <c r="D182" s="31">
        <f t="shared" si="5"/>
        <v>0</v>
      </c>
    </row>
    <row r="183" spans="1:4" x14ac:dyDescent="0.15">
      <c r="A183" s="11">
        <f t="shared" si="4"/>
        <v>26023</v>
      </c>
      <c r="B183" s="11">
        <v>26024</v>
      </c>
      <c r="C183" s="31">
        <v>42.4</v>
      </c>
      <c r="D183" s="31">
        <f t="shared" si="5"/>
        <v>0.47393364928908943</v>
      </c>
    </row>
    <row r="184" spans="1:4" x14ac:dyDescent="0.15">
      <c r="A184" s="11">
        <f t="shared" si="4"/>
        <v>26053</v>
      </c>
      <c r="B184" s="11">
        <v>26054</v>
      </c>
      <c r="C184" s="31">
        <v>42.6</v>
      </c>
      <c r="D184" s="31">
        <f t="shared" si="5"/>
        <v>0.47169811320755389</v>
      </c>
    </row>
    <row r="185" spans="1:4" x14ac:dyDescent="0.15">
      <c r="A185" s="11">
        <f t="shared" si="4"/>
        <v>26084</v>
      </c>
      <c r="B185" s="11">
        <v>26085</v>
      </c>
      <c r="C185" s="31">
        <v>42.8</v>
      </c>
      <c r="D185" s="31">
        <f t="shared" si="5"/>
        <v>0.46948356807510733</v>
      </c>
    </row>
    <row r="186" spans="1:4" x14ac:dyDescent="0.15">
      <c r="A186" s="11">
        <f t="shared" si="4"/>
        <v>26114</v>
      </c>
      <c r="B186" s="11">
        <v>26115</v>
      </c>
      <c r="C186" s="31">
        <v>42.9</v>
      </c>
      <c r="D186" s="31">
        <f t="shared" si="5"/>
        <v>0.23364485981308744</v>
      </c>
    </row>
    <row r="187" spans="1:4" x14ac:dyDescent="0.15">
      <c r="A187" s="11">
        <f t="shared" si="4"/>
        <v>26145</v>
      </c>
      <c r="B187" s="11">
        <v>26146</v>
      </c>
      <c r="C187" s="31">
        <v>43</v>
      </c>
      <c r="D187" s="31">
        <f t="shared" si="5"/>
        <v>0.23310023310023645</v>
      </c>
    </row>
    <row r="188" spans="1:4" x14ac:dyDescent="0.15">
      <c r="A188" s="11">
        <f t="shared" si="4"/>
        <v>26176</v>
      </c>
      <c r="B188" s="11">
        <v>26177</v>
      </c>
      <c r="C188" s="31">
        <v>43</v>
      </c>
      <c r="D188" s="31">
        <f t="shared" si="5"/>
        <v>0</v>
      </c>
    </row>
    <row r="189" spans="1:4" x14ac:dyDescent="0.15">
      <c r="A189" s="11">
        <f t="shared" si="4"/>
        <v>26206</v>
      </c>
      <c r="B189" s="11">
        <v>26207</v>
      </c>
      <c r="C189" s="31">
        <v>43.1</v>
      </c>
      <c r="D189" s="31">
        <f t="shared" si="5"/>
        <v>0.23255813953488702</v>
      </c>
    </row>
    <row r="190" spans="1:4" x14ac:dyDescent="0.15">
      <c r="A190" s="11">
        <f t="shared" si="4"/>
        <v>26237</v>
      </c>
      <c r="B190" s="11">
        <v>26238</v>
      </c>
      <c r="C190" s="31">
        <v>43.2</v>
      </c>
      <c r="D190" s="31">
        <f t="shared" si="5"/>
        <v>0.23201856148492209</v>
      </c>
    </row>
    <row r="191" spans="1:4" x14ac:dyDescent="0.15">
      <c r="A191" s="11">
        <f t="shared" si="4"/>
        <v>26267</v>
      </c>
      <c r="B191" s="11">
        <v>26268</v>
      </c>
      <c r="C191" s="31">
        <v>43.3</v>
      </c>
      <c r="D191" s="31">
        <f t="shared" si="5"/>
        <v>0.23148148148146833</v>
      </c>
    </row>
    <row r="192" spans="1:4" x14ac:dyDescent="0.15">
      <c r="A192" s="11">
        <f t="shared" si="4"/>
        <v>26298</v>
      </c>
      <c r="B192" s="11">
        <v>26299</v>
      </c>
      <c r="C192" s="31">
        <v>43.5</v>
      </c>
      <c r="D192" s="31">
        <f t="shared" si="5"/>
        <v>0.46189376443418673</v>
      </c>
    </row>
    <row r="193" spans="1:4" x14ac:dyDescent="0.15">
      <c r="A193" s="11">
        <f t="shared" si="4"/>
        <v>26329</v>
      </c>
      <c r="B193" s="11">
        <v>26330</v>
      </c>
      <c r="C193" s="31">
        <v>43.6</v>
      </c>
      <c r="D193" s="31">
        <f t="shared" si="5"/>
        <v>0.22988505747126761</v>
      </c>
    </row>
    <row r="194" spans="1:4" x14ac:dyDescent="0.15">
      <c r="A194" s="11">
        <f t="shared" si="4"/>
        <v>26358</v>
      </c>
      <c r="B194" s="11">
        <v>26359</v>
      </c>
      <c r="C194" s="31">
        <v>43.6</v>
      </c>
      <c r="D194" s="31">
        <f t="shared" si="5"/>
        <v>0</v>
      </c>
    </row>
    <row r="195" spans="1:4" x14ac:dyDescent="0.15">
      <c r="A195" s="11">
        <f t="shared" si="4"/>
        <v>26389</v>
      </c>
      <c r="B195" s="11">
        <v>26390</v>
      </c>
      <c r="C195" s="31">
        <v>43.8</v>
      </c>
      <c r="D195" s="31">
        <f t="shared" si="5"/>
        <v>0.45871559633026543</v>
      </c>
    </row>
    <row r="196" spans="1:4" x14ac:dyDescent="0.15">
      <c r="A196" s="11">
        <f t="shared" si="4"/>
        <v>26419</v>
      </c>
      <c r="B196" s="11">
        <v>26420</v>
      </c>
      <c r="C196" s="31">
        <v>43.9</v>
      </c>
      <c r="D196" s="31">
        <f t="shared" si="5"/>
        <v>0.22831050228310826</v>
      </c>
    </row>
    <row r="197" spans="1:4" x14ac:dyDescent="0.15">
      <c r="A197" s="11">
        <f t="shared" si="4"/>
        <v>26450</v>
      </c>
      <c r="B197" s="11">
        <v>26451</v>
      </c>
      <c r="C197" s="31">
        <v>44</v>
      </c>
      <c r="D197" s="31">
        <f t="shared" si="5"/>
        <v>0.22779043280182557</v>
      </c>
    </row>
    <row r="198" spans="1:4" x14ac:dyDescent="0.15">
      <c r="A198" s="11">
        <f t="shared" si="4"/>
        <v>26480</v>
      </c>
      <c r="B198" s="11">
        <v>26481</v>
      </c>
      <c r="C198" s="31">
        <v>44.1</v>
      </c>
      <c r="D198" s="31">
        <f t="shared" si="5"/>
        <v>0.22727272727273051</v>
      </c>
    </row>
    <row r="199" spans="1:4" x14ac:dyDescent="0.15">
      <c r="A199" s="11">
        <f t="shared" si="4"/>
        <v>26511</v>
      </c>
      <c r="B199" s="11">
        <v>26512</v>
      </c>
      <c r="C199" s="31">
        <v>44.3</v>
      </c>
      <c r="D199" s="31">
        <f t="shared" si="5"/>
        <v>0.45351473922901525</v>
      </c>
    </row>
    <row r="200" spans="1:4" x14ac:dyDescent="0.15">
      <c r="A200" s="11">
        <f t="shared" si="4"/>
        <v>26542</v>
      </c>
      <c r="B200" s="11">
        <v>26543</v>
      </c>
      <c r="C200" s="31">
        <v>44.3</v>
      </c>
      <c r="D200" s="31">
        <f t="shared" si="5"/>
        <v>0</v>
      </c>
    </row>
    <row r="201" spans="1:4" x14ac:dyDescent="0.15">
      <c r="A201" s="11">
        <f t="shared" si="4"/>
        <v>26572</v>
      </c>
      <c r="B201" s="11">
        <v>26573</v>
      </c>
      <c r="C201" s="31">
        <v>44.4</v>
      </c>
      <c r="D201" s="31">
        <f t="shared" si="5"/>
        <v>0.22573363431151566</v>
      </c>
    </row>
    <row r="202" spans="1:4" x14ac:dyDescent="0.15">
      <c r="A202" s="11">
        <f t="shared" si="4"/>
        <v>26603</v>
      </c>
      <c r="B202" s="11">
        <v>26604</v>
      </c>
      <c r="C202" s="31">
        <v>44.4</v>
      </c>
      <c r="D202" s="31">
        <f t="shared" si="5"/>
        <v>0</v>
      </c>
    </row>
    <row r="203" spans="1:4" x14ac:dyDescent="0.15">
      <c r="A203" s="11">
        <f t="shared" si="4"/>
        <v>26633</v>
      </c>
      <c r="B203" s="11">
        <v>26634</v>
      </c>
      <c r="C203" s="31">
        <v>44.6</v>
      </c>
      <c r="D203" s="31">
        <f t="shared" si="5"/>
        <v>0.45045045045045684</v>
      </c>
    </row>
    <row r="204" spans="1:4" x14ac:dyDescent="0.15">
      <c r="A204" s="11">
        <f t="shared" ref="A204:A267" si="6">EOMONTH(B204-1,0)</f>
        <v>26664</v>
      </c>
      <c r="B204" s="11">
        <v>26665</v>
      </c>
      <c r="C204" s="31">
        <v>44.6</v>
      </c>
      <c r="D204" s="31">
        <f t="shared" si="5"/>
        <v>0</v>
      </c>
    </row>
    <row r="205" spans="1:4" x14ac:dyDescent="0.15">
      <c r="A205" s="11">
        <f t="shared" si="6"/>
        <v>26695</v>
      </c>
      <c r="B205" s="11">
        <v>26696</v>
      </c>
      <c r="C205" s="31">
        <v>44.8</v>
      </c>
      <c r="D205" s="31">
        <f t="shared" si="5"/>
        <v>0.44843049327353307</v>
      </c>
    </row>
    <row r="206" spans="1:4" x14ac:dyDescent="0.15">
      <c r="A206" s="11">
        <f t="shared" si="6"/>
        <v>26723</v>
      </c>
      <c r="B206" s="11">
        <v>26724</v>
      </c>
      <c r="C206" s="31">
        <v>45</v>
      </c>
      <c r="D206" s="31">
        <f t="shared" ref="D206:D269" si="7">((C206-C205)/C205)*100</f>
        <v>0.44642857142857784</v>
      </c>
    </row>
    <row r="207" spans="1:4" x14ac:dyDescent="0.15">
      <c r="A207" s="11">
        <f t="shared" si="6"/>
        <v>26754</v>
      </c>
      <c r="B207" s="11">
        <v>26755</v>
      </c>
      <c r="C207" s="31">
        <v>45.1</v>
      </c>
      <c r="D207" s="31">
        <f t="shared" si="7"/>
        <v>0.22222222222222537</v>
      </c>
    </row>
    <row r="208" spans="1:4" x14ac:dyDescent="0.15">
      <c r="A208" s="11">
        <f t="shared" si="6"/>
        <v>26784</v>
      </c>
      <c r="B208" s="11">
        <v>26785</v>
      </c>
      <c r="C208" s="31">
        <v>45.3</v>
      </c>
      <c r="D208" s="31">
        <f t="shared" si="7"/>
        <v>0.44345898004433643</v>
      </c>
    </row>
    <row r="209" spans="1:4" x14ac:dyDescent="0.15">
      <c r="A209" s="11">
        <f t="shared" si="6"/>
        <v>26815</v>
      </c>
      <c r="B209" s="11">
        <v>26816</v>
      </c>
      <c r="C209" s="31">
        <v>45.4</v>
      </c>
      <c r="D209" s="31">
        <f t="shared" si="7"/>
        <v>0.22075055187638284</v>
      </c>
    </row>
    <row r="210" spans="1:4" x14ac:dyDescent="0.15">
      <c r="A210" s="11">
        <f t="shared" si="6"/>
        <v>26845</v>
      </c>
      <c r="B210" s="11">
        <v>26846</v>
      </c>
      <c r="C210" s="31">
        <v>45.5</v>
      </c>
      <c r="D210" s="31">
        <f t="shared" si="7"/>
        <v>0.2202643171806199</v>
      </c>
    </row>
    <row r="211" spans="1:4" x14ac:dyDescent="0.15">
      <c r="A211" s="11">
        <f t="shared" si="6"/>
        <v>26876</v>
      </c>
      <c r="B211" s="11">
        <v>26877</v>
      </c>
      <c r="C211" s="31">
        <v>45.7</v>
      </c>
      <c r="D211" s="31">
        <f t="shared" si="7"/>
        <v>0.43956043956044583</v>
      </c>
    </row>
    <row r="212" spans="1:4" x14ac:dyDescent="0.15">
      <c r="A212" s="11">
        <f t="shared" si="6"/>
        <v>26907</v>
      </c>
      <c r="B212" s="11">
        <v>26908</v>
      </c>
      <c r="C212" s="31">
        <v>46</v>
      </c>
      <c r="D212" s="31">
        <f t="shared" si="7"/>
        <v>0.65645514223194124</v>
      </c>
    </row>
    <row r="213" spans="1:4" x14ac:dyDescent="0.15">
      <c r="A213" s="11">
        <f t="shared" si="6"/>
        <v>26937</v>
      </c>
      <c r="B213" s="11">
        <v>26938</v>
      </c>
      <c r="C213" s="31">
        <v>46.3</v>
      </c>
      <c r="D213" s="31">
        <f t="shared" si="7"/>
        <v>0.65217391304347205</v>
      </c>
    </row>
    <row r="214" spans="1:4" x14ac:dyDescent="0.15">
      <c r="A214" s="11">
        <f t="shared" si="6"/>
        <v>26968</v>
      </c>
      <c r="B214" s="11">
        <v>26969</v>
      </c>
      <c r="C214" s="31">
        <v>46.5</v>
      </c>
      <c r="D214" s="31">
        <f t="shared" si="7"/>
        <v>0.43196544276458504</v>
      </c>
    </row>
    <row r="215" spans="1:4" x14ac:dyDescent="0.15">
      <c r="A215" s="11">
        <f t="shared" si="6"/>
        <v>26998</v>
      </c>
      <c r="B215" s="11">
        <v>26999</v>
      </c>
      <c r="C215" s="31">
        <v>46.7</v>
      </c>
      <c r="D215" s="31">
        <f t="shared" si="7"/>
        <v>0.43010752688172649</v>
      </c>
    </row>
    <row r="216" spans="1:4" x14ac:dyDescent="0.15">
      <c r="A216" s="11">
        <f t="shared" si="6"/>
        <v>27029</v>
      </c>
      <c r="B216" s="11">
        <v>27030</v>
      </c>
      <c r="C216" s="31">
        <v>46.9</v>
      </c>
      <c r="D216" s="31">
        <f t="shared" si="7"/>
        <v>0.42826552462525852</v>
      </c>
    </row>
    <row r="217" spans="1:4" x14ac:dyDescent="0.15">
      <c r="A217" s="11">
        <f t="shared" si="6"/>
        <v>27060</v>
      </c>
      <c r="B217" s="11">
        <v>27061</v>
      </c>
      <c r="C217" s="31">
        <v>47.2</v>
      </c>
      <c r="D217" s="31">
        <f t="shared" si="7"/>
        <v>0.63965884861408162</v>
      </c>
    </row>
    <row r="218" spans="1:4" x14ac:dyDescent="0.15">
      <c r="A218" s="11">
        <f t="shared" si="6"/>
        <v>27088</v>
      </c>
      <c r="B218" s="11">
        <v>27089</v>
      </c>
      <c r="C218" s="31">
        <v>47.6</v>
      </c>
      <c r="D218" s="31">
        <f t="shared" si="7"/>
        <v>0.84745762711864092</v>
      </c>
    </row>
    <row r="219" spans="1:4" x14ac:dyDescent="0.15">
      <c r="A219" s="11">
        <f t="shared" si="6"/>
        <v>27119</v>
      </c>
      <c r="B219" s="11">
        <v>27120</v>
      </c>
      <c r="C219" s="31">
        <v>47.9</v>
      </c>
      <c r="D219" s="31">
        <f t="shared" si="7"/>
        <v>0.63025210084033012</v>
      </c>
    </row>
    <row r="220" spans="1:4" x14ac:dyDescent="0.15">
      <c r="A220" s="11">
        <f t="shared" si="6"/>
        <v>27149</v>
      </c>
      <c r="B220" s="11">
        <v>27150</v>
      </c>
      <c r="C220" s="31">
        <v>48.5</v>
      </c>
      <c r="D220" s="31">
        <f t="shared" si="7"/>
        <v>1.2526096033402954</v>
      </c>
    </row>
    <row r="221" spans="1:4" x14ac:dyDescent="0.15">
      <c r="A221" s="11">
        <f t="shared" si="6"/>
        <v>27180</v>
      </c>
      <c r="B221" s="11">
        <v>27181</v>
      </c>
      <c r="C221" s="31">
        <v>49</v>
      </c>
      <c r="D221" s="31">
        <f t="shared" si="7"/>
        <v>1.0309278350515463</v>
      </c>
    </row>
    <row r="222" spans="1:4" x14ac:dyDescent="0.15">
      <c r="A222" s="11">
        <f t="shared" si="6"/>
        <v>27210</v>
      </c>
      <c r="B222" s="11">
        <v>27211</v>
      </c>
      <c r="C222" s="31">
        <v>49.5</v>
      </c>
      <c r="D222" s="31">
        <f t="shared" si="7"/>
        <v>1.0204081632653061</v>
      </c>
    </row>
    <row r="223" spans="1:4" x14ac:dyDescent="0.15">
      <c r="A223" s="11">
        <f t="shared" si="6"/>
        <v>27241</v>
      </c>
      <c r="B223" s="11">
        <v>27242</v>
      </c>
      <c r="C223" s="31">
        <v>50.2</v>
      </c>
      <c r="D223" s="31">
        <f t="shared" si="7"/>
        <v>1.4141414141414199</v>
      </c>
    </row>
    <row r="224" spans="1:4" x14ac:dyDescent="0.15">
      <c r="A224" s="11">
        <f t="shared" si="6"/>
        <v>27272</v>
      </c>
      <c r="B224" s="11">
        <v>27273</v>
      </c>
      <c r="C224" s="31">
        <v>50.7</v>
      </c>
      <c r="D224" s="31">
        <f t="shared" si="7"/>
        <v>0.99601593625498008</v>
      </c>
    </row>
    <row r="225" spans="1:4" x14ac:dyDescent="0.15">
      <c r="A225" s="11">
        <f t="shared" si="6"/>
        <v>27302</v>
      </c>
      <c r="B225" s="11">
        <v>27303</v>
      </c>
      <c r="C225" s="31">
        <v>51.2</v>
      </c>
      <c r="D225" s="31">
        <f t="shared" si="7"/>
        <v>0.98619329388560162</v>
      </c>
    </row>
    <row r="226" spans="1:4" x14ac:dyDescent="0.15">
      <c r="A226" s="11">
        <f t="shared" si="6"/>
        <v>27333</v>
      </c>
      <c r="B226" s="11">
        <v>27334</v>
      </c>
      <c r="C226" s="31">
        <v>51.6</v>
      </c>
      <c r="D226" s="31">
        <f t="shared" si="7"/>
        <v>0.78124999999999722</v>
      </c>
    </row>
    <row r="227" spans="1:4" x14ac:dyDescent="0.15">
      <c r="A227" s="11">
        <f t="shared" si="6"/>
        <v>27363</v>
      </c>
      <c r="B227" s="11">
        <v>27364</v>
      </c>
      <c r="C227" s="31">
        <v>52</v>
      </c>
      <c r="D227" s="31">
        <f t="shared" si="7"/>
        <v>0.77519379844960956</v>
      </c>
    </row>
    <row r="228" spans="1:4" x14ac:dyDescent="0.15">
      <c r="A228" s="11">
        <f t="shared" si="6"/>
        <v>27394</v>
      </c>
      <c r="B228" s="11">
        <v>27395</v>
      </c>
      <c r="C228" s="31">
        <v>52.3</v>
      </c>
      <c r="D228" s="31">
        <f t="shared" si="7"/>
        <v>0.57692307692307154</v>
      </c>
    </row>
    <row r="229" spans="1:4" x14ac:dyDescent="0.15">
      <c r="A229" s="11">
        <f t="shared" si="6"/>
        <v>27425</v>
      </c>
      <c r="B229" s="11">
        <v>27426</v>
      </c>
      <c r="C229" s="31">
        <v>52.8</v>
      </c>
      <c r="D229" s="31">
        <f t="shared" si="7"/>
        <v>0.95602294455066927</v>
      </c>
    </row>
    <row r="230" spans="1:4" x14ac:dyDescent="0.15">
      <c r="A230" s="11">
        <f t="shared" si="6"/>
        <v>27453</v>
      </c>
      <c r="B230" s="11">
        <v>27454</v>
      </c>
      <c r="C230" s="31">
        <v>53</v>
      </c>
      <c r="D230" s="31">
        <f t="shared" si="7"/>
        <v>0.37878787878788417</v>
      </c>
    </row>
    <row r="231" spans="1:4" x14ac:dyDescent="0.15">
      <c r="A231" s="11">
        <f t="shared" si="6"/>
        <v>27484</v>
      </c>
      <c r="B231" s="11">
        <v>27485</v>
      </c>
      <c r="C231" s="31">
        <v>53.3</v>
      </c>
      <c r="D231" s="31">
        <f t="shared" si="7"/>
        <v>0.56603773584905126</v>
      </c>
    </row>
    <row r="232" spans="1:4" x14ac:dyDescent="0.15">
      <c r="A232" s="11">
        <f t="shared" si="6"/>
        <v>27514</v>
      </c>
      <c r="B232" s="11">
        <v>27515</v>
      </c>
      <c r="C232" s="31">
        <v>53.5</v>
      </c>
      <c r="D232" s="31">
        <f t="shared" si="7"/>
        <v>0.3752345215759903</v>
      </c>
    </row>
    <row r="233" spans="1:4" x14ac:dyDescent="0.15">
      <c r="A233" s="11">
        <f t="shared" si="6"/>
        <v>27545</v>
      </c>
      <c r="B233" s="11">
        <v>27546</v>
      </c>
      <c r="C233" s="31">
        <v>53.8</v>
      </c>
      <c r="D233" s="31">
        <f t="shared" si="7"/>
        <v>0.56074766355139649</v>
      </c>
    </row>
    <row r="234" spans="1:4" x14ac:dyDescent="0.15">
      <c r="A234" s="11">
        <f t="shared" si="6"/>
        <v>27575</v>
      </c>
      <c r="B234" s="11">
        <v>27576</v>
      </c>
      <c r="C234" s="31">
        <v>54</v>
      </c>
      <c r="D234" s="31">
        <f t="shared" si="7"/>
        <v>0.37174721189591609</v>
      </c>
    </row>
    <row r="235" spans="1:4" x14ac:dyDescent="0.15">
      <c r="A235" s="11">
        <f t="shared" si="6"/>
        <v>27606</v>
      </c>
      <c r="B235" s="11">
        <v>27607</v>
      </c>
      <c r="C235" s="31">
        <v>54.2</v>
      </c>
      <c r="D235" s="31">
        <f t="shared" si="7"/>
        <v>0.37037037037037562</v>
      </c>
    </row>
    <row r="236" spans="1:4" x14ac:dyDescent="0.15">
      <c r="A236" s="11">
        <f t="shared" si="6"/>
        <v>27637</v>
      </c>
      <c r="B236" s="11">
        <v>27638</v>
      </c>
      <c r="C236" s="31">
        <v>54.5</v>
      </c>
      <c r="D236" s="31">
        <f t="shared" si="7"/>
        <v>0.55350553505534528</v>
      </c>
    </row>
    <row r="237" spans="1:4" x14ac:dyDescent="0.15">
      <c r="A237" s="11">
        <f t="shared" si="6"/>
        <v>27667</v>
      </c>
      <c r="B237" s="11">
        <v>27668</v>
      </c>
      <c r="C237" s="31">
        <v>54.8</v>
      </c>
      <c r="D237" s="31">
        <f t="shared" si="7"/>
        <v>0.55045871559632509</v>
      </c>
    </row>
    <row r="238" spans="1:4" x14ac:dyDescent="0.15">
      <c r="A238" s="11">
        <f t="shared" si="6"/>
        <v>27698</v>
      </c>
      <c r="B238" s="11">
        <v>27699</v>
      </c>
      <c r="C238" s="31">
        <v>55.2</v>
      </c>
      <c r="D238" s="31">
        <f t="shared" si="7"/>
        <v>0.72992700729928051</v>
      </c>
    </row>
    <row r="239" spans="1:4" x14ac:dyDescent="0.15">
      <c r="A239" s="11">
        <f t="shared" si="6"/>
        <v>27728</v>
      </c>
      <c r="B239" s="11">
        <v>27729</v>
      </c>
      <c r="C239" s="31">
        <v>55.5</v>
      </c>
      <c r="D239" s="31">
        <f t="shared" si="7"/>
        <v>0.54347826086955997</v>
      </c>
    </row>
    <row r="240" spans="1:4" x14ac:dyDescent="0.15">
      <c r="A240" s="11">
        <f t="shared" si="6"/>
        <v>27759</v>
      </c>
      <c r="B240" s="11">
        <v>27760</v>
      </c>
      <c r="C240" s="31">
        <v>55.9</v>
      </c>
      <c r="D240" s="31">
        <f t="shared" si="7"/>
        <v>0.72072072072071813</v>
      </c>
    </row>
    <row r="241" spans="1:4" x14ac:dyDescent="0.15">
      <c r="A241" s="11">
        <f t="shared" si="6"/>
        <v>27790</v>
      </c>
      <c r="B241" s="11">
        <v>27791</v>
      </c>
      <c r="C241" s="31">
        <v>56.2</v>
      </c>
      <c r="D241" s="31">
        <f t="shared" si="7"/>
        <v>0.53667262969589324</v>
      </c>
    </row>
    <row r="242" spans="1:4" x14ac:dyDescent="0.15">
      <c r="A242" s="11">
        <f t="shared" si="6"/>
        <v>27819</v>
      </c>
      <c r="B242" s="11">
        <v>27820</v>
      </c>
      <c r="C242" s="31">
        <v>56.5</v>
      </c>
      <c r="D242" s="31">
        <f t="shared" si="7"/>
        <v>0.53380782918148961</v>
      </c>
    </row>
    <row r="243" spans="1:4" x14ac:dyDescent="0.15">
      <c r="A243" s="11">
        <f t="shared" si="6"/>
        <v>27850</v>
      </c>
      <c r="B243" s="11">
        <v>27851</v>
      </c>
      <c r="C243" s="31">
        <v>56.7</v>
      </c>
      <c r="D243" s="31">
        <f t="shared" si="7"/>
        <v>0.3539823008849608</v>
      </c>
    </row>
    <row r="244" spans="1:4" x14ac:dyDescent="0.15">
      <c r="A244" s="11">
        <f t="shared" si="6"/>
        <v>27880</v>
      </c>
      <c r="B244" s="11">
        <v>27881</v>
      </c>
      <c r="C244" s="31">
        <v>57</v>
      </c>
      <c r="D244" s="31">
        <f t="shared" si="7"/>
        <v>0.52910052910052408</v>
      </c>
    </row>
    <row r="245" spans="1:4" x14ac:dyDescent="0.15">
      <c r="A245" s="11">
        <f t="shared" si="6"/>
        <v>27911</v>
      </c>
      <c r="B245" s="11">
        <v>27912</v>
      </c>
      <c r="C245" s="31">
        <v>57.2</v>
      </c>
      <c r="D245" s="31">
        <f t="shared" si="7"/>
        <v>0.35087719298246112</v>
      </c>
    </row>
    <row r="246" spans="1:4" x14ac:dyDescent="0.15">
      <c r="A246" s="11">
        <f t="shared" si="6"/>
        <v>27941</v>
      </c>
      <c r="B246" s="11">
        <v>27942</v>
      </c>
      <c r="C246" s="31">
        <v>57.6</v>
      </c>
      <c r="D246" s="31">
        <f t="shared" si="7"/>
        <v>0.69930069930069683</v>
      </c>
    </row>
    <row r="247" spans="1:4" x14ac:dyDescent="0.15">
      <c r="A247" s="11">
        <f t="shared" si="6"/>
        <v>27972</v>
      </c>
      <c r="B247" s="11">
        <v>27973</v>
      </c>
      <c r="C247" s="31">
        <v>57.9</v>
      </c>
      <c r="D247" s="31">
        <f t="shared" si="7"/>
        <v>0.52083333333332837</v>
      </c>
    </row>
    <row r="248" spans="1:4" x14ac:dyDescent="0.15">
      <c r="A248" s="11">
        <f t="shared" si="6"/>
        <v>28003</v>
      </c>
      <c r="B248" s="11">
        <v>28004</v>
      </c>
      <c r="C248" s="31">
        <v>58.2</v>
      </c>
      <c r="D248" s="31">
        <f t="shared" si="7"/>
        <v>0.51813471502591413</v>
      </c>
    </row>
    <row r="249" spans="1:4" x14ac:dyDescent="0.15">
      <c r="A249" s="11">
        <f t="shared" si="6"/>
        <v>28033</v>
      </c>
      <c r="B249" s="11">
        <v>28034</v>
      </c>
      <c r="C249" s="31">
        <v>58.5</v>
      </c>
      <c r="D249" s="31">
        <f t="shared" si="7"/>
        <v>0.51546391752576837</v>
      </c>
    </row>
    <row r="250" spans="1:4" x14ac:dyDescent="0.15">
      <c r="A250" s="11">
        <f t="shared" si="6"/>
        <v>28064</v>
      </c>
      <c r="B250" s="11">
        <v>28065</v>
      </c>
      <c r="C250" s="31">
        <v>58.7</v>
      </c>
      <c r="D250" s="31">
        <f t="shared" si="7"/>
        <v>0.34188034188034672</v>
      </c>
    </row>
    <row r="251" spans="1:4" x14ac:dyDescent="0.15">
      <c r="A251" s="11">
        <f t="shared" si="6"/>
        <v>28094</v>
      </c>
      <c r="B251" s="11">
        <v>28095</v>
      </c>
      <c r="C251" s="31">
        <v>58.9</v>
      </c>
      <c r="D251" s="31">
        <f t="shared" si="7"/>
        <v>0.34071550255535898</v>
      </c>
    </row>
    <row r="252" spans="1:4" x14ac:dyDescent="0.15">
      <c r="A252" s="11">
        <f t="shared" si="6"/>
        <v>28125</v>
      </c>
      <c r="B252" s="11">
        <v>28126</v>
      </c>
      <c r="C252" s="31">
        <v>59.3</v>
      </c>
      <c r="D252" s="31">
        <f t="shared" si="7"/>
        <v>0.67911714770797715</v>
      </c>
    </row>
    <row r="253" spans="1:4" x14ac:dyDescent="0.15">
      <c r="A253" s="11">
        <f t="shared" si="6"/>
        <v>28156</v>
      </c>
      <c r="B253" s="11">
        <v>28157</v>
      </c>
      <c r="C253" s="31">
        <v>59.7</v>
      </c>
      <c r="D253" s="31">
        <f t="shared" si="7"/>
        <v>0.674536256323787</v>
      </c>
    </row>
    <row r="254" spans="1:4" x14ac:dyDescent="0.15">
      <c r="A254" s="11">
        <f t="shared" si="6"/>
        <v>28184</v>
      </c>
      <c r="B254" s="11">
        <v>28185</v>
      </c>
      <c r="C254" s="31">
        <v>60</v>
      </c>
      <c r="D254" s="31">
        <f t="shared" si="7"/>
        <v>0.50251256281406564</v>
      </c>
    </row>
    <row r="255" spans="1:4" x14ac:dyDescent="0.15">
      <c r="A255" s="11">
        <f t="shared" si="6"/>
        <v>28215</v>
      </c>
      <c r="B255" s="11">
        <v>28216</v>
      </c>
      <c r="C255" s="31">
        <v>60.3</v>
      </c>
      <c r="D255" s="31">
        <f t="shared" si="7"/>
        <v>0.49999999999999523</v>
      </c>
    </row>
    <row r="256" spans="1:4" x14ac:dyDescent="0.15">
      <c r="A256" s="11">
        <f t="shared" si="6"/>
        <v>28245</v>
      </c>
      <c r="B256" s="11">
        <v>28246</v>
      </c>
      <c r="C256" s="31">
        <v>60.6</v>
      </c>
      <c r="D256" s="31">
        <f t="shared" si="7"/>
        <v>0.49751243781095239</v>
      </c>
    </row>
    <row r="257" spans="1:4" x14ac:dyDescent="0.15">
      <c r="A257" s="11">
        <f t="shared" si="6"/>
        <v>28276</v>
      </c>
      <c r="B257" s="11">
        <v>28277</v>
      </c>
      <c r="C257" s="31">
        <v>61</v>
      </c>
      <c r="D257" s="31">
        <f t="shared" si="7"/>
        <v>0.66006600660065773</v>
      </c>
    </row>
    <row r="258" spans="1:4" x14ac:dyDescent="0.15">
      <c r="A258" s="11">
        <f t="shared" si="6"/>
        <v>28306</v>
      </c>
      <c r="B258" s="11">
        <v>28307</v>
      </c>
      <c r="C258" s="31">
        <v>61.2</v>
      </c>
      <c r="D258" s="31">
        <f t="shared" si="7"/>
        <v>0.32786885245902103</v>
      </c>
    </row>
    <row r="259" spans="1:4" x14ac:dyDescent="0.15">
      <c r="A259" s="11">
        <f t="shared" si="6"/>
        <v>28337</v>
      </c>
      <c r="B259" s="11">
        <v>28338</v>
      </c>
      <c r="C259" s="31">
        <v>61.5</v>
      </c>
      <c r="D259" s="31">
        <f t="shared" si="7"/>
        <v>0.49019607843136787</v>
      </c>
    </row>
    <row r="260" spans="1:4" x14ac:dyDescent="0.15">
      <c r="A260" s="11">
        <f t="shared" si="6"/>
        <v>28368</v>
      </c>
      <c r="B260" s="11">
        <v>28369</v>
      </c>
      <c r="C260" s="31">
        <v>61.8</v>
      </c>
      <c r="D260" s="31">
        <f t="shared" si="7"/>
        <v>0.48780487804877587</v>
      </c>
    </row>
    <row r="261" spans="1:4" x14ac:dyDescent="0.15">
      <c r="A261" s="11">
        <f t="shared" si="6"/>
        <v>28398</v>
      </c>
      <c r="B261" s="11">
        <v>28399</v>
      </c>
      <c r="C261" s="31">
        <v>62</v>
      </c>
      <c r="D261" s="31">
        <f t="shared" si="7"/>
        <v>0.32362459546926026</v>
      </c>
    </row>
    <row r="262" spans="1:4" x14ac:dyDescent="0.15">
      <c r="A262" s="11">
        <f t="shared" si="6"/>
        <v>28429</v>
      </c>
      <c r="B262" s="11">
        <v>28430</v>
      </c>
      <c r="C262" s="31">
        <v>62.3</v>
      </c>
      <c r="D262" s="31">
        <f t="shared" si="7"/>
        <v>0.48387096774193089</v>
      </c>
    </row>
    <row r="263" spans="1:4" x14ac:dyDescent="0.15">
      <c r="A263" s="11">
        <f t="shared" si="6"/>
        <v>28459</v>
      </c>
      <c r="B263" s="11">
        <v>28460</v>
      </c>
      <c r="C263" s="31">
        <v>62.7</v>
      </c>
      <c r="D263" s="31">
        <f t="shared" si="7"/>
        <v>0.64205457463885351</v>
      </c>
    </row>
    <row r="264" spans="1:4" x14ac:dyDescent="0.15">
      <c r="A264" s="11">
        <f t="shared" si="6"/>
        <v>28490</v>
      </c>
      <c r="B264" s="11">
        <v>28491</v>
      </c>
      <c r="C264" s="31">
        <v>63.1</v>
      </c>
      <c r="D264" s="31">
        <f t="shared" si="7"/>
        <v>0.6379585326953725</v>
      </c>
    </row>
    <row r="265" spans="1:4" x14ac:dyDescent="0.15">
      <c r="A265" s="11">
        <f t="shared" si="6"/>
        <v>28521</v>
      </c>
      <c r="B265" s="11">
        <v>28522</v>
      </c>
      <c r="C265" s="31">
        <v>63.4</v>
      </c>
      <c r="D265" s="31">
        <f t="shared" si="7"/>
        <v>0.47543581616481323</v>
      </c>
    </row>
    <row r="266" spans="1:4" x14ac:dyDescent="0.15">
      <c r="A266" s="11">
        <f t="shared" si="6"/>
        <v>28549</v>
      </c>
      <c r="B266" s="11">
        <v>28550</v>
      </c>
      <c r="C266" s="31">
        <v>63.8</v>
      </c>
      <c r="D266" s="31">
        <f t="shared" si="7"/>
        <v>0.63091482649842057</v>
      </c>
    </row>
    <row r="267" spans="1:4" x14ac:dyDescent="0.15">
      <c r="A267" s="11">
        <f t="shared" si="6"/>
        <v>28580</v>
      </c>
      <c r="B267" s="11">
        <v>28581</v>
      </c>
      <c r="C267" s="31">
        <v>64.3</v>
      </c>
      <c r="D267" s="31">
        <f t="shared" si="7"/>
        <v>0.78369905956112862</v>
      </c>
    </row>
    <row r="268" spans="1:4" x14ac:dyDescent="0.15">
      <c r="A268" s="11">
        <f t="shared" ref="A268:A331" si="8">EOMONTH(B268-1,0)</f>
        <v>28610</v>
      </c>
      <c r="B268" s="11">
        <v>28611</v>
      </c>
      <c r="C268" s="31">
        <v>64.7</v>
      </c>
      <c r="D268" s="31">
        <f t="shared" si="7"/>
        <v>0.62208398133748943</v>
      </c>
    </row>
    <row r="269" spans="1:4" x14ac:dyDescent="0.15">
      <c r="A269" s="11">
        <f t="shared" si="8"/>
        <v>28641</v>
      </c>
      <c r="B269" s="11">
        <v>28642</v>
      </c>
      <c r="C269" s="31">
        <v>65.2</v>
      </c>
      <c r="D269" s="31">
        <f t="shared" si="7"/>
        <v>0.77279752704791349</v>
      </c>
    </row>
    <row r="270" spans="1:4" x14ac:dyDescent="0.15">
      <c r="A270" s="11">
        <f t="shared" si="8"/>
        <v>28671</v>
      </c>
      <c r="B270" s="11">
        <v>28672</v>
      </c>
      <c r="C270" s="31">
        <v>65.599999999999994</v>
      </c>
      <c r="D270" s="31">
        <f t="shared" ref="D270:D333" si="9">((C270-C269)/C269)*100</f>
        <v>0.61349693251532433</v>
      </c>
    </row>
    <row r="271" spans="1:4" x14ac:dyDescent="0.15">
      <c r="A271" s="11">
        <f t="shared" si="8"/>
        <v>28702</v>
      </c>
      <c r="B271" s="11">
        <v>28703</v>
      </c>
      <c r="C271" s="31">
        <v>66.099999999999994</v>
      </c>
      <c r="D271" s="31">
        <f t="shared" si="9"/>
        <v>0.76219512195121963</v>
      </c>
    </row>
    <row r="272" spans="1:4" x14ac:dyDescent="0.15">
      <c r="A272" s="11">
        <f t="shared" si="8"/>
        <v>28733</v>
      </c>
      <c r="B272" s="11">
        <v>28734</v>
      </c>
      <c r="C272" s="31">
        <v>66.7</v>
      </c>
      <c r="D272" s="31">
        <f t="shared" si="9"/>
        <v>0.90771558245084516</v>
      </c>
    </row>
    <row r="273" spans="1:4" x14ac:dyDescent="0.15">
      <c r="A273" s="11">
        <f t="shared" si="8"/>
        <v>28763</v>
      </c>
      <c r="B273" s="11">
        <v>28764</v>
      </c>
      <c r="C273" s="31">
        <v>67.2</v>
      </c>
      <c r="D273" s="31">
        <f t="shared" si="9"/>
        <v>0.7496251874062968</v>
      </c>
    </row>
    <row r="274" spans="1:4" x14ac:dyDescent="0.15">
      <c r="A274" s="11">
        <f t="shared" si="8"/>
        <v>28794</v>
      </c>
      <c r="B274" s="11">
        <v>28795</v>
      </c>
      <c r="C274" s="31">
        <v>67.599999999999994</v>
      </c>
      <c r="D274" s="31">
        <f t="shared" si="9"/>
        <v>0.59523809523808258</v>
      </c>
    </row>
    <row r="275" spans="1:4" x14ac:dyDescent="0.15">
      <c r="A275" s="11">
        <f t="shared" si="8"/>
        <v>28824</v>
      </c>
      <c r="B275" s="11">
        <v>28825</v>
      </c>
      <c r="C275" s="31">
        <v>68</v>
      </c>
      <c r="D275" s="31">
        <f t="shared" si="9"/>
        <v>0.59171597633136941</v>
      </c>
    </row>
    <row r="276" spans="1:4" x14ac:dyDescent="0.15">
      <c r="A276" s="11">
        <f t="shared" si="8"/>
        <v>28855</v>
      </c>
      <c r="B276" s="11">
        <v>28856</v>
      </c>
      <c r="C276" s="31">
        <v>68.5</v>
      </c>
      <c r="D276" s="31">
        <f t="shared" si="9"/>
        <v>0.73529411764705876</v>
      </c>
    </row>
    <row r="277" spans="1:4" x14ac:dyDescent="0.15">
      <c r="A277" s="11">
        <f t="shared" si="8"/>
        <v>28886</v>
      </c>
      <c r="B277" s="11">
        <v>28887</v>
      </c>
      <c r="C277" s="31">
        <v>69.2</v>
      </c>
      <c r="D277" s="31">
        <f t="shared" si="9"/>
        <v>1.0218978102189822</v>
      </c>
    </row>
    <row r="278" spans="1:4" x14ac:dyDescent="0.15">
      <c r="A278" s="11">
        <f t="shared" si="8"/>
        <v>28914</v>
      </c>
      <c r="B278" s="11">
        <v>28915</v>
      </c>
      <c r="C278" s="31">
        <v>69.8</v>
      </c>
      <c r="D278" s="31">
        <f t="shared" si="9"/>
        <v>0.86705202312137908</v>
      </c>
    </row>
    <row r="279" spans="1:4" x14ac:dyDescent="0.15">
      <c r="A279" s="11">
        <f t="shared" si="8"/>
        <v>28945</v>
      </c>
      <c r="B279" s="11">
        <v>28946</v>
      </c>
      <c r="C279" s="31">
        <v>70.3</v>
      </c>
      <c r="D279" s="31">
        <f t="shared" si="9"/>
        <v>0.71633237822349571</v>
      </c>
    </row>
    <row r="280" spans="1:4" x14ac:dyDescent="0.15">
      <c r="A280" s="11">
        <f t="shared" si="8"/>
        <v>28975</v>
      </c>
      <c r="B280" s="11">
        <v>28976</v>
      </c>
      <c r="C280" s="31">
        <v>70.8</v>
      </c>
      <c r="D280" s="31">
        <f t="shared" si="9"/>
        <v>0.71123755334281646</v>
      </c>
    </row>
    <row r="281" spans="1:4" x14ac:dyDescent="0.15">
      <c r="A281" s="11">
        <f t="shared" si="8"/>
        <v>29006</v>
      </c>
      <c r="B281" s="11">
        <v>29007</v>
      </c>
      <c r="C281" s="31">
        <v>71.3</v>
      </c>
      <c r="D281" s="31">
        <f t="shared" si="9"/>
        <v>0.70621468926553677</v>
      </c>
    </row>
    <row r="282" spans="1:4" x14ac:dyDescent="0.15">
      <c r="A282" s="11">
        <f t="shared" si="8"/>
        <v>29036</v>
      </c>
      <c r="B282" s="11">
        <v>29037</v>
      </c>
      <c r="C282" s="31">
        <v>71.900000000000006</v>
      </c>
      <c r="D282" s="31">
        <f t="shared" si="9"/>
        <v>0.84151472650772585</v>
      </c>
    </row>
    <row r="283" spans="1:4" x14ac:dyDescent="0.15">
      <c r="A283" s="11">
        <f t="shared" si="8"/>
        <v>29067</v>
      </c>
      <c r="B283" s="11">
        <v>29068</v>
      </c>
      <c r="C283" s="31">
        <v>72.7</v>
      </c>
      <c r="D283" s="31">
        <f t="shared" si="9"/>
        <v>1.1126564673157122</v>
      </c>
    </row>
    <row r="284" spans="1:4" x14ac:dyDescent="0.15">
      <c r="A284" s="11">
        <f t="shared" si="8"/>
        <v>29098</v>
      </c>
      <c r="B284" s="11">
        <v>29099</v>
      </c>
      <c r="C284" s="31">
        <v>73.3</v>
      </c>
      <c r="D284" s="31">
        <f t="shared" si="9"/>
        <v>0.82530949105913931</v>
      </c>
    </row>
    <row r="285" spans="1:4" x14ac:dyDescent="0.15">
      <c r="A285" s="11">
        <f t="shared" si="8"/>
        <v>29128</v>
      </c>
      <c r="B285" s="11">
        <v>29129</v>
      </c>
      <c r="C285" s="31">
        <v>74</v>
      </c>
      <c r="D285" s="31">
        <f t="shared" si="9"/>
        <v>0.95497953615280073</v>
      </c>
    </row>
    <row r="286" spans="1:4" x14ac:dyDescent="0.15">
      <c r="A286" s="11">
        <f t="shared" si="8"/>
        <v>29159</v>
      </c>
      <c r="B286" s="11">
        <v>29160</v>
      </c>
      <c r="C286" s="31">
        <v>74.8</v>
      </c>
      <c r="D286" s="31">
        <f t="shared" si="9"/>
        <v>1.0810810810810774</v>
      </c>
    </row>
    <row r="287" spans="1:4" x14ac:dyDescent="0.15">
      <c r="A287" s="11">
        <f t="shared" si="8"/>
        <v>29189</v>
      </c>
      <c r="B287" s="11">
        <v>29190</v>
      </c>
      <c r="C287" s="31">
        <v>75.7</v>
      </c>
      <c r="D287" s="31">
        <f t="shared" si="9"/>
        <v>1.2032085561497401</v>
      </c>
    </row>
    <row r="288" spans="1:4" x14ac:dyDescent="0.15">
      <c r="A288" s="11">
        <f t="shared" si="8"/>
        <v>29220</v>
      </c>
      <c r="B288" s="11">
        <v>29221</v>
      </c>
      <c r="C288" s="31">
        <v>76.7</v>
      </c>
      <c r="D288" s="31">
        <f t="shared" si="9"/>
        <v>1.3210039630118888</v>
      </c>
    </row>
    <row r="289" spans="1:4" x14ac:dyDescent="0.15">
      <c r="A289" s="11">
        <f t="shared" si="8"/>
        <v>29251</v>
      </c>
      <c r="B289" s="11">
        <v>29252</v>
      </c>
      <c r="C289" s="31">
        <v>77.5</v>
      </c>
      <c r="D289" s="31">
        <f t="shared" si="9"/>
        <v>1.0430247718383274</v>
      </c>
    </row>
    <row r="290" spans="1:4" x14ac:dyDescent="0.15">
      <c r="A290" s="11">
        <f t="shared" si="8"/>
        <v>29280</v>
      </c>
      <c r="B290" s="11">
        <v>29281</v>
      </c>
      <c r="C290" s="31">
        <v>78.599999999999994</v>
      </c>
      <c r="D290" s="31">
        <f t="shared" si="9"/>
        <v>1.4193548387096699</v>
      </c>
    </row>
    <row r="291" spans="1:4" x14ac:dyDescent="0.15">
      <c r="A291" s="11">
        <f t="shared" si="8"/>
        <v>29311</v>
      </c>
      <c r="B291" s="11">
        <v>29312</v>
      </c>
      <c r="C291" s="31">
        <v>79.5</v>
      </c>
      <c r="D291" s="31">
        <f t="shared" si="9"/>
        <v>1.1450381679389385</v>
      </c>
    </row>
    <row r="292" spans="1:4" x14ac:dyDescent="0.15">
      <c r="A292" s="11">
        <f t="shared" si="8"/>
        <v>29341</v>
      </c>
      <c r="B292" s="11">
        <v>29342</v>
      </c>
      <c r="C292" s="31">
        <v>80.099999999999994</v>
      </c>
      <c r="D292" s="31">
        <f t="shared" si="9"/>
        <v>0.75471698113206831</v>
      </c>
    </row>
    <row r="293" spans="1:4" x14ac:dyDescent="0.15">
      <c r="A293" s="11">
        <f t="shared" si="8"/>
        <v>29372</v>
      </c>
      <c r="B293" s="11">
        <v>29373</v>
      </c>
      <c r="C293" s="31">
        <v>81</v>
      </c>
      <c r="D293" s="31">
        <f t="shared" si="9"/>
        <v>1.1235955056179847</v>
      </c>
    </row>
    <row r="294" spans="1:4" x14ac:dyDescent="0.15">
      <c r="A294" s="11">
        <f t="shared" si="8"/>
        <v>29402</v>
      </c>
      <c r="B294" s="11">
        <v>29403</v>
      </c>
      <c r="C294" s="31">
        <v>80.8</v>
      </c>
      <c r="D294" s="31">
        <f t="shared" si="9"/>
        <v>-0.24691358024691709</v>
      </c>
    </row>
    <row r="295" spans="1:4" x14ac:dyDescent="0.15">
      <c r="A295" s="11">
        <f t="shared" si="8"/>
        <v>29433</v>
      </c>
      <c r="B295" s="11">
        <v>29434</v>
      </c>
      <c r="C295" s="31">
        <v>81.3</v>
      </c>
      <c r="D295" s="31">
        <f t="shared" si="9"/>
        <v>0.61881188118811881</v>
      </c>
    </row>
    <row r="296" spans="1:4" x14ac:dyDescent="0.15">
      <c r="A296" s="11">
        <f t="shared" si="8"/>
        <v>29464</v>
      </c>
      <c r="B296" s="11">
        <v>29465</v>
      </c>
      <c r="C296" s="31">
        <v>82.1</v>
      </c>
      <c r="D296" s="31">
        <f t="shared" si="9"/>
        <v>0.98400984009839754</v>
      </c>
    </row>
    <row r="297" spans="1:4" x14ac:dyDescent="0.15">
      <c r="A297" s="11">
        <f t="shared" si="8"/>
        <v>29494</v>
      </c>
      <c r="B297" s="11">
        <v>29495</v>
      </c>
      <c r="C297" s="31">
        <v>83</v>
      </c>
      <c r="D297" s="31">
        <f t="shared" si="9"/>
        <v>1.0962241169305795</v>
      </c>
    </row>
    <row r="298" spans="1:4" x14ac:dyDescent="0.15">
      <c r="A298" s="11">
        <f t="shared" si="8"/>
        <v>29525</v>
      </c>
      <c r="B298" s="11">
        <v>29526</v>
      </c>
      <c r="C298" s="31">
        <v>83.9</v>
      </c>
      <c r="D298" s="31">
        <f t="shared" si="9"/>
        <v>1.0843373493975972</v>
      </c>
    </row>
    <row r="299" spans="1:4" x14ac:dyDescent="0.15">
      <c r="A299" s="11">
        <f t="shared" si="8"/>
        <v>29555</v>
      </c>
      <c r="B299" s="11">
        <v>29556</v>
      </c>
      <c r="C299" s="31">
        <v>84.9</v>
      </c>
      <c r="D299" s="31">
        <f t="shared" si="9"/>
        <v>1.1918951132300357</v>
      </c>
    </row>
    <row r="300" spans="1:4" x14ac:dyDescent="0.15">
      <c r="A300" s="11">
        <f t="shared" si="8"/>
        <v>29586</v>
      </c>
      <c r="B300" s="11">
        <v>29587</v>
      </c>
      <c r="C300" s="31">
        <v>85.4</v>
      </c>
      <c r="D300" s="31">
        <f t="shared" si="9"/>
        <v>0.58892815076560656</v>
      </c>
    </row>
    <row r="301" spans="1:4" x14ac:dyDescent="0.15">
      <c r="A301" s="11">
        <f t="shared" si="8"/>
        <v>29617</v>
      </c>
      <c r="B301" s="11">
        <v>29618</v>
      </c>
      <c r="C301" s="31">
        <v>85.9</v>
      </c>
      <c r="D301" s="31">
        <f t="shared" si="9"/>
        <v>0.58548009367681497</v>
      </c>
    </row>
    <row r="302" spans="1:4" x14ac:dyDescent="0.15">
      <c r="A302" s="11">
        <f t="shared" si="8"/>
        <v>29645</v>
      </c>
      <c r="B302" s="11">
        <v>29646</v>
      </c>
      <c r="C302" s="31">
        <v>86.4</v>
      </c>
      <c r="D302" s="31">
        <f t="shared" si="9"/>
        <v>0.58207217694994173</v>
      </c>
    </row>
    <row r="303" spans="1:4" x14ac:dyDescent="0.15">
      <c r="A303" s="11">
        <f t="shared" si="8"/>
        <v>29676</v>
      </c>
      <c r="B303" s="11">
        <v>29677</v>
      </c>
      <c r="C303" s="31">
        <v>87</v>
      </c>
      <c r="D303" s="31">
        <f t="shared" si="9"/>
        <v>0.69444444444443776</v>
      </c>
    </row>
    <row r="304" spans="1:4" x14ac:dyDescent="0.15">
      <c r="A304" s="11">
        <f t="shared" si="8"/>
        <v>29706</v>
      </c>
      <c r="B304" s="11">
        <v>29707</v>
      </c>
      <c r="C304" s="31">
        <v>87.8</v>
      </c>
      <c r="D304" s="31">
        <f t="shared" si="9"/>
        <v>0.91954022988505413</v>
      </c>
    </row>
    <row r="305" spans="1:4" x14ac:dyDescent="0.15">
      <c r="A305" s="11">
        <f t="shared" si="8"/>
        <v>29737</v>
      </c>
      <c r="B305" s="11">
        <v>29738</v>
      </c>
      <c r="C305" s="31">
        <v>88.6</v>
      </c>
      <c r="D305" s="31">
        <f t="shared" si="9"/>
        <v>0.91116173120728616</v>
      </c>
    </row>
    <row r="306" spans="1:4" x14ac:dyDescent="0.15">
      <c r="A306" s="11">
        <f t="shared" si="8"/>
        <v>29767</v>
      </c>
      <c r="B306" s="11">
        <v>29768</v>
      </c>
      <c r="C306" s="31">
        <v>89.8</v>
      </c>
      <c r="D306" s="31">
        <f t="shared" si="9"/>
        <v>1.3544018058690777</v>
      </c>
    </row>
    <row r="307" spans="1:4" x14ac:dyDescent="0.15">
      <c r="A307" s="11">
        <f t="shared" si="8"/>
        <v>29798</v>
      </c>
      <c r="B307" s="11">
        <v>29799</v>
      </c>
      <c r="C307" s="31">
        <v>90.7</v>
      </c>
      <c r="D307" s="31">
        <f t="shared" si="9"/>
        <v>1.0022271714922113</v>
      </c>
    </row>
    <row r="308" spans="1:4" x14ac:dyDescent="0.15">
      <c r="A308" s="11">
        <f t="shared" si="8"/>
        <v>29829</v>
      </c>
      <c r="B308" s="11">
        <v>29830</v>
      </c>
      <c r="C308" s="31">
        <v>91.8</v>
      </c>
      <c r="D308" s="31">
        <f t="shared" si="9"/>
        <v>1.2127894156560026</v>
      </c>
    </row>
    <row r="309" spans="1:4" x14ac:dyDescent="0.15">
      <c r="A309" s="11">
        <f t="shared" si="8"/>
        <v>29859</v>
      </c>
      <c r="B309" s="11">
        <v>29860</v>
      </c>
      <c r="C309" s="31">
        <v>92.1</v>
      </c>
      <c r="D309" s="31">
        <f t="shared" si="9"/>
        <v>0.32679738562091198</v>
      </c>
    </row>
    <row r="310" spans="1:4" x14ac:dyDescent="0.15">
      <c r="A310" s="11">
        <f t="shared" si="8"/>
        <v>29890</v>
      </c>
      <c r="B310" s="11">
        <v>29891</v>
      </c>
      <c r="C310" s="31">
        <v>92.5</v>
      </c>
      <c r="D310" s="31">
        <f t="shared" si="9"/>
        <v>0.43431053203040793</v>
      </c>
    </row>
    <row r="311" spans="1:4" x14ac:dyDescent="0.15">
      <c r="A311" s="11">
        <f t="shared" si="8"/>
        <v>29920</v>
      </c>
      <c r="B311" s="11">
        <v>29921</v>
      </c>
      <c r="C311" s="31">
        <v>93</v>
      </c>
      <c r="D311" s="31">
        <f t="shared" si="9"/>
        <v>0.54054054054054057</v>
      </c>
    </row>
    <row r="312" spans="1:4" x14ac:dyDescent="0.15">
      <c r="A312" s="11">
        <f t="shared" si="8"/>
        <v>29951</v>
      </c>
      <c r="B312" s="11">
        <v>29952</v>
      </c>
      <c r="C312" s="31">
        <v>93.3</v>
      </c>
      <c r="D312" s="31">
        <f t="shared" si="9"/>
        <v>0.32258064516128726</v>
      </c>
    </row>
    <row r="313" spans="1:4" x14ac:dyDescent="0.15">
      <c r="A313" s="11">
        <f t="shared" si="8"/>
        <v>29982</v>
      </c>
      <c r="B313" s="11">
        <v>29983</v>
      </c>
      <c r="C313" s="31">
        <v>93.8</v>
      </c>
      <c r="D313" s="31">
        <f t="shared" si="9"/>
        <v>0.53590568060021437</v>
      </c>
    </row>
    <row r="314" spans="1:4" x14ac:dyDescent="0.15">
      <c r="A314" s="11">
        <f t="shared" si="8"/>
        <v>30010</v>
      </c>
      <c r="B314" s="11">
        <v>30011</v>
      </c>
      <c r="C314" s="31">
        <v>93.9</v>
      </c>
      <c r="D314" s="31">
        <f t="shared" si="9"/>
        <v>0.1066098081023545</v>
      </c>
    </row>
    <row r="315" spans="1:4" x14ac:dyDescent="0.15">
      <c r="A315" s="11">
        <f t="shared" si="8"/>
        <v>30041</v>
      </c>
      <c r="B315" s="11">
        <v>30042</v>
      </c>
      <c r="C315" s="31">
        <v>94.7</v>
      </c>
      <c r="D315" s="31">
        <f t="shared" si="9"/>
        <v>0.8519701810436604</v>
      </c>
    </row>
    <row r="316" spans="1:4" x14ac:dyDescent="0.15">
      <c r="A316" s="11">
        <f t="shared" si="8"/>
        <v>30071</v>
      </c>
      <c r="B316" s="11">
        <v>30072</v>
      </c>
      <c r="C316" s="31">
        <v>95.4</v>
      </c>
      <c r="D316" s="31">
        <f t="shared" si="9"/>
        <v>0.73917634635691953</v>
      </c>
    </row>
    <row r="317" spans="1:4" x14ac:dyDescent="0.15">
      <c r="A317" s="11">
        <f t="shared" si="8"/>
        <v>30102</v>
      </c>
      <c r="B317" s="11">
        <v>30103</v>
      </c>
      <c r="C317" s="31">
        <v>96.1</v>
      </c>
      <c r="D317" s="31">
        <f t="shared" si="9"/>
        <v>0.73375262054506141</v>
      </c>
    </row>
    <row r="318" spans="1:4" x14ac:dyDescent="0.15">
      <c r="A318" s="11">
        <f t="shared" si="8"/>
        <v>30132</v>
      </c>
      <c r="B318" s="11">
        <v>30133</v>
      </c>
      <c r="C318" s="31">
        <v>96.7</v>
      </c>
      <c r="D318" s="31">
        <f t="shared" si="9"/>
        <v>0.62434963579605474</v>
      </c>
    </row>
    <row r="319" spans="1:4" x14ac:dyDescent="0.15">
      <c r="A319" s="11">
        <f t="shared" si="8"/>
        <v>30163</v>
      </c>
      <c r="B319" s="11">
        <v>30164</v>
      </c>
      <c r="C319" s="31">
        <v>97.1</v>
      </c>
      <c r="D319" s="31">
        <f t="shared" si="9"/>
        <v>0.4136504653567647</v>
      </c>
    </row>
    <row r="320" spans="1:4" x14ac:dyDescent="0.15">
      <c r="A320" s="11">
        <f t="shared" si="8"/>
        <v>30194</v>
      </c>
      <c r="B320" s="11">
        <v>30195</v>
      </c>
      <c r="C320" s="31">
        <v>97.2</v>
      </c>
      <c r="D320" s="31">
        <f t="shared" si="9"/>
        <v>0.10298661174048251</v>
      </c>
    </row>
    <row r="321" spans="1:4" x14ac:dyDescent="0.15">
      <c r="A321" s="11">
        <f t="shared" si="8"/>
        <v>30224</v>
      </c>
      <c r="B321" s="11">
        <v>30225</v>
      </c>
      <c r="C321" s="31">
        <v>97.5</v>
      </c>
      <c r="D321" s="31">
        <f t="shared" si="9"/>
        <v>0.30864197530863907</v>
      </c>
    </row>
    <row r="322" spans="1:4" x14ac:dyDescent="0.15">
      <c r="A322" s="11">
        <f t="shared" si="8"/>
        <v>30255</v>
      </c>
      <c r="B322" s="11">
        <v>30256</v>
      </c>
      <c r="C322" s="31">
        <v>97.3</v>
      </c>
      <c r="D322" s="31">
        <f t="shared" si="9"/>
        <v>-0.20512820512820804</v>
      </c>
    </row>
    <row r="323" spans="1:4" x14ac:dyDescent="0.15">
      <c r="A323" s="11">
        <f t="shared" si="8"/>
        <v>30285</v>
      </c>
      <c r="B323" s="11">
        <v>30286</v>
      </c>
      <c r="C323" s="31">
        <v>97.2</v>
      </c>
      <c r="D323" s="31">
        <f t="shared" si="9"/>
        <v>-0.10277492291880198</v>
      </c>
    </row>
    <row r="324" spans="1:4" x14ac:dyDescent="0.15">
      <c r="A324" s="11">
        <f t="shared" si="8"/>
        <v>30316</v>
      </c>
      <c r="B324" s="11">
        <v>30317</v>
      </c>
      <c r="C324" s="31">
        <v>97.6</v>
      </c>
      <c r="D324" s="31">
        <f t="shared" si="9"/>
        <v>0.41152263374484715</v>
      </c>
    </row>
    <row r="325" spans="1:4" x14ac:dyDescent="0.15">
      <c r="A325" s="11">
        <f t="shared" si="8"/>
        <v>30347</v>
      </c>
      <c r="B325" s="11">
        <v>30348</v>
      </c>
      <c r="C325" s="31">
        <v>98</v>
      </c>
      <c r="D325" s="31">
        <f t="shared" si="9"/>
        <v>0.40983606557377633</v>
      </c>
    </row>
    <row r="326" spans="1:4" x14ac:dyDescent="0.15">
      <c r="A326" s="11">
        <f t="shared" si="8"/>
        <v>30375</v>
      </c>
      <c r="B326" s="11">
        <v>30376</v>
      </c>
      <c r="C326" s="31">
        <v>98.2</v>
      </c>
      <c r="D326" s="31">
        <f t="shared" si="9"/>
        <v>0.20408163265306412</v>
      </c>
    </row>
    <row r="327" spans="1:4" x14ac:dyDescent="0.15">
      <c r="A327" s="11">
        <f t="shared" si="8"/>
        <v>30406</v>
      </c>
      <c r="B327" s="11">
        <v>30407</v>
      </c>
      <c r="C327" s="31">
        <v>98.6</v>
      </c>
      <c r="D327" s="31">
        <f t="shared" si="9"/>
        <v>0.40733197556007278</v>
      </c>
    </row>
    <row r="328" spans="1:4" x14ac:dyDescent="0.15">
      <c r="A328" s="11">
        <f t="shared" si="8"/>
        <v>30436</v>
      </c>
      <c r="B328" s="11">
        <v>30437</v>
      </c>
      <c r="C328" s="31">
        <v>98.9</v>
      </c>
      <c r="D328" s="31">
        <f t="shared" si="9"/>
        <v>0.30425963488844965</v>
      </c>
    </row>
    <row r="329" spans="1:4" x14ac:dyDescent="0.15">
      <c r="A329" s="11">
        <f t="shared" si="8"/>
        <v>30467</v>
      </c>
      <c r="B329" s="11">
        <v>30468</v>
      </c>
      <c r="C329" s="31">
        <v>99.2</v>
      </c>
      <c r="D329" s="31">
        <f t="shared" si="9"/>
        <v>0.30333670374114979</v>
      </c>
    </row>
    <row r="330" spans="1:4" x14ac:dyDescent="0.15">
      <c r="A330" s="11">
        <f t="shared" si="8"/>
        <v>30497</v>
      </c>
      <c r="B330" s="11">
        <v>30498</v>
      </c>
      <c r="C330" s="31">
        <v>99.8</v>
      </c>
      <c r="D330" s="31">
        <f t="shared" si="9"/>
        <v>0.6048387096774136</v>
      </c>
    </row>
    <row r="331" spans="1:4" x14ac:dyDescent="0.15">
      <c r="A331" s="11">
        <f t="shared" si="8"/>
        <v>30528</v>
      </c>
      <c r="B331" s="11">
        <v>30529</v>
      </c>
      <c r="C331" s="31">
        <v>100.1</v>
      </c>
      <c r="D331" s="31">
        <f t="shared" si="9"/>
        <v>0.30060120240480681</v>
      </c>
    </row>
    <row r="332" spans="1:4" x14ac:dyDescent="0.15">
      <c r="A332" s="11">
        <f t="shared" ref="A332:A395" si="10">EOMONTH(B332-1,0)</f>
        <v>30559</v>
      </c>
      <c r="B332" s="11">
        <v>30560</v>
      </c>
      <c r="C332" s="31">
        <v>100.5</v>
      </c>
      <c r="D332" s="31">
        <f t="shared" si="9"/>
        <v>0.39960039960040533</v>
      </c>
    </row>
    <row r="333" spans="1:4" x14ac:dyDescent="0.15">
      <c r="A333" s="11">
        <f t="shared" si="10"/>
        <v>30589</v>
      </c>
      <c r="B333" s="11">
        <v>30590</v>
      </c>
      <c r="C333" s="31">
        <v>101</v>
      </c>
      <c r="D333" s="31">
        <f t="shared" si="9"/>
        <v>0.49751243781094528</v>
      </c>
    </row>
    <row r="334" spans="1:4" x14ac:dyDescent="0.15">
      <c r="A334" s="11">
        <f t="shared" si="10"/>
        <v>30620</v>
      </c>
      <c r="B334" s="11">
        <v>30621</v>
      </c>
      <c r="C334" s="31">
        <v>101.5</v>
      </c>
      <c r="D334" s="31">
        <f t="shared" ref="D334:D397" si="11">((C334-C333)/C333)*100</f>
        <v>0.49504950495049505</v>
      </c>
    </row>
    <row r="335" spans="1:4" x14ac:dyDescent="0.15">
      <c r="A335" s="11">
        <f t="shared" si="10"/>
        <v>30650</v>
      </c>
      <c r="B335" s="11">
        <v>30651</v>
      </c>
      <c r="C335" s="31">
        <v>101.8</v>
      </c>
      <c r="D335" s="31">
        <f t="shared" si="11"/>
        <v>0.29556650246305138</v>
      </c>
    </row>
    <row r="336" spans="1:4" x14ac:dyDescent="0.15">
      <c r="A336" s="11">
        <f t="shared" si="10"/>
        <v>30681</v>
      </c>
      <c r="B336" s="11">
        <v>30682</v>
      </c>
      <c r="C336" s="31">
        <v>102.5</v>
      </c>
      <c r="D336" s="31">
        <f t="shared" si="11"/>
        <v>0.6876227897838928</v>
      </c>
    </row>
    <row r="337" spans="1:4" x14ac:dyDescent="0.15">
      <c r="A337" s="11">
        <f t="shared" si="10"/>
        <v>30712</v>
      </c>
      <c r="B337" s="11">
        <v>30713</v>
      </c>
      <c r="C337" s="31">
        <v>102.8</v>
      </c>
      <c r="D337" s="31">
        <f t="shared" si="11"/>
        <v>0.2926829268292655</v>
      </c>
    </row>
    <row r="338" spans="1:4" x14ac:dyDescent="0.15">
      <c r="A338" s="11">
        <f t="shared" si="10"/>
        <v>30741</v>
      </c>
      <c r="B338" s="11">
        <v>30742</v>
      </c>
      <c r="C338" s="31">
        <v>103.2</v>
      </c>
      <c r="D338" s="31">
        <f t="shared" si="11"/>
        <v>0.38910505836576431</v>
      </c>
    </row>
    <row r="339" spans="1:4" x14ac:dyDescent="0.15">
      <c r="A339" s="11">
        <f t="shared" si="10"/>
        <v>30772</v>
      </c>
      <c r="B339" s="11">
        <v>30773</v>
      </c>
      <c r="C339" s="31">
        <v>103.7</v>
      </c>
      <c r="D339" s="31">
        <f t="shared" si="11"/>
        <v>0.48449612403100772</v>
      </c>
    </row>
    <row r="340" spans="1:4" x14ac:dyDescent="0.15">
      <c r="A340" s="11">
        <f t="shared" si="10"/>
        <v>30802</v>
      </c>
      <c r="B340" s="11">
        <v>30803</v>
      </c>
      <c r="C340" s="31">
        <v>104.1</v>
      </c>
      <c r="D340" s="31">
        <f t="shared" si="11"/>
        <v>0.38572806171648166</v>
      </c>
    </row>
    <row r="341" spans="1:4" x14ac:dyDescent="0.15">
      <c r="A341" s="11">
        <f t="shared" si="10"/>
        <v>30833</v>
      </c>
      <c r="B341" s="11">
        <v>30834</v>
      </c>
      <c r="C341" s="31">
        <v>104.5</v>
      </c>
      <c r="D341" s="31">
        <f t="shared" si="11"/>
        <v>0.38424591738713326</v>
      </c>
    </row>
    <row r="342" spans="1:4" x14ac:dyDescent="0.15">
      <c r="A342" s="11">
        <f t="shared" si="10"/>
        <v>30863</v>
      </c>
      <c r="B342" s="11">
        <v>30864</v>
      </c>
      <c r="C342" s="31">
        <v>105</v>
      </c>
      <c r="D342" s="31">
        <f t="shared" si="11"/>
        <v>0.4784688995215311</v>
      </c>
    </row>
    <row r="343" spans="1:4" x14ac:dyDescent="0.15">
      <c r="A343" s="11">
        <f t="shared" si="10"/>
        <v>30894</v>
      </c>
      <c r="B343" s="11">
        <v>30895</v>
      </c>
      <c r="C343" s="31">
        <v>105.4</v>
      </c>
      <c r="D343" s="31">
        <f t="shared" si="11"/>
        <v>0.38095238095238637</v>
      </c>
    </row>
    <row r="344" spans="1:4" x14ac:dyDescent="0.15">
      <c r="A344" s="11">
        <f t="shared" si="10"/>
        <v>30925</v>
      </c>
      <c r="B344" s="11">
        <v>30926</v>
      </c>
      <c r="C344" s="31">
        <v>105.8</v>
      </c>
      <c r="D344" s="31">
        <f t="shared" si="11"/>
        <v>0.37950664136621581</v>
      </c>
    </row>
    <row r="345" spans="1:4" x14ac:dyDescent="0.15">
      <c r="A345" s="11">
        <f t="shared" si="10"/>
        <v>30955</v>
      </c>
      <c r="B345" s="11">
        <v>30956</v>
      </c>
      <c r="C345" s="31">
        <v>106.2</v>
      </c>
      <c r="D345" s="31">
        <f t="shared" si="11"/>
        <v>0.37807183364839858</v>
      </c>
    </row>
    <row r="346" spans="1:4" x14ac:dyDescent="0.15">
      <c r="A346" s="11">
        <f t="shared" si="10"/>
        <v>30986</v>
      </c>
      <c r="B346" s="11">
        <v>30987</v>
      </c>
      <c r="C346" s="31">
        <v>106.4</v>
      </c>
      <c r="D346" s="31">
        <f t="shared" si="11"/>
        <v>0.18832391713747915</v>
      </c>
    </row>
    <row r="347" spans="1:4" x14ac:dyDescent="0.15">
      <c r="A347" s="11">
        <f t="shared" si="10"/>
        <v>31016</v>
      </c>
      <c r="B347" s="11">
        <v>31017</v>
      </c>
      <c r="C347" s="31">
        <v>106.8</v>
      </c>
      <c r="D347" s="31">
        <f t="shared" si="11"/>
        <v>0.37593984962405208</v>
      </c>
    </row>
    <row r="348" spans="1:4" x14ac:dyDescent="0.15">
      <c r="A348" s="11">
        <f t="shared" si="10"/>
        <v>31047</v>
      </c>
      <c r="B348" s="11">
        <v>31048</v>
      </c>
      <c r="C348" s="31">
        <v>107.1</v>
      </c>
      <c r="D348" s="31">
        <f t="shared" si="11"/>
        <v>0.28089887640449174</v>
      </c>
    </row>
    <row r="349" spans="1:4" x14ac:dyDescent="0.15">
      <c r="A349" s="11">
        <f t="shared" si="10"/>
        <v>31078</v>
      </c>
      <c r="B349" s="11">
        <v>31079</v>
      </c>
      <c r="C349" s="31">
        <v>107.7</v>
      </c>
      <c r="D349" s="31">
        <f t="shared" si="11"/>
        <v>0.56022408963586234</v>
      </c>
    </row>
    <row r="350" spans="1:4" x14ac:dyDescent="0.15">
      <c r="A350" s="11">
        <f t="shared" si="10"/>
        <v>31106</v>
      </c>
      <c r="B350" s="11">
        <v>31107</v>
      </c>
      <c r="C350" s="31">
        <v>108.1</v>
      </c>
      <c r="D350" s="31">
        <f t="shared" si="11"/>
        <v>0.37140204271122695</v>
      </c>
    </row>
    <row r="351" spans="1:4" x14ac:dyDescent="0.15">
      <c r="A351" s="11">
        <f t="shared" si="10"/>
        <v>31137</v>
      </c>
      <c r="B351" s="11">
        <v>31138</v>
      </c>
      <c r="C351" s="31">
        <v>108.4</v>
      </c>
      <c r="D351" s="31">
        <f t="shared" si="11"/>
        <v>0.2775208140610651</v>
      </c>
    </row>
    <row r="352" spans="1:4" x14ac:dyDescent="0.15">
      <c r="A352" s="11">
        <f t="shared" si="10"/>
        <v>31167</v>
      </c>
      <c r="B352" s="11">
        <v>31168</v>
      </c>
      <c r="C352" s="31">
        <v>108.8</v>
      </c>
      <c r="D352" s="31">
        <f t="shared" si="11"/>
        <v>0.36900369003689248</v>
      </c>
    </row>
    <row r="353" spans="1:4" x14ac:dyDescent="0.15">
      <c r="A353" s="11">
        <f t="shared" si="10"/>
        <v>31198</v>
      </c>
      <c r="B353" s="11">
        <v>31199</v>
      </c>
      <c r="C353" s="31">
        <v>109.1</v>
      </c>
      <c r="D353" s="31">
        <f t="shared" si="11"/>
        <v>0.27573529411764447</v>
      </c>
    </row>
    <row r="354" spans="1:4" x14ac:dyDescent="0.15">
      <c r="A354" s="11">
        <f t="shared" si="10"/>
        <v>31228</v>
      </c>
      <c r="B354" s="11">
        <v>31229</v>
      </c>
      <c r="C354" s="31">
        <v>109.4</v>
      </c>
      <c r="D354" s="31">
        <f t="shared" si="11"/>
        <v>0.27497708524290687</v>
      </c>
    </row>
    <row r="355" spans="1:4" x14ac:dyDescent="0.15">
      <c r="A355" s="11">
        <f t="shared" si="10"/>
        <v>31259</v>
      </c>
      <c r="B355" s="11">
        <v>31260</v>
      </c>
      <c r="C355" s="31">
        <v>109.8</v>
      </c>
      <c r="D355" s="31">
        <f t="shared" si="11"/>
        <v>0.36563071297988248</v>
      </c>
    </row>
    <row r="356" spans="1:4" x14ac:dyDescent="0.15">
      <c r="A356" s="11">
        <f t="shared" si="10"/>
        <v>31290</v>
      </c>
      <c r="B356" s="11">
        <v>31291</v>
      </c>
      <c r="C356" s="31">
        <v>110</v>
      </c>
      <c r="D356" s="31">
        <f t="shared" si="11"/>
        <v>0.18214936247723393</v>
      </c>
    </row>
    <row r="357" spans="1:4" x14ac:dyDescent="0.15">
      <c r="A357" s="11">
        <f t="shared" si="10"/>
        <v>31320</v>
      </c>
      <c r="B357" s="11">
        <v>31321</v>
      </c>
      <c r="C357" s="31">
        <v>110.5</v>
      </c>
      <c r="D357" s="31">
        <f t="shared" si="11"/>
        <v>0.45454545454545453</v>
      </c>
    </row>
    <row r="358" spans="1:4" x14ac:dyDescent="0.15">
      <c r="A358" s="11">
        <f t="shared" si="10"/>
        <v>31351</v>
      </c>
      <c r="B358" s="11">
        <v>31352</v>
      </c>
      <c r="C358" s="31">
        <v>111.1</v>
      </c>
      <c r="D358" s="31">
        <f t="shared" si="11"/>
        <v>0.54298642533936137</v>
      </c>
    </row>
    <row r="359" spans="1:4" x14ac:dyDescent="0.15">
      <c r="A359" s="11">
        <f t="shared" si="10"/>
        <v>31381</v>
      </c>
      <c r="B359" s="11">
        <v>31382</v>
      </c>
      <c r="C359" s="31">
        <v>111.4</v>
      </c>
      <c r="D359" s="31">
        <f t="shared" si="11"/>
        <v>0.27002700270028024</v>
      </c>
    </row>
    <row r="360" spans="1:4" x14ac:dyDescent="0.15">
      <c r="A360" s="11">
        <f t="shared" si="10"/>
        <v>31412</v>
      </c>
      <c r="B360" s="11">
        <v>31413</v>
      </c>
      <c r="C360" s="31">
        <v>111.9</v>
      </c>
      <c r="D360" s="31">
        <f t="shared" si="11"/>
        <v>0.44883303411131059</v>
      </c>
    </row>
    <row r="361" spans="1:4" x14ac:dyDescent="0.15">
      <c r="A361" s="11">
        <f t="shared" si="10"/>
        <v>31443</v>
      </c>
      <c r="B361" s="11">
        <v>31444</v>
      </c>
      <c r="C361" s="31">
        <v>112.2</v>
      </c>
      <c r="D361" s="31">
        <f t="shared" si="11"/>
        <v>0.26809651474530577</v>
      </c>
    </row>
    <row r="362" spans="1:4" x14ac:dyDescent="0.15">
      <c r="A362" s="11">
        <f t="shared" si="10"/>
        <v>31471</v>
      </c>
      <c r="B362" s="11">
        <v>31472</v>
      </c>
      <c r="C362" s="31">
        <v>112.5</v>
      </c>
      <c r="D362" s="31">
        <f t="shared" si="11"/>
        <v>0.26737967914438249</v>
      </c>
    </row>
    <row r="363" spans="1:4" x14ac:dyDescent="0.15">
      <c r="A363" s="11">
        <f t="shared" si="10"/>
        <v>31502</v>
      </c>
      <c r="B363" s="11">
        <v>31503</v>
      </c>
      <c r="C363" s="31">
        <v>112.9</v>
      </c>
      <c r="D363" s="31">
        <f t="shared" si="11"/>
        <v>0.35555555555556062</v>
      </c>
    </row>
    <row r="364" spans="1:4" x14ac:dyDescent="0.15">
      <c r="A364" s="11">
        <f t="shared" si="10"/>
        <v>31532</v>
      </c>
      <c r="B364" s="11">
        <v>31533</v>
      </c>
      <c r="C364" s="31">
        <v>113.1</v>
      </c>
      <c r="D364" s="31">
        <f t="shared" si="11"/>
        <v>0.17714791851194742</v>
      </c>
    </row>
    <row r="365" spans="1:4" x14ac:dyDescent="0.15">
      <c r="A365" s="11">
        <f t="shared" si="10"/>
        <v>31563</v>
      </c>
      <c r="B365" s="11">
        <v>31564</v>
      </c>
      <c r="C365" s="31">
        <v>113.4</v>
      </c>
      <c r="D365" s="31">
        <f t="shared" si="11"/>
        <v>0.2652519893899305</v>
      </c>
    </row>
    <row r="366" spans="1:4" x14ac:dyDescent="0.15">
      <c r="A366" s="11">
        <f t="shared" si="10"/>
        <v>31593</v>
      </c>
      <c r="B366" s="11">
        <v>31594</v>
      </c>
      <c r="C366" s="31">
        <v>113.8</v>
      </c>
      <c r="D366" s="31">
        <f t="shared" si="11"/>
        <v>0.35273368606701189</v>
      </c>
    </row>
    <row r="367" spans="1:4" x14ac:dyDescent="0.15">
      <c r="A367" s="11">
        <f t="shared" si="10"/>
        <v>31624</v>
      </c>
      <c r="B367" s="11">
        <v>31625</v>
      </c>
      <c r="C367" s="31">
        <v>114.2</v>
      </c>
      <c r="D367" s="31">
        <f t="shared" si="11"/>
        <v>0.35149384885765</v>
      </c>
    </row>
    <row r="368" spans="1:4" x14ac:dyDescent="0.15">
      <c r="A368" s="11">
        <f t="shared" si="10"/>
        <v>31655</v>
      </c>
      <c r="B368" s="11">
        <v>31656</v>
      </c>
      <c r="C368" s="31">
        <v>114.6</v>
      </c>
      <c r="D368" s="31">
        <f t="shared" si="11"/>
        <v>0.35026269702275964</v>
      </c>
    </row>
    <row r="369" spans="1:4" x14ac:dyDescent="0.15">
      <c r="A369" s="11">
        <f t="shared" si="10"/>
        <v>31685</v>
      </c>
      <c r="B369" s="11">
        <v>31686</v>
      </c>
      <c r="C369" s="31">
        <v>115</v>
      </c>
      <c r="D369" s="31">
        <f t="shared" si="11"/>
        <v>0.34904013961606084</v>
      </c>
    </row>
    <row r="370" spans="1:4" x14ac:dyDescent="0.15">
      <c r="A370" s="11">
        <f t="shared" si="10"/>
        <v>31716</v>
      </c>
      <c r="B370" s="11">
        <v>31717</v>
      </c>
      <c r="C370" s="31">
        <v>115.3</v>
      </c>
      <c r="D370" s="31">
        <f t="shared" si="11"/>
        <v>0.26086956521738885</v>
      </c>
    </row>
    <row r="371" spans="1:4" x14ac:dyDescent="0.15">
      <c r="A371" s="11">
        <f t="shared" si="10"/>
        <v>31746</v>
      </c>
      <c r="B371" s="11">
        <v>31747</v>
      </c>
      <c r="C371" s="31">
        <v>115.6</v>
      </c>
      <c r="D371" s="31">
        <f t="shared" si="11"/>
        <v>0.26019080659149796</v>
      </c>
    </row>
    <row r="372" spans="1:4" x14ac:dyDescent="0.15">
      <c r="A372" s="11">
        <f t="shared" si="10"/>
        <v>31777</v>
      </c>
      <c r="B372" s="11">
        <v>31778</v>
      </c>
      <c r="C372" s="31">
        <v>115.9</v>
      </c>
      <c r="D372" s="31">
        <f t="shared" si="11"/>
        <v>0.25951557093426586</v>
      </c>
    </row>
    <row r="373" spans="1:4" x14ac:dyDescent="0.15">
      <c r="A373" s="11">
        <f t="shared" si="10"/>
        <v>31808</v>
      </c>
      <c r="B373" s="11">
        <v>31809</v>
      </c>
      <c r="C373" s="31">
        <v>116.2</v>
      </c>
      <c r="D373" s="31">
        <f t="shared" si="11"/>
        <v>0.25884383088869473</v>
      </c>
    </row>
    <row r="374" spans="1:4" x14ac:dyDescent="0.15">
      <c r="A374" s="11">
        <f t="shared" si="10"/>
        <v>31836</v>
      </c>
      <c r="B374" s="11">
        <v>31837</v>
      </c>
      <c r="C374" s="31">
        <v>116.6</v>
      </c>
      <c r="D374" s="31">
        <f t="shared" si="11"/>
        <v>0.34423407917383086</v>
      </c>
    </row>
    <row r="375" spans="1:4" x14ac:dyDescent="0.15">
      <c r="A375" s="11">
        <f t="shared" si="10"/>
        <v>31867</v>
      </c>
      <c r="B375" s="11">
        <v>31868</v>
      </c>
      <c r="C375" s="31">
        <v>117.3</v>
      </c>
      <c r="D375" s="31">
        <f t="shared" si="11"/>
        <v>0.60034305317324432</v>
      </c>
    </row>
    <row r="376" spans="1:4" x14ac:dyDescent="0.15">
      <c r="A376" s="11">
        <f t="shared" si="10"/>
        <v>31897</v>
      </c>
      <c r="B376" s="11">
        <v>31898</v>
      </c>
      <c r="C376" s="31">
        <v>117.7</v>
      </c>
      <c r="D376" s="31">
        <f t="shared" si="11"/>
        <v>0.34100596760443791</v>
      </c>
    </row>
    <row r="377" spans="1:4" x14ac:dyDescent="0.15">
      <c r="A377" s="11">
        <f t="shared" si="10"/>
        <v>31928</v>
      </c>
      <c r="B377" s="11">
        <v>31929</v>
      </c>
      <c r="C377" s="31">
        <v>117.9</v>
      </c>
      <c r="D377" s="31">
        <f t="shared" si="11"/>
        <v>0.16992353440951813</v>
      </c>
    </row>
    <row r="378" spans="1:4" x14ac:dyDescent="0.15">
      <c r="A378" s="11">
        <f t="shared" si="10"/>
        <v>31958</v>
      </c>
      <c r="B378" s="11">
        <v>31959</v>
      </c>
      <c r="C378" s="31">
        <v>118.3</v>
      </c>
      <c r="D378" s="31">
        <f t="shared" si="11"/>
        <v>0.33927056827819463</v>
      </c>
    </row>
    <row r="379" spans="1:4" x14ac:dyDescent="0.15">
      <c r="A379" s="11">
        <f t="shared" si="10"/>
        <v>31989</v>
      </c>
      <c r="B379" s="11">
        <v>31990</v>
      </c>
      <c r="C379" s="31">
        <v>118.7</v>
      </c>
      <c r="D379" s="31">
        <f t="shared" si="11"/>
        <v>0.33812341504649679</v>
      </c>
    </row>
    <row r="380" spans="1:4" x14ac:dyDescent="0.15">
      <c r="A380" s="11">
        <f t="shared" si="10"/>
        <v>32020</v>
      </c>
      <c r="B380" s="11">
        <v>32021</v>
      </c>
      <c r="C380" s="31">
        <v>119.2</v>
      </c>
      <c r="D380" s="31">
        <f t="shared" si="11"/>
        <v>0.42122999157540014</v>
      </c>
    </row>
    <row r="381" spans="1:4" x14ac:dyDescent="0.15">
      <c r="A381" s="11">
        <f t="shared" si="10"/>
        <v>32050</v>
      </c>
      <c r="B381" s="11">
        <v>32051</v>
      </c>
      <c r="C381" s="31">
        <v>119.8</v>
      </c>
      <c r="D381" s="31">
        <f t="shared" si="11"/>
        <v>0.50335570469798174</v>
      </c>
    </row>
    <row r="382" spans="1:4" x14ac:dyDescent="0.15">
      <c r="A382" s="11">
        <f t="shared" si="10"/>
        <v>32081</v>
      </c>
      <c r="B382" s="11">
        <v>32082</v>
      </c>
      <c r="C382" s="31">
        <v>120.1</v>
      </c>
      <c r="D382" s="31">
        <f t="shared" si="11"/>
        <v>0.25041736227044842</v>
      </c>
    </row>
    <row r="383" spans="1:4" x14ac:dyDescent="0.15">
      <c r="A383" s="11">
        <f t="shared" si="10"/>
        <v>32111</v>
      </c>
      <c r="B383" s="11">
        <v>32112</v>
      </c>
      <c r="C383" s="31">
        <v>120.4</v>
      </c>
      <c r="D383" s="31">
        <f t="shared" si="11"/>
        <v>0.2497918401332318</v>
      </c>
    </row>
    <row r="384" spans="1:4" x14ac:dyDescent="0.15">
      <c r="A384" s="11">
        <f t="shared" si="10"/>
        <v>32142</v>
      </c>
      <c r="B384" s="11">
        <v>32143</v>
      </c>
      <c r="C384" s="31">
        <v>120.9</v>
      </c>
      <c r="D384" s="31">
        <f t="shared" si="11"/>
        <v>0.41528239202657802</v>
      </c>
    </row>
    <row r="385" spans="1:4" x14ac:dyDescent="0.15">
      <c r="A385" s="11">
        <f t="shared" si="10"/>
        <v>32173</v>
      </c>
      <c r="B385" s="11">
        <v>32174</v>
      </c>
      <c r="C385" s="31">
        <v>121.2</v>
      </c>
      <c r="D385" s="31">
        <f t="shared" si="11"/>
        <v>0.24813895781637482</v>
      </c>
    </row>
    <row r="386" spans="1:4" x14ac:dyDescent="0.15">
      <c r="A386" s="11">
        <f t="shared" si="10"/>
        <v>32202</v>
      </c>
      <c r="B386" s="11">
        <v>32203</v>
      </c>
      <c r="C386" s="31">
        <v>121.7</v>
      </c>
      <c r="D386" s="31">
        <f t="shared" si="11"/>
        <v>0.41254125412541248</v>
      </c>
    </row>
    <row r="387" spans="1:4" x14ac:dyDescent="0.15">
      <c r="A387" s="11">
        <f t="shared" si="10"/>
        <v>32233</v>
      </c>
      <c r="B387" s="11">
        <v>32234</v>
      </c>
      <c r="C387" s="31">
        <v>122.3</v>
      </c>
      <c r="D387" s="31">
        <f t="shared" si="11"/>
        <v>0.49301561216104706</v>
      </c>
    </row>
    <row r="388" spans="1:4" x14ac:dyDescent="0.15">
      <c r="A388" s="11">
        <f t="shared" si="10"/>
        <v>32263</v>
      </c>
      <c r="B388" s="11">
        <v>32264</v>
      </c>
      <c r="C388" s="31">
        <v>122.7</v>
      </c>
      <c r="D388" s="31">
        <f t="shared" si="11"/>
        <v>0.32706459525756804</v>
      </c>
    </row>
    <row r="389" spans="1:4" x14ac:dyDescent="0.15">
      <c r="A389" s="11">
        <f t="shared" si="10"/>
        <v>32294</v>
      </c>
      <c r="B389" s="11">
        <v>32295</v>
      </c>
      <c r="C389" s="31">
        <v>123.2</v>
      </c>
      <c r="D389" s="31">
        <f t="shared" si="11"/>
        <v>0.40749796251018744</v>
      </c>
    </row>
    <row r="390" spans="1:4" x14ac:dyDescent="0.15">
      <c r="A390" s="11">
        <f t="shared" si="10"/>
        <v>32324</v>
      </c>
      <c r="B390" s="11">
        <v>32325</v>
      </c>
      <c r="C390" s="31">
        <v>123.6</v>
      </c>
      <c r="D390" s="31">
        <f t="shared" si="11"/>
        <v>0.32467532467531773</v>
      </c>
    </row>
    <row r="391" spans="1:4" x14ac:dyDescent="0.15">
      <c r="A391" s="11">
        <f t="shared" si="10"/>
        <v>32355</v>
      </c>
      <c r="B391" s="11">
        <v>32356</v>
      </c>
      <c r="C391" s="31">
        <v>124</v>
      </c>
      <c r="D391" s="31">
        <f t="shared" si="11"/>
        <v>0.32362459546926026</v>
      </c>
    </row>
    <row r="392" spans="1:4" x14ac:dyDescent="0.15">
      <c r="A392" s="11">
        <f t="shared" si="10"/>
        <v>32386</v>
      </c>
      <c r="B392" s="11">
        <v>32387</v>
      </c>
      <c r="C392" s="31">
        <v>124.7</v>
      </c>
      <c r="D392" s="31">
        <f t="shared" si="11"/>
        <v>0.56451612903226034</v>
      </c>
    </row>
    <row r="393" spans="1:4" x14ac:dyDescent="0.15">
      <c r="A393" s="11">
        <f t="shared" si="10"/>
        <v>32416</v>
      </c>
      <c r="B393" s="11">
        <v>32417</v>
      </c>
      <c r="C393" s="31">
        <v>125.2</v>
      </c>
      <c r="D393" s="31">
        <f t="shared" si="11"/>
        <v>0.40096230954290296</v>
      </c>
    </row>
    <row r="394" spans="1:4" x14ac:dyDescent="0.15">
      <c r="A394" s="11">
        <f t="shared" si="10"/>
        <v>32447</v>
      </c>
      <c r="B394" s="11">
        <v>32448</v>
      </c>
      <c r="C394" s="31">
        <v>125.6</v>
      </c>
      <c r="D394" s="31">
        <f t="shared" si="11"/>
        <v>0.31948881789136696</v>
      </c>
    </row>
    <row r="395" spans="1:4" x14ac:dyDescent="0.15">
      <c r="A395" s="11">
        <f t="shared" si="10"/>
        <v>32477</v>
      </c>
      <c r="B395" s="11">
        <v>32478</v>
      </c>
      <c r="C395" s="31">
        <v>126</v>
      </c>
      <c r="D395" s="31">
        <f t="shared" si="11"/>
        <v>0.31847133757962237</v>
      </c>
    </row>
    <row r="396" spans="1:4" x14ac:dyDescent="0.15">
      <c r="A396" s="11">
        <f t="shared" ref="A396:A459" si="12">EOMONTH(B396-1,0)</f>
        <v>32508</v>
      </c>
      <c r="B396" s="11">
        <v>32509</v>
      </c>
      <c r="C396" s="31">
        <v>126.5</v>
      </c>
      <c r="D396" s="31">
        <f t="shared" si="11"/>
        <v>0.3968253968253968</v>
      </c>
    </row>
    <row r="397" spans="1:4" x14ac:dyDescent="0.15">
      <c r="A397" s="11">
        <f t="shared" si="12"/>
        <v>32539</v>
      </c>
      <c r="B397" s="11">
        <v>32540</v>
      </c>
      <c r="C397" s="31">
        <v>126.9</v>
      </c>
      <c r="D397" s="31">
        <f t="shared" si="11"/>
        <v>0.31620553359684245</v>
      </c>
    </row>
    <row r="398" spans="1:4" x14ac:dyDescent="0.15">
      <c r="A398" s="11">
        <f t="shared" si="12"/>
        <v>32567</v>
      </c>
      <c r="B398" s="11">
        <v>32568</v>
      </c>
      <c r="C398" s="31">
        <v>127.4</v>
      </c>
      <c r="D398" s="31">
        <f t="shared" ref="D398:D461" si="13">((C398-C397)/C397)*100</f>
        <v>0.39401103230890461</v>
      </c>
    </row>
    <row r="399" spans="1:4" x14ac:dyDescent="0.15">
      <c r="A399" s="11">
        <f t="shared" si="12"/>
        <v>32598</v>
      </c>
      <c r="B399" s="11">
        <v>32599</v>
      </c>
      <c r="C399" s="31">
        <v>127.8</v>
      </c>
      <c r="D399" s="31">
        <f t="shared" si="13"/>
        <v>0.3139717425431644</v>
      </c>
    </row>
    <row r="400" spans="1:4" x14ac:dyDescent="0.15">
      <c r="A400" s="11">
        <f t="shared" si="12"/>
        <v>32628</v>
      </c>
      <c r="B400" s="11">
        <v>32629</v>
      </c>
      <c r="C400" s="31">
        <v>128.30000000000001</v>
      </c>
      <c r="D400" s="31">
        <f t="shared" si="13"/>
        <v>0.39123630672927556</v>
      </c>
    </row>
    <row r="401" spans="1:4" x14ac:dyDescent="0.15">
      <c r="A401" s="11">
        <f t="shared" si="12"/>
        <v>32659</v>
      </c>
      <c r="B401" s="11">
        <v>32660</v>
      </c>
      <c r="C401" s="31">
        <v>128.80000000000001</v>
      </c>
      <c r="D401" s="31">
        <f t="shared" si="13"/>
        <v>0.38971161340607946</v>
      </c>
    </row>
    <row r="402" spans="1:4" x14ac:dyDescent="0.15">
      <c r="A402" s="11">
        <f t="shared" si="12"/>
        <v>32689</v>
      </c>
      <c r="B402" s="11">
        <v>32690</v>
      </c>
      <c r="C402" s="31">
        <v>129.19999999999999</v>
      </c>
      <c r="D402" s="31">
        <f t="shared" si="13"/>
        <v>0.31055900621116245</v>
      </c>
    </row>
    <row r="403" spans="1:4" x14ac:dyDescent="0.15">
      <c r="A403" s="11">
        <f t="shared" si="12"/>
        <v>32720</v>
      </c>
      <c r="B403" s="11">
        <v>32721</v>
      </c>
      <c r="C403" s="31">
        <v>129.5</v>
      </c>
      <c r="D403" s="31">
        <f t="shared" si="13"/>
        <v>0.23219814241486952</v>
      </c>
    </row>
    <row r="404" spans="1:4" x14ac:dyDescent="0.15">
      <c r="A404" s="11">
        <f t="shared" si="12"/>
        <v>32751</v>
      </c>
      <c r="B404" s="11">
        <v>32752</v>
      </c>
      <c r="C404" s="31">
        <v>129.9</v>
      </c>
      <c r="D404" s="31">
        <f t="shared" si="13"/>
        <v>0.30888030888031326</v>
      </c>
    </row>
    <row r="405" spans="1:4" x14ac:dyDescent="0.15">
      <c r="A405" s="11">
        <f t="shared" si="12"/>
        <v>32781</v>
      </c>
      <c r="B405" s="11">
        <v>32782</v>
      </c>
      <c r="C405" s="31">
        <v>130.6</v>
      </c>
      <c r="D405" s="31">
        <f t="shared" si="13"/>
        <v>0.53887605850653475</v>
      </c>
    </row>
    <row r="406" spans="1:4" x14ac:dyDescent="0.15">
      <c r="A406" s="11">
        <f t="shared" si="12"/>
        <v>32812</v>
      </c>
      <c r="B406" s="11">
        <v>32813</v>
      </c>
      <c r="C406" s="31">
        <v>131.1</v>
      </c>
      <c r="D406" s="31">
        <f t="shared" si="13"/>
        <v>0.38284839203675347</v>
      </c>
    </row>
    <row r="407" spans="1:4" x14ac:dyDescent="0.15">
      <c r="A407" s="11">
        <f t="shared" si="12"/>
        <v>32842</v>
      </c>
      <c r="B407" s="11">
        <v>32843</v>
      </c>
      <c r="C407" s="31">
        <v>131.6</v>
      </c>
      <c r="D407" s="31">
        <f t="shared" si="13"/>
        <v>0.3813882532418002</v>
      </c>
    </row>
    <row r="408" spans="1:4" x14ac:dyDescent="0.15">
      <c r="A408" s="11">
        <f t="shared" si="12"/>
        <v>32873</v>
      </c>
      <c r="B408" s="11">
        <v>32874</v>
      </c>
      <c r="C408" s="31">
        <v>132.1</v>
      </c>
      <c r="D408" s="31">
        <f t="shared" si="13"/>
        <v>0.37993920972644379</v>
      </c>
    </row>
    <row r="409" spans="1:4" x14ac:dyDescent="0.15">
      <c r="A409" s="11">
        <f t="shared" si="12"/>
        <v>32904</v>
      </c>
      <c r="B409" s="11">
        <v>32905</v>
      </c>
      <c r="C409" s="31">
        <v>132.69999999999999</v>
      </c>
      <c r="D409" s="31">
        <f t="shared" si="13"/>
        <v>0.45420136260408356</v>
      </c>
    </row>
    <row r="410" spans="1:4" x14ac:dyDescent="0.15">
      <c r="A410" s="11">
        <f t="shared" si="12"/>
        <v>32932</v>
      </c>
      <c r="B410" s="11">
        <v>32933</v>
      </c>
      <c r="C410" s="31">
        <v>133.5</v>
      </c>
      <c r="D410" s="31">
        <f t="shared" si="13"/>
        <v>0.6028636021100312</v>
      </c>
    </row>
    <row r="411" spans="1:4" x14ac:dyDescent="0.15">
      <c r="A411" s="11">
        <f t="shared" si="12"/>
        <v>32963</v>
      </c>
      <c r="B411" s="11">
        <v>32964</v>
      </c>
      <c r="C411" s="31">
        <v>134</v>
      </c>
      <c r="D411" s="31">
        <f t="shared" si="13"/>
        <v>0.37453183520599254</v>
      </c>
    </row>
    <row r="412" spans="1:4" x14ac:dyDescent="0.15">
      <c r="A412" s="11">
        <f t="shared" si="12"/>
        <v>32993</v>
      </c>
      <c r="B412" s="11">
        <v>32994</v>
      </c>
      <c r="C412" s="31">
        <v>134.4</v>
      </c>
      <c r="D412" s="31">
        <f t="shared" si="13"/>
        <v>0.29850746268657141</v>
      </c>
    </row>
    <row r="413" spans="1:4" x14ac:dyDescent="0.15">
      <c r="A413" s="11">
        <f t="shared" si="12"/>
        <v>33024</v>
      </c>
      <c r="B413" s="11">
        <v>33025</v>
      </c>
      <c r="C413" s="31">
        <v>135.1</v>
      </c>
      <c r="D413" s="31">
        <f t="shared" si="13"/>
        <v>0.52083333333332493</v>
      </c>
    </row>
    <row r="414" spans="1:4" x14ac:dyDescent="0.15">
      <c r="A414" s="11">
        <f t="shared" si="12"/>
        <v>33054</v>
      </c>
      <c r="B414" s="11">
        <v>33055</v>
      </c>
      <c r="C414" s="31">
        <v>135.80000000000001</v>
      </c>
      <c r="D414" s="31">
        <f t="shared" si="13"/>
        <v>0.51813471502591946</v>
      </c>
    </row>
    <row r="415" spans="1:4" x14ac:dyDescent="0.15">
      <c r="A415" s="11">
        <f t="shared" si="12"/>
        <v>33085</v>
      </c>
      <c r="B415" s="11">
        <v>33086</v>
      </c>
      <c r="C415" s="31">
        <v>136.6</v>
      </c>
      <c r="D415" s="31">
        <f t="shared" si="13"/>
        <v>0.58910162002944244</v>
      </c>
    </row>
    <row r="416" spans="1:4" x14ac:dyDescent="0.15">
      <c r="A416" s="11">
        <f t="shared" si="12"/>
        <v>33116</v>
      </c>
      <c r="B416" s="11">
        <v>33117</v>
      </c>
      <c r="C416" s="31">
        <v>137.1</v>
      </c>
      <c r="D416" s="31">
        <f t="shared" si="13"/>
        <v>0.36603221083455345</v>
      </c>
    </row>
    <row r="417" spans="1:4" x14ac:dyDescent="0.15">
      <c r="A417" s="11">
        <f t="shared" si="12"/>
        <v>33146</v>
      </c>
      <c r="B417" s="11">
        <v>33147</v>
      </c>
      <c r="C417" s="31">
        <v>137.6</v>
      </c>
      <c r="D417" s="31">
        <f t="shared" si="13"/>
        <v>0.36469730123997085</v>
      </c>
    </row>
    <row r="418" spans="1:4" x14ac:dyDescent="0.15">
      <c r="A418" s="11">
        <f t="shared" si="12"/>
        <v>33177</v>
      </c>
      <c r="B418" s="11">
        <v>33178</v>
      </c>
      <c r="C418" s="31">
        <v>138</v>
      </c>
      <c r="D418" s="31">
        <f t="shared" si="13"/>
        <v>0.29069767441860883</v>
      </c>
    </row>
    <row r="419" spans="1:4" x14ac:dyDescent="0.15">
      <c r="A419" s="11">
        <f t="shared" si="12"/>
        <v>33207</v>
      </c>
      <c r="B419" s="11">
        <v>33208</v>
      </c>
      <c r="C419" s="31">
        <v>138.6</v>
      </c>
      <c r="D419" s="31">
        <f t="shared" si="13"/>
        <v>0.434782608695648</v>
      </c>
    </row>
    <row r="420" spans="1:4" x14ac:dyDescent="0.15">
      <c r="A420" s="11">
        <f t="shared" si="12"/>
        <v>33238</v>
      </c>
      <c r="B420" s="11">
        <v>33239</v>
      </c>
      <c r="C420" s="31">
        <v>139.5</v>
      </c>
      <c r="D420" s="31">
        <f t="shared" si="13"/>
        <v>0.64935064935065345</v>
      </c>
    </row>
    <row r="421" spans="1:4" x14ac:dyDescent="0.15">
      <c r="A421" s="11">
        <f t="shared" si="12"/>
        <v>33269</v>
      </c>
      <c r="B421" s="11">
        <v>33270</v>
      </c>
      <c r="C421" s="31">
        <v>140.19999999999999</v>
      </c>
      <c r="D421" s="31">
        <f t="shared" si="13"/>
        <v>0.50179211469533236</v>
      </c>
    </row>
    <row r="422" spans="1:4" x14ac:dyDescent="0.15">
      <c r="A422" s="11">
        <f t="shared" si="12"/>
        <v>33297</v>
      </c>
      <c r="B422" s="11">
        <v>33298</v>
      </c>
      <c r="C422" s="31">
        <v>140.5</v>
      </c>
      <c r="D422" s="31">
        <f t="shared" si="13"/>
        <v>0.2139800285306786</v>
      </c>
    </row>
    <row r="423" spans="1:4" x14ac:dyDescent="0.15">
      <c r="A423" s="11">
        <f t="shared" si="12"/>
        <v>33328</v>
      </c>
      <c r="B423" s="11">
        <v>33329</v>
      </c>
      <c r="C423" s="31">
        <v>140.9</v>
      </c>
      <c r="D423" s="31">
        <f t="shared" si="13"/>
        <v>0.28469750889680123</v>
      </c>
    </row>
    <row r="424" spans="1:4" x14ac:dyDescent="0.15">
      <c r="A424" s="11">
        <f t="shared" si="12"/>
        <v>33358</v>
      </c>
      <c r="B424" s="11">
        <v>33359</v>
      </c>
      <c r="C424" s="31">
        <v>141.30000000000001</v>
      </c>
      <c r="D424" s="31">
        <f t="shared" si="13"/>
        <v>0.28388928317956402</v>
      </c>
    </row>
    <row r="425" spans="1:4" x14ac:dyDescent="0.15">
      <c r="A425" s="11">
        <f t="shared" si="12"/>
        <v>33389</v>
      </c>
      <c r="B425" s="11">
        <v>33390</v>
      </c>
      <c r="C425" s="31">
        <v>141.80000000000001</v>
      </c>
      <c r="D425" s="31">
        <f t="shared" si="13"/>
        <v>0.35385704175513089</v>
      </c>
    </row>
    <row r="426" spans="1:4" x14ac:dyDescent="0.15">
      <c r="A426" s="11">
        <f t="shared" si="12"/>
        <v>33419</v>
      </c>
      <c r="B426" s="11">
        <v>33420</v>
      </c>
      <c r="C426" s="31">
        <v>142.30000000000001</v>
      </c>
      <c r="D426" s="31">
        <f t="shared" si="13"/>
        <v>0.35260930888575454</v>
      </c>
    </row>
    <row r="427" spans="1:4" x14ac:dyDescent="0.15">
      <c r="A427" s="11">
        <f t="shared" si="12"/>
        <v>33450</v>
      </c>
      <c r="B427" s="11">
        <v>33451</v>
      </c>
      <c r="C427" s="31">
        <v>142.9</v>
      </c>
      <c r="D427" s="31">
        <f t="shared" si="13"/>
        <v>0.42164441321152091</v>
      </c>
    </row>
    <row r="428" spans="1:4" x14ac:dyDescent="0.15">
      <c r="A428" s="11">
        <f t="shared" si="12"/>
        <v>33481</v>
      </c>
      <c r="B428" s="11">
        <v>33482</v>
      </c>
      <c r="C428" s="31">
        <v>143.4</v>
      </c>
      <c r="D428" s="31">
        <f t="shared" si="13"/>
        <v>0.34989503149055279</v>
      </c>
    </row>
    <row r="429" spans="1:4" x14ac:dyDescent="0.15">
      <c r="A429" s="11">
        <f t="shared" si="12"/>
        <v>33511</v>
      </c>
      <c r="B429" s="11">
        <v>33512</v>
      </c>
      <c r="C429" s="31">
        <v>143.69999999999999</v>
      </c>
      <c r="D429" s="31">
        <f t="shared" si="13"/>
        <v>0.2092050209204902</v>
      </c>
    </row>
    <row r="430" spans="1:4" x14ac:dyDescent="0.15">
      <c r="A430" s="11">
        <f t="shared" si="12"/>
        <v>33542</v>
      </c>
      <c r="B430" s="11">
        <v>33543</v>
      </c>
      <c r="C430" s="31">
        <v>144.19999999999999</v>
      </c>
      <c r="D430" s="31">
        <f t="shared" si="13"/>
        <v>0.34794711203897011</v>
      </c>
    </row>
    <row r="431" spans="1:4" x14ac:dyDescent="0.15">
      <c r="A431" s="11">
        <f t="shared" si="12"/>
        <v>33572</v>
      </c>
      <c r="B431" s="11">
        <v>33573</v>
      </c>
      <c r="C431" s="31">
        <v>144.69999999999999</v>
      </c>
      <c r="D431" s="31">
        <f t="shared" si="13"/>
        <v>0.34674063800277394</v>
      </c>
    </row>
    <row r="432" spans="1:4" x14ac:dyDescent="0.15">
      <c r="A432" s="11">
        <f t="shared" si="12"/>
        <v>33603</v>
      </c>
      <c r="B432" s="11">
        <v>33604</v>
      </c>
      <c r="C432" s="31">
        <v>145.1</v>
      </c>
      <c r="D432" s="31">
        <f t="shared" si="13"/>
        <v>0.27643400138217394</v>
      </c>
    </row>
    <row r="433" spans="1:4" x14ac:dyDescent="0.15">
      <c r="A433" s="11">
        <f t="shared" si="12"/>
        <v>33634</v>
      </c>
      <c r="B433" s="11">
        <v>33635</v>
      </c>
      <c r="C433" s="31">
        <v>145.4</v>
      </c>
      <c r="D433" s="31">
        <f t="shared" si="13"/>
        <v>0.20675396278429453</v>
      </c>
    </row>
    <row r="434" spans="1:4" x14ac:dyDescent="0.15">
      <c r="A434" s="11">
        <f t="shared" si="12"/>
        <v>33663</v>
      </c>
      <c r="B434" s="11">
        <v>33664</v>
      </c>
      <c r="C434" s="31">
        <v>145.9</v>
      </c>
      <c r="D434" s="31">
        <f t="shared" si="13"/>
        <v>0.34387895460797796</v>
      </c>
    </row>
    <row r="435" spans="1:4" x14ac:dyDescent="0.15">
      <c r="A435" s="11">
        <f t="shared" si="12"/>
        <v>33694</v>
      </c>
      <c r="B435" s="11">
        <v>33695</v>
      </c>
      <c r="C435" s="31">
        <v>146.30000000000001</v>
      </c>
      <c r="D435" s="31">
        <f t="shared" si="13"/>
        <v>0.27416038382454122</v>
      </c>
    </row>
    <row r="436" spans="1:4" x14ac:dyDescent="0.15">
      <c r="A436" s="11">
        <f t="shared" si="12"/>
        <v>33724</v>
      </c>
      <c r="B436" s="11">
        <v>33725</v>
      </c>
      <c r="C436" s="31">
        <v>146.80000000000001</v>
      </c>
      <c r="D436" s="31">
        <f t="shared" si="13"/>
        <v>0.34176349965823649</v>
      </c>
    </row>
    <row r="437" spans="1:4" x14ac:dyDescent="0.15">
      <c r="A437" s="11">
        <f t="shared" si="12"/>
        <v>33755</v>
      </c>
      <c r="B437" s="11">
        <v>33756</v>
      </c>
      <c r="C437" s="31">
        <v>147.1</v>
      </c>
      <c r="D437" s="31">
        <f t="shared" si="13"/>
        <v>0.20435967302451152</v>
      </c>
    </row>
    <row r="438" spans="1:4" x14ac:dyDescent="0.15">
      <c r="A438" s="11">
        <f t="shared" si="12"/>
        <v>33785</v>
      </c>
      <c r="B438" s="11">
        <v>33786</v>
      </c>
      <c r="C438" s="31">
        <v>147.6</v>
      </c>
      <c r="D438" s="31">
        <f t="shared" si="13"/>
        <v>0.33990482664853838</v>
      </c>
    </row>
    <row r="439" spans="1:4" x14ac:dyDescent="0.15">
      <c r="A439" s="11">
        <f t="shared" si="12"/>
        <v>33816</v>
      </c>
      <c r="B439" s="11">
        <v>33817</v>
      </c>
      <c r="C439" s="31">
        <v>147.9</v>
      </c>
      <c r="D439" s="31">
        <f t="shared" si="13"/>
        <v>0.20325203252033291</v>
      </c>
    </row>
    <row r="440" spans="1:4" x14ac:dyDescent="0.15">
      <c r="A440" s="11">
        <f t="shared" si="12"/>
        <v>33847</v>
      </c>
      <c r="B440" s="11">
        <v>33848</v>
      </c>
      <c r="C440" s="31">
        <v>148.1</v>
      </c>
      <c r="D440" s="31">
        <f t="shared" si="13"/>
        <v>0.1352265043948537</v>
      </c>
    </row>
    <row r="441" spans="1:4" x14ac:dyDescent="0.15">
      <c r="A441" s="11">
        <f t="shared" si="12"/>
        <v>33877</v>
      </c>
      <c r="B441" s="11">
        <v>33878</v>
      </c>
      <c r="C441" s="31">
        <v>148.80000000000001</v>
      </c>
      <c r="D441" s="31">
        <f t="shared" si="13"/>
        <v>0.47265361242404935</v>
      </c>
    </row>
    <row r="442" spans="1:4" x14ac:dyDescent="0.15">
      <c r="A442" s="11">
        <f t="shared" si="12"/>
        <v>33908</v>
      </c>
      <c r="B442" s="11">
        <v>33909</v>
      </c>
      <c r="C442" s="31">
        <v>149.19999999999999</v>
      </c>
      <c r="D442" s="31">
        <f t="shared" si="13"/>
        <v>0.26881720430105999</v>
      </c>
    </row>
    <row r="443" spans="1:4" x14ac:dyDescent="0.15">
      <c r="A443" s="11">
        <f t="shared" si="12"/>
        <v>33938</v>
      </c>
      <c r="B443" s="11">
        <v>33939</v>
      </c>
      <c r="C443" s="31">
        <v>149.6</v>
      </c>
      <c r="D443" s="31">
        <f t="shared" si="13"/>
        <v>0.26809651474531215</v>
      </c>
    </row>
    <row r="444" spans="1:4" x14ac:dyDescent="0.15">
      <c r="A444" s="11">
        <f t="shared" si="12"/>
        <v>33969</v>
      </c>
      <c r="B444" s="11">
        <v>33970</v>
      </c>
      <c r="C444" s="31">
        <v>150.1</v>
      </c>
      <c r="D444" s="31">
        <f t="shared" si="13"/>
        <v>0.33422459893048129</v>
      </c>
    </row>
    <row r="445" spans="1:4" x14ac:dyDescent="0.15">
      <c r="A445" s="11">
        <f t="shared" si="12"/>
        <v>34000</v>
      </c>
      <c r="B445" s="11">
        <v>34001</v>
      </c>
      <c r="C445" s="31">
        <v>150.6</v>
      </c>
      <c r="D445" s="31">
        <f t="shared" si="13"/>
        <v>0.33311125916055961</v>
      </c>
    </row>
    <row r="446" spans="1:4" x14ac:dyDescent="0.15">
      <c r="A446" s="11">
        <f t="shared" si="12"/>
        <v>34028</v>
      </c>
      <c r="B446" s="11">
        <v>34029</v>
      </c>
      <c r="C446" s="31">
        <v>150.80000000000001</v>
      </c>
      <c r="D446" s="31">
        <f t="shared" si="13"/>
        <v>0.13280212483400866</v>
      </c>
    </row>
    <row r="447" spans="1:4" x14ac:dyDescent="0.15">
      <c r="A447" s="11">
        <f t="shared" si="12"/>
        <v>34059</v>
      </c>
      <c r="B447" s="11">
        <v>34060</v>
      </c>
      <c r="C447" s="31">
        <v>151.4</v>
      </c>
      <c r="D447" s="31">
        <f t="shared" si="13"/>
        <v>0.39787798408487685</v>
      </c>
    </row>
    <row r="448" spans="1:4" x14ac:dyDescent="0.15">
      <c r="A448" s="11">
        <f t="shared" si="12"/>
        <v>34089</v>
      </c>
      <c r="B448" s="11">
        <v>34090</v>
      </c>
      <c r="C448" s="31">
        <v>151.80000000000001</v>
      </c>
      <c r="D448" s="31">
        <f t="shared" si="13"/>
        <v>0.26420079260238155</v>
      </c>
    </row>
    <row r="449" spans="1:4" x14ac:dyDescent="0.15">
      <c r="A449" s="11">
        <f t="shared" si="12"/>
        <v>34120</v>
      </c>
      <c r="B449" s="11">
        <v>34121</v>
      </c>
      <c r="C449" s="31">
        <v>152.1</v>
      </c>
      <c r="D449" s="31">
        <f t="shared" si="13"/>
        <v>0.19762845849801247</v>
      </c>
    </row>
    <row r="450" spans="1:4" x14ac:dyDescent="0.15">
      <c r="A450" s="11">
        <f t="shared" si="12"/>
        <v>34150</v>
      </c>
      <c r="B450" s="11">
        <v>34151</v>
      </c>
      <c r="C450" s="31">
        <v>152.30000000000001</v>
      </c>
      <c r="D450" s="31">
        <f t="shared" si="13"/>
        <v>0.13149243918475809</v>
      </c>
    </row>
    <row r="451" spans="1:4" x14ac:dyDescent="0.15">
      <c r="A451" s="11">
        <f t="shared" si="12"/>
        <v>34181</v>
      </c>
      <c r="B451" s="11">
        <v>34182</v>
      </c>
      <c r="C451" s="31">
        <v>152.80000000000001</v>
      </c>
      <c r="D451" s="31">
        <f t="shared" si="13"/>
        <v>0.32829940906106364</v>
      </c>
    </row>
    <row r="452" spans="1:4" x14ac:dyDescent="0.15">
      <c r="A452" s="11">
        <f t="shared" si="12"/>
        <v>34212</v>
      </c>
      <c r="B452" s="11">
        <v>34213</v>
      </c>
      <c r="C452" s="31">
        <v>152.9</v>
      </c>
      <c r="D452" s="31">
        <f t="shared" si="13"/>
        <v>6.5445026178006752E-2</v>
      </c>
    </row>
    <row r="453" spans="1:4" x14ac:dyDescent="0.15">
      <c r="A453" s="11">
        <f t="shared" si="12"/>
        <v>34242</v>
      </c>
      <c r="B453" s="11">
        <v>34243</v>
      </c>
      <c r="C453" s="31">
        <v>153.4</v>
      </c>
      <c r="D453" s="31">
        <f t="shared" si="13"/>
        <v>0.32701111837802482</v>
      </c>
    </row>
    <row r="454" spans="1:4" x14ac:dyDescent="0.15">
      <c r="A454" s="11">
        <f t="shared" si="12"/>
        <v>34273</v>
      </c>
      <c r="B454" s="11">
        <v>34274</v>
      </c>
      <c r="C454" s="31">
        <v>153.9</v>
      </c>
      <c r="D454" s="31">
        <f t="shared" si="13"/>
        <v>0.32594524119947843</v>
      </c>
    </row>
    <row r="455" spans="1:4" x14ac:dyDescent="0.15">
      <c r="A455" s="11">
        <f t="shared" si="12"/>
        <v>34303</v>
      </c>
      <c r="B455" s="11">
        <v>34304</v>
      </c>
      <c r="C455" s="31">
        <v>154.30000000000001</v>
      </c>
      <c r="D455" s="31">
        <f t="shared" si="13"/>
        <v>0.25990903183886005</v>
      </c>
    </row>
    <row r="456" spans="1:4" x14ac:dyDescent="0.15">
      <c r="A456" s="11">
        <f t="shared" si="12"/>
        <v>34334</v>
      </c>
      <c r="B456" s="11">
        <v>34335</v>
      </c>
      <c r="C456" s="31">
        <v>154.5</v>
      </c>
      <c r="D456" s="31">
        <f t="shared" si="13"/>
        <v>0.12961762799740029</v>
      </c>
    </row>
    <row r="457" spans="1:4" x14ac:dyDescent="0.15">
      <c r="A457" s="11">
        <f t="shared" si="12"/>
        <v>34365</v>
      </c>
      <c r="B457" s="11">
        <v>34366</v>
      </c>
      <c r="C457" s="31">
        <v>154.80000000000001</v>
      </c>
      <c r="D457" s="31">
        <f t="shared" si="13"/>
        <v>0.19417475728156075</v>
      </c>
    </row>
    <row r="458" spans="1:4" x14ac:dyDescent="0.15">
      <c r="A458" s="11">
        <f t="shared" si="12"/>
        <v>34393</v>
      </c>
      <c r="B458" s="11">
        <v>34394</v>
      </c>
      <c r="C458" s="31">
        <v>155.30000000000001</v>
      </c>
      <c r="D458" s="31">
        <f t="shared" si="13"/>
        <v>0.32299741602067183</v>
      </c>
    </row>
    <row r="459" spans="1:4" x14ac:dyDescent="0.15">
      <c r="A459" s="11">
        <f t="shared" si="12"/>
        <v>34424</v>
      </c>
      <c r="B459" s="11">
        <v>34425</v>
      </c>
      <c r="C459" s="31">
        <v>155.5</v>
      </c>
      <c r="D459" s="31">
        <f t="shared" si="13"/>
        <v>0.12878300064390766</v>
      </c>
    </row>
    <row r="460" spans="1:4" x14ac:dyDescent="0.15">
      <c r="A460" s="11">
        <f t="shared" ref="A460:A523" si="14">EOMONTH(B460-1,0)</f>
        <v>34454</v>
      </c>
      <c r="B460" s="11">
        <v>34455</v>
      </c>
      <c r="C460" s="31">
        <v>155.9</v>
      </c>
      <c r="D460" s="31">
        <f t="shared" si="13"/>
        <v>0.25723472668810654</v>
      </c>
    </row>
    <row r="461" spans="1:4" x14ac:dyDescent="0.15">
      <c r="A461" s="11">
        <f t="shared" si="14"/>
        <v>34485</v>
      </c>
      <c r="B461" s="11">
        <v>34486</v>
      </c>
      <c r="C461" s="31">
        <v>156.4</v>
      </c>
      <c r="D461" s="31">
        <f t="shared" si="13"/>
        <v>0.32071840923669015</v>
      </c>
    </row>
    <row r="462" spans="1:4" x14ac:dyDescent="0.15">
      <c r="A462" s="11">
        <f t="shared" si="14"/>
        <v>34515</v>
      </c>
      <c r="B462" s="11">
        <v>34516</v>
      </c>
      <c r="C462" s="31">
        <v>156.69999999999999</v>
      </c>
      <c r="D462" s="31">
        <f t="shared" ref="D462:D525" si="15">((C462-C461)/C461)*100</f>
        <v>0.1918158567774827</v>
      </c>
    </row>
    <row r="463" spans="1:4" x14ac:dyDescent="0.15">
      <c r="A463" s="11">
        <f t="shared" si="14"/>
        <v>34546</v>
      </c>
      <c r="B463" s="11">
        <v>34547</v>
      </c>
      <c r="C463" s="31">
        <v>157.1</v>
      </c>
      <c r="D463" s="31">
        <f t="shared" si="15"/>
        <v>0.25526483726866989</v>
      </c>
    </row>
    <row r="464" spans="1:4" x14ac:dyDescent="0.15">
      <c r="A464" s="11">
        <f t="shared" si="14"/>
        <v>34577</v>
      </c>
      <c r="B464" s="11">
        <v>34578</v>
      </c>
      <c r="C464" s="31">
        <v>157.5</v>
      </c>
      <c r="D464" s="31">
        <f t="shared" si="15"/>
        <v>0.25461489497135947</v>
      </c>
    </row>
    <row r="465" spans="1:4" x14ac:dyDescent="0.15">
      <c r="A465" s="11">
        <f t="shared" si="14"/>
        <v>34607</v>
      </c>
      <c r="B465" s="11">
        <v>34608</v>
      </c>
      <c r="C465" s="31">
        <v>157.80000000000001</v>
      </c>
      <c r="D465" s="31">
        <f t="shared" si="15"/>
        <v>0.19047619047619771</v>
      </c>
    </row>
    <row r="466" spans="1:4" x14ac:dyDescent="0.15">
      <c r="A466" s="11">
        <f t="shared" si="14"/>
        <v>34638</v>
      </c>
      <c r="B466" s="11">
        <v>34639</v>
      </c>
      <c r="C466" s="31">
        <v>158.19999999999999</v>
      </c>
      <c r="D466" s="31">
        <f t="shared" si="15"/>
        <v>0.25348542458807177</v>
      </c>
    </row>
    <row r="467" spans="1:4" x14ac:dyDescent="0.15">
      <c r="A467" s="11">
        <f t="shared" si="14"/>
        <v>34668</v>
      </c>
      <c r="B467" s="11">
        <v>34669</v>
      </c>
      <c r="C467" s="31">
        <v>158.30000000000001</v>
      </c>
      <c r="D467" s="31">
        <f t="shared" si="15"/>
        <v>6.3211125158042197E-2</v>
      </c>
    </row>
    <row r="468" spans="1:4" x14ac:dyDescent="0.15">
      <c r="A468" s="11">
        <f t="shared" si="14"/>
        <v>34699</v>
      </c>
      <c r="B468" s="11">
        <v>34700</v>
      </c>
      <c r="C468" s="31">
        <v>159</v>
      </c>
      <c r="D468" s="31">
        <f t="shared" si="15"/>
        <v>0.44219835754895048</v>
      </c>
    </row>
    <row r="469" spans="1:4" x14ac:dyDescent="0.15">
      <c r="A469" s="11">
        <f t="shared" si="14"/>
        <v>34730</v>
      </c>
      <c r="B469" s="11">
        <v>34731</v>
      </c>
      <c r="C469" s="31">
        <v>159.4</v>
      </c>
      <c r="D469" s="31">
        <f t="shared" si="15"/>
        <v>0.25157232704402877</v>
      </c>
    </row>
    <row r="470" spans="1:4" x14ac:dyDescent="0.15">
      <c r="A470" s="11">
        <f t="shared" si="14"/>
        <v>34758</v>
      </c>
      <c r="B470" s="11">
        <v>34759</v>
      </c>
      <c r="C470" s="31">
        <v>159.9</v>
      </c>
      <c r="D470" s="31">
        <f t="shared" si="15"/>
        <v>0.31367628607277293</v>
      </c>
    </row>
    <row r="471" spans="1:4" x14ac:dyDescent="0.15">
      <c r="A471" s="11">
        <f t="shared" si="14"/>
        <v>34789</v>
      </c>
      <c r="B471" s="11">
        <v>34790</v>
      </c>
      <c r="C471" s="31">
        <v>160.4</v>
      </c>
      <c r="D471" s="31">
        <f t="shared" si="15"/>
        <v>0.31269543464665417</v>
      </c>
    </row>
    <row r="472" spans="1:4" x14ac:dyDescent="0.15">
      <c r="A472" s="11">
        <f t="shared" si="14"/>
        <v>34819</v>
      </c>
      <c r="B472" s="11">
        <v>34820</v>
      </c>
      <c r="C472" s="31">
        <v>160.69999999999999</v>
      </c>
      <c r="D472" s="31">
        <f t="shared" si="15"/>
        <v>0.18703241895260783</v>
      </c>
    </row>
    <row r="473" spans="1:4" x14ac:dyDescent="0.15">
      <c r="A473" s="11">
        <f t="shared" si="14"/>
        <v>34850</v>
      </c>
      <c r="B473" s="11">
        <v>34851</v>
      </c>
      <c r="C473" s="31">
        <v>161.1</v>
      </c>
      <c r="D473" s="31">
        <f t="shared" si="15"/>
        <v>0.24891101431238688</v>
      </c>
    </row>
    <row r="474" spans="1:4" x14ac:dyDescent="0.15">
      <c r="A474" s="11">
        <f t="shared" si="14"/>
        <v>34880</v>
      </c>
      <c r="B474" s="11">
        <v>34881</v>
      </c>
      <c r="C474" s="31">
        <v>161.4</v>
      </c>
      <c r="D474" s="31">
        <f t="shared" si="15"/>
        <v>0.18621973929237207</v>
      </c>
    </row>
    <row r="475" spans="1:4" x14ac:dyDescent="0.15">
      <c r="A475" s="11">
        <f t="shared" si="14"/>
        <v>34911</v>
      </c>
      <c r="B475" s="11">
        <v>34912</v>
      </c>
      <c r="C475" s="31">
        <v>161.80000000000001</v>
      </c>
      <c r="D475" s="31">
        <f t="shared" si="15"/>
        <v>0.24783147459727736</v>
      </c>
    </row>
    <row r="476" spans="1:4" x14ac:dyDescent="0.15">
      <c r="A476" s="11">
        <f t="shared" si="14"/>
        <v>34942</v>
      </c>
      <c r="B476" s="11">
        <v>34943</v>
      </c>
      <c r="C476" s="31">
        <v>162.19999999999999</v>
      </c>
      <c r="D476" s="31">
        <f t="shared" si="15"/>
        <v>0.24721878862792165</v>
      </c>
    </row>
    <row r="477" spans="1:4" x14ac:dyDescent="0.15">
      <c r="A477" s="11">
        <f t="shared" si="14"/>
        <v>34972</v>
      </c>
      <c r="B477" s="11">
        <v>34973</v>
      </c>
      <c r="C477" s="31">
        <v>162.69999999999999</v>
      </c>
      <c r="D477" s="31">
        <f t="shared" si="15"/>
        <v>0.30826140567200988</v>
      </c>
    </row>
    <row r="478" spans="1:4" x14ac:dyDescent="0.15">
      <c r="A478" s="11">
        <f t="shared" si="14"/>
        <v>35003</v>
      </c>
      <c r="B478" s="11">
        <v>35004</v>
      </c>
      <c r="C478" s="31">
        <v>163</v>
      </c>
      <c r="D478" s="31">
        <f t="shared" si="15"/>
        <v>0.18438844499078758</v>
      </c>
    </row>
    <row r="479" spans="1:4" x14ac:dyDescent="0.15">
      <c r="A479" s="11">
        <f t="shared" si="14"/>
        <v>35033</v>
      </c>
      <c r="B479" s="11">
        <v>35034</v>
      </c>
      <c r="C479" s="31">
        <v>163.1</v>
      </c>
      <c r="D479" s="31">
        <f t="shared" si="15"/>
        <v>6.1349693251530252E-2</v>
      </c>
    </row>
    <row r="480" spans="1:4" x14ac:dyDescent="0.15">
      <c r="A480" s="11">
        <f t="shared" si="14"/>
        <v>35064</v>
      </c>
      <c r="B480" s="11">
        <v>35065</v>
      </c>
      <c r="C480" s="31">
        <v>163.69999999999999</v>
      </c>
      <c r="D480" s="31">
        <f t="shared" si="15"/>
        <v>0.36787247087675923</v>
      </c>
    </row>
    <row r="481" spans="1:4" x14ac:dyDescent="0.15">
      <c r="A481" s="11">
        <f t="shared" si="14"/>
        <v>35095</v>
      </c>
      <c r="B481" s="11">
        <v>35096</v>
      </c>
      <c r="C481" s="31">
        <v>164</v>
      </c>
      <c r="D481" s="31">
        <f t="shared" si="15"/>
        <v>0.18326206475260318</v>
      </c>
    </row>
    <row r="482" spans="1:4" x14ac:dyDescent="0.15">
      <c r="A482" s="11">
        <f t="shared" si="14"/>
        <v>35124</v>
      </c>
      <c r="B482" s="11">
        <v>35125</v>
      </c>
      <c r="C482" s="31">
        <v>164.4</v>
      </c>
      <c r="D482" s="31">
        <f t="shared" si="15"/>
        <v>0.24390243902439371</v>
      </c>
    </row>
    <row r="483" spans="1:4" x14ac:dyDescent="0.15">
      <c r="A483" s="11">
        <f t="shared" si="14"/>
        <v>35155</v>
      </c>
      <c r="B483" s="11">
        <v>35156</v>
      </c>
      <c r="C483" s="31">
        <v>164.6</v>
      </c>
      <c r="D483" s="31">
        <f t="shared" si="15"/>
        <v>0.12165450121653809</v>
      </c>
    </row>
    <row r="484" spans="1:4" x14ac:dyDescent="0.15">
      <c r="A484" s="11">
        <f t="shared" si="14"/>
        <v>35185</v>
      </c>
      <c r="B484" s="11">
        <v>35186</v>
      </c>
      <c r="C484" s="31">
        <v>165</v>
      </c>
      <c r="D484" s="31">
        <f t="shared" si="15"/>
        <v>0.24301336573511889</v>
      </c>
    </row>
    <row r="485" spans="1:4" x14ac:dyDescent="0.15">
      <c r="A485" s="11">
        <f t="shared" si="14"/>
        <v>35216</v>
      </c>
      <c r="B485" s="11">
        <v>35217</v>
      </c>
      <c r="C485" s="31">
        <v>165.4</v>
      </c>
      <c r="D485" s="31">
        <f t="shared" si="15"/>
        <v>0.24242424242424584</v>
      </c>
    </row>
    <row r="486" spans="1:4" x14ac:dyDescent="0.15">
      <c r="A486" s="11">
        <f t="shared" si="14"/>
        <v>35246</v>
      </c>
      <c r="B486" s="11">
        <v>35247</v>
      </c>
      <c r="C486" s="31">
        <v>165.7</v>
      </c>
      <c r="D486" s="31">
        <f t="shared" si="15"/>
        <v>0.18137847642078775</v>
      </c>
    </row>
    <row r="487" spans="1:4" x14ac:dyDescent="0.15">
      <c r="A487" s="11">
        <f t="shared" si="14"/>
        <v>35277</v>
      </c>
      <c r="B487" s="11">
        <v>35278</v>
      </c>
      <c r="C487" s="31">
        <v>166</v>
      </c>
      <c r="D487" s="31">
        <f t="shared" si="15"/>
        <v>0.18105009052505214</v>
      </c>
    </row>
    <row r="488" spans="1:4" x14ac:dyDescent="0.15">
      <c r="A488" s="11">
        <f t="shared" si="14"/>
        <v>35308</v>
      </c>
      <c r="B488" s="11">
        <v>35309</v>
      </c>
      <c r="C488" s="31">
        <v>166.5</v>
      </c>
      <c r="D488" s="31">
        <f t="shared" si="15"/>
        <v>0.30120481927710846</v>
      </c>
    </row>
    <row r="489" spans="1:4" x14ac:dyDescent="0.15">
      <c r="A489" s="11">
        <f t="shared" si="14"/>
        <v>35338</v>
      </c>
      <c r="B489" s="11">
        <v>35339</v>
      </c>
      <c r="C489" s="31">
        <v>166.8</v>
      </c>
      <c r="D489" s="31">
        <f t="shared" si="15"/>
        <v>0.180180180180187</v>
      </c>
    </row>
    <row r="490" spans="1:4" x14ac:dyDescent="0.15">
      <c r="A490" s="11">
        <f t="shared" si="14"/>
        <v>35369</v>
      </c>
      <c r="B490" s="11">
        <v>35370</v>
      </c>
      <c r="C490" s="31">
        <v>167.2</v>
      </c>
      <c r="D490" s="31">
        <f t="shared" si="15"/>
        <v>0.23980815347720458</v>
      </c>
    </row>
    <row r="491" spans="1:4" x14ac:dyDescent="0.15">
      <c r="A491" s="11">
        <f t="shared" si="14"/>
        <v>35399</v>
      </c>
      <c r="B491" s="11">
        <v>35400</v>
      </c>
      <c r="C491" s="31">
        <v>167.4</v>
      </c>
      <c r="D491" s="31">
        <f t="shared" si="15"/>
        <v>0.11961722488039299</v>
      </c>
    </row>
    <row r="492" spans="1:4" x14ac:dyDescent="0.15">
      <c r="A492" s="11">
        <f t="shared" si="14"/>
        <v>35430</v>
      </c>
      <c r="B492" s="11">
        <v>35431</v>
      </c>
      <c r="C492" s="31">
        <v>167.8</v>
      </c>
      <c r="D492" s="31">
        <f t="shared" si="15"/>
        <v>0.23894862604540359</v>
      </c>
    </row>
    <row r="493" spans="1:4" x14ac:dyDescent="0.15">
      <c r="A493" s="11">
        <f t="shared" si="14"/>
        <v>35461</v>
      </c>
      <c r="B493" s="11">
        <v>35462</v>
      </c>
      <c r="C493" s="31">
        <v>168.1</v>
      </c>
      <c r="D493" s="31">
        <f t="shared" si="15"/>
        <v>0.17878426698449518</v>
      </c>
    </row>
    <row r="494" spans="1:4" x14ac:dyDescent="0.15">
      <c r="A494" s="11">
        <f t="shared" si="14"/>
        <v>35489</v>
      </c>
      <c r="B494" s="11">
        <v>35490</v>
      </c>
      <c r="C494" s="31">
        <v>168.4</v>
      </c>
      <c r="D494" s="31">
        <f t="shared" si="15"/>
        <v>0.17846519928614596</v>
      </c>
    </row>
    <row r="495" spans="1:4" x14ac:dyDescent="0.15">
      <c r="A495" s="11">
        <f t="shared" si="14"/>
        <v>35520</v>
      </c>
      <c r="B495" s="11">
        <v>35521</v>
      </c>
      <c r="C495" s="31">
        <v>168.9</v>
      </c>
      <c r="D495" s="31">
        <f t="shared" si="15"/>
        <v>0.29691211401425177</v>
      </c>
    </row>
    <row r="496" spans="1:4" x14ac:dyDescent="0.15">
      <c r="A496" s="11">
        <f t="shared" si="14"/>
        <v>35550</v>
      </c>
      <c r="B496" s="11">
        <v>35551</v>
      </c>
      <c r="C496" s="31">
        <v>169.2</v>
      </c>
      <c r="D496" s="31">
        <f t="shared" si="15"/>
        <v>0.17761989342805384</v>
      </c>
    </row>
    <row r="497" spans="1:4" x14ac:dyDescent="0.15">
      <c r="A497" s="11">
        <f t="shared" si="14"/>
        <v>35581</v>
      </c>
      <c r="B497" s="11">
        <v>35582</v>
      </c>
      <c r="C497" s="31">
        <v>169.4</v>
      </c>
      <c r="D497" s="31">
        <f t="shared" si="15"/>
        <v>0.11820330969268147</v>
      </c>
    </row>
    <row r="498" spans="1:4" x14ac:dyDescent="0.15">
      <c r="A498" s="11">
        <f t="shared" si="14"/>
        <v>35611</v>
      </c>
      <c r="B498" s="11">
        <v>35612</v>
      </c>
      <c r="C498" s="31">
        <v>169.7</v>
      </c>
      <c r="D498" s="31">
        <f t="shared" si="15"/>
        <v>0.17709563164107611</v>
      </c>
    </row>
    <row r="499" spans="1:4" x14ac:dyDescent="0.15">
      <c r="A499" s="11">
        <f t="shared" si="14"/>
        <v>35642</v>
      </c>
      <c r="B499" s="11">
        <v>35643</v>
      </c>
      <c r="C499" s="31">
        <v>169.8</v>
      </c>
      <c r="D499" s="31">
        <f t="shared" si="15"/>
        <v>5.8927519151457122E-2</v>
      </c>
    </row>
    <row r="500" spans="1:4" x14ac:dyDescent="0.15">
      <c r="A500" s="11">
        <f t="shared" si="14"/>
        <v>35673</v>
      </c>
      <c r="B500" s="11">
        <v>35674</v>
      </c>
      <c r="C500" s="31">
        <v>170.2</v>
      </c>
      <c r="D500" s="31">
        <f t="shared" si="15"/>
        <v>0.23557126030622921</v>
      </c>
    </row>
    <row r="501" spans="1:4" x14ac:dyDescent="0.15">
      <c r="A501" s="11">
        <f t="shared" si="14"/>
        <v>35703</v>
      </c>
      <c r="B501" s="11">
        <v>35704</v>
      </c>
      <c r="C501" s="31">
        <v>170.6</v>
      </c>
      <c r="D501" s="31">
        <f t="shared" si="15"/>
        <v>0.23501762632197754</v>
      </c>
    </row>
    <row r="502" spans="1:4" x14ac:dyDescent="0.15">
      <c r="A502" s="11">
        <f t="shared" si="14"/>
        <v>35734</v>
      </c>
      <c r="B502" s="11">
        <v>35735</v>
      </c>
      <c r="C502" s="31">
        <v>170.8</v>
      </c>
      <c r="D502" s="31">
        <f t="shared" si="15"/>
        <v>0.11723329425557859</v>
      </c>
    </row>
    <row r="503" spans="1:4" x14ac:dyDescent="0.15">
      <c r="A503" s="11">
        <f t="shared" si="14"/>
        <v>35764</v>
      </c>
      <c r="B503" s="11">
        <v>35765</v>
      </c>
      <c r="C503" s="31">
        <v>171.2</v>
      </c>
      <c r="D503" s="31">
        <f t="shared" si="15"/>
        <v>0.23419203747071268</v>
      </c>
    </row>
    <row r="504" spans="1:4" x14ac:dyDescent="0.15">
      <c r="A504" s="11">
        <f t="shared" si="14"/>
        <v>35795</v>
      </c>
      <c r="B504" s="11">
        <v>35796</v>
      </c>
      <c r="C504" s="31">
        <v>171.6</v>
      </c>
      <c r="D504" s="31">
        <f t="shared" si="15"/>
        <v>0.23364485981308744</v>
      </c>
    </row>
    <row r="505" spans="1:4" x14ac:dyDescent="0.15">
      <c r="A505" s="11">
        <f t="shared" si="14"/>
        <v>35826</v>
      </c>
      <c r="B505" s="11">
        <v>35827</v>
      </c>
      <c r="C505" s="31">
        <v>171.9</v>
      </c>
      <c r="D505" s="31">
        <f t="shared" si="15"/>
        <v>0.17482517482518145</v>
      </c>
    </row>
    <row r="506" spans="1:4" x14ac:dyDescent="0.15">
      <c r="A506" s="11">
        <f t="shared" si="14"/>
        <v>35854</v>
      </c>
      <c r="B506" s="11">
        <v>35855</v>
      </c>
      <c r="C506" s="31">
        <v>172.2</v>
      </c>
      <c r="D506" s="31">
        <f t="shared" si="15"/>
        <v>0.17452006980801799</v>
      </c>
    </row>
    <row r="507" spans="1:4" x14ac:dyDescent="0.15">
      <c r="A507" s="11">
        <f t="shared" si="14"/>
        <v>35885</v>
      </c>
      <c r="B507" s="11">
        <v>35886</v>
      </c>
      <c r="C507" s="31">
        <v>172.5</v>
      </c>
      <c r="D507" s="31">
        <f t="shared" si="15"/>
        <v>0.17421602787457108</v>
      </c>
    </row>
    <row r="508" spans="1:4" x14ac:dyDescent="0.15">
      <c r="A508" s="11">
        <f t="shared" si="14"/>
        <v>35915</v>
      </c>
      <c r="B508" s="11">
        <v>35916</v>
      </c>
      <c r="C508" s="31">
        <v>172.9</v>
      </c>
      <c r="D508" s="31">
        <f t="shared" si="15"/>
        <v>0.23188405797101777</v>
      </c>
    </row>
    <row r="509" spans="1:4" x14ac:dyDescent="0.15">
      <c r="A509" s="11">
        <f t="shared" si="14"/>
        <v>35946</v>
      </c>
      <c r="B509" s="11">
        <v>35947</v>
      </c>
      <c r="C509" s="31">
        <v>173.2</v>
      </c>
      <c r="D509" s="31">
        <f t="shared" si="15"/>
        <v>0.17351069982647943</v>
      </c>
    </row>
    <row r="510" spans="1:4" x14ac:dyDescent="0.15">
      <c r="A510" s="11">
        <f t="shared" si="14"/>
        <v>35976</v>
      </c>
      <c r="B510" s="11">
        <v>35977</v>
      </c>
      <c r="C510" s="31">
        <v>173.5</v>
      </c>
      <c r="D510" s="31">
        <f t="shared" si="15"/>
        <v>0.17321016166282413</v>
      </c>
    </row>
    <row r="511" spans="1:4" x14ac:dyDescent="0.15">
      <c r="A511" s="11">
        <f t="shared" si="14"/>
        <v>36007</v>
      </c>
      <c r="B511" s="11">
        <v>36008</v>
      </c>
      <c r="C511" s="31">
        <v>174</v>
      </c>
      <c r="D511" s="31">
        <f t="shared" si="15"/>
        <v>0.28818443804034583</v>
      </c>
    </row>
    <row r="512" spans="1:4" x14ac:dyDescent="0.15">
      <c r="A512" s="11">
        <f t="shared" si="14"/>
        <v>36038</v>
      </c>
      <c r="B512" s="11">
        <v>36039</v>
      </c>
      <c r="C512" s="31">
        <v>174.2</v>
      </c>
      <c r="D512" s="31">
        <f t="shared" si="15"/>
        <v>0.11494252873562566</v>
      </c>
    </row>
    <row r="513" spans="1:4" x14ac:dyDescent="0.15">
      <c r="A513" s="11">
        <f t="shared" si="14"/>
        <v>36068</v>
      </c>
      <c r="B513" s="11">
        <v>36069</v>
      </c>
      <c r="C513" s="31">
        <v>174.4</v>
      </c>
      <c r="D513" s="31">
        <f t="shared" si="15"/>
        <v>0.1148105625717664</v>
      </c>
    </row>
    <row r="514" spans="1:4" x14ac:dyDescent="0.15">
      <c r="A514" s="11">
        <f t="shared" si="14"/>
        <v>36099</v>
      </c>
      <c r="B514" s="11">
        <v>36100</v>
      </c>
      <c r="C514" s="31">
        <v>174.8</v>
      </c>
      <c r="D514" s="31">
        <f t="shared" si="15"/>
        <v>0.22935779816514087</v>
      </c>
    </row>
    <row r="515" spans="1:4" x14ac:dyDescent="0.15">
      <c r="A515" s="11">
        <f t="shared" si="14"/>
        <v>36129</v>
      </c>
      <c r="B515" s="11">
        <v>36130</v>
      </c>
      <c r="C515" s="31">
        <v>175.4</v>
      </c>
      <c r="D515" s="31">
        <f t="shared" si="15"/>
        <v>0.34324942791761687</v>
      </c>
    </row>
    <row r="516" spans="1:4" x14ac:dyDescent="0.15">
      <c r="A516" s="11">
        <f t="shared" si="14"/>
        <v>36160</v>
      </c>
      <c r="B516" s="11">
        <v>36161</v>
      </c>
      <c r="C516" s="31">
        <v>175.6</v>
      </c>
      <c r="D516" s="31">
        <f t="shared" si="15"/>
        <v>0.11402508551880766</v>
      </c>
    </row>
    <row r="517" spans="1:4" x14ac:dyDescent="0.15">
      <c r="A517" s="11">
        <f t="shared" si="14"/>
        <v>36191</v>
      </c>
      <c r="B517" s="11">
        <v>36192</v>
      </c>
      <c r="C517" s="31">
        <v>175.6</v>
      </c>
      <c r="D517" s="31">
        <f t="shared" si="15"/>
        <v>0</v>
      </c>
    </row>
    <row r="518" spans="1:4" x14ac:dyDescent="0.15">
      <c r="A518" s="11">
        <f t="shared" si="14"/>
        <v>36219</v>
      </c>
      <c r="B518" s="11">
        <v>36220</v>
      </c>
      <c r="C518" s="31">
        <v>175.7</v>
      </c>
      <c r="D518" s="31">
        <f t="shared" si="15"/>
        <v>5.6947608200452346E-2</v>
      </c>
    </row>
    <row r="519" spans="1:4" x14ac:dyDescent="0.15">
      <c r="A519" s="11">
        <f t="shared" si="14"/>
        <v>36250</v>
      </c>
      <c r="B519" s="11">
        <v>36251</v>
      </c>
      <c r="C519" s="31">
        <v>176.3</v>
      </c>
      <c r="D519" s="31">
        <f t="shared" si="15"/>
        <v>0.34149117814457758</v>
      </c>
    </row>
    <row r="520" spans="1:4" x14ac:dyDescent="0.15">
      <c r="A520" s="11">
        <f t="shared" si="14"/>
        <v>36280</v>
      </c>
      <c r="B520" s="11">
        <v>36281</v>
      </c>
      <c r="C520" s="31">
        <v>176.5</v>
      </c>
      <c r="D520" s="31">
        <f t="shared" si="15"/>
        <v>0.11344299489505878</v>
      </c>
    </row>
    <row r="521" spans="1:4" x14ac:dyDescent="0.15">
      <c r="A521" s="11">
        <f t="shared" si="14"/>
        <v>36311</v>
      </c>
      <c r="B521" s="11">
        <v>36312</v>
      </c>
      <c r="C521" s="31">
        <v>176.6</v>
      </c>
      <c r="D521" s="31">
        <f t="shared" si="15"/>
        <v>5.6657223796030769E-2</v>
      </c>
    </row>
    <row r="522" spans="1:4" x14ac:dyDescent="0.15">
      <c r="A522" s="11">
        <f t="shared" si="14"/>
        <v>36341</v>
      </c>
      <c r="B522" s="11">
        <v>36342</v>
      </c>
      <c r="C522" s="31">
        <v>177.1</v>
      </c>
      <c r="D522" s="31">
        <f t="shared" si="15"/>
        <v>0.28312570781426954</v>
      </c>
    </row>
    <row r="523" spans="1:4" x14ac:dyDescent="0.15">
      <c r="A523" s="11">
        <f t="shared" si="14"/>
        <v>36372</v>
      </c>
      <c r="B523" s="11">
        <v>36373</v>
      </c>
      <c r="C523" s="31">
        <v>177.3</v>
      </c>
      <c r="D523" s="31">
        <f t="shared" si="15"/>
        <v>0.11293054771316605</v>
      </c>
    </row>
    <row r="524" spans="1:4" x14ac:dyDescent="0.15">
      <c r="A524" s="11">
        <f t="shared" ref="A524:A587" si="16">EOMONTH(B524-1,0)</f>
        <v>36403</v>
      </c>
      <c r="B524" s="11">
        <v>36404</v>
      </c>
      <c r="C524" s="31">
        <v>177.8</v>
      </c>
      <c r="D524" s="31">
        <f t="shared" si="15"/>
        <v>0.28200789622109418</v>
      </c>
    </row>
    <row r="525" spans="1:4" x14ac:dyDescent="0.15">
      <c r="A525" s="11">
        <f t="shared" si="16"/>
        <v>36433</v>
      </c>
      <c r="B525" s="11">
        <v>36434</v>
      </c>
      <c r="C525" s="31">
        <v>178.1</v>
      </c>
      <c r="D525" s="31">
        <f t="shared" si="15"/>
        <v>0.16872890888637959</v>
      </c>
    </row>
    <row r="526" spans="1:4" x14ac:dyDescent="0.15">
      <c r="A526" s="11">
        <f t="shared" si="16"/>
        <v>36464</v>
      </c>
      <c r="B526" s="11">
        <v>36465</v>
      </c>
      <c r="C526" s="31">
        <v>178.4</v>
      </c>
      <c r="D526" s="31">
        <f t="shared" ref="D526:D589" si="17">((C526-C525)/C525)*100</f>
        <v>0.16844469399214565</v>
      </c>
    </row>
    <row r="527" spans="1:4" x14ac:dyDescent="0.15">
      <c r="A527" s="11">
        <f t="shared" si="16"/>
        <v>36494</v>
      </c>
      <c r="B527" s="11">
        <v>36495</v>
      </c>
      <c r="C527" s="31">
        <v>178.7</v>
      </c>
      <c r="D527" s="31">
        <f t="shared" si="17"/>
        <v>0.16816143497756891</v>
      </c>
    </row>
    <row r="528" spans="1:4" x14ac:dyDescent="0.15">
      <c r="A528" s="11">
        <f t="shared" si="16"/>
        <v>36525</v>
      </c>
      <c r="B528" s="11">
        <v>36526</v>
      </c>
      <c r="C528" s="31">
        <v>179.3</v>
      </c>
      <c r="D528" s="31">
        <f t="shared" si="17"/>
        <v>0.33575825405709164</v>
      </c>
    </row>
    <row r="529" spans="1:4" x14ac:dyDescent="0.15">
      <c r="A529" s="11">
        <f t="shared" si="16"/>
        <v>36556</v>
      </c>
      <c r="B529" s="11">
        <v>36557</v>
      </c>
      <c r="C529" s="31">
        <v>179.4</v>
      </c>
      <c r="D529" s="31">
        <f t="shared" si="17"/>
        <v>5.5772448410482046E-2</v>
      </c>
    </row>
    <row r="530" spans="1:4" x14ac:dyDescent="0.15">
      <c r="A530" s="11">
        <f t="shared" si="16"/>
        <v>36585</v>
      </c>
      <c r="B530" s="11">
        <v>36586</v>
      </c>
      <c r="C530" s="31">
        <v>180</v>
      </c>
      <c r="D530" s="31">
        <f t="shared" si="17"/>
        <v>0.33444816053511389</v>
      </c>
    </row>
    <row r="531" spans="1:4" x14ac:dyDescent="0.15">
      <c r="A531" s="11">
        <f t="shared" si="16"/>
        <v>36616</v>
      </c>
      <c r="B531" s="11">
        <v>36617</v>
      </c>
      <c r="C531" s="31">
        <v>180.3</v>
      </c>
      <c r="D531" s="31">
        <f t="shared" si="17"/>
        <v>0.16666666666667299</v>
      </c>
    </row>
    <row r="532" spans="1:4" x14ac:dyDescent="0.15">
      <c r="A532" s="11">
        <f t="shared" si="16"/>
        <v>36646</v>
      </c>
      <c r="B532" s="11">
        <v>36647</v>
      </c>
      <c r="C532" s="31">
        <v>180.7</v>
      </c>
      <c r="D532" s="31">
        <f t="shared" si="17"/>
        <v>0.22185246810869508</v>
      </c>
    </row>
    <row r="533" spans="1:4" x14ac:dyDescent="0.15">
      <c r="A533" s="11">
        <f t="shared" si="16"/>
        <v>36677</v>
      </c>
      <c r="B533" s="11">
        <v>36678</v>
      </c>
      <c r="C533" s="31">
        <v>181.1</v>
      </c>
      <c r="D533" s="31">
        <f t="shared" si="17"/>
        <v>0.22136137244051229</v>
      </c>
    </row>
    <row r="534" spans="1:4" x14ac:dyDescent="0.15">
      <c r="A534" s="11">
        <f t="shared" si="16"/>
        <v>36707</v>
      </c>
      <c r="B534" s="11">
        <v>36708</v>
      </c>
      <c r="C534" s="31">
        <v>181.5</v>
      </c>
      <c r="D534" s="31">
        <f t="shared" si="17"/>
        <v>0.22087244616234439</v>
      </c>
    </row>
    <row r="535" spans="1:4" x14ac:dyDescent="0.15">
      <c r="A535" s="11">
        <f t="shared" si="16"/>
        <v>36738</v>
      </c>
      <c r="B535" s="11">
        <v>36739</v>
      </c>
      <c r="C535" s="31">
        <v>181.9</v>
      </c>
      <c r="D535" s="31">
        <f t="shared" si="17"/>
        <v>0.22038567493113262</v>
      </c>
    </row>
    <row r="536" spans="1:4" x14ac:dyDescent="0.15">
      <c r="A536" s="11">
        <f t="shared" si="16"/>
        <v>36769</v>
      </c>
      <c r="B536" s="11">
        <v>36770</v>
      </c>
      <c r="C536" s="31">
        <v>182.3</v>
      </c>
      <c r="D536" s="31">
        <f t="shared" si="17"/>
        <v>0.21990104452996465</v>
      </c>
    </row>
    <row r="537" spans="1:4" x14ac:dyDescent="0.15">
      <c r="A537" s="11">
        <f t="shared" si="16"/>
        <v>36799</v>
      </c>
      <c r="B537" s="11">
        <v>36800</v>
      </c>
      <c r="C537" s="31">
        <v>182.6</v>
      </c>
      <c r="D537" s="31">
        <f t="shared" si="17"/>
        <v>0.16456390565001805</v>
      </c>
    </row>
    <row r="538" spans="1:4" x14ac:dyDescent="0.15">
      <c r="A538" s="11">
        <f t="shared" si="16"/>
        <v>36830</v>
      </c>
      <c r="B538" s="11">
        <v>36831</v>
      </c>
      <c r="C538" s="31">
        <v>183.1</v>
      </c>
      <c r="D538" s="31">
        <f t="shared" si="17"/>
        <v>0.2738225629791895</v>
      </c>
    </row>
    <row r="539" spans="1:4" x14ac:dyDescent="0.15">
      <c r="A539" s="11">
        <f t="shared" si="16"/>
        <v>36860</v>
      </c>
      <c r="B539" s="11">
        <v>36861</v>
      </c>
      <c r="C539" s="31">
        <v>183.3</v>
      </c>
      <c r="D539" s="31">
        <f t="shared" si="17"/>
        <v>0.10922992900055546</v>
      </c>
    </row>
    <row r="540" spans="1:4" x14ac:dyDescent="0.15">
      <c r="A540" s="11">
        <f t="shared" si="16"/>
        <v>36891</v>
      </c>
      <c r="B540" s="11">
        <v>36892</v>
      </c>
      <c r="C540" s="31">
        <v>183.9</v>
      </c>
      <c r="D540" s="31">
        <f t="shared" si="17"/>
        <v>0.32733224222585616</v>
      </c>
    </row>
    <row r="541" spans="1:4" x14ac:dyDescent="0.15">
      <c r="A541" s="11">
        <f t="shared" si="16"/>
        <v>36922</v>
      </c>
      <c r="B541" s="11">
        <v>36923</v>
      </c>
      <c r="C541" s="31">
        <v>184.4</v>
      </c>
      <c r="D541" s="31">
        <f t="shared" si="17"/>
        <v>0.27188689505165847</v>
      </c>
    </row>
    <row r="542" spans="1:4" x14ac:dyDescent="0.15">
      <c r="A542" s="11">
        <f t="shared" si="16"/>
        <v>36950</v>
      </c>
      <c r="B542" s="11">
        <v>36951</v>
      </c>
      <c r="C542" s="31">
        <v>184.7</v>
      </c>
      <c r="D542" s="31">
        <f t="shared" si="17"/>
        <v>0.16268980477222503</v>
      </c>
    </row>
    <row r="543" spans="1:4" x14ac:dyDescent="0.15">
      <c r="A543" s="11">
        <f t="shared" si="16"/>
        <v>36981</v>
      </c>
      <c r="B543" s="11">
        <v>36982</v>
      </c>
      <c r="C543" s="31">
        <v>185.1</v>
      </c>
      <c r="D543" s="31">
        <f t="shared" si="17"/>
        <v>0.21656740660530899</v>
      </c>
    </row>
    <row r="544" spans="1:4" x14ac:dyDescent="0.15">
      <c r="A544" s="11">
        <f t="shared" si="16"/>
        <v>37011</v>
      </c>
      <c r="B544" s="11">
        <v>37012</v>
      </c>
      <c r="C544" s="31">
        <v>185.3</v>
      </c>
      <c r="D544" s="31">
        <f t="shared" si="17"/>
        <v>0.10804970286332634</v>
      </c>
    </row>
    <row r="545" spans="1:4" x14ac:dyDescent="0.15">
      <c r="A545" s="11">
        <f t="shared" si="16"/>
        <v>37042</v>
      </c>
      <c r="B545" s="11">
        <v>37043</v>
      </c>
      <c r="C545" s="31">
        <v>186</v>
      </c>
      <c r="D545" s="31">
        <f t="shared" si="17"/>
        <v>0.37776578521316168</v>
      </c>
    </row>
    <row r="546" spans="1:4" x14ac:dyDescent="0.15">
      <c r="A546" s="11">
        <f t="shared" si="16"/>
        <v>37072</v>
      </c>
      <c r="B546" s="11">
        <v>37073</v>
      </c>
      <c r="C546" s="31">
        <v>186.4</v>
      </c>
      <c r="D546" s="31">
        <f t="shared" si="17"/>
        <v>0.21505376344086324</v>
      </c>
    </row>
    <row r="547" spans="1:4" x14ac:dyDescent="0.15">
      <c r="A547" s="11">
        <f t="shared" si="16"/>
        <v>37103</v>
      </c>
      <c r="B547" s="11">
        <v>37104</v>
      </c>
      <c r="C547" s="31">
        <v>186.7</v>
      </c>
      <c r="D547" s="31">
        <f t="shared" si="17"/>
        <v>0.16094420600857454</v>
      </c>
    </row>
    <row r="548" spans="1:4" x14ac:dyDescent="0.15">
      <c r="A548" s="11">
        <f t="shared" si="16"/>
        <v>37134</v>
      </c>
      <c r="B548" s="11">
        <v>37135</v>
      </c>
      <c r="C548" s="31">
        <v>187.1</v>
      </c>
      <c r="D548" s="31">
        <f t="shared" si="17"/>
        <v>0.21424745581146531</v>
      </c>
    </row>
    <row r="549" spans="1:4" x14ac:dyDescent="0.15">
      <c r="A549" s="11">
        <f t="shared" si="16"/>
        <v>37164</v>
      </c>
      <c r="B549" s="11">
        <v>37165</v>
      </c>
      <c r="C549" s="31">
        <v>187.4</v>
      </c>
      <c r="D549" s="31">
        <f t="shared" si="17"/>
        <v>0.16034206306788423</v>
      </c>
    </row>
    <row r="550" spans="1:4" x14ac:dyDescent="0.15">
      <c r="A550" s="11">
        <f t="shared" si="16"/>
        <v>37195</v>
      </c>
      <c r="B550" s="11">
        <v>37196</v>
      </c>
      <c r="C550" s="31">
        <v>188.1</v>
      </c>
      <c r="D550" s="31">
        <f t="shared" si="17"/>
        <v>0.37353255069369723</v>
      </c>
    </row>
    <row r="551" spans="1:4" x14ac:dyDescent="0.15">
      <c r="A551" s="11">
        <f t="shared" si="16"/>
        <v>37225</v>
      </c>
      <c r="B551" s="11">
        <v>37226</v>
      </c>
      <c r="C551" s="31">
        <v>188.4</v>
      </c>
      <c r="D551" s="31">
        <f t="shared" si="17"/>
        <v>0.15948963317384976</v>
      </c>
    </row>
    <row r="552" spans="1:4" x14ac:dyDescent="0.15">
      <c r="A552" s="11">
        <f t="shared" si="16"/>
        <v>37256</v>
      </c>
      <c r="B552" s="11">
        <v>37257</v>
      </c>
      <c r="C552" s="31">
        <v>188.7</v>
      </c>
      <c r="D552" s="31">
        <f t="shared" si="17"/>
        <v>0.15923566878979986</v>
      </c>
    </row>
    <row r="553" spans="1:4" x14ac:dyDescent="0.15">
      <c r="A553" s="11">
        <f t="shared" si="16"/>
        <v>37287</v>
      </c>
      <c r="B553" s="11">
        <v>37288</v>
      </c>
      <c r="C553" s="31">
        <v>189.1</v>
      </c>
      <c r="D553" s="31">
        <f t="shared" si="17"/>
        <v>0.21197668256492086</v>
      </c>
    </row>
    <row r="554" spans="1:4" x14ac:dyDescent="0.15">
      <c r="A554" s="11">
        <f t="shared" si="16"/>
        <v>37315</v>
      </c>
      <c r="B554" s="11">
        <v>37316</v>
      </c>
      <c r="C554" s="31">
        <v>189.2</v>
      </c>
      <c r="D554" s="31">
        <f t="shared" si="17"/>
        <v>5.2882072977257708E-2</v>
      </c>
    </row>
    <row r="555" spans="1:4" x14ac:dyDescent="0.15">
      <c r="A555" s="11">
        <f t="shared" si="16"/>
        <v>37346</v>
      </c>
      <c r="B555" s="11">
        <v>37347</v>
      </c>
      <c r="C555" s="31">
        <v>189.7</v>
      </c>
      <c r="D555" s="31">
        <f t="shared" si="17"/>
        <v>0.26427061310782241</v>
      </c>
    </row>
    <row r="556" spans="1:4" x14ac:dyDescent="0.15">
      <c r="A556" s="11">
        <f t="shared" si="16"/>
        <v>37376</v>
      </c>
      <c r="B556" s="11">
        <v>37377</v>
      </c>
      <c r="C556" s="31">
        <v>190</v>
      </c>
      <c r="D556" s="31">
        <f t="shared" si="17"/>
        <v>0.15814443858724903</v>
      </c>
    </row>
    <row r="557" spans="1:4" x14ac:dyDescent="0.15">
      <c r="A557" s="11">
        <f t="shared" si="16"/>
        <v>37407</v>
      </c>
      <c r="B557" s="11">
        <v>37408</v>
      </c>
      <c r="C557" s="31">
        <v>190.2</v>
      </c>
      <c r="D557" s="31">
        <f t="shared" si="17"/>
        <v>0.10526315789473085</v>
      </c>
    </row>
    <row r="558" spans="1:4" x14ac:dyDescent="0.15">
      <c r="A558" s="11">
        <f t="shared" si="16"/>
        <v>37437</v>
      </c>
      <c r="B558" s="11">
        <v>37438</v>
      </c>
      <c r="C558" s="31">
        <v>190.5</v>
      </c>
      <c r="D558" s="31">
        <f t="shared" si="17"/>
        <v>0.15772870662461166</v>
      </c>
    </row>
    <row r="559" spans="1:4" x14ac:dyDescent="0.15">
      <c r="A559" s="11">
        <f t="shared" si="16"/>
        <v>37468</v>
      </c>
      <c r="B559" s="11">
        <v>37469</v>
      </c>
      <c r="C559" s="31">
        <v>191.1</v>
      </c>
      <c r="D559" s="31">
        <f t="shared" si="17"/>
        <v>0.31496062992125684</v>
      </c>
    </row>
    <row r="560" spans="1:4" x14ac:dyDescent="0.15">
      <c r="A560" s="11">
        <f t="shared" si="16"/>
        <v>37499</v>
      </c>
      <c r="B560" s="11">
        <v>37500</v>
      </c>
      <c r="C560" s="31">
        <v>191.3</v>
      </c>
      <c r="D560" s="31">
        <f t="shared" si="17"/>
        <v>0.1046572475143993</v>
      </c>
    </row>
    <row r="561" spans="1:4" x14ac:dyDescent="0.15">
      <c r="A561" s="11">
        <f t="shared" si="16"/>
        <v>37529</v>
      </c>
      <c r="B561" s="11">
        <v>37530</v>
      </c>
      <c r="C561" s="31">
        <v>191.5</v>
      </c>
      <c r="D561" s="31">
        <f t="shared" si="17"/>
        <v>0.10454783063250843</v>
      </c>
    </row>
    <row r="562" spans="1:4" x14ac:dyDescent="0.15">
      <c r="A562" s="11">
        <f t="shared" si="16"/>
        <v>37560</v>
      </c>
      <c r="B562" s="11">
        <v>37561</v>
      </c>
      <c r="C562" s="31">
        <v>191.9</v>
      </c>
      <c r="D562" s="31">
        <f t="shared" si="17"/>
        <v>0.20887728459530325</v>
      </c>
    </row>
    <row r="563" spans="1:4" x14ac:dyDescent="0.15">
      <c r="A563" s="11">
        <f t="shared" si="16"/>
        <v>37590</v>
      </c>
      <c r="B563" s="11">
        <v>37591</v>
      </c>
      <c r="C563" s="31">
        <v>192.1</v>
      </c>
      <c r="D563" s="31">
        <f t="shared" si="17"/>
        <v>0.10422094841062461</v>
      </c>
    </row>
    <row r="564" spans="1:4" x14ac:dyDescent="0.15">
      <c r="A564" s="11">
        <f t="shared" si="16"/>
        <v>37621</v>
      </c>
      <c r="B564" s="11">
        <v>37622</v>
      </c>
      <c r="C564" s="31">
        <v>192.4</v>
      </c>
      <c r="D564" s="31">
        <f t="shared" si="17"/>
        <v>0.15616866215513345</v>
      </c>
    </row>
    <row r="565" spans="1:4" x14ac:dyDescent="0.15">
      <c r="A565" s="11">
        <f t="shared" si="16"/>
        <v>37652</v>
      </c>
      <c r="B565" s="11">
        <v>37653</v>
      </c>
      <c r="C565" s="31">
        <v>192.5</v>
      </c>
      <c r="D565" s="31">
        <f t="shared" si="17"/>
        <v>5.1975051975049015E-2</v>
      </c>
    </row>
    <row r="566" spans="1:4" x14ac:dyDescent="0.15">
      <c r="A566" s="11">
        <f t="shared" si="16"/>
        <v>37680</v>
      </c>
      <c r="B566" s="11">
        <v>37681</v>
      </c>
      <c r="C566" s="31">
        <v>192.5</v>
      </c>
      <c r="D566" s="31">
        <f t="shared" si="17"/>
        <v>0</v>
      </c>
    </row>
    <row r="567" spans="1:4" x14ac:dyDescent="0.15">
      <c r="A567" s="11">
        <f t="shared" si="16"/>
        <v>37711</v>
      </c>
      <c r="B567" s="11">
        <v>37712</v>
      </c>
      <c r="C567" s="31">
        <v>192.5</v>
      </c>
      <c r="D567" s="31">
        <f t="shared" si="17"/>
        <v>0</v>
      </c>
    </row>
    <row r="568" spans="1:4" x14ac:dyDescent="0.15">
      <c r="A568" s="11">
        <f t="shared" si="16"/>
        <v>37741</v>
      </c>
      <c r="B568" s="11">
        <v>37742</v>
      </c>
      <c r="C568" s="31">
        <v>192.9</v>
      </c>
      <c r="D568" s="31">
        <f t="shared" si="17"/>
        <v>0.20779220779221075</v>
      </c>
    </row>
    <row r="569" spans="1:4" x14ac:dyDescent="0.15">
      <c r="A569" s="11">
        <f t="shared" si="16"/>
        <v>37772</v>
      </c>
      <c r="B569" s="11">
        <v>37773</v>
      </c>
      <c r="C569" s="31">
        <v>193</v>
      </c>
      <c r="D569" s="31">
        <f t="shared" si="17"/>
        <v>5.1840331778120433E-2</v>
      </c>
    </row>
    <row r="570" spans="1:4" x14ac:dyDescent="0.15">
      <c r="A570" s="11">
        <f t="shared" si="16"/>
        <v>37802</v>
      </c>
      <c r="B570" s="11">
        <v>37803</v>
      </c>
      <c r="C570" s="31">
        <v>193.4</v>
      </c>
      <c r="D570" s="31">
        <f t="shared" si="17"/>
        <v>0.20725388601036562</v>
      </c>
    </row>
    <row r="571" spans="1:4" x14ac:dyDescent="0.15">
      <c r="A571" s="11">
        <f t="shared" si="16"/>
        <v>37833</v>
      </c>
      <c r="B571" s="11">
        <v>37834</v>
      </c>
      <c r="C571" s="31">
        <v>193.6</v>
      </c>
      <c r="D571" s="31">
        <f t="shared" si="17"/>
        <v>0.1034126163391875</v>
      </c>
    </row>
    <row r="572" spans="1:4" x14ac:dyDescent="0.15">
      <c r="A572" s="11">
        <f t="shared" si="16"/>
        <v>37864</v>
      </c>
      <c r="B572" s="11">
        <v>37865</v>
      </c>
      <c r="C572" s="31">
        <v>193.7</v>
      </c>
      <c r="D572" s="31">
        <f t="shared" si="17"/>
        <v>5.1652892561980537E-2</v>
      </c>
    </row>
    <row r="573" spans="1:4" x14ac:dyDescent="0.15">
      <c r="A573" s="11">
        <f t="shared" si="16"/>
        <v>37894</v>
      </c>
      <c r="B573" s="11">
        <v>37895</v>
      </c>
      <c r="C573" s="31">
        <v>194</v>
      </c>
      <c r="D573" s="31">
        <f t="shared" si="17"/>
        <v>0.15487867836861713</v>
      </c>
    </row>
    <row r="574" spans="1:4" x14ac:dyDescent="0.15">
      <c r="A574" s="11">
        <f t="shared" si="16"/>
        <v>37925</v>
      </c>
      <c r="B574" s="11">
        <v>37926</v>
      </c>
      <c r="C574" s="31">
        <v>194</v>
      </c>
      <c r="D574" s="31">
        <f t="shared" si="17"/>
        <v>0</v>
      </c>
    </row>
    <row r="575" spans="1:4" x14ac:dyDescent="0.15">
      <c r="A575" s="11">
        <f t="shared" si="16"/>
        <v>37955</v>
      </c>
      <c r="B575" s="11">
        <v>37956</v>
      </c>
      <c r="C575" s="31">
        <v>194.2</v>
      </c>
      <c r="D575" s="31">
        <f t="shared" si="17"/>
        <v>0.10309278350514879</v>
      </c>
    </row>
    <row r="576" spans="1:4" x14ac:dyDescent="0.15">
      <c r="A576" s="11">
        <f t="shared" si="16"/>
        <v>37986</v>
      </c>
      <c r="B576" s="11">
        <v>37987</v>
      </c>
      <c r="C576" s="31">
        <v>194.6</v>
      </c>
      <c r="D576" s="31">
        <f t="shared" si="17"/>
        <v>0.20597322348095043</v>
      </c>
    </row>
    <row r="577" spans="1:4" x14ac:dyDescent="0.15">
      <c r="A577" s="11">
        <f t="shared" si="16"/>
        <v>38017</v>
      </c>
      <c r="B577" s="11">
        <v>38018</v>
      </c>
      <c r="C577" s="31">
        <v>194.9</v>
      </c>
      <c r="D577" s="31">
        <f t="shared" si="17"/>
        <v>0.15416238437821755</v>
      </c>
    </row>
    <row r="578" spans="1:4" x14ac:dyDescent="0.15">
      <c r="A578" s="11">
        <f t="shared" si="16"/>
        <v>38046</v>
      </c>
      <c r="B578" s="11">
        <v>38047</v>
      </c>
      <c r="C578" s="31">
        <v>195.5</v>
      </c>
      <c r="D578" s="31">
        <f t="shared" si="17"/>
        <v>0.30785017957926847</v>
      </c>
    </row>
    <row r="579" spans="1:4" x14ac:dyDescent="0.15">
      <c r="A579" s="11">
        <f t="shared" si="16"/>
        <v>38077</v>
      </c>
      <c r="B579" s="11">
        <v>38078</v>
      </c>
      <c r="C579" s="31">
        <v>195.9</v>
      </c>
      <c r="D579" s="31">
        <f t="shared" si="17"/>
        <v>0.20460358056266273</v>
      </c>
    </row>
    <row r="580" spans="1:4" x14ac:dyDescent="0.15">
      <c r="A580" s="11">
        <f t="shared" si="16"/>
        <v>38107</v>
      </c>
      <c r="B580" s="11">
        <v>38108</v>
      </c>
      <c r="C580" s="31">
        <v>196.2</v>
      </c>
      <c r="D580" s="31">
        <f t="shared" si="17"/>
        <v>0.15313935681469268</v>
      </c>
    </row>
    <row r="581" spans="1:4" x14ac:dyDescent="0.15">
      <c r="A581" s="11">
        <f t="shared" si="16"/>
        <v>38138</v>
      </c>
      <c r="B581" s="11">
        <v>38139</v>
      </c>
      <c r="C581" s="31">
        <v>196.6</v>
      </c>
      <c r="D581" s="31">
        <f t="shared" si="17"/>
        <v>0.20387359836901414</v>
      </c>
    </row>
    <row r="582" spans="1:4" x14ac:dyDescent="0.15">
      <c r="A582" s="11">
        <f t="shared" si="16"/>
        <v>38168</v>
      </c>
      <c r="B582" s="11">
        <v>38169</v>
      </c>
      <c r="C582" s="31">
        <v>196.8</v>
      </c>
      <c r="D582" s="31">
        <f t="shared" si="17"/>
        <v>0.10172939979654987</v>
      </c>
    </row>
    <row r="583" spans="1:4" x14ac:dyDescent="0.15">
      <c r="A583" s="11">
        <f t="shared" si="16"/>
        <v>38199</v>
      </c>
      <c r="B583" s="11">
        <v>38200</v>
      </c>
      <c r="C583" s="31">
        <v>196.9</v>
      </c>
      <c r="D583" s="31">
        <f t="shared" si="17"/>
        <v>5.0813008130078413E-2</v>
      </c>
    </row>
    <row r="584" spans="1:4" x14ac:dyDescent="0.15">
      <c r="A584" s="11">
        <f t="shared" si="16"/>
        <v>38230</v>
      </c>
      <c r="B584" s="11">
        <v>38231</v>
      </c>
      <c r="C584" s="31">
        <v>197.5</v>
      </c>
      <c r="D584" s="31">
        <f t="shared" si="17"/>
        <v>0.30472320975113981</v>
      </c>
    </row>
    <row r="585" spans="1:4" x14ac:dyDescent="0.15">
      <c r="A585" s="11">
        <f t="shared" si="16"/>
        <v>38260</v>
      </c>
      <c r="B585" s="11">
        <v>38261</v>
      </c>
      <c r="C585" s="31">
        <v>197.9</v>
      </c>
      <c r="D585" s="31">
        <f t="shared" si="17"/>
        <v>0.20253164556962314</v>
      </c>
    </row>
    <row r="586" spans="1:4" x14ac:dyDescent="0.15">
      <c r="A586" s="11">
        <f t="shared" si="16"/>
        <v>38291</v>
      </c>
      <c r="B586" s="11">
        <v>38292</v>
      </c>
      <c r="C586" s="31">
        <v>198.3</v>
      </c>
      <c r="D586" s="31">
        <f t="shared" si="17"/>
        <v>0.20212228398181187</v>
      </c>
    </row>
    <row r="587" spans="1:4" x14ac:dyDescent="0.15">
      <c r="A587" s="11">
        <f t="shared" si="16"/>
        <v>38321</v>
      </c>
      <c r="B587" s="11">
        <v>38322</v>
      </c>
      <c r="C587" s="31">
        <v>198.6</v>
      </c>
      <c r="D587" s="31">
        <f t="shared" si="17"/>
        <v>0.15128593040846341</v>
      </c>
    </row>
    <row r="588" spans="1:4" x14ac:dyDescent="0.15">
      <c r="A588" s="11">
        <f t="shared" ref="A588:A651" si="18">EOMONTH(B588-1,0)</f>
        <v>38352</v>
      </c>
      <c r="B588" s="11">
        <v>38353</v>
      </c>
      <c r="C588" s="31">
        <v>199</v>
      </c>
      <c r="D588" s="31">
        <f t="shared" si="17"/>
        <v>0.20140986908358796</v>
      </c>
    </row>
    <row r="589" spans="1:4" x14ac:dyDescent="0.15">
      <c r="A589" s="11">
        <f t="shared" si="18"/>
        <v>38383</v>
      </c>
      <c r="B589" s="11">
        <v>38384</v>
      </c>
      <c r="C589" s="31">
        <v>199.4</v>
      </c>
      <c r="D589" s="31">
        <f t="shared" si="17"/>
        <v>0.20100502512563098</v>
      </c>
    </row>
    <row r="590" spans="1:4" x14ac:dyDescent="0.15">
      <c r="A590" s="11">
        <f t="shared" si="18"/>
        <v>38411</v>
      </c>
      <c r="B590" s="11">
        <v>38412</v>
      </c>
      <c r="C590" s="31">
        <v>200.1</v>
      </c>
      <c r="D590" s="31">
        <f t="shared" ref="D590:D653" si="19">((C590-C589)/C589)*100</f>
        <v>0.35105315947842958</v>
      </c>
    </row>
    <row r="591" spans="1:4" x14ac:dyDescent="0.15">
      <c r="A591" s="11">
        <f t="shared" si="18"/>
        <v>38442</v>
      </c>
      <c r="B591" s="11">
        <v>38443</v>
      </c>
      <c r="C591" s="31">
        <v>200.2</v>
      </c>
      <c r="D591" s="31">
        <f t="shared" si="19"/>
        <v>4.9975012493750283E-2</v>
      </c>
    </row>
    <row r="592" spans="1:4" x14ac:dyDescent="0.15">
      <c r="A592" s="11">
        <f t="shared" si="18"/>
        <v>38472</v>
      </c>
      <c r="B592" s="11">
        <v>38473</v>
      </c>
      <c r="C592" s="31">
        <v>200.5</v>
      </c>
      <c r="D592" s="31">
        <f t="shared" si="19"/>
        <v>0.14985014985015555</v>
      </c>
    </row>
    <row r="593" spans="1:4" x14ac:dyDescent="0.15">
      <c r="A593" s="11">
        <f t="shared" si="18"/>
        <v>38503</v>
      </c>
      <c r="B593" s="11">
        <v>38504</v>
      </c>
      <c r="C593" s="31">
        <v>200.6</v>
      </c>
      <c r="D593" s="31">
        <f t="shared" si="19"/>
        <v>4.9875311720695419E-2</v>
      </c>
    </row>
    <row r="594" spans="1:4" x14ac:dyDescent="0.15">
      <c r="A594" s="11">
        <f t="shared" si="18"/>
        <v>38533</v>
      </c>
      <c r="B594" s="11">
        <v>38534</v>
      </c>
      <c r="C594" s="31">
        <v>200.9</v>
      </c>
      <c r="D594" s="31">
        <f t="shared" si="19"/>
        <v>0.14955134596211933</v>
      </c>
    </row>
    <row r="595" spans="1:4" x14ac:dyDescent="0.15">
      <c r="A595" s="11">
        <f t="shared" si="18"/>
        <v>38564</v>
      </c>
      <c r="B595" s="11">
        <v>38565</v>
      </c>
      <c r="C595" s="31">
        <v>201.1</v>
      </c>
      <c r="D595" s="31">
        <f t="shared" si="19"/>
        <v>9.9552015928316889E-2</v>
      </c>
    </row>
    <row r="596" spans="1:4" x14ac:dyDescent="0.15">
      <c r="A596" s="11">
        <f t="shared" si="18"/>
        <v>38595</v>
      </c>
      <c r="B596" s="11">
        <v>38596</v>
      </c>
      <c r="C596" s="31">
        <v>201.3</v>
      </c>
      <c r="D596" s="31">
        <f t="shared" si="19"/>
        <v>9.9453008453514208E-2</v>
      </c>
    </row>
    <row r="597" spans="1:4" x14ac:dyDescent="0.15">
      <c r="A597" s="11">
        <f t="shared" si="18"/>
        <v>38625</v>
      </c>
      <c r="B597" s="11">
        <v>38626</v>
      </c>
      <c r="C597" s="31">
        <v>202</v>
      </c>
      <c r="D597" s="31">
        <f t="shared" si="19"/>
        <v>0.3477396920019814</v>
      </c>
    </row>
    <row r="598" spans="1:4" x14ac:dyDescent="0.15">
      <c r="A598" s="11">
        <f t="shared" si="18"/>
        <v>38656</v>
      </c>
      <c r="B598" s="11">
        <v>38657</v>
      </c>
      <c r="C598" s="31">
        <v>202.5</v>
      </c>
      <c r="D598" s="31">
        <f t="shared" si="19"/>
        <v>0.24752475247524752</v>
      </c>
    </row>
    <row r="599" spans="1:4" x14ac:dyDescent="0.15">
      <c r="A599" s="11">
        <f t="shared" si="18"/>
        <v>38686</v>
      </c>
      <c r="B599" s="11">
        <v>38687</v>
      </c>
      <c r="C599" s="31">
        <v>202.8</v>
      </c>
      <c r="D599" s="31">
        <f t="shared" si="19"/>
        <v>0.14814814814815375</v>
      </c>
    </row>
    <row r="600" spans="1:4" x14ac:dyDescent="0.15">
      <c r="A600" s="11">
        <f t="shared" si="18"/>
        <v>38717</v>
      </c>
      <c r="B600" s="11">
        <v>38718</v>
      </c>
      <c r="C600" s="31">
        <v>203.2</v>
      </c>
      <c r="D600" s="31">
        <f t="shared" si="19"/>
        <v>0.19723865877710908</v>
      </c>
    </row>
    <row r="601" spans="1:4" x14ac:dyDescent="0.15">
      <c r="A601" s="11">
        <f t="shared" si="18"/>
        <v>38748</v>
      </c>
      <c r="B601" s="11">
        <v>38749</v>
      </c>
      <c r="C601" s="31">
        <v>203.6</v>
      </c>
      <c r="D601" s="31">
        <f t="shared" si="19"/>
        <v>0.19685039370079022</v>
      </c>
    </row>
    <row r="602" spans="1:4" x14ac:dyDescent="0.15">
      <c r="A602" s="11">
        <f t="shared" si="18"/>
        <v>38776</v>
      </c>
      <c r="B602" s="11">
        <v>38777</v>
      </c>
      <c r="C602" s="31">
        <v>204.3</v>
      </c>
      <c r="D602" s="31">
        <f t="shared" si="19"/>
        <v>0.34381139489195339</v>
      </c>
    </row>
    <row r="603" spans="1:4" x14ac:dyDescent="0.15">
      <c r="A603" s="11">
        <f t="shared" si="18"/>
        <v>38807</v>
      </c>
      <c r="B603" s="11">
        <v>38808</v>
      </c>
      <c r="C603" s="31">
        <v>204.8</v>
      </c>
      <c r="D603" s="31">
        <f t="shared" si="19"/>
        <v>0.24473813020068524</v>
      </c>
    </row>
    <row r="604" spans="1:4" x14ac:dyDescent="0.15">
      <c r="A604" s="11">
        <f t="shared" si="18"/>
        <v>38837</v>
      </c>
      <c r="B604" s="11">
        <v>38838</v>
      </c>
      <c r="C604" s="31">
        <v>205.4</v>
      </c>
      <c r="D604" s="31">
        <f t="shared" si="19"/>
        <v>0.29296874999999722</v>
      </c>
    </row>
    <row r="605" spans="1:4" x14ac:dyDescent="0.15">
      <c r="A605" s="11">
        <f t="shared" si="18"/>
        <v>38868</v>
      </c>
      <c r="B605" s="11">
        <v>38869</v>
      </c>
      <c r="C605" s="31">
        <v>205.9</v>
      </c>
      <c r="D605" s="31">
        <f t="shared" si="19"/>
        <v>0.243427458617332</v>
      </c>
    </row>
    <row r="606" spans="1:4" x14ac:dyDescent="0.15">
      <c r="A606" s="11">
        <f t="shared" si="18"/>
        <v>38898</v>
      </c>
      <c r="B606" s="11">
        <v>38899</v>
      </c>
      <c r="C606" s="31">
        <v>206.3</v>
      </c>
      <c r="D606" s="31">
        <f t="shared" si="19"/>
        <v>0.19426906265177546</v>
      </c>
    </row>
    <row r="607" spans="1:4" x14ac:dyDescent="0.15">
      <c r="A607" s="11">
        <f t="shared" si="18"/>
        <v>38929</v>
      </c>
      <c r="B607" s="11">
        <v>38930</v>
      </c>
      <c r="C607" s="31">
        <v>206.8</v>
      </c>
      <c r="D607" s="31">
        <f t="shared" si="19"/>
        <v>0.24236548715462916</v>
      </c>
    </row>
    <row r="608" spans="1:4" x14ac:dyDescent="0.15">
      <c r="A608" s="11">
        <f t="shared" si="18"/>
        <v>38960</v>
      </c>
      <c r="B608" s="11">
        <v>38961</v>
      </c>
      <c r="C608" s="31">
        <v>207.2</v>
      </c>
      <c r="D608" s="31">
        <f t="shared" si="19"/>
        <v>0.19342359767890582</v>
      </c>
    </row>
    <row r="609" spans="1:4" x14ac:dyDescent="0.15">
      <c r="A609" s="11">
        <f t="shared" si="18"/>
        <v>38990</v>
      </c>
      <c r="B609" s="11">
        <v>38991</v>
      </c>
      <c r="C609" s="31">
        <v>207.6</v>
      </c>
      <c r="D609" s="31">
        <f t="shared" si="19"/>
        <v>0.1930501930501958</v>
      </c>
    </row>
    <row r="610" spans="1:4" x14ac:dyDescent="0.15">
      <c r="A610" s="11">
        <f t="shared" si="18"/>
        <v>39021</v>
      </c>
      <c r="B610" s="11">
        <v>39022</v>
      </c>
      <c r="C610" s="31">
        <v>207.8</v>
      </c>
      <c r="D610" s="31">
        <f t="shared" si="19"/>
        <v>9.6339113680162361E-2</v>
      </c>
    </row>
    <row r="611" spans="1:4" x14ac:dyDescent="0.15">
      <c r="A611" s="11">
        <f t="shared" si="18"/>
        <v>39051</v>
      </c>
      <c r="B611" s="11">
        <v>39052</v>
      </c>
      <c r="C611" s="31">
        <v>208.1</v>
      </c>
      <c r="D611" s="31">
        <f t="shared" si="19"/>
        <v>0.14436958614051151</v>
      </c>
    </row>
    <row r="612" spans="1:4" x14ac:dyDescent="0.15">
      <c r="A612" s="11">
        <f t="shared" si="18"/>
        <v>39082</v>
      </c>
      <c r="B612" s="11">
        <v>39083</v>
      </c>
      <c r="C612" s="31">
        <v>208.6</v>
      </c>
      <c r="D612" s="31">
        <f t="shared" si="19"/>
        <v>0.24026910139356081</v>
      </c>
    </row>
    <row r="613" spans="1:4" x14ac:dyDescent="0.15">
      <c r="A613" s="11">
        <f t="shared" si="18"/>
        <v>39113</v>
      </c>
      <c r="B613" s="11">
        <v>39114</v>
      </c>
      <c r="C613" s="31">
        <v>209.13499999999999</v>
      </c>
      <c r="D613" s="31">
        <f t="shared" si="19"/>
        <v>0.2564717162032582</v>
      </c>
    </row>
    <row r="614" spans="1:4" x14ac:dyDescent="0.15">
      <c r="A614" s="11">
        <f t="shared" si="18"/>
        <v>39141</v>
      </c>
      <c r="B614" s="11">
        <v>39142</v>
      </c>
      <c r="C614" s="31">
        <v>209.41800000000001</v>
      </c>
      <c r="D614" s="31">
        <f t="shared" si="19"/>
        <v>0.13531929136682785</v>
      </c>
    </row>
    <row r="615" spans="1:4" x14ac:dyDescent="0.15">
      <c r="A615" s="11">
        <f t="shared" si="18"/>
        <v>39172</v>
      </c>
      <c r="B615" s="11">
        <v>39173</v>
      </c>
      <c r="C615" s="31">
        <v>209.74700000000001</v>
      </c>
      <c r="D615" s="31">
        <f t="shared" si="19"/>
        <v>0.1571020638149575</v>
      </c>
    </row>
    <row r="616" spans="1:4" x14ac:dyDescent="0.15">
      <c r="A616" s="11">
        <f t="shared" si="18"/>
        <v>39202</v>
      </c>
      <c r="B616" s="11">
        <v>39203</v>
      </c>
      <c r="C616" s="31">
        <v>210.05799999999999</v>
      </c>
      <c r="D616" s="31">
        <f t="shared" si="19"/>
        <v>0.14827387280865928</v>
      </c>
    </row>
    <row r="617" spans="1:4" x14ac:dyDescent="0.15">
      <c r="A617" s="11">
        <f t="shared" si="18"/>
        <v>39233</v>
      </c>
      <c r="B617" s="11">
        <v>39234</v>
      </c>
      <c r="C617" s="31">
        <v>210.392</v>
      </c>
      <c r="D617" s="31">
        <f t="shared" si="19"/>
        <v>0.15900370373896885</v>
      </c>
    </row>
    <row r="618" spans="1:4" x14ac:dyDescent="0.15">
      <c r="A618" s="11">
        <f t="shared" si="18"/>
        <v>39263</v>
      </c>
      <c r="B618" s="11">
        <v>39264</v>
      </c>
      <c r="C618" s="31">
        <v>210.773</v>
      </c>
      <c r="D618" s="31">
        <f t="shared" si="19"/>
        <v>0.18109053576181613</v>
      </c>
    </row>
    <row r="619" spans="1:4" x14ac:dyDescent="0.15">
      <c r="A619" s="11">
        <f t="shared" si="18"/>
        <v>39294</v>
      </c>
      <c r="B619" s="11">
        <v>39295</v>
      </c>
      <c r="C619" s="31">
        <v>211.119</v>
      </c>
      <c r="D619" s="31">
        <f t="shared" si="19"/>
        <v>0.16415764827563475</v>
      </c>
    </row>
    <row r="620" spans="1:4" x14ac:dyDescent="0.15">
      <c r="A620" s="11">
        <f t="shared" si="18"/>
        <v>39325</v>
      </c>
      <c r="B620" s="11">
        <v>39326</v>
      </c>
      <c r="C620" s="31">
        <v>211.554</v>
      </c>
      <c r="D620" s="31">
        <f t="shared" si="19"/>
        <v>0.20604493200517354</v>
      </c>
    </row>
    <row r="621" spans="1:4" x14ac:dyDescent="0.15">
      <c r="A621" s="11">
        <f t="shared" si="18"/>
        <v>39355</v>
      </c>
      <c r="B621" s="11">
        <v>39356</v>
      </c>
      <c r="C621" s="31">
        <v>212.077</v>
      </c>
      <c r="D621" s="31">
        <f t="shared" si="19"/>
        <v>0.24721820433553426</v>
      </c>
    </row>
    <row r="622" spans="1:4" x14ac:dyDescent="0.15">
      <c r="A622" s="11">
        <f t="shared" si="18"/>
        <v>39386</v>
      </c>
      <c r="B622" s="11">
        <v>39387</v>
      </c>
      <c r="C622" s="31">
        <v>212.66</v>
      </c>
      <c r="D622" s="31">
        <f t="shared" si="19"/>
        <v>0.27490015418927954</v>
      </c>
    </row>
    <row r="623" spans="1:4" x14ac:dyDescent="0.15">
      <c r="A623" s="11">
        <f t="shared" si="18"/>
        <v>39416</v>
      </c>
      <c r="B623" s="11">
        <v>39417</v>
      </c>
      <c r="C623" s="31">
        <v>213.16800000000001</v>
      </c>
      <c r="D623" s="31">
        <f t="shared" si="19"/>
        <v>0.2388789617229426</v>
      </c>
    </row>
    <row r="624" spans="1:4" x14ac:dyDescent="0.15">
      <c r="A624" s="11">
        <f t="shared" si="18"/>
        <v>39447</v>
      </c>
      <c r="B624" s="11">
        <v>39448</v>
      </c>
      <c r="C624" s="31">
        <v>213.77099999999999</v>
      </c>
      <c r="D624" s="31">
        <f t="shared" si="19"/>
        <v>0.28287547849582501</v>
      </c>
    </row>
    <row r="625" spans="1:4" x14ac:dyDescent="0.15">
      <c r="A625" s="11">
        <f t="shared" si="18"/>
        <v>39478</v>
      </c>
      <c r="B625" s="11">
        <v>39479</v>
      </c>
      <c r="C625" s="31">
        <v>213.93899999999999</v>
      </c>
      <c r="D625" s="31">
        <f t="shared" si="19"/>
        <v>7.8588770226086027E-2</v>
      </c>
    </row>
    <row r="626" spans="1:4" x14ac:dyDescent="0.15">
      <c r="A626" s="11">
        <f t="shared" si="18"/>
        <v>39507</v>
      </c>
      <c r="B626" s="11">
        <v>39508</v>
      </c>
      <c r="C626" s="31">
        <v>214.42</v>
      </c>
      <c r="D626" s="31">
        <f t="shared" si="19"/>
        <v>0.22483044232234167</v>
      </c>
    </row>
    <row r="627" spans="1:4" x14ac:dyDescent="0.15">
      <c r="A627" s="11">
        <f t="shared" si="18"/>
        <v>39538</v>
      </c>
      <c r="B627" s="11">
        <v>39539</v>
      </c>
      <c r="C627" s="31">
        <v>214.56</v>
      </c>
      <c r="D627" s="31">
        <f t="shared" si="19"/>
        <v>6.5292416752175536E-2</v>
      </c>
    </row>
    <row r="628" spans="1:4" x14ac:dyDescent="0.15">
      <c r="A628" s="11">
        <f t="shared" si="18"/>
        <v>39568</v>
      </c>
      <c r="B628" s="11">
        <v>39569</v>
      </c>
      <c r="C628" s="31">
        <v>214.93600000000001</v>
      </c>
      <c r="D628" s="31">
        <f t="shared" si="19"/>
        <v>0.17524235645041236</v>
      </c>
    </row>
    <row r="629" spans="1:4" x14ac:dyDescent="0.15">
      <c r="A629" s="11">
        <f t="shared" si="18"/>
        <v>39599</v>
      </c>
      <c r="B629" s="11">
        <v>39600</v>
      </c>
      <c r="C629" s="31">
        <v>215.42400000000001</v>
      </c>
      <c r="D629" s="31">
        <f t="shared" si="19"/>
        <v>0.2270443294748202</v>
      </c>
    </row>
    <row r="630" spans="1:4" x14ac:dyDescent="0.15">
      <c r="A630" s="11">
        <f t="shared" si="18"/>
        <v>39629</v>
      </c>
      <c r="B630" s="11">
        <v>39630</v>
      </c>
      <c r="C630" s="31">
        <v>215.965</v>
      </c>
      <c r="D630" s="31">
        <f t="shared" si="19"/>
        <v>0.25113265002970736</v>
      </c>
    </row>
    <row r="631" spans="1:4" x14ac:dyDescent="0.15">
      <c r="A631" s="11">
        <f t="shared" si="18"/>
        <v>39660</v>
      </c>
      <c r="B631" s="11">
        <v>39661</v>
      </c>
      <c r="C631" s="31">
        <v>216.393</v>
      </c>
      <c r="D631" s="31">
        <f t="shared" si="19"/>
        <v>0.19818026069038838</v>
      </c>
    </row>
    <row r="632" spans="1:4" x14ac:dyDescent="0.15">
      <c r="A632" s="11">
        <f t="shared" si="18"/>
        <v>39691</v>
      </c>
      <c r="B632" s="11">
        <v>39692</v>
      </c>
      <c r="C632" s="31">
        <v>216.71299999999999</v>
      </c>
      <c r="D632" s="31">
        <f t="shared" si="19"/>
        <v>0.14787909035874228</v>
      </c>
    </row>
    <row r="633" spans="1:4" x14ac:dyDescent="0.15">
      <c r="A633" s="11">
        <f t="shared" si="18"/>
        <v>39721</v>
      </c>
      <c r="B633" s="11">
        <v>39722</v>
      </c>
      <c r="C633" s="31">
        <v>216.78800000000001</v>
      </c>
      <c r="D633" s="31">
        <f t="shared" si="19"/>
        <v>3.4607983831157825E-2</v>
      </c>
    </row>
    <row r="634" spans="1:4" x14ac:dyDescent="0.15">
      <c r="A634" s="11">
        <f t="shared" si="18"/>
        <v>39752</v>
      </c>
      <c r="B634" s="11">
        <v>39753</v>
      </c>
      <c r="C634" s="31">
        <v>216.947</v>
      </c>
      <c r="D634" s="31">
        <f t="shared" si="19"/>
        <v>7.3343543000531308E-2</v>
      </c>
    </row>
    <row r="635" spans="1:4" x14ac:dyDescent="0.15">
      <c r="A635" s="11">
        <f t="shared" si="18"/>
        <v>39782</v>
      </c>
      <c r="B635" s="11">
        <v>39783</v>
      </c>
      <c r="C635" s="31">
        <v>216.92500000000001</v>
      </c>
      <c r="D635" s="31">
        <f t="shared" si="19"/>
        <v>-1.0140725615007978E-2</v>
      </c>
    </row>
    <row r="636" spans="1:4" x14ac:dyDescent="0.15">
      <c r="A636" s="11">
        <f t="shared" si="18"/>
        <v>39813</v>
      </c>
      <c r="B636" s="11">
        <v>39814</v>
      </c>
      <c r="C636" s="31">
        <v>217.346</v>
      </c>
      <c r="D636" s="31">
        <f t="shared" si="19"/>
        <v>0.19407629364987541</v>
      </c>
    </row>
    <row r="637" spans="1:4" x14ac:dyDescent="0.15">
      <c r="A637" s="11">
        <f t="shared" si="18"/>
        <v>39844</v>
      </c>
      <c r="B637" s="11">
        <v>39845</v>
      </c>
      <c r="C637" s="31">
        <v>217.792</v>
      </c>
      <c r="D637" s="31">
        <f t="shared" si="19"/>
        <v>0.20520276425607001</v>
      </c>
    </row>
    <row r="638" spans="1:4" x14ac:dyDescent="0.15">
      <c r="A638" s="11">
        <f t="shared" si="18"/>
        <v>39872</v>
      </c>
      <c r="B638" s="11">
        <v>39873</v>
      </c>
      <c r="C638" s="31">
        <v>218.25299999999999</v>
      </c>
      <c r="D638" s="31">
        <f t="shared" si="19"/>
        <v>0.21166985013222908</v>
      </c>
    </row>
    <row r="639" spans="1:4" x14ac:dyDescent="0.15">
      <c r="A639" s="11">
        <f t="shared" si="18"/>
        <v>39903</v>
      </c>
      <c r="B639" s="11">
        <v>39904</v>
      </c>
      <c r="C639" s="31">
        <v>218.70599999999999</v>
      </c>
      <c r="D639" s="31">
        <f t="shared" si="19"/>
        <v>0.20755728443595414</v>
      </c>
    </row>
    <row r="640" spans="1:4" x14ac:dyDescent="0.15">
      <c r="A640" s="11">
        <f t="shared" si="18"/>
        <v>39933</v>
      </c>
      <c r="B640" s="11">
        <v>39934</v>
      </c>
      <c r="C640" s="31">
        <v>218.904</v>
      </c>
      <c r="D640" s="31">
        <f t="shared" si="19"/>
        <v>9.0532495679134323E-2</v>
      </c>
    </row>
    <row r="641" spans="1:4" x14ac:dyDescent="0.15">
      <c r="A641" s="11">
        <f t="shared" si="18"/>
        <v>39964</v>
      </c>
      <c r="B641" s="11">
        <v>39965</v>
      </c>
      <c r="C641" s="31">
        <v>219.11199999999999</v>
      </c>
      <c r="D641" s="31">
        <f t="shared" si="19"/>
        <v>9.5018821035704415E-2</v>
      </c>
    </row>
    <row r="642" spans="1:4" x14ac:dyDescent="0.15">
      <c r="A642" s="11">
        <f t="shared" si="18"/>
        <v>39994</v>
      </c>
      <c r="B642" s="11">
        <v>39995</v>
      </c>
      <c r="C642" s="31">
        <v>219.26300000000001</v>
      </c>
      <c r="D642" s="31">
        <f t="shared" si="19"/>
        <v>6.8914527730115402E-2</v>
      </c>
    </row>
    <row r="643" spans="1:4" x14ac:dyDescent="0.15">
      <c r="A643" s="11">
        <f t="shared" si="18"/>
        <v>40025</v>
      </c>
      <c r="B643" s="11">
        <v>40026</v>
      </c>
      <c r="C643" s="31">
        <v>219.49600000000001</v>
      </c>
      <c r="D643" s="31">
        <f t="shared" si="19"/>
        <v>0.10626507892348644</v>
      </c>
    </row>
    <row r="644" spans="1:4" x14ac:dyDescent="0.15">
      <c r="A644" s="11">
        <f t="shared" si="18"/>
        <v>40056</v>
      </c>
      <c r="B644" s="11">
        <v>40057</v>
      </c>
      <c r="C644" s="31">
        <v>219.92</v>
      </c>
      <c r="D644" s="31">
        <f t="shared" si="19"/>
        <v>0.19316980719465421</v>
      </c>
    </row>
    <row r="645" spans="1:4" x14ac:dyDescent="0.15">
      <c r="A645" s="11">
        <f t="shared" si="18"/>
        <v>40086</v>
      </c>
      <c r="B645" s="11">
        <v>40087</v>
      </c>
      <c r="C645" s="31">
        <v>220.501</v>
      </c>
      <c r="D645" s="31">
        <f t="shared" si="19"/>
        <v>0.26418697708258337</v>
      </c>
    </row>
    <row r="646" spans="1:4" x14ac:dyDescent="0.15">
      <c r="A646" s="11">
        <f t="shared" si="18"/>
        <v>40117</v>
      </c>
      <c r="B646" s="11">
        <v>40118</v>
      </c>
      <c r="C646" s="31">
        <v>220.666</v>
      </c>
      <c r="D646" s="31">
        <f t="shared" si="19"/>
        <v>7.4829592609553713E-2</v>
      </c>
    </row>
    <row r="647" spans="1:4" x14ac:dyDescent="0.15">
      <c r="A647" s="11">
        <f t="shared" si="18"/>
        <v>40147</v>
      </c>
      <c r="B647" s="11">
        <v>40148</v>
      </c>
      <c r="C647" s="31">
        <v>220.881</v>
      </c>
      <c r="D647" s="31">
        <f t="shared" si="19"/>
        <v>9.7432318526643621E-2</v>
      </c>
    </row>
    <row r="648" spans="1:4" x14ac:dyDescent="0.15">
      <c r="A648" s="11">
        <f t="shared" si="18"/>
        <v>40178</v>
      </c>
      <c r="B648" s="11">
        <v>40179</v>
      </c>
      <c r="C648" s="31">
        <v>220.63300000000001</v>
      </c>
      <c r="D648" s="31">
        <f t="shared" si="19"/>
        <v>-0.11227765176723685</v>
      </c>
    </row>
    <row r="649" spans="1:4" x14ac:dyDescent="0.15">
      <c r="A649" s="11">
        <f t="shared" si="18"/>
        <v>40209</v>
      </c>
      <c r="B649" s="11">
        <v>40210</v>
      </c>
      <c r="C649" s="31">
        <v>220.73099999999999</v>
      </c>
      <c r="D649" s="31">
        <f t="shared" si="19"/>
        <v>4.4417652844309222E-2</v>
      </c>
    </row>
    <row r="650" spans="1:4" x14ac:dyDescent="0.15">
      <c r="A650" s="11">
        <f t="shared" si="18"/>
        <v>40237</v>
      </c>
      <c r="B650" s="11">
        <v>40238</v>
      </c>
      <c r="C650" s="31">
        <v>220.78299999999999</v>
      </c>
      <c r="D650" s="31">
        <f t="shared" si="19"/>
        <v>2.3558086539721426E-2</v>
      </c>
    </row>
    <row r="651" spans="1:4" x14ac:dyDescent="0.15">
      <c r="A651" s="11">
        <f t="shared" si="18"/>
        <v>40268</v>
      </c>
      <c r="B651" s="11">
        <v>40269</v>
      </c>
      <c r="C651" s="31">
        <v>220.822</v>
      </c>
      <c r="D651" s="31">
        <f t="shared" si="19"/>
        <v>1.7664403509335271E-2</v>
      </c>
    </row>
    <row r="652" spans="1:4" x14ac:dyDescent="0.15">
      <c r="A652" s="11">
        <f t="shared" ref="A652:A715" si="20">EOMONTH(B652-1,0)</f>
        <v>40298</v>
      </c>
      <c r="B652" s="11">
        <v>40299</v>
      </c>
      <c r="C652" s="31">
        <v>220.96199999999999</v>
      </c>
      <c r="D652" s="31">
        <f t="shared" si="19"/>
        <v>6.3399480124256793E-2</v>
      </c>
    </row>
    <row r="653" spans="1:4" x14ac:dyDescent="0.15">
      <c r="A653" s="11">
        <f t="shared" si="20"/>
        <v>40329</v>
      </c>
      <c r="B653" s="11">
        <v>40330</v>
      </c>
      <c r="C653" s="31">
        <v>221.19399999999999</v>
      </c>
      <c r="D653" s="31">
        <f t="shared" si="19"/>
        <v>0.10499542907830275</v>
      </c>
    </row>
    <row r="654" spans="1:4" x14ac:dyDescent="0.15">
      <c r="A654" s="11">
        <f t="shared" si="20"/>
        <v>40359</v>
      </c>
      <c r="B654" s="11">
        <v>40360</v>
      </c>
      <c r="C654" s="31">
        <v>221.363</v>
      </c>
      <c r="D654" s="31">
        <f t="shared" ref="D654:D717" si="21">((C654-C653)/C653)*100</f>
        <v>7.6403519082801144E-2</v>
      </c>
    </row>
    <row r="655" spans="1:4" x14ac:dyDescent="0.15">
      <c r="A655" s="11">
        <f t="shared" si="20"/>
        <v>40390</v>
      </c>
      <c r="B655" s="11">
        <v>40391</v>
      </c>
      <c r="C655" s="31">
        <v>221.50899999999999</v>
      </c>
      <c r="D655" s="31">
        <f t="shared" si="21"/>
        <v>6.5955015065745679E-2</v>
      </c>
    </row>
    <row r="656" spans="1:4" x14ac:dyDescent="0.15">
      <c r="A656" s="11">
        <f t="shared" si="20"/>
        <v>40421</v>
      </c>
      <c r="B656" s="11">
        <v>40422</v>
      </c>
      <c r="C656" s="31">
        <v>221.71100000000001</v>
      </c>
      <c r="D656" s="31">
        <f t="shared" si="21"/>
        <v>9.1192682915830325E-2</v>
      </c>
    </row>
    <row r="657" spans="1:4" x14ac:dyDescent="0.15">
      <c r="A657" s="11">
        <f t="shared" si="20"/>
        <v>40451</v>
      </c>
      <c r="B657" s="11">
        <v>40452</v>
      </c>
      <c r="C657" s="31">
        <v>221.83</v>
      </c>
      <c r="D657" s="31">
        <f t="shared" si="21"/>
        <v>5.3673475831149453E-2</v>
      </c>
    </row>
    <row r="658" spans="1:4" x14ac:dyDescent="0.15">
      <c r="A658" s="11">
        <f t="shared" si="20"/>
        <v>40482</v>
      </c>
      <c r="B658" s="11">
        <v>40483</v>
      </c>
      <c r="C658" s="31">
        <v>222.149</v>
      </c>
      <c r="D658" s="31">
        <f t="shared" si="21"/>
        <v>0.14380381373123038</v>
      </c>
    </row>
    <row r="659" spans="1:4" x14ac:dyDescent="0.15">
      <c r="A659" s="11">
        <f t="shared" si="20"/>
        <v>40512</v>
      </c>
      <c r="B659" s="11">
        <v>40513</v>
      </c>
      <c r="C659" s="31">
        <v>222.34299999999999</v>
      </c>
      <c r="D659" s="31">
        <f t="shared" si="21"/>
        <v>8.7328774831301692E-2</v>
      </c>
    </row>
    <row r="660" spans="1:4" x14ac:dyDescent="0.15">
      <c r="A660" s="11">
        <f t="shared" si="20"/>
        <v>40543</v>
      </c>
      <c r="B660" s="11">
        <v>40544</v>
      </c>
      <c r="C660" s="31">
        <v>222.803</v>
      </c>
      <c r="D660" s="31">
        <f t="shared" si="21"/>
        <v>0.20688755661298444</v>
      </c>
    </row>
    <row r="661" spans="1:4" x14ac:dyDescent="0.15">
      <c r="A661" s="11">
        <f t="shared" si="20"/>
        <v>40574</v>
      </c>
      <c r="B661" s="11">
        <v>40575</v>
      </c>
      <c r="C661" s="31">
        <v>223.21299999999999</v>
      </c>
      <c r="D661" s="31">
        <f t="shared" si="21"/>
        <v>0.18401906617056168</v>
      </c>
    </row>
    <row r="662" spans="1:4" x14ac:dyDescent="0.15">
      <c r="A662" s="11">
        <f t="shared" si="20"/>
        <v>40602</v>
      </c>
      <c r="B662" s="11">
        <v>40603</v>
      </c>
      <c r="C662" s="31">
        <v>223.45400000000001</v>
      </c>
      <c r="D662" s="31">
        <f t="shared" si="21"/>
        <v>0.10796862189926837</v>
      </c>
    </row>
    <row r="663" spans="1:4" x14ac:dyDescent="0.15">
      <c r="A663" s="11">
        <f t="shared" si="20"/>
        <v>40633</v>
      </c>
      <c r="B663" s="11">
        <v>40634</v>
      </c>
      <c r="C663" s="31">
        <v>223.727</v>
      </c>
      <c r="D663" s="31">
        <f t="shared" si="21"/>
        <v>0.12217279619071314</v>
      </c>
    </row>
    <row r="664" spans="1:4" x14ac:dyDescent="0.15">
      <c r="A664" s="11">
        <f t="shared" si="20"/>
        <v>40663</v>
      </c>
      <c r="B664" s="11">
        <v>40664</v>
      </c>
      <c r="C664" s="31">
        <v>224.17500000000001</v>
      </c>
      <c r="D664" s="31">
        <f t="shared" si="21"/>
        <v>0.2002440474328121</v>
      </c>
    </row>
    <row r="665" spans="1:4" x14ac:dyDescent="0.15">
      <c r="A665" s="11">
        <f t="shared" si="20"/>
        <v>40694</v>
      </c>
      <c r="B665" s="11">
        <v>40695</v>
      </c>
      <c r="C665" s="31">
        <v>224.697</v>
      </c>
      <c r="D665" s="31">
        <f t="shared" si="21"/>
        <v>0.23285379725660371</v>
      </c>
    </row>
    <row r="666" spans="1:4" x14ac:dyDescent="0.15">
      <c r="A666" s="11">
        <f t="shared" si="20"/>
        <v>40724</v>
      </c>
      <c r="B666" s="11">
        <v>40725</v>
      </c>
      <c r="C666" s="31">
        <v>225.21799999999999</v>
      </c>
      <c r="D666" s="31">
        <f t="shared" si="21"/>
        <v>0.23186780419853695</v>
      </c>
    </row>
    <row r="667" spans="1:4" x14ac:dyDescent="0.15">
      <c r="A667" s="11">
        <f t="shared" si="20"/>
        <v>40755</v>
      </c>
      <c r="B667" s="11">
        <v>40756</v>
      </c>
      <c r="C667" s="31">
        <v>225.86199999999999</v>
      </c>
      <c r="D667" s="31">
        <f t="shared" si="21"/>
        <v>0.28594517312115614</v>
      </c>
    </row>
    <row r="668" spans="1:4" x14ac:dyDescent="0.15">
      <c r="A668" s="11">
        <f t="shared" si="20"/>
        <v>40786</v>
      </c>
      <c r="B668" s="11">
        <v>40787</v>
      </c>
      <c r="C668" s="31">
        <v>226.11799999999999</v>
      </c>
      <c r="D668" s="31">
        <f t="shared" si="21"/>
        <v>0.11334354605909813</v>
      </c>
    </row>
    <row r="669" spans="1:4" x14ac:dyDescent="0.15">
      <c r="A669" s="11">
        <f t="shared" si="20"/>
        <v>40816</v>
      </c>
      <c r="B669" s="11">
        <v>40817</v>
      </c>
      <c r="C669" s="31">
        <v>226.506</v>
      </c>
      <c r="D669" s="31">
        <f t="shared" si="21"/>
        <v>0.1715918237380506</v>
      </c>
    </row>
    <row r="670" spans="1:4" x14ac:dyDescent="0.15">
      <c r="A670" s="11">
        <f t="shared" si="20"/>
        <v>40847</v>
      </c>
      <c r="B670" s="11">
        <v>40848</v>
      </c>
      <c r="C670" s="31">
        <v>226.899</v>
      </c>
      <c r="D670" s="31">
        <f t="shared" si="21"/>
        <v>0.17350533760695111</v>
      </c>
    </row>
    <row r="671" spans="1:4" x14ac:dyDescent="0.15">
      <c r="A671" s="11">
        <f t="shared" si="20"/>
        <v>40877</v>
      </c>
      <c r="B671" s="11">
        <v>40878</v>
      </c>
      <c r="C671" s="31">
        <v>227.405</v>
      </c>
      <c r="D671" s="31">
        <f t="shared" si="21"/>
        <v>0.2230067122376036</v>
      </c>
    </row>
    <row r="672" spans="1:4" x14ac:dyDescent="0.15">
      <c r="A672" s="11">
        <f t="shared" si="20"/>
        <v>40908</v>
      </c>
      <c r="B672" s="11">
        <v>40909</v>
      </c>
      <c r="C672" s="31">
        <v>227.87700000000001</v>
      </c>
      <c r="D672" s="31">
        <f t="shared" si="21"/>
        <v>0.20755920054528632</v>
      </c>
    </row>
    <row r="673" spans="1:4" x14ac:dyDescent="0.15">
      <c r="A673" s="11">
        <f t="shared" si="20"/>
        <v>40939</v>
      </c>
      <c r="B673" s="11">
        <v>40940</v>
      </c>
      <c r="C673" s="31">
        <v>228.03399999999999</v>
      </c>
      <c r="D673" s="31">
        <f t="shared" si="21"/>
        <v>6.8896817142573522E-2</v>
      </c>
    </row>
    <row r="674" spans="1:4" x14ac:dyDescent="0.15">
      <c r="A674" s="11">
        <f t="shared" si="20"/>
        <v>40968</v>
      </c>
      <c r="B674" s="11">
        <v>40969</v>
      </c>
      <c r="C674" s="31">
        <v>228.47800000000001</v>
      </c>
      <c r="D674" s="31">
        <f t="shared" si="21"/>
        <v>0.19470780673058266</v>
      </c>
    </row>
    <row r="675" spans="1:4" x14ac:dyDescent="0.15">
      <c r="A675" s="11">
        <f t="shared" si="20"/>
        <v>40999</v>
      </c>
      <c r="B675" s="11">
        <v>41000</v>
      </c>
      <c r="C675" s="31">
        <v>228.905</v>
      </c>
      <c r="D675" s="31">
        <f t="shared" si="21"/>
        <v>0.18688889083412516</v>
      </c>
    </row>
    <row r="676" spans="1:4" x14ac:dyDescent="0.15">
      <c r="A676" s="11">
        <f t="shared" si="20"/>
        <v>41029</v>
      </c>
      <c r="B676" s="11">
        <v>41030</v>
      </c>
      <c r="C676" s="31">
        <v>229.22399999999999</v>
      </c>
      <c r="D676" s="31">
        <f t="shared" si="21"/>
        <v>0.13935912278018758</v>
      </c>
    </row>
    <row r="677" spans="1:4" x14ac:dyDescent="0.15">
      <c r="A677" s="11">
        <f t="shared" si="20"/>
        <v>41060</v>
      </c>
      <c r="B677" s="11">
        <v>41061</v>
      </c>
      <c r="C677" s="31">
        <v>229.62299999999999</v>
      </c>
      <c r="D677" s="31">
        <f t="shared" si="21"/>
        <v>0.17406554287509202</v>
      </c>
    </row>
    <row r="678" spans="1:4" x14ac:dyDescent="0.15">
      <c r="A678" s="11">
        <f t="shared" si="20"/>
        <v>41090</v>
      </c>
      <c r="B678" s="11">
        <v>41091</v>
      </c>
      <c r="C678" s="31">
        <v>229.97</v>
      </c>
      <c r="D678" s="31">
        <f t="shared" si="21"/>
        <v>0.15111726612752574</v>
      </c>
    </row>
    <row r="679" spans="1:4" x14ac:dyDescent="0.15">
      <c r="A679" s="11">
        <f t="shared" si="20"/>
        <v>41121</v>
      </c>
      <c r="B679" s="11">
        <v>41122</v>
      </c>
      <c r="C679" s="31">
        <v>230.233</v>
      </c>
      <c r="D679" s="31">
        <f t="shared" si="21"/>
        <v>0.11436274296647617</v>
      </c>
    </row>
    <row r="680" spans="1:4" x14ac:dyDescent="0.15">
      <c r="A680" s="11">
        <f t="shared" si="20"/>
        <v>41152</v>
      </c>
      <c r="B680" s="11">
        <v>41153</v>
      </c>
      <c r="C680" s="31">
        <v>230.65899999999999</v>
      </c>
      <c r="D680" s="31">
        <f t="shared" si="21"/>
        <v>0.18502994792231683</v>
      </c>
    </row>
    <row r="681" spans="1:4" x14ac:dyDescent="0.15">
      <c r="A681" s="11">
        <f t="shared" si="20"/>
        <v>41182</v>
      </c>
      <c r="B681" s="11">
        <v>41183</v>
      </c>
      <c r="C681" s="31">
        <v>231.024</v>
      </c>
      <c r="D681" s="31">
        <f t="shared" si="21"/>
        <v>0.1582422537165292</v>
      </c>
    </row>
    <row r="682" spans="1:4" x14ac:dyDescent="0.15">
      <c r="A682" s="11">
        <f t="shared" si="20"/>
        <v>41213</v>
      </c>
      <c r="B682" s="11">
        <v>41214</v>
      </c>
      <c r="C682" s="31">
        <v>231.33</v>
      </c>
      <c r="D682" s="31">
        <f t="shared" si="21"/>
        <v>0.13245377103678044</v>
      </c>
    </row>
    <row r="683" spans="1:4" x14ac:dyDescent="0.15">
      <c r="A683" s="11">
        <f t="shared" si="20"/>
        <v>41243</v>
      </c>
      <c r="B683" s="11">
        <v>41244</v>
      </c>
      <c r="C683" s="31">
        <v>231.72499999999999</v>
      </c>
      <c r="D683" s="31">
        <f t="shared" si="21"/>
        <v>0.17075173993860795</v>
      </c>
    </row>
    <row r="684" spans="1:4" x14ac:dyDescent="0.15">
      <c r="A684" s="11">
        <f t="shared" si="20"/>
        <v>41274</v>
      </c>
      <c r="B684" s="11">
        <v>41275</v>
      </c>
      <c r="C684" s="31">
        <v>232.22900000000001</v>
      </c>
      <c r="D684" s="31">
        <f t="shared" si="21"/>
        <v>0.21749919085123276</v>
      </c>
    </row>
    <row r="685" spans="1:4" x14ac:dyDescent="0.15">
      <c r="A685" s="11">
        <f t="shared" si="20"/>
        <v>41305</v>
      </c>
      <c r="B685" s="11">
        <v>41306</v>
      </c>
      <c r="C685" s="31">
        <v>232.56899999999999</v>
      </c>
      <c r="D685" s="31">
        <f t="shared" si="21"/>
        <v>0.14640721012447841</v>
      </c>
    </row>
    <row r="686" spans="1:4" x14ac:dyDescent="0.15">
      <c r="A686" s="11">
        <f t="shared" si="20"/>
        <v>41333</v>
      </c>
      <c r="B686" s="11">
        <v>41334</v>
      </c>
      <c r="C686" s="31">
        <v>232.79400000000001</v>
      </c>
      <c r="D686" s="31">
        <f t="shared" si="21"/>
        <v>9.6745481986001039E-2</v>
      </c>
    </row>
    <row r="687" spans="1:4" x14ac:dyDescent="0.15">
      <c r="A687" s="11">
        <f t="shared" si="20"/>
        <v>41364</v>
      </c>
      <c r="B687" s="11">
        <v>41365</v>
      </c>
      <c r="C687" s="31">
        <v>232.83199999999999</v>
      </c>
      <c r="D687" s="31">
        <f t="shared" si="21"/>
        <v>1.632344476231453E-2</v>
      </c>
    </row>
    <row r="688" spans="1:4" x14ac:dyDescent="0.15">
      <c r="A688" s="11">
        <f t="shared" si="20"/>
        <v>41394</v>
      </c>
      <c r="B688" s="11">
        <v>41395</v>
      </c>
      <c r="C688" s="31">
        <v>232.99600000000001</v>
      </c>
      <c r="D688" s="31">
        <f t="shared" si="21"/>
        <v>7.0437053326010038E-2</v>
      </c>
    </row>
    <row r="689" spans="1:4" x14ac:dyDescent="0.15">
      <c r="A689" s="11">
        <f t="shared" si="20"/>
        <v>41425</v>
      </c>
      <c r="B689" s="11">
        <v>41426</v>
      </c>
      <c r="C689" s="31">
        <v>233.35</v>
      </c>
      <c r="D689" s="31">
        <f t="shared" si="21"/>
        <v>0.15193393878005843</v>
      </c>
    </row>
    <row r="690" spans="1:4" x14ac:dyDescent="0.15">
      <c r="A690" s="11">
        <f t="shared" si="20"/>
        <v>41455</v>
      </c>
      <c r="B690" s="11">
        <v>41456</v>
      </c>
      <c r="C690" s="31">
        <v>233.88</v>
      </c>
      <c r="D690" s="31">
        <f t="shared" si="21"/>
        <v>0.22712663381187106</v>
      </c>
    </row>
    <row r="691" spans="1:4" x14ac:dyDescent="0.15">
      <c r="A691" s="11">
        <f t="shared" si="20"/>
        <v>41486</v>
      </c>
      <c r="B691" s="11">
        <v>41487</v>
      </c>
      <c r="C691" s="31">
        <v>234.33600000000001</v>
      </c>
      <c r="D691" s="31">
        <f t="shared" si="21"/>
        <v>0.19497178040021262</v>
      </c>
    </row>
    <row r="692" spans="1:4" x14ac:dyDescent="0.15">
      <c r="A692" s="11">
        <f t="shared" si="20"/>
        <v>41517</v>
      </c>
      <c r="B692" s="11">
        <v>41518</v>
      </c>
      <c r="C692" s="31">
        <v>234.7</v>
      </c>
      <c r="D692" s="31">
        <f t="shared" si="21"/>
        <v>0.15533251399698547</v>
      </c>
    </row>
    <row r="693" spans="1:4" x14ac:dyDescent="0.15">
      <c r="A693" s="11">
        <f t="shared" si="20"/>
        <v>41547</v>
      </c>
      <c r="B693" s="11">
        <v>41548</v>
      </c>
      <c r="C693" s="31">
        <v>234.92099999999999</v>
      </c>
      <c r="D693" s="31">
        <f t="shared" si="21"/>
        <v>9.4162760971454471E-2</v>
      </c>
    </row>
    <row r="694" spans="1:4" x14ac:dyDescent="0.15">
      <c r="A694" s="11">
        <f t="shared" si="20"/>
        <v>41578</v>
      </c>
      <c r="B694" s="11">
        <v>41579</v>
      </c>
      <c r="C694" s="31">
        <v>235.35900000000001</v>
      </c>
      <c r="D694" s="31">
        <f t="shared" si="21"/>
        <v>0.18644565619932515</v>
      </c>
    </row>
    <row r="695" spans="1:4" x14ac:dyDescent="0.15">
      <c r="A695" s="11">
        <f t="shared" si="20"/>
        <v>41608</v>
      </c>
      <c r="B695" s="11">
        <v>41609</v>
      </c>
      <c r="C695" s="31">
        <v>235.75899999999999</v>
      </c>
      <c r="D695" s="31">
        <f t="shared" si="21"/>
        <v>0.16995313542289747</v>
      </c>
    </row>
    <row r="696" spans="1:4" x14ac:dyDescent="0.15">
      <c r="A696" s="11">
        <f t="shared" si="20"/>
        <v>41639</v>
      </c>
      <c r="B696" s="11">
        <v>41640</v>
      </c>
      <c r="C696" s="31">
        <v>235.96100000000001</v>
      </c>
      <c r="D696" s="31">
        <f t="shared" si="21"/>
        <v>8.5680716324732717E-2</v>
      </c>
    </row>
    <row r="697" spans="1:4" x14ac:dyDescent="0.15">
      <c r="A697" s="11">
        <f t="shared" si="20"/>
        <v>41670</v>
      </c>
      <c r="B697" s="11">
        <v>41671</v>
      </c>
      <c r="C697" s="31">
        <v>236.185</v>
      </c>
      <c r="D697" s="31">
        <f t="shared" si="21"/>
        <v>9.4930941977695263E-2</v>
      </c>
    </row>
    <row r="698" spans="1:4" x14ac:dyDescent="0.15">
      <c r="A698" s="11">
        <f t="shared" si="20"/>
        <v>41698</v>
      </c>
      <c r="B698" s="11">
        <v>41699</v>
      </c>
      <c r="C698" s="31">
        <v>236.625</v>
      </c>
      <c r="D698" s="31">
        <f t="shared" si="21"/>
        <v>0.18629464191205949</v>
      </c>
    </row>
    <row r="699" spans="1:4" x14ac:dyDescent="0.15">
      <c r="A699" s="11">
        <f t="shared" si="20"/>
        <v>41729</v>
      </c>
      <c r="B699" s="11">
        <v>41730</v>
      </c>
      <c r="C699" s="31">
        <v>237.072</v>
      </c>
      <c r="D699" s="31">
        <f t="shared" si="21"/>
        <v>0.18890649762282205</v>
      </c>
    </row>
    <row r="700" spans="1:4" x14ac:dyDescent="0.15">
      <c r="A700" s="11">
        <f t="shared" si="20"/>
        <v>41759</v>
      </c>
      <c r="B700" s="11">
        <v>41760</v>
      </c>
      <c r="C700" s="31">
        <v>237.529</v>
      </c>
      <c r="D700" s="31">
        <f t="shared" si="21"/>
        <v>0.19276844165485321</v>
      </c>
    </row>
    <row r="701" spans="1:4" x14ac:dyDescent="0.15">
      <c r="A701" s="11">
        <f t="shared" si="20"/>
        <v>41790</v>
      </c>
      <c r="B701" s="11">
        <v>41791</v>
      </c>
      <c r="C701" s="31">
        <v>237.83699999999999</v>
      </c>
      <c r="D701" s="31">
        <f t="shared" si="21"/>
        <v>0.12966837733497497</v>
      </c>
    </row>
    <row r="702" spans="1:4" x14ac:dyDescent="0.15">
      <c r="A702" s="11">
        <f t="shared" si="20"/>
        <v>41820</v>
      </c>
      <c r="B702" s="11">
        <v>41821</v>
      </c>
      <c r="C702" s="31">
        <v>238.19499999999999</v>
      </c>
      <c r="D702" s="31">
        <f t="shared" si="21"/>
        <v>0.15052325752511347</v>
      </c>
    </row>
    <row r="703" spans="1:4" x14ac:dyDescent="0.15">
      <c r="A703" s="11">
        <f t="shared" si="20"/>
        <v>41851</v>
      </c>
      <c r="B703" s="11">
        <v>41852</v>
      </c>
      <c r="C703" s="31">
        <v>238.405</v>
      </c>
      <c r="D703" s="31">
        <f t="shared" si="21"/>
        <v>8.8163059677998257E-2</v>
      </c>
    </row>
    <row r="704" spans="1:4" x14ac:dyDescent="0.15">
      <c r="A704" s="11">
        <f t="shared" si="20"/>
        <v>41882</v>
      </c>
      <c r="B704" s="11">
        <v>41883</v>
      </c>
      <c r="C704" s="31">
        <v>238.786</v>
      </c>
      <c r="D704" s="31">
        <f t="shared" si="21"/>
        <v>0.15981208447809409</v>
      </c>
    </row>
    <row r="705" spans="1:4" x14ac:dyDescent="0.15">
      <c r="A705" s="11">
        <f t="shared" si="20"/>
        <v>41912</v>
      </c>
      <c r="B705" s="11">
        <v>41913</v>
      </c>
      <c r="C705" s="31">
        <v>239.191</v>
      </c>
      <c r="D705" s="31">
        <f t="shared" si="21"/>
        <v>0.16960793346343636</v>
      </c>
    </row>
    <row r="706" spans="1:4" x14ac:dyDescent="0.15">
      <c r="A706" s="11">
        <f t="shared" si="20"/>
        <v>41943</v>
      </c>
      <c r="B706" s="11">
        <v>41944</v>
      </c>
      <c r="C706" s="31">
        <v>239.458</v>
      </c>
      <c r="D706" s="31">
        <f t="shared" si="21"/>
        <v>0.11162627356380295</v>
      </c>
    </row>
    <row r="707" spans="1:4" x14ac:dyDescent="0.15">
      <c r="A707" s="11">
        <f t="shared" si="20"/>
        <v>41973</v>
      </c>
      <c r="B707" s="11">
        <v>41974</v>
      </c>
      <c r="C707" s="31">
        <v>239.584</v>
      </c>
      <c r="D707" s="31">
        <f t="shared" si="21"/>
        <v>5.2618830859693461E-2</v>
      </c>
    </row>
    <row r="708" spans="1:4" x14ac:dyDescent="0.15">
      <c r="A708" s="11">
        <f t="shared" si="20"/>
        <v>42004</v>
      </c>
      <c r="B708" s="11">
        <v>42005</v>
      </c>
      <c r="C708" s="31">
        <v>239.81100000000001</v>
      </c>
      <c r="D708" s="31">
        <f t="shared" si="21"/>
        <v>9.4747562441566985E-2</v>
      </c>
    </row>
    <row r="709" spans="1:4" x14ac:dyDescent="0.15">
      <c r="A709" s="11">
        <f t="shared" si="20"/>
        <v>42035</v>
      </c>
      <c r="B709" s="11">
        <v>42036</v>
      </c>
      <c r="C709" s="31">
        <v>240.172</v>
      </c>
      <c r="D709" s="31">
        <f t="shared" si="21"/>
        <v>0.15053521314701576</v>
      </c>
    </row>
    <row r="710" spans="1:4" x14ac:dyDescent="0.15">
      <c r="A710" s="11">
        <f t="shared" si="20"/>
        <v>42063</v>
      </c>
      <c r="B710" s="11">
        <v>42064</v>
      </c>
      <c r="C710" s="31">
        <v>240.755</v>
      </c>
      <c r="D710" s="31">
        <f t="shared" si="21"/>
        <v>0.24274270106423665</v>
      </c>
    </row>
    <row r="711" spans="1:4" x14ac:dyDescent="0.15">
      <c r="A711" s="11">
        <f t="shared" si="20"/>
        <v>42094</v>
      </c>
      <c r="B711" s="11">
        <v>42095</v>
      </c>
      <c r="C711" s="31">
        <v>241.346</v>
      </c>
      <c r="D711" s="31">
        <f t="shared" si="21"/>
        <v>0.24547776785529196</v>
      </c>
    </row>
    <row r="712" spans="1:4" x14ac:dyDescent="0.15">
      <c r="A712" s="11">
        <f t="shared" si="20"/>
        <v>42124</v>
      </c>
      <c r="B712" s="11">
        <v>42125</v>
      </c>
      <c r="C712" s="31">
        <v>241.68799999999999</v>
      </c>
      <c r="D712" s="31">
        <f t="shared" si="21"/>
        <v>0.14170526961291446</v>
      </c>
    </row>
    <row r="713" spans="1:4" x14ac:dyDescent="0.15">
      <c r="A713" s="11">
        <f t="shared" si="20"/>
        <v>42155</v>
      </c>
      <c r="B713" s="11">
        <v>42156</v>
      </c>
      <c r="C713" s="31">
        <v>242.06399999999999</v>
      </c>
      <c r="D713" s="31">
        <f t="shared" si="21"/>
        <v>0.15557247360233226</v>
      </c>
    </row>
    <row r="714" spans="1:4" x14ac:dyDescent="0.15">
      <c r="A714" s="11">
        <f t="shared" si="20"/>
        <v>42185</v>
      </c>
      <c r="B714" s="11">
        <v>42186</v>
      </c>
      <c r="C714" s="31">
        <v>242.565</v>
      </c>
      <c r="D714" s="31">
        <f t="shared" si="21"/>
        <v>0.20697005750545508</v>
      </c>
    </row>
    <row r="715" spans="1:4" x14ac:dyDescent="0.15">
      <c r="A715" s="11">
        <f t="shared" si="20"/>
        <v>42216</v>
      </c>
      <c r="B715" s="11">
        <v>42217</v>
      </c>
      <c r="C715" s="31">
        <v>242.81700000000001</v>
      </c>
      <c r="D715" s="31">
        <f t="shared" si="21"/>
        <v>0.10388967905510257</v>
      </c>
    </row>
    <row r="716" spans="1:4" x14ac:dyDescent="0.15">
      <c r="A716" s="11">
        <f t="shared" ref="A716:A774" si="22">EOMONTH(B716-1,0)</f>
        <v>42247</v>
      </c>
      <c r="B716" s="11">
        <v>42248</v>
      </c>
      <c r="C716" s="31">
        <v>243.316</v>
      </c>
      <c r="D716" s="31">
        <f t="shared" si="21"/>
        <v>0.20550455692970229</v>
      </c>
    </row>
    <row r="717" spans="1:4" x14ac:dyDescent="0.15">
      <c r="A717" s="11">
        <f t="shared" si="22"/>
        <v>42277</v>
      </c>
      <c r="B717" s="11">
        <v>42278</v>
      </c>
      <c r="C717" s="31">
        <v>243.768</v>
      </c>
      <c r="D717" s="31">
        <f t="shared" si="21"/>
        <v>0.18576665735093384</v>
      </c>
    </row>
    <row r="718" spans="1:4" x14ac:dyDescent="0.15">
      <c r="A718" s="11">
        <f t="shared" si="22"/>
        <v>42308</v>
      </c>
      <c r="B718" s="11">
        <v>42309</v>
      </c>
      <c r="C718" s="31">
        <v>244.24100000000001</v>
      </c>
      <c r="D718" s="31">
        <f t="shared" ref="D718:D774" si="23">((C718-C717)/C717)*100</f>
        <v>0.19403695316859193</v>
      </c>
    </row>
    <row r="719" spans="1:4" x14ac:dyDescent="0.15">
      <c r="A719" s="11">
        <f t="shared" si="22"/>
        <v>42338</v>
      </c>
      <c r="B719" s="11">
        <v>42339</v>
      </c>
      <c r="C719" s="31">
        <v>244.547</v>
      </c>
      <c r="D719" s="31">
        <f t="shared" si="23"/>
        <v>0.12528609037793947</v>
      </c>
    </row>
    <row r="720" spans="1:4" x14ac:dyDescent="0.15">
      <c r="A720" s="11">
        <f t="shared" si="22"/>
        <v>42369</v>
      </c>
      <c r="B720" s="11">
        <v>42370</v>
      </c>
      <c r="C720" s="31">
        <v>245.07499999999999</v>
      </c>
      <c r="D720" s="31">
        <f t="shared" si="23"/>
        <v>0.21590941618584222</v>
      </c>
    </row>
    <row r="721" spans="1:4" x14ac:dyDescent="0.15">
      <c r="A721" s="11">
        <f t="shared" si="22"/>
        <v>42400</v>
      </c>
      <c r="B721" s="11">
        <v>42401</v>
      </c>
      <c r="C721" s="31">
        <v>245.64400000000001</v>
      </c>
      <c r="D721" s="31">
        <f t="shared" si="23"/>
        <v>0.23217382433949477</v>
      </c>
    </row>
    <row r="722" spans="1:4" x14ac:dyDescent="0.15">
      <c r="A722" s="11">
        <f t="shared" si="22"/>
        <v>42429</v>
      </c>
      <c r="B722" s="11">
        <v>42430</v>
      </c>
      <c r="C722" s="31">
        <v>245.964</v>
      </c>
      <c r="D722" s="31">
        <f t="shared" si="23"/>
        <v>0.13026982136750467</v>
      </c>
    </row>
    <row r="723" spans="1:4" x14ac:dyDescent="0.15">
      <c r="A723" s="11">
        <f t="shared" si="22"/>
        <v>42460</v>
      </c>
      <c r="B723" s="11">
        <v>42461</v>
      </c>
      <c r="C723" s="31">
        <v>246.46700000000001</v>
      </c>
      <c r="D723" s="31">
        <f t="shared" si="23"/>
        <v>0.20450147176010081</v>
      </c>
    </row>
    <row r="724" spans="1:4" x14ac:dyDescent="0.15">
      <c r="A724" s="11">
        <f t="shared" si="22"/>
        <v>42490</v>
      </c>
      <c r="B724" s="11">
        <v>42491</v>
      </c>
      <c r="C724" s="31">
        <v>247.036</v>
      </c>
      <c r="D724" s="31">
        <f t="shared" si="23"/>
        <v>0.23086254955023933</v>
      </c>
    </row>
    <row r="725" spans="1:4" x14ac:dyDescent="0.15">
      <c r="A725" s="11">
        <f t="shared" si="22"/>
        <v>42521</v>
      </c>
      <c r="B725" s="11">
        <v>42522</v>
      </c>
      <c r="C725" s="31">
        <v>247.435</v>
      </c>
      <c r="D725" s="31">
        <f t="shared" si="23"/>
        <v>0.16151492090221703</v>
      </c>
    </row>
    <row r="726" spans="1:4" x14ac:dyDescent="0.15">
      <c r="A726" s="11">
        <f t="shared" si="22"/>
        <v>42551</v>
      </c>
      <c r="B726" s="11">
        <v>42552</v>
      </c>
      <c r="C726" s="31">
        <v>247.791</v>
      </c>
      <c r="D726" s="31">
        <f t="shared" si="23"/>
        <v>0.14387616949905815</v>
      </c>
    </row>
    <row r="727" spans="1:4" x14ac:dyDescent="0.15">
      <c r="A727" s="11">
        <f t="shared" si="22"/>
        <v>42582</v>
      </c>
      <c r="B727" s="11">
        <v>42583</v>
      </c>
      <c r="C727" s="31">
        <v>248.37100000000001</v>
      </c>
      <c r="D727" s="31">
        <f t="shared" si="23"/>
        <v>0.23406822685247347</v>
      </c>
    </row>
    <row r="728" spans="1:4" x14ac:dyDescent="0.15">
      <c r="A728" s="11">
        <f t="shared" si="22"/>
        <v>42613</v>
      </c>
      <c r="B728" s="11">
        <v>42614</v>
      </c>
      <c r="C728" s="31">
        <v>248.709</v>
      </c>
      <c r="D728" s="31">
        <f t="shared" si="23"/>
        <v>0.13608674120569383</v>
      </c>
    </row>
    <row r="729" spans="1:4" x14ac:dyDescent="0.15">
      <c r="A729" s="11">
        <f t="shared" si="22"/>
        <v>42643</v>
      </c>
      <c r="B729" s="11">
        <v>42644</v>
      </c>
      <c r="C729" s="31">
        <v>249.06800000000001</v>
      </c>
      <c r="D729" s="31">
        <f t="shared" si="23"/>
        <v>0.14434539964376394</v>
      </c>
    </row>
    <row r="730" spans="1:4" x14ac:dyDescent="0.15">
      <c r="A730" s="11">
        <f t="shared" si="22"/>
        <v>42674</v>
      </c>
      <c r="B730" s="11">
        <v>42675</v>
      </c>
      <c r="C730" s="31">
        <v>249.50200000000001</v>
      </c>
      <c r="D730" s="31">
        <f t="shared" si="23"/>
        <v>0.1742496025181868</v>
      </c>
    </row>
    <row r="731" spans="1:4" x14ac:dyDescent="0.15">
      <c r="A731" s="11">
        <f t="shared" si="22"/>
        <v>42704</v>
      </c>
      <c r="B731" s="11">
        <v>42705</v>
      </c>
      <c r="C731" s="31">
        <v>249.959</v>
      </c>
      <c r="D731" s="31">
        <f t="shared" si="23"/>
        <v>0.18316486440990198</v>
      </c>
    </row>
    <row r="732" spans="1:4" x14ac:dyDescent="0.15">
      <c r="A732" s="11">
        <f t="shared" si="22"/>
        <v>42735</v>
      </c>
      <c r="B732" s="11">
        <v>42736</v>
      </c>
      <c r="C732" s="31">
        <v>250.51900000000001</v>
      </c>
      <c r="D732" s="31">
        <f t="shared" si="23"/>
        <v>0.22403674202569313</v>
      </c>
    </row>
    <row r="733" spans="1:4" x14ac:dyDescent="0.15">
      <c r="A733" s="11">
        <f t="shared" si="22"/>
        <v>42766</v>
      </c>
      <c r="B733" s="11">
        <v>42767</v>
      </c>
      <c r="C733" s="31">
        <v>250.98699999999999</v>
      </c>
      <c r="D733" s="31">
        <f t="shared" si="23"/>
        <v>0.18681217791863663</v>
      </c>
    </row>
    <row r="734" spans="1:4" x14ac:dyDescent="0.15">
      <c r="A734" s="11">
        <f t="shared" si="22"/>
        <v>42794</v>
      </c>
      <c r="B734" s="11">
        <v>42795</v>
      </c>
      <c r="C734" s="31">
        <v>250.89400000000001</v>
      </c>
      <c r="D734" s="31">
        <f t="shared" si="23"/>
        <v>-3.7053711945235934E-2</v>
      </c>
    </row>
    <row r="735" spans="1:4" x14ac:dyDescent="0.15">
      <c r="A735" s="11">
        <f t="shared" si="22"/>
        <v>42825</v>
      </c>
      <c r="B735" s="11">
        <v>42826</v>
      </c>
      <c r="C735" s="31">
        <v>251.12899999999999</v>
      </c>
      <c r="D735" s="31">
        <f t="shared" si="23"/>
        <v>9.3665053767720718E-2</v>
      </c>
    </row>
    <row r="736" spans="1:4" x14ac:dyDescent="0.15">
      <c r="A736" s="11">
        <f t="shared" si="22"/>
        <v>42855</v>
      </c>
      <c r="B736" s="11">
        <v>42856</v>
      </c>
      <c r="C736" s="31">
        <v>251.37200000000001</v>
      </c>
      <c r="D736" s="31">
        <f t="shared" si="23"/>
        <v>9.6763018209774038E-2</v>
      </c>
    </row>
    <row r="737" spans="1:4" x14ac:dyDescent="0.15">
      <c r="A737" s="11">
        <f t="shared" si="22"/>
        <v>42886</v>
      </c>
      <c r="B737" s="11">
        <v>42887</v>
      </c>
      <c r="C737" s="31">
        <v>251.714</v>
      </c>
      <c r="D737" s="31">
        <f t="shared" si="23"/>
        <v>0.13605333927405777</v>
      </c>
    </row>
    <row r="738" spans="1:4" x14ac:dyDescent="0.15">
      <c r="A738" s="11">
        <f t="shared" si="22"/>
        <v>42916</v>
      </c>
      <c r="B738" s="11">
        <v>42917</v>
      </c>
      <c r="C738" s="31">
        <v>252.00899999999999</v>
      </c>
      <c r="D738" s="31">
        <f t="shared" si="23"/>
        <v>0.11719650079057482</v>
      </c>
    </row>
    <row r="739" spans="1:4" x14ac:dyDescent="0.15">
      <c r="A739" s="11">
        <f t="shared" si="22"/>
        <v>42947</v>
      </c>
      <c r="B739" s="11">
        <v>42948</v>
      </c>
      <c r="C739" s="31">
        <v>252.56200000000001</v>
      </c>
      <c r="D739" s="31">
        <f t="shared" si="23"/>
        <v>0.219436607422761</v>
      </c>
    </row>
    <row r="740" spans="1:4" x14ac:dyDescent="0.15">
      <c r="A740" s="11">
        <f t="shared" si="22"/>
        <v>42978</v>
      </c>
      <c r="B740" s="11">
        <v>42979</v>
      </c>
      <c r="C740" s="31">
        <v>252.88800000000001</v>
      </c>
      <c r="D740" s="31">
        <f t="shared" si="23"/>
        <v>0.12907721668342562</v>
      </c>
    </row>
    <row r="741" spans="1:4" x14ac:dyDescent="0.15">
      <c r="A741" s="11">
        <f t="shared" si="22"/>
        <v>43008</v>
      </c>
      <c r="B741" s="11">
        <v>43009</v>
      </c>
      <c r="C741" s="31">
        <v>253.53399999999999</v>
      </c>
      <c r="D741" s="31">
        <f t="shared" si="23"/>
        <v>0.25544905254499484</v>
      </c>
    </row>
    <row r="742" spans="1:4" x14ac:dyDescent="0.15">
      <c r="A742" s="11">
        <f t="shared" si="22"/>
        <v>43039</v>
      </c>
      <c r="B742" s="11">
        <v>43040</v>
      </c>
      <c r="C742" s="31">
        <v>253.85499999999999</v>
      </c>
      <c r="D742" s="31">
        <f t="shared" si="23"/>
        <v>0.12661023768015256</v>
      </c>
    </row>
    <row r="743" spans="1:4" x14ac:dyDescent="0.15">
      <c r="A743" s="11">
        <f t="shared" si="22"/>
        <v>43069</v>
      </c>
      <c r="B743" s="11">
        <v>43070</v>
      </c>
      <c r="C743" s="31">
        <v>254.38</v>
      </c>
      <c r="D743" s="31">
        <f t="shared" si="23"/>
        <v>0.20681097476906332</v>
      </c>
    </row>
    <row r="744" spans="1:4" x14ac:dyDescent="0.15">
      <c r="A744" s="11">
        <f t="shared" si="22"/>
        <v>43100</v>
      </c>
      <c r="B744" s="11">
        <v>43101</v>
      </c>
      <c r="C744" s="31">
        <v>255.10599999999999</v>
      </c>
      <c r="D744" s="31">
        <f t="shared" si="23"/>
        <v>0.28539979558141326</v>
      </c>
    </row>
    <row r="745" spans="1:4" x14ac:dyDescent="0.15">
      <c r="A745" s="11">
        <f t="shared" si="22"/>
        <v>43131</v>
      </c>
      <c r="B745" s="11">
        <v>43132</v>
      </c>
      <c r="C745" s="31">
        <v>255.57</v>
      </c>
      <c r="D745" s="31">
        <f t="shared" si="23"/>
        <v>0.18188517714205021</v>
      </c>
    </row>
    <row r="746" spans="1:4" x14ac:dyDescent="0.15">
      <c r="A746" s="11">
        <f t="shared" si="22"/>
        <v>43159</v>
      </c>
      <c r="B746" s="11">
        <v>43160</v>
      </c>
      <c r="C746" s="31">
        <v>256.07499999999999</v>
      </c>
      <c r="D746" s="31">
        <f t="shared" si="23"/>
        <v>0.1975975270962928</v>
      </c>
    </row>
    <row r="747" spans="1:4" x14ac:dyDescent="0.15">
      <c r="A747" s="11">
        <f t="shared" si="22"/>
        <v>43190</v>
      </c>
      <c r="B747" s="11">
        <v>43191</v>
      </c>
      <c r="C747" s="31">
        <v>256.48700000000002</v>
      </c>
      <c r="D747" s="31">
        <f t="shared" si="23"/>
        <v>0.16089036415114111</v>
      </c>
    </row>
    <row r="748" spans="1:4" x14ac:dyDescent="0.15">
      <c r="A748" s="11">
        <f t="shared" si="22"/>
        <v>43220</v>
      </c>
      <c r="B748" s="11">
        <v>43221</v>
      </c>
      <c r="C748" s="31">
        <v>257.05700000000002</v>
      </c>
      <c r="D748" s="31">
        <f t="shared" si="23"/>
        <v>0.22223348551778185</v>
      </c>
    </row>
    <row r="749" spans="1:4" x14ac:dyDescent="0.15">
      <c r="A749" s="11">
        <f t="shared" si="22"/>
        <v>43251</v>
      </c>
      <c r="B749" s="11">
        <v>43252</v>
      </c>
      <c r="C749" s="31">
        <v>257.42200000000003</v>
      </c>
      <c r="D749" s="31">
        <f t="shared" si="23"/>
        <v>0.14199185394679353</v>
      </c>
    </row>
    <row r="750" spans="1:4" x14ac:dyDescent="0.15">
      <c r="A750" s="11">
        <f t="shared" si="22"/>
        <v>43281</v>
      </c>
      <c r="B750" s="11">
        <v>43282</v>
      </c>
      <c r="C750" s="31">
        <v>257.90199999999999</v>
      </c>
      <c r="D750" s="31">
        <f t="shared" si="23"/>
        <v>0.1864642493648411</v>
      </c>
    </row>
    <row r="751" spans="1:4" x14ac:dyDescent="0.15">
      <c r="A751" s="11">
        <f t="shared" si="22"/>
        <v>43312</v>
      </c>
      <c r="B751" s="11">
        <v>43313</v>
      </c>
      <c r="C751" s="31">
        <v>258.065</v>
      </c>
      <c r="D751" s="31">
        <f t="shared" si="23"/>
        <v>6.3202301649467982E-2</v>
      </c>
    </row>
    <row r="752" spans="1:4" x14ac:dyDescent="0.15">
      <c r="A752" s="11">
        <f t="shared" si="22"/>
        <v>43343</v>
      </c>
      <c r="B752" s="11">
        <v>43344</v>
      </c>
      <c r="C752" s="31">
        <v>258.60599999999999</v>
      </c>
      <c r="D752" s="31">
        <f t="shared" si="23"/>
        <v>0.20963710693042326</v>
      </c>
    </row>
    <row r="753" spans="1:4" x14ac:dyDescent="0.15">
      <c r="A753" s="11">
        <f t="shared" si="22"/>
        <v>43373</v>
      </c>
      <c r="B753" s="11">
        <v>43374</v>
      </c>
      <c r="C753" s="31">
        <v>258.99299999999999</v>
      </c>
      <c r="D753" s="31">
        <f t="shared" si="23"/>
        <v>0.14964850003480215</v>
      </c>
    </row>
    <row r="754" spans="1:4" x14ac:dyDescent="0.15">
      <c r="A754" s="11">
        <f t="shared" si="22"/>
        <v>43404</v>
      </c>
      <c r="B754" s="11">
        <v>43405</v>
      </c>
      <c r="C754" s="31">
        <v>259.488</v>
      </c>
      <c r="D754" s="31">
        <f t="shared" si="23"/>
        <v>0.19112485665635925</v>
      </c>
    </row>
    <row r="755" spans="1:4" x14ac:dyDescent="0.15">
      <c r="A755" s="11">
        <f t="shared" si="22"/>
        <v>43434</v>
      </c>
      <c r="B755" s="11">
        <v>43435</v>
      </c>
      <c r="C755" s="31">
        <v>259.98599999999999</v>
      </c>
      <c r="D755" s="31">
        <f t="shared" si="23"/>
        <v>0.19191638919718462</v>
      </c>
    </row>
    <row r="756" spans="1:4" x14ac:dyDescent="0.15">
      <c r="A756" s="11">
        <f t="shared" si="22"/>
        <v>43465</v>
      </c>
      <c r="B756" s="11">
        <v>43466</v>
      </c>
      <c r="C756" s="31">
        <v>260.56599999999997</v>
      </c>
      <c r="D756" s="31">
        <f t="shared" si="23"/>
        <v>0.22308893555806242</v>
      </c>
    </row>
    <row r="757" spans="1:4" x14ac:dyDescent="0.15">
      <c r="A757" s="11">
        <f t="shared" si="22"/>
        <v>43496</v>
      </c>
      <c r="B757" s="11">
        <v>43497</v>
      </c>
      <c r="C757" s="31">
        <v>260.89800000000002</v>
      </c>
      <c r="D757" s="31">
        <f t="shared" si="23"/>
        <v>0.12741493517959002</v>
      </c>
    </row>
    <row r="758" spans="1:4" x14ac:dyDescent="0.15">
      <c r="A758" s="11">
        <f t="shared" si="22"/>
        <v>43524</v>
      </c>
      <c r="B758" s="11">
        <v>43525</v>
      </c>
      <c r="C758" s="31">
        <v>261.31700000000001</v>
      </c>
      <c r="D758" s="31">
        <f t="shared" si="23"/>
        <v>0.16059916135807201</v>
      </c>
    </row>
    <row r="759" spans="1:4" x14ac:dyDescent="0.15">
      <c r="A759" s="11">
        <f t="shared" si="22"/>
        <v>43555</v>
      </c>
      <c r="B759" s="11">
        <v>43556</v>
      </c>
      <c r="C759" s="31">
        <v>261.83499999999998</v>
      </c>
      <c r="D759" s="31">
        <f t="shared" si="23"/>
        <v>0.19822667488145518</v>
      </c>
    </row>
    <row r="760" spans="1:4" x14ac:dyDescent="0.15">
      <c r="A760" s="11">
        <f t="shared" si="22"/>
        <v>43585</v>
      </c>
      <c r="B760" s="11">
        <v>43586</v>
      </c>
      <c r="C760" s="31">
        <v>262.19900000000001</v>
      </c>
      <c r="D760" s="31">
        <f t="shared" si="23"/>
        <v>0.13901884774763984</v>
      </c>
    </row>
    <row r="761" spans="1:4" x14ac:dyDescent="0.15">
      <c r="A761" s="11">
        <f t="shared" si="22"/>
        <v>43616</v>
      </c>
      <c r="B761" s="11">
        <v>43617</v>
      </c>
      <c r="C761" s="31">
        <v>262.92500000000001</v>
      </c>
      <c r="D761" s="31">
        <f t="shared" si="23"/>
        <v>0.27688892787539199</v>
      </c>
    </row>
    <row r="762" spans="1:4" x14ac:dyDescent="0.15">
      <c r="A762" s="11">
        <f t="shared" si="22"/>
        <v>43646</v>
      </c>
      <c r="B762" s="11">
        <v>43647</v>
      </c>
      <c r="C762" s="31">
        <v>263.58699999999999</v>
      </c>
      <c r="D762" s="31">
        <f t="shared" si="23"/>
        <v>0.25178282780259681</v>
      </c>
    </row>
    <row r="763" spans="1:4" x14ac:dyDescent="0.15">
      <c r="A763" s="11">
        <f t="shared" si="22"/>
        <v>43677</v>
      </c>
      <c r="B763" s="11">
        <v>43678</v>
      </c>
      <c r="C763" s="31">
        <v>264.18</v>
      </c>
      <c r="D763" s="31">
        <f t="shared" si="23"/>
        <v>0.22497315876732074</v>
      </c>
    </row>
    <row r="764" spans="1:4" x14ac:dyDescent="0.15">
      <c r="A764" s="11">
        <f t="shared" si="22"/>
        <v>43708</v>
      </c>
      <c r="B764" s="11">
        <v>43709</v>
      </c>
      <c r="C764" s="31">
        <v>264.68200000000002</v>
      </c>
      <c r="D764" s="31">
        <f t="shared" si="23"/>
        <v>0.1900219547278407</v>
      </c>
    </row>
    <row r="765" spans="1:4" x14ac:dyDescent="0.15">
      <c r="A765" s="11">
        <f t="shared" si="22"/>
        <v>43738</v>
      </c>
      <c r="B765" s="11">
        <v>43739</v>
      </c>
      <c r="C765" s="31">
        <v>264.98700000000002</v>
      </c>
      <c r="D765" s="31">
        <f t="shared" si="23"/>
        <v>0.11523261876516228</v>
      </c>
    </row>
    <row r="766" spans="1:4" x14ac:dyDescent="0.15">
      <c r="A766" s="11">
        <f t="shared" si="22"/>
        <v>43769</v>
      </c>
      <c r="B766" s="11">
        <v>43770</v>
      </c>
      <c r="C766" s="31">
        <v>265.50099999999998</v>
      </c>
      <c r="D766" s="31">
        <f t="shared" si="23"/>
        <v>0.19397177974766805</v>
      </c>
    </row>
    <row r="767" spans="1:4" x14ac:dyDescent="0.15">
      <c r="A767" s="11">
        <f t="shared" si="22"/>
        <v>43799</v>
      </c>
      <c r="B767" s="11">
        <v>43800</v>
      </c>
      <c r="C767" s="31">
        <v>265.83199999999999</v>
      </c>
      <c r="D767" s="31">
        <f t="shared" si="23"/>
        <v>0.12466996357829814</v>
      </c>
    </row>
    <row r="768" spans="1:4" x14ac:dyDescent="0.15">
      <c r="A768" s="11">
        <f t="shared" si="22"/>
        <v>43830</v>
      </c>
      <c r="B768" s="11">
        <v>43831</v>
      </c>
      <c r="C768" s="31">
        <v>266.476</v>
      </c>
      <c r="D768" s="31">
        <f t="shared" si="23"/>
        <v>0.24225826838003153</v>
      </c>
    </row>
    <row r="769" spans="1:4" x14ac:dyDescent="0.15">
      <c r="A769" s="11">
        <f t="shared" si="22"/>
        <v>43861</v>
      </c>
      <c r="B769" s="11">
        <v>43862</v>
      </c>
      <c r="C769" s="31">
        <v>267.07</v>
      </c>
      <c r="D769" s="31">
        <f t="shared" si="23"/>
        <v>0.2229093802068457</v>
      </c>
    </row>
    <row r="770" spans="1:4" x14ac:dyDescent="0.15">
      <c r="A770" s="11">
        <f t="shared" si="22"/>
        <v>43890</v>
      </c>
      <c r="B770" s="11">
        <v>43891</v>
      </c>
      <c r="C770" s="31">
        <v>266.79500000000002</v>
      </c>
      <c r="D770" s="31">
        <f t="shared" si="23"/>
        <v>-0.10296925899576038</v>
      </c>
    </row>
    <row r="771" spans="1:4" x14ac:dyDescent="0.15">
      <c r="A771" s="11">
        <f t="shared" si="22"/>
        <v>43921</v>
      </c>
      <c r="B771" s="11">
        <v>43922</v>
      </c>
      <c r="C771" s="31">
        <v>265.601</v>
      </c>
      <c r="D771" s="31">
        <f t="shared" si="23"/>
        <v>-0.44753462396222449</v>
      </c>
    </row>
    <row r="772" spans="1:4" x14ac:dyDescent="0.15">
      <c r="A772" s="11">
        <f t="shared" si="22"/>
        <v>43951</v>
      </c>
      <c r="B772" s="11">
        <v>43952</v>
      </c>
      <c r="C772" s="31">
        <v>265.44099999999997</v>
      </c>
      <c r="D772" s="31">
        <f t="shared" si="23"/>
        <v>-6.0240737045427165E-2</v>
      </c>
    </row>
    <row r="773" spans="1:4" x14ac:dyDescent="0.15">
      <c r="A773" s="11">
        <f t="shared" si="22"/>
        <v>43982</v>
      </c>
      <c r="B773" s="11">
        <v>43983</v>
      </c>
      <c r="C773" s="31">
        <v>266.065</v>
      </c>
      <c r="D773" s="31">
        <f t="shared" si="23"/>
        <v>0.23508048869617873</v>
      </c>
    </row>
    <row r="774" spans="1:4" x14ac:dyDescent="0.15">
      <c r="A774" s="11">
        <f t="shared" si="22"/>
        <v>44012</v>
      </c>
      <c r="B774" s="11">
        <v>44013</v>
      </c>
      <c r="C774" s="31">
        <v>267.71499999999997</v>
      </c>
      <c r="D774" s="31">
        <f t="shared" si="23"/>
        <v>0.62014921165879666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3</vt:i4>
      </vt:variant>
    </vt:vector>
  </HeadingPairs>
  <TitlesOfParts>
    <vt:vector size="25" baseType="lpstr">
      <vt:lpstr>Cover</vt:lpstr>
      <vt:lpstr>Sheet1</vt:lpstr>
      <vt:lpstr>Charts</vt:lpstr>
      <vt:lpstr>CreditSpread</vt:lpstr>
      <vt:lpstr>YTW-All-Values</vt:lpstr>
      <vt:lpstr>Yield-to-Worst-All</vt:lpstr>
      <vt:lpstr>Sheet4</vt:lpstr>
      <vt:lpstr>1-Month Treasury Daily</vt:lpstr>
      <vt:lpstr>3 Month Treasury Daily</vt:lpstr>
      <vt:lpstr>1 Year Treasury Daily</vt:lpstr>
      <vt:lpstr>5 Year Treasury Daily</vt:lpstr>
      <vt:lpstr>3 Month Treasury Monthly</vt:lpstr>
      <vt:lpstr>Long-Term Government Bond Yield</vt:lpstr>
      <vt:lpstr>SP500</vt:lpstr>
      <vt:lpstr>CPIAUCSL-old</vt:lpstr>
      <vt:lpstr>CPIAUCSL</vt:lpstr>
      <vt:lpstr>UNRATE</vt:lpstr>
      <vt:lpstr>INDPRO</vt:lpstr>
      <vt:lpstr>DSPIC96</vt:lpstr>
      <vt:lpstr>PCE</vt:lpstr>
      <vt:lpstr>CPILFESL-PC-1YR</vt:lpstr>
      <vt:lpstr>CPILFESL</vt:lpstr>
      <vt:lpstr>_1YearTreasury</vt:lpstr>
      <vt:lpstr>_3MonthTreasury</vt:lpstr>
      <vt:lpstr>_5YearTreasury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Grigg</dc:creator>
  <cp:lastModifiedBy>Justin Grigg</cp:lastModifiedBy>
  <dcterms:created xsi:type="dcterms:W3CDTF">2019-08-28T11:35:02Z</dcterms:created>
  <dcterms:modified xsi:type="dcterms:W3CDTF">2020-09-15T14:30:35Z</dcterms:modified>
</cp:coreProperties>
</file>